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d.docs.live.net/6dcc9d4bf85bc230/Selbstständigkeit/AI Consultant/Operations - intern/03_Kunden/Scherzinger/01_Intake files/"/>
    </mc:Choice>
  </mc:AlternateContent>
  <xr:revisionPtr revIDLastSave="170" documentId="13_ncr:1_{2F007811-5D86-4DD9-BFAF-F6CBAA1BF2BF}" xr6:coauthVersionLast="47" xr6:coauthVersionMax="47" xr10:uidLastSave="{498791C9-F820-45BC-9389-D3BB88E12159}"/>
  <bookViews>
    <workbookView xWindow="-98" yWindow="-98" windowWidth="21795" windowHeight="13875" tabRatio="777" activeTab="2" xr2:uid="{00000000-000D-0000-FFFF-FFFF00000000}"/>
  </bookViews>
  <sheets>
    <sheet name="2022" sheetId="3" r:id="rId1"/>
    <sheet name="2023" sheetId="6" r:id="rId2"/>
    <sheet name="2024" sheetId="5" r:id="rId3"/>
    <sheet name="2025" sheetId="7" r:id="rId4"/>
  </sheets>
  <definedNames>
    <definedName name="_xlnm._FilterDatabase" localSheetId="0" hidden="1">'2022'!$A$1:$Z$1501</definedName>
    <definedName name="_xlnm._FilterDatabase" localSheetId="1" hidden="1">'2023'!$A$1:$Z$1338</definedName>
    <definedName name="_xlnm._FilterDatabase" localSheetId="2" hidden="1">'2024'!$A$1:$Z$1321</definedName>
    <definedName name="_xlnm._FilterDatabase" localSheetId="3" hidden="1">'2025'!$A$1:$Z$1409</definedName>
    <definedName name="BU_Auswertung.BusinessUnit.Dimension">"KSTR"</definedName>
    <definedName name="BU_Auswertung.BusinessUnit.Label">"BU"</definedName>
    <definedName name="BU_Auswertung.BusinessUnit.Name">"BusinessUnit"</definedName>
    <definedName name="BU_Auswertung.BusinessUnit.Text">"(Alle)"</definedName>
    <definedName name="BU_Auswertung.BusinessUnit.Value">"(Alle)"</definedName>
    <definedName name="BU_Auswertung.DNAktualisierungsdauer">"00:00:00.642"</definedName>
    <definedName name="BU_Auswertung.DNAktualisierungsperiode">""</definedName>
    <definedName name="BU_Auswertung.DNAktualisierungszeitpunkt">"01.07.2021  16:54:32"</definedName>
    <definedName name="BU_Auswertung.DNAktualisierungszeitpunktD">"01.07.2021"</definedName>
    <definedName name="BU_Auswertung.DNAktualisierungszeitpunktT">"16:54:32"</definedName>
    <definedName name="BU_Auswertung.DNBeschaffungsprogrammhost">"EQM-Query"</definedName>
    <definedName name="BU_Auswertung.DNBibliothekhost">"APplusDWH"</definedName>
    <definedName name="BU_Auswertung.DNErstelltvon">"Marius.Wernet"</definedName>
    <definedName name="BU_Auswertung.DNErstellZeitpunkt">"08.04.2021  13:24:04"</definedName>
    <definedName name="BU_Auswertung.DNErstellZeitpunktD">"08.04.2021"</definedName>
    <definedName name="BU_Auswertung.DNErstellZeitpunktT">"13:24:04"</definedName>
    <definedName name="BU_Auswertung.DNFilename">"\\srv-bi\Portal\Controlling\Controlling Reports\Deckungsbeitragsrechnung.erd"</definedName>
    <definedName name="BU_Auswertung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BU_Auswertung.DNFTPHost">""</definedName>
    <definedName name="BU_Auswertung.DNImportdatum">"  "</definedName>
    <definedName name="BU_Auswertung.DNImportdatumD">""</definedName>
    <definedName name="BU_Auswertung.DNImportdatumT">""</definedName>
    <definedName name="BU_Auswertung.DNInfobereich">"Controlling"</definedName>
    <definedName name="BU_Auswertung.DNJobname">""</definedName>
    <definedName name="BU_Auswertung.DNJobnummer">""</definedName>
    <definedName name="BU_Auswertung.DNJobuser">""</definedName>
    <definedName name="BU_Auswertung.DNNullzeilen">"Nein"</definedName>
    <definedName name="BU_Auswertung.DNPoolAktualisierungszeitpunkt">"01.07.2021  05:30:51"</definedName>
    <definedName name="BU_Auswertung.DNPoolAktualisierungszeitpunktD">"01.07.2021"</definedName>
    <definedName name="BU_Auswertung.DNPoolAktualisierungszeitpunktT">"05:30:51"</definedName>
    <definedName name="BU_Auswertung.DNPoolbezeichnung">"SPT_T_Deckungsbeitrag"</definedName>
    <definedName name="BU_Auswertung.DNPoolname">"SPT_T_Deckungsbeitrag"</definedName>
    <definedName name="BU_Auswertung.DNPooltabelle">"APplusDWH..SPT_T_Deckungsbeitrag"</definedName>
    <definedName name="BU_Auswertung.DNSeverity">"0"</definedName>
    <definedName name="BU_Auswertung.DNStandardkennung">""</definedName>
    <definedName name="BU_Auswertung.DNWaehrung">""</definedName>
    <definedName name="BU_Auswertung.DNWaehrunghost">""</definedName>
    <definedName name="BU_Auswertung.Jahr.Dimension">"BUCHUNGSPERIODE_Jahr"</definedName>
    <definedName name="BU_Auswertung.Jahr.Label">"Jahr"</definedName>
    <definedName name="BU_Auswertung.Jahr.Name">"Jahr"</definedName>
    <definedName name="BU_Auswertung.Jahr.Text">""</definedName>
    <definedName name="BU_Auswertung.Jahr.Value">"2021"</definedName>
    <definedName name="BU_Auswertung.Kostenträger.Dimension">"KSTR"</definedName>
    <definedName name="BU_Auswertung.Kostenträger.Label">"Kostenträger"</definedName>
    <definedName name="BU_Auswertung.Kostenträger.Name">"Kostenträger"</definedName>
    <definedName name="BU_Auswertung.Kostenträger.Text">""</definedName>
    <definedName name="BU_Auswertung.Kostenträger.Value">""</definedName>
    <definedName name="BU_Auswertung.Monat.Dimension">"BUCHUNGSPERIODE_Monat"</definedName>
    <definedName name="BU_Auswertung.Monat.Label">"Monat"</definedName>
    <definedName name="BU_Auswertung.Monat.Name">"Monat"</definedName>
    <definedName name="BU_Auswertung.Monat.Text">"Januar;Februar;März;April;Mai;Juni"</definedName>
    <definedName name="BU_Auswertung.Monat.Value">"01;02;03;04;05;06"</definedName>
    <definedName name="BU_Auswertung.SchemeText">""</definedName>
    <definedName name="BU_Auswertung.Werk.Dimension">"Werk"</definedName>
    <definedName name="BU_Auswertung.Werk.Label">"Werk"</definedName>
    <definedName name="BU_Auswertung.Werk.Name">"Werk"</definedName>
    <definedName name="BU_Auswertung.Werk.Text">"(Alle)"</definedName>
    <definedName name="BU_Auswertung.Werk.Value">"(Alle)"</definedName>
    <definedName name="DB_ALL.BusinessUnit.Dimension">"KSTR"</definedName>
    <definedName name="DB_ALL.BusinessUnit.Label">"BU"</definedName>
    <definedName name="DB_ALL.BusinessUnit.Name">"BusinessUnit"</definedName>
    <definedName name="DB_ALL.BusinessUnit.Text">"(Alle)"</definedName>
    <definedName name="DB_ALL.BusinessUnit.Value">"(Alle)"</definedName>
    <definedName name="DB_ALL.DNAktualisierungsdauer">"00:00:16.739"</definedName>
    <definedName name="DB_ALL.DNAktualisierungsperiode">""</definedName>
    <definedName name="DB_ALL.DNAktualisierungszeitpunkt">"01.07.2021  16:54:37"</definedName>
    <definedName name="DB_ALL.DNAktualisierungszeitpunktD">"01.07.2021"</definedName>
    <definedName name="DB_ALL.DNAktualisierungszeitpunktT">"16:54:37"</definedName>
    <definedName name="DB_ALL.DNBeschaffungsprogrammhost">"EQM-Query"</definedName>
    <definedName name="DB_ALL.DNBibliothekhost">"APplusDWH"</definedName>
    <definedName name="DB_ALL.DNErstelltvon">"Marius.Wernet"</definedName>
    <definedName name="DB_ALL.DNErstellZeitpunkt">"12.03.2021  09:39:45"</definedName>
    <definedName name="DB_ALL.DNErstellZeitpunktD">"12.03.2021"</definedName>
    <definedName name="DB_ALL.DNErstellZeitpunktT">"09:39:45"</definedName>
    <definedName name="DB_ALL.DNFilename">"\\srv-bi\Portal\Controlling\Controlling Reports\Deckungsbeitragsrechnung.erd"</definedName>
    <definedName name="DB_ALL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DB_ALL.DNFTPHost">""</definedName>
    <definedName name="DB_ALL.DNImportdatum">"  "</definedName>
    <definedName name="DB_ALL.DNImportdatumD">""</definedName>
    <definedName name="DB_ALL.DNImportdatumT">""</definedName>
    <definedName name="DB_ALL.DNInfobereich">"Controlling"</definedName>
    <definedName name="DB_ALL.DNJobname">""</definedName>
    <definedName name="DB_ALL.DNJobnummer">""</definedName>
    <definedName name="DB_ALL.DNJobuser">""</definedName>
    <definedName name="DB_ALL.DNNullzeilen">"Nein"</definedName>
    <definedName name="DB_ALL.DNPoolAktualisierungszeitpunkt">"01.07.2021  05:30:51"</definedName>
    <definedName name="DB_ALL.DNPoolAktualisierungszeitpunktD">"01.07.2021"</definedName>
    <definedName name="DB_ALL.DNPoolAktualisierungszeitpunktT">"05:30:51"</definedName>
    <definedName name="DB_ALL.DNPoolbezeichnung">"SPT_T_Deckungsbeitrag"</definedName>
    <definedName name="DB_ALL.DNPoolname">"SPT_T_Deckungsbeitrag"</definedName>
    <definedName name="DB_ALL.DNPooltabelle">"APplusDWH..SPT_T_Deckungsbeitrag"</definedName>
    <definedName name="DB_ALL.DNSeverity">"0"</definedName>
    <definedName name="DB_ALL.DNStandardkennung">""</definedName>
    <definedName name="DB_ALL.DNWaehrung">""</definedName>
    <definedName name="DB_ALL.DNWaehrunghost">""</definedName>
    <definedName name="DB_ALL.Jahr.Dimension">"BUCHUNGSPERIODE_Jahr"</definedName>
    <definedName name="DB_ALL.Jahr.Label">"Jahr"</definedName>
    <definedName name="DB_ALL.Jahr.Name">"Jahr"</definedName>
    <definedName name="DB_ALL.Jahr.Text">""</definedName>
    <definedName name="DB_ALL.Jahr.Value">"2021"</definedName>
    <definedName name="DB_ALL.Monat.Dimension">"BUCHUNGSPERIODE_Monat"</definedName>
    <definedName name="DB_ALL.Monat.Label">"Monat"</definedName>
    <definedName name="DB_ALL.Monat.Name">"Monat"</definedName>
    <definedName name="DB_ALL.Monat.Text">"Januar;Februar;März;April;Mai;Juni"</definedName>
    <definedName name="DB_ALL.Monat.Value">"01;02;03;04;05;06"</definedName>
    <definedName name="DB_ALL.SchemeText">""</definedName>
    <definedName name="DB_ALL.Werk.Dimension">"Werk"</definedName>
    <definedName name="DB_ALL.Werk.Label">"Werk"</definedName>
    <definedName name="DB_ALL.Werk.Name">"Werk"</definedName>
    <definedName name="DB_ALL.Werk.Text">"(Alle)"</definedName>
    <definedName name="DB_ALL.Werk.Value">"(Alle)"</definedName>
    <definedName name="DB_Gewährleistung.BusinessUnit.Dimension">"KSTR"</definedName>
    <definedName name="DB_Gewährleistung.BusinessUnit.Label">"BU"</definedName>
    <definedName name="DB_Gewährleistung.BusinessUnit.Name">"BusinessUnit"</definedName>
    <definedName name="DB_Gewährleistung.BusinessUnit.Text">"(Alle)"</definedName>
    <definedName name="DB_Gewährleistung.BusinessUnit.Value">"(Alle)"</definedName>
    <definedName name="DB_Gewährleistung.DNAktualisierungsdauer">"00:00:00.764"</definedName>
    <definedName name="DB_Gewährleistung.DNAktualisierungsperiode">""</definedName>
    <definedName name="DB_Gewährleistung.DNAktualisierungszeitpunkt">"01.07.2021  16:54:32"</definedName>
    <definedName name="DB_Gewährleistung.DNAktualisierungszeitpunktD">"01.07.2021"</definedName>
    <definedName name="DB_Gewährleistung.DNAktualisierungszeitpunktT">"16:54:32"</definedName>
    <definedName name="DB_Gewährleistung.DNBeschaffungsprogrammhost">"EQM-Query"</definedName>
    <definedName name="DB_Gewährleistung.DNBibliothekhost">"APplusDWH"</definedName>
    <definedName name="DB_Gewährleistung.DNErstelltvon">"Marius.Wernet"</definedName>
    <definedName name="DB_Gewährleistung.DNErstellZeitpunkt">"12.03.2021  09:20:51"</definedName>
    <definedName name="DB_Gewährleistung.DNErstellZeitpunktD">"12.03.2021"</definedName>
    <definedName name="DB_Gewährleistung.DNErstellZeitpunktT">"09:20:51"</definedName>
    <definedName name="DB_Gewährleistung.DNFilename">"\\srv-bi\Portal\Controlling\Controlling Reports\Deckungsbeitragsrechnung.erd"</definedName>
    <definedName name="DB_Gewährleistung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DB_Gewährleistung.DNFTPHost">""</definedName>
    <definedName name="DB_Gewährleistung.DNImportdatum">"  "</definedName>
    <definedName name="DB_Gewährleistung.DNImportdatumD">""</definedName>
    <definedName name="DB_Gewährleistung.DNImportdatumT">""</definedName>
    <definedName name="DB_Gewährleistung.DNInfobereich">"Controlling"</definedName>
    <definedName name="DB_Gewährleistung.DNJobname">""</definedName>
    <definedName name="DB_Gewährleistung.DNJobnummer">""</definedName>
    <definedName name="DB_Gewährleistung.DNJobuser">""</definedName>
    <definedName name="DB_Gewährleistung.DNNullzeilen">"Nein"</definedName>
    <definedName name="DB_Gewährleistung.DNPoolAktualisierungszeitpunkt">"01.07.2021  05:30:51"</definedName>
    <definedName name="DB_Gewährleistung.DNPoolAktualisierungszeitpunktD">"01.07.2021"</definedName>
    <definedName name="DB_Gewährleistung.DNPoolAktualisierungszeitpunktT">"05:30:51"</definedName>
    <definedName name="DB_Gewährleistung.DNPoolbezeichnung">"SPT_T_Deckungsbeitrag"</definedName>
    <definedName name="DB_Gewährleistung.DNPoolname">"SPT_T_Deckungsbeitrag"</definedName>
    <definedName name="DB_Gewährleistung.DNPooltabelle">"APplusDWH..SPT_T_Deckungsbeitrag"</definedName>
    <definedName name="DB_Gewährleistung.DNSeverity">"0"</definedName>
    <definedName name="DB_Gewährleistung.DNStandardkennung">""</definedName>
    <definedName name="DB_Gewährleistung.DNWaehrung">""</definedName>
    <definedName name="DB_Gewährleistung.DNWaehrunghost">""</definedName>
    <definedName name="DB_Gewährleistung.Jahr.Dimension">"BUCHUNGSPERIODE_Jahr"</definedName>
    <definedName name="DB_Gewährleistung.Jahr.Label">"Jahr"</definedName>
    <definedName name="DB_Gewährleistung.Jahr.Name">"Jahr"</definedName>
    <definedName name="DB_Gewährleistung.Jahr.Text">""</definedName>
    <definedName name="DB_Gewährleistung.Jahr.Value">"2021"</definedName>
    <definedName name="DB_Gewährleistung.Monat.Dimension">"BUCHUNGSPERIODE_Monat"</definedName>
    <definedName name="DB_Gewährleistung.Monat.Label">"Monat"</definedName>
    <definedName name="DB_Gewährleistung.Monat.Name">"Monat"</definedName>
    <definedName name="DB_Gewährleistung.Monat.Text">"Januar;Februar;März;April;Mai;Juni"</definedName>
    <definedName name="DB_Gewährleistung.Monat.Value">"01;02;03;04;05;06"</definedName>
    <definedName name="DB_Gewährleistung.SchemeText">""</definedName>
    <definedName name="DB_Gewährleistung.Werk.Dimension">"Werk"</definedName>
    <definedName name="DB_Gewährleistung.Werk.Label">"Werk"</definedName>
    <definedName name="DB_Gewährleistung.Werk.Name">"Werk"</definedName>
    <definedName name="DB_Gewährleistung.Werk.Text">"(Alle)"</definedName>
    <definedName name="DB_Gewährleistung.Werk.Value">"(Alle)"</definedName>
    <definedName name="DB_Produkte.BusinessUnit.Dimension">"KSTR"</definedName>
    <definedName name="DB_Produkte.BusinessUnit.Label">"BU"</definedName>
    <definedName name="DB_Produkte.BusinessUnit.Name">"BusinessUnit"</definedName>
    <definedName name="DB_Produkte.BusinessUnit.Text">"(Alle)"</definedName>
    <definedName name="DB_Produkte.BusinessUnit.Value">"(Alle)"</definedName>
    <definedName name="DB_Produkte.DNAktualisierungsdauer">"00:00:12.808"</definedName>
    <definedName name="DB_Produkte.DNAktualisierungsperiode">""</definedName>
    <definedName name="DB_Produkte.DNAktualisierungszeitpunkt">"01.07.2021  16:54:36"</definedName>
    <definedName name="DB_Produkte.DNAktualisierungszeitpunktD">"01.07.2021"</definedName>
    <definedName name="DB_Produkte.DNAktualisierungszeitpunktT">"16:54:36"</definedName>
    <definedName name="DB_Produkte.DNBeschaffungsprogrammhost">"EQM-Query"</definedName>
    <definedName name="DB_Produkte.DNBibliothekhost">"APplusDWH"</definedName>
    <definedName name="DB_Produkte.DNErstelltvon">"Marius.Wernet"</definedName>
    <definedName name="DB_Produkte.DNErstellZeitpunkt">"18.12.2020  12:40:43"</definedName>
    <definedName name="DB_Produkte.DNErstellZeitpunktD">"18.12.2020"</definedName>
    <definedName name="DB_Produkte.DNErstellZeitpunktT">"12:40:43"</definedName>
    <definedName name="DB_Produkte.DNFilename">"\\srv-bi\Portal\Controlling\Controlling Reports\Deckungsbeitragsrechnung.erd"</definedName>
    <definedName name="DB_Produkte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DB_Produkte.DNFTPHost">""</definedName>
    <definedName name="DB_Produkte.DNImportdatum">"  "</definedName>
    <definedName name="DB_Produkte.DNImportdatumD">""</definedName>
    <definedName name="DB_Produkte.DNImportdatumT">""</definedName>
    <definedName name="DB_Produkte.DNInfobereich">"Controlling"</definedName>
    <definedName name="DB_Produkte.DNJobname">""</definedName>
    <definedName name="DB_Produkte.DNJobnummer">""</definedName>
    <definedName name="DB_Produkte.DNJobuser">""</definedName>
    <definedName name="DB_Produkte.DNNullzeilen">"Nein"</definedName>
    <definedName name="DB_Produkte.DNPoolAktualisierungszeitpunkt">"01.07.2021  05:30:51"</definedName>
    <definedName name="DB_Produkte.DNPoolAktualisierungszeitpunktD">"01.07.2021"</definedName>
    <definedName name="DB_Produkte.DNPoolAktualisierungszeitpunktT">"05:30:51"</definedName>
    <definedName name="DB_Produkte.DNPoolbezeichnung">"SPT_T_Deckungsbeitrag"</definedName>
    <definedName name="DB_Produkte.DNPoolname">"SPT_T_Deckungsbeitrag"</definedName>
    <definedName name="DB_Produkte.DNPooltabelle">"APplusDWH..SPT_T_Deckungsbeitrag"</definedName>
    <definedName name="DB_Produkte.DNSeverity">"0"</definedName>
    <definedName name="DB_Produkte.DNStandardkennung">""</definedName>
    <definedName name="DB_Produkte.DNWaehrung">""</definedName>
    <definedName name="DB_Produkte.DNWaehrunghost">""</definedName>
    <definedName name="DB_Produkte.Jahr.Dimension">"BUCHUNGSPERIODE_Jahr"</definedName>
    <definedName name="DB_Produkte.Jahr.Label">"Jahr"</definedName>
    <definedName name="DB_Produkte.Jahr.Name">"Jahr"</definedName>
    <definedName name="DB_Produkte.Jahr.Text">""</definedName>
    <definedName name="DB_Produkte.Jahr.Value">"2021"</definedName>
    <definedName name="DB_Produkte.Monat.Dimension">"BUCHUNGSPERIODE_Monat"</definedName>
    <definedName name="DB_Produkte.Monat.Label">"Monat"</definedName>
    <definedName name="DB_Produkte.Monat.Name">"Monat"</definedName>
    <definedName name="DB_Produkte.Monat.Text">"Januar;Februar;März;April;Mai;Juni"</definedName>
    <definedName name="DB_Produkte.Monat.Value">"01;02;03;04;05;06"</definedName>
    <definedName name="DB_Produkte.SchemeText">""</definedName>
    <definedName name="DB_Produkte.Werk.Dimension">"Werk"</definedName>
    <definedName name="DB_Produkte.Werk.Label">"Werk"</definedName>
    <definedName name="DB_Produkte.Werk.Name">"Werk"</definedName>
    <definedName name="DB_Produkte.Werk.Text">"(Alle)"</definedName>
    <definedName name="DB_Produkte.Werk.Value">"(Alle)"</definedName>
    <definedName name="DB_Service_Reparatur.BusinessUnit.Dimension">"KSTR"</definedName>
    <definedName name="DB_Service_Reparatur.BusinessUnit.Label">"BU"</definedName>
    <definedName name="DB_Service_Reparatur.BusinessUnit.Name">"BusinessUnit"</definedName>
    <definedName name="DB_Service_Reparatur.BusinessUnit.Text">"(Alle)"</definedName>
    <definedName name="DB_Service_Reparatur.BusinessUnit.Value">"(Alle)"</definedName>
    <definedName name="DB_Service_Reparatur.DNAktualisierungsdauer">"00:00:01.315"</definedName>
    <definedName name="DB_Service_Reparatur.DNAktualisierungsperiode">""</definedName>
    <definedName name="DB_Service_Reparatur.DNAktualisierungszeitpunkt">"01.07.2021  16:54:32"</definedName>
    <definedName name="DB_Service_Reparatur.DNAktualisierungszeitpunktD">"01.07.2021"</definedName>
    <definedName name="DB_Service_Reparatur.DNAktualisierungszeitpunktT">"16:54:32"</definedName>
    <definedName name="DB_Service_Reparatur.DNBeschaffungsprogrammhost">"EQM-Query"</definedName>
    <definedName name="DB_Service_Reparatur.DNBibliothekhost">"APplusDWH"</definedName>
    <definedName name="DB_Service_Reparatur.DNErstelltvon">"Marius.Wernet"</definedName>
    <definedName name="DB_Service_Reparatur.DNErstellZeitpunkt">"12.03.2021  09:17:34"</definedName>
    <definedName name="DB_Service_Reparatur.DNErstellZeitpunktD">"12.03.2021"</definedName>
    <definedName name="DB_Service_Reparatur.DNErstellZeitpunktT">"09:17:34"</definedName>
    <definedName name="DB_Service_Reparatur.DNFilename">"\\srv-bi\Portal\Controlling\Controlling Reports\Deckungsbeitragsrechnung.erd"</definedName>
    <definedName name="DB_Service_Reparatur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DB_Service_Reparatur.DNFTPHost">""</definedName>
    <definedName name="DB_Service_Reparatur.DNImportdatum">"  "</definedName>
    <definedName name="DB_Service_Reparatur.DNImportdatumD">""</definedName>
    <definedName name="DB_Service_Reparatur.DNImportdatumT">""</definedName>
    <definedName name="DB_Service_Reparatur.DNInfobereich">"Controlling"</definedName>
    <definedName name="DB_Service_Reparatur.DNJobname">""</definedName>
    <definedName name="DB_Service_Reparatur.DNJobnummer">""</definedName>
    <definedName name="DB_Service_Reparatur.DNJobuser">""</definedName>
    <definedName name="DB_Service_Reparatur.DNNullzeilen">"Nein"</definedName>
    <definedName name="DB_Service_Reparatur.DNPoolAktualisierungszeitpunkt">"01.07.2021  05:30:51"</definedName>
    <definedName name="DB_Service_Reparatur.DNPoolAktualisierungszeitpunktD">"01.07.2021"</definedName>
    <definedName name="DB_Service_Reparatur.DNPoolAktualisierungszeitpunktT">"05:30:51"</definedName>
    <definedName name="DB_Service_Reparatur.DNPoolbezeichnung">"SPT_T_Deckungsbeitrag"</definedName>
    <definedName name="DB_Service_Reparatur.DNPoolname">"SPT_T_Deckungsbeitrag"</definedName>
    <definedName name="DB_Service_Reparatur.DNPooltabelle">"APplusDWH..SPT_T_Deckungsbeitrag"</definedName>
    <definedName name="DB_Service_Reparatur.DNSeverity">"0"</definedName>
    <definedName name="DB_Service_Reparatur.DNStandardkennung">""</definedName>
    <definedName name="DB_Service_Reparatur.DNWaehrung">""</definedName>
    <definedName name="DB_Service_Reparatur.DNWaehrunghost">""</definedName>
    <definedName name="DB_Service_Reparatur.Jahr.Dimension">"BUCHUNGSPERIODE_Jahr"</definedName>
    <definedName name="DB_Service_Reparatur.Jahr.Label">"Jahr"</definedName>
    <definedName name="DB_Service_Reparatur.Jahr.Name">"Jahr"</definedName>
    <definedName name="DB_Service_Reparatur.Jahr.Text">""</definedName>
    <definedName name="DB_Service_Reparatur.Jahr.Value">"2021"</definedName>
    <definedName name="DB_Service_Reparatur.Monat.Dimension">"BUCHUNGSPERIODE_Monat"</definedName>
    <definedName name="DB_Service_Reparatur.Monat.Label">"Monat"</definedName>
    <definedName name="DB_Service_Reparatur.Monat.Name">"Monat"</definedName>
    <definedName name="DB_Service_Reparatur.Monat.Text">"Januar;Februar;März;April;Mai;Juni"</definedName>
    <definedName name="DB_Service_Reparatur.Monat.Value">"01;02;03;04;05;06"</definedName>
    <definedName name="DB_Service_Reparatur.SchemeText">""</definedName>
    <definedName name="DB_Service_Reparatur.Werk.Dimension">"Werk"</definedName>
    <definedName name="DB_Service_Reparatur.Werk.Label">"Werk"</definedName>
    <definedName name="DB_Service_Reparatur.Werk.Name">"Werk"</definedName>
    <definedName name="DB_Service_Reparatur.Werk.Text">"(Alle)"</definedName>
    <definedName name="DB_Service_Reparatur.Werk.Value">"(Alle)"</definedName>
    <definedName name="DB_VV.BusinessUnit.Dimension">"KSTR"</definedName>
    <definedName name="DB_VV.BusinessUnit.Label">"BU"</definedName>
    <definedName name="DB_VV.BusinessUnit.Name">"BusinessUnit"</definedName>
    <definedName name="DB_VV.BusinessUnit.Text">"(Alle)"</definedName>
    <definedName name="DB_VV.BusinessUnit.Value">"(Alle)"</definedName>
    <definedName name="DB_VV.DNAktualisierungsdauer">"00:00:05.057"</definedName>
    <definedName name="DB_VV.DNAktualisierungsperiode">""</definedName>
    <definedName name="DB_VV.DNAktualisierungszeitpunkt">"01.07.2021  16:54:34"</definedName>
    <definedName name="DB_VV.DNAktualisierungszeitpunktD">"01.07.2021"</definedName>
    <definedName name="DB_VV.DNAktualisierungszeitpunktT">"16:54:34"</definedName>
    <definedName name="DB_VV.DNBeschaffungsprogrammhost">"EQM-Query"</definedName>
    <definedName name="DB_VV.DNBibliothekhost">"APplusDWH"</definedName>
    <definedName name="DB_VV.DNErstelltvon">"Marius.Wernet"</definedName>
    <definedName name="DB_VV.DNErstellZeitpunkt">"12.03.2021  09:21:18"</definedName>
    <definedName name="DB_VV.DNErstellZeitpunktD">"12.03.2021"</definedName>
    <definedName name="DB_VV.DNErstellZeitpunktT">"09:21:18"</definedName>
    <definedName name="DB_VV.DNFilename">"\\srv-bi\Portal\Controlling\Controlling Reports\Deckungsbeitragsrechnung.erd"</definedName>
    <definedName name="DB_VV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DB_VV.DNFTPHost">""</definedName>
    <definedName name="DB_VV.DNImportdatum">"  "</definedName>
    <definedName name="DB_VV.DNImportdatumD">""</definedName>
    <definedName name="DB_VV.DNImportdatumT">""</definedName>
    <definedName name="DB_VV.DNInfobereich">"Controlling"</definedName>
    <definedName name="DB_VV.DNJobname">""</definedName>
    <definedName name="DB_VV.DNJobnummer">""</definedName>
    <definedName name="DB_VV.DNJobuser">""</definedName>
    <definedName name="DB_VV.DNNullzeilen">"Nein"</definedName>
    <definedName name="DB_VV.DNPoolAktualisierungszeitpunkt">"01.07.2021  05:30:51"</definedName>
    <definedName name="DB_VV.DNPoolAktualisierungszeitpunktD">"01.07.2021"</definedName>
    <definedName name="DB_VV.DNPoolAktualisierungszeitpunktT">"05:30:51"</definedName>
    <definedName name="DB_VV.DNPoolbezeichnung">"SPT_T_Deckungsbeitrag"</definedName>
    <definedName name="DB_VV.DNPoolname">"SPT_T_Deckungsbeitrag"</definedName>
    <definedName name="DB_VV.DNPooltabelle">"APplusDWH..SPT_T_Deckungsbeitrag"</definedName>
    <definedName name="DB_VV.DNSeverity">"0"</definedName>
    <definedName name="DB_VV.DNStandardkennung">""</definedName>
    <definedName name="DB_VV.DNWaehrung">""</definedName>
    <definedName name="DB_VV.DNWaehrunghost">""</definedName>
    <definedName name="DB_VV.Jahr.Dimension">"BUCHUNGSPERIODE_Jahr"</definedName>
    <definedName name="DB_VV.Jahr.Label">"Jahr"</definedName>
    <definedName name="DB_VV.Jahr.Name">"Jahr"</definedName>
    <definedName name="DB_VV.Jahr.Text">""</definedName>
    <definedName name="DB_VV.Jahr.Value">"2021"</definedName>
    <definedName name="DB_VV.Monat.Dimension">"BUCHUNGSPERIODE_Monat"</definedName>
    <definedName name="DB_VV.Monat.Label">"Monat"</definedName>
    <definedName name="DB_VV.Monat.Name">"Monat"</definedName>
    <definedName name="DB_VV.Monat.Text">"Januar;Februar;März;April;Mai;Juni"</definedName>
    <definedName name="DB_VV.Monat.Value">"01;02;03;04;05;06"</definedName>
    <definedName name="DB_VV.SchemeText">""</definedName>
    <definedName name="DB_VV.Werk.Dimension">"Werk"</definedName>
    <definedName name="DB_VV.Werk.Label">"Werk"</definedName>
    <definedName name="DB_VV.Werk.Name">"Werk"</definedName>
    <definedName name="DB_VV.Werk.Text">"(Alle)"</definedName>
    <definedName name="DB_VV.Werk.Value">"(Alle)"</definedName>
    <definedName name="DB_W_E.BusinessUnit.Dimension">"KSTR"</definedName>
    <definedName name="DB_W_E.BusinessUnit.Label">"BU"</definedName>
    <definedName name="DB_W_E.BusinessUnit.Name">"BusinessUnit"</definedName>
    <definedName name="DB_W_E.BusinessUnit.Text">"(Alle)"</definedName>
    <definedName name="DB_W_E.BusinessUnit.Value">"(Alle)"</definedName>
    <definedName name="DB_W_E.DNAktualisierungsdauer">"00:00:01.289"</definedName>
    <definedName name="DB_W_E.DNAktualisierungsperiode">""</definedName>
    <definedName name="DB_W_E.DNAktualisierungszeitpunkt">"01.07.2021  16:54:32"</definedName>
    <definedName name="DB_W_E.DNAktualisierungszeitpunktD">"01.07.2021"</definedName>
    <definedName name="DB_W_E.DNAktualisierungszeitpunktT">"16:54:32"</definedName>
    <definedName name="DB_W_E.DNBeschaffungsprogrammhost">"EQM-Query"</definedName>
    <definedName name="DB_W_E.DNBibliothekhost">"APplusDWH"</definedName>
    <definedName name="DB_W_E.DNErstelltvon">"Marius.Wernet"</definedName>
    <definedName name="DB_W_E.DNErstellZeitpunkt">"12.03.2021  09:21:47"</definedName>
    <definedName name="DB_W_E.DNErstellZeitpunktD">"12.03.2021"</definedName>
    <definedName name="DB_W_E.DNErstellZeitpunktT">"09:21:47"</definedName>
    <definedName name="DB_W_E.DNFilename">"\\srv-bi\Portal\Controlling\Controlling Reports\Deckungsbeitragsrechnung.erd"</definedName>
    <definedName name="DB_W_E.DNFilter">"(BUCHUNGSPERIODE_Jahr =  '2021' AND ((BUCHUNGSPERIODE_Monat =  '01') OR (BUCHUNGSPERIODE_Monat =  '02') OR (BUCHUNGSPERIODE_Monat =  '03') OR (BUCHUNGSPERIODE_Monat =  '04') OR (BUCHUNGSPERIODE_Monat =  '05') OR (BUCHUNGSPERIODE_Monat =  '06')) AND (1 = 1"</definedName>
    <definedName name="DB_W_E.DNFTPHost">""</definedName>
    <definedName name="DB_W_E.DNImportdatum">"  "</definedName>
    <definedName name="DB_W_E.DNImportdatumD">""</definedName>
    <definedName name="DB_W_E.DNImportdatumT">""</definedName>
    <definedName name="DB_W_E.DNInfobereich">"Controlling"</definedName>
    <definedName name="DB_W_E.DNJobname">""</definedName>
    <definedName name="DB_W_E.DNJobnummer">""</definedName>
    <definedName name="DB_W_E.DNJobuser">""</definedName>
    <definedName name="DB_W_E.DNNullzeilen">"Nein"</definedName>
    <definedName name="DB_W_E.DNPoolAktualisierungszeitpunkt">"01.07.2021  05:30:51"</definedName>
    <definedName name="DB_W_E.DNPoolAktualisierungszeitpunktD">"01.07.2021"</definedName>
    <definedName name="DB_W_E.DNPoolAktualisierungszeitpunktT">"05:30:51"</definedName>
    <definedName name="DB_W_E.DNPoolbezeichnung">"SPT_T_Deckungsbeitrag"</definedName>
    <definedName name="DB_W_E.DNPoolname">"SPT_T_Deckungsbeitrag"</definedName>
    <definedName name="DB_W_E.DNPooltabelle">"APplusDWH..SPT_T_Deckungsbeitrag"</definedName>
    <definedName name="DB_W_E.DNSeverity">"0"</definedName>
    <definedName name="DB_W_E.DNStandardkennung">""</definedName>
    <definedName name="DB_W_E.DNWaehrung">""</definedName>
    <definedName name="DB_W_E.DNWaehrunghost">""</definedName>
    <definedName name="DB_W_E.Jahr.Dimension">"BUCHUNGSPERIODE_Jahr"</definedName>
    <definedName name="DB_W_E.Jahr.Label">"Jahr"</definedName>
    <definedName name="DB_W_E.Jahr.Name">"Jahr"</definedName>
    <definedName name="DB_W_E.Jahr.Text">""</definedName>
    <definedName name="DB_W_E.Jahr.Value">"2021"</definedName>
    <definedName name="DB_W_E.Monat.Dimension">"BUCHUNGSPERIODE_Monat"</definedName>
    <definedName name="DB_W_E.Monat.Label">"Monat"</definedName>
    <definedName name="DB_W_E.Monat.Name">"Monat"</definedName>
    <definedName name="DB_W_E.Monat.Text">"Januar;Februar;März;April;Mai;Juni"</definedName>
    <definedName name="DB_W_E.Monat.Value">"01;02;03;04;05;06"</definedName>
    <definedName name="DB_W_E.SchemeText">""</definedName>
    <definedName name="DB_W_E.Werk.Dimension">"Werk"</definedName>
    <definedName name="DB_W_E.Werk.Label">"Werk"</definedName>
    <definedName name="DB_W_E.Werk.Name">"Werk"</definedName>
    <definedName name="DB_W_E.Werk.Text">"(Alle)"</definedName>
    <definedName name="DB_W_E.Werk.Value">"(Alle)"</definedName>
    <definedName name="DNAktEISBenutzer">"Marius.Wernet"</definedName>
    <definedName name="DNAktEISRolle">"FK"</definedName>
    <definedName name="DNAktWINBenutzer">"SPT\BI.Admin"</definedName>
    <definedName name="DNText1">""</definedName>
    <definedName name="DNText10">""</definedName>
    <definedName name="DNText2">""</definedName>
    <definedName name="DNText3">""</definedName>
    <definedName name="DNText4">""</definedName>
    <definedName name="DNText5">""</definedName>
    <definedName name="DNText6">""</definedName>
    <definedName name="DNText7">""</definedName>
    <definedName name="DNText8">""</definedName>
    <definedName name="DNText9">""</definedName>
    <definedName name="_xlnm.Print_Area" localSheetId="0">""</definedName>
    <definedName name="_xlnm.Print_Area" localSheetId="1">""</definedName>
    <definedName name="_xlnm.Print_Area" localSheetId="2">""</definedName>
    <definedName name="_xlnm.Print_Area" localSheetId="3">""</definedName>
    <definedName name="_xlnm.Print_Titles" localSheetId="0">'2022'!8:9</definedName>
    <definedName name="_xlnm.Print_Titles" localSheetId="1">'2023'!8:9</definedName>
    <definedName name="_xlnm.Print_Titles" localSheetId="2">'2024'!8:9</definedName>
    <definedName name="_xlnm.Print_Titles" localSheetId="3">'2025'!8:9</definedName>
    <definedName name="Eingriffsgrenzen.DNAktualisierungsdauer">"00:00:00.101"</definedName>
    <definedName name="Eingriffsgrenzen.DNAktualisierungsperiode">""</definedName>
    <definedName name="Eingriffsgrenzen.DNAktualisierungszeitpunkt">"01.07.2021  16:54:32"</definedName>
    <definedName name="Eingriffsgrenzen.DNAktualisierungszeitpunktD">"01.07.2021"</definedName>
    <definedName name="Eingriffsgrenzen.DNAktualisierungszeitpunktT">"16:54:32"</definedName>
    <definedName name="Eingriffsgrenzen.DNBeschaffungsprogrammhost">"EQM-Query"</definedName>
    <definedName name="Eingriffsgrenzen.DNBibliothekhost">"APplusDWH"</definedName>
    <definedName name="Eingriffsgrenzen.DNErstelltvon">"Marius.Wernet"</definedName>
    <definedName name="Eingriffsgrenzen.DNErstellZeitpunkt">"19.01.2021  18:12:09"</definedName>
    <definedName name="Eingriffsgrenzen.DNErstellZeitpunktD">"19.01.2021"</definedName>
    <definedName name="Eingriffsgrenzen.DNErstellZeitpunktT">"18:12:09"</definedName>
    <definedName name="Eingriffsgrenzen.DNFilename">"\\srv-bi\Portal\Controlling\Controlling Reports\Deckungsbeitragsrechnung.erd"</definedName>
    <definedName name="Eingriffsgrenzen.DNFilter">""</definedName>
    <definedName name="Eingriffsgrenzen.DNFTPHost">""</definedName>
    <definedName name="Eingriffsgrenzen.DNImportdatum">"  "</definedName>
    <definedName name="Eingriffsgrenzen.DNImportdatumD">""</definedName>
    <definedName name="Eingriffsgrenzen.DNImportdatumT">""</definedName>
    <definedName name="Eingriffsgrenzen.DNInfobereich">"Controlling"</definedName>
    <definedName name="Eingriffsgrenzen.DNJobname">""</definedName>
    <definedName name="Eingriffsgrenzen.DNJobnummer">""</definedName>
    <definedName name="Eingriffsgrenzen.DNJobuser">""</definedName>
    <definedName name="Eingriffsgrenzen.DNNullzeilen">"Nein"</definedName>
    <definedName name="Eingriffsgrenzen.DNPoolAktualisierungszeitpunkt">"01.07.2021  05:30:51"</definedName>
    <definedName name="Eingriffsgrenzen.DNPoolAktualisierungszeitpunktD">"01.07.2021"</definedName>
    <definedName name="Eingriffsgrenzen.DNPoolAktualisierungszeitpunktT">"05:30:51"</definedName>
    <definedName name="Eingriffsgrenzen.DNPoolbezeichnung">"SPT_T_Deckungsbeitrag"</definedName>
    <definedName name="Eingriffsgrenzen.DNPoolname">"SPT_T_Deckungsbeitrag"</definedName>
    <definedName name="Eingriffsgrenzen.DNPooltabelle">"APplusDWH..SPT_T_Deckungsbeitrag"</definedName>
    <definedName name="Eingriffsgrenzen.DNSeverity">"0"</definedName>
    <definedName name="Eingriffsgrenzen.DNStandardkennung">""</definedName>
    <definedName name="Eingriffsgrenzen.DNWaehrung">""</definedName>
    <definedName name="Eingriffsgrenzen.DNWaehrunghost">""</definedName>
    <definedName name="Eingriffsgrenzen.SchemeText">""</definedName>
    <definedName name="EISTableData" localSheetId="0">'2022'!$A$1:$Z$880</definedName>
    <definedName name="EISTableData" localSheetId="1">'2023'!$A$1:$Z$1146</definedName>
    <definedName name="EISTableData" localSheetId="2">'2024'!$A$1:$Z$425</definedName>
    <definedName name="EISTableData" localSheetId="3">'2025'!$A$1:$Z$226</definedName>
    <definedName name="K05___Kosten.DNAktualisierungsdauer">"00:00:02.212"</definedName>
    <definedName name="K05___Kosten.DNAktualisierungsperiode">""</definedName>
    <definedName name="K05___Kosten.DNAktualisierungszeitpunkt">"01.07.2021  16:54:33"</definedName>
    <definedName name="K05___Kosten.DNAktualisierungszeitpunktD">"01.07.2021"</definedName>
    <definedName name="K05___Kosten.DNAktualisierungszeitpunktT">"16:54:33"</definedName>
    <definedName name="K05___Kosten.DNBeschaffungsprogrammhost">""</definedName>
    <definedName name="K05___Kosten.DNBibliothekhost">""</definedName>
    <definedName name="K05___Kosten.DNErstelltvon">"Marius.Wernet"</definedName>
    <definedName name="K05___Kosten.DNErstellZeitpunkt">"27.05.2021  10:25:36"</definedName>
    <definedName name="K05___Kosten.DNErstellZeitpunktD">"27.05.2021"</definedName>
    <definedName name="K05___Kosten.DNErstellZeitpunktT">"10:25:36"</definedName>
    <definedName name="K05___Kosten.DNFilename">"\\srv-bi\Portal\Controlling\Controlling Reports\Deckungsbeitragsrechnung.erd"</definedName>
    <definedName name="K05___Kosten.DNFilter">"(geschaeftsjahr =  '2021' AND ((kostenstelle =  N'0610') OR (kostenstelle =  N'0810')))"</definedName>
    <definedName name="K05___Kosten.DNFTPHost">""</definedName>
    <definedName name="K05___Kosten.DNImportdatum">"  "</definedName>
    <definedName name="K05___Kosten.DNImportdatumD">""</definedName>
    <definedName name="K05___Kosten.DNImportdatumT">""</definedName>
    <definedName name="K05___Kosten.DNInfobereich">"Controlling"</definedName>
    <definedName name="K05___Kosten.DNJobname">""</definedName>
    <definedName name="K05___Kosten.DNJobnummer">""</definedName>
    <definedName name="K05___Kosten.DNJobuser">""</definedName>
    <definedName name="K05___Kosten.DNNullzeilen">"Ja"</definedName>
    <definedName name="K05___Kosten.DNPoolAktualisierungszeitpunkt">"01.07.2021  04:06:08"</definedName>
    <definedName name="K05___Kosten.DNPoolAktualisierungszeitpunktD">"01.07.2021"</definedName>
    <definedName name="K05___Kosten.DNPoolAktualisierungszeitpunktT">"04:06:08"</definedName>
    <definedName name="K05___Kosten.DNPoolbezeichnung">"Kostenrechnung Belege"</definedName>
    <definedName name="K05___Kosten.DNPoolname">"T_EIS_KORE_BELEGE3"</definedName>
    <definedName name="K05___Kosten.DNPooltabelle">"EISeGeckoBI..T_EIS_KORE_BELEGE3"</definedName>
    <definedName name="K05___Kosten.DNSeverity">"0"</definedName>
    <definedName name="K05___Kosten.DNStandardkennung">""</definedName>
    <definedName name="K05___Kosten.DNWaehrung">""</definedName>
    <definedName name="K05___Kosten.DNWaehrunghost">""</definedName>
    <definedName name="K05___Kosten.Jahr.Dimension">"geschaeftsjahr"</definedName>
    <definedName name="K05___Kosten.Jahr.Label">"Jahr"</definedName>
    <definedName name="K05___Kosten.Jahr.Name">"Jahr"</definedName>
    <definedName name="K05___Kosten.Jahr.Text">""</definedName>
    <definedName name="K05___Kosten.Jahr.Value">"2021"</definedName>
    <definedName name="K05___Kosten.SchemeText">""</definedName>
    <definedName name="Umlagesätze.DNAktualisierungsdauer">"00:00:00.110"</definedName>
    <definedName name="Umlagesätze.DNAktualisierungsperiode">""</definedName>
    <definedName name="Umlagesätze.DNAktualisierungszeitpunkt">"01.07.2021  16:54:32"</definedName>
    <definedName name="Umlagesätze.DNAktualisierungszeitpunktD">"01.07.2021"</definedName>
    <definedName name="Umlagesätze.DNAktualisierungszeitpunktT">"16:54:32"</definedName>
    <definedName name="Umlagesätze.DNBeschaffungsprogrammhost">"EQM-Query"</definedName>
    <definedName name="Umlagesätze.DNBibliothekhost">"APplusDWH"</definedName>
    <definedName name="Umlagesätze.DNErstelltvon">"Marius.Wernet"</definedName>
    <definedName name="Umlagesätze.DNErstellZeitpunkt">"12.04.2021  16:50:23"</definedName>
    <definedName name="Umlagesätze.DNErstellZeitpunktD">"12.04.2021"</definedName>
    <definedName name="Umlagesätze.DNErstellZeitpunktT">"16:50:23"</definedName>
    <definedName name="Umlagesätze.DNFilename">"\\srv-bi\Portal\Controlling\Controlling Reports\Deckungsbeitragsrechnung.erd"</definedName>
    <definedName name="Umlagesätze.DNFilter">""</definedName>
    <definedName name="Umlagesätze.DNFTPHost">""</definedName>
    <definedName name="Umlagesätze.DNImportdatum">"  "</definedName>
    <definedName name="Umlagesätze.DNImportdatumD">""</definedName>
    <definedName name="Umlagesätze.DNImportdatumT">""</definedName>
    <definedName name="Umlagesätze.DNInfobereich">"Controlling"</definedName>
    <definedName name="Umlagesätze.DNJobname">""</definedName>
    <definedName name="Umlagesätze.DNJobnummer">""</definedName>
    <definedName name="Umlagesätze.DNJobuser">""</definedName>
    <definedName name="Umlagesätze.DNNullzeilen">"Nein"</definedName>
    <definedName name="Umlagesätze.DNPoolAktualisierungszeitpunkt">"01.07.2021  05:30:51"</definedName>
    <definedName name="Umlagesätze.DNPoolAktualisierungszeitpunktD">"01.07.2021"</definedName>
    <definedName name="Umlagesätze.DNPoolAktualisierungszeitpunktT">"05:30:51"</definedName>
    <definedName name="Umlagesätze.DNPoolbezeichnung">"SPT_T_Deckungsbeitrag"</definedName>
    <definedName name="Umlagesätze.DNPoolname">"SPT_T_Deckungsbeitrag"</definedName>
    <definedName name="Umlagesätze.DNPooltabelle">"APplusDWH..SPT_T_Deckungsbeitrag"</definedName>
    <definedName name="Umlagesätze.DNSeverity">"0"</definedName>
    <definedName name="Umlagesätze.DNStandardkennung">""</definedName>
    <definedName name="Umlagesätze.DNWaehrung">""</definedName>
    <definedName name="Umlagesätze.DNWaehrunghost">""</definedName>
    <definedName name="Umlagesätze.SchemeText">""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7" l="1"/>
  <c r="U2" i="7" s="1"/>
  <c r="Y2" i="7"/>
  <c r="Z2" i="7" s="1"/>
  <c r="V3" i="7"/>
  <c r="Y3" i="7"/>
  <c r="X3" i="7" s="1"/>
  <c r="Z3" i="7"/>
  <c r="V4" i="7"/>
  <c r="U4" i="7" s="1"/>
  <c r="Y4" i="7"/>
  <c r="V5" i="7"/>
  <c r="U5" i="7" s="1"/>
  <c r="Y5" i="7"/>
  <c r="X5" i="7" s="1"/>
  <c r="Z5" i="7"/>
  <c r="V6" i="7"/>
  <c r="U6" i="7" s="1"/>
  <c r="Y6" i="7"/>
  <c r="V7" i="7"/>
  <c r="U7" i="7" s="1"/>
  <c r="Y7" i="7"/>
  <c r="X7" i="7" s="1"/>
  <c r="Z7" i="7"/>
  <c r="V8" i="7"/>
  <c r="Y8" i="7"/>
  <c r="V9" i="7"/>
  <c r="Y9" i="7"/>
  <c r="Z9" i="7" s="1"/>
  <c r="V10" i="7"/>
  <c r="Y10" i="7"/>
  <c r="V11" i="7"/>
  <c r="U11" i="7" s="1"/>
  <c r="Y11" i="7"/>
  <c r="V12" i="7"/>
  <c r="W12" i="7" s="1"/>
  <c r="Y12" i="7"/>
  <c r="X12" i="7" s="1"/>
  <c r="V13" i="7"/>
  <c r="Y13" i="7"/>
  <c r="V14" i="7"/>
  <c r="U14" i="7" s="1"/>
  <c r="Y14" i="7"/>
  <c r="Z14" i="7" s="1"/>
  <c r="V15" i="7"/>
  <c r="Y15" i="7"/>
  <c r="V16" i="7"/>
  <c r="Y16" i="7"/>
  <c r="V17" i="7"/>
  <c r="Y17" i="7"/>
  <c r="V18" i="7"/>
  <c r="U18" i="7" s="1"/>
  <c r="Y18" i="7"/>
  <c r="V19" i="7"/>
  <c r="U19" i="7" s="1"/>
  <c r="Y19" i="7"/>
  <c r="V20" i="7"/>
  <c r="U20" i="7" s="1"/>
  <c r="Y20" i="7"/>
  <c r="V21" i="7"/>
  <c r="Y21" i="7"/>
  <c r="X21" i="7" s="1"/>
  <c r="V22" i="7"/>
  <c r="W22" i="7" s="1"/>
  <c r="Y22" i="7"/>
  <c r="V23" i="7"/>
  <c r="Y23" i="7"/>
  <c r="V24" i="7"/>
  <c r="Y24" i="7"/>
  <c r="Z24" i="7" s="1"/>
  <c r="V25" i="7"/>
  <c r="U25" i="7" s="1"/>
  <c r="Y25" i="7"/>
  <c r="X25" i="7" s="1"/>
  <c r="V26" i="7"/>
  <c r="Y26" i="7"/>
  <c r="V27" i="7"/>
  <c r="Y27" i="7"/>
  <c r="Z27" i="7" s="1"/>
  <c r="V28" i="7"/>
  <c r="Y28" i="7"/>
  <c r="X28" i="7" s="1"/>
  <c r="V29" i="7"/>
  <c r="W29" i="7" s="1"/>
  <c r="Y29" i="7"/>
  <c r="Z29" i="7" s="1"/>
  <c r="V30" i="7"/>
  <c r="Y30" i="7"/>
  <c r="V31" i="7"/>
  <c r="Y31" i="7"/>
  <c r="V32" i="7"/>
  <c r="Y32" i="7"/>
  <c r="Z32" i="7" s="1"/>
  <c r="V33" i="7"/>
  <c r="U33" i="7" s="1"/>
  <c r="W33" i="7"/>
  <c r="Y33" i="7"/>
  <c r="X33" i="7" s="1"/>
  <c r="V34" i="7"/>
  <c r="Y34" i="7"/>
  <c r="V35" i="7"/>
  <c r="U35" i="7" s="1"/>
  <c r="Y35" i="7"/>
  <c r="Z35" i="7" s="1"/>
  <c r="V36" i="7"/>
  <c r="Y36" i="7"/>
  <c r="V37" i="7"/>
  <c r="W37" i="7" s="1"/>
  <c r="Y37" i="7"/>
  <c r="X37" i="7" s="1"/>
  <c r="V38" i="7"/>
  <c r="Y38" i="7"/>
  <c r="Z38" i="7" s="1"/>
  <c r="V39" i="7"/>
  <c r="Y39" i="7"/>
  <c r="V40" i="7"/>
  <c r="Y40" i="7"/>
  <c r="V41" i="7"/>
  <c r="W41" i="7" s="1"/>
  <c r="Y41" i="7"/>
  <c r="Z41" i="7" s="1"/>
  <c r="V42" i="7"/>
  <c r="Y42" i="7"/>
  <c r="V43" i="7"/>
  <c r="Y43" i="7"/>
  <c r="V44" i="7"/>
  <c r="Y44" i="7"/>
  <c r="V45" i="7"/>
  <c r="U45" i="7" s="1"/>
  <c r="Y45" i="7"/>
  <c r="X45" i="7" s="1"/>
  <c r="Z45" i="7"/>
  <c r="V46" i="7"/>
  <c r="Y46" i="7"/>
  <c r="X46" i="7" s="1"/>
  <c r="V47" i="7"/>
  <c r="Y47" i="7"/>
  <c r="V48" i="7"/>
  <c r="W48" i="7" s="1"/>
  <c r="Y48" i="7"/>
  <c r="X48" i="7" s="1"/>
  <c r="V49" i="7"/>
  <c r="U49" i="7" s="1"/>
  <c r="Y49" i="7"/>
  <c r="Z49" i="7" s="1"/>
  <c r="V50" i="7"/>
  <c r="Y50" i="7"/>
  <c r="X50" i="7" s="1"/>
  <c r="Z50" i="7"/>
  <c r="V51" i="7"/>
  <c r="Y51" i="7"/>
  <c r="Z51" i="7" s="1"/>
  <c r="V52" i="7"/>
  <c r="U52" i="7" s="1"/>
  <c r="W52" i="7"/>
  <c r="Y52" i="7"/>
  <c r="Z52" i="7" s="1"/>
  <c r="V53" i="7"/>
  <c r="U53" i="7" s="1"/>
  <c r="Y53" i="7"/>
  <c r="X53" i="7" s="1"/>
  <c r="V54" i="7"/>
  <c r="Y54" i="7"/>
  <c r="X54" i="7" s="1"/>
  <c r="Z54" i="7"/>
  <c r="V55" i="7"/>
  <c r="Y55" i="7"/>
  <c r="V56" i="7"/>
  <c r="U56" i="7" s="1"/>
  <c r="Y56" i="7"/>
  <c r="Z56" i="7" s="1"/>
  <c r="V57" i="7"/>
  <c r="W57" i="7" s="1"/>
  <c r="Y57" i="7"/>
  <c r="V58" i="7"/>
  <c r="Y58" i="7"/>
  <c r="V59" i="7"/>
  <c r="Y59" i="7"/>
  <c r="X59" i="7" s="1"/>
  <c r="V60" i="7"/>
  <c r="U60" i="7" s="1"/>
  <c r="W60" i="7"/>
  <c r="Y60" i="7"/>
  <c r="V61" i="7"/>
  <c r="Y61" i="7"/>
  <c r="X61" i="7" s="1"/>
  <c r="V62" i="7"/>
  <c r="Y62" i="7"/>
  <c r="V63" i="7"/>
  <c r="Y63" i="7"/>
  <c r="X63" i="7" s="1"/>
  <c r="V64" i="7"/>
  <c r="Y64" i="7"/>
  <c r="X64" i="7" s="1"/>
  <c r="Z64" i="7"/>
  <c r="V65" i="7"/>
  <c r="Y65" i="7"/>
  <c r="V66" i="7"/>
  <c r="W66" i="7" s="1"/>
  <c r="Y66" i="7"/>
  <c r="X66" i="7" s="1"/>
  <c r="V67" i="7"/>
  <c r="Y67" i="7"/>
  <c r="V68" i="7"/>
  <c r="U68" i="7" s="1"/>
  <c r="Y68" i="7"/>
  <c r="X68" i="7" s="1"/>
  <c r="V69" i="7"/>
  <c r="U69" i="7" s="1"/>
  <c r="W69" i="7"/>
  <c r="Y69" i="7"/>
  <c r="V70" i="7"/>
  <c r="Y70" i="7"/>
  <c r="X70" i="7" s="1"/>
  <c r="V71" i="7"/>
  <c r="W71" i="7" s="1"/>
  <c r="Y71" i="7"/>
  <c r="V72" i="7"/>
  <c r="Y72" i="7"/>
  <c r="X72" i="7" s="1"/>
  <c r="V73" i="7"/>
  <c r="Y73" i="7"/>
  <c r="V74" i="7"/>
  <c r="Y74" i="7"/>
  <c r="V75" i="7"/>
  <c r="Y75" i="7"/>
  <c r="X75" i="7" s="1"/>
  <c r="V76" i="7"/>
  <c r="Y76" i="7"/>
  <c r="Z76" i="7" s="1"/>
  <c r="V77" i="7"/>
  <c r="Y77" i="7"/>
  <c r="Z77" i="7" s="1"/>
  <c r="V78" i="7"/>
  <c r="Y78" i="7"/>
  <c r="X78" i="7" s="1"/>
  <c r="V79" i="7"/>
  <c r="Y79" i="7"/>
  <c r="X79" i="7" s="1"/>
  <c r="V80" i="7"/>
  <c r="Y80" i="7"/>
  <c r="X80" i="7" s="1"/>
  <c r="V81" i="7"/>
  <c r="Y81" i="7"/>
  <c r="Z81" i="7" s="1"/>
  <c r="V82" i="7"/>
  <c r="W82" i="7" s="1"/>
  <c r="Y82" i="7"/>
  <c r="X82" i="7" s="1"/>
  <c r="V83" i="7"/>
  <c r="Y83" i="7"/>
  <c r="V84" i="7"/>
  <c r="U84" i="7" s="1"/>
  <c r="Y84" i="7"/>
  <c r="V85" i="7"/>
  <c r="U85" i="7" s="1"/>
  <c r="W85" i="7"/>
  <c r="Y85" i="7"/>
  <c r="Z85" i="7" s="1"/>
  <c r="V86" i="7"/>
  <c r="U86" i="7" s="1"/>
  <c r="W86" i="7"/>
  <c r="Y86" i="7"/>
  <c r="V87" i="7"/>
  <c r="Y87" i="7"/>
  <c r="Z87" i="7" s="1"/>
  <c r="V88" i="7"/>
  <c r="Y88" i="7"/>
  <c r="Z88" i="7" s="1"/>
  <c r="V89" i="7"/>
  <c r="Y89" i="7"/>
  <c r="V90" i="7"/>
  <c r="Y90" i="7"/>
  <c r="V91" i="7"/>
  <c r="U91" i="7" s="1"/>
  <c r="Y91" i="7"/>
  <c r="X91" i="7" s="1"/>
  <c r="Z91" i="7"/>
  <c r="V92" i="7"/>
  <c r="Y92" i="7"/>
  <c r="V93" i="7"/>
  <c r="U93" i="7" s="1"/>
  <c r="W93" i="7"/>
  <c r="Y93" i="7"/>
  <c r="X93" i="7" s="1"/>
  <c r="V94" i="7"/>
  <c r="Y94" i="7"/>
  <c r="V95" i="7"/>
  <c r="U95" i="7" s="1"/>
  <c r="Y95" i="7"/>
  <c r="V96" i="7"/>
  <c r="Y96" i="7"/>
  <c r="V97" i="7"/>
  <c r="W97" i="7" s="1"/>
  <c r="Y97" i="7"/>
  <c r="Z97" i="7" s="1"/>
  <c r="V98" i="7"/>
  <c r="W98" i="7" s="1"/>
  <c r="Y98" i="7"/>
  <c r="V99" i="7"/>
  <c r="U99" i="7" s="1"/>
  <c r="Y99" i="7"/>
  <c r="V100" i="7"/>
  <c r="Y100" i="7"/>
  <c r="V101" i="7"/>
  <c r="W101" i="7" s="1"/>
  <c r="Y101" i="7"/>
  <c r="V102" i="7"/>
  <c r="W102" i="7" s="1"/>
  <c r="Y102" i="7"/>
  <c r="X102" i="7" s="1"/>
  <c r="V103" i="7"/>
  <c r="W103" i="7" s="1"/>
  <c r="Y103" i="7"/>
  <c r="V104" i="7"/>
  <c r="Y104" i="7"/>
  <c r="Z104" i="7" s="1"/>
  <c r="V105" i="7"/>
  <c r="Y105" i="7"/>
  <c r="Z105" i="7" s="1"/>
  <c r="V106" i="7"/>
  <c r="Y106" i="7"/>
  <c r="V107" i="7"/>
  <c r="U107" i="7" s="1"/>
  <c r="Y107" i="7"/>
  <c r="Z107" i="7" s="1"/>
  <c r="V108" i="7"/>
  <c r="Y108" i="7"/>
  <c r="V109" i="7"/>
  <c r="W109" i="7" s="1"/>
  <c r="Y109" i="7"/>
  <c r="X109" i="7" s="1"/>
  <c r="V110" i="7"/>
  <c r="U110" i="7" s="1"/>
  <c r="Y110" i="7"/>
  <c r="V111" i="7"/>
  <c r="W111" i="7" s="1"/>
  <c r="Y111" i="7"/>
  <c r="V112" i="7"/>
  <c r="U112" i="7" s="1"/>
  <c r="W112" i="7"/>
  <c r="Y112" i="7"/>
  <c r="V113" i="7"/>
  <c r="U113" i="7" s="1"/>
  <c r="Y113" i="7"/>
  <c r="Z113" i="7" s="1"/>
  <c r="V114" i="7"/>
  <c r="Y114" i="7"/>
  <c r="V115" i="7"/>
  <c r="Y115" i="7"/>
  <c r="Z115" i="7" s="1"/>
  <c r="V116" i="7"/>
  <c r="Y116" i="7"/>
  <c r="V117" i="7"/>
  <c r="U117" i="7" s="1"/>
  <c r="W117" i="7"/>
  <c r="Y117" i="7"/>
  <c r="Z117" i="7" s="1"/>
  <c r="V118" i="7"/>
  <c r="U118" i="7" s="1"/>
  <c r="Y118" i="7"/>
  <c r="V119" i="7"/>
  <c r="U119" i="7" s="1"/>
  <c r="W119" i="7"/>
  <c r="Y119" i="7"/>
  <c r="V120" i="7"/>
  <c r="Y120" i="7"/>
  <c r="X120" i="7" s="1"/>
  <c r="V121" i="7"/>
  <c r="W121" i="7" s="1"/>
  <c r="Y121" i="7"/>
  <c r="X121" i="7" s="1"/>
  <c r="V122" i="7"/>
  <c r="U122" i="7" s="1"/>
  <c r="W122" i="7"/>
  <c r="Y122" i="7"/>
  <c r="V123" i="7"/>
  <c r="Y123" i="7"/>
  <c r="X123" i="7" s="1"/>
  <c r="V124" i="7"/>
  <c r="W124" i="7" s="1"/>
  <c r="Y124" i="7"/>
  <c r="V125" i="7"/>
  <c r="Y125" i="7"/>
  <c r="V126" i="7"/>
  <c r="Y126" i="7"/>
  <c r="Z126" i="7" s="1"/>
  <c r="V127" i="7"/>
  <c r="W127" i="7" s="1"/>
  <c r="Y127" i="7"/>
  <c r="V128" i="7"/>
  <c r="U128" i="7" s="1"/>
  <c r="Y128" i="7"/>
  <c r="Z128" i="7" s="1"/>
  <c r="V129" i="7"/>
  <c r="Y129" i="7"/>
  <c r="X129" i="7" s="1"/>
  <c r="V130" i="7"/>
  <c r="U130" i="7" s="1"/>
  <c r="W130" i="7"/>
  <c r="Y130" i="7"/>
  <c r="Z130" i="7" s="1"/>
  <c r="V131" i="7"/>
  <c r="U131" i="7" s="1"/>
  <c r="Y131" i="7"/>
  <c r="V132" i="7"/>
  <c r="Y132" i="7"/>
  <c r="V133" i="7"/>
  <c r="Y133" i="7"/>
  <c r="X133" i="7" s="1"/>
  <c r="V134" i="7"/>
  <c r="W134" i="7" s="1"/>
  <c r="Y134" i="7"/>
  <c r="Z134" i="7" s="1"/>
  <c r="V135" i="7"/>
  <c r="Y135" i="7"/>
  <c r="V136" i="7"/>
  <c r="W136" i="7" s="1"/>
  <c r="Y136" i="7"/>
  <c r="X136" i="7" s="1"/>
  <c r="V137" i="7"/>
  <c r="U137" i="7" s="1"/>
  <c r="Y137" i="7"/>
  <c r="Z137" i="7" s="1"/>
  <c r="V138" i="7"/>
  <c r="W138" i="7" s="1"/>
  <c r="Y138" i="7"/>
  <c r="Z138" i="7" s="1"/>
  <c r="V139" i="7"/>
  <c r="U139" i="7" s="1"/>
  <c r="Y139" i="7"/>
  <c r="Z139" i="7" s="1"/>
  <c r="V140" i="7"/>
  <c r="Y140" i="7"/>
  <c r="X140" i="7" s="1"/>
  <c r="V141" i="7"/>
  <c r="U141" i="7" s="1"/>
  <c r="Y141" i="7"/>
  <c r="V142" i="7"/>
  <c r="W142" i="7" s="1"/>
  <c r="Y142" i="7"/>
  <c r="X142" i="7" s="1"/>
  <c r="Z142" i="7"/>
  <c r="V143" i="7"/>
  <c r="U143" i="7" s="1"/>
  <c r="Y143" i="7"/>
  <c r="X143" i="7" s="1"/>
  <c r="V144" i="7"/>
  <c r="Y144" i="7"/>
  <c r="Z144" i="7" s="1"/>
  <c r="V145" i="7"/>
  <c r="U145" i="7" s="1"/>
  <c r="Y145" i="7"/>
  <c r="X145" i="7" s="1"/>
  <c r="V146" i="7"/>
  <c r="Y146" i="7"/>
  <c r="Z146" i="7" s="1"/>
  <c r="V147" i="7"/>
  <c r="U147" i="7" s="1"/>
  <c r="Y147" i="7"/>
  <c r="Z147" i="7" s="1"/>
  <c r="V148" i="7"/>
  <c r="U148" i="7" s="1"/>
  <c r="Y148" i="7"/>
  <c r="X148" i="7" s="1"/>
  <c r="V149" i="7"/>
  <c r="Y149" i="7"/>
  <c r="X149" i="7" s="1"/>
  <c r="V150" i="7"/>
  <c r="Y150" i="7"/>
  <c r="V151" i="7"/>
  <c r="W151" i="7" s="1"/>
  <c r="Y151" i="7"/>
  <c r="Z151" i="7" s="1"/>
  <c r="V152" i="7"/>
  <c r="Y152" i="7"/>
  <c r="X152" i="7" s="1"/>
  <c r="V153" i="7"/>
  <c r="U153" i="7" s="1"/>
  <c r="Y153" i="7"/>
  <c r="Z153" i="7" s="1"/>
  <c r="V154" i="7"/>
  <c r="U154" i="7" s="1"/>
  <c r="W154" i="7"/>
  <c r="Y154" i="7"/>
  <c r="Z154" i="7" s="1"/>
  <c r="V155" i="7"/>
  <c r="U155" i="7" s="1"/>
  <c r="Y155" i="7"/>
  <c r="Z155" i="7" s="1"/>
  <c r="V156" i="7"/>
  <c r="U156" i="7" s="1"/>
  <c r="W156" i="7"/>
  <c r="Y156" i="7"/>
  <c r="V157" i="7"/>
  <c r="Y157" i="7"/>
  <c r="Z157" i="7" s="1"/>
  <c r="V158" i="7"/>
  <c r="Y158" i="7"/>
  <c r="V159" i="7"/>
  <c r="U159" i="7" s="1"/>
  <c r="Y159" i="7"/>
  <c r="V160" i="7"/>
  <c r="Y160" i="7"/>
  <c r="X160" i="7" s="1"/>
  <c r="Z160" i="7"/>
  <c r="V161" i="7"/>
  <c r="Y161" i="7"/>
  <c r="Z161" i="7" s="1"/>
  <c r="V162" i="7"/>
  <c r="Y162" i="7"/>
  <c r="V163" i="7"/>
  <c r="Y163" i="7"/>
  <c r="V164" i="7"/>
  <c r="W164" i="7" s="1"/>
  <c r="Y164" i="7"/>
  <c r="V165" i="7"/>
  <c r="Y165" i="7"/>
  <c r="X165" i="7" s="1"/>
  <c r="V166" i="7"/>
  <c r="U166" i="7" s="1"/>
  <c r="Y166" i="7"/>
  <c r="X166" i="7" s="1"/>
  <c r="V167" i="7"/>
  <c r="U167" i="7" s="1"/>
  <c r="W167" i="7"/>
  <c r="Y167" i="7"/>
  <c r="X167" i="7" s="1"/>
  <c r="V168" i="7"/>
  <c r="Y168" i="7"/>
  <c r="X168" i="7" s="1"/>
  <c r="V169" i="7"/>
  <c r="Y169" i="7"/>
  <c r="V170" i="7"/>
  <c r="U170" i="7" s="1"/>
  <c r="Y170" i="7"/>
  <c r="X170" i="7" s="1"/>
  <c r="V171" i="7"/>
  <c r="Y171" i="7"/>
  <c r="Z171" i="7" s="1"/>
  <c r="V172" i="7"/>
  <c r="U172" i="7" s="1"/>
  <c r="Y172" i="7"/>
  <c r="Z172" i="7" s="1"/>
  <c r="V173" i="7"/>
  <c r="W173" i="7" s="1"/>
  <c r="Y173" i="7"/>
  <c r="Z173" i="7" s="1"/>
  <c r="V174" i="7"/>
  <c r="Y174" i="7"/>
  <c r="V175" i="7"/>
  <c r="W175" i="7" s="1"/>
  <c r="Y175" i="7"/>
  <c r="X175" i="7" s="1"/>
  <c r="Z175" i="7"/>
  <c r="V176" i="7"/>
  <c r="Y176" i="7"/>
  <c r="V177" i="7"/>
  <c r="U177" i="7" s="1"/>
  <c r="Y177" i="7"/>
  <c r="X177" i="7" s="1"/>
  <c r="V178" i="7"/>
  <c r="Y178" i="7"/>
  <c r="V179" i="7"/>
  <c r="U179" i="7" s="1"/>
  <c r="Y179" i="7"/>
  <c r="V180" i="7"/>
  <c r="Y180" i="7"/>
  <c r="Z180" i="7" s="1"/>
  <c r="V181" i="7"/>
  <c r="Y181" i="7"/>
  <c r="Z181" i="7" s="1"/>
  <c r="V182" i="7"/>
  <c r="Y182" i="7"/>
  <c r="X182" i="7" s="1"/>
  <c r="V183" i="7"/>
  <c r="U183" i="7" s="1"/>
  <c r="W183" i="7"/>
  <c r="Y183" i="7"/>
  <c r="V184" i="7"/>
  <c r="U184" i="7" s="1"/>
  <c r="Y184" i="7"/>
  <c r="Z184" i="7" s="1"/>
  <c r="V185" i="7"/>
  <c r="U185" i="7" s="1"/>
  <c r="Y185" i="7"/>
  <c r="Z185" i="7" s="1"/>
  <c r="V186" i="7"/>
  <c r="U186" i="7" s="1"/>
  <c r="Y186" i="7"/>
  <c r="V187" i="7"/>
  <c r="U187" i="7" s="1"/>
  <c r="W187" i="7"/>
  <c r="Y187" i="7"/>
  <c r="Z187" i="7" s="1"/>
  <c r="V188" i="7"/>
  <c r="Y188" i="7"/>
  <c r="V189" i="7"/>
  <c r="U189" i="7" s="1"/>
  <c r="Y189" i="7"/>
  <c r="X189" i="7" s="1"/>
  <c r="V190" i="7"/>
  <c r="U190" i="7" s="1"/>
  <c r="Y190" i="7"/>
  <c r="V191" i="7"/>
  <c r="U191" i="7" s="1"/>
  <c r="Y191" i="7"/>
  <c r="V192" i="7"/>
  <c r="U192" i="7" s="1"/>
  <c r="W192" i="7"/>
  <c r="Y192" i="7"/>
  <c r="Z192" i="7" s="1"/>
  <c r="V193" i="7"/>
  <c r="W193" i="7" s="1"/>
  <c r="Y193" i="7"/>
  <c r="Z193" i="7" s="1"/>
  <c r="V194" i="7"/>
  <c r="Y194" i="7"/>
  <c r="Z194" i="7" s="1"/>
  <c r="V195" i="7"/>
  <c r="U195" i="7" s="1"/>
  <c r="Y195" i="7"/>
  <c r="X195" i="7" s="1"/>
  <c r="V196" i="7"/>
  <c r="U196" i="7" s="1"/>
  <c r="Y196" i="7"/>
  <c r="V197" i="7"/>
  <c r="Y197" i="7"/>
  <c r="X197" i="7" s="1"/>
  <c r="V198" i="7"/>
  <c r="Y198" i="7"/>
  <c r="X198" i="7" s="1"/>
  <c r="V199" i="7"/>
  <c r="Y199" i="7"/>
  <c r="X199" i="7" s="1"/>
  <c r="V200" i="7"/>
  <c r="U200" i="7" s="1"/>
  <c r="Y200" i="7"/>
  <c r="Z200" i="7" s="1"/>
  <c r="V201" i="7"/>
  <c r="U201" i="7" s="1"/>
  <c r="Y201" i="7"/>
  <c r="V202" i="7"/>
  <c r="W202" i="7" s="1"/>
  <c r="Y202" i="7"/>
  <c r="Z202" i="7" s="1"/>
  <c r="V203" i="7"/>
  <c r="U203" i="7" s="1"/>
  <c r="W203" i="7"/>
  <c r="Y203" i="7"/>
  <c r="X203" i="7" s="1"/>
  <c r="V204" i="7"/>
  <c r="Y204" i="7"/>
  <c r="X204" i="7" s="1"/>
  <c r="Z204" i="7"/>
  <c r="V205" i="7"/>
  <c r="Y205" i="7"/>
  <c r="Z205" i="7" s="1"/>
  <c r="V206" i="7"/>
  <c r="W206" i="7" s="1"/>
  <c r="Y206" i="7"/>
  <c r="V207" i="7"/>
  <c r="Y207" i="7"/>
  <c r="V208" i="7"/>
  <c r="Y208" i="7"/>
  <c r="Z208" i="7" s="1"/>
  <c r="V209" i="7"/>
  <c r="U209" i="7" s="1"/>
  <c r="Y209" i="7"/>
  <c r="V210" i="7"/>
  <c r="Y210" i="7"/>
  <c r="Z210" i="7" s="1"/>
  <c r="V211" i="7"/>
  <c r="Y211" i="7"/>
  <c r="Z211" i="7" s="1"/>
  <c r="V212" i="7"/>
  <c r="U212" i="7" s="1"/>
  <c r="W212" i="7"/>
  <c r="Y212" i="7"/>
  <c r="V213" i="7"/>
  <c r="Y213" i="7"/>
  <c r="V214" i="7"/>
  <c r="W214" i="7" s="1"/>
  <c r="Y214" i="7"/>
  <c r="X214" i="7" s="1"/>
  <c r="V215" i="7"/>
  <c r="U215" i="7" s="1"/>
  <c r="W215" i="7"/>
  <c r="Y215" i="7"/>
  <c r="Z215" i="7" s="1"/>
  <c r="V216" i="7"/>
  <c r="U216" i="7" s="1"/>
  <c r="Y216" i="7"/>
  <c r="X216" i="7" s="1"/>
  <c r="Z216" i="7"/>
  <c r="V217" i="7"/>
  <c r="U217" i="7" s="1"/>
  <c r="Y217" i="7"/>
  <c r="Z217" i="7" s="1"/>
  <c r="V218" i="7"/>
  <c r="W218" i="7" s="1"/>
  <c r="Y218" i="7"/>
  <c r="Z218" i="7" s="1"/>
  <c r="V219" i="7"/>
  <c r="Y219" i="7"/>
  <c r="X219" i="7" s="1"/>
  <c r="Z219" i="7"/>
  <c r="V220" i="7"/>
  <c r="W220" i="7" s="1"/>
  <c r="Y220" i="7"/>
  <c r="X220" i="7" s="1"/>
  <c r="V221" i="7"/>
  <c r="U221" i="7" s="1"/>
  <c r="Y221" i="7"/>
  <c r="Z221" i="7" s="1"/>
  <c r="V222" i="7"/>
  <c r="Y222" i="7"/>
  <c r="X222" i="7" s="1"/>
  <c r="V223" i="7"/>
  <c r="W223" i="7" s="1"/>
  <c r="Y223" i="7"/>
  <c r="V224" i="7"/>
  <c r="Y224" i="7"/>
  <c r="Z224" i="7" s="1"/>
  <c r="V225" i="7"/>
  <c r="W225" i="7" s="1"/>
  <c r="Y225" i="7"/>
  <c r="Z225" i="7" s="1"/>
  <c r="V226" i="7"/>
  <c r="Y226" i="7"/>
  <c r="Z226" i="7" s="1"/>
  <c r="V227" i="7"/>
  <c r="U227" i="7" s="1"/>
  <c r="Y227" i="7"/>
  <c r="V228" i="7"/>
  <c r="Y228" i="7"/>
  <c r="V229" i="7"/>
  <c r="U229" i="7" s="1"/>
  <c r="Y229" i="7"/>
  <c r="Z229" i="7" s="1"/>
  <c r="V230" i="7"/>
  <c r="W230" i="7" s="1"/>
  <c r="Y230" i="7"/>
  <c r="V231" i="7"/>
  <c r="U231" i="7" s="1"/>
  <c r="Y231" i="7"/>
  <c r="X231" i="7" s="1"/>
  <c r="Z231" i="7"/>
  <c r="V232" i="7"/>
  <c r="Y232" i="7"/>
  <c r="X232" i="7" s="1"/>
  <c r="V233" i="7"/>
  <c r="Y233" i="7"/>
  <c r="V234" i="7"/>
  <c r="U234" i="7" s="1"/>
  <c r="Y234" i="7"/>
  <c r="X234" i="7" s="1"/>
  <c r="Z234" i="7"/>
  <c r="V235" i="7"/>
  <c r="Y235" i="7"/>
  <c r="V236" i="7"/>
  <c r="Y236" i="7"/>
  <c r="Z236" i="7" s="1"/>
  <c r="V237" i="7"/>
  <c r="Y237" i="7"/>
  <c r="Z237" i="7" s="1"/>
  <c r="V238" i="7"/>
  <c r="W238" i="7" s="1"/>
  <c r="Y238" i="7"/>
  <c r="X238" i="7" s="1"/>
  <c r="Z238" i="7"/>
  <c r="V239" i="7"/>
  <c r="U239" i="7" s="1"/>
  <c r="W239" i="7"/>
  <c r="Y239" i="7"/>
  <c r="V240" i="7"/>
  <c r="Y240" i="7"/>
  <c r="X240" i="7" s="1"/>
  <c r="V241" i="7"/>
  <c r="U241" i="7" s="1"/>
  <c r="W241" i="7"/>
  <c r="Y241" i="7"/>
  <c r="Z241" i="7" s="1"/>
  <c r="V242" i="7"/>
  <c r="U242" i="7" s="1"/>
  <c r="Y242" i="7"/>
  <c r="V243" i="7"/>
  <c r="Y243" i="7"/>
  <c r="V244" i="7"/>
  <c r="U244" i="7" s="1"/>
  <c r="W244" i="7"/>
  <c r="Y244" i="7"/>
  <c r="V245" i="7"/>
  <c r="U245" i="7" s="1"/>
  <c r="Y245" i="7"/>
  <c r="X245" i="7" s="1"/>
  <c r="Z245" i="7"/>
  <c r="V246" i="7"/>
  <c r="Y246" i="7"/>
  <c r="Z246" i="7" s="1"/>
  <c r="V247" i="7"/>
  <c r="Y247" i="7"/>
  <c r="Z247" i="7" s="1"/>
  <c r="V248" i="7"/>
  <c r="U248" i="7" s="1"/>
  <c r="Y248" i="7"/>
  <c r="Z248" i="7" s="1"/>
  <c r="V249" i="7"/>
  <c r="Y249" i="7"/>
  <c r="V250" i="7"/>
  <c r="U250" i="7" s="1"/>
  <c r="Y250" i="7"/>
  <c r="V251" i="7"/>
  <c r="W251" i="7" s="1"/>
  <c r="Y251" i="7"/>
  <c r="X251" i="7" s="1"/>
  <c r="Z251" i="7"/>
  <c r="V252" i="7"/>
  <c r="U252" i="7" s="1"/>
  <c r="Y252" i="7"/>
  <c r="V253" i="7"/>
  <c r="Y253" i="7"/>
  <c r="Z253" i="7" s="1"/>
  <c r="V254" i="7"/>
  <c r="Y254" i="7"/>
  <c r="V255" i="7"/>
  <c r="Y255" i="7"/>
  <c r="V256" i="7"/>
  <c r="W256" i="7" s="1"/>
  <c r="Y256" i="7"/>
  <c r="V257" i="7"/>
  <c r="Y257" i="7"/>
  <c r="Z257" i="7" s="1"/>
  <c r="V258" i="7"/>
  <c r="W258" i="7" s="1"/>
  <c r="Y258" i="7"/>
  <c r="X258" i="7" s="1"/>
  <c r="Z258" i="7"/>
  <c r="V259" i="7"/>
  <c r="U259" i="7" s="1"/>
  <c r="Y259" i="7"/>
  <c r="V260" i="7"/>
  <c r="Y260" i="7"/>
  <c r="Z260" i="7" s="1"/>
  <c r="V261" i="7"/>
  <c r="Y261" i="7"/>
  <c r="X261" i="7" s="1"/>
  <c r="V262" i="7"/>
  <c r="U262" i="7" s="1"/>
  <c r="Y262" i="7"/>
  <c r="Z262" i="7" s="1"/>
  <c r="V263" i="7"/>
  <c r="Y263" i="7"/>
  <c r="Z263" i="7" s="1"/>
  <c r="V264" i="7"/>
  <c r="Y264" i="7"/>
  <c r="Z264" i="7" s="1"/>
  <c r="V265" i="7"/>
  <c r="U265" i="7" s="1"/>
  <c r="Y265" i="7"/>
  <c r="X265" i="7" s="1"/>
  <c r="Z265" i="7"/>
  <c r="V266" i="7"/>
  <c r="Y266" i="7"/>
  <c r="Z266" i="7" s="1"/>
  <c r="V267" i="7"/>
  <c r="U267" i="7" s="1"/>
  <c r="Y267" i="7"/>
  <c r="Z267" i="7" s="1"/>
  <c r="V268" i="7"/>
  <c r="Y268" i="7"/>
  <c r="X268" i="7" s="1"/>
  <c r="V269" i="7"/>
  <c r="Y269" i="7"/>
  <c r="Z269" i="7" s="1"/>
  <c r="V270" i="7"/>
  <c r="U270" i="7" s="1"/>
  <c r="Y270" i="7"/>
  <c r="X270" i="7" s="1"/>
  <c r="V271" i="7"/>
  <c r="W271" i="7" s="1"/>
  <c r="Y271" i="7"/>
  <c r="V272" i="7"/>
  <c r="U272" i="7" s="1"/>
  <c r="Y272" i="7"/>
  <c r="V273" i="7"/>
  <c r="Y273" i="7"/>
  <c r="X273" i="7" s="1"/>
  <c r="V274" i="7"/>
  <c r="Y274" i="7"/>
  <c r="Z274" i="7" s="1"/>
  <c r="V275" i="7"/>
  <c r="W275" i="7" s="1"/>
  <c r="Y275" i="7"/>
  <c r="Z275" i="7" s="1"/>
  <c r="V276" i="7"/>
  <c r="Y276" i="7"/>
  <c r="X276" i="7" s="1"/>
  <c r="V277" i="7"/>
  <c r="W277" i="7" s="1"/>
  <c r="Y277" i="7"/>
  <c r="Z277" i="7" s="1"/>
  <c r="V278" i="7"/>
  <c r="Y278" i="7"/>
  <c r="X278" i="7" s="1"/>
  <c r="V279" i="7"/>
  <c r="Y279" i="7"/>
  <c r="X279" i="7" s="1"/>
  <c r="V280" i="7"/>
  <c r="U280" i="7" s="1"/>
  <c r="Y280" i="7"/>
  <c r="V281" i="7"/>
  <c r="Y281" i="7"/>
  <c r="Z281" i="7" s="1"/>
  <c r="V282" i="7"/>
  <c r="Y282" i="7"/>
  <c r="Z282" i="7" s="1"/>
  <c r="V283" i="7"/>
  <c r="Y283" i="7"/>
  <c r="Z283" i="7" s="1"/>
  <c r="V284" i="7"/>
  <c r="Y284" i="7"/>
  <c r="X284" i="7" s="1"/>
  <c r="V285" i="7"/>
  <c r="W285" i="7" s="1"/>
  <c r="Y285" i="7"/>
  <c r="Z285" i="7" s="1"/>
  <c r="V286" i="7"/>
  <c r="U286" i="7" s="1"/>
  <c r="W286" i="7"/>
  <c r="Y286" i="7"/>
  <c r="V287" i="7"/>
  <c r="U287" i="7" s="1"/>
  <c r="Y287" i="7"/>
  <c r="X287" i="7" s="1"/>
  <c r="Z287" i="7"/>
  <c r="V288" i="7"/>
  <c r="Y288" i="7"/>
  <c r="V289" i="7"/>
  <c r="Y289" i="7"/>
  <c r="Z289" i="7" s="1"/>
  <c r="V290" i="7"/>
  <c r="Y290" i="7"/>
  <c r="V291" i="7"/>
  <c r="W291" i="7" s="1"/>
  <c r="Y291" i="7"/>
  <c r="X291" i="7" s="1"/>
  <c r="V292" i="7"/>
  <c r="Y292" i="7"/>
  <c r="X292" i="7" s="1"/>
  <c r="V293" i="7"/>
  <c r="Y293" i="7"/>
  <c r="V294" i="7"/>
  <c r="U294" i="7" s="1"/>
  <c r="W294" i="7"/>
  <c r="Y294" i="7"/>
  <c r="V295" i="7"/>
  <c r="W295" i="7" s="1"/>
  <c r="Y295" i="7"/>
  <c r="V296" i="7"/>
  <c r="Y296" i="7"/>
  <c r="V297" i="7"/>
  <c r="U297" i="7" s="1"/>
  <c r="Y297" i="7"/>
  <c r="V298" i="7"/>
  <c r="W298" i="7" s="1"/>
  <c r="Y298" i="7"/>
  <c r="Z298" i="7" s="1"/>
  <c r="V299" i="7"/>
  <c r="Y299" i="7"/>
  <c r="X299" i="7" s="1"/>
  <c r="V300" i="7"/>
  <c r="Y300" i="7"/>
  <c r="X300" i="7" s="1"/>
  <c r="V301" i="7"/>
  <c r="U301" i="7" s="1"/>
  <c r="W301" i="7"/>
  <c r="Y301" i="7"/>
  <c r="V302" i="7"/>
  <c r="U302" i="7" s="1"/>
  <c r="Y302" i="7"/>
  <c r="Z302" i="7" s="1"/>
  <c r="V303" i="7"/>
  <c r="Y303" i="7"/>
  <c r="Z303" i="7" s="1"/>
  <c r="V304" i="7"/>
  <c r="Y304" i="7"/>
  <c r="V305" i="7"/>
  <c r="Y305" i="7"/>
  <c r="V306" i="7"/>
  <c r="U306" i="7" s="1"/>
  <c r="W306" i="7"/>
  <c r="Y306" i="7"/>
  <c r="X306" i="7" s="1"/>
  <c r="V307" i="7"/>
  <c r="W307" i="7" s="1"/>
  <c r="Y307" i="7"/>
  <c r="Z307" i="7" s="1"/>
  <c r="V308" i="7"/>
  <c r="Y308" i="7"/>
  <c r="V309" i="7"/>
  <c r="U309" i="7" s="1"/>
  <c r="W309" i="7"/>
  <c r="Y309" i="7"/>
  <c r="Z309" i="7" s="1"/>
  <c r="V310" i="7"/>
  <c r="U310" i="7" s="1"/>
  <c r="Y310" i="7"/>
  <c r="X310" i="7" s="1"/>
  <c r="V311" i="7"/>
  <c r="W311" i="7" s="1"/>
  <c r="Y311" i="7"/>
  <c r="V312" i="7"/>
  <c r="U312" i="7" s="1"/>
  <c r="Y312" i="7"/>
  <c r="Z312" i="7" s="1"/>
  <c r="V313" i="7"/>
  <c r="Y313" i="7"/>
  <c r="V314" i="7"/>
  <c r="U314" i="7" s="1"/>
  <c r="W314" i="7"/>
  <c r="Y314" i="7"/>
  <c r="Z314" i="7" s="1"/>
  <c r="V315" i="7"/>
  <c r="Y315" i="7"/>
  <c r="Z315" i="7" s="1"/>
  <c r="V316" i="7"/>
  <c r="W316" i="7" s="1"/>
  <c r="Y316" i="7"/>
  <c r="V317" i="7"/>
  <c r="U317" i="7" s="1"/>
  <c r="Y317" i="7"/>
  <c r="V318" i="7"/>
  <c r="Y318" i="7"/>
  <c r="V319" i="7"/>
  <c r="U319" i="7" s="1"/>
  <c r="W319" i="7"/>
  <c r="Y319" i="7"/>
  <c r="V320" i="7"/>
  <c r="U320" i="7" s="1"/>
  <c r="Y320" i="7"/>
  <c r="V321" i="7"/>
  <c r="U321" i="7" s="1"/>
  <c r="W321" i="7"/>
  <c r="Y321" i="7"/>
  <c r="X321" i="7" s="1"/>
  <c r="V322" i="7"/>
  <c r="U322" i="7" s="1"/>
  <c r="W322" i="7"/>
  <c r="Y322" i="7"/>
  <c r="X322" i="7" s="1"/>
  <c r="V323" i="7"/>
  <c r="Y323" i="7"/>
  <c r="X323" i="7" s="1"/>
  <c r="V324" i="7"/>
  <c r="Y324" i="7"/>
  <c r="X324" i="7" s="1"/>
  <c r="V325" i="7"/>
  <c r="W325" i="7" s="1"/>
  <c r="Y325" i="7"/>
  <c r="X325" i="7" s="1"/>
  <c r="Z325" i="7"/>
  <c r="V326" i="7"/>
  <c r="U326" i="7" s="1"/>
  <c r="Y326" i="7"/>
  <c r="V327" i="7"/>
  <c r="U327" i="7" s="1"/>
  <c r="Y327" i="7"/>
  <c r="X327" i="7" s="1"/>
  <c r="V328" i="7"/>
  <c r="U328" i="7" s="1"/>
  <c r="Y328" i="7"/>
  <c r="V329" i="7"/>
  <c r="U329" i="7" s="1"/>
  <c r="Y329" i="7"/>
  <c r="V330" i="7"/>
  <c r="Y330" i="7"/>
  <c r="X330" i="7" s="1"/>
  <c r="V331" i="7"/>
  <c r="W331" i="7" s="1"/>
  <c r="Y331" i="7"/>
  <c r="V332" i="7"/>
  <c r="U332" i="7" s="1"/>
  <c r="Y332" i="7"/>
  <c r="Z332" i="7" s="1"/>
  <c r="V333" i="7"/>
  <c r="W333" i="7" s="1"/>
  <c r="Y333" i="7"/>
  <c r="V334" i="7"/>
  <c r="W334" i="7" s="1"/>
  <c r="Y334" i="7"/>
  <c r="V335" i="7"/>
  <c r="U335" i="7" s="1"/>
  <c r="Y335" i="7"/>
  <c r="V336" i="7"/>
  <c r="Y336" i="7"/>
  <c r="X336" i="7" s="1"/>
  <c r="V337" i="7"/>
  <c r="Y337" i="7"/>
  <c r="Z337" i="7" s="1"/>
  <c r="V338" i="7"/>
  <c r="Y338" i="7"/>
  <c r="V339" i="7"/>
  <c r="Y339" i="7"/>
  <c r="Z339" i="7" s="1"/>
  <c r="V340" i="7"/>
  <c r="Y340" i="7"/>
  <c r="V341" i="7"/>
  <c r="Y341" i="7"/>
  <c r="V342" i="7"/>
  <c r="U342" i="7" s="1"/>
  <c r="W342" i="7"/>
  <c r="Y342" i="7"/>
  <c r="X342" i="7" s="1"/>
  <c r="V343" i="7"/>
  <c r="Y343" i="7"/>
  <c r="Z343" i="7" s="1"/>
  <c r="V344" i="7"/>
  <c r="W344" i="7" s="1"/>
  <c r="Y344" i="7"/>
  <c r="Z344" i="7" s="1"/>
  <c r="V345" i="7"/>
  <c r="Y345" i="7"/>
  <c r="Z345" i="7" s="1"/>
  <c r="V346" i="7"/>
  <c r="U346" i="7" s="1"/>
  <c r="Y346" i="7"/>
  <c r="X346" i="7" s="1"/>
  <c r="V347" i="7"/>
  <c r="U347" i="7" s="1"/>
  <c r="Y347" i="7"/>
  <c r="V348" i="7"/>
  <c r="Y348" i="7"/>
  <c r="Z348" i="7" s="1"/>
  <c r="V349" i="7"/>
  <c r="Y349" i="7"/>
  <c r="V350" i="7"/>
  <c r="Y350" i="7"/>
  <c r="Z350" i="7" s="1"/>
  <c r="V351" i="7"/>
  <c r="Y351" i="7"/>
  <c r="V352" i="7"/>
  <c r="W352" i="7" s="1"/>
  <c r="Y352" i="7"/>
  <c r="Z352" i="7" s="1"/>
  <c r="V353" i="7"/>
  <c r="Y353" i="7"/>
  <c r="X353" i="7" s="1"/>
  <c r="V354" i="7"/>
  <c r="U354" i="7" s="1"/>
  <c r="W354" i="7"/>
  <c r="Y354" i="7"/>
  <c r="Z354" i="7" s="1"/>
  <c r="V355" i="7"/>
  <c r="U355" i="7" s="1"/>
  <c r="Y355" i="7"/>
  <c r="X355" i="7" s="1"/>
  <c r="V356" i="7"/>
  <c r="U356" i="7" s="1"/>
  <c r="Y356" i="7"/>
  <c r="X356" i="7" s="1"/>
  <c r="V357" i="7"/>
  <c r="U357" i="7" s="1"/>
  <c r="Y357" i="7"/>
  <c r="V358" i="7"/>
  <c r="W358" i="7" s="1"/>
  <c r="Y358" i="7"/>
  <c r="Z358" i="7" s="1"/>
  <c r="V359" i="7"/>
  <c r="U359" i="7" s="1"/>
  <c r="Y359" i="7"/>
  <c r="V360" i="7"/>
  <c r="W360" i="7" s="1"/>
  <c r="Y360" i="7"/>
  <c r="X360" i="7" s="1"/>
  <c r="V361" i="7"/>
  <c r="Y361" i="7"/>
  <c r="V362" i="7"/>
  <c r="U362" i="7" s="1"/>
  <c r="Y362" i="7"/>
  <c r="X362" i="7" s="1"/>
  <c r="V363" i="7"/>
  <c r="W363" i="7" s="1"/>
  <c r="Y363" i="7"/>
  <c r="V364" i="7"/>
  <c r="Y364" i="7"/>
  <c r="Z364" i="7" s="1"/>
  <c r="V365" i="7"/>
  <c r="U365" i="7" s="1"/>
  <c r="W365" i="7"/>
  <c r="Y365" i="7"/>
  <c r="Z365" i="7" s="1"/>
  <c r="V366" i="7"/>
  <c r="Y366" i="7"/>
  <c r="Z366" i="7" s="1"/>
  <c r="V367" i="7"/>
  <c r="Y367" i="7"/>
  <c r="Z367" i="7" s="1"/>
  <c r="V368" i="7"/>
  <c r="Y368" i="7"/>
  <c r="X368" i="7" s="1"/>
  <c r="V369" i="7"/>
  <c r="Y369" i="7"/>
  <c r="X369" i="7" s="1"/>
  <c r="V370" i="7"/>
  <c r="W370" i="7" s="1"/>
  <c r="Y370" i="7"/>
  <c r="Z370" i="7" s="1"/>
  <c r="V371" i="7"/>
  <c r="U371" i="7" s="1"/>
  <c r="Y371" i="7"/>
  <c r="V372" i="7"/>
  <c r="W372" i="7" s="1"/>
  <c r="Y372" i="7"/>
  <c r="Z372" i="7" s="1"/>
  <c r="V373" i="7"/>
  <c r="U373" i="7" s="1"/>
  <c r="Y373" i="7"/>
  <c r="V374" i="7"/>
  <c r="U374" i="7" s="1"/>
  <c r="W374" i="7"/>
  <c r="Y374" i="7"/>
  <c r="Z374" i="7" s="1"/>
  <c r="V375" i="7"/>
  <c r="Y375" i="7"/>
  <c r="X375" i="7" s="1"/>
  <c r="V376" i="7"/>
  <c r="U376" i="7" s="1"/>
  <c r="Y376" i="7"/>
  <c r="V377" i="7"/>
  <c r="U377" i="7" s="1"/>
  <c r="W377" i="7"/>
  <c r="Y377" i="7"/>
  <c r="X377" i="7" s="1"/>
  <c r="V378" i="7"/>
  <c r="Y378" i="7"/>
  <c r="Z378" i="7" s="1"/>
  <c r="V379" i="7"/>
  <c r="Y379" i="7"/>
  <c r="V380" i="7"/>
  <c r="U380" i="7" s="1"/>
  <c r="Y380" i="7"/>
  <c r="X380" i="7" s="1"/>
  <c r="Z380" i="7"/>
  <c r="V381" i="7"/>
  <c r="U381" i="7" s="1"/>
  <c r="W381" i="7"/>
  <c r="Y381" i="7"/>
  <c r="V382" i="7"/>
  <c r="W382" i="7" s="1"/>
  <c r="Y382" i="7"/>
  <c r="X382" i="7" s="1"/>
  <c r="V383" i="7"/>
  <c r="W383" i="7" s="1"/>
  <c r="Y383" i="7"/>
  <c r="V384" i="7"/>
  <c r="U384" i="7" s="1"/>
  <c r="W384" i="7"/>
  <c r="Y384" i="7"/>
  <c r="V385" i="7"/>
  <c r="U385" i="7" s="1"/>
  <c r="Y385" i="7"/>
  <c r="X385" i="7" s="1"/>
  <c r="V386" i="7"/>
  <c r="Y386" i="7"/>
  <c r="V387" i="7"/>
  <c r="U387" i="7" s="1"/>
  <c r="Y387" i="7"/>
  <c r="V388" i="7"/>
  <c r="U388" i="7" s="1"/>
  <c r="Y388" i="7"/>
  <c r="X388" i="7" s="1"/>
  <c r="Z388" i="7"/>
  <c r="V389" i="7"/>
  <c r="U389" i="7" s="1"/>
  <c r="Y389" i="7"/>
  <c r="X389" i="7" s="1"/>
  <c r="V390" i="7"/>
  <c r="U390" i="7" s="1"/>
  <c r="Y390" i="7"/>
  <c r="Z390" i="7" s="1"/>
  <c r="V391" i="7"/>
  <c r="U391" i="7" s="1"/>
  <c r="W391" i="7"/>
  <c r="Y391" i="7"/>
  <c r="V392" i="7"/>
  <c r="U392" i="7" s="1"/>
  <c r="Y392" i="7"/>
  <c r="V393" i="7"/>
  <c r="W393" i="7" s="1"/>
  <c r="Y393" i="7"/>
  <c r="V394" i="7"/>
  <c r="Y394" i="7"/>
  <c r="X394" i="7" s="1"/>
  <c r="V395" i="7"/>
  <c r="Y395" i="7"/>
  <c r="V396" i="7"/>
  <c r="W396" i="7" s="1"/>
  <c r="Y396" i="7"/>
  <c r="X396" i="7" s="1"/>
  <c r="V397" i="7"/>
  <c r="U397" i="7" s="1"/>
  <c r="Y397" i="7"/>
  <c r="X397" i="7" s="1"/>
  <c r="V398" i="7"/>
  <c r="U398" i="7" s="1"/>
  <c r="Y398" i="7"/>
  <c r="X398" i="7" s="1"/>
  <c r="Z398" i="7"/>
  <c r="V399" i="7"/>
  <c r="U399" i="7" s="1"/>
  <c r="Y399" i="7"/>
  <c r="V400" i="7"/>
  <c r="U400" i="7" s="1"/>
  <c r="Y400" i="7"/>
  <c r="V401" i="7"/>
  <c r="U401" i="7" s="1"/>
  <c r="Y401" i="7"/>
  <c r="V402" i="7"/>
  <c r="Y402" i="7"/>
  <c r="X402" i="7" s="1"/>
  <c r="V403" i="7"/>
  <c r="U403" i="7" s="1"/>
  <c r="Y403" i="7"/>
  <c r="Z403" i="7" s="1"/>
  <c r="V404" i="7"/>
  <c r="U404" i="7" s="1"/>
  <c r="W404" i="7"/>
  <c r="Y404" i="7"/>
  <c r="V405" i="7"/>
  <c r="W405" i="7" s="1"/>
  <c r="Y405" i="7"/>
  <c r="Z405" i="7" s="1"/>
  <c r="V406" i="7"/>
  <c r="Y406" i="7"/>
  <c r="X406" i="7" s="1"/>
  <c r="V407" i="7"/>
  <c r="U407" i="7" s="1"/>
  <c r="W407" i="7"/>
  <c r="Y407" i="7"/>
  <c r="V408" i="7"/>
  <c r="U408" i="7" s="1"/>
  <c r="Y408" i="7"/>
  <c r="Z408" i="7" s="1"/>
  <c r="V409" i="7"/>
  <c r="Y409" i="7"/>
  <c r="X409" i="7" s="1"/>
  <c r="Z409" i="7"/>
  <c r="V410" i="7"/>
  <c r="Y410" i="7"/>
  <c r="Z410" i="7" s="1"/>
  <c r="V411" i="7"/>
  <c r="Y411" i="7"/>
  <c r="V412" i="7"/>
  <c r="U412" i="7" s="1"/>
  <c r="Y412" i="7"/>
  <c r="X412" i="7" s="1"/>
  <c r="V413" i="7"/>
  <c r="U413" i="7" s="1"/>
  <c r="Y413" i="7"/>
  <c r="Z413" i="7" s="1"/>
  <c r="V414" i="7"/>
  <c r="U414" i="7" s="1"/>
  <c r="Y414" i="7"/>
  <c r="V415" i="7"/>
  <c r="U415" i="7" s="1"/>
  <c r="Y415" i="7"/>
  <c r="X415" i="7" s="1"/>
  <c r="V416" i="7"/>
  <c r="U416" i="7" s="1"/>
  <c r="Y416" i="7"/>
  <c r="X416" i="7" s="1"/>
  <c r="V417" i="7"/>
  <c r="Y417" i="7"/>
  <c r="V418" i="7"/>
  <c r="W418" i="7" s="1"/>
  <c r="Y418" i="7"/>
  <c r="Z418" i="7" s="1"/>
  <c r="V419" i="7"/>
  <c r="U419" i="7" s="1"/>
  <c r="Y419" i="7"/>
  <c r="Z419" i="7" s="1"/>
  <c r="V420" i="7"/>
  <c r="W420" i="7" s="1"/>
  <c r="Y420" i="7"/>
  <c r="X420" i="7" s="1"/>
  <c r="V421" i="7"/>
  <c r="Y421" i="7"/>
  <c r="X421" i="7" s="1"/>
  <c r="V422" i="7"/>
  <c r="U422" i="7" s="1"/>
  <c r="Y422" i="7"/>
  <c r="V423" i="7"/>
  <c r="U423" i="7" s="1"/>
  <c r="Y423" i="7"/>
  <c r="V424" i="7"/>
  <c r="U424" i="7" s="1"/>
  <c r="Y424" i="7"/>
  <c r="X424" i="7" s="1"/>
  <c r="V425" i="7"/>
  <c r="Y425" i="7"/>
  <c r="V426" i="7"/>
  <c r="U426" i="7" s="1"/>
  <c r="Y426" i="7"/>
  <c r="X426" i="7" s="1"/>
  <c r="V427" i="7"/>
  <c r="Y427" i="7"/>
  <c r="Z427" i="7" s="1"/>
  <c r="V428" i="7"/>
  <c r="U428" i="7" s="1"/>
  <c r="Y428" i="7"/>
  <c r="X428" i="7" s="1"/>
  <c r="V429" i="7"/>
  <c r="Y429" i="7"/>
  <c r="X429" i="7" s="1"/>
  <c r="V430" i="7"/>
  <c r="U430" i="7" s="1"/>
  <c r="Y430" i="7"/>
  <c r="V431" i="7"/>
  <c r="Y431" i="7"/>
  <c r="X431" i="7" s="1"/>
  <c r="V432" i="7"/>
  <c r="U432" i="7" s="1"/>
  <c r="W432" i="7"/>
  <c r="Y432" i="7"/>
  <c r="X432" i="7" s="1"/>
  <c r="V433" i="7"/>
  <c r="W433" i="7" s="1"/>
  <c r="Y433" i="7"/>
  <c r="V434" i="7"/>
  <c r="U434" i="7" s="1"/>
  <c r="Y434" i="7"/>
  <c r="X434" i="7" s="1"/>
  <c r="V435" i="7"/>
  <c r="U435" i="7" s="1"/>
  <c r="W435" i="7"/>
  <c r="Y435" i="7"/>
  <c r="Z435" i="7" s="1"/>
  <c r="V436" i="7"/>
  <c r="U436" i="7" s="1"/>
  <c r="Y436" i="7"/>
  <c r="V437" i="7"/>
  <c r="Y437" i="7"/>
  <c r="V438" i="7"/>
  <c r="U438" i="7" s="1"/>
  <c r="Y438" i="7"/>
  <c r="X438" i="7" s="1"/>
  <c r="V439" i="7"/>
  <c r="U439" i="7" s="1"/>
  <c r="Y439" i="7"/>
  <c r="V440" i="7"/>
  <c r="W440" i="7" s="1"/>
  <c r="Y440" i="7"/>
  <c r="Z440" i="7" s="1"/>
  <c r="V441" i="7"/>
  <c r="U441" i="7" s="1"/>
  <c r="Y441" i="7"/>
  <c r="X441" i="7" s="1"/>
  <c r="V442" i="7"/>
  <c r="Y442" i="7"/>
  <c r="Z442" i="7" s="1"/>
  <c r="V443" i="7"/>
  <c r="U443" i="7" s="1"/>
  <c r="W443" i="7"/>
  <c r="Y443" i="7"/>
  <c r="V444" i="7"/>
  <c r="Y444" i="7"/>
  <c r="X444" i="7" s="1"/>
  <c r="V445" i="7"/>
  <c r="Y445" i="7"/>
  <c r="V446" i="7"/>
  <c r="U446" i="7" s="1"/>
  <c r="Y446" i="7"/>
  <c r="X446" i="7" s="1"/>
  <c r="V447" i="7"/>
  <c r="Y447" i="7"/>
  <c r="Z447" i="7" s="1"/>
  <c r="V448" i="7"/>
  <c r="Y448" i="7"/>
  <c r="Z448" i="7" s="1"/>
  <c r="V449" i="7"/>
  <c r="W449" i="7" s="1"/>
  <c r="Y449" i="7"/>
  <c r="V450" i="7"/>
  <c r="Y450" i="7"/>
  <c r="Z450" i="7" s="1"/>
  <c r="V451" i="7"/>
  <c r="U451" i="7" s="1"/>
  <c r="Y451" i="7"/>
  <c r="V452" i="7"/>
  <c r="W452" i="7" s="1"/>
  <c r="Y452" i="7"/>
  <c r="V453" i="7"/>
  <c r="U453" i="7" s="1"/>
  <c r="Y453" i="7"/>
  <c r="X453" i="7" s="1"/>
  <c r="V454" i="7"/>
  <c r="U454" i="7" s="1"/>
  <c r="Y454" i="7"/>
  <c r="V455" i="7"/>
  <c r="W455" i="7" s="1"/>
  <c r="Y455" i="7"/>
  <c r="X455" i="7" s="1"/>
  <c r="V456" i="7"/>
  <c r="U456" i="7" s="1"/>
  <c r="Y456" i="7"/>
  <c r="X456" i="7" s="1"/>
  <c r="V457" i="7"/>
  <c r="U457" i="7" s="1"/>
  <c r="Y457" i="7"/>
  <c r="X457" i="7" s="1"/>
  <c r="V458" i="7"/>
  <c r="W458" i="7" s="1"/>
  <c r="Y458" i="7"/>
  <c r="X458" i="7" s="1"/>
  <c r="V459" i="7"/>
  <c r="W459" i="7" s="1"/>
  <c r="Y459" i="7"/>
  <c r="X459" i="7" s="1"/>
  <c r="V460" i="7"/>
  <c r="W460" i="7" s="1"/>
  <c r="Y460" i="7"/>
  <c r="X460" i="7" s="1"/>
  <c r="V461" i="7"/>
  <c r="U461" i="7" s="1"/>
  <c r="Y461" i="7"/>
  <c r="X461" i="7" s="1"/>
  <c r="V462" i="7"/>
  <c r="U462" i="7" s="1"/>
  <c r="Y462" i="7"/>
  <c r="X462" i="7" s="1"/>
  <c r="V463" i="7"/>
  <c r="U463" i="7" s="1"/>
  <c r="W463" i="7"/>
  <c r="Y463" i="7"/>
  <c r="X463" i="7" s="1"/>
  <c r="V464" i="7"/>
  <c r="Y464" i="7"/>
  <c r="Z464" i="7" s="1"/>
  <c r="V465" i="7"/>
  <c r="Y465" i="7"/>
  <c r="X465" i="7" s="1"/>
  <c r="V466" i="7"/>
  <c r="U466" i="7" s="1"/>
  <c r="Y466" i="7"/>
  <c r="X466" i="7" s="1"/>
  <c r="V467" i="7"/>
  <c r="Y467" i="7"/>
  <c r="V468" i="7"/>
  <c r="U468" i="7" s="1"/>
  <c r="W468" i="7"/>
  <c r="Y468" i="7"/>
  <c r="X468" i="7" s="1"/>
  <c r="V469" i="7"/>
  <c r="U469" i="7" s="1"/>
  <c r="Y469" i="7"/>
  <c r="X469" i="7" s="1"/>
  <c r="V470" i="7"/>
  <c r="U470" i="7" s="1"/>
  <c r="W470" i="7"/>
  <c r="Y470" i="7"/>
  <c r="X470" i="7" s="1"/>
  <c r="V471" i="7"/>
  <c r="U471" i="7" s="1"/>
  <c r="Y471" i="7"/>
  <c r="X471" i="7" s="1"/>
  <c r="V472" i="7"/>
  <c r="W472" i="7" s="1"/>
  <c r="Y472" i="7"/>
  <c r="X472" i="7" s="1"/>
  <c r="V473" i="7"/>
  <c r="Y473" i="7"/>
  <c r="Z473" i="7" s="1"/>
  <c r="V474" i="7"/>
  <c r="U474" i="7" s="1"/>
  <c r="Y474" i="7"/>
  <c r="X474" i="7" s="1"/>
  <c r="V475" i="7"/>
  <c r="Y475" i="7"/>
  <c r="X475" i="7" s="1"/>
  <c r="V476" i="7"/>
  <c r="U476" i="7" s="1"/>
  <c r="Y476" i="7"/>
  <c r="Z476" i="7" s="1"/>
  <c r="V477" i="7"/>
  <c r="U477" i="7" s="1"/>
  <c r="Y477" i="7"/>
  <c r="X477" i="7" s="1"/>
  <c r="V478" i="7"/>
  <c r="U478" i="7" s="1"/>
  <c r="W478" i="7"/>
  <c r="Y478" i="7"/>
  <c r="X478" i="7" s="1"/>
  <c r="Z478" i="7"/>
  <c r="V479" i="7"/>
  <c r="Y479" i="7"/>
  <c r="X479" i="7" s="1"/>
  <c r="V480" i="7"/>
  <c r="W480" i="7" s="1"/>
  <c r="Y480" i="7"/>
  <c r="X480" i="7" s="1"/>
  <c r="V481" i="7"/>
  <c r="Y481" i="7"/>
  <c r="X481" i="7" s="1"/>
  <c r="V482" i="7"/>
  <c r="W482" i="7" s="1"/>
  <c r="Y482" i="7"/>
  <c r="V483" i="7"/>
  <c r="U483" i="7" s="1"/>
  <c r="W483" i="7"/>
  <c r="Y483" i="7"/>
  <c r="Z483" i="7" s="1"/>
  <c r="V484" i="7"/>
  <c r="Y484" i="7"/>
  <c r="X484" i="7" s="1"/>
  <c r="V485" i="7"/>
  <c r="Y485" i="7"/>
  <c r="X485" i="7" s="1"/>
  <c r="V486" i="7"/>
  <c r="W486" i="7" s="1"/>
  <c r="Y486" i="7"/>
  <c r="V487" i="7"/>
  <c r="U487" i="7" s="1"/>
  <c r="Y487" i="7"/>
  <c r="X487" i="7" s="1"/>
  <c r="V488" i="7"/>
  <c r="U488" i="7" s="1"/>
  <c r="W488" i="7"/>
  <c r="Y488" i="7"/>
  <c r="Z488" i="7" s="1"/>
  <c r="V489" i="7"/>
  <c r="W489" i="7" s="1"/>
  <c r="Y489" i="7"/>
  <c r="X489" i="7" s="1"/>
  <c r="V490" i="7"/>
  <c r="W490" i="7" s="1"/>
  <c r="Y490" i="7"/>
  <c r="Z490" i="7" s="1"/>
  <c r="V491" i="7"/>
  <c r="U491" i="7" s="1"/>
  <c r="W491" i="7"/>
  <c r="Y491" i="7"/>
  <c r="X491" i="7" s="1"/>
  <c r="V492" i="7"/>
  <c r="Y492" i="7"/>
  <c r="X492" i="7" s="1"/>
  <c r="V493" i="7"/>
  <c r="W493" i="7" s="1"/>
  <c r="Y493" i="7"/>
  <c r="X493" i="7" s="1"/>
  <c r="V494" i="7"/>
  <c r="W494" i="7" s="1"/>
  <c r="Y494" i="7"/>
  <c r="X494" i="7" s="1"/>
  <c r="V495" i="7"/>
  <c r="Y495" i="7"/>
  <c r="X495" i="7" s="1"/>
  <c r="V496" i="7"/>
  <c r="Y496" i="7"/>
  <c r="Z496" i="7" s="1"/>
  <c r="V497" i="7"/>
  <c r="W497" i="7" s="1"/>
  <c r="Y497" i="7"/>
  <c r="Z497" i="7" s="1"/>
  <c r="V498" i="7"/>
  <c r="U498" i="7" s="1"/>
  <c r="Y498" i="7"/>
  <c r="X498" i="7" s="1"/>
  <c r="V499" i="7"/>
  <c r="U499" i="7" s="1"/>
  <c r="Y499" i="7"/>
  <c r="X499" i="7" s="1"/>
  <c r="Z499" i="7"/>
  <c r="V500" i="7"/>
  <c r="W500" i="7" s="1"/>
  <c r="Y500" i="7"/>
  <c r="X500" i="7" s="1"/>
  <c r="V501" i="7"/>
  <c r="U501" i="7" s="1"/>
  <c r="Y501" i="7"/>
  <c r="Z501" i="7" s="1"/>
  <c r="V502" i="7"/>
  <c r="Y502" i="7"/>
  <c r="Z502" i="7" s="1"/>
  <c r="V503" i="7"/>
  <c r="Y503" i="7"/>
  <c r="X503" i="7" s="1"/>
  <c r="V504" i="7"/>
  <c r="Y504" i="7"/>
  <c r="V505" i="7"/>
  <c r="W505" i="7" s="1"/>
  <c r="Y505" i="7"/>
  <c r="X505" i="7" s="1"/>
  <c r="V506" i="7"/>
  <c r="U506" i="7" s="1"/>
  <c r="Y506" i="7"/>
  <c r="V507" i="7"/>
  <c r="Y507" i="7"/>
  <c r="V508" i="7"/>
  <c r="U508" i="7" s="1"/>
  <c r="Y508" i="7"/>
  <c r="X508" i="7" s="1"/>
  <c r="V509" i="7"/>
  <c r="Y509" i="7"/>
  <c r="Z509" i="7" s="1"/>
  <c r="V510" i="7"/>
  <c r="Y510" i="7"/>
  <c r="X510" i="7" s="1"/>
  <c r="Z510" i="7"/>
  <c r="V511" i="7"/>
  <c r="U511" i="7" s="1"/>
  <c r="W511" i="7"/>
  <c r="Y511" i="7"/>
  <c r="Z511" i="7" s="1"/>
  <c r="V512" i="7"/>
  <c r="Y512" i="7"/>
  <c r="V513" i="7"/>
  <c r="W513" i="7" s="1"/>
  <c r="Y513" i="7"/>
  <c r="X513" i="7" s="1"/>
  <c r="V514" i="7"/>
  <c r="U514" i="7" s="1"/>
  <c r="Y514" i="7"/>
  <c r="X514" i="7" s="1"/>
  <c r="V515" i="7"/>
  <c r="U515" i="7" s="1"/>
  <c r="W515" i="7"/>
  <c r="Y515" i="7"/>
  <c r="Z515" i="7" s="1"/>
  <c r="V516" i="7"/>
  <c r="U516" i="7" s="1"/>
  <c r="Y516" i="7"/>
  <c r="V517" i="7"/>
  <c r="Y517" i="7"/>
  <c r="Z517" i="7" s="1"/>
  <c r="V518" i="7"/>
  <c r="U518" i="7" s="1"/>
  <c r="Y518" i="7"/>
  <c r="X518" i="7" s="1"/>
  <c r="V519" i="7"/>
  <c r="Y519" i="7"/>
  <c r="X519" i="7" s="1"/>
  <c r="V520" i="7"/>
  <c r="U520" i="7" s="1"/>
  <c r="Y520" i="7"/>
  <c r="X520" i="7" s="1"/>
  <c r="V521" i="7"/>
  <c r="U521" i="7" s="1"/>
  <c r="Y521" i="7"/>
  <c r="Z521" i="7" s="1"/>
  <c r="V522" i="7"/>
  <c r="W522" i="7" s="1"/>
  <c r="Y522" i="7"/>
  <c r="V523" i="7"/>
  <c r="U523" i="7" s="1"/>
  <c r="Y523" i="7"/>
  <c r="Z523" i="7" s="1"/>
  <c r="V524" i="7"/>
  <c r="Y524" i="7"/>
  <c r="V525" i="7"/>
  <c r="U525" i="7" s="1"/>
  <c r="Y525" i="7"/>
  <c r="Z525" i="7" s="1"/>
  <c r="V526" i="7"/>
  <c r="W526" i="7" s="1"/>
  <c r="Y526" i="7"/>
  <c r="V527" i="7"/>
  <c r="Y527" i="7"/>
  <c r="X527" i="7" s="1"/>
  <c r="V528" i="7"/>
  <c r="Y528" i="7"/>
  <c r="Z528" i="7" s="1"/>
  <c r="V529" i="7"/>
  <c r="W529" i="7" s="1"/>
  <c r="Y529" i="7"/>
  <c r="V530" i="7"/>
  <c r="Y530" i="7"/>
  <c r="Z530" i="7" s="1"/>
  <c r="V531" i="7"/>
  <c r="Y531" i="7"/>
  <c r="Z531" i="7" s="1"/>
  <c r="V532" i="7"/>
  <c r="Y532" i="7"/>
  <c r="V533" i="7"/>
  <c r="Y533" i="7"/>
  <c r="X533" i="7" s="1"/>
  <c r="V534" i="7"/>
  <c r="W534" i="7" s="1"/>
  <c r="Y534" i="7"/>
  <c r="X534" i="7" s="1"/>
  <c r="V535" i="7"/>
  <c r="U535" i="7" s="1"/>
  <c r="Y535" i="7"/>
  <c r="Z535" i="7" s="1"/>
  <c r="V536" i="7"/>
  <c r="Y536" i="7"/>
  <c r="X536" i="7" s="1"/>
  <c r="V537" i="7"/>
  <c r="U537" i="7" s="1"/>
  <c r="Y537" i="7"/>
  <c r="Z537" i="7" s="1"/>
  <c r="V538" i="7"/>
  <c r="Y538" i="7"/>
  <c r="X538" i="7" s="1"/>
  <c r="V539" i="7"/>
  <c r="U539" i="7" s="1"/>
  <c r="Y539" i="7"/>
  <c r="V540" i="7"/>
  <c r="U540" i="7" s="1"/>
  <c r="W540" i="7"/>
  <c r="Y540" i="7"/>
  <c r="Z540" i="7" s="1"/>
  <c r="V541" i="7"/>
  <c r="Y541" i="7"/>
  <c r="X541" i="7" s="1"/>
  <c r="V542" i="7"/>
  <c r="W542" i="7" s="1"/>
  <c r="Y542" i="7"/>
  <c r="X542" i="7" s="1"/>
  <c r="V543" i="7"/>
  <c r="Y543" i="7"/>
  <c r="X543" i="7" s="1"/>
  <c r="V544" i="7"/>
  <c r="Y544" i="7"/>
  <c r="Z544" i="7" s="1"/>
  <c r="V545" i="7"/>
  <c r="Y545" i="7"/>
  <c r="V546" i="7"/>
  <c r="U546" i="7" s="1"/>
  <c r="Y546" i="7"/>
  <c r="X546" i="7" s="1"/>
  <c r="V547" i="7"/>
  <c r="U547" i="7" s="1"/>
  <c r="Y547" i="7"/>
  <c r="V548" i="7"/>
  <c r="Y548" i="7"/>
  <c r="Z548" i="7" s="1"/>
  <c r="V549" i="7"/>
  <c r="U549" i="7" s="1"/>
  <c r="Y549" i="7"/>
  <c r="X549" i="7" s="1"/>
  <c r="V550" i="7"/>
  <c r="Y550" i="7"/>
  <c r="X550" i="7" s="1"/>
  <c r="V551" i="7"/>
  <c r="Y551" i="7"/>
  <c r="X551" i="7" s="1"/>
  <c r="V552" i="7"/>
  <c r="Y552" i="7"/>
  <c r="Z552" i="7" s="1"/>
  <c r="V553" i="7"/>
  <c r="W553" i="7" s="1"/>
  <c r="Y553" i="7"/>
  <c r="Z553" i="7" s="1"/>
  <c r="V554" i="7"/>
  <c r="Y554" i="7"/>
  <c r="X554" i="7" s="1"/>
  <c r="V555" i="7"/>
  <c r="W555" i="7" s="1"/>
  <c r="Y555" i="7"/>
  <c r="X555" i="7" s="1"/>
  <c r="V556" i="7"/>
  <c r="Y556" i="7"/>
  <c r="X556" i="7" s="1"/>
  <c r="V557" i="7"/>
  <c r="U557" i="7" s="1"/>
  <c r="Y557" i="7"/>
  <c r="V558" i="7"/>
  <c r="Y558" i="7"/>
  <c r="V559" i="7"/>
  <c r="Y559" i="7"/>
  <c r="V560" i="7"/>
  <c r="Y560" i="7"/>
  <c r="Z560" i="7" s="1"/>
  <c r="V561" i="7"/>
  <c r="W561" i="7" s="1"/>
  <c r="Y561" i="7"/>
  <c r="V562" i="7"/>
  <c r="Y562" i="7"/>
  <c r="X562" i="7" s="1"/>
  <c r="V563" i="7"/>
  <c r="W563" i="7" s="1"/>
  <c r="Y563" i="7"/>
  <c r="V564" i="7"/>
  <c r="U564" i="7" s="1"/>
  <c r="Y564" i="7"/>
  <c r="V565" i="7"/>
  <c r="Y565" i="7"/>
  <c r="X565" i="7" s="1"/>
  <c r="V566" i="7"/>
  <c r="U566" i="7" s="1"/>
  <c r="W566" i="7"/>
  <c r="Y566" i="7"/>
  <c r="Z566" i="7" s="1"/>
  <c r="V567" i="7"/>
  <c r="Y567" i="7"/>
  <c r="X567" i="7" s="1"/>
  <c r="Z567" i="7"/>
  <c r="V568" i="7"/>
  <c r="Y568" i="7"/>
  <c r="Z568" i="7" s="1"/>
  <c r="V569" i="7"/>
  <c r="Y569" i="7"/>
  <c r="V570" i="7"/>
  <c r="Y570" i="7"/>
  <c r="X570" i="7" s="1"/>
  <c r="V571" i="7"/>
  <c r="Y571" i="7"/>
  <c r="X571" i="7" s="1"/>
  <c r="V572" i="7"/>
  <c r="U572" i="7" s="1"/>
  <c r="Y572" i="7"/>
  <c r="X572" i="7" s="1"/>
  <c r="Z572" i="7"/>
  <c r="V573" i="7"/>
  <c r="U573" i="7" s="1"/>
  <c r="Y573" i="7"/>
  <c r="X573" i="7" s="1"/>
  <c r="V574" i="7"/>
  <c r="U574" i="7" s="1"/>
  <c r="Y574" i="7"/>
  <c r="X574" i="7" s="1"/>
  <c r="V575" i="7"/>
  <c r="Y575" i="7"/>
  <c r="Z575" i="7" s="1"/>
  <c r="V576" i="7"/>
  <c r="W576" i="7" s="1"/>
  <c r="Y576" i="7"/>
  <c r="X576" i="7" s="1"/>
  <c r="V577" i="7"/>
  <c r="U577" i="7" s="1"/>
  <c r="Y577" i="7"/>
  <c r="V578" i="7"/>
  <c r="U578" i="7" s="1"/>
  <c r="Y578" i="7"/>
  <c r="X578" i="7" s="1"/>
  <c r="V579" i="7"/>
  <c r="Y579" i="7"/>
  <c r="X579" i="7" s="1"/>
  <c r="V580" i="7"/>
  <c r="U580" i="7" s="1"/>
  <c r="Y580" i="7"/>
  <c r="X580" i="7" s="1"/>
  <c r="V581" i="7"/>
  <c r="Y581" i="7"/>
  <c r="X581" i="7" s="1"/>
  <c r="V582" i="7"/>
  <c r="Y582" i="7"/>
  <c r="V583" i="7"/>
  <c r="Y583" i="7"/>
  <c r="V584" i="7"/>
  <c r="Y584" i="7"/>
  <c r="X584" i="7" s="1"/>
  <c r="Z584" i="7"/>
  <c r="V585" i="7"/>
  <c r="Y585" i="7"/>
  <c r="X585" i="7" s="1"/>
  <c r="V586" i="7"/>
  <c r="U586" i="7" s="1"/>
  <c r="Y586" i="7"/>
  <c r="X586" i="7" s="1"/>
  <c r="Z586" i="7"/>
  <c r="V587" i="7"/>
  <c r="U587" i="7" s="1"/>
  <c r="Y587" i="7"/>
  <c r="Z587" i="7" s="1"/>
  <c r="V588" i="7"/>
  <c r="U588" i="7" s="1"/>
  <c r="Y588" i="7"/>
  <c r="X588" i="7" s="1"/>
  <c r="V589" i="7"/>
  <c r="Y589" i="7"/>
  <c r="V590" i="7"/>
  <c r="U590" i="7" s="1"/>
  <c r="Y590" i="7"/>
  <c r="X590" i="7" s="1"/>
  <c r="V591" i="7"/>
  <c r="Y591" i="7"/>
  <c r="X591" i="7" s="1"/>
  <c r="V592" i="7"/>
  <c r="U592" i="7" s="1"/>
  <c r="Y592" i="7"/>
  <c r="Z592" i="7" s="1"/>
  <c r="V593" i="7"/>
  <c r="U593" i="7" s="1"/>
  <c r="Y593" i="7"/>
  <c r="X593" i="7" s="1"/>
  <c r="V594" i="7"/>
  <c r="Y594" i="7"/>
  <c r="X594" i="7" s="1"/>
  <c r="V595" i="7"/>
  <c r="U595" i="7" s="1"/>
  <c r="W595" i="7"/>
  <c r="Y595" i="7"/>
  <c r="Z595" i="7" s="1"/>
  <c r="V596" i="7"/>
  <c r="U596" i="7" s="1"/>
  <c r="Y596" i="7"/>
  <c r="Z596" i="7" s="1"/>
  <c r="V597" i="7"/>
  <c r="U597" i="7" s="1"/>
  <c r="Y597" i="7"/>
  <c r="X597" i="7" s="1"/>
  <c r="V598" i="7"/>
  <c r="Y598" i="7"/>
  <c r="V599" i="7"/>
  <c r="U599" i="7" s="1"/>
  <c r="Y599" i="7"/>
  <c r="X599" i="7" s="1"/>
  <c r="V600" i="7"/>
  <c r="Y600" i="7"/>
  <c r="V601" i="7"/>
  <c r="U601" i="7" s="1"/>
  <c r="Y601" i="7"/>
  <c r="Z601" i="7" s="1"/>
  <c r="V602" i="7"/>
  <c r="W602" i="7" s="1"/>
  <c r="Y602" i="7"/>
  <c r="X602" i="7" s="1"/>
  <c r="V603" i="7"/>
  <c r="U603" i="7" s="1"/>
  <c r="Y603" i="7"/>
  <c r="Z603" i="7" s="1"/>
  <c r="V604" i="7"/>
  <c r="W604" i="7" s="1"/>
  <c r="Y604" i="7"/>
  <c r="X604" i="7" s="1"/>
  <c r="V605" i="7"/>
  <c r="U605" i="7" s="1"/>
  <c r="Y605" i="7"/>
  <c r="X605" i="7" s="1"/>
  <c r="V606" i="7"/>
  <c r="Y606" i="7"/>
  <c r="X606" i="7" s="1"/>
  <c r="Z606" i="7"/>
  <c r="V607" i="7"/>
  <c r="U607" i="7" s="1"/>
  <c r="Y607" i="7"/>
  <c r="X607" i="7" s="1"/>
  <c r="V608" i="7"/>
  <c r="U608" i="7" s="1"/>
  <c r="W608" i="7"/>
  <c r="Y608" i="7"/>
  <c r="Z608" i="7" s="1"/>
  <c r="V609" i="7"/>
  <c r="Y609" i="7"/>
  <c r="X609" i="7" s="1"/>
  <c r="V610" i="7"/>
  <c r="U610" i="7" s="1"/>
  <c r="Y610" i="7"/>
  <c r="Z610" i="7" s="1"/>
  <c r="V611" i="7"/>
  <c r="W611" i="7" s="1"/>
  <c r="Y611" i="7"/>
  <c r="V612" i="7"/>
  <c r="U612" i="7" s="1"/>
  <c r="W612" i="7"/>
  <c r="Y612" i="7"/>
  <c r="Z612" i="7" s="1"/>
  <c r="V613" i="7"/>
  <c r="U613" i="7" s="1"/>
  <c r="Y613" i="7"/>
  <c r="Z613" i="7" s="1"/>
  <c r="V614" i="7"/>
  <c r="U614" i="7" s="1"/>
  <c r="Y614" i="7"/>
  <c r="X614" i="7" s="1"/>
  <c r="V615" i="7"/>
  <c r="Y615" i="7"/>
  <c r="Z615" i="7" s="1"/>
  <c r="V616" i="7"/>
  <c r="W616" i="7" s="1"/>
  <c r="Y616" i="7"/>
  <c r="Z616" i="7" s="1"/>
  <c r="V617" i="7"/>
  <c r="Y617" i="7"/>
  <c r="V618" i="7"/>
  <c r="W618" i="7" s="1"/>
  <c r="Y618" i="7"/>
  <c r="X618" i="7" s="1"/>
  <c r="V619" i="7"/>
  <c r="U619" i="7" s="1"/>
  <c r="W619" i="7"/>
  <c r="Y619" i="7"/>
  <c r="Z619" i="7" s="1"/>
  <c r="V620" i="7"/>
  <c r="Y620" i="7"/>
  <c r="X620" i="7" s="1"/>
  <c r="V621" i="7"/>
  <c r="Y621" i="7"/>
  <c r="Z621" i="7" s="1"/>
  <c r="V622" i="7"/>
  <c r="U622" i="7" s="1"/>
  <c r="Y622" i="7"/>
  <c r="X622" i="7" s="1"/>
  <c r="V623" i="7"/>
  <c r="U623" i="7" s="1"/>
  <c r="W623" i="7"/>
  <c r="Y623" i="7"/>
  <c r="X623" i="7" s="1"/>
  <c r="V624" i="7"/>
  <c r="W624" i="7" s="1"/>
  <c r="Y624" i="7"/>
  <c r="Z624" i="7" s="1"/>
  <c r="V625" i="7"/>
  <c r="U625" i="7" s="1"/>
  <c r="Y625" i="7"/>
  <c r="V626" i="7"/>
  <c r="U626" i="7" s="1"/>
  <c r="Y626" i="7"/>
  <c r="X626" i="7" s="1"/>
  <c r="V627" i="7"/>
  <c r="U627" i="7" s="1"/>
  <c r="Y627" i="7"/>
  <c r="X627" i="7" s="1"/>
  <c r="Z627" i="7"/>
  <c r="V628" i="7"/>
  <c r="Y628" i="7"/>
  <c r="V629" i="7"/>
  <c r="U629" i="7" s="1"/>
  <c r="Y629" i="7"/>
  <c r="X629" i="7" s="1"/>
  <c r="V630" i="7"/>
  <c r="U630" i="7" s="1"/>
  <c r="Y630" i="7"/>
  <c r="X630" i="7" s="1"/>
  <c r="V631" i="7"/>
  <c r="U631" i="7" s="1"/>
  <c r="Y631" i="7"/>
  <c r="X631" i="7" s="1"/>
  <c r="V632" i="7"/>
  <c r="Y632" i="7"/>
  <c r="X632" i="7" s="1"/>
  <c r="V633" i="7"/>
  <c r="Y633" i="7"/>
  <c r="X633" i="7" s="1"/>
  <c r="V634" i="7"/>
  <c r="U634" i="7" s="1"/>
  <c r="Y634" i="7"/>
  <c r="Z634" i="7" s="1"/>
  <c r="V635" i="7"/>
  <c r="U635" i="7" s="1"/>
  <c r="Y635" i="7"/>
  <c r="V636" i="7"/>
  <c r="Y636" i="7"/>
  <c r="X636" i="7" s="1"/>
  <c r="V637" i="7"/>
  <c r="W637" i="7" s="1"/>
  <c r="Y637" i="7"/>
  <c r="X637" i="7" s="1"/>
  <c r="V638" i="7"/>
  <c r="U638" i="7" s="1"/>
  <c r="Y638" i="7"/>
  <c r="Z638" i="7" s="1"/>
  <c r="V639" i="7"/>
  <c r="Y639" i="7"/>
  <c r="X639" i="7" s="1"/>
  <c r="V640" i="7"/>
  <c r="Y640" i="7"/>
  <c r="Z640" i="7" s="1"/>
  <c r="V641" i="7"/>
  <c r="U641" i="7" s="1"/>
  <c r="Y641" i="7"/>
  <c r="X641" i="7" s="1"/>
  <c r="Z641" i="7"/>
  <c r="V642" i="7"/>
  <c r="Y642" i="7"/>
  <c r="Z642" i="7" s="1"/>
  <c r="V643" i="7"/>
  <c r="Y643" i="7"/>
  <c r="X643" i="7" s="1"/>
  <c r="V644" i="7"/>
  <c r="U644" i="7" s="1"/>
  <c r="Y644" i="7"/>
  <c r="X644" i="7" s="1"/>
  <c r="V645" i="7"/>
  <c r="U645" i="7" s="1"/>
  <c r="Y645" i="7"/>
  <c r="Z645" i="7" s="1"/>
  <c r="V646" i="7"/>
  <c r="U646" i="7" s="1"/>
  <c r="W646" i="7"/>
  <c r="Y646" i="7"/>
  <c r="V647" i="7"/>
  <c r="U647" i="7" s="1"/>
  <c r="Y647" i="7"/>
  <c r="V648" i="7"/>
  <c r="W648" i="7" s="1"/>
  <c r="Y648" i="7"/>
  <c r="Z648" i="7" s="1"/>
  <c r="V649" i="7"/>
  <c r="U649" i="7" s="1"/>
  <c r="Y649" i="7"/>
  <c r="V650" i="7"/>
  <c r="Y650" i="7"/>
  <c r="X650" i="7" s="1"/>
  <c r="V651" i="7"/>
  <c r="U651" i="7" s="1"/>
  <c r="Y651" i="7"/>
  <c r="Z651" i="7" s="1"/>
  <c r="V652" i="7"/>
  <c r="U652" i="7" s="1"/>
  <c r="Y652" i="7"/>
  <c r="X652" i="7" s="1"/>
  <c r="V653" i="7"/>
  <c r="U653" i="7" s="1"/>
  <c r="Y653" i="7"/>
  <c r="X653" i="7" s="1"/>
  <c r="V654" i="7"/>
  <c r="Y654" i="7"/>
  <c r="X654" i="7" s="1"/>
  <c r="V655" i="7"/>
  <c r="U655" i="7" s="1"/>
  <c r="Y655" i="7"/>
  <c r="Z655" i="7" s="1"/>
  <c r="V656" i="7"/>
  <c r="U656" i="7" s="1"/>
  <c r="Y656" i="7"/>
  <c r="Z656" i="7" s="1"/>
  <c r="V657" i="7"/>
  <c r="U657" i="7" s="1"/>
  <c r="Y657" i="7"/>
  <c r="X657" i="7" s="1"/>
  <c r="V658" i="7"/>
  <c r="U658" i="7" s="1"/>
  <c r="W658" i="7"/>
  <c r="Y658" i="7"/>
  <c r="X658" i="7" s="1"/>
  <c r="V659" i="7"/>
  <c r="U659" i="7" s="1"/>
  <c r="Y659" i="7"/>
  <c r="X659" i="7" s="1"/>
  <c r="V660" i="7"/>
  <c r="U660" i="7" s="1"/>
  <c r="Y660" i="7"/>
  <c r="X660" i="7" s="1"/>
  <c r="V661" i="7"/>
  <c r="U661" i="7" s="1"/>
  <c r="Y661" i="7"/>
  <c r="X661" i="7" s="1"/>
  <c r="V662" i="7"/>
  <c r="U662" i="7" s="1"/>
  <c r="W662" i="7"/>
  <c r="Y662" i="7"/>
  <c r="X662" i="7" s="1"/>
  <c r="V663" i="7"/>
  <c r="U663" i="7" s="1"/>
  <c r="Y663" i="7"/>
  <c r="Z663" i="7" s="1"/>
  <c r="V664" i="7"/>
  <c r="U664" i="7" s="1"/>
  <c r="Y664" i="7"/>
  <c r="X664" i="7" s="1"/>
  <c r="V665" i="7"/>
  <c r="W665" i="7" s="1"/>
  <c r="Y665" i="7"/>
  <c r="Z665" i="7" s="1"/>
  <c r="V666" i="7"/>
  <c r="Y666" i="7"/>
  <c r="X666" i="7" s="1"/>
  <c r="V667" i="7"/>
  <c r="W667" i="7" s="1"/>
  <c r="Y667" i="7"/>
  <c r="X667" i="7" s="1"/>
  <c r="V668" i="7"/>
  <c r="Y668" i="7"/>
  <c r="Z668" i="7" s="1"/>
  <c r="V669" i="7"/>
  <c r="Y669" i="7"/>
  <c r="X669" i="7" s="1"/>
  <c r="V670" i="7"/>
  <c r="U670" i="7" s="1"/>
  <c r="Y670" i="7"/>
  <c r="Z670" i="7" s="1"/>
  <c r="V671" i="7"/>
  <c r="Y671" i="7"/>
  <c r="V672" i="7"/>
  <c r="W672" i="7" s="1"/>
  <c r="Y672" i="7"/>
  <c r="X672" i="7" s="1"/>
  <c r="V673" i="7"/>
  <c r="U673" i="7" s="1"/>
  <c r="Y673" i="7"/>
  <c r="X673" i="7" s="1"/>
  <c r="V674" i="7"/>
  <c r="U674" i="7" s="1"/>
  <c r="Y674" i="7"/>
  <c r="X674" i="7" s="1"/>
  <c r="V675" i="7"/>
  <c r="U675" i="7" s="1"/>
  <c r="Y675" i="7"/>
  <c r="V676" i="7"/>
  <c r="U676" i="7" s="1"/>
  <c r="Y676" i="7"/>
  <c r="X676" i="7" s="1"/>
  <c r="V677" i="7"/>
  <c r="U677" i="7" s="1"/>
  <c r="Y677" i="7"/>
  <c r="X677" i="7" s="1"/>
  <c r="V678" i="7"/>
  <c r="Y678" i="7"/>
  <c r="X678" i="7" s="1"/>
  <c r="V679" i="7"/>
  <c r="W679" i="7" s="1"/>
  <c r="Y679" i="7"/>
  <c r="X679" i="7" s="1"/>
  <c r="V680" i="7"/>
  <c r="U680" i="7" s="1"/>
  <c r="Y680" i="7"/>
  <c r="X680" i="7" s="1"/>
  <c r="V681" i="7"/>
  <c r="U681" i="7" s="1"/>
  <c r="W681" i="7"/>
  <c r="Y681" i="7"/>
  <c r="X681" i="7" s="1"/>
  <c r="V682" i="7"/>
  <c r="Y682" i="7"/>
  <c r="X682" i="7" s="1"/>
  <c r="V683" i="7"/>
  <c r="U683" i="7" s="1"/>
  <c r="Y683" i="7"/>
  <c r="V684" i="7"/>
  <c r="Y684" i="7"/>
  <c r="V685" i="7"/>
  <c r="U685" i="7" s="1"/>
  <c r="Y685" i="7"/>
  <c r="Z685" i="7" s="1"/>
  <c r="V686" i="7"/>
  <c r="U686" i="7" s="1"/>
  <c r="Y686" i="7"/>
  <c r="Z686" i="7" s="1"/>
  <c r="V687" i="7"/>
  <c r="W687" i="7" s="1"/>
  <c r="Y687" i="7"/>
  <c r="X687" i="7" s="1"/>
  <c r="V688" i="7"/>
  <c r="U688" i="7" s="1"/>
  <c r="Y688" i="7"/>
  <c r="X688" i="7" s="1"/>
  <c r="V689" i="7"/>
  <c r="U689" i="7" s="1"/>
  <c r="Y689" i="7"/>
  <c r="X689" i="7" s="1"/>
  <c r="V690" i="7"/>
  <c r="Y690" i="7"/>
  <c r="X690" i="7" s="1"/>
  <c r="V691" i="7"/>
  <c r="U691" i="7" s="1"/>
  <c r="Y691" i="7"/>
  <c r="X691" i="7" s="1"/>
  <c r="V692" i="7"/>
  <c r="U692" i="7" s="1"/>
  <c r="Y692" i="7"/>
  <c r="X692" i="7" s="1"/>
  <c r="V693" i="7"/>
  <c r="Y693" i="7"/>
  <c r="X693" i="7" s="1"/>
  <c r="V694" i="7"/>
  <c r="Y694" i="7"/>
  <c r="X694" i="7" s="1"/>
  <c r="V695" i="7"/>
  <c r="U695" i="7" s="1"/>
  <c r="W695" i="7"/>
  <c r="Y695" i="7"/>
  <c r="X695" i="7" s="1"/>
  <c r="V696" i="7"/>
  <c r="U696" i="7" s="1"/>
  <c r="Y696" i="7"/>
  <c r="Z696" i="7" s="1"/>
  <c r="V697" i="7"/>
  <c r="U697" i="7" s="1"/>
  <c r="Y697" i="7"/>
  <c r="X697" i="7" s="1"/>
  <c r="V698" i="7"/>
  <c r="U698" i="7" s="1"/>
  <c r="Y698" i="7"/>
  <c r="X698" i="7" s="1"/>
  <c r="V699" i="7"/>
  <c r="W699" i="7" s="1"/>
  <c r="Y699" i="7"/>
  <c r="X699" i="7" s="1"/>
  <c r="V700" i="7"/>
  <c r="U700" i="7" s="1"/>
  <c r="Y700" i="7"/>
  <c r="X700" i="7" s="1"/>
  <c r="V701" i="7"/>
  <c r="Y701" i="7"/>
  <c r="X701" i="7" s="1"/>
  <c r="V702" i="7"/>
  <c r="U702" i="7" s="1"/>
  <c r="Y702" i="7"/>
  <c r="Z702" i="7" s="1"/>
  <c r="V703" i="7"/>
  <c r="Y703" i="7"/>
  <c r="X703" i="7" s="1"/>
  <c r="V704" i="7"/>
  <c r="U704" i="7" s="1"/>
  <c r="Y704" i="7"/>
  <c r="X704" i="7" s="1"/>
  <c r="V705" i="7"/>
  <c r="U705" i="7" s="1"/>
  <c r="Y705" i="7"/>
  <c r="X705" i="7" s="1"/>
  <c r="V706" i="7"/>
  <c r="Y706" i="7"/>
  <c r="Z706" i="7" s="1"/>
  <c r="V707" i="7"/>
  <c r="U707" i="7" s="1"/>
  <c r="Y707" i="7"/>
  <c r="V708" i="7"/>
  <c r="U708" i="7" s="1"/>
  <c r="Y708" i="7"/>
  <c r="X708" i="7" s="1"/>
  <c r="V709" i="7"/>
  <c r="W709" i="7" s="1"/>
  <c r="Y709" i="7"/>
  <c r="X709" i="7" s="1"/>
  <c r="V710" i="7"/>
  <c r="U710" i="7" s="1"/>
  <c r="Y710" i="7"/>
  <c r="V711" i="7"/>
  <c r="U711" i="7" s="1"/>
  <c r="Y711" i="7"/>
  <c r="X711" i="7" s="1"/>
  <c r="V712" i="7"/>
  <c r="U712" i="7" s="1"/>
  <c r="Y712" i="7"/>
  <c r="X712" i="7" s="1"/>
  <c r="V713" i="7"/>
  <c r="U713" i="7" s="1"/>
  <c r="Y713" i="7"/>
  <c r="V714" i="7"/>
  <c r="Y714" i="7"/>
  <c r="V715" i="7"/>
  <c r="U715" i="7" s="1"/>
  <c r="Y715" i="7"/>
  <c r="X715" i="7" s="1"/>
  <c r="V716" i="7"/>
  <c r="W716" i="7" s="1"/>
  <c r="Y716" i="7"/>
  <c r="X716" i="7" s="1"/>
  <c r="V717" i="7"/>
  <c r="Y717" i="7"/>
  <c r="Z717" i="7" s="1"/>
  <c r="V718" i="7"/>
  <c r="W718" i="7" s="1"/>
  <c r="Y718" i="7"/>
  <c r="X718" i="7" s="1"/>
  <c r="V719" i="7"/>
  <c r="Y719" i="7"/>
  <c r="X719" i="7" s="1"/>
  <c r="V720" i="7"/>
  <c r="U720" i="7" s="1"/>
  <c r="Y720" i="7"/>
  <c r="X720" i="7" s="1"/>
  <c r="V721" i="7"/>
  <c r="U721" i="7" s="1"/>
  <c r="Y721" i="7"/>
  <c r="X721" i="7" s="1"/>
  <c r="V722" i="7"/>
  <c r="Y722" i="7"/>
  <c r="X722" i="7" s="1"/>
  <c r="V723" i="7"/>
  <c r="U723" i="7" s="1"/>
  <c r="Y723" i="7"/>
  <c r="X723" i="7" s="1"/>
  <c r="V724" i="7"/>
  <c r="U724" i="7" s="1"/>
  <c r="Y724" i="7"/>
  <c r="V725" i="7"/>
  <c r="U725" i="7" s="1"/>
  <c r="Y725" i="7"/>
  <c r="X725" i="7" s="1"/>
  <c r="V726" i="7"/>
  <c r="U726" i="7" s="1"/>
  <c r="Y726" i="7"/>
  <c r="Z726" i="7" s="1"/>
  <c r="V727" i="7"/>
  <c r="U727" i="7" s="1"/>
  <c r="Y727" i="7"/>
  <c r="X727" i="7" s="1"/>
  <c r="V728" i="7"/>
  <c r="U728" i="7" s="1"/>
  <c r="Y728" i="7"/>
  <c r="V729" i="7"/>
  <c r="Y729" i="7"/>
  <c r="Z729" i="7" s="1"/>
  <c r="V730" i="7"/>
  <c r="U730" i="7" s="1"/>
  <c r="Y730" i="7"/>
  <c r="V731" i="7"/>
  <c r="W731" i="7" s="1"/>
  <c r="Y731" i="7"/>
  <c r="Z731" i="7" s="1"/>
  <c r="V732" i="7"/>
  <c r="U732" i="7" s="1"/>
  <c r="W732" i="7"/>
  <c r="Y732" i="7"/>
  <c r="V733" i="7"/>
  <c r="Y733" i="7"/>
  <c r="V734" i="7"/>
  <c r="U734" i="7" s="1"/>
  <c r="Y734" i="7"/>
  <c r="X734" i="7" s="1"/>
  <c r="V735" i="7"/>
  <c r="U735" i="7" s="1"/>
  <c r="Y735" i="7"/>
  <c r="X735" i="7" s="1"/>
  <c r="V736" i="7"/>
  <c r="Y736" i="7"/>
  <c r="X736" i="7" s="1"/>
  <c r="V737" i="7"/>
  <c r="W737" i="7" s="1"/>
  <c r="Y737" i="7"/>
  <c r="X737" i="7" s="1"/>
  <c r="V738" i="7"/>
  <c r="U738" i="7" s="1"/>
  <c r="Y738" i="7"/>
  <c r="V739" i="7"/>
  <c r="W739" i="7" s="1"/>
  <c r="Y739" i="7"/>
  <c r="Z739" i="7" s="1"/>
  <c r="V740" i="7"/>
  <c r="Y740" i="7"/>
  <c r="X740" i="7" s="1"/>
  <c r="Z740" i="7"/>
  <c r="V741" i="7"/>
  <c r="W741" i="7" s="1"/>
  <c r="Y741" i="7"/>
  <c r="X741" i="7" s="1"/>
  <c r="Z741" i="7"/>
  <c r="V742" i="7"/>
  <c r="U742" i="7" s="1"/>
  <c r="Y742" i="7"/>
  <c r="X742" i="7" s="1"/>
  <c r="V743" i="7"/>
  <c r="U743" i="7" s="1"/>
  <c r="W743" i="7"/>
  <c r="Y743" i="7"/>
  <c r="Z743" i="7" s="1"/>
  <c r="V744" i="7"/>
  <c r="Y744" i="7"/>
  <c r="X744" i="7" s="1"/>
  <c r="V745" i="7"/>
  <c r="U745" i="7" s="1"/>
  <c r="Y745" i="7"/>
  <c r="X745" i="7" s="1"/>
  <c r="V746" i="7"/>
  <c r="Y746" i="7"/>
  <c r="Z746" i="7" s="1"/>
  <c r="V747" i="7"/>
  <c r="U747" i="7" s="1"/>
  <c r="Y747" i="7"/>
  <c r="X747" i="7" s="1"/>
  <c r="Z747" i="7"/>
  <c r="V748" i="7"/>
  <c r="U748" i="7" s="1"/>
  <c r="W748" i="7"/>
  <c r="Y748" i="7"/>
  <c r="X748" i="7" s="1"/>
  <c r="V749" i="7"/>
  <c r="U749" i="7" s="1"/>
  <c r="Y749" i="7"/>
  <c r="X749" i="7" s="1"/>
  <c r="V750" i="7"/>
  <c r="Y750" i="7"/>
  <c r="X750" i="7" s="1"/>
  <c r="V751" i="7"/>
  <c r="U751" i="7" s="1"/>
  <c r="W751" i="7"/>
  <c r="Y751" i="7"/>
  <c r="X751" i="7" s="1"/>
  <c r="V752" i="7"/>
  <c r="U752" i="7" s="1"/>
  <c r="Y752" i="7"/>
  <c r="V753" i="7"/>
  <c r="Y753" i="7"/>
  <c r="Z753" i="7" s="1"/>
  <c r="V754" i="7"/>
  <c r="U754" i="7" s="1"/>
  <c r="Y754" i="7"/>
  <c r="X754" i="7" s="1"/>
  <c r="V755" i="7"/>
  <c r="U755" i="7" s="1"/>
  <c r="Y755" i="7"/>
  <c r="V756" i="7"/>
  <c r="U756" i="7" s="1"/>
  <c r="Y756" i="7"/>
  <c r="Z756" i="7" s="1"/>
  <c r="V757" i="7"/>
  <c r="W757" i="7" s="1"/>
  <c r="Y757" i="7"/>
  <c r="X757" i="7" s="1"/>
  <c r="V758" i="7"/>
  <c r="U758" i="7" s="1"/>
  <c r="Y758" i="7"/>
  <c r="X758" i="7" s="1"/>
  <c r="V759" i="7"/>
  <c r="Y759" i="7"/>
  <c r="Z759" i="7" s="1"/>
  <c r="V760" i="7"/>
  <c r="Y760" i="7"/>
  <c r="X760" i="7" s="1"/>
  <c r="V761" i="7"/>
  <c r="U761" i="7" s="1"/>
  <c r="Y761" i="7"/>
  <c r="X761" i="7" s="1"/>
  <c r="V762" i="7"/>
  <c r="U762" i="7" s="1"/>
  <c r="Y762" i="7"/>
  <c r="X762" i="7" s="1"/>
  <c r="Z762" i="7"/>
  <c r="V763" i="7"/>
  <c r="U763" i="7" s="1"/>
  <c r="Y763" i="7"/>
  <c r="X763" i="7" s="1"/>
  <c r="V764" i="7"/>
  <c r="U764" i="7" s="1"/>
  <c r="Y764" i="7"/>
  <c r="V765" i="7"/>
  <c r="W765" i="7" s="1"/>
  <c r="Y765" i="7"/>
  <c r="Z765" i="7" s="1"/>
  <c r="V766" i="7"/>
  <c r="U766" i="7" s="1"/>
  <c r="Y766" i="7"/>
  <c r="V767" i="7"/>
  <c r="W767" i="7" s="1"/>
  <c r="Y767" i="7"/>
  <c r="X767" i="7" s="1"/>
  <c r="Z767" i="7"/>
  <c r="V768" i="7"/>
  <c r="U768" i="7" s="1"/>
  <c r="Y768" i="7"/>
  <c r="Z768" i="7" s="1"/>
  <c r="V769" i="7"/>
  <c r="W769" i="7" s="1"/>
  <c r="Y769" i="7"/>
  <c r="X769" i="7" s="1"/>
  <c r="V770" i="7"/>
  <c r="U770" i="7" s="1"/>
  <c r="W770" i="7"/>
  <c r="Y770" i="7"/>
  <c r="X770" i="7" s="1"/>
  <c r="V771" i="7"/>
  <c r="U771" i="7" s="1"/>
  <c r="Y771" i="7"/>
  <c r="X771" i="7" s="1"/>
  <c r="Z771" i="7"/>
  <c r="V772" i="7"/>
  <c r="U772" i="7" s="1"/>
  <c r="Y772" i="7"/>
  <c r="V773" i="7"/>
  <c r="Y773" i="7"/>
  <c r="X773" i="7" s="1"/>
  <c r="V774" i="7"/>
  <c r="Y774" i="7"/>
  <c r="V775" i="7"/>
  <c r="U775" i="7" s="1"/>
  <c r="W775" i="7"/>
  <c r="Y775" i="7"/>
  <c r="X775" i="7" s="1"/>
  <c r="V776" i="7"/>
  <c r="U776" i="7" s="1"/>
  <c r="Y776" i="7"/>
  <c r="X776" i="7" s="1"/>
  <c r="V777" i="7"/>
  <c r="U777" i="7" s="1"/>
  <c r="W777" i="7"/>
  <c r="Y777" i="7"/>
  <c r="X777" i="7" s="1"/>
  <c r="V778" i="7"/>
  <c r="U778" i="7" s="1"/>
  <c r="Y778" i="7"/>
  <c r="V779" i="7"/>
  <c r="Y779" i="7"/>
  <c r="X779" i="7" s="1"/>
  <c r="V780" i="7"/>
  <c r="Y780" i="7"/>
  <c r="X780" i="7" s="1"/>
  <c r="V781" i="7"/>
  <c r="W781" i="7" s="1"/>
  <c r="Y781" i="7"/>
  <c r="X781" i="7" s="1"/>
  <c r="V782" i="7"/>
  <c r="U782" i="7" s="1"/>
  <c r="Y782" i="7"/>
  <c r="X782" i="7" s="1"/>
  <c r="V783" i="7"/>
  <c r="U783" i="7" s="1"/>
  <c r="W783" i="7"/>
  <c r="Y783" i="7"/>
  <c r="X783" i="7" s="1"/>
  <c r="V784" i="7"/>
  <c r="U784" i="7" s="1"/>
  <c r="Y784" i="7"/>
  <c r="X784" i="7" s="1"/>
  <c r="V785" i="7"/>
  <c r="W785" i="7" s="1"/>
  <c r="Y785" i="7"/>
  <c r="V786" i="7"/>
  <c r="W786" i="7" s="1"/>
  <c r="Y786" i="7"/>
  <c r="X786" i="7" s="1"/>
  <c r="V787" i="7"/>
  <c r="U787" i="7" s="1"/>
  <c r="Y787" i="7"/>
  <c r="X787" i="7" s="1"/>
  <c r="V788" i="7"/>
  <c r="U788" i="7" s="1"/>
  <c r="W788" i="7"/>
  <c r="Y788" i="7"/>
  <c r="X788" i="7" s="1"/>
  <c r="V789" i="7"/>
  <c r="W789" i="7" s="1"/>
  <c r="Y789" i="7"/>
  <c r="Z789" i="7" s="1"/>
  <c r="V790" i="7"/>
  <c r="Y790" i="7"/>
  <c r="X790" i="7" s="1"/>
  <c r="V791" i="7"/>
  <c r="U791" i="7" s="1"/>
  <c r="Y791" i="7"/>
  <c r="X791" i="7" s="1"/>
  <c r="V792" i="7"/>
  <c r="U792" i="7" s="1"/>
  <c r="Y792" i="7"/>
  <c r="X792" i="7" s="1"/>
  <c r="V793" i="7"/>
  <c r="Y793" i="7"/>
  <c r="V794" i="7"/>
  <c r="Y794" i="7"/>
  <c r="X794" i="7" s="1"/>
  <c r="V795" i="7"/>
  <c r="W795" i="7" s="1"/>
  <c r="Y795" i="7"/>
  <c r="X795" i="7" s="1"/>
  <c r="V796" i="7"/>
  <c r="W796" i="7" s="1"/>
  <c r="Y796" i="7"/>
  <c r="X796" i="7" s="1"/>
  <c r="V797" i="7"/>
  <c r="U797" i="7" s="1"/>
  <c r="Y797" i="7"/>
  <c r="X797" i="7" s="1"/>
  <c r="V798" i="7"/>
  <c r="U798" i="7" s="1"/>
  <c r="Y798" i="7"/>
  <c r="X798" i="7" s="1"/>
  <c r="V799" i="7"/>
  <c r="Y799" i="7"/>
  <c r="X799" i="7" s="1"/>
  <c r="V800" i="7"/>
  <c r="Y800" i="7"/>
  <c r="X800" i="7" s="1"/>
  <c r="V801" i="7"/>
  <c r="W801" i="7" s="1"/>
  <c r="Y801" i="7"/>
  <c r="X801" i="7" s="1"/>
  <c r="V802" i="7"/>
  <c r="Y802" i="7"/>
  <c r="Z802" i="7" s="1"/>
  <c r="V803" i="7"/>
  <c r="U803" i="7" s="1"/>
  <c r="Y803" i="7"/>
  <c r="Z803" i="7" s="1"/>
  <c r="V804" i="7"/>
  <c r="U804" i="7" s="1"/>
  <c r="Y804" i="7"/>
  <c r="X804" i="7" s="1"/>
  <c r="V805" i="7"/>
  <c r="U805" i="7" s="1"/>
  <c r="Y805" i="7"/>
  <c r="X805" i="7" s="1"/>
  <c r="V806" i="7"/>
  <c r="U806" i="7" s="1"/>
  <c r="Y806" i="7"/>
  <c r="X806" i="7" s="1"/>
  <c r="Z806" i="7"/>
  <c r="V807" i="7"/>
  <c r="U807" i="7" s="1"/>
  <c r="Y807" i="7"/>
  <c r="X807" i="7" s="1"/>
  <c r="V808" i="7"/>
  <c r="U808" i="7" s="1"/>
  <c r="Y808" i="7"/>
  <c r="X808" i="7" s="1"/>
  <c r="V809" i="7"/>
  <c r="U809" i="7" s="1"/>
  <c r="Y809" i="7"/>
  <c r="X809" i="7" s="1"/>
  <c r="V810" i="7"/>
  <c r="U810" i="7" s="1"/>
  <c r="Y810" i="7"/>
  <c r="Z810" i="7" s="1"/>
  <c r="V811" i="7"/>
  <c r="U811" i="7" s="1"/>
  <c r="W811" i="7"/>
  <c r="Y811" i="7"/>
  <c r="Z811" i="7" s="1"/>
  <c r="V812" i="7"/>
  <c r="U812" i="7" s="1"/>
  <c r="Y812" i="7"/>
  <c r="V813" i="7"/>
  <c r="U813" i="7" s="1"/>
  <c r="Y813" i="7"/>
  <c r="V814" i="7"/>
  <c r="W814" i="7" s="1"/>
  <c r="Y814" i="7"/>
  <c r="X814" i="7" s="1"/>
  <c r="V815" i="7"/>
  <c r="Y815" i="7"/>
  <c r="X815" i="7" s="1"/>
  <c r="V816" i="7"/>
  <c r="Y816" i="7"/>
  <c r="X816" i="7" s="1"/>
  <c r="V817" i="7"/>
  <c r="U817" i="7" s="1"/>
  <c r="Y817" i="7"/>
  <c r="V818" i="7"/>
  <c r="U818" i="7" s="1"/>
  <c r="Y818" i="7"/>
  <c r="X818" i="7" s="1"/>
  <c r="V819" i="7"/>
  <c r="Y819" i="7"/>
  <c r="Z819" i="7" s="1"/>
  <c r="V820" i="7"/>
  <c r="U820" i="7" s="1"/>
  <c r="Y820" i="7"/>
  <c r="X820" i="7" s="1"/>
  <c r="V821" i="7"/>
  <c r="U821" i="7" s="1"/>
  <c r="Y821" i="7"/>
  <c r="Z821" i="7" s="1"/>
  <c r="V822" i="7"/>
  <c r="U822" i="7" s="1"/>
  <c r="Y822" i="7"/>
  <c r="V823" i="7"/>
  <c r="Y823" i="7"/>
  <c r="Z823" i="7" s="1"/>
  <c r="V824" i="7"/>
  <c r="U824" i="7" s="1"/>
  <c r="Y824" i="7"/>
  <c r="X824" i="7" s="1"/>
  <c r="V825" i="7"/>
  <c r="U825" i="7" s="1"/>
  <c r="Y825" i="7"/>
  <c r="X825" i="7" s="1"/>
  <c r="V826" i="7"/>
  <c r="Y826" i="7"/>
  <c r="X826" i="7" s="1"/>
  <c r="V827" i="7"/>
  <c r="W827" i="7" s="1"/>
  <c r="Y827" i="7"/>
  <c r="X827" i="7" s="1"/>
  <c r="V828" i="7"/>
  <c r="U828" i="7" s="1"/>
  <c r="Y828" i="7"/>
  <c r="X828" i="7" s="1"/>
  <c r="V829" i="7"/>
  <c r="Y829" i="7"/>
  <c r="V830" i="7"/>
  <c r="Y830" i="7"/>
  <c r="Z830" i="7" s="1"/>
  <c r="V831" i="7"/>
  <c r="U831" i="7" s="1"/>
  <c r="W831" i="7"/>
  <c r="Y831" i="7"/>
  <c r="Z831" i="7" s="1"/>
  <c r="V832" i="7"/>
  <c r="U832" i="7" s="1"/>
  <c r="Y832" i="7"/>
  <c r="V833" i="7"/>
  <c r="Y833" i="7"/>
  <c r="X833" i="7" s="1"/>
  <c r="V834" i="7"/>
  <c r="U834" i="7" s="1"/>
  <c r="W834" i="7"/>
  <c r="Y834" i="7"/>
  <c r="Z834" i="7" s="1"/>
  <c r="V835" i="7"/>
  <c r="U835" i="7" s="1"/>
  <c r="Y835" i="7"/>
  <c r="Z835" i="7" s="1"/>
  <c r="V836" i="7"/>
  <c r="U836" i="7" s="1"/>
  <c r="Y836" i="7"/>
  <c r="X836" i="7" s="1"/>
  <c r="V837" i="7"/>
  <c r="Y837" i="7"/>
  <c r="X837" i="7" s="1"/>
  <c r="V838" i="7"/>
  <c r="U838" i="7" s="1"/>
  <c r="Y838" i="7"/>
  <c r="Z838" i="7" s="1"/>
  <c r="V839" i="7"/>
  <c r="U839" i="7" s="1"/>
  <c r="Y839" i="7"/>
  <c r="Z839" i="7" s="1"/>
  <c r="V840" i="7"/>
  <c r="U840" i="7" s="1"/>
  <c r="Y840" i="7"/>
  <c r="X840" i="7" s="1"/>
  <c r="V841" i="7"/>
  <c r="U841" i="7" s="1"/>
  <c r="Y841" i="7"/>
  <c r="V842" i="7"/>
  <c r="W842" i="7" s="1"/>
  <c r="Y842" i="7"/>
  <c r="Z842" i="7" s="1"/>
  <c r="V843" i="7"/>
  <c r="W843" i="7" s="1"/>
  <c r="Y843" i="7"/>
  <c r="Z843" i="7" s="1"/>
  <c r="V844" i="7"/>
  <c r="U844" i="7" s="1"/>
  <c r="Y844" i="7"/>
  <c r="Z844" i="7" s="1"/>
  <c r="V845" i="7"/>
  <c r="Y845" i="7"/>
  <c r="X845" i="7" s="1"/>
  <c r="V846" i="7"/>
  <c r="Y846" i="7"/>
  <c r="V847" i="7"/>
  <c r="U847" i="7" s="1"/>
  <c r="Y847" i="7"/>
  <c r="X847" i="7" s="1"/>
  <c r="Z847" i="7"/>
  <c r="V848" i="7"/>
  <c r="U848" i="7" s="1"/>
  <c r="Y848" i="7"/>
  <c r="V849" i="7"/>
  <c r="U849" i="7" s="1"/>
  <c r="Y849" i="7"/>
  <c r="Z849" i="7" s="1"/>
  <c r="V850" i="7"/>
  <c r="Y850" i="7"/>
  <c r="Z850" i="7" s="1"/>
  <c r="V851" i="7"/>
  <c r="U851" i="7" s="1"/>
  <c r="Y851" i="7"/>
  <c r="X851" i="7" s="1"/>
  <c r="V852" i="7"/>
  <c r="W852" i="7" s="1"/>
  <c r="Y852" i="7"/>
  <c r="X852" i="7" s="1"/>
  <c r="V853" i="7"/>
  <c r="U853" i="7" s="1"/>
  <c r="Y853" i="7"/>
  <c r="Z853" i="7" s="1"/>
  <c r="V854" i="7"/>
  <c r="U854" i="7" s="1"/>
  <c r="Y854" i="7"/>
  <c r="V855" i="7"/>
  <c r="U855" i="7" s="1"/>
  <c r="Y855" i="7"/>
  <c r="V856" i="7"/>
  <c r="U856" i="7" s="1"/>
  <c r="Y856" i="7"/>
  <c r="Z856" i="7" s="1"/>
  <c r="V857" i="7"/>
  <c r="W857" i="7" s="1"/>
  <c r="Y857" i="7"/>
  <c r="V858" i="7"/>
  <c r="Y858" i="7"/>
  <c r="X858" i="7" s="1"/>
  <c r="V859" i="7"/>
  <c r="W859" i="7" s="1"/>
  <c r="Y859" i="7"/>
  <c r="Z859" i="7" s="1"/>
  <c r="V860" i="7"/>
  <c r="W860" i="7" s="1"/>
  <c r="Y860" i="7"/>
  <c r="V861" i="7"/>
  <c r="U861" i="7" s="1"/>
  <c r="Y861" i="7"/>
  <c r="Z861" i="7" s="1"/>
  <c r="V862" i="7"/>
  <c r="W862" i="7" s="1"/>
  <c r="Y862" i="7"/>
  <c r="Z862" i="7" s="1"/>
  <c r="V863" i="7"/>
  <c r="U863" i="7" s="1"/>
  <c r="Y863" i="7"/>
  <c r="Z863" i="7" s="1"/>
  <c r="V864" i="7"/>
  <c r="U864" i="7" s="1"/>
  <c r="Y864" i="7"/>
  <c r="Z864" i="7" s="1"/>
  <c r="V865" i="7"/>
  <c r="W865" i="7" s="1"/>
  <c r="Y865" i="7"/>
  <c r="Z865" i="7" s="1"/>
  <c r="V866" i="7"/>
  <c r="Y866" i="7"/>
  <c r="Z866" i="7" s="1"/>
  <c r="V867" i="7"/>
  <c r="U867" i="7" s="1"/>
  <c r="W867" i="7"/>
  <c r="Y867" i="7"/>
  <c r="X867" i="7" s="1"/>
  <c r="V868" i="7"/>
  <c r="U868" i="7" s="1"/>
  <c r="Y868" i="7"/>
  <c r="V869" i="7"/>
  <c r="U869" i="7" s="1"/>
  <c r="Y869" i="7"/>
  <c r="Z869" i="7" s="1"/>
  <c r="V870" i="7"/>
  <c r="Y870" i="7"/>
  <c r="X870" i="7" s="1"/>
  <c r="V871" i="7"/>
  <c r="W871" i="7" s="1"/>
  <c r="Y871" i="7"/>
  <c r="Z871" i="7" s="1"/>
  <c r="V872" i="7"/>
  <c r="Y872" i="7"/>
  <c r="X872" i="7" s="1"/>
  <c r="V873" i="7"/>
  <c r="U873" i="7" s="1"/>
  <c r="Y873" i="7"/>
  <c r="Z873" i="7" s="1"/>
  <c r="V874" i="7"/>
  <c r="U874" i="7" s="1"/>
  <c r="Y874" i="7"/>
  <c r="X874" i="7" s="1"/>
  <c r="V875" i="7"/>
  <c r="U875" i="7" s="1"/>
  <c r="Y875" i="7"/>
  <c r="Z875" i="7" s="1"/>
  <c r="V876" i="7"/>
  <c r="U876" i="7" s="1"/>
  <c r="W876" i="7"/>
  <c r="Y876" i="7"/>
  <c r="Z876" i="7" s="1"/>
  <c r="V877" i="7"/>
  <c r="U877" i="7" s="1"/>
  <c r="Y877" i="7"/>
  <c r="Z877" i="7" s="1"/>
  <c r="V878" i="7"/>
  <c r="U878" i="7" s="1"/>
  <c r="Y878" i="7"/>
  <c r="V879" i="7"/>
  <c r="W879" i="7" s="1"/>
  <c r="Y879" i="7"/>
  <c r="V880" i="7"/>
  <c r="W880" i="7" s="1"/>
  <c r="Y880" i="7"/>
  <c r="V881" i="7"/>
  <c r="W881" i="7" s="1"/>
  <c r="Y881" i="7"/>
  <c r="V882" i="7"/>
  <c r="U882" i="7" s="1"/>
  <c r="Y882" i="7"/>
  <c r="Z882" i="7" s="1"/>
  <c r="V883" i="7"/>
  <c r="U883" i="7" s="1"/>
  <c r="Y883" i="7"/>
  <c r="Z883" i="7" s="1"/>
  <c r="V884" i="7"/>
  <c r="U884" i="7" s="1"/>
  <c r="Y884" i="7"/>
  <c r="Z884" i="7" s="1"/>
  <c r="V885" i="7"/>
  <c r="U885" i="7" s="1"/>
  <c r="Y885" i="7"/>
  <c r="X885" i="7" s="1"/>
  <c r="V886" i="7"/>
  <c r="U886" i="7" s="1"/>
  <c r="Y886" i="7"/>
  <c r="V887" i="7"/>
  <c r="Y887" i="7"/>
  <c r="Z887" i="7" s="1"/>
  <c r="V888" i="7"/>
  <c r="Y888" i="7"/>
  <c r="X888" i="7" s="1"/>
  <c r="V889" i="7"/>
  <c r="U889" i="7" s="1"/>
  <c r="Y889" i="7"/>
  <c r="V890" i="7"/>
  <c r="U890" i="7" s="1"/>
  <c r="W890" i="7"/>
  <c r="Y890" i="7"/>
  <c r="Z890" i="7" s="1"/>
  <c r="V891" i="7"/>
  <c r="U891" i="7" s="1"/>
  <c r="W891" i="7"/>
  <c r="Y891" i="7"/>
  <c r="Z891" i="7" s="1"/>
  <c r="V892" i="7"/>
  <c r="U892" i="7" s="1"/>
  <c r="Y892" i="7"/>
  <c r="V893" i="7"/>
  <c r="U893" i="7" s="1"/>
  <c r="Y893" i="7"/>
  <c r="Z893" i="7" s="1"/>
  <c r="V894" i="7"/>
  <c r="W894" i="7" s="1"/>
  <c r="Y894" i="7"/>
  <c r="Z894" i="7" s="1"/>
  <c r="V895" i="7"/>
  <c r="Y895" i="7"/>
  <c r="Z895" i="7" s="1"/>
  <c r="V896" i="7"/>
  <c r="Y896" i="7"/>
  <c r="Z896" i="7" s="1"/>
  <c r="V897" i="7"/>
  <c r="U897" i="7" s="1"/>
  <c r="Y897" i="7"/>
  <c r="X897" i="7" s="1"/>
  <c r="V898" i="7"/>
  <c r="Y898" i="7"/>
  <c r="V899" i="7"/>
  <c r="U899" i="7" s="1"/>
  <c r="Y899" i="7"/>
  <c r="X899" i="7" s="1"/>
  <c r="V900" i="7"/>
  <c r="U900" i="7" s="1"/>
  <c r="Y900" i="7"/>
  <c r="Z900" i="7" s="1"/>
  <c r="V901" i="7"/>
  <c r="Y901" i="7"/>
  <c r="X901" i="7" s="1"/>
  <c r="V902" i="7"/>
  <c r="W902" i="7" s="1"/>
  <c r="Y902" i="7"/>
  <c r="Z902" i="7" s="1"/>
  <c r="V903" i="7"/>
  <c r="U903" i="7" s="1"/>
  <c r="Y903" i="7"/>
  <c r="V904" i="7"/>
  <c r="U904" i="7" s="1"/>
  <c r="Y904" i="7"/>
  <c r="Z904" i="7" s="1"/>
  <c r="V905" i="7"/>
  <c r="W905" i="7" s="1"/>
  <c r="Y905" i="7"/>
  <c r="Z905" i="7" s="1"/>
  <c r="V906" i="7"/>
  <c r="U906" i="7" s="1"/>
  <c r="Y906" i="7"/>
  <c r="X906" i="7" s="1"/>
  <c r="V907" i="7"/>
  <c r="Y907" i="7"/>
  <c r="Z907" i="7" s="1"/>
  <c r="V908" i="7"/>
  <c r="U908" i="7" s="1"/>
  <c r="W908" i="7"/>
  <c r="Y908" i="7"/>
  <c r="Z908" i="7" s="1"/>
  <c r="V909" i="7"/>
  <c r="U909" i="7" s="1"/>
  <c r="Y909" i="7"/>
  <c r="Z909" i="7" s="1"/>
  <c r="V910" i="7"/>
  <c r="U910" i="7" s="1"/>
  <c r="Y910" i="7"/>
  <c r="Z910" i="7" s="1"/>
  <c r="V911" i="7"/>
  <c r="U911" i="7" s="1"/>
  <c r="Y911" i="7"/>
  <c r="Z911" i="7" s="1"/>
  <c r="V912" i="7"/>
  <c r="U912" i="7" s="1"/>
  <c r="Y912" i="7"/>
  <c r="V913" i="7"/>
  <c r="W913" i="7" s="1"/>
  <c r="Y913" i="7"/>
  <c r="Z913" i="7" s="1"/>
  <c r="V914" i="7"/>
  <c r="U914" i="7" s="1"/>
  <c r="Y914" i="7"/>
  <c r="X914" i="7" s="1"/>
  <c r="V915" i="7"/>
  <c r="W915" i="7" s="1"/>
  <c r="Y915" i="7"/>
  <c r="Z915" i="7" s="1"/>
  <c r="V916" i="7"/>
  <c r="W916" i="7" s="1"/>
  <c r="Y916" i="7"/>
  <c r="X916" i="7" s="1"/>
  <c r="V917" i="7"/>
  <c r="U917" i="7" s="1"/>
  <c r="Y917" i="7"/>
  <c r="Z917" i="7" s="1"/>
  <c r="V918" i="7"/>
  <c r="Y918" i="7"/>
  <c r="X918" i="7" s="1"/>
  <c r="V919" i="7"/>
  <c r="U919" i="7" s="1"/>
  <c r="Y919" i="7"/>
  <c r="Z919" i="7" s="1"/>
  <c r="V920" i="7"/>
  <c r="U920" i="7" s="1"/>
  <c r="Y920" i="7"/>
  <c r="Z920" i="7" s="1"/>
  <c r="V921" i="7"/>
  <c r="U921" i="7" s="1"/>
  <c r="Y921" i="7"/>
  <c r="Z921" i="7" s="1"/>
  <c r="V922" i="7"/>
  <c r="U922" i="7" s="1"/>
  <c r="Y922" i="7"/>
  <c r="X922" i="7" s="1"/>
  <c r="V923" i="7"/>
  <c r="U923" i="7" s="1"/>
  <c r="Y923" i="7"/>
  <c r="Z923" i="7" s="1"/>
  <c r="V924" i="7"/>
  <c r="Y924" i="7"/>
  <c r="Z924" i="7" s="1"/>
  <c r="V925" i="7"/>
  <c r="U925" i="7" s="1"/>
  <c r="Y925" i="7"/>
  <c r="Z925" i="7" s="1"/>
  <c r="V926" i="7"/>
  <c r="W926" i="7" s="1"/>
  <c r="Y926" i="7"/>
  <c r="Z926" i="7" s="1"/>
  <c r="V927" i="7"/>
  <c r="W927" i="7" s="1"/>
  <c r="Y927" i="7"/>
  <c r="Z927" i="7" s="1"/>
  <c r="V928" i="7"/>
  <c r="W928" i="7" s="1"/>
  <c r="Y928" i="7"/>
  <c r="X928" i="7" s="1"/>
  <c r="V929" i="7"/>
  <c r="U929" i="7" s="1"/>
  <c r="Y929" i="7"/>
  <c r="Z929" i="7" s="1"/>
  <c r="V930" i="7"/>
  <c r="W930" i="7" s="1"/>
  <c r="Y930" i="7"/>
  <c r="X930" i="7" s="1"/>
  <c r="V931" i="7"/>
  <c r="U931" i="7" s="1"/>
  <c r="Y931" i="7"/>
  <c r="Z931" i="7" s="1"/>
  <c r="V932" i="7"/>
  <c r="W932" i="7" s="1"/>
  <c r="Y932" i="7"/>
  <c r="X932" i="7" s="1"/>
  <c r="Z932" i="7"/>
  <c r="V933" i="7"/>
  <c r="Y933" i="7"/>
  <c r="V934" i="7"/>
  <c r="U934" i="7" s="1"/>
  <c r="Y934" i="7"/>
  <c r="Z934" i="7" s="1"/>
  <c r="V935" i="7"/>
  <c r="U935" i="7" s="1"/>
  <c r="W935" i="7"/>
  <c r="Y935" i="7"/>
  <c r="Z935" i="7" s="1"/>
  <c r="V936" i="7"/>
  <c r="U936" i="7" s="1"/>
  <c r="Y936" i="7"/>
  <c r="V937" i="7"/>
  <c r="U937" i="7" s="1"/>
  <c r="Y937" i="7"/>
  <c r="Z937" i="7" s="1"/>
  <c r="V938" i="7"/>
  <c r="U938" i="7" s="1"/>
  <c r="Y938" i="7"/>
  <c r="Z938" i="7" s="1"/>
  <c r="V939" i="7"/>
  <c r="U939" i="7" s="1"/>
  <c r="W939" i="7"/>
  <c r="Y939" i="7"/>
  <c r="Z939" i="7" s="1"/>
  <c r="V940" i="7"/>
  <c r="U940" i="7" s="1"/>
  <c r="Y940" i="7"/>
  <c r="Z940" i="7" s="1"/>
  <c r="V941" i="7"/>
  <c r="Y941" i="7"/>
  <c r="V942" i="7"/>
  <c r="U942" i="7" s="1"/>
  <c r="Y942" i="7"/>
  <c r="Z942" i="7" s="1"/>
  <c r="V943" i="7"/>
  <c r="W943" i="7" s="1"/>
  <c r="Y943" i="7"/>
  <c r="V944" i="7"/>
  <c r="Y944" i="7"/>
  <c r="Z944" i="7" s="1"/>
  <c r="V945" i="7"/>
  <c r="Y945" i="7"/>
  <c r="X945" i="7" s="1"/>
  <c r="V946" i="7"/>
  <c r="Y946" i="7"/>
  <c r="Z946" i="7" s="1"/>
  <c r="V947" i="7"/>
  <c r="W947" i="7" s="1"/>
  <c r="Y947" i="7"/>
  <c r="Z947" i="7" s="1"/>
  <c r="V948" i="7"/>
  <c r="U948" i="7" s="1"/>
  <c r="W948" i="7"/>
  <c r="Y948" i="7"/>
  <c r="Z948" i="7" s="1"/>
  <c r="V949" i="7"/>
  <c r="W949" i="7" s="1"/>
  <c r="Y949" i="7"/>
  <c r="X949" i="7" s="1"/>
  <c r="V950" i="7"/>
  <c r="U950" i="7" s="1"/>
  <c r="Y950" i="7"/>
  <c r="X950" i="7" s="1"/>
  <c r="Z950" i="7"/>
  <c r="V951" i="7"/>
  <c r="U951" i="7" s="1"/>
  <c r="Y951" i="7"/>
  <c r="V952" i="7"/>
  <c r="U952" i="7" s="1"/>
  <c r="Y952" i="7"/>
  <c r="V953" i="7"/>
  <c r="U953" i="7" s="1"/>
  <c r="W953" i="7"/>
  <c r="Y953" i="7"/>
  <c r="X953" i="7" s="1"/>
  <c r="V954" i="7"/>
  <c r="Y954" i="7"/>
  <c r="X954" i="7" s="1"/>
  <c r="V955" i="7"/>
  <c r="Y955" i="7"/>
  <c r="Z955" i="7" s="1"/>
  <c r="V956" i="7"/>
  <c r="W956" i="7" s="1"/>
  <c r="Y956" i="7"/>
  <c r="V957" i="7"/>
  <c r="U957" i="7" s="1"/>
  <c r="Y957" i="7"/>
  <c r="X957" i="7" s="1"/>
  <c r="V958" i="7"/>
  <c r="U958" i="7" s="1"/>
  <c r="Y958" i="7"/>
  <c r="V959" i="7"/>
  <c r="U959" i="7" s="1"/>
  <c r="Y959" i="7"/>
  <c r="X959" i="7" s="1"/>
  <c r="V960" i="7"/>
  <c r="U960" i="7" s="1"/>
  <c r="Y960" i="7"/>
  <c r="Z960" i="7" s="1"/>
  <c r="V961" i="7"/>
  <c r="Y961" i="7"/>
  <c r="Z961" i="7" s="1"/>
  <c r="V962" i="7"/>
  <c r="Y962" i="7"/>
  <c r="X962" i="7" s="1"/>
  <c r="V963" i="7"/>
  <c r="U963" i="7" s="1"/>
  <c r="Y963" i="7"/>
  <c r="V964" i="7"/>
  <c r="W964" i="7" s="1"/>
  <c r="Y964" i="7"/>
  <c r="Z964" i="7" s="1"/>
  <c r="V965" i="7"/>
  <c r="Y965" i="7"/>
  <c r="Z965" i="7" s="1"/>
  <c r="V966" i="7"/>
  <c r="U966" i="7" s="1"/>
  <c r="Y966" i="7"/>
  <c r="Z966" i="7" s="1"/>
  <c r="V967" i="7"/>
  <c r="U967" i="7" s="1"/>
  <c r="Y967" i="7"/>
  <c r="V968" i="7"/>
  <c r="U968" i="7" s="1"/>
  <c r="Y968" i="7"/>
  <c r="Z968" i="7" s="1"/>
  <c r="V969" i="7"/>
  <c r="U969" i="7" s="1"/>
  <c r="Y969" i="7"/>
  <c r="X969" i="7" s="1"/>
  <c r="V970" i="7"/>
  <c r="Y970" i="7"/>
  <c r="Z970" i="7" s="1"/>
  <c r="V971" i="7"/>
  <c r="U971" i="7" s="1"/>
  <c r="Y971" i="7"/>
  <c r="V972" i="7"/>
  <c r="U972" i="7" s="1"/>
  <c r="Y972" i="7"/>
  <c r="V973" i="7"/>
  <c r="W973" i="7" s="1"/>
  <c r="Y973" i="7"/>
  <c r="X973" i="7" s="1"/>
  <c r="V974" i="7"/>
  <c r="Y974" i="7"/>
  <c r="Z974" i="7" s="1"/>
  <c r="V975" i="7"/>
  <c r="W975" i="7" s="1"/>
  <c r="Y975" i="7"/>
  <c r="V976" i="7"/>
  <c r="W976" i="7" s="1"/>
  <c r="Y976" i="7"/>
  <c r="Z976" i="7" s="1"/>
  <c r="V977" i="7"/>
  <c r="U977" i="7" s="1"/>
  <c r="Y977" i="7"/>
  <c r="X977" i="7" s="1"/>
  <c r="V978" i="7"/>
  <c r="Y978" i="7"/>
  <c r="V979" i="7"/>
  <c r="U979" i="7" s="1"/>
  <c r="Y979" i="7"/>
  <c r="V980" i="7"/>
  <c r="Y980" i="7"/>
  <c r="Z980" i="7" s="1"/>
  <c r="V981" i="7"/>
  <c r="U981" i="7" s="1"/>
  <c r="Y981" i="7"/>
  <c r="Z981" i="7" s="1"/>
  <c r="V982" i="7"/>
  <c r="Y982" i="7"/>
  <c r="Z982" i="7" s="1"/>
  <c r="V983" i="7"/>
  <c r="U983" i="7" s="1"/>
  <c r="Y983" i="7"/>
  <c r="Z983" i="7" s="1"/>
  <c r="V984" i="7"/>
  <c r="U984" i="7" s="1"/>
  <c r="W984" i="7"/>
  <c r="Y984" i="7"/>
  <c r="X984" i="7" s="1"/>
  <c r="V985" i="7"/>
  <c r="U985" i="7" s="1"/>
  <c r="Y985" i="7"/>
  <c r="Z985" i="7" s="1"/>
  <c r="V986" i="7"/>
  <c r="Y986" i="7"/>
  <c r="Z986" i="7" s="1"/>
  <c r="V987" i="7"/>
  <c r="Y987" i="7"/>
  <c r="Z987" i="7" s="1"/>
  <c r="V988" i="7"/>
  <c r="U988" i="7" s="1"/>
  <c r="W988" i="7"/>
  <c r="Y988" i="7"/>
  <c r="V989" i="7"/>
  <c r="U989" i="7" s="1"/>
  <c r="Y989" i="7"/>
  <c r="V990" i="7"/>
  <c r="U990" i="7" s="1"/>
  <c r="Y990" i="7"/>
  <c r="V991" i="7"/>
  <c r="Y991" i="7"/>
  <c r="Z991" i="7" s="1"/>
  <c r="V992" i="7"/>
  <c r="Y992" i="7"/>
  <c r="Z992" i="7" s="1"/>
  <c r="V993" i="7"/>
  <c r="U993" i="7" s="1"/>
  <c r="Y993" i="7"/>
  <c r="X993" i="7" s="1"/>
  <c r="V994" i="7"/>
  <c r="Y994" i="7"/>
  <c r="Z994" i="7" s="1"/>
  <c r="V995" i="7"/>
  <c r="W995" i="7" s="1"/>
  <c r="Y995" i="7"/>
  <c r="X995" i="7" s="1"/>
  <c r="V996" i="7"/>
  <c r="Y996" i="7"/>
  <c r="X996" i="7" s="1"/>
  <c r="V997" i="7"/>
  <c r="Y997" i="7"/>
  <c r="V998" i="7"/>
  <c r="U998" i="7" s="1"/>
  <c r="Y998" i="7"/>
  <c r="X998" i="7" s="1"/>
  <c r="V999" i="7"/>
  <c r="W999" i="7" s="1"/>
  <c r="Y999" i="7"/>
  <c r="X999" i="7" s="1"/>
  <c r="Z999" i="7"/>
  <c r="V1000" i="7"/>
  <c r="Y1000" i="7"/>
  <c r="X1000" i="7" s="1"/>
  <c r="V1001" i="7"/>
  <c r="U1001" i="7" s="1"/>
  <c r="Y1001" i="7"/>
  <c r="Z1001" i="7" s="1"/>
  <c r="V1002" i="7"/>
  <c r="U1002" i="7" s="1"/>
  <c r="Y1002" i="7"/>
  <c r="X1002" i="7" s="1"/>
  <c r="V1003" i="7"/>
  <c r="Y1003" i="7"/>
  <c r="Z1003" i="7" s="1"/>
  <c r="V1004" i="7"/>
  <c r="Y1004" i="7"/>
  <c r="Z1004" i="7" s="1"/>
  <c r="V1005" i="7"/>
  <c r="Y1005" i="7"/>
  <c r="V1006" i="7"/>
  <c r="W1006" i="7" s="1"/>
  <c r="Y1006" i="7"/>
  <c r="V1007" i="7"/>
  <c r="U1007" i="7" s="1"/>
  <c r="Y1007" i="7"/>
  <c r="X1007" i="7" s="1"/>
  <c r="V1008" i="7"/>
  <c r="U1008" i="7" s="1"/>
  <c r="W1008" i="7"/>
  <c r="Y1008" i="7"/>
  <c r="X1008" i="7" s="1"/>
  <c r="V1009" i="7"/>
  <c r="Y1009" i="7"/>
  <c r="X1009" i="7" s="1"/>
  <c r="V1010" i="7"/>
  <c r="U1010" i="7" s="1"/>
  <c r="Y1010" i="7"/>
  <c r="V1011" i="7"/>
  <c r="W1011" i="7" s="1"/>
  <c r="Y1011" i="7"/>
  <c r="X1011" i="7" s="1"/>
  <c r="V1012" i="7"/>
  <c r="Y1012" i="7"/>
  <c r="X1012" i="7" s="1"/>
  <c r="Z1012" i="7"/>
  <c r="V1013" i="7"/>
  <c r="Y1013" i="7"/>
  <c r="X1013" i="7" s="1"/>
  <c r="V1014" i="7"/>
  <c r="Y1014" i="7"/>
  <c r="Z1014" i="7" s="1"/>
  <c r="V1015" i="7"/>
  <c r="U1015" i="7" s="1"/>
  <c r="Y1015" i="7"/>
  <c r="X1015" i="7" s="1"/>
  <c r="V1016" i="7"/>
  <c r="U1016" i="7" s="1"/>
  <c r="W1016" i="7"/>
  <c r="Y1016" i="7"/>
  <c r="X1016" i="7" s="1"/>
  <c r="V1017" i="7"/>
  <c r="Y1017" i="7"/>
  <c r="V1018" i="7"/>
  <c r="U1018" i="7" s="1"/>
  <c r="Y1018" i="7"/>
  <c r="Z1018" i="7" s="1"/>
  <c r="V1019" i="7"/>
  <c r="U1019" i="7" s="1"/>
  <c r="Y1019" i="7"/>
  <c r="X1019" i="7" s="1"/>
  <c r="V1020" i="7"/>
  <c r="Y1020" i="7"/>
  <c r="X1020" i="7" s="1"/>
  <c r="V1021" i="7"/>
  <c r="Y1021" i="7"/>
  <c r="X1021" i="7" s="1"/>
  <c r="Z1021" i="7"/>
  <c r="V1022" i="7"/>
  <c r="U1022" i="7" s="1"/>
  <c r="Y1022" i="7"/>
  <c r="X1022" i="7" s="1"/>
  <c r="V1023" i="7"/>
  <c r="Y1023" i="7"/>
  <c r="V1024" i="7"/>
  <c r="U1024" i="7" s="1"/>
  <c r="Y1024" i="7"/>
  <c r="X1024" i="7" s="1"/>
  <c r="V1025" i="7"/>
  <c r="W1025" i="7" s="1"/>
  <c r="Y1025" i="7"/>
  <c r="V1026" i="7"/>
  <c r="U1026" i="7" s="1"/>
  <c r="W1026" i="7"/>
  <c r="Y1026" i="7"/>
  <c r="Z1026" i="7" s="1"/>
  <c r="V1027" i="7"/>
  <c r="Y1027" i="7"/>
  <c r="X1027" i="7" s="1"/>
  <c r="Z1027" i="7"/>
  <c r="V1028" i="7"/>
  <c r="Y1028" i="7"/>
  <c r="X1028" i="7" s="1"/>
  <c r="V1029" i="7"/>
  <c r="U1029" i="7" s="1"/>
  <c r="Y1029" i="7"/>
  <c r="X1029" i="7" s="1"/>
  <c r="Z1029" i="7"/>
  <c r="V1030" i="7"/>
  <c r="Y1030" i="7"/>
  <c r="V1031" i="7"/>
  <c r="U1031" i="7" s="1"/>
  <c r="Y1031" i="7"/>
  <c r="Z1031" i="7" s="1"/>
  <c r="V1032" i="7"/>
  <c r="U1032" i="7" s="1"/>
  <c r="Y1032" i="7"/>
  <c r="X1032" i="7" s="1"/>
  <c r="Z1032" i="7"/>
  <c r="V1033" i="7"/>
  <c r="W1033" i="7" s="1"/>
  <c r="Y1033" i="7"/>
  <c r="X1033" i="7" s="1"/>
  <c r="V1034" i="7"/>
  <c r="Y1034" i="7"/>
  <c r="X1034" i="7" s="1"/>
  <c r="V1035" i="7"/>
  <c r="U1035" i="7" s="1"/>
  <c r="Y1035" i="7"/>
  <c r="X1035" i="7" s="1"/>
  <c r="V1036" i="7"/>
  <c r="U1036" i="7" s="1"/>
  <c r="W1036" i="7"/>
  <c r="Y1036" i="7"/>
  <c r="X1036" i="7" s="1"/>
  <c r="V1037" i="7"/>
  <c r="Y1037" i="7"/>
  <c r="X1037" i="7" s="1"/>
  <c r="V1038" i="7"/>
  <c r="U1038" i="7" s="1"/>
  <c r="Y1038" i="7"/>
  <c r="Z1038" i="7" s="1"/>
  <c r="V1039" i="7"/>
  <c r="W1039" i="7" s="1"/>
  <c r="Y1039" i="7"/>
  <c r="V1040" i="7"/>
  <c r="U1040" i="7" s="1"/>
  <c r="Y1040" i="7"/>
  <c r="V1041" i="7"/>
  <c r="U1041" i="7" s="1"/>
  <c r="Y1041" i="7"/>
  <c r="X1041" i="7" s="1"/>
  <c r="V1042" i="7"/>
  <c r="Y1042" i="7"/>
  <c r="X1042" i="7" s="1"/>
  <c r="V1043" i="7"/>
  <c r="Y1043" i="7"/>
  <c r="V1044" i="7"/>
  <c r="Y1044" i="7"/>
  <c r="V1045" i="7"/>
  <c r="U1045" i="7" s="1"/>
  <c r="Y1045" i="7"/>
  <c r="X1045" i="7" s="1"/>
  <c r="Z1045" i="7"/>
  <c r="V1046" i="7"/>
  <c r="Y1046" i="7"/>
  <c r="X1046" i="7" s="1"/>
  <c r="V1047" i="7"/>
  <c r="U1047" i="7" s="1"/>
  <c r="Y1047" i="7"/>
  <c r="X1047" i="7" s="1"/>
  <c r="Z1047" i="7"/>
  <c r="V1048" i="7"/>
  <c r="Y1048" i="7"/>
  <c r="X1048" i="7" s="1"/>
  <c r="V1049" i="7"/>
  <c r="U1049" i="7" s="1"/>
  <c r="Y1049" i="7"/>
  <c r="X1049" i="7" s="1"/>
  <c r="V1050" i="7"/>
  <c r="U1050" i="7" s="1"/>
  <c r="Y1050" i="7"/>
  <c r="X1050" i="7" s="1"/>
  <c r="V1051" i="7"/>
  <c r="Y1051" i="7"/>
  <c r="Z1051" i="7" s="1"/>
  <c r="V1052" i="7"/>
  <c r="Y1052" i="7"/>
  <c r="X1052" i="7" s="1"/>
  <c r="V1053" i="7"/>
  <c r="U1053" i="7" s="1"/>
  <c r="Y1053" i="7"/>
  <c r="V1054" i="7"/>
  <c r="Y1054" i="7"/>
  <c r="X1054" i="7" s="1"/>
  <c r="V1055" i="7"/>
  <c r="U1055" i="7" s="1"/>
  <c r="W1055" i="7"/>
  <c r="Y1055" i="7"/>
  <c r="X1055" i="7" s="1"/>
  <c r="V1056" i="7"/>
  <c r="W1056" i="7" s="1"/>
  <c r="Y1056" i="7"/>
  <c r="X1056" i="7" s="1"/>
  <c r="V1057" i="7"/>
  <c r="U1057" i="7" s="1"/>
  <c r="Y1057" i="7"/>
  <c r="X1057" i="7" s="1"/>
  <c r="V1058" i="7"/>
  <c r="U1058" i="7" s="1"/>
  <c r="W1058" i="7"/>
  <c r="Y1058" i="7"/>
  <c r="X1058" i="7" s="1"/>
  <c r="V1059" i="7"/>
  <c r="Y1059" i="7"/>
  <c r="Z1059" i="7" s="1"/>
  <c r="V1060" i="7"/>
  <c r="U1060" i="7" s="1"/>
  <c r="Y1060" i="7"/>
  <c r="X1060" i="7" s="1"/>
  <c r="V1061" i="7"/>
  <c r="U1061" i="7" s="1"/>
  <c r="W1061" i="7"/>
  <c r="Y1061" i="7"/>
  <c r="X1061" i="7" s="1"/>
  <c r="Z1061" i="7"/>
  <c r="V1062" i="7"/>
  <c r="Y1062" i="7"/>
  <c r="X1062" i="7" s="1"/>
  <c r="V1063" i="7"/>
  <c r="Y1063" i="7"/>
  <c r="X1063" i="7" s="1"/>
  <c r="V1064" i="7"/>
  <c r="U1064" i="7" s="1"/>
  <c r="Y1064" i="7"/>
  <c r="X1064" i="7" s="1"/>
  <c r="V1065" i="7"/>
  <c r="W1065" i="7" s="1"/>
  <c r="Y1065" i="7"/>
  <c r="X1065" i="7" s="1"/>
  <c r="Z1065" i="7"/>
  <c r="V1066" i="7"/>
  <c r="Y1066" i="7"/>
  <c r="X1066" i="7" s="1"/>
  <c r="Z1066" i="7"/>
  <c r="V1067" i="7"/>
  <c r="U1067" i="7" s="1"/>
  <c r="Y1067" i="7"/>
  <c r="X1067" i="7" s="1"/>
  <c r="V1068" i="7"/>
  <c r="U1068" i="7" s="1"/>
  <c r="Y1068" i="7"/>
  <c r="V1069" i="7"/>
  <c r="U1069" i="7" s="1"/>
  <c r="Y1069" i="7"/>
  <c r="Z1069" i="7" s="1"/>
  <c r="V1070" i="7"/>
  <c r="Y1070" i="7"/>
  <c r="V1071" i="7"/>
  <c r="U1071" i="7" s="1"/>
  <c r="Y1071" i="7"/>
  <c r="X1071" i="7" s="1"/>
  <c r="Z1071" i="7"/>
  <c r="V1072" i="7"/>
  <c r="Y1072" i="7"/>
  <c r="Z1072" i="7" s="1"/>
  <c r="V1073" i="7"/>
  <c r="W1073" i="7" s="1"/>
  <c r="Y1073" i="7"/>
  <c r="V1074" i="7"/>
  <c r="U1074" i="7" s="1"/>
  <c r="Y1074" i="7"/>
  <c r="X1074" i="7" s="1"/>
  <c r="V1075" i="7"/>
  <c r="Y1075" i="7"/>
  <c r="X1075" i="7" s="1"/>
  <c r="V1076" i="7"/>
  <c r="U1076" i="7" s="1"/>
  <c r="Y1076" i="7"/>
  <c r="Z1076" i="7" s="1"/>
  <c r="V1077" i="7"/>
  <c r="Y1077" i="7"/>
  <c r="X1077" i="7" s="1"/>
  <c r="V1078" i="7"/>
  <c r="Y1078" i="7"/>
  <c r="X1078" i="7" s="1"/>
  <c r="V1079" i="7"/>
  <c r="Y1079" i="7"/>
  <c r="Z1079" i="7" s="1"/>
  <c r="V1080" i="7"/>
  <c r="U1080" i="7" s="1"/>
  <c r="Y1080" i="7"/>
  <c r="V1081" i="7"/>
  <c r="Y1081" i="7"/>
  <c r="X1081" i="7" s="1"/>
  <c r="V1082" i="7"/>
  <c r="U1082" i="7" s="1"/>
  <c r="Y1082" i="7"/>
  <c r="X1082" i="7" s="1"/>
  <c r="Z1082" i="7"/>
  <c r="V1083" i="7"/>
  <c r="U1083" i="7" s="1"/>
  <c r="Y1083" i="7"/>
  <c r="X1083" i="7" s="1"/>
  <c r="Z1083" i="7"/>
  <c r="V1084" i="7"/>
  <c r="Y1084" i="7"/>
  <c r="X1084" i="7" s="1"/>
  <c r="V1085" i="7"/>
  <c r="Y1085" i="7"/>
  <c r="X1085" i="7" s="1"/>
  <c r="V1086" i="7"/>
  <c r="U1086" i="7" s="1"/>
  <c r="W1086" i="7"/>
  <c r="Y1086" i="7"/>
  <c r="Z1086" i="7" s="1"/>
  <c r="V1087" i="7"/>
  <c r="Y1087" i="7"/>
  <c r="X1087" i="7" s="1"/>
  <c r="V1088" i="7"/>
  <c r="U1088" i="7" s="1"/>
  <c r="Y1088" i="7"/>
  <c r="V1089" i="7"/>
  <c r="U1089" i="7" s="1"/>
  <c r="W1089" i="7"/>
  <c r="Y1089" i="7"/>
  <c r="V1090" i="7"/>
  <c r="Y1090" i="7"/>
  <c r="V1091" i="7"/>
  <c r="Y1091" i="7"/>
  <c r="X1091" i="7" s="1"/>
  <c r="V1092" i="7"/>
  <c r="Y1092" i="7"/>
  <c r="X1092" i="7" s="1"/>
  <c r="V1093" i="7"/>
  <c r="U1093" i="7" s="1"/>
  <c r="Y1093" i="7"/>
  <c r="Z1093" i="7" s="1"/>
  <c r="V1094" i="7"/>
  <c r="U1094" i="7" s="1"/>
  <c r="Y1094" i="7"/>
  <c r="X1094" i="7" s="1"/>
  <c r="V1095" i="7"/>
  <c r="U1095" i="7" s="1"/>
  <c r="Y1095" i="7"/>
  <c r="Z1095" i="7" s="1"/>
  <c r="V1096" i="7"/>
  <c r="W1096" i="7" s="1"/>
  <c r="Y1096" i="7"/>
  <c r="X1096" i="7" s="1"/>
  <c r="Z1096" i="7"/>
  <c r="V1097" i="7"/>
  <c r="U1097" i="7" s="1"/>
  <c r="Y1097" i="7"/>
  <c r="V1098" i="7"/>
  <c r="U1098" i="7" s="1"/>
  <c r="Y1098" i="7"/>
  <c r="V1099" i="7"/>
  <c r="Y1099" i="7"/>
  <c r="V1100" i="7"/>
  <c r="U1100" i="7" s="1"/>
  <c r="Y1100" i="7"/>
  <c r="X1100" i="7" s="1"/>
  <c r="V1101" i="7"/>
  <c r="U1101" i="7" s="1"/>
  <c r="Y1101" i="7"/>
  <c r="Z1101" i="7" s="1"/>
  <c r="V1102" i="7"/>
  <c r="U1102" i="7" s="1"/>
  <c r="Y1102" i="7"/>
  <c r="X1102" i="7" s="1"/>
  <c r="V1103" i="7"/>
  <c r="Y1103" i="7"/>
  <c r="V1104" i="7"/>
  <c r="W1104" i="7" s="1"/>
  <c r="Y1104" i="7"/>
  <c r="X1104" i="7" s="1"/>
  <c r="V1105" i="7"/>
  <c r="U1105" i="7" s="1"/>
  <c r="W1105" i="7"/>
  <c r="Y1105" i="7"/>
  <c r="Z1105" i="7" s="1"/>
  <c r="V1106" i="7"/>
  <c r="W1106" i="7" s="1"/>
  <c r="Y1106" i="7"/>
  <c r="X1106" i="7" s="1"/>
  <c r="V1107" i="7"/>
  <c r="U1107" i="7" s="1"/>
  <c r="Y1107" i="7"/>
  <c r="X1107" i="7" s="1"/>
  <c r="V1108" i="7"/>
  <c r="U1108" i="7" s="1"/>
  <c r="W1108" i="7"/>
  <c r="Y1108" i="7"/>
  <c r="X1108" i="7" s="1"/>
  <c r="V1109" i="7"/>
  <c r="Y1109" i="7"/>
  <c r="X1109" i="7" s="1"/>
  <c r="Z1109" i="7"/>
  <c r="V1110" i="7"/>
  <c r="U1110" i="7" s="1"/>
  <c r="Y1110" i="7"/>
  <c r="V1111" i="7"/>
  <c r="W1111" i="7" s="1"/>
  <c r="Y1111" i="7"/>
  <c r="X1111" i="7" s="1"/>
  <c r="V1112" i="7"/>
  <c r="Y1112" i="7"/>
  <c r="X1112" i="7" s="1"/>
  <c r="Z1112" i="7"/>
  <c r="V1113" i="7"/>
  <c r="U1113" i="7" s="1"/>
  <c r="Y1113" i="7"/>
  <c r="X1113" i="7" s="1"/>
  <c r="Z1113" i="7"/>
  <c r="V1114" i="7"/>
  <c r="Y1114" i="7"/>
  <c r="Z1114" i="7" s="1"/>
  <c r="V1115" i="7"/>
  <c r="Y1115" i="7"/>
  <c r="X1115" i="7" s="1"/>
  <c r="V1116" i="7"/>
  <c r="Y1116" i="7"/>
  <c r="V1117" i="7"/>
  <c r="U1117" i="7" s="1"/>
  <c r="Y1117" i="7"/>
  <c r="X1117" i="7" s="1"/>
  <c r="Z1117" i="7"/>
  <c r="V1118" i="7"/>
  <c r="U1118" i="7" s="1"/>
  <c r="Y1118" i="7"/>
  <c r="X1118" i="7" s="1"/>
  <c r="Z1118" i="7"/>
  <c r="V1119" i="7"/>
  <c r="Y1119" i="7"/>
  <c r="X1119" i="7" s="1"/>
  <c r="Z1119" i="7"/>
  <c r="V1120" i="7"/>
  <c r="U1120" i="7" s="1"/>
  <c r="Y1120" i="7"/>
  <c r="X1120" i="7" s="1"/>
  <c r="Z1120" i="7"/>
  <c r="V1121" i="7"/>
  <c r="Y1121" i="7"/>
  <c r="Z1121" i="7" s="1"/>
  <c r="V1122" i="7"/>
  <c r="U1122" i="7" s="1"/>
  <c r="Y1122" i="7"/>
  <c r="X1122" i="7" s="1"/>
  <c r="V1123" i="7"/>
  <c r="W1123" i="7" s="1"/>
  <c r="Y1123" i="7"/>
  <c r="X1123" i="7" s="1"/>
  <c r="V1124" i="7"/>
  <c r="U1124" i="7" s="1"/>
  <c r="Y1124" i="7"/>
  <c r="X1124" i="7" s="1"/>
  <c r="V1125" i="7"/>
  <c r="U1125" i="7" s="1"/>
  <c r="Y1125" i="7"/>
  <c r="X1125" i="7" s="1"/>
  <c r="Z1125" i="7"/>
  <c r="V1126" i="7"/>
  <c r="W1126" i="7" s="1"/>
  <c r="Y1126" i="7"/>
  <c r="X1126" i="7" s="1"/>
  <c r="V1127" i="7"/>
  <c r="W1127" i="7" s="1"/>
  <c r="Y1127" i="7"/>
  <c r="X1127" i="7" s="1"/>
  <c r="Z1127" i="7"/>
  <c r="V1128" i="7"/>
  <c r="U1128" i="7" s="1"/>
  <c r="Y1128" i="7"/>
  <c r="V1129" i="7"/>
  <c r="W1129" i="7" s="1"/>
  <c r="Y1129" i="7"/>
  <c r="X1129" i="7" s="1"/>
  <c r="V1130" i="7"/>
  <c r="Y1130" i="7"/>
  <c r="X1130" i="7" s="1"/>
  <c r="V1131" i="7"/>
  <c r="U1131" i="7" s="1"/>
  <c r="Y1131" i="7"/>
  <c r="X1131" i="7" s="1"/>
  <c r="V1132" i="7"/>
  <c r="Y1132" i="7"/>
  <c r="X1132" i="7" s="1"/>
  <c r="V1133" i="7"/>
  <c r="Y1133" i="7"/>
  <c r="V1134" i="7"/>
  <c r="Y1134" i="7"/>
  <c r="X1134" i="7" s="1"/>
  <c r="V1135" i="7"/>
  <c r="U1135" i="7" s="1"/>
  <c r="W1135" i="7"/>
  <c r="Y1135" i="7"/>
  <c r="X1135" i="7" s="1"/>
  <c r="Z1135" i="7"/>
  <c r="V1136" i="7"/>
  <c r="U1136" i="7" s="1"/>
  <c r="Y1136" i="7"/>
  <c r="X1136" i="7" s="1"/>
  <c r="V1137" i="7"/>
  <c r="Y1137" i="7"/>
  <c r="V1138" i="7"/>
  <c r="U1138" i="7" s="1"/>
  <c r="W1138" i="7"/>
  <c r="Y1138" i="7"/>
  <c r="V1139" i="7"/>
  <c r="Y1139" i="7"/>
  <c r="X1139" i="7" s="1"/>
  <c r="Z1139" i="7"/>
  <c r="V1140" i="7"/>
  <c r="Y1140" i="7"/>
  <c r="Z1140" i="7" s="1"/>
  <c r="V1141" i="7"/>
  <c r="U1141" i="7" s="1"/>
  <c r="Y1141" i="7"/>
  <c r="X1141" i="7" s="1"/>
  <c r="V1142" i="7"/>
  <c r="U1142" i="7" s="1"/>
  <c r="Y1142" i="7"/>
  <c r="X1142" i="7" s="1"/>
  <c r="Z1142" i="7"/>
  <c r="V1143" i="7"/>
  <c r="Y1143" i="7"/>
  <c r="Z1143" i="7" s="1"/>
  <c r="V1144" i="7"/>
  <c r="U1144" i="7" s="1"/>
  <c r="Y1144" i="7"/>
  <c r="X1144" i="7" s="1"/>
  <c r="V1145" i="7"/>
  <c r="U1145" i="7" s="1"/>
  <c r="Y1145" i="7"/>
  <c r="X1145" i="7" s="1"/>
  <c r="V1146" i="7"/>
  <c r="U1146" i="7" s="1"/>
  <c r="Y1146" i="7"/>
  <c r="V1147" i="7"/>
  <c r="U1147" i="7" s="1"/>
  <c r="Y1147" i="7"/>
  <c r="X1147" i="7" s="1"/>
  <c r="Z1147" i="7"/>
  <c r="V1148" i="7"/>
  <c r="Y1148" i="7"/>
  <c r="X1148" i="7" s="1"/>
  <c r="V1149" i="7"/>
  <c r="U1149" i="7" s="1"/>
  <c r="Y1149" i="7"/>
  <c r="V1150" i="7"/>
  <c r="U1150" i="7" s="1"/>
  <c r="Y1150" i="7"/>
  <c r="X1150" i="7" s="1"/>
  <c r="V1151" i="7"/>
  <c r="Y1151" i="7"/>
  <c r="V1152" i="7"/>
  <c r="U1152" i="7" s="1"/>
  <c r="Y1152" i="7"/>
  <c r="Z1152" i="7" s="1"/>
  <c r="V1153" i="7"/>
  <c r="W1153" i="7" s="1"/>
  <c r="Y1153" i="7"/>
  <c r="X1153" i="7" s="1"/>
  <c r="V1154" i="7"/>
  <c r="W1154" i="7" s="1"/>
  <c r="Y1154" i="7"/>
  <c r="X1154" i="7" s="1"/>
  <c r="V1155" i="7"/>
  <c r="Y1155" i="7"/>
  <c r="V1156" i="7"/>
  <c r="Y1156" i="7"/>
  <c r="Z1156" i="7" s="1"/>
  <c r="V1157" i="7"/>
  <c r="Y1157" i="7"/>
  <c r="Z1157" i="7" s="1"/>
  <c r="V1158" i="7"/>
  <c r="U1158" i="7" s="1"/>
  <c r="Y1158" i="7"/>
  <c r="Z1158" i="7" s="1"/>
  <c r="V1159" i="7"/>
  <c r="Y1159" i="7"/>
  <c r="Z1159" i="7" s="1"/>
  <c r="V1160" i="7"/>
  <c r="Y1160" i="7"/>
  <c r="X1160" i="7" s="1"/>
  <c r="V1161" i="7"/>
  <c r="U1161" i="7" s="1"/>
  <c r="W1161" i="7"/>
  <c r="Y1161" i="7"/>
  <c r="V1162" i="7"/>
  <c r="U1162" i="7" s="1"/>
  <c r="Y1162" i="7"/>
  <c r="Z1162" i="7" s="1"/>
  <c r="V1163" i="7"/>
  <c r="U1163" i="7" s="1"/>
  <c r="Y1163" i="7"/>
  <c r="X1163" i="7" s="1"/>
  <c r="V1164" i="7"/>
  <c r="U1164" i="7" s="1"/>
  <c r="W1164" i="7"/>
  <c r="Y1164" i="7"/>
  <c r="V1165" i="7"/>
  <c r="W1165" i="7" s="1"/>
  <c r="Y1165" i="7"/>
  <c r="X1165" i="7" s="1"/>
  <c r="V1166" i="7"/>
  <c r="U1166" i="7" s="1"/>
  <c r="W1166" i="7"/>
  <c r="Y1166" i="7"/>
  <c r="X1166" i="7" s="1"/>
  <c r="V1167" i="7"/>
  <c r="U1167" i="7" s="1"/>
  <c r="Y1167" i="7"/>
  <c r="V1168" i="7"/>
  <c r="Y1168" i="7"/>
  <c r="X1168" i="7" s="1"/>
  <c r="V1169" i="7"/>
  <c r="Y1169" i="7"/>
  <c r="X1169" i="7" s="1"/>
  <c r="V1170" i="7"/>
  <c r="U1170" i="7" s="1"/>
  <c r="Y1170" i="7"/>
  <c r="X1170" i="7" s="1"/>
  <c r="V1171" i="7"/>
  <c r="Y1171" i="7"/>
  <c r="X1171" i="7" s="1"/>
  <c r="V1172" i="7"/>
  <c r="W1172" i="7" s="1"/>
  <c r="Y1172" i="7"/>
  <c r="Z1172" i="7" s="1"/>
  <c r="V1173" i="7"/>
  <c r="W1173" i="7" s="1"/>
  <c r="Y1173" i="7"/>
  <c r="V1174" i="7"/>
  <c r="Y1174" i="7"/>
  <c r="X1174" i="7" s="1"/>
  <c r="Z1174" i="7"/>
  <c r="V1175" i="7"/>
  <c r="Y1175" i="7"/>
  <c r="V1176" i="7"/>
  <c r="U1176" i="7" s="1"/>
  <c r="Y1176" i="7"/>
  <c r="X1176" i="7" s="1"/>
  <c r="V1177" i="7"/>
  <c r="U1177" i="7" s="1"/>
  <c r="Y1177" i="7"/>
  <c r="X1177" i="7" s="1"/>
  <c r="V1178" i="7"/>
  <c r="U1178" i="7" s="1"/>
  <c r="Y1178" i="7"/>
  <c r="X1178" i="7" s="1"/>
  <c r="V1179" i="7"/>
  <c r="W1179" i="7" s="1"/>
  <c r="Y1179" i="7"/>
  <c r="Z1179" i="7" s="1"/>
  <c r="V1180" i="7"/>
  <c r="Y1180" i="7"/>
  <c r="Z1180" i="7" s="1"/>
  <c r="V1181" i="7"/>
  <c r="U1181" i="7" s="1"/>
  <c r="Y1181" i="7"/>
  <c r="X1181" i="7" s="1"/>
  <c r="Z1181" i="7"/>
  <c r="V1182" i="7"/>
  <c r="U1182" i="7" s="1"/>
  <c r="Y1182" i="7"/>
  <c r="X1182" i="7" s="1"/>
  <c r="V1183" i="7"/>
  <c r="Y1183" i="7"/>
  <c r="X1183" i="7" s="1"/>
  <c r="V1184" i="7"/>
  <c r="Y1184" i="7"/>
  <c r="X1184" i="7" s="1"/>
  <c r="V1185" i="7"/>
  <c r="Y1185" i="7"/>
  <c r="V1186" i="7"/>
  <c r="W1186" i="7" s="1"/>
  <c r="Y1186" i="7"/>
  <c r="X1186" i="7" s="1"/>
  <c r="V1187" i="7"/>
  <c r="W1187" i="7" s="1"/>
  <c r="Y1187" i="7"/>
  <c r="X1187" i="7" s="1"/>
  <c r="V1188" i="7"/>
  <c r="W1188" i="7" s="1"/>
  <c r="Y1188" i="7"/>
  <c r="X1188" i="7" s="1"/>
  <c r="V1189" i="7"/>
  <c r="U1189" i="7" s="1"/>
  <c r="Y1189" i="7"/>
  <c r="X1189" i="7" s="1"/>
  <c r="V1190" i="7"/>
  <c r="U1190" i="7" s="1"/>
  <c r="W1190" i="7"/>
  <c r="Y1190" i="7"/>
  <c r="X1190" i="7" s="1"/>
  <c r="Z1190" i="7"/>
  <c r="V1191" i="7"/>
  <c r="W1191" i="7" s="1"/>
  <c r="Y1191" i="7"/>
  <c r="Z1191" i="7" s="1"/>
  <c r="V1192" i="7"/>
  <c r="U1192" i="7" s="1"/>
  <c r="Y1192" i="7"/>
  <c r="X1192" i="7" s="1"/>
  <c r="V1193" i="7"/>
  <c r="W1193" i="7" s="1"/>
  <c r="Y1193" i="7"/>
  <c r="X1193" i="7" s="1"/>
  <c r="V1194" i="7"/>
  <c r="U1194" i="7" s="1"/>
  <c r="Y1194" i="7"/>
  <c r="X1194" i="7" s="1"/>
  <c r="V1195" i="7"/>
  <c r="Y1195" i="7"/>
  <c r="X1195" i="7" s="1"/>
  <c r="V1196" i="7"/>
  <c r="W1196" i="7" s="1"/>
  <c r="Y1196" i="7"/>
  <c r="Z1196" i="7" s="1"/>
  <c r="V1197" i="7"/>
  <c r="U1197" i="7" s="1"/>
  <c r="Y1197" i="7"/>
  <c r="X1197" i="7" s="1"/>
  <c r="V1198" i="7"/>
  <c r="Y1198" i="7"/>
  <c r="X1198" i="7" s="1"/>
  <c r="V1199" i="7"/>
  <c r="W1199" i="7" s="1"/>
  <c r="Y1199" i="7"/>
  <c r="X1199" i="7" s="1"/>
  <c r="V1200" i="7"/>
  <c r="W1200" i="7" s="1"/>
  <c r="Y1200" i="7"/>
  <c r="V1201" i="7"/>
  <c r="U1201" i="7" s="1"/>
  <c r="Y1201" i="7"/>
  <c r="X1201" i="7" s="1"/>
  <c r="V1202" i="7"/>
  <c r="W1202" i="7" s="1"/>
  <c r="Y1202" i="7"/>
  <c r="X1202" i="7" s="1"/>
  <c r="V1203" i="7"/>
  <c r="U1203" i="7" s="1"/>
  <c r="Y1203" i="7"/>
  <c r="X1203" i="7" s="1"/>
  <c r="Z1203" i="7"/>
  <c r="V1204" i="7"/>
  <c r="Y1204" i="7"/>
  <c r="X1204" i="7" s="1"/>
  <c r="V1205" i="7"/>
  <c r="U1205" i="7" s="1"/>
  <c r="Y1205" i="7"/>
  <c r="V1206" i="7"/>
  <c r="U1206" i="7" s="1"/>
  <c r="Y1206" i="7"/>
  <c r="X1206" i="7" s="1"/>
  <c r="V1207" i="7"/>
  <c r="U1207" i="7" s="1"/>
  <c r="W1207" i="7"/>
  <c r="Y1207" i="7"/>
  <c r="V1208" i="7"/>
  <c r="Y1208" i="7"/>
  <c r="V1209" i="7"/>
  <c r="W1209" i="7" s="1"/>
  <c r="Y1209" i="7"/>
  <c r="X1209" i="7" s="1"/>
  <c r="V1210" i="7"/>
  <c r="Y1210" i="7"/>
  <c r="X1210" i="7" s="1"/>
  <c r="V1211" i="7"/>
  <c r="Y1211" i="7"/>
  <c r="V1212" i="7"/>
  <c r="U1212" i="7" s="1"/>
  <c r="Y1212" i="7"/>
  <c r="X1212" i="7" s="1"/>
  <c r="U1213" i="7"/>
  <c r="V1213" i="7"/>
  <c r="W1213" i="7" s="1"/>
  <c r="Y1213" i="7"/>
  <c r="X1213" i="7" s="1"/>
  <c r="V1214" i="7"/>
  <c r="W1214" i="7" s="1"/>
  <c r="Y1214" i="7"/>
  <c r="X1214" i="7" s="1"/>
  <c r="V1215" i="7"/>
  <c r="W1215" i="7" s="1"/>
  <c r="Y1215" i="7"/>
  <c r="Z1215" i="7" s="1"/>
  <c r="V1216" i="7"/>
  <c r="Y1216" i="7"/>
  <c r="X1216" i="7" s="1"/>
  <c r="V1217" i="7"/>
  <c r="U1217" i="7" s="1"/>
  <c r="Y1217" i="7"/>
  <c r="X1217" i="7" s="1"/>
  <c r="V1218" i="7"/>
  <c r="W1218" i="7" s="1"/>
  <c r="Y1218" i="7"/>
  <c r="X1218" i="7" s="1"/>
  <c r="V1219" i="7"/>
  <c r="U1219" i="7" s="1"/>
  <c r="Y1219" i="7"/>
  <c r="V1220" i="7"/>
  <c r="Y1220" i="7"/>
  <c r="X1220" i="7" s="1"/>
  <c r="V1221" i="7"/>
  <c r="U1221" i="7" s="1"/>
  <c r="W1221" i="7"/>
  <c r="Y1221" i="7"/>
  <c r="X1221" i="7" s="1"/>
  <c r="V1222" i="7"/>
  <c r="U1222" i="7" s="1"/>
  <c r="W1222" i="7"/>
  <c r="Y1222" i="7"/>
  <c r="X1222" i="7" s="1"/>
  <c r="V1223" i="7"/>
  <c r="Y1223" i="7"/>
  <c r="X1223" i="7" s="1"/>
  <c r="V1224" i="7"/>
  <c r="Y1224" i="7"/>
  <c r="Z1224" i="7" s="1"/>
  <c r="V1225" i="7"/>
  <c r="W1225" i="7" s="1"/>
  <c r="Y1225" i="7"/>
  <c r="X1225" i="7" s="1"/>
  <c r="V1226" i="7"/>
  <c r="U1226" i="7" s="1"/>
  <c r="Y1226" i="7"/>
  <c r="X1226" i="7" s="1"/>
  <c r="V1227" i="7"/>
  <c r="Y1227" i="7"/>
  <c r="Z1227" i="7" s="1"/>
  <c r="V1228" i="7"/>
  <c r="Y1228" i="7"/>
  <c r="X1228" i="7" s="1"/>
  <c r="V1229" i="7"/>
  <c r="U1229" i="7" s="1"/>
  <c r="Y1229" i="7"/>
  <c r="X1229" i="7" s="1"/>
  <c r="V1230" i="7"/>
  <c r="W1230" i="7" s="1"/>
  <c r="Y1230" i="7"/>
  <c r="X1230" i="7" s="1"/>
  <c r="V1231" i="7"/>
  <c r="U1231" i="7" s="1"/>
  <c r="Y1231" i="7"/>
  <c r="Z1231" i="7" s="1"/>
  <c r="V1232" i="7"/>
  <c r="W1232" i="7" s="1"/>
  <c r="Y1232" i="7"/>
  <c r="X1232" i="7" s="1"/>
  <c r="V1233" i="7"/>
  <c r="W1233" i="7" s="1"/>
  <c r="Y1233" i="7"/>
  <c r="X1233" i="7" s="1"/>
  <c r="V1234" i="7"/>
  <c r="U1234" i="7" s="1"/>
  <c r="Y1234" i="7"/>
  <c r="X1234" i="7" s="1"/>
  <c r="Z1234" i="7"/>
  <c r="V1235" i="7"/>
  <c r="Y1235" i="7"/>
  <c r="X1235" i="7" s="1"/>
  <c r="V1236" i="7"/>
  <c r="U1236" i="7" s="1"/>
  <c r="Y1236" i="7"/>
  <c r="V1237" i="7"/>
  <c r="W1237" i="7" s="1"/>
  <c r="Y1237" i="7"/>
  <c r="X1237" i="7" s="1"/>
  <c r="V1238" i="7"/>
  <c r="W1238" i="7" s="1"/>
  <c r="Y1238" i="7"/>
  <c r="X1238" i="7" s="1"/>
  <c r="V1239" i="7"/>
  <c r="Y1239" i="7"/>
  <c r="V1240" i="7"/>
  <c r="U1240" i="7" s="1"/>
  <c r="Y1240" i="7"/>
  <c r="X1240" i="7" s="1"/>
  <c r="V1241" i="7"/>
  <c r="U1241" i="7" s="1"/>
  <c r="Y1241" i="7"/>
  <c r="X1241" i="7" s="1"/>
  <c r="V1242" i="7"/>
  <c r="U1242" i="7" s="1"/>
  <c r="Y1242" i="7"/>
  <c r="Z1242" i="7" s="1"/>
  <c r="V1243" i="7"/>
  <c r="W1243" i="7" s="1"/>
  <c r="Y1243" i="7"/>
  <c r="X1243" i="7" s="1"/>
  <c r="Z1243" i="7"/>
  <c r="V1244" i="7"/>
  <c r="U1244" i="7" s="1"/>
  <c r="Y1244" i="7"/>
  <c r="X1244" i="7" s="1"/>
  <c r="V1245" i="7"/>
  <c r="W1245" i="7" s="1"/>
  <c r="Y1245" i="7"/>
  <c r="X1245" i="7" s="1"/>
  <c r="V1246" i="7"/>
  <c r="U1246" i="7" s="1"/>
  <c r="Y1246" i="7"/>
  <c r="X1246" i="7" s="1"/>
  <c r="V1247" i="7"/>
  <c r="U1247" i="7" s="1"/>
  <c r="W1247" i="7"/>
  <c r="Y1247" i="7"/>
  <c r="V1248" i="7"/>
  <c r="W1248" i="7" s="1"/>
  <c r="Y1248" i="7"/>
  <c r="X1248" i="7" s="1"/>
  <c r="V1249" i="7"/>
  <c r="W1249" i="7" s="1"/>
  <c r="Y1249" i="7"/>
  <c r="V1250" i="7"/>
  <c r="U1250" i="7" s="1"/>
  <c r="Y1250" i="7"/>
  <c r="X1250" i="7" s="1"/>
  <c r="V1251" i="7"/>
  <c r="W1251" i="7" s="1"/>
  <c r="Y1251" i="7"/>
  <c r="X1251" i="7" s="1"/>
  <c r="V1252" i="7"/>
  <c r="W1252" i="7" s="1"/>
  <c r="Y1252" i="7"/>
  <c r="X1252" i="7" s="1"/>
  <c r="V1253" i="7"/>
  <c r="U1253" i="7" s="1"/>
  <c r="W1253" i="7"/>
  <c r="Y1253" i="7"/>
  <c r="X1253" i="7" s="1"/>
  <c r="Z1253" i="7"/>
  <c r="V1254" i="7"/>
  <c r="U1254" i="7" s="1"/>
  <c r="Y1254" i="7"/>
  <c r="X1254" i="7" s="1"/>
  <c r="V1255" i="7"/>
  <c r="Y1255" i="7"/>
  <c r="Z1255" i="7" s="1"/>
  <c r="V1256" i="7"/>
  <c r="U1256" i="7" s="1"/>
  <c r="Y1256" i="7"/>
  <c r="X1256" i="7" s="1"/>
  <c r="V1257" i="7"/>
  <c r="W1257" i="7" s="1"/>
  <c r="Y1257" i="7"/>
  <c r="V1258" i="7"/>
  <c r="U1258" i="7" s="1"/>
  <c r="Y1258" i="7"/>
  <c r="X1258" i="7" s="1"/>
  <c r="V1259" i="7"/>
  <c r="Y1259" i="7"/>
  <c r="X1259" i="7" s="1"/>
  <c r="Z1259" i="7"/>
  <c r="V1260" i="7"/>
  <c r="U1260" i="7" s="1"/>
  <c r="Y1260" i="7"/>
  <c r="X1260" i="7" s="1"/>
  <c r="V1261" i="7"/>
  <c r="U1261" i="7" s="1"/>
  <c r="Y1261" i="7"/>
  <c r="X1261" i="7" s="1"/>
  <c r="V1262" i="7"/>
  <c r="W1262" i="7" s="1"/>
  <c r="Y1262" i="7"/>
  <c r="Z1262" i="7" s="1"/>
  <c r="V1263" i="7"/>
  <c r="U1263" i="7" s="1"/>
  <c r="W1263" i="7"/>
  <c r="Y1263" i="7"/>
  <c r="V1264" i="7"/>
  <c r="U1264" i="7" s="1"/>
  <c r="Y1264" i="7"/>
  <c r="X1264" i="7" s="1"/>
  <c r="V1265" i="7"/>
  <c r="W1265" i="7" s="1"/>
  <c r="Y1265" i="7"/>
  <c r="X1265" i="7" s="1"/>
  <c r="V1266" i="7"/>
  <c r="W1266" i="7" s="1"/>
  <c r="Y1266" i="7"/>
  <c r="Z1266" i="7" s="1"/>
  <c r="V1267" i="7"/>
  <c r="Y1267" i="7"/>
  <c r="X1267" i="7" s="1"/>
  <c r="V1268" i="7"/>
  <c r="W1268" i="7" s="1"/>
  <c r="Y1268" i="7"/>
  <c r="X1268" i="7" s="1"/>
  <c r="V1269" i="7"/>
  <c r="U1269" i="7" s="1"/>
  <c r="W1269" i="7"/>
  <c r="Y1269" i="7"/>
  <c r="X1269" i="7" s="1"/>
  <c r="V1270" i="7"/>
  <c r="Y1270" i="7"/>
  <c r="X1270" i="7" s="1"/>
  <c r="V1271" i="7"/>
  <c r="Y1271" i="7"/>
  <c r="X1271" i="7" s="1"/>
  <c r="V1272" i="7"/>
  <c r="U1272" i="7" s="1"/>
  <c r="Y1272" i="7"/>
  <c r="V1273" i="7"/>
  <c r="U1273" i="7" s="1"/>
  <c r="Y1273" i="7"/>
  <c r="X1273" i="7" s="1"/>
  <c r="Z1273" i="7"/>
  <c r="V1274" i="7"/>
  <c r="W1274" i="7" s="1"/>
  <c r="Y1274" i="7"/>
  <c r="X1274" i="7" s="1"/>
  <c r="V1275" i="7"/>
  <c r="Y1275" i="7"/>
  <c r="X1275" i="7" s="1"/>
  <c r="V1276" i="7"/>
  <c r="U1276" i="7" s="1"/>
  <c r="Y1276" i="7"/>
  <c r="X1276" i="7" s="1"/>
  <c r="Z1276" i="7"/>
  <c r="V1277" i="7"/>
  <c r="U1277" i="7" s="1"/>
  <c r="Y1277" i="7"/>
  <c r="Z1277" i="7" s="1"/>
  <c r="V1278" i="7"/>
  <c r="U1278" i="7" s="1"/>
  <c r="Y1278" i="7"/>
  <c r="X1278" i="7" s="1"/>
  <c r="V1279" i="7"/>
  <c r="U1279" i="7" s="1"/>
  <c r="Y1279" i="7"/>
  <c r="V1280" i="7"/>
  <c r="U1280" i="7" s="1"/>
  <c r="Y1280" i="7"/>
  <c r="V1281" i="7"/>
  <c r="U1281" i="7" s="1"/>
  <c r="Y1281" i="7"/>
  <c r="X1281" i="7" s="1"/>
  <c r="V1282" i="7"/>
  <c r="U1282" i="7" s="1"/>
  <c r="Y1282" i="7"/>
  <c r="X1282" i="7" s="1"/>
  <c r="V1283" i="7"/>
  <c r="U1283" i="7" s="1"/>
  <c r="Y1283" i="7"/>
  <c r="X1283" i="7" s="1"/>
  <c r="V1284" i="7"/>
  <c r="U1284" i="7" s="1"/>
  <c r="Y1284" i="7"/>
  <c r="X1284" i="7" s="1"/>
  <c r="Z1284" i="7"/>
  <c r="V1285" i="7"/>
  <c r="U1285" i="7" s="1"/>
  <c r="Y1285" i="7"/>
  <c r="X1285" i="7" s="1"/>
  <c r="V1286" i="7"/>
  <c r="U1286" i="7" s="1"/>
  <c r="Y1286" i="7"/>
  <c r="X1286" i="7" s="1"/>
  <c r="V1287" i="7"/>
  <c r="W1287" i="7" s="1"/>
  <c r="Y1287" i="7"/>
  <c r="X1287" i="7" s="1"/>
  <c r="V1288" i="7"/>
  <c r="U1288" i="7" s="1"/>
  <c r="Y1288" i="7"/>
  <c r="X1288" i="7" s="1"/>
  <c r="V1289" i="7"/>
  <c r="Y1289" i="7"/>
  <c r="V1290" i="7"/>
  <c r="U1290" i="7" s="1"/>
  <c r="Y1290" i="7"/>
  <c r="X1290" i="7" s="1"/>
  <c r="V1291" i="7"/>
  <c r="Y1291" i="7"/>
  <c r="X1291" i="7" s="1"/>
  <c r="V1292" i="7"/>
  <c r="U1292" i="7" s="1"/>
  <c r="Y1292" i="7"/>
  <c r="X1292" i="7" s="1"/>
  <c r="Z1292" i="7"/>
  <c r="V1293" i="7"/>
  <c r="U1293" i="7" s="1"/>
  <c r="Y1293" i="7"/>
  <c r="X1293" i="7" s="1"/>
  <c r="V1294" i="7"/>
  <c r="U1294" i="7" s="1"/>
  <c r="Y1294" i="7"/>
  <c r="X1294" i="7" s="1"/>
  <c r="V1295" i="7"/>
  <c r="U1295" i="7" s="1"/>
  <c r="W1295" i="7"/>
  <c r="Y1295" i="7"/>
  <c r="V1296" i="7"/>
  <c r="U1296" i="7" s="1"/>
  <c r="Y1296" i="7"/>
  <c r="Z1296" i="7" s="1"/>
  <c r="V1297" i="7"/>
  <c r="W1297" i="7" s="1"/>
  <c r="Y1297" i="7"/>
  <c r="X1297" i="7" s="1"/>
  <c r="V1298" i="7"/>
  <c r="U1298" i="7" s="1"/>
  <c r="Y1298" i="7"/>
  <c r="X1298" i="7" s="1"/>
  <c r="V1299" i="7"/>
  <c r="U1299" i="7" s="1"/>
  <c r="Y1299" i="7"/>
  <c r="V1300" i="7"/>
  <c r="U1300" i="7" s="1"/>
  <c r="Y1300" i="7"/>
  <c r="X1300" i="7" s="1"/>
  <c r="V1301" i="7"/>
  <c r="U1301" i="7" s="1"/>
  <c r="W1301" i="7"/>
  <c r="Y1301" i="7"/>
  <c r="X1301" i="7" s="1"/>
  <c r="V1302" i="7"/>
  <c r="W1302" i="7" s="1"/>
  <c r="Y1302" i="7"/>
  <c r="X1302" i="7" s="1"/>
  <c r="V1303" i="7"/>
  <c r="U1303" i="7" s="1"/>
  <c r="Y1303" i="7"/>
  <c r="X1303" i="7" s="1"/>
  <c r="Z1303" i="7"/>
  <c r="V1304" i="7"/>
  <c r="U1304" i="7" s="1"/>
  <c r="Y1304" i="7"/>
  <c r="X1304" i="7" s="1"/>
  <c r="V1305" i="7"/>
  <c r="U1305" i="7" s="1"/>
  <c r="Y1305" i="7"/>
  <c r="X1305" i="7" s="1"/>
  <c r="V1306" i="7"/>
  <c r="U1306" i="7" s="1"/>
  <c r="W1306" i="7"/>
  <c r="Y1306" i="7"/>
  <c r="V1307" i="7"/>
  <c r="U1307" i="7" s="1"/>
  <c r="Y1307" i="7"/>
  <c r="X1307" i="7" s="1"/>
  <c r="V1308" i="7"/>
  <c r="W1308" i="7" s="1"/>
  <c r="Y1308" i="7"/>
  <c r="X1308" i="7" s="1"/>
  <c r="Z1308" i="7"/>
  <c r="V1309" i="7"/>
  <c r="W1309" i="7" s="1"/>
  <c r="Y1309" i="7"/>
  <c r="X1309" i="7" s="1"/>
  <c r="V1310" i="7"/>
  <c r="U1310" i="7" s="1"/>
  <c r="Y1310" i="7"/>
  <c r="X1310" i="7" s="1"/>
  <c r="V1311" i="7"/>
  <c r="U1311" i="7" s="1"/>
  <c r="W1311" i="7"/>
  <c r="Y1311" i="7"/>
  <c r="X1311" i="7" s="1"/>
  <c r="V1312" i="7"/>
  <c r="Y1312" i="7"/>
  <c r="X1312" i="7" s="1"/>
  <c r="Z1312" i="7"/>
  <c r="V1313" i="7"/>
  <c r="W1313" i="7" s="1"/>
  <c r="Y1313" i="7"/>
  <c r="V1314" i="7"/>
  <c r="U1314" i="7" s="1"/>
  <c r="Y1314" i="7"/>
  <c r="X1314" i="7" s="1"/>
  <c r="V1315" i="7"/>
  <c r="U1315" i="7" s="1"/>
  <c r="Y1315" i="7"/>
  <c r="X1315" i="7" s="1"/>
  <c r="Z1315" i="7"/>
  <c r="V1316" i="7"/>
  <c r="W1316" i="7" s="1"/>
  <c r="Y1316" i="7"/>
  <c r="X1316" i="7" s="1"/>
  <c r="V1317" i="7"/>
  <c r="U1317" i="7" s="1"/>
  <c r="Y1317" i="7"/>
  <c r="X1317" i="7" s="1"/>
  <c r="V1318" i="7"/>
  <c r="U1318" i="7" s="1"/>
  <c r="Y1318" i="7"/>
  <c r="X1318" i="7" s="1"/>
  <c r="V1319" i="7"/>
  <c r="W1319" i="7" s="1"/>
  <c r="Y1319" i="7"/>
  <c r="X1319" i="7" s="1"/>
  <c r="Z1319" i="7"/>
  <c r="V1320" i="7"/>
  <c r="U1320" i="7" s="1"/>
  <c r="W1320" i="7"/>
  <c r="Y1320" i="7"/>
  <c r="X1320" i="7" s="1"/>
  <c r="V1321" i="7"/>
  <c r="U1321" i="7" s="1"/>
  <c r="Y1321" i="7"/>
  <c r="X1321" i="7" s="1"/>
  <c r="V1322" i="7"/>
  <c r="U1322" i="7" s="1"/>
  <c r="W1322" i="7"/>
  <c r="Y1322" i="7"/>
  <c r="X1322" i="7" s="1"/>
  <c r="V1323" i="7"/>
  <c r="U1323" i="7" s="1"/>
  <c r="Y1323" i="7"/>
  <c r="V1324" i="7"/>
  <c r="U1324" i="7" s="1"/>
  <c r="W1324" i="7"/>
  <c r="Y1324" i="7"/>
  <c r="Z1324" i="7" s="1"/>
  <c r="V1325" i="7"/>
  <c r="U1325" i="7" s="1"/>
  <c r="Y1325" i="7"/>
  <c r="X1325" i="7" s="1"/>
  <c r="V1326" i="7"/>
  <c r="U1326" i="7" s="1"/>
  <c r="W1326" i="7"/>
  <c r="Y1326" i="7"/>
  <c r="V1327" i="7"/>
  <c r="Y1327" i="7"/>
  <c r="V1328" i="7"/>
  <c r="U1328" i="7" s="1"/>
  <c r="W1328" i="7"/>
  <c r="Y1328" i="7"/>
  <c r="X1328" i="7" s="1"/>
  <c r="V1329" i="7"/>
  <c r="U1329" i="7" s="1"/>
  <c r="W1329" i="7"/>
  <c r="Y1329" i="7"/>
  <c r="V1330" i="7"/>
  <c r="U1330" i="7" s="1"/>
  <c r="Y1330" i="7"/>
  <c r="X1330" i="7" s="1"/>
  <c r="V1331" i="7"/>
  <c r="W1331" i="7" s="1"/>
  <c r="Y1331" i="7"/>
  <c r="V1332" i="7"/>
  <c r="U1332" i="7" s="1"/>
  <c r="W1332" i="7"/>
  <c r="Y1332" i="7"/>
  <c r="Z1332" i="7" s="1"/>
  <c r="V1333" i="7"/>
  <c r="U1333" i="7" s="1"/>
  <c r="Y1333" i="7"/>
  <c r="X1333" i="7" s="1"/>
  <c r="V1334" i="7"/>
  <c r="W1334" i="7" s="1"/>
  <c r="Y1334" i="7"/>
  <c r="X1334" i="7" s="1"/>
  <c r="V1335" i="7"/>
  <c r="U1335" i="7" s="1"/>
  <c r="Y1335" i="7"/>
  <c r="X1335" i="7" s="1"/>
  <c r="V1336" i="7"/>
  <c r="U1336" i="7" s="1"/>
  <c r="Y1336" i="7"/>
  <c r="V1337" i="7"/>
  <c r="W1337" i="7" s="1"/>
  <c r="Y1337" i="7"/>
  <c r="V1338" i="7"/>
  <c r="W1338" i="7" s="1"/>
  <c r="Y1338" i="7"/>
  <c r="X1338" i="7" s="1"/>
  <c r="V1339" i="7"/>
  <c r="U1339" i="7" s="1"/>
  <c r="W1339" i="7"/>
  <c r="Y1339" i="7"/>
  <c r="X1339" i="7" s="1"/>
  <c r="Z1339" i="7"/>
  <c r="V1340" i="7"/>
  <c r="W1340" i="7" s="1"/>
  <c r="Y1340" i="7"/>
  <c r="X1340" i="7" s="1"/>
  <c r="Z1340" i="7"/>
  <c r="V1341" i="7"/>
  <c r="W1341" i="7" s="1"/>
  <c r="Y1341" i="7"/>
  <c r="Z1341" i="7" s="1"/>
  <c r="V1342" i="7"/>
  <c r="U1342" i="7" s="1"/>
  <c r="Y1342" i="7"/>
  <c r="V1343" i="7"/>
  <c r="U1343" i="7" s="1"/>
  <c r="W1343" i="7"/>
  <c r="Y1343" i="7"/>
  <c r="X1343" i="7" s="1"/>
  <c r="V1344" i="7"/>
  <c r="W1344" i="7" s="1"/>
  <c r="Y1344" i="7"/>
  <c r="X1344" i="7" s="1"/>
  <c r="V1345" i="7"/>
  <c r="Y1345" i="7"/>
  <c r="X1345" i="7" s="1"/>
  <c r="V1346" i="7"/>
  <c r="U1346" i="7" s="1"/>
  <c r="Y1346" i="7"/>
  <c r="X1346" i="7" s="1"/>
  <c r="V1347" i="7"/>
  <c r="W1347" i="7" s="1"/>
  <c r="Y1347" i="7"/>
  <c r="X1347" i="7" s="1"/>
  <c r="V1348" i="7"/>
  <c r="W1348" i="7" s="1"/>
  <c r="Y1348" i="7"/>
  <c r="V1349" i="7"/>
  <c r="U1349" i="7" s="1"/>
  <c r="Y1349" i="7"/>
  <c r="X1349" i="7" s="1"/>
  <c r="V1350" i="7"/>
  <c r="W1350" i="7" s="1"/>
  <c r="Y1350" i="7"/>
  <c r="X1350" i="7" s="1"/>
  <c r="V1351" i="7"/>
  <c r="U1351" i="7" s="1"/>
  <c r="Y1351" i="7"/>
  <c r="V1352" i="7"/>
  <c r="U1352" i="7" s="1"/>
  <c r="Y1352" i="7"/>
  <c r="V1353" i="7"/>
  <c r="Y1353" i="7"/>
  <c r="V1354" i="7"/>
  <c r="W1354" i="7" s="1"/>
  <c r="Y1354" i="7"/>
  <c r="X1354" i="7" s="1"/>
  <c r="V1355" i="7"/>
  <c r="W1355" i="7" s="1"/>
  <c r="Y1355" i="7"/>
  <c r="X1355" i="7" s="1"/>
  <c r="V1356" i="7"/>
  <c r="U1356" i="7" s="1"/>
  <c r="Y1356" i="7"/>
  <c r="X1356" i="7" s="1"/>
  <c r="Z1356" i="7"/>
  <c r="V1357" i="7"/>
  <c r="W1357" i="7" s="1"/>
  <c r="Y1357" i="7"/>
  <c r="V1358" i="7"/>
  <c r="U1358" i="7" s="1"/>
  <c r="W1358" i="7"/>
  <c r="Y1358" i="7"/>
  <c r="Z1358" i="7" s="1"/>
  <c r="V1359" i="7"/>
  <c r="W1359" i="7" s="1"/>
  <c r="Y1359" i="7"/>
  <c r="V1360" i="7"/>
  <c r="U1360" i="7" s="1"/>
  <c r="Y1360" i="7"/>
  <c r="Z1360" i="7" s="1"/>
  <c r="V1361" i="7"/>
  <c r="U1361" i="7" s="1"/>
  <c r="W1361" i="7"/>
  <c r="Y1361" i="7"/>
  <c r="V1362" i="7"/>
  <c r="W1362" i="7" s="1"/>
  <c r="Y1362" i="7"/>
  <c r="X1362" i="7" s="1"/>
  <c r="V1363" i="7"/>
  <c r="U1363" i="7" s="1"/>
  <c r="W1363" i="7"/>
  <c r="Y1363" i="7"/>
  <c r="X1363" i="7" s="1"/>
  <c r="V1364" i="7"/>
  <c r="U1364" i="7" s="1"/>
  <c r="Y1364" i="7"/>
  <c r="X1364" i="7" s="1"/>
  <c r="V1365" i="7"/>
  <c r="U1365" i="7" s="1"/>
  <c r="Y1365" i="7"/>
  <c r="X1365" i="7" s="1"/>
  <c r="V1366" i="7"/>
  <c r="U1366" i="7" s="1"/>
  <c r="Y1366" i="7"/>
  <c r="V1367" i="7"/>
  <c r="U1367" i="7" s="1"/>
  <c r="Y1367" i="7"/>
  <c r="X1367" i="7" s="1"/>
  <c r="Z1367" i="7"/>
  <c r="V1368" i="7"/>
  <c r="U1368" i="7" s="1"/>
  <c r="Y1368" i="7"/>
  <c r="Z1368" i="7" s="1"/>
  <c r="V1369" i="7"/>
  <c r="Y1369" i="7"/>
  <c r="X1369" i="7" s="1"/>
  <c r="Z1369" i="7"/>
  <c r="V1370" i="7"/>
  <c r="W1370" i="7" s="1"/>
  <c r="Y1370" i="7"/>
  <c r="X1370" i="7" s="1"/>
  <c r="V1371" i="7"/>
  <c r="Y1371" i="7"/>
  <c r="X1371" i="7" s="1"/>
  <c r="V1372" i="7"/>
  <c r="W1372" i="7" s="1"/>
  <c r="Y1372" i="7"/>
  <c r="X1372" i="7" s="1"/>
  <c r="V1373" i="7"/>
  <c r="Y1373" i="7"/>
  <c r="X1373" i="7" s="1"/>
  <c r="Z1373" i="7"/>
  <c r="V1374" i="7"/>
  <c r="U1374" i="7" s="1"/>
  <c r="Y1374" i="7"/>
  <c r="V1375" i="7"/>
  <c r="Y1375" i="7"/>
  <c r="X1375" i="7" s="1"/>
  <c r="Z1375" i="7"/>
  <c r="V1376" i="7"/>
  <c r="U1376" i="7" s="1"/>
  <c r="Y1376" i="7"/>
  <c r="V1377" i="7"/>
  <c r="U1377" i="7" s="1"/>
  <c r="Y1377" i="7"/>
  <c r="X1377" i="7" s="1"/>
  <c r="V1378" i="7"/>
  <c r="U1378" i="7" s="1"/>
  <c r="W1378" i="7"/>
  <c r="Y1378" i="7"/>
  <c r="X1378" i="7" s="1"/>
  <c r="V1379" i="7"/>
  <c r="Y1379" i="7"/>
  <c r="V1380" i="7"/>
  <c r="U1380" i="7" s="1"/>
  <c r="W1380" i="7"/>
  <c r="Y1380" i="7"/>
  <c r="X1380" i="7" s="1"/>
  <c r="V1381" i="7"/>
  <c r="U1381" i="7" s="1"/>
  <c r="Y1381" i="7"/>
  <c r="X1381" i="7" s="1"/>
  <c r="Z1381" i="7"/>
  <c r="V1382" i="7"/>
  <c r="U1382" i="7" s="1"/>
  <c r="W1382" i="7"/>
  <c r="Y1382" i="7"/>
  <c r="Z1382" i="7" s="1"/>
  <c r="V1383" i="7"/>
  <c r="U1383" i="7" s="1"/>
  <c r="Y1383" i="7"/>
  <c r="V1384" i="7"/>
  <c r="W1384" i="7" s="1"/>
  <c r="Y1384" i="7"/>
  <c r="X1384" i="7" s="1"/>
  <c r="V1385" i="7"/>
  <c r="W1385" i="7" s="1"/>
  <c r="Y1385" i="7"/>
  <c r="X1385" i="7" s="1"/>
  <c r="V1386" i="7"/>
  <c r="U1386" i="7" s="1"/>
  <c r="W1386" i="7"/>
  <c r="Y1386" i="7"/>
  <c r="X1386" i="7" s="1"/>
  <c r="V1387" i="7"/>
  <c r="U1387" i="7" s="1"/>
  <c r="Y1387" i="7"/>
  <c r="X1387" i="7" s="1"/>
  <c r="V1388" i="7"/>
  <c r="U1388" i="7" s="1"/>
  <c r="Y1388" i="7"/>
  <c r="X1388" i="7" s="1"/>
  <c r="V1389" i="7"/>
  <c r="U1389" i="7" s="1"/>
  <c r="W1389" i="7"/>
  <c r="Y1389" i="7"/>
  <c r="X1389" i="7" s="1"/>
  <c r="V1390" i="7"/>
  <c r="W1390" i="7" s="1"/>
  <c r="Y1390" i="7"/>
  <c r="X1390" i="7" s="1"/>
  <c r="V1391" i="7"/>
  <c r="U1391" i="7" s="1"/>
  <c r="W1391" i="7"/>
  <c r="Y1391" i="7"/>
  <c r="X1391" i="7" s="1"/>
  <c r="Z1391" i="7"/>
  <c r="V1392" i="7"/>
  <c r="U1392" i="7" s="1"/>
  <c r="Y1392" i="7"/>
  <c r="Z1392" i="7" s="1"/>
  <c r="V1393" i="7"/>
  <c r="W1393" i="7" s="1"/>
  <c r="Y1393" i="7"/>
  <c r="X1393" i="7" s="1"/>
  <c r="V1394" i="7"/>
  <c r="Y1394" i="7"/>
  <c r="X1394" i="7" s="1"/>
  <c r="V1395" i="7"/>
  <c r="U1395" i="7" s="1"/>
  <c r="W1395" i="7"/>
  <c r="Y1395" i="7"/>
  <c r="X1395" i="7" s="1"/>
  <c r="Z1395" i="7"/>
  <c r="V1396" i="7"/>
  <c r="W1396" i="7" s="1"/>
  <c r="Y1396" i="7"/>
  <c r="Z1396" i="7" s="1"/>
  <c r="V1397" i="7"/>
  <c r="U1397" i="7" s="1"/>
  <c r="Y1397" i="7"/>
  <c r="V1398" i="7"/>
  <c r="U1398" i="7" s="1"/>
  <c r="Y1398" i="7"/>
  <c r="X1398" i="7" s="1"/>
  <c r="V1399" i="7"/>
  <c r="U1399" i="7" s="1"/>
  <c r="W1399" i="7"/>
  <c r="Y1399" i="7"/>
  <c r="X1399" i="7" s="1"/>
  <c r="Z1399" i="7"/>
  <c r="V1400" i="7"/>
  <c r="U1400" i="7" s="1"/>
  <c r="Y1400" i="7"/>
  <c r="X1400" i="7" s="1"/>
  <c r="V1401" i="7"/>
  <c r="Y1401" i="7"/>
  <c r="V1402" i="7"/>
  <c r="U1402" i="7" s="1"/>
  <c r="Y1402" i="7"/>
  <c r="Z1402" i="7" s="1"/>
  <c r="V1403" i="7"/>
  <c r="W1403" i="7" s="1"/>
  <c r="Y1403" i="7"/>
  <c r="V1404" i="7"/>
  <c r="W1404" i="7" s="1"/>
  <c r="Y1404" i="7"/>
  <c r="X1404" i="7" s="1"/>
  <c r="V1405" i="7"/>
  <c r="Y1405" i="7"/>
  <c r="X1405" i="7" s="1"/>
  <c r="V1406" i="7"/>
  <c r="W1406" i="7" s="1"/>
  <c r="Y1406" i="7"/>
  <c r="V1407" i="7"/>
  <c r="Y1407" i="7"/>
  <c r="X1407" i="7" s="1"/>
  <c r="Z1407" i="7"/>
  <c r="V1408" i="7"/>
  <c r="U1408" i="7" s="1"/>
  <c r="Y1408" i="7"/>
  <c r="X1408" i="7" s="1"/>
  <c r="V1409" i="7"/>
  <c r="Y1409" i="7"/>
  <c r="X1409" i="7" s="1"/>
  <c r="Z1409" i="7"/>
  <c r="Y2" i="5"/>
  <c r="X2" i="5" s="1"/>
  <c r="V2" i="5"/>
  <c r="W2" i="5" s="1"/>
  <c r="X663" i="7" l="1"/>
  <c r="U396" i="7"/>
  <c r="X155" i="7"/>
  <c r="Z1371" i="7"/>
  <c r="Z1347" i="7"/>
  <c r="W1314" i="7"/>
  <c r="W1278" i="7"/>
  <c r="W1219" i="7"/>
  <c r="Z1186" i="7"/>
  <c r="W1124" i="7"/>
  <c r="W906" i="7"/>
  <c r="Z837" i="7"/>
  <c r="W756" i="7"/>
  <c r="Z701" i="7"/>
  <c r="W691" i="7"/>
  <c r="Z658" i="7"/>
  <c r="Z631" i="7"/>
  <c r="W577" i="7"/>
  <c r="W520" i="7"/>
  <c r="Z353" i="7"/>
  <c r="X348" i="7"/>
  <c r="W332" i="7"/>
  <c r="W302" i="7"/>
  <c r="W287" i="7"/>
  <c r="W259" i="7"/>
  <c r="Z149" i="7"/>
  <c r="W139" i="7"/>
  <c r="Z63" i="7"/>
  <c r="Z1408" i="7"/>
  <c r="Z1398" i="7"/>
  <c r="Z1394" i="7"/>
  <c r="W1352" i="7"/>
  <c r="Z1322" i="7"/>
  <c r="Z1318" i="7"/>
  <c r="W1283" i="7"/>
  <c r="Z1267" i="7"/>
  <c r="W1181" i="7"/>
  <c r="W1128" i="7"/>
  <c r="W1100" i="7"/>
  <c r="W1074" i="7"/>
  <c r="Z1028" i="7"/>
  <c r="W1024" i="7"/>
  <c r="W959" i="7"/>
  <c r="W922" i="7"/>
  <c r="W798" i="7"/>
  <c r="Z735" i="7"/>
  <c r="Z673" i="7"/>
  <c r="Z636" i="7"/>
  <c r="W487" i="7"/>
  <c r="W438" i="7"/>
  <c r="Z389" i="7"/>
  <c r="Z342" i="7"/>
  <c r="W326" i="7"/>
  <c r="Z321" i="7"/>
  <c r="W317" i="7"/>
  <c r="W312" i="7"/>
  <c r="Z291" i="7"/>
  <c r="W248" i="7"/>
  <c r="W234" i="7"/>
  <c r="W159" i="7"/>
  <c r="W107" i="7"/>
  <c r="Z48" i="7"/>
  <c r="X986" i="7"/>
  <c r="X247" i="7"/>
  <c r="W1397" i="7"/>
  <c r="W1383" i="7"/>
  <c r="W1360" i="7"/>
  <c r="Z1355" i="7"/>
  <c r="Z1350" i="7"/>
  <c r="Z1325" i="7"/>
  <c r="W1206" i="7"/>
  <c r="Z1163" i="7"/>
  <c r="W1122" i="7"/>
  <c r="W1118" i="7"/>
  <c r="Z1108" i="7"/>
  <c r="W1088" i="7"/>
  <c r="W1067" i="7"/>
  <c r="Z1052" i="7"/>
  <c r="Z1036" i="7"/>
  <c r="W1001" i="7"/>
  <c r="Z957" i="7"/>
  <c r="W936" i="7"/>
  <c r="W892" i="7"/>
  <c r="W807" i="7"/>
  <c r="W764" i="7"/>
  <c r="Z748" i="7"/>
  <c r="W734" i="7"/>
  <c r="Z699" i="7"/>
  <c r="W657" i="7"/>
  <c r="W414" i="7"/>
  <c r="W346" i="7"/>
  <c r="U295" i="7"/>
  <c r="W262" i="7"/>
  <c r="W184" i="7"/>
  <c r="Z167" i="7"/>
  <c r="Z61" i="7"/>
  <c r="W18" i="7"/>
  <c r="Z12" i="7"/>
  <c r="Z1378" i="7"/>
  <c r="W1364" i="7"/>
  <c r="Z1285" i="7"/>
  <c r="W1158" i="7"/>
  <c r="W1098" i="7"/>
  <c r="Z1041" i="7"/>
  <c r="Z1016" i="7"/>
  <c r="Z995" i="7"/>
  <c r="W990" i="7"/>
  <c r="W968" i="7"/>
  <c r="W931" i="7"/>
  <c r="W914" i="7"/>
  <c r="Z758" i="7"/>
  <c r="W661" i="7"/>
  <c r="Z579" i="7"/>
  <c r="Z574" i="7"/>
  <c r="Z474" i="7"/>
  <c r="Z458" i="7"/>
  <c r="W436" i="7"/>
  <c r="Z382" i="7"/>
  <c r="W373" i="7"/>
  <c r="Z220" i="7"/>
  <c r="W200" i="7"/>
  <c r="W147" i="7"/>
  <c r="Z136" i="7"/>
  <c r="W131" i="7"/>
  <c r="Z120" i="7"/>
  <c r="W99" i="7"/>
  <c r="W56" i="7"/>
  <c r="U277" i="7"/>
  <c r="U881" i="7"/>
  <c r="U497" i="7"/>
  <c r="X236" i="7"/>
  <c r="U1127" i="7"/>
  <c r="U902" i="7"/>
  <c r="X865" i="7"/>
  <c r="X501" i="7"/>
  <c r="Z1389" i="7"/>
  <c r="Z1385" i="7"/>
  <c r="Z1343" i="7"/>
  <c r="Z1320" i="7"/>
  <c r="W1234" i="7"/>
  <c r="W1229" i="7"/>
  <c r="W1203" i="7"/>
  <c r="Z1104" i="7"/>
  <c r="W1095" i="7"/>
  <c r="W1071" i="7"/>
  <c r="W1031" i="7"/>
  <c r="W1022" i="7"/>
  <c r="Z1007" i="7"/>
  <c r="Z953" i="7"/>
  <c r="W853" i="7"/>
  <c r="W832" i="7"/>
  <c r="U789" i="7"/>
  <c r="W738" i="7"/>
  <c r="W710" i="7"/>
  <c r="W614" i="7"/>
  <c r="W578" i="7"/>
  <c r="W476" i="7"/>
  <c r="W466" i="7"/>
  <c r="W456" i="7"/>
  <c r="Z429" i="7"/>
  <c r="W424" i="7"/>
  <c r="W413" i="7"/>
  <c r="W398" i="7"/>
  <c r="Z368" i="7"/>
  <c r="X364" i="7"/>
  <c r="X344" i="7"/>
  <c r="W329" i="7"/>
  <c r="U291" i="7"/>
  <c r="W216" i="7"/>
  <c r="W201" i="7"/>
  <c r="W196" i="7"/>
  <c r="W191" i="7"/>
  <c r="X181" i="7"/>
  <c r="Z170" i="7"/>
  <c r="Z140" i="7"/>
  <c r="W110" i="7"/>
  <c r="Z72" i="7"/>
  <c r="Z25" i="7"/>
  <c r="X257" i="7"/>
  <c r="X217" i="7"/>
  <c r="U214" i="7"/>
  <c r="X1159" i="7"/>
  <c r="X1076" i="7"/>
  <c r="U796" i="7"/>
  <c r="U513" i="7"/>
  <c r="U1187" i="7"/>
  <c r="X88" i="7"/>
  <c r="U1073" i="7"/>
  <c r="U331" i="7"/>
  <c r="U1257" i="7"/>
  <c r="U879" i="7"/>
  <c r="X831" i="7"/>
  <c r="X608" i="7"/>
  <c r="U1111" i="7"/>
  <c r="X946" i="7"/>
  <c r="U1200" i="7"/>
  <c r="X595" i="7"/>
  <c r="X613" i="7"/>
  <c r="U1233" i="7"/>
  <c r="X1196" i="7"/>
  <c r="X942" i="7"/>
  <c r="X835" i="7"/>
  <c r="X592" i="7"/>
  <c r="U449" i="7"/>
  <c r="U382" i="7"/>
  <c r="X367" i="7"/>
  <c r="U363" i="7"/>
  <c r="U258" i="7"/>
  <c r="W1388" i="7"/>
  <c r="W1351" i="7"/>
  <c r="Z1346" i="7"/>
  <c r="W1170" i="7"/>
  <c r="Z1102" i="7"/>
  <c r="W1083" i="7"/>
  <c r="Z1033" i="7"/>
  <c r="Z984" i="7"/>
  <c r="X893" i="7"/>
  <c r="W878" i="7"/>
  <c r="W873" i="7"/>
  <c r="W851" i="7"/>
  <c r="W797" i="7"/>
  <c r="W686" i="7"/>
  <c r="W675" i="7"/>
  <c r="W670" i="7"/>
  <c r="Z571" i="7"/>
  <c r="Z493" i="7"/>
  <c r="U459" i="7"/>
  <c r="Z362" i="7"/>
  <c r="Z346" i="7"/>
  <c r="Z327" i="7"/>
  <c r="Z222" i="7"/>
  <c r="W179" i="7"/>
  <c r="W143" i="7"/>
  <c r="W118" i="7"/>
  <c r="Z102" i="7"/>
  <c r="Z70" i="7"/>
  <c r="U2" i="5"/>
  <c r="Z2" i="5"/>
  <c r="U717" i="7"/>
  <c r="W717" i="7"/>
  <c r="U737" i="7"/>
  <c r="U1259" i="7"/>
  <c r="W1259" i="7"/>
  <c r="U198" i="7"/>
  <c r="W198" i="7"/>
  <c r="U1034" i="7"/>
  <c r="W1034" i="7"/>
  <c r="U954" i="7"/>
  <c r="W954" i="7"/>
  <c r="W823" i="7"/>
  <c r="U823" i="7"/>
  <c r="X764" i="7"/>
  <c r="Z764" i="7"/>
  <c r="U550" i="7"/>
  <c r="W550" i="7"/>
  <c r="X264" i="7"/>
  <c r="X1151" i="7"/>
  <c r="Z1151" i="7"/>
  <c r="U1075" i="7"/>
  <c r="W1075" i="7"/>
  <c r="X1026" i="7"/>
  <c r="U741" i="7"/>
  <c r="W257" i="7"/>
  <c r="U257" i="7"/>
  <c r="X665" i="7"/>
  <c r="X439" i="7"/>
  <c r="Z439" i="7"/>
  <c r="U1353" i="7"/>
  <c r="W1353" i="7"/>
  <c r="X1164" i="7"/>
  <c r="Z1164" i="7"/>
  <c r="X1097" i="7"/>
  <c r="Z1097" i="7"/>
  <c r="U896" i="7"/>
  <c r="W896" i="7"/>
  <c r="U628" i="7"/>
  <c r="W628" i="7"/>
  <c r="W269" i="7"/>
  <c r="U269" i="7"/>
  <c r="U858" i="7"/>
  <c r="W858" i="7"/>
  <c r="X1327" i="7"/>
  <c r="Z1327" i="7"/>
  <c r="X1331" i="7"/>
  <c r="Z1331" i="7"/>
  <c r="Z242" i="7"/>
  <c r="X242" i="7"/>
  <c r="X1336" i="7"/>
  <c r="Z1336" i="7"/>
  <c r="X755" i="7"/>
  <c r="Z755" i="7"/>
  <c r="U1312" i="7"/>
  <c r="W1312" i="7"/>
  <c r="Z1194" i="7"/>
  <c r="W1097" i="7"/>
  <c r="U975" i="7"/>
  <c r="W958" i="7"/>
  <c r="U701" i="7"/>
  <c r="W701" i="7"/>
  <c r="Z679" i="7"/>
  <c r="U300" i="7"/>
  <c r="W300" i="7"/>
  <c r="U594" i="7"/>
  <c r="W594" i="7"/>
  <c r="X598" i="7"/>
  <c r="Z598" i="7"/>
  <c r="X345" i="7"/>
  <c r="X935" i="7"/>
  <c r="X260" i="7"/>
  <c r="U945" i="7"/>
  <c r="W945" i="7"/>
  <c r="U760" i="7"/>
  <c r="W760" i="7"/>
  <c r="U1344" i="7"/>
  <c r="X1361" i="7"/>
  <c r="Z1361" i="7"/>
  <c r="Z1301" i="7"/>
  <c r="W1292" i="7"/>
  <c r="W1282" i="7"/>
  <c r="W1277" i="7"/>
  <c r="U980" i="7"/>
  <c r="W980" i="7"/>
  <c r="W768" i="7"/>
  <c r="U706" i="7"/>
  <c r="W706" i="7"/>
  <c r="Z684" i="7"/>
  <c r="X684" i="7"/>
  <c r="W469" i="7"/>
  <c r="X386" i="7"/>
  <c r="Z386" i="7"/>
  <c r="U560" i="7"/>
  <c r="W560" i="7"/>
  <c r="Z159" i="7"/>
  <c r="X159" i="7"/>
  <c r="X728" i="7"/>
  <c r="Z728" i="7"/>
  <c r="X482" i="7"/>
  <c r="Z482" i="7"/>
  <c r="X473" i="7"/>
  <c r="X98" i="7"/>
  <c r="Z98" i="7"/>
  <c r="U1062" i="7"/>
  <c r="W1062" i="7"/>
  <c r="W565" i="7"/>
  <c r="U565" i="7"/>
  <c r="Z331" i="7"/>
  <c r="X331" i="7"/>
  <c r="X174" i="7"/>
  <c r="Z174" i="7"/>
  <c r="X108" i="7"/>
  <c r="Z108" i="7"/>
  <c r="U1379" i="7"/>
  <c r="W1379" i="7"/>
  <c r="U1239" i="7"/>
  <c r="W1239" i="7"/>
  <c r="W1052" i="7"/>
  <c r="U1052" i="7"/>
  <c r="X1003" i="7"/>
  <c r="W993" i="7"/>
  <c r="Z578" i="7"/>
  <c r="X11" i="7"/>
  <c r="Z11" i="7"/>
  <c r="U665" i="7"/>
  <c r="U193" i="7"/>
  <c r="X52" i="7"/>
  <c r="U930" i="7"/>
  <c r="X919" i="7"/>
  <c r="X909" i="7"/>
  <c r="X875" i="7"/>
  <c r="U442" i="7"/>
  <c r="W442" i="7"/>
  <c r="X228" i="7"/>
  <c r="Z228" i="7"/>
  <c r="X218" i="7"/>
  <c r="U96" i="7"/>
  <c r="W96" i="7"/>
  <c r="Z1260" i="7"/>
  <c r="W1236" i="7"/>
  <c r="Z1221" i="7"/>
  <c r="U1099" i="7"/>
  <c r="W1099" i="7"/>
  <c r="U1096" i="7"/>
  <c r="Z1024" i="7"/>
  <c r="U1006" i="7"/>
  <c r="W977" i="7"/>
  <c r="Z899" i="7"/>
  <c r="Z870" i="7"/>
  <c r="W840" i="7"/>
  <c r="Z826" i="7"/>
  <c r="Z815" i="7"/>
  <c r="W806" i="7"/>
  <c r="U801" i="7"/>
  <c r="W655" i="7"/>
  <c r="Z644" i="7"/>
  <c r="W630" i="7"/>
  <c r="Z620" i="7"/>
  <c r="Z580" i="7"/>
  <c r="U563" i="7"/>
  <c r="W547" i="7"/>
  <c r="Z503" i="7"/>
  <c r="W499" i="7"/>
  <c r="U467" i="7"/>
  <c r="W467" i="7"/>
  <c r="Z446" i="7"/>
  <c r="Z432" i="7"/>
  <c r="X352" i="7"/>
  <c r="Z249" i="7"/>
  <c r="X249" i="7"/>
  <c r="U233" i="7"/>
  <c r="W233" i="7"/>
  <c r="U173" i="7"/>
  <c r="W115" i="7"/>
  <c r="U115" i="7"/>
  <c r="U106" i="7"/>
  <c r="W106" i="7"/>
  <c r="U1174" i="7"/>
  <c r="W1174" i="7"/>
  <c r="X340" i="7"/>
  <c r="Z340" i="7"/>
  <c r="U1126" i="7"/>
  <c r="U1087" i="7"/>
  <c r="W1087" i="7"/>
  <c r="W978" i="7"/>
  <c r="U978" i="7"/>
  <c r="X811" i="7"/>
  <c r="U679" i="7"/>
  <c r="U553" i="7"/>
  <c r="X312" i="7"/>
  <c r="X298" i="7"/>
  <c r="X263" i="7"/>
  <c r="X205" i="7"/>
  <c r="X173" i="7"/>
  <c r="U136" i="7"/>
  <c r="U1393" i="7"/>
  <c r="Z1099" i="7"/>
  <c r="X1099" i="7"/>
  <c r="U943" i="7"/>
  <c r="X934" i="7"/>
  <c r="X924" i="7"/>
  <c r="U871" i="7"/>
  <c r="U862" i="7"/>
  <c r="U767" i="7"/>
  <c r="X753" i="7"/>
  <c r="X611" i="7"/>
  <c r="Z611" i="7"/>
  <c r="X601" i="7"/>
  <c r="U372" i="7"/>
  <c r="U334" i="7"/>
  <c r="X210" i="7"/>
  <c r="U71" i="7"/>
  <c r="Z1405" i="7"/>
  <c r="W1392" i="7"/>
  <c r="Z1388" i="7"/>
  <c r="Z1384" i="7"/>
  <c r="W1381" i="7"/>
  <c r="W1377" i="7"/>
  <c r="Z1372" i="7"/>
  <c r="W1368" i="7"/>
  <c r="U1355" i="7"/>
  <c r="Z1328" i="7"/>
  <c r="W1325" i="7"/>
  <c r="Z1321" i="7"/>
  <c r="Z1269" i="7"/>
  <c r="W1256" i="7"/>
  <c r="W1226" i="7"/>
  <c r="X1172" i="7"/>
  <c r="W1167" i="7"/>
  <c r="W1163" i="7"/>
  <c r="Z1148" i="7"/>
  <c r="Z1103" i="7"/>
  <c r="X1103" i="7"/>
  <c r="Z1081" i="7"/>
  <c r="W1068" i="7"/>
  <c r="Z1054" i="7"/>
  <c r="Z1035" i="7"/>
  <c r="W937" i="7"/>
  <c r="Z918" i="7"/>
  <c r="W904" i="7"/>
  <c r="Z874" i="7"/>
  <c r="X738" i="7"/>
  <c r="Z738" i="7"/>
  <c r="W730" i="7"/>
  <c r="W634" i="7"/>
  <c r="W625" i="7"/>
  <c r="Z576" i="7"/>
  <c r="Z551" i="7"/>
  <c r="W518" i="7"/>
  <c r="W451" i="7"/>
  <c r="W422" i="7"/>
  <c r="W412" i="7"/>
  <c r="Z397" i="7"/>
  <c r="W388" i="7"/>
  <c r="W362" i="7"/>
  <c r="W297" i="7"/>
  <c r="Z240" i="7"/>
  <c r="W195" i="7"/>
  <c r="W153" i="7"/>
  <c r="X114" i="7"/>
  <c r="Z114" i="7"/>
  <c r="Z109" i="7"/>
  <c r="W95" i="7"/>
  <c r="Z80" i="7"/>
  <c r="X51" i="7"/>
  <c r="W35" i="7"/>
  <c r="W19" i="7"/>
  <c r="X564" i="7"/>
  <c r="Z564" i="7"/>
  <c r="U72" i="7"/>
  <c r="W72" i="7"/>
  <c r="U1070" i="7"/>
  <c r="W1070" i="7"/>
  <c r="U901" i="7"/>
  <c r="W901" i="7"/>
  <c r="U1103" i="7"/>
  <c r="W1103" i="7"/>
  <c r="X990" i="7"/>
  <c r="Z990" i="7"/>
  <c r="U1345" i="7"/>
  <c r="W1345" i="7"/>
  <c r="X1341" i="7"/>
  <c r="U1251" i="7"/>
  <c r="U1191" i="7"/>
  <c r="U1039" i="7"/>
  <c r="U913" i="7"/>
  <c r="X648" i="7"/>
  <c r="X638" i="7"/>
  <c r="X566" i="7"/>
  <c r="X440" i="7"/>
  <c r="U383" i="7"/>
  <c r="X332" i="7"/>
  <c r="X296" i="7"/>
  <c r="Z296" i="7"/>
  <c r="X248" i="7"/>
  <c r="X1353" i="7"/>
  <c r="Z1353" i="7"/>
  <c r="U1115" i="7"/>
  <c r="W1115" i="7"/>
  <c r="U1027" i="7"/>
  <c r="W1027" i="7"/>
  <c r="X1004" i="7"/>
  <c r="X882" i="7"/>
  <c r="U865" i="7"/>
  <c r="X849" i="7"/>
  <c r="U799" i="7"/>
  <c r="W799" i="7"/>
  <c r="U765" i="7"/>
  <c r="U502" i="7"/>
  <c r="W502" i="7"/>
  <c r="U493" i="7"/>
  <c r="Z305" i="7"/>
  <c r="X305" i="7"/>
  <c r="U109" i="7"/>
  <c r="U29" i="7"/>
  <c r="X1357" i="7"/>
  <c r="Z1357" i="7"/>
  <c r="U1341" i="7"/>
  <c r="X1162" i="7"/>
  <c r="U1119" i="7"/>
  <c r="W1119" i="7"/>
  <c r="W1043" i="7"/>
  <c r="U1043" i="7"/>
  <c r="X1030" i="7"/>
  <c r="Z1030" i="7"/>
  <c r="X907" i="7"/>
  <c r="U561" i="7"/>
  <c r="X516" i="7"/>
  <c r="Z516" i="7"/>
  <c r="X378" i="7"/>
  <c r="X350" i="7"/>
  <c r="X194" i="7"/>
  <c r="X180" i="7"/>
  <c r="U142" i="7"/>
  <c r="X137" i="7"/>
  <c r="W4" i="7"/>
  <c r="U1243" i="7"/>
  <c r="X982" i="7"/>
  <c r="X843" i="7"/>
  <c r="U814" i="7"/>
  <c r="U757" i="7"/>
  <c r="X668" i="7"/>
  <c r="U489" i="7"/>
  <c r="X151" i="7"/>
  <c r="X87" i="7"/>
  <c r="U753" i="7"/>
  <c r="W753" i="7"/>
  <c r="X1376" i="7"/>
  <c r="Z1376" i="7"/>
  <c r="U1112" i="7"/>
  <c r="W1112" i="7"/>
  <c r="X1005" i="7"/>
  <c r="Z1005" i="7"/>
  <c r="U928" i="7"/>
  <c r="U530" i="7"/>
  <c r="W530" i="7"/>
  <c r="U339" i="7"/>
  <c r="W339" i="7"/>
  <c r="U223" i="7"/>
  <c r="U74" i="7"/>
  <c r="W74" i="7"/>
  <c r="W1408" i="7"/>
  <c r="W1376" i="7"/>
  <c r="U1255" i="7"/>
  <c r="W1255" i="7"/>
  <c r="Z1177" i="7"/>
  <c r="U1168" i="7"/>
  <c r="W1168" i="7"/>
  <c r="Z1111" i="7"/>
  <c r="Z1008" i="7"/>
  <c r="X822" i="7"/>
  <c r="Z822" i="7"/>
  <c r="W802" i="7"/>
  <c r="U802" i="7"/>
  <c r="W702" i="7"/>
  <c r="Z692" i="7"/>
  <c r="Z687" i="7"/>
  <c r="U556" i="7"/>
  <c r="W556" i="7"/>
  <c r="W535" i="7"/>
  <c r="Z369" i="7"/>
  <c r="X365" i="7"/>
  <c r="W228" i="7"/>
  <c r="U228" i="7"/>
  <c r="Z78" i="7"/>
  <c r="U1109" i="7"/>
  <c r="W1109" i="7"/>
  <c r="X1157" i="7"/>
  <c r="W1080" i="7"/>
  <c r="X1051" i="7"/>
  <c r="U1013" i="7"/>
  <c r="W1013" i="7"/>
  <c r="X706" i="7"/>
  <c r="X582" i="7"/>
  <c r="Z582" i="7"/>
  <c r="U151" i="7"/>
  <c r="U323" i="7"/>
  <c r="W323" i="7"/>
  <c r="X1379" i="7"/>
  <c r="Z1379" i="7"/>
  <c r="U1123" i="7"/>
  <c r="U1063" i="7"/>
  <c r="W1063" i="7"/>
  <c r="X1059" i="7"/>
  <c r="U973" i="7"/>
  <c r="X467" i="7"/>
  <c r="Z467" i="7"/>
  <c r="X290" i="7"/>
  <c r="Z290" i="7"/>
  <c r="U164" i="7"/>
  <c r="U1271" i="7"/>
  <c r="W1271" i="7"/>
  <c r="X1219" i="7"/>
  <c r="Z1219" i="7"/>
  <c r="U1130" i="7"/>
  <c r="W1130" i="7"/>
  <c r="Z384" i="7"/>
  <c r="X384" i="7"/>
  <c r="Z256" i="7"/>
  <c r="X256" i="7"/>
  <c r="Z191" i="7"/>
  <c r="X191" i="7"/>
  <c r="X1337" i="7"/>
  <c r="Z1337" i="7"/>
  <c r="U1214" i="7"/>
  <c r="U976" i="7"/>
  <c r="X726" i="7"/>
  <c r="X619" i="7"/>
  <c r="X314" i="7"/>
  <c r="U311" i="7"/>
  <c r="Z975" i="7"/>
  <c r="X975" i="7"/>
  <c r="U208" i="7"/>
  <c r="W208" i="7"/>
  <c r="U1396" i="7"/>
  <c r="U1369" i="7"/>
  <c r="W1369" i="7"/>
  <c r="X1236" i="7"/>
  <c r="Z1236" i="7"/>
  <c r="X1227" i="7"/>
  <c r="X1143" i="7"/>
  <c r="Z1128" i="7"/>
  <c r="X1128" i="7"/>
  <c r="X1043" i="7"/>
  <c r="Z1043" i="7"/>
  <c r="Z997" i="7"/>
  <c r="X997" i="7"/>
  <c r="U924" i="7"/>
  <c r="W924" i="7"/>
  <c r="X905" i="7"/>
  <c r="U779" i="7"/>
  <c r="W779" i="7"/>
  <c r="X436" i="7"/>
  <c r="Z436" i="7"/>
  <c r="Z318" i="7"/>
  <c r="X318" i="7"/>
  <c r="U1405" i="7"/>
  <c r="W1405" i="7"/>
  <c r="U1153" i="7"/>
  <c r="X1073" i="7"/>
  <c r="Z1073" i="7"/>
  <c r="Z778" i="7"/>
  <c r="X778" i="7"/>
  <c r="X646" i="7"/>
  <c r="Z646" i="7"/>
  <c r="X1101" i="7"/>
  <c r="U1077" i="7"/>
  <c r="W1077" i="7"/>
  <c r="U992" i="7"/>
  <c r="W992" i="7"/>
  <c r="X908" i="7"/>
  <c r="U450" i="7"/>
  <c r="W450" i="7"/>
  <c r="X347" i="7"/>
  <c r="Z347" i="7"/>
  <c r="Z271" i="7"/>
  <c r="X271" i="7"/>
  <c r="X1326" i="7"/>
  <c r="Z1326" i="7"/>
  <c r="Z1239" i="7"/>
  <c r="X1239" i="7"/>
  <c r="X1080" i="7"/>
  <c r="Z1080" i="7"/>
  <c r="U816" i="7"/>
  <c r="W816" i="7"/>
  <c r="W678" i="7"/>
  <c r="U678" i="7"/>
  <c r="U378" i="7"/>
  <c r="W378" i="7"/>
  <c r="W64" i="7"/>
  <c r="U64" i="7"/>
  <c r="X1329" i="7"/>
  <c r="Z1329" i="7"/>
  <c r="Z1295" i="7"/>
  <c r="X1295" i="7"/>
  <c r="Z1349" i="7"/>
  <c r="W1333" i="7"/>
  <c r="X1262" i="7"/>
  <c r="U1092" i="7"/>
  <c r="W1092" i="7"/>
  <c r="Z1062" i="7"/>
  <c r="U740" i="7"/>
  <c r="W740" i="7"/>
  <c r="Z721" i="7"/>
  <c r="X710" i="7"/>
  <c r="Z710" i="7"/>
  <c r="X615" i="7"/>
  <c r="Z306" i="7"/>
  <c r="W168" i="7"/>
  <c r="U168" i="7"/>
  <c r="X105" i="7"/>
  <c r="U236" i="7"/>
  <c r="W236" i="7"/>
  <c r="U82" i="7"/>
  <c r="X35" i="7"/>
  <c r="U1265" i="7"/>
  <c r="X1402" i="7"/>
  <c r="U1371" i="7"/>
  <c r="W1371" i="7"/>
  <c r="X983" i="7"/>
  <c r="X759" i="7"/>
  <c r="X724" i="7"/>
  <c r="Z724" i="7"/>
  <c r="U709" i="7"/>
  <c r="U538" i="7"/>
  <c r="W538" i="7"/>
  <c r="U333" i="7"/>
  <c r="U285" i="7"/>
  <c r="X153" i="7"/>
  <c r="U138" i="7"/>
  <c r="X115" i="7"/>
  <c r="W90" i="7"/>
  <c r="U90" i="7"/>
  <c r="X49" i="7"/>
  <c r="W1402" i="7"/>
  <c r="W1398" i="7"/>
  <c r="X1383" i="7"/>
  <c r="Z1383" i="7"/>
  <c r="Z1380" i="7"/>
  <c r="W1374" i="7"/>
  <c r="U1362" i="7"/>
  <c r="Z1354" i="7"/>
  <c r="Z1335" i="7"/>
  <c r="W1299" i="7"/>
  <c r="Z1294" i="7"/>
  <c r="W1260" i="7"/>
  <c r="Z1238" i="7"/>
  <c r="U1230" i="7"/>
  <c r="W1212" i="7"/>
  <c r="U1193" i="7"/>
  <c r="Z1170" i="7"/>
  <c r="Z1166" i="7"/>
  <c r="Z1136" i="7"/>
  <c r="Z1106" i="7"/>
  <c r="W1093" i="7"/>
  <c r="Z1085" i="7"/>
  <c r="Z1067" i="7"/>
  <c r="Z1064" i="7"/>
  <c r="W1049" i="7"/>
  <c r="W1041" i="7"/>
  <c r="W1010" i="7"/>
  <c r="X947" i="7"/>
  <c r="X878" i="7"/>
  <c r="Z878" i="7"/>
  <c r="X860" i="7"/>
  <c r="Z860" i="7"/>
  <c r="W855" i="7"/>
  <c r="W847" i="7"/>
  <c r="X819" i="7"/>
  <c r="W755" i="7"/>
  <c r="U729" i="7"/>
  <c r="W729" i="7"/>
  <c r="W713" i="7"/>
  <c r="Z708" i="7"/>
  <c r="U671" i="7"/>
  <c r="W671" i="7"/>
  <c r="W516" i="7"/>
  <c r="Z508" i="7"/>
  <c r="Z486" i="7"/>
  <c r="X486" i="7"/>
  <c r="Z456" i="7"/>
  <c r="X447" i="7"/>
  <c r="X391" i="7"/>
  <c r="Z391" i="7"/>
  <c r="Z336" i="7"/>
  <c r="Z278" i="7"/>
  <c r="U275" i="7"/>
  <c r="W270" i="7"/>
  <c r="U157" i="7"/>
  <c r="W157" i="7"/>
  <c r="X141" i="7"/>
  <c r="Z141" i="7"/>
  <c r="U134" i="7"/>
  <c r="U123" i="7"/>
  <c r="W123" i="7"/>
  <c r="U111" i="7"/>
  <c r="W94" i="7"/>
  <c r="U94" i="7"/>
  <c r="U62" i="7"/>
  <c r="W62" i="7"/>
  <c r="W49" i="7"/>
  <c r="X176" i="7"/>
  <c r="Z176" i="7"/>
  <c r="U1208" i="7"/>
  <c r="W1208" i="7"/>
  <c r="U961" i="7"/>
  <c r="W961" i="7"/>
  <c r="X927" i="7"/>
  <c r="U251" i="7"/>
  <c r="U1137" i="7"/>
  <c r="W1137" i="7"/>
  <c r="X1397" i="7"/>
  <c r="Z1397" i="7"/>
  <c r="U1184" i="7"/>
  <c r="W1184" i="7"/>
  <c r="Z1092" i="7"/>
  <c r="Z1077" i="7"/>
  <c r="Z1056" i="7"/>
  <c r="Z1048" i="7"/>
  <c r="Z1013" i="7"/>
  <c r="Z1002" i="7"/>
  <c r="Z998" i="7"/>
  <c r="W986" i="7"/>
  <c r="U986" i="7"/>
  <c r="W969" i="7"/>
  <c r="Z954" i="7"/>
  <c r="W934" i="7"/>
  <c r="U888" i="7"/>
  <c r="W888" i="7"/>
  <c r="W837" i="7"/>
  <c r="U837" i="7"/>
  <c r="U781" i="7"/>
  <c r="U733" i="7"/>
  <c r="W733" i="7"/>
  <c r="X670" i="7"/>
  <c r="U552" i="7"/>
  <c r="W552" i="7"/>
  <c r="U531" i="7"/>
  <c r="W531" i="7"/>
  <c r="U481" i="7"/>
  <c r="W481" i="7"/>
  <c r="U460" i="7"/>
  <c r="X358" i="7"/>
  <c r="U341" i="7"/>
  <c r="W341" i="7"/>
  <c r="X144" i="7"/>
  <c r="X56" i="7"/>
  <c r="X262" i="7"/>
  <c r="Z158" i="7"/>
  <c r="X158" i="7"/>
  <c r="X146" i="7"/>
  <c r="X1079" i="7"/>
  <c r="X509" i="7"/>
  <c r="Z392" i="7"/>
  <c r="X392" i="7"/>
  <c r="X1175" i="7"/>
  <c r="Z1175" i="7"/>
  <c r="U955" i="7"/>
  <c r="W955" i="7"/>
  <c r="W465" i="7"/>
  <c r="U465" i="7"/>
  <c r="Z230" i="7"/>
  <c r="X230" i="7"/>
  <c r="Z647" i="7"/>
  <c r="X647" i="7"/>
  <c r="U616" i="7"/>
  <c r="X515" i="7"/>
  <c r="X476" i="7"/>
  <c r="X366" i="7"/>
  <c r="X303" i="7"/>
  <c r="U238" i="7"/>
  <c r="U773" i="7"/>
  <c r="W773" i="7"/>
  <c r="X730" i="7"/>
  <c r="Z730" i="7"/>
  <c r="Z338" i="7"/>
  <c r="X338" i="7"/>
  <c r="X280" i="7"/>
  <c r="Z280" i="7"/>
  <c r="W918" i="7"/>
  <c r="U918" i="7"/>
  <c r="Z879" i="7"/>
  <c r="X879" i="7"/>
  <c r="X834" i="7"/>
  <c r="X714" i="7"/>
  <c r="Z714" i="7"/>
  <c r="X600" i="7"/>
  <c r="Z600" i="7"/>
  <c r="U393" i="7"/>
  <c r="U330" i="7"/>
  <c r="W330" i="7"/>
  <c r="X1277" i="7"/>
  <c r="U1249" i="7"/>
  <c r="U1072" i="7"/>
  <c r="W1072" i="7"/>
  <c r="U1046" i="7"/>
  <c r="W1046" i="7"/>
  <c r="Z956" i="7"/>
  <c r="X956" i="7"/>
  <c r="X943" i="7"/>
  <c r="Z943" i="7"/>
  <c r="X931" i="7"/>
  <c r="X640" i="7"/>
  <c r="X275" i="7"/>
  <c r="U271" i="7"/>
  <c r="X134" i="7"/>
  <c r="Z1185" i="7"/>
  <c r="X1185" i="7"/>
  <c r="X1263" i="7"/>
  <c r="Z1263" i="7"/>
  <c r="U1078" i="7"/>
  <c r="W1078" i="7"/>
  <c r="X675" i="7"/>
  <c r="Z675" i="7"/>
  <c r="U1401" i="7"/>
  <c r="W1401" i="7"/>
  <c r="U1327" i="7"/>
  <c r="W1327" i="7"/>
  <c r="W1289" i="7"/>
  <c r="U1289" i="7"/>
  <c r="X1215" i="7"/>
  <c r="X1149" i="7"/>
  <c r="Z1149" i="7"/>
  <c r="U1409" i="7"/>
  <c r="W1409" i="7"/>
  <c r="U1357" i="7"/>
  <c r="U1350" i="7"/>
  <c r="X1279" i="7"/>
  <c r="Z1279" i="7"/>
  <c r="X1116" i="7"/>
  <c r="Z1116" i="7"/>
  <c r="U1084" i="7"/>
  <c r="W1084" i="7"/>
  <c r="U964" i="7"/>
  <c r="U744" i="7"/>
  <c r="W744" i="7"/>
  <c r="U433" i="7"/>
  <c r="X418" i="7"/>
  <c r="Z404" i="7"/>
  <c r="X404" i="7"/>
  <c r="U386" i="7"/>
  <c r="W386" i="7"/>
  <c r="U370" i="7"/>
  <c r="U307" i="7"/>
  <c r="X147" i="7"/>
  <c r="U132" i="7"/>
  <c r="W132" i="7"/>
  <c r="W88" i="7"/>
  <c r="U88" i="7"/>
  <c r="W1349" i="7"/>
  <c r="Z1338" i="7"/>
  <c r="Z1330" i="7"/>
  <c r="W1273" i="7"/>
  <c r="W1261" i="7"/>
  <c r="W1254" i="7"/>
  <c r="W1241" i="7"/>
  <c r="Z1229" i="7"/>
  <c r="Z1217" i="7"/>
  <c r="Z1213" i="7"/>
  <c r="W1201" i="7"/>
  <c r="Z1150" i="7"/>
  <c r="W1142" i="7"/>
  <c r="Z1134" i="7"/>
  <c r="Z1107" i="7"/>
  <c r="W1101" i="7"/>
  <c r="Z1091" i="7"/>
  <c r="W1082" i="7"/>
  <c r="W1076" i="7"/>
  <c r="Z1063" i="7"/>
  <c r="Z1057" i="7"/>
  <c r="Z1050" i="7"/>
  <c r="W1047" i="7"/>
  <c r="Z1019" i="7"/>
  <c r="Z1011" i="7"/>
  <c r="W971" i="7"/>
  <c r="W967" i="7"/>
  <c r="W950" i="7"/>
  <c r="W911" i="7"/>
  <c r="Z857" i="7"/>
  <c r="X857" i="7"/>
  <c r="W828" i="7"/>
  <c r="W810" i="7"/>
  <c r="Z716" i="7"/>
  <c r="W712" i="7"/>
  <c r="W704" i="7"/>
  <c r="Z690" i="7"/>
  <c r="Z664" i="7"/>
  <c r="W652" i="7"/>
  <c r="W644" i="7"/>
  <c r="W635" i="7"/>
  <c r="W627" i="7"/>
  <c r="Z597" i="7"/>
  <c r="Z549" i="7"/>
  <c r="Z480" i="7"/>
  <c r="W477" i="7"/>
  <c r="W462" i="7"/>
  <c r="U445" i="7"/>
  <c r="W445" i="7"/>
  <c r="W380" i="7"/>
  <c r="Z375" i="7"/>
  <c r="W368" i="7"/>
  <c r="U368" i="7"/>
  <c r="W355" i="7"/>
  <c r="W242" i="7"/>
  <c r="W1367" i="7"/>
  <c r="Z1362" i="7"/>
  <c r="W1321" i="7"/>
  <c r="W1318" i="7"/>
  <c r="W1284" i="7"/>
  <c r="W1264" i="7"/>
  <c r="W1250" i="7"/>
  <c r="W1205" i="7"/>
  <c r="W1192" i="7"/>
  <c r="W1176" i="7"/>
  <c r="Z1168" i="7"/>
  <c r="W1117" i="7"/>
  <c r="W1113" i="7"/>
  <c r="Z1087" i="7"/>
  <c r="Z1084" i="7"/>
  <c r="Z1078" i="7"/>
  <c r="W1032" i="7"/>
  <c r="Z1022" i="7"/>
  <c r="W1015" i="7"/>
  <c r="Z1000" i="7"/>
  <c r="W989" i="7"/>
  <c r="Z936" i="7"/>
  <c r="X936" i="7"/>
  <c r="W778" i="7"/>
  <c r="Z773" i="7"/>
  <c r="Z769" i="7"/>
  <c r="Z744" i="7"/>
  <c r="X707" i="7"/>
  <c r="Z707" i="7"/>
  <c r="W647" i="7"/>
  <c r="W610" i="7"/>
  <c r="Z593" i="7"/>
  <c r="Z588" i="7"/>
  <c r="X557" i="7"/>
  <c r="Z557" i="7"/>
  <c r="W523" i="7"/>
  <c r="U344" i="7"/>
  <c r="U325" i="7"/>
  <c r="X289" i="7"/>
  <c r="X281" i="7"/>
  <c r="X277" i="7"/>
  <c r="U253" i="7"/>
  <c r="W253" i="7"/>
  <c r="X126" i="7"/>
  <c r="X81" i="7"/>
  <c r="X77" i="7"/>
  <c r="U37" i="7"/>
  <c r="Z1333" i="7"/>
  <c r="W1330" i="7"/>
  <c r="W1305" i="7"/>
  <c r="W1296" i="7"/>
  <c r="Z1240" i="7"/>
  <c r="W1217" i="7"/>
  <c r="Z1145" i="7"/>
  <c r="Z1141" i="7"/>
  <c r="Z1123" i="7"/>
  <c r="W1107" i="7"/>
  <c r="Z1100" i="7"/>
  <c r="Z1075" i="7"/>
  <c r="W1069" i="7"/>
  <c r="W1060" i="7"/>
  <c r="W1057" i="7"/>
  <c r="W1053" i="7"/>
  <c r="W1035" i="7"/>
  <c r="W1029" i="7"/>
  <c r="W985" i="7"/>
  <c r="Z914" i="7"/>
  <c r="U898" i="7"/>
  <c r="W898" i="7"/>
  <c r="W848" i="7"/>
  <c r="W839" i="7"/>
  <c r="W835" i="7"/>
  <c r="W818" i="7"/>
  <c r="U800" i="7"/>
  <c r="W800" i="7"/>
  <c r="W791" i="7"/>
  <c r="W787" i="7"/>
  <c r="X729" i="7"/>
  <c r="Z720" i="7"/>
  <c r="X685" i="7"/>
  <c r="W660" i="7"/>
  <c r="W656" i="7"/>
  <c r="Z605" i="7"/>
  <c r="W597" i="7"/>
  <c r="U570" i="7"/>
  <c r="W570" i="7"/>
  <c r="W557" i="7"/>
  <c r="W549" i="7"/>
  <c r="Z533" i="7"/>
  <c r="Z469" i="7"/>
  <c r="Z394" i="7"/>
  <c r="X390" i="7"/>
  <c r="W335" i="7"/>
  <c r="X307" i="7"/>
  <c r="Z300" i="7"/>
  <c r="X285" i="7"/>
  <c r="W231" i="7"/>
  <c r="Z214" i="7"/>
  <c r="X202" i="7"/>
  <c r="Z168" i="7"/>
  <c r="Z152" i="7"/>
  <c r="X138" i="7"/>
  <c r="X97" i="7"/>
  <c r="X32" i="7"/>
  <c r="U12" i="7"/>
  <c r="U1313" i="7"/>
  <c r="U1225" i="7"/>
  <c r="X1180" i="7"/>
  <c r="U1165" i="7"/>
  <c r="X974" i="7"/>
  <c r="X966" i="7"/>
  <c r="U716" i="7"/>
  <c r="U480" i="7"/>
  <c r="X435" i="7"/>
  <c r="X403" i="7"/>
  <c r="U367" i="7"/>
  <c r="W367" i="7"/>
  <c r="X354" i="7"/>
  <c r="X319" i="7"/>
  <c r="Z319" i="7"/>
  <c r="U121" i="7"/>
  <c r="X41" i="7"/>
  <c r="W929" i="7"/>
  <c r="W910" i="7"/>
  <c r="W886" i="7"/>
  <c r="W874" i="7"/>
  <c r="W849" i="7"/>
  <c r="Z833" i="7"/>
  <c r="Z825" i="7"/>
  <c r="W817" i="7"/>
  <c r="W813" i="7"/>
  <c r="Z809" i="7"/>
  <c r="W784" i="7"/>
  <c r="W758" i="7"/>
  <c r="Z754" i="7"/>
  <c r="W724" i="7"/>
  <c r="Z715" i="7"/>
  <c r="Z711" i="7"/>
  <c r="W708" i="7"/>
  <c r="Z705" i="7"/>
  <c r="Z688" i="7"/>
  <c r="W685" i="7"/>
  <c r="W677" i="7"/>
  <c r="W673" i="7"/>
  <c r="Z669" i="7"/>
  <c r="Z654" i="7"/>
  <c r="W638" i="7"/>
  <c r="Z607" i="7"/>
  <c r="Z599" i="7"/>
  <c r="W537" i="7"/>
  <c r="Z513" i="7"/>
  <c r="W461" i="7"/>
  <c r="W454" i="7"/>
  <c r="W446" i="7"/>
  <c r="Z434" i="7"/>
  <c r="Z421" i="7"/>
  <c r="Z416" i="7"/>
  <c r="Z412" i="7"/>
  <c r="W400" i="7"/>
  <c r="W389" i="7"/>
  <c r="Z284" i="7"/>
  <c r="Z276" i="7"/>
  <c r="Z203" i="7"/>
  <c r="W190" i="7"/>
  <c r="Z177" i="7"/>
  <c r="Z166" i="7"/>
  <c r="W155" i="7"/>
  <c r="Z145" i="7"/>
  <c r="Z906" i="7"/>
  <c r="W861" i="7"/>
  <c r="W821" i="7"/>
  <c r="Z629" i="7"/>
  <c r="W626" i="7"/>
  <c r="W588" i="7"/>
  <c r="Z546" i="7"/>
  <c r="W498" i="7"/>
  <c r="W408" i="7"/>
  <c r="W392" i="7"/>
  <c r="W371" i="7"/>
  <c r="Z360" i="7"/>
  <c r="W356" i="7"/>
  <c r="Z323" i="7"/>
  <c r="W320" i="7"/>
  <c r="Z279" i="7"/>
  <c r="W272" i="7"/>
  <c r="W250" i="7"/>
  <c r="X225" i="7"/>
  <c r="W221" i="7"/>
  <c r="Z199" i="7"/>
  <c r="Z195" i="7"/>
  <c r="Z148" i="7"/>
  <c r="Z123" i="7"/>
  <c r="X113" i="7"/>
  <c r="W84" i="7"/>
  <c r="Z37" i="7"/>
  <c r="W20" i="7"/>
  <c r="W6" i="7"/>
  <c r="W921" i="7"/>
  <c r="W917" i="7"/>
  <c r="U894" i="7"/>
  <c r="W836" i="7"/>
  <c r="W809" i="7"/>
  <c r="W805" i="7"/>
  <c r="W792" i="7"/>
  <c r="W772" i="7"/>
  <c r="U769" i="7"/>
  <c r="W761" i="7"/>
  <c r="W745" i="7"/>
  <c r="Z734" i="7"/>
  <c r="Z727" i="7"/>
  <c r="Z695" i="7"/>
  <c r="Z691" i="7"/>
  <c r="W688" i="7"/>
  <c r="W680" i="7"/>
  <c r="Z661" i="7"/>
  <c r="W645" i="7"/>
  <c r="Z633" i="7"/>
  <c r="U618" i="7"/>
  <c r="U611" i="7"/>
  <c r="Z602" i="7"/>
  <c r="W599" i="7"/>
  <c r="W592" i="7"/>
  <c r="W501" i="7"/>
  <c r="U486" i="7"/>
  <c r="Z475" i="7"/>
  <c r="X464" i="7"/>
  <c r="U458" i="7"/>
  <c r="W430" i="7"/>
  <c r="Z189" i="7"/>
  <c r="W177" i="7"/>
  <c r="W166" i="7"/>
  <c r="W145" i="7"/>
  <c r="W128" i="7"/>
  <c r="W113" i="7"/>
  <c r="W91" i="7"/>
  <c r="Z75" i="7"/>
  <c r="Z53" i="7"/>
  <c r="Z33" i="7"/>
  <c r="X29" i="7"/>
  <c r="W2" i="7"/>
  <c r="X873" i="7"/>
  <c r="X869" i="7"/>
  <c r="X540" i="7"/>
  <c r="U316" i="7"/>
  <c r="U298" i="7"/>
  <c r="U225" i="7"/>
  <c r="U218" i="7"/>
  <c r="X192" i="7"/>
  <c r="X184" i="7"/>
  <c r="U102" i="7"/>
  <c r="U98" i="7"/>
  <c r="U1227" i="7"/>
  <c r="W1227" i="7"/>
  <c r="U1143" i="7"/>
  <c r="W1143" i="7"/>
  <c r="U1020" i="7"/>
  <c r="W1020" i="7"/>
  <c r="U1003" i="7"/>
  <c r="W1003" i="7"/>
  <c r="X1342" i="7"/>
  <c r="Z1342" i="7"/>
  <c r="U1275" i="7"/>
  <c r="W1275" i="7"/>
  <c r="Z898" i="7"/>
  <c r="X898" i="7"/>
  <c r="X823" i="7"/>
  <c r="X488" i="7"/>
  <c r="W1224" i="7"/>
  <c r="U1224" i="7"/>
  <c r="X1208" i="7"/>
  <c r="Z1208" i="7"/>
  <c r="Z989" i="7"/>
  <c r="X989" i="7"/>
  <c r="U946" i="7"/>
  <c r="W946" i="7"/>
  <c r="U694" i="7"/>
  <c r="W694" i="7"/>
  <c r="X1392" i="7"/>
  <c r="U1319" i="7"/>
  <c r="U1025" i="7"/>
  <c r="U1114" i="7"/>
  <c r="W1114" i="7"/>
  <c r="X1069" i="7"/>
  <c r="U999" i="7"/>
  <c r="U949" i="7"/>
  <c r="X941" i="7"/>
  <c r="Z941" i="7"/>
  <c r="X717" i="7"/>
  <c r="U500" i="7"/>
  <c r="U340" i="7"/>
  <c r="W340" i="7"/>
  <c r="W288" i="7"/>
  <c r="U288" i="7"/>
  <c r="U1211" i="7"/>
  <c r="W1211" i="7"/>
  <c r="Z846" i="7"/>
  <c r="X846" i="7"/>
  <c r="W794" i="7"/>
  <c r="U794" i="7"/>
  <c r="W496" i="7"/>
  <c r="U496" i="7"/>
  <c r="X207" i="7"/>
  <c r="Z207" i="7"/>
  <c r="Z1200" i="7"/>
  <c r="X1200" i="7"/>
  <c r="U1198" i="7"/>
  <c r="W1198" i="7"/>
  <c r="X1089" i="7"/>
  <c r="Z1089" i="7"/>
  <c r="U1014" i="7"/>
  <c r="W1014" i="7"/>
  <c r="U1005" i="7"/>
  <c r="W1005" i="7"/>
  <c r="U956" i="7"/>
  <c r="U944" i="7"/>
  <c r="W944" i="7"/>
  <c r="X938" i="7"/>
  <c r="Z886" i="7"/>
  <c r="X886" i="7"/>
  <c r="W846" i="7"/>
  <c r="U846" i="7"/>
  <c r="W726" i="7"/>
  <c r="W721" i="7"/>
  <c r="W664" i="7"/>
  <c r="Z643" i="7"/>
  <c r="X561" i="7"/>
  <c r="Z561" i="7"/>
  <c r="X553" i="7"/>
  <c r="U517" i="7"/>
  <c r="W517" i="7"/>
  <c r="U507" i="7"/>
  <c r="W507" i="7"/>
  <c r="U406" i="7"/>
  <c r="W406" i="7"/>
  <c r="X295" i="7"/>
  <c r="Z295" i="7"/>
  <c r="X282" i="7"/>
  <c r="X212" i="7"/>
  <c r="Z212" i="7"/>
  <c r="X131" i="7"/>
  <c r="Z131" i="7"/>
  <c r="U101" i="7"/>
  <c r="X84" i="7"/>
  <c r="Z84" i="7"/>
  <c r="X1351" i="7"/>
  <c r="Z1351" i="7"/>
  <c r="U1132" i="7"/>
  <c r="W1132" i="7"/>
  <c r="X1068" i="7"/>
  <c r="Z1068" i="7"/>
  <c r="Z972" i="7"/>
  <c r="X972" i="7"/>
  <c r="W485" i="7"/>
  <c r="U485" i="7"/>
  <c r="U1372" i="7"/>
  <c r="X1359" i="7"/>
  <c r="Z1359" i="7"/>
  <c r="X1296" i="7"/>
  <c r="U1287" i="7"/>
  <c r="U1140" i="7"/>
  <c r="W1140" i="7"/>
  <c r="U843" i="7"/>
  <c r="W703" i="7"/>
  <c r="U703" i="7"/>
  <c r="X524" i="7"/>
  <c r="Z524" i="7"/>
  <c r="U13" i="7"/>
  <c r="W13" i="7"/>
  <c r="U1331" i="7"/>
  <c r="U1033" i="7"/>
  <c r="X971" i="7"/>
  <c r="Z971" i="7"/>
  <c r="U632" i="7"/>
  <c r="W632" i="7"/>
  <c r="X531" i="7"/>
  <c r="X363" i="7"/>
  <c r="Z363" i="7"/>
  <c r="U1267" i="7"/>
  <c r="W1267" i="7"/>
  <c r="U1185" i="7"/>
  <c r="W1185" i="7"/>
  <c r="U926" i="7"/>
  <c r="X842" i="7"/>
  <c r="U1354" i="7"/>
  <c r="W1169" i="7"/>
  <c r="U1169" i="7"/>
  <c r="X864" i="7"/>
  <c r="U860" i="7"/>
  <c r="U759" i="7"/>
  <c r="W759" i="7"/>
  <c r="U1308" i="7"/>
  <c r="X1280" i="7"/>
  <c r="Z1280" i="7"/>
  <c r="X1272" i="7"/>
  <c r="Z1272" i="7"/>
  <c r="U1262" i="7"/>
  <c r="U1210" i="7"/>
  <c r="W1210" i="7"/>
  <c r="W1195" i="7"/>
  <c r="U1195" i="7"/>
  <c r="U1159" i="7"/>
  <c r="W1159" i="7"/>
  <c r="X1146" i="7"/>
  <c r="Z1146" i="7"/>
  <c r="X1110" i="7"/>
  <c r="Z1110" i="7"/>
  <c r="X1105" i="7"/>
  <c r="U1066" i="7"/>
  <c r="W1066" i="7"/>
  <c r="U970" i="7"/>
  <c r="W970" i="7"/>
  <c r="X912" i="7"/>
  <c r="Z912" i="7"/>
  <c r="U826" i="7"/>
  <c r="W826" i="7"/>
  <c r="W793" i="7"/>
  <c r="U793" i="7"/>
  <c r="U750" i="7"/>
  <c r="W750" i="7"/>
  <c r="X649" i="7"/>
  <c r="Z649" i="7"/>
  <c r="Z376" i="7"/>
  <c r="X376" i="7"/>
  <c r="U1390" i="7"/>
  <c r="U1370" i="7"/>
  <c r="U1337" i="7"/>
  <c r="U1252" i="7"/>
  <c r="U1028" i="7"/>
  <c r="W1028" i="7"/>
  <c r="X980" i="7"/>
  <c r="Z316" i="7"/>
  <c r="X316" i="7"/>
  <c r="X497" i="7"/>
  <c r="X250" i="7"/>
  <c r="Z250" i="7"/>
  <c r="Z22" i="7"/>
  <c r="X22" i="7"/>
  <c r="U1334" i="7"/>
  <c r="X1306" i="7"/>
  <c r="Z1306" i="7"/>
  <c r="U1156" i="7"/>
  <c r="W1156" i="7"/>
  <c r="U995" i="7"/>
  <c r="X400" i="7"/>
  <c r="Z400" i="7"/>
  <c r="X1358" i="7"/>
  <c r="U1270" i="7"/>
  <c r="W1270" i="7"/>
  <c r="U1196" i="7"/>
  <c r="U1106" i="7"/>
  <c r="U1081" i="7"/>
  <c r="W1081" i="7"/>
  <c r="U1011" i="7"/>
  <c r="U962" i="7"/>
  <c r="W962" i="7"/>
  <c r="U161" i="7"/>
  <c r="W161" i="7"/>
  <c r="U1340" i="7"/>
  <c r="X1366" i="7"/>
  <c r="Z1366" i="7"/>
  <c r="X1348" i="7"/>
  <c r="Z1348" i="7"/>
  <c r="W1400" i="7"/>
  <c r="U1394" i="7"/>
  <c r="W1394" i="7"/>
  <c r="W1366" i="7"/>
  <c r="W1346" i="7"/>
  <c r="W1336" i="7"/>
  <c r="Z1298" i="7"/>
  <c r="W1288" i="7"/>
  <c r="W1285" i="7"/>
  <c r="W1280" i="7"/>
  <c r="W1272" i="7"/>
  <c r="Z1183" i="7"/>
  <c r="U1175" i="7"/>
  <c r="W1175" i="7"/>
  <c r="Z1144" i="7"/>
  <c r="U1116" i="7"/>
  <c r="W1116" i="7"/>
  <c r="W1110" i="7"/>
  <c r="X1086" i="7"/>
  <c r="U1056" i="7"/>
  <c r="U1051" i="7"/>
  <c r="W1051" i="7"/>
  <c r="U1023" i="7"/>
  <c r="W1023" i="7"/>
  <c r="W1019" i="7"/>
  <c r="Z1015" i="7"/>
  <c r="Z973" i="7"/>
  <c r="W912" i="7"/>
  <c r="U907" i="7"/>
  <c r="W907" i="7"/>
  <c r="Z903" i="7"/>
  <c r="X903" i="7"/>
  <c r="X895" i="7"/>
  <c r="Z807" i="7"/>
  <c r="Z749" i="7"/>
  <c r="W736" i="7"/>
  <c r="U736" i="7"/>
  <c r="U667" i="7"/>
  <c r="X655" i="7"/>
  <c r="U583" i="7"/>
  <c r="W583" i="7"/>
  <c r="Z573" i="7"/>
  <c r="X539" i="7"/>
  <c r="Z539" i="7"/>
  <c r="X417" i="7"/>
  <c r="Z417" i="7"/>
  <c r="X856" i="7"/>
  <c r="U494" i="7"/>
  <c r="U358" i="7"/>
  <c r="W149" i="7"/>
  <c r="U149" i="7"/>
  <c r="X1401" i="7"/>
  <c r="Z1401" i="7"/>
  <c r="Z1247" i="7"/>
  <c r="X1247" i="7"/>
  <c r="U1215" i="7"/>
  <c r="U1134" i="7"/>
  <c r="W1134" i="7"/>
  <c r="U941" i="7"/>
  <c r="W941" i="7"/>
  <c r="U827" i="7"/>
  <c r="X496" i="7"/>
  <c r="U89" i="7"/>
  <c r="W89" i="7"/>
  <c r="U1042" i="7"/>
  <c r="W1042" i="7"/>
  <c r="U1017" i="7"/>
  <c r="W1017" i="7"/>
  <c r="X829" i="7"/>
  <c r="Z829" i="7"/>
  <c r="Z817" i="7"/>
  <c r="X817" i="7"/>
  <c r="U606" i="7"/>
  <c r="W606" i="7"/>
  <c r="U575" i="7"/>
  <c r="W575" i="7"/>
  <c r="Z1390" i="7"/>
  <c r="Z1363" i="7"/>
  <c r="X1352" i="7"/>
  <c r="Z1352" i="7"/>
  <c r="X1289" i="7"/>
  <c r="Z1289" i="7"/>
  <c r="Z1287" i="7"/>
  <c r="U1266" i="7"/>
  <c r="X1249" i="7"/>
  <c r="Z1249" i="7"/>
  <c r="Z1226" i="7"/>
  <c r="X1207" i="7"/>
  <c r="Z1207" i="7"/>
  <c r="W1194" i="7"/>
  <c r="U1183" i="7"/>
  <c r="W1183" i="7"/>
  <c r="W1177" i="7"/>
  <c r="U1171" i="7"/>
  <c r="W1171" i="7"/>
  <c r="Z1138" i="7"/>
  <c r="X1138" i="7"/>
  <c r="Z1088" i="7"/>
  <c r="X1088" i="7"/>
  <c r="Z1053" i="7"/>
  <c r="X1053" i="7"/>
  <c r="U1044" i="7"/>
  <c r="W1044" i="7"/>
  <c r="X1040" i="7"/>
  <c r="Z1040" i="7"/>
  <c r="U1021" i="7"/>
  <c r="W1021" i="7"/>
  <c r="U1009" i="7"/>
  <c r="W1009" i="7"/>
  <c r="W1004" i="7"/>
  <c r="U1004" i="7"/>
  <c r="U982" i="7"/>
  <c r="W982" i="7"/>
  <c r="X976" i="7"/>
  <c r="U965" i="7"/>
  <c r="W965" i="7"/>
  <c r="X920" i="7"/>
  <c r="U870" i="7"/>
  <c r="W870" i="7"/>
  <c r="U786" i="7"/>
  <c r="W763" i="7"/>
  <c r="W749" i="7"/>
  <c r="U682" i="7"/>
  <c r="W682" i="7"/>
  <c r="U620" i="7"/>
  <c r="W620" i="7"/>
  <c r="Z460" i="7"/>
  <c r="U1085" i="7"/>
  <c r="W1085" i="7"/>
  <c r="U351" i="7"/>
  <c r="W351" i="7"/>
  <c r="X334" i="7"/>
  <c r="Z334" i="7"/>
  <c r="U1406" i="7"/>
  <c r="U1384" i="7"/>
  <c r="U1202" i="7"/>
  <c r="U1129" i="7"/>
  <c r="X821" i="7"/>
  <c r="X1231" i="7"/>
  <c r="X1156" i="7"/>
  <c r="U1148" i="7"/>
  <c r="W1148" i="7"/>
  <c r="Z832" i="7"/>
  <c r="X832" i="7"/>
  <c r="U624" i="7"/>
  <c r="W1228" i="7"/>
  <c r="U1228" i="7"/>
  <c r="U1173" i="7"/>
  <c r="U551" i="7"/>
  <c r="W551" i="7"/>
  <c r="U26" i="7"/>
  <c r="W26" i="7"/>
  <c r="X1403" i="7"/>
  <c r="Z1403" i="7"/>
  <c r="U1373" i="7"/>
  <c r="W1373" i="7"/>
  <c r="X1313" i="7"/>
  <c r="Z1313" i="7"/>
  <c r="U1291" i="7"/>
  <c r="W1291" i="7"/>
  <c r="X1010" i="7"/>
  <c r="Z1010" i="7"/>
  <c r="U987" i="7"/>
  <c r="W987" i="7"/>
  <c r="X774" i="7"/>
  <c r="Z774" i="7"/>
  <c r="X732" i="7"/>
  <c r="Z732" i="7"/>
  <c r="X1406" i="7"/>
  <c r="Z1406" i="7"/>
  <c r="U1375" i="7"/>
  <c r="W1375" i="7"/>
  <c r="Z1365" i="7"/>
  <c r="Z1345" i="7"/>
  <c r="Z1310" i="7"/>
  <c r="Z1257" i="7"/>
  <c r="X1257" i="7"/>
  <c r="W1240" i="7"/>
  <c r="W1220" i="7"/>
  <c r="U1220" i="7"/>
  <c r="W1197" i="7"/>
  <c r="W1189" i="7"/>
  <c r="W1178" i="7"/>
  <c r="X1121" i="7"/>
  <c r="X1025" i="7"/>
  <c r="Z1025" i="7"/>
  <c r="Z1020" i="7"/>
  <c r="U996" i="7"/>
  <c r="W996" i="7"/>
  <c r="X925" i="7"/>
  <c r="W920" i="7"/>
  <c r="X904" i="7"/>
  <c r="Z840" i="7"/>
  <c r="Z785" i="7"/>
  <c r="X785" i="7"/>
  <c r="W622" i="7"/>
  <c r="Z617" i="7"/>
  <c r="X617" i="7"/>
  <c r="W473" i="7"/>
  <c r="U473" i="7"/>
  <c r="Z1387" i="7"/>
  <c r="Z1374" i="7"/>
  <c r="X1374" i="7"/>
  <c r="W1335" i="7"/>
  <c r="X1323" i="7"/>
  <c r="Z1323" i="7"/>
  <c r="Z1282" i="7"/>
  <c r="W1235" i="7"/>
  <c r="U1235" i="7"/>
  <c r="U1216" i="7"/>
  <c r="W1216" i="7"/>
  <c r="U1180" i="7"/>
  <c r="W1180" i="7"/>
  <c r="U1121" i="7"/>
  <c r="W1121" i="7"/>
  <c r="Z1058" i="7"/>
  <c r="U1054" i="7"/>
  <c r="W1054" i="7"/>
  <c r="Z1039" i="7"/>
  <c r="X1039" i="7"/>
  <c r="U1000" i="7"/>
  <c r="W1000" i="7"/>
  <c r="W925" i="7"/>
  <c r="W884" i="7"/>
  <c r="Z880" i="7"/>
  <c r="X880" i="7"/>
  <c r="Z813" i="7"/>
  <c r="X813" i="7"/>
  <c r="Z703" i="7"/>
  <c r="Z677" i="7"/>
  <c r="U475" i="7"/>
  <c r="W475" i="7"/>
  <c r="Z261" i="7"/>
  <c r="X841" i="7"/>
  <c r="Z841" i="7"/>
  <c r="W643" i="7"/>
  <c r="U643" i="7"/>
  <c r="Z577" i="7"/>
  <c r="X577" i="7"/>
  <c r="X425" i="7"/>
  <c r="Z425" i="7"/>
  <c r="X112" i="7"/>
  <c r="Z112" i="7"/>
  <c r="Z96" i="7"/>
  <c r="X96" i="7"/>
  <c r="U1133" i="7"/>
  <c r="W1133" i="7"/>
  <c r="U1091" i="7"/>
  <c r="W1091" i="7"/>
  <c r="U994" i="7"/>
  <c r="W994" i="7"/>
  <c r="W895" i="7"/>
  <c r="U895" i="7"/>
  <c r="X866" i="7"/>
  <c r="X731" i="7"/>
  <c r="U714" i="7"/>
  <c r="W714" i="7"/>
  <c r="U640" i="7"/>
  <c r="W640" i="7"/>
  <c r="X569" i="7"/>
  <c r="Z569" i="7"/>
  <c r="U528" i="7"/>
  <c r="W528" i="7"/>
  <c r="U425" i="7"/>
  <c r="W425" i="7"/>
  <c r="U279" i="7"/>
  <c r="W279" i="7"/>
  <c r="X209" i="7"/>
  <c r="Z209" i="7"/>
  <c r="U206" i="7"/>
  <c r="X171" i="7"/>
  <c r="X163" i="7"/>
  <c r="Z163" i="7"/>
  <c r="W1152" i="7"/>
  <c r="W1120" i="7"/>
  <c r="X1098" i="7"/>
  <c r="Z1098" i="7"/>
  <c r="Z1094" i="7"/>
  <c r="X1070" i="7"/>
  <c r="Z1070" i="7"/>
  <c r="W1038" i="7"/>
  <c r="U1030" i="7"/>
  <c r="W1030" i="7"/>
  <c r="U1012" i="7"/>
  <c r="W1012" i="7"/>
  <c r="X1006" i="7"/>
  <c r="Z1006" i="7"/>
  <c r="U991" i="7"/>
  <c r="W991" i="7"/>
  <c r="U932" i="7"/>
  <c r="Z928" i="7"/>
  <c r="W899" i="7"/>
  <c r="Z897" i="7"/>
  <c r="U872" i="7"/>
  <c r="W872" i="7"/>
  <c r="U866" i="7"/>
  <c r="W866" i="7"/>
  <c r="U852" i="7"/>
  <c r="Z848" i="7"/>
  <c r="X848" i="7"/>
  <c r="U845" i="7"/>
  <c r="W845" i="7"/>
  <c r="W824" i="7"/>
  <c r="W820" i="7"/>
  <c r="U795" i="7"/>
  <c r="X752" i="7"/>
  <c r="Z752" i="7"/>
  <c r="W728" i="7"/>
  <c r="X671" i="7"/>
  <c r="Z671" i="7"/>
  <c r="Z657" i="7"/>
  <c r="Z622" i="7"/>
  <c r="Z591" i="7"/>
  <c r="W586" i="7"/>
  <c r="W569" i="7"/>
  <c r="U569" i="7"/>
  <c r="W471" i="7"/>
  <c r="U447" i="7"/>
  <c r="W447" i="7"/>
  <c r="W439" i="7"/>
  <c r="W428" i="7"/>
  <c r="W303" i="7"/>
  <c r="U303" i="7"/>
  <c r="W229" i="7"/>
  <c r="X221" i="7"/>
  <c r="U220" i="7"/>
  <c r="W217" i="7"/>
  <c r="X213" i="7"/>
  <c r="Z213" i="7"/>
  <c r="X186" i="7"/>
  <c r="Z186" i="7"/>
  <c r="U176" i="7"/>
  <c r="W176" i="7"/>
  <c r="X1137" i="7"/>
  <c r="Z1137" i="7"/>
  <c r="U1090" i="7"/>
  <c r="W1090" i="7"/>
  <c r="W1059" i="7"/>
  <c r="U1059" i="7"/>
  <c r="W1045" i="7"/>
  <c r="X1023" i="7"/>
  <c r="Z1023" i="7"/>
  <c r="W822" i="7"/>
  <c r="X812" i="7"/>
  <c r="Z812" i="7"/>
  <c r="W790" i="7"/>
  <c r="U790" i="7"/>
  <c r="Z775" i="7"/>
  <c r="U746" i="7"/>
  <c r="W746" i="7"/>
  <c r="W742" i="7"/>
  <c r="Z614" i="7"/>
  <c r="W603" i="7"/>
  <c r="Z594" i="7"/>
  <c r="U492" i="7"/>
  <c r="W492" i="7"/>
  <c r="X333" i="7"/>
  <c r="Z333" i="7"/>
  <c r="W1151" i="7"/>
  <c r="U1151" i="7"/>
  <c r="X1114" i="7"/>
  <c r="U1065" i="7"/>
  <c r="U1048" i="7"/>
  <c r="W1048" i="7"/>
  <c r="U997" i="7"/>
  <c r="W997" i="7"/>
  <c r="X978" i="7"/>
  <c r="Z978" i="7"/>
  <c r="U974" i="7"/>
  <c r="W974" i="7"/>
  <c r="X915" i="7"/>
  <c r="Z892" i="7"/>
  <c r="X892" i="7"/>
  <c r="X871" i="7"/>
  <c r="W833" i="7"/>
  <c r="U833" i="7"/>
  <c r="U830" i="7"/>
  <c r="W830" i="7"/>
  <c r="Z772" i="7"/>
  <c r="X772" i="7"/>
  <c r="U699" i="7"/>
  <c r="U668" i="7"/>
  <c r="W668" i="7"/>
  <c r="Z522" i="7"/>
  <c r="X522" i="7"/>
  <c r="X454" i="7"/>
  <c r="Z454" i="7"/>
  <c r="X430" i="7"/>
  <c r="Z430" i="7"/>
  <c r="U343" i="7"/>
  <c r="W343" i="7"/>
  <c r="X451" i="7"/>
  <c r="Z451" i="7"/>
  <c r="X445" i="7"/>
  <c r="Z445" i="7"/>
  <c r="X437" i="7"/>
  <c r="Z437" i="7"/>
  <c r="W427" i="7"/>
  <c r="U427" i="7"/>
  <c r="X329" i="7"/>
  <c r="Z329" i="7"/>
  <c r="U207" i="7"/>
  <c r="W207" i="7"/>
  <c r="U171" i="7"/>
  <c r="W171" i="7"/>
  <c r="W104" i="7"/>
  <c r="U104" i="7"/>
  <c r="X967" i="7"/>
  <c r="Z967" i="7"/>
  <c r="X881" i="7"/>
  <c r="Z881" i="7"/>
  <c r="Z766" i="7"/>
  <c r="X766" i="7"/>
  <c r="X733" i="7"/>
  <c r="Z733" i="7"/>
  <c r="U719" i="7"/>
  <c r="W719" i="7"/>
  <c r="U684" i="7"/>
  <c r="W684" i="7"/>
  <c r="Z672" i="7"/>
  <c r="W651" i="7"/>
  <c r="Z637" i="7"/>
  <c r="W621" i="7"/>
  <c r="U621" i="7"/>
  <c r="U609" i="7"/>
  <c r="W609" i="7"/>
  <c r="Z538" i="7"/>
  <c r="U524" i="7"/>
  <c r="W524" i="7"/>
  <c r="Z504" i="7"/>
  <c r="X504" i="7"/>
  <c r="Z426" i="7"/>
  <c r="X422" i="7"/>
  <c r="Z422" i="7"/>
  <c r="W403" i="7"/>
  <c r="X381" i="7"/>
  <c r="Z381" i="7"/>
  <c r="X372" i="7"/>
  <c r="U360" i="7"/>
  <c r="X259" i="7"/>
  <c r="Z259" i="7"/>
  <c r="X253" i="7"/>
  <c r="X241" i="7"/>
  <c r="X157" i="7"/>
  <c r="U126" i="7"/>
  <c r="W126" i="7"/>
  <c r="Z68" i="7"/>
  <c r="W61" i="7"/>
  <c r="U61" i="7"/>
  <c r="W17" i="7"/>
  <c r="U17" i="7"/>
  <c r="Z16" i="7"/>
  <c r="X16" i="7"/>
  <c r="U666" i="7"/>
  <c r="W666" i="7"/>
  <c r="U639" i="7"/>
  <c r="W639" i="7"/>
  <c r="U504" i="7"/>
  <c r="W504" i="7"/>
  <c r="X320" i="7"/>
  <c r="Z320" i="7"/>
  <c r="X308" i="7"/>
  <c r="Z308" i="7"/>
  <c r="U76" i="7"/>
  <c r="W76" i="7"/>
  <c r="X60" i="7"/>
  <c r="Z60" i="7"/>
  <c r="U30" i="7"/>
  <c r="W30" i="7"/>
  <c r="Z952" i="7"/>
  <c r="X952" i="7"/>
  <c r="W774" i="7"/>
  <c r="U774" i="7"/>
  <c r="U722" i="7"/>
  <c r="W722" i="7"/>
  <c r="X702" i="7"/>
  <c r="U690" i="7"/>
  <c r="W690" i="7"/>
  <c r="X686" i="7"/>
  <c r="U584" i="7"/>
  <c r="W584" i="7"/>
  <c r="U548" i="7"/>
  <c r="W548" i="7"/>
  <c r="X547" i="7"/>
  <c r="Z547" i="7"/>
  <c r="U522" i="7"/>
  <c r="U484" i="7"/>
  <c r="W484" i="7"/>
  <c r="U472" i="7"/>
  <c r="U375" i="7"/>
  <c r="W375" i="7"/>
  <c r="X311" i="7"/>
  <c r="Z311" i="7"/>
  <c r="X193" i="7"/>
  <c r="U182" i="7"/>
  <c r="W182" i="7"/>
  <c r="U1407" i="7"/>
  <c r="W1407" i="7"/>
  <c r="U1404" i="7"/>
  <c r="U1359" i="7"/>
  <c r="U1297" i="7"/>
  <c r="X1242" i="7"/>
  <c r="U1179" i="7"/>
  <c r="U1157" i="7"/>
  <c r="W1157" i="7"/>
  <c r="X1140" i="7"/>
  <c r="U1104" i="7"/>
  <c r="U1037" i="7"/>
  <c r="W1037" i="7"/>
  <c r="X1017" i="7"/>
  <c r="Z1017" i="7"/>
  <c r="X1014" i="7"/>
  <c r="X926" i="7"/>
  <c r="X862" i="7"/>
  <c r="X850" i="7"/>
  <c r="X830" i="7"/>
  <c r="X765" i="7"/>
  <c r="X756" i="7"/>
  <c r="U718" i="7"/>
  <c r="U672" i="7"/>
  <c r="U637" i="7"/>
  <c r="X610" i="7"/>
  <c r="U544" i="7"/>
  <c r="W544" i="7"/>
  <c r="X528" i="7"/>
  <c r="U526" i="7"/>
  <c r="U509" i="7"/>
  <c r="W509" i="7"/>
  <c r="U455" i="7"/>
  <c r="U444" i="7"/>
  <c r="W444" i="7"/>
  <c r="X413" i="7"/>
  <c r="X370" i="7"/>
  <c r="W336" i="7"/>
  <c r="U336" i="7"/>
  <c r="X301" i="7"/>
  <c r="Z301" i="7"/>
  <c r="U256" i="7"/>
  <c r="X252" i="7"/>
  <c r="Z252" i="7"/>
  <c r="W249" i="7"/>
  <c r="U249" i="7"/>
  <c r="U247" i="7"/>
  <c r="W247" i="7"/>
  <c r="U202" i="7"/>
  <c r="X188" i="7"/>
  <c r="Z188" i="7"/>
  <c r="U175" i="7"/>
  <c r="X67" i="7"/>
  <c r="Z67" i="7"/>
  <c r="U42" i="7"/>
  <c r="W42" i="7"/>
  <c r="U1347" i="7"/>
  <c r="X1299" i="7"/>
  <c r="Z1299" i="7"/>
  <c r="X1255" i="7"/>
  <c r="U1238" i="7"/>
  <c r="U1232" i="7"/>
  <c r="U1199" i="7"/>
  <c r="U1188" i="7"/>
  <c r="U1160" i="7"/>
  <c r="W1160" i="7"/>
  <c r="U1079" i="7"/>
  <c r="W1079" i="7"/>
  <c r="X1072" i="7"/>
  <c r="X1001" i="7"/>
  <c r="U947" i="7"/>
  <c r="X940" i="7"/>
  <c r="U916" i="7"/>
  <c r="X876" i="7"/>
  <c r="X861" i="7"/>
  <c r="W850" i="7"/>
  <c r="U850" i="7"/>
  <c r="X803" i="7"/>
  <c r="X789" i="7"/>
  <c r="W579" i="7"/>
  <c r="U579" i="7"/>
  <c r="X558" i="7"/>
  <c r="Z558" i="7"/>
  <c r="X521" i="7"/>
  <c r="X483" i="7"/>
  <c r="X374" i="7"/>
  <c r="X341" i="7"/>
  <c r="Z341" i="7"/>
  <c r="X339" i="7"/>
  <c r="X335" i="7"/>
  <c r="Z335" i="7"/>
  <c r="X313" i="7"/>
  <c r="Z313" i="7"/>
  <c r="W305" i="7"/>
  <c r="U305" i="7"/>
  <c r="X288" i="7"/>
  <c r="Z288" i="7"/>
  <c r="U274" i="7"/>
  <c r="W274" i="7"/>
  <c r="X272" i="7"/>
  <c r="Z272" i="7"/>
  <c r="X269" i="7"/>
  <c r="X266" i="7"/>
  <c r="Z255" i="7"/>
  <c r="X255" i="7"/>
  <c r="X206" i="7"/>
  <c r="Z206" i="7"/>
  <c r="U204" i="7"/>
  <c r="W204" i="7"/>
  <c r="W707" i="7"/>
  <c r="Z697" i="7"/>
  <c r="W692" i="7"/>
  <c r="W676" i="7"/>
  <c r="U669" i="7"/>
  <c r="W669" i="7"/>
  <c r="Z650" i="7"/>
  <c r="W641" i="7"/>
  <c r="W607" i="7"/>
  <c r="W596" i="7"/>
  <c r="W590" i="7"/>
  <c r="Z585" i="7"/>
  <c r="Z543" i="7"/>
  <c r="Z541" i="7"/>
  <c r="Z534" i="7"/>
  <c r="W506" i="7"/>
  <c r="U495" i="7"/>
  <c r="W495" i="7"/>
  <c r="W474" i="7"/>
  <c r="Z457" i="7"/>
  <c r="U448" i="7"/>
  <c r="W448" i="7"/>
  <c r="Z441" i="7"/>
  <c r="Z438" i="7"/>
  <c r="W434" i="7"/>
  <c r="U429" i="7"/>
  <c r="W429" i="7"/>
  <c r="W423" i="7"/>
  <c r="W416" i="7"/>
  <c r="X407" i="7"/>
  <c r="Z407" i="7"/>
  <c r="Z402" i="7"/>
  <c r="U395" i="7"/>
  <c r="W395" i="7"/>
  <c r="W390" i="7"/>
  <c r="Z385" i="7"/>
  <c r="W376" i="7"/>
  <c r="X359" i="7"/>
  <c r="Z359" i="7"/>
  <c r="Z356" i="7"/>
  <c r="W350" i="7"/>
  <c r="U350" i="7"/>
  <c r="W338" i="7"/>
  <c r="U338" i="7"/>
  <c r="U293" i="7"/>
  <c r="W293" i="7"/>
  <c r="U290" i="7"/>
  <c r="W290" i="7"/>
  <c r="U264" i="7"/>
  <c r="W264" i="7"/>
  <c r="U246" i="7"/>
  <c r="W246" i="7"/>
  <c r="W245" i="7"/>
  <c r="Z233" i="7"/>
  <c r="X233" i="7"/>
  <c r="W227" i="7"/>
  <c r="Z198" i="7"/>
  <c r="Z103" i="7"/>
  <c r="X103" i="7"/>
  <c r="X39" i="7"/>
  <c r="Z39" i="7"/>
  <c r="U24" i="7"/>
  <c r="W24" i="7"/>
  <c r="X4" i="7"/>
  <c r="Z4" i="7"/>
  <c r="U3" i="7"/>
  <c r="W3" i="7"/>
  <c r="Z1334" i="7"/>
  <c r="W1317" i="7"/>
  <c r="W1315" i="7"/>
  <c r="W1310" i="7"/>
  <c r="W1307" i="7"/>
  <c r="W1303" i="7"/>
  <c r="W1300" i="7"/>
  <c r="W1298" i="7"/>
  <c r="W1294" i="7"/>
  <c r="W1290" i="7"/>
  <c r="W1281" i="7"/>
  <c r="W1279" i="7"/>
  <c r="W1276" i="7"/>
  <c r="W1246" i="7"/>
  <c r="W1244" i="7"/>
  <c r="W1242" i="7"/>
  <c r="Z1233" i="7"/>
  <c r="W1231" i="7"/>
  <c r="Z1187" i="7"/>
  <c r="Z1182" i="7"/>
  <c r="Z1169" i="7"/>
  <c r="W1149" i="7"/>
  <c r="W1145" i="7"/>
  <c r="W1141" i="7"/>
  <c r="W1131" i="7"/>
  <c r="W1125" i="7"/>
  <c r="Z1115" i="7"/>
  <c r="W1102" i="7"/>
  <c r="W1094" i="7"/>
  <c r="W1064" i="7"/>
  <c r="Z1055" i="7"/>
  <c r="W1050" i="7"/>
  <c r="Z1046" i="7"/>
  <c r="Z1042" i="7"/>
  <c r="W1040" i="7"/>
  <c r="W1018" i="7"/>
  <c r="W1007" i="7"/>
  <c r="W1002" i="7"/>
  <c r="W998" i="7"/>
  <c r="W981" i="7"/>
  <c r="Z962" i="7"/>
  <c r="W960" i="7"/>
  <c r="W957" i="7"/>
  <c r="W942" i="7"/>
  <c r="Z930" i="7"/>
  <c r="W909" i="7"/>
  <c r="W897" i="7"/>
  <c r="U887" i="7"/>
  <c r="W887" i="7"/>
  <c r="W885" i="7"/>
  <c r="W883" i="7"/>
  <c r="Z872" i="7"/>
  <c r="W863" i="7"/>
  <c r="W856" i="7"/>
  <c r="W844" i="7"/>
  <c r="W841" i="7"/>
  <c r="W838" i="7"/>
  <c r="Z827" i="7"/>
  <c r="Z824" i="7"/>
  <c r="Z818" i="7"/>
  <c r="Z814" i="7"/>
  <c r="Z805" i="7"/>
  <c r="W803" i="7"/>
  <c r="Z796" i="7"/>
  <c r="W766" i="7"/>
  <c r="W762" i="7"/>
  <c r="X739" i="7"/>
  <c r="Z736" i="7"/>
  <c r="W720" i="7"/>
  <c r="Z709" i="7"/>
  <c r="W700" i="7"/>
  <c r="W698" i="7"/>
  <c r="W697" i="7"/>
  <c r="Z680" i="7"/>
  <c r="W663" i="7"/>
  <c r="U654" i="7"/>
  <c r="W654" i="7"/>
  <c r="X642" i="7"/>
  <c r="Z609" i="7"/>
  <c r="Z604" i="7"/>
  <c r="Z581" i="7"/>
  <c r="U576" i="7"/>
  <c r="Z559" i="7"/>
  <c r="X559" i="7"/>
  <c r="U543" i="7"/>
  <c r="W543" i="7"/>
  <c r="X529" i="7"/>
  <c r="Z529" i="7"/>
  <c r="W525" i="7"/>
  <c r="Z505" i="7"/>
  <c r="Z462" i="7"/>
  <c r="Z459" i="7"/>
  <c r="Z444" i="7"/>
  <c r="W419" i="7"/>
  <c r="U402" i="7"/>
  <c r="W402" i="7"/>
  <c r="X337" i="7"/>
  <c r="W327" i="7"/>
  <c r="X317" i="7"/>
  <c r="Z317" i="7"/>
  <c r="X237" i="7"/>
  <c r="X201" i="7"/>
  <c r="Z201" i="7"/>
  <c r="X156" i="7"/>
  <c r="Z156" i="7"/>
  <c r="Z124" i="7"/>
  <c r="X124" i="7"/>
  <c r="U103" i="7"/>
  <c r="Z82" i="7"/>
  <c r="U73" i="7"/>
  <c r="W73" i="7"/>
  <c r="Z59" i="7"/>
  <c r="U28" i="7"/>
  <c r="W28" i="7"/>
  <c r="Z674" i="7"/>
  <c r="Z653" i="7"/>
  <c r="Z632" i="7"/>
  <c r="U589" i="7"/>
  <c r="W589" i="7"/>
  <c r="U559" i="7"/>
  <c r="W559" i="7"/>
  <c r="Z520" i="7"/>
  <c r="W441" i="7"/>
  <c r="Z431" i="7"/>
  <c r="Z415" i="7"/>
  <c r="X401" i="7"/>
  <c r="Z401" i="7"/>
  <c r="X373" i="7"/>
  <c r="Z373" i="7"/>
  <c r="U337" i="7"/>
  <c r="W337" i="7"/>
  <c r="X286" i="7"/>
  <c r="Z286" i="7"/>
  <c r="X235" i="7"/>
  <c r="Z235" i="7"/>
  <c r="W205" i="7"/>
  <c r="U205" i="7"/>
  <c r="Z178" i="7"/>
  <c r="X178" i="7"/>
  <c r="U135" i="7"/>
  <c r="W135" i="7"/>
  <c r="U87" i="7"/>
  <c r="W87" i="7"/>
  <c r="U15" i="7"/>
  <c r="W15" i="7"/>
  <c r="U582" i="7"/>
  <c r="W582" i="7"/>
  <c r="X532" i="7"/>
  <c r="Z532" i="7"/>
  <c r="U479" i="7"/>
  <c r="W479" i="7"/>
  <c r="Z383" i="7"/>
  <c r="X383" i="7"/>
  <c r="U268" i="7"/>
  <c r="W268" i="7"/>
  <c r="W181" i="7"/>
  <c r="U181" i="7"/>
  <c r="X55" i="7"/>
  <c r="Z55" i="7"/>
  <c r="U50" i="7"/>
  <c r="W50" i="7"/>
  <c r="X31" i="7"/>
  <c r="Z31" i="7"/>
  <c r="Z20" i="7"/>
  <c r="X20" i="7"/>
  <c r="X1396" i="7"/>
  <c r="U1218" i="7"/>
  <c r="X1191" i="7"/>
  <c r="X1093" i="7"/>
  <c r="X923" i="7"/>
  <c r="X894" i="7"/>
  <c r="X877" i="7"/>
  <c r="U859" i="7"/>
  <c r="U785" i="7"/>
  <c r="U739" i="7"/>
  <c r="U687" i="7"/>
  <c r="X656" i="7"/>
  <c r="X645" i="7"/>
  <c r="X575" i="7"/>
  <c r="U555" i="7"/>
  <c r="X537" i="7"/>
  <c r="X490" i="7"/>
  <c r="U482" i="7"/>
  <c r="X449" i="7"/>
  <c r="Z449" i="7"/>
  <c r="U418" i="7"/>
  <c r="X393" i="7"/>
  <c r="Z393" i="7"/>
  <c r="W366" i="7"/>
  <c r="U366" i="7"/>
  <c r="U240" i="7"/>
  <c r="W240" i="7"/>
  <c r="U178" i="7"/>
  <c r="W178" i="7"/>
  <c r="X172" i="7"/>
  <c r="X161" i="7"/>
  <c r="U144" i="7"/>
  <c r="W144" i="7"/>
  <c r="U124" i="7"/>
  <c r="U48" i="7"/>
  <c r="U313" i="7"/>
  <c r="W313" i="7"/>
  <c r="U283" i="7"/>
  <c r="W283" i="7"/>
  <c r="U261" i="7"/>
  <c r="W261" i="7"/>
  <c r="X227" i="7"/>
  <c r="Z227" i="7"/>
  <c r="U199" i="7"/>
  <c r="W199" i="7"/>
  <c r="X190" i="7"/>
  <c r="Z190" i="7"/>
  <c r="U163" i="7"/>
  <c r="W163" i="7"/>
  <c r="W140" i="7"/>
  <c r="U140" i="7"/>
  <c r="U75" i="7"/>
  <c r="W75" i="7"/>
  <c r="Z44" i="7"/>
  <c r="X44" i="7"/>
  <c r="X15" i="7"/>
  <c r="Z15" i="7"/>
  <c r="X563" i="7"/>
  <c r="Z563" i="7"/>
  <c r="W464" i="7"/>
  <c r="U464" i="7"/>
  <c r="X357" i="7"/>
  <c r="Z357" i="7"/>
  <c r="U282" i="7"/>
  <c r="W282" i="7"/>
  <c r="X83" i="7"/>
  <c r="Z83" i="7"/>
  <c r="U54" i="7"/>
  <c r="W54" i="7"/>
  <c r="U32" i="7"/>
  <c r="W32" i="7"/>
  <c r="U10" i="7"/>
  <c r="W10" i="7"/>
  <c r="X743" i="7"/>
  <c r="X651" i="7"/>
  <c r="U617" i="7"/>
  <c r="W617" i="7"/>
  <c r="U568" i="7"/>
  <c r="W568" i="7"/>
  <c r="U529" i="7"/>
  <c r="U490" i="7"/>
  <c r="U452" i="7"/>
  <c r="U440" i="7"/>
  <c r="U420" i="7"/>
  <c r="W409" i="7"/>
  <c r="U409" i="7"/>
  <c r="U405" i="7"/>
  <c r="X399" i="7"/>
  <c r="Z399" i="7"/>
  <c r="U318" i="7"/>
  <c r="W318" i="7"/>
  <c r="X297" i="7"/>
  <c r="Z297" i="7"/>
  <c r="U276" i="7"/>
  <c r="W276" i="7"/>
  <c r="W260" i="7"/>
  <c r="U260" i="7"/>
  <c r="U230" i="7"/>
  <c r="X179" i="7"/>
  <c r="Z179" i="7"/>
  <c r="Z127" i="7"/>
  <c r="X127" i="7"/>
  <c r="W100" i="7"/>
  <c r="U100" i="7"/>
  <c r="U83" i="7"/>
  <c r="W83" i="7"/>
  <c r="U34" i="7"/>
  <c r="W34" i="7"/>
  <c r="U22" i="7"/>
  <c r="Z18" i="7"/>
  <c r="X18" i="7"/>
  <c r="X387" i="7"/>
  <c r="Z387" i="7"/>
  <c r="X304" i="7"/>
  <c r="Z304" i="7"/>
  <c r="U299" i="7"/>
  <c r="W299" i="7"/>
  <c r="U289" i="7"/>
  <c r="W289" i="7"/>
  <c r="U266" i="7"/>
  <c r="W266" i="7"/>
  <c r="U108" i="7"/>
  <c r="W108" i="7"/>
  <c r="X293" i="7"/>
  <c r="Z293" i="7"/>
  <c r="X243" i="7"/>
  <c r="Z243" i="7"/>
  <c r="X223" i="7"/>
  <c r="Z223" i="7"/>
  <c r="U92" i="7"/>
  <c r="W92" i="7"/>
  <c r="X419" i="7"/>
  <c r="U417" i="7"/>
  <c r="W417" i="7"/>
  <c r="X379" i="7"/>
  <c r="Z379" i="7"/>
  <c r="U352" i="7"/>
  <c r="X309" i="7"/>
  <c r="X246" i="7"/>
  <c r="U169" i="7"/>
  <c r="W169" i="7"/>
  <c r="U125" i="7"/>
  <c r="W125" i="7"/>
  <c r="U97" i="7"/>
  <c r="U77" i="7"/>
  <c r="W77" i="7"/>
  <c r="W59" i="7"/>
  <c r="U59" i="7"/>
  <c r="X8" i="7"/>
  <c r="Z8" i="7"/>
  <c r="X164" i="7"/>
  <c r="Z164" i="7"/>
  <c r="U152" i="7"/>
  <c r="W152" i="7"/>
  <c r="X116" i="7"/>
  <c r="Z116" i="7"/>
  <c r="U43" i="7"/>
  <c r="W43" i="7"/>
  <c r="U9" i="7"/>
  <c r="W9" i="7"/>
  <c r="U394" i="7"/>
  <c r="W394" i="7"/>
  <c r="U273" i="7"/>
  <c r="W273" i="7"/>
  <c r="X183" i="7"/>
  <c r="Z183" i="7"/>
  <c r="U81" i="7"/>
  <c r="W81" i="7"/>
  <c r="X69" i="7"/>
  <c r="Z69" i="7"/>
  <c r="W401" i="7"/>
  <c r="W385" i="7"/>
  <c r="Z299" i="7"/>
  <c r="W267" i="7"/>
  <c r="W209" i="7"/>
  <c r="W185" i="7"/>
  <c r="W170" i="7"/>
  <c r="U160" i="7"/>
  <c r="W160" i="7"/>
  <c r="Z79" i="7"/>
  <c r="W45" i="7"/>
  <c r="W25" i="7"/>
  <c r="Z21" i="7"/>
  <c r="W359" i="7"/>
  <c r="Z355" i="7"/>
  <c r="W347" i="7"/>
  <c r="W328" i="7"/>
  <c r="Z322" i="7"/>
  <c r="W310" i="7"/>
  <c r="W280" i="7"/>
  <c r="W252" i="7"/>
  <c r="Z232" i="7"/>
  <c r="W189" i="7"/>
  <c r="Z165" i="7"/>
  <c r="X162" i="7"/>
  <c r="Z162" i="7"/>
  <c r="Z143" i="7"/>
  <c r="W141" i="7"/>
  <c r="Z122" i="7"/>
  <c r="X122" i="7"/>
  <c r="Z93" i="7"/>
  <c r="W68" i="7"/>
  <c r="U36" i="7"/>
  <c r="W36" i="7"/>
  <c r="W11" i="7"/>
  <c r="W7" i="7"/>
  <c r="X135" i="7"/>
  <c r="Z135" i="7"/>
  <c r="U105" i="7"/>
  <c r="W105" i="7"/>
  <c r="W79" i="7"/>
  <c r="U79" i="7"/>
  <c r="X635" i="7"/>
  <c r="Z635" i="7"/>
  <c r="U1268" i="7"/>
  <c r="U1348" i="7"/>
  <c r="W1204" i="7"/>
  <c r="U1204" i="7"/>
  <c r="U1245" i="7"/>
  <c r="Z963" i="7"/>
  <c r="X963" i="7"/>
  <c r="U1385" i="7"/>
  <c r="U1338" i="7"/>
  <c r="U1316" i="7"/>
  <c r="U1302" i="7"/>
  <c r="X1224" i="7"/>
  <c r="U1154" i="7"/>
  <c r="U232" i="7"/>
  <c r="W232" i="7"/>
  <c r="X1332" i="7"/>
  <c r="Z1283" i="7"/>
  <c r="U1237" i="7"/>
  <c r="Z1034" i="7"/>
  <c r="X863" i="7"/>
  <c r="W819" i="7"/>
  <c r="U819" i="7"/>
  <c r="X1018" i="7"/>
  <c r="X988" i="7"/>
  <c r="Z988" i="7"/>
  <c r="U1309" i="7"/>
  <c r="X1382" i="7"/>
  <c r="X1324" i="7"/>
  <c r="U915" i="7"/>
  <c r="X1167" i="7"/>
  <c r="Z1167" i="7"/>
  <c r="W1387" i="7"/>
  <c r="W1365" i="7"/>
  <c r="Z1246" i="7"/>
  <c r="Z1222" i="7"/>
  <c r="X1360" i="7"/>
  <c r="X1266" i="7"/>
  <c r="U1172" i="7"/>
  <c r="X1095" i="7"/>
  <c r="X948" i="7"/>
  <c r="Z244" i="7"/>
  <c r="X244" i="7"/>
  <c r="Z1161" i="7"/>
  <c r="X1161" i="7"/>
  <c r="Z933" i="7"/>
  <c r="X933" i="7"/>
  <c r="W780" i="7"/>
  <c r="U780" i="7"/>
  <c r="X1368" i="7"/>
  <c r="U1248" i="7"/>
  <c r="U933" i="7"/>
  <c r="W933" i="7"/>
  <c r="X793" i="7"/>
  <c r="Z793" i="7"/>
  <c r="U633" i="7"/>
  <c r="W633" i="7"/>
  <c r="Z583" i="7"/>
  <c r="X583" i="7"/>
  <c r="W1223" i="7"/>
  <c r="U1223" i="7"/>
  <c r="X1152" i="7"/>
  <c r="X1044" i="7"/>
  <c r="Z1044" i="7"/>
  <c r="Z889" i="7"/>
  <c r="X889" i="7"/>
  <c r="U1403" i="7"/>
  <c r="Z1400" i="7"/>
  <c r="Z1393" i="7"/>
  <c r="Z1377" i="7"/>
  <c r="Z1370" i="7"/>
  <c r="Z1344" i="7"/>
  <c r="U1274" i="7"/>
  <c r="Z1251" i="7"/>
  <c r="Z1202" i="7"/>
  <c r="X1179" i="7"/>
  <c r="Z958" i="7"/>
  <c r="X958" i="7"/>
  <c r="Z858" i="7"/>
  <c r="U693" i="7"/>
  <c r="W693" i="7"/>
  <c r="Z683" i="7"/>
  <c r="X683" i="7"/>
  <c r="Z868" i="7"/>
  <c r="X868" i="7"/>
  <c r="U554" i="7"/>
  <c r="W554" i="7"/>
  <c r="U545" i="7"/>
  <c r="W545" i="7"/>
  <c r="Z1404" i="7"/>
  <c r="Z1386" i="7"/>
  <c r="Z1364" i="7"/>
  <c r="W1356" i="7"/>
  <c r="W1342" i="7"/>
  <c r="W1323" i="7"/>
  <c r="W1304" i="7"/>
  <c r="W1293" i="7"/>
  <c r="W1286" i="7"/>
  <c r="W1258" i="7"/>
  <c r="W923" i="7"/>
  <c r="W882" i="7"/>
  <c r="Z804" i="7"/>
  <c r="Z745" i="7"/>
  <c r="X603" i="7"/>
  <c r="X1173" i="7"/>
  <c r="Z1173" i="7"/>
  <c r="Z1155" i="7"/>
  <c r="X1155" i="7"/>
  <c r="U1155" i="7"/>
  <c r="W1155" i="7"/>
  <c r="X991" i="7"/>
  <c r="X883" i="7"/>
  <c r="Z1165" i="7"/>
  <c r="U650" i="7"/>
  <c r="W650" i="7"/>
  <c r="W605" i="7"/>
  <c r="Z556" i="7"/>
  <c r="U349" i="7"/>
  <c r="W349" i="7"/>
  <c r="U324" i="7"/>
  <c r="W324" i="7"/>
  <c r="Z89" i="7"/>
  <c r="X89" i="7"/>
  <c r="X1211" i="7"/>
  <c r="Z1211" i="7"/>
  <c r="X1090" i="7"/>
  <c r="Z1090" i="7"/>
  <c r="X1038" i="7"/>
  <c r="X992" i="7"/>
  <c r="X884" i="7"/>
  <c r="Z855" i="7"/>
  <c r="X855" i="7"/>
  <c r="Z713" i="7"/>
  <c r="X713" i="7"/>
  <c r="Z99" i="7"/>
  <c r="X99" i="7"/>
  <c r="X512" i="7"/>
  <c r="Z512" i="7"/>
  <c r="U1209" i="7"/>
  <c r="X1205" i="7"/>
  <c r="Z1205" i="7"/>
  <c r="W1139" i="7"/>
  <c r="U1139" i="7"/>
  <c r="X1031" i="7"/>
  <c r="U842" i="7"/>
  <c r="W815" i="7"/>
  <c r="U815" i="7"/>
  <c r="U731" i="7"/>
  <c r="U510" i="7"/>
  <c r="W510" i="7"/>
  <c r="Z506" i="7"/>
  <c r="X506" i="7"/>
  <c r="Z351" i="7"/>
  <c r="X351" i="7"/>
  <c r="X326" i="7"/>
  <c r="Z326" i="7"/>
  <c r="Z95" i="7"/>
  <c r="X95" i="7"/>
  <c r="Z1171" i="7"/>
  <c r="X1133" i="7"/>
  <c r="Z1133" i="7"/>
  <c r="X902" i="7"/>
  <c r="X853" i="7"/>
  <c r="W804" i="7"/>
  <c r="W711" i="7"/>
  <c r="W683" i="7"/>
  <c r="Z625" i="7"/>
  <c r="X625" i="7"/>
  <c r="U615" i="7"/>
  <c r="W615" i="7"/>
  <c r="Z589" i="7"/>
  <c r="X589" i="7"/>
  <c r="X452" i="7"/>
  <c r="Z452" i="7"/>
  <c r="W415" i="7"/>
  <c r="U127" i="7"/>
  <c r="Z110" i="7"/>
  <c r="X110" i="7"/>
  <c r="X13" i="7"/>
  <c r="Z13" i="7"/>
  <c r="X10" i="7"/>
  <c r="Z10" i="7"/>
  <c r="Z1074" i="7"/>
  <c r="Z1060" i="7"/>
  <c r="Z1009" i="7"/>
  <c r="Z996" i="7"/>
  <c r="X994" i="7"/>
  <c r="W972" i="7"/>
  <c r="Z969" i="7"/>
  <c r="X960" i="7"/>
  <c r="W940" i="7"/>
  <c r="W919" i="7"/>
  <c r="Z916" i="7"/>
  <c r="W808" i="7"/>
  <c r="Z725" i="7"/>
  <c r="Z722" i="7"/>
  <c r="Z628" i="7"/>
  <c r="X628" i="7"/>
  <c r="W587" i="7"/>
  <c r="Z542" i="7"/>
  <c r="U527" i="7"/>
  <c r="W527" i="7"/>
  <c r="W357" i="7"/>
  <c r="Z121" i="7"/>
  <c r="U116" i="7"/>
  <c r="W116" i="7"/>
  <c r="U40" i="7"/>
  <c r="W40" i="7"/>
  <c r="X30" i="7"/>
  <c r="Z30" i="7"/>
  <c r="W864" i="7"/>
  <c r="Z787" i="7"/>
  <c r="W782" i="7"/>
  <c r="W776" i="7"/>
  <c r="Z757" i="7"/>
  <c r="W754" i="7"/>
  <c r="Z704" i="7"/>
  <c r="Z666" i="7"/>
  <c r="Z570" i="7"/>
  <c r="U532" i="7"/>
  <c r="W532" i="7"/>
  <c r="Z519" i="7"/>
  <c r="Z377" i="7"/>
  <c r="U369" i="7"/>
  <c r="W369" i="7"/>
  <c r="Z133" i="7"/>
  <c r="Z129" i="7"/>
  <c r="W120" i="7"/>
  <c r="U120" i="7"/>
  <c r="U16" i="7"/>
  <c r="W16" i="7"/>
  <c r="Z979" i="7"/>
  <c r="X979" i="7"/>
  <c r="Z951" i="7"/>
  <c r="X951" i="7"/>
  <c r="X944" i="7"/>
  <c r="X921" i="7"/>
  <c r="X900" i="7"/>
  <c r="X887" i="7"/>
  <c r="Z854" i="7"/>
  <c r="X854" i="7"/>
  <c r="W829" i="7"/>
  <c r="U829" i="7"/>
  <c r="U600" i="7"/>
  <c r="W600" i="7"/>
  <c r="U158" i="7"/>
  <c r="W158" i="7"/>
  <c r="Z150" i="7"/>
  <c r="X150" i="7"/>
  <c r="X43" i="7"/>
  <c r="Z43" i="7"/>
  <c r="U1186" i="7"/>
  <c r="Z1049" i="7"/>
  <c r="Z1037" i="7"/>
  <c r="U927" i="7"/>
  <c r="U905" i="7"/>
  <c r="W900" i="7"/>
  <c r="U880" i="7"/>
  <c r="W875" i="7"/>
  <c r="U857" i="7"/>
  <c r="Z845" i="7"/>
  <c r="X810" i="7"/>
  <c r="W572" i="7"/>
  <c r="W457" i="7"/>
  <c r="X410" i="7"/>
  <c r="Z371" i="7"/>
  <c r="X371" i="7"/>
  <c r="Z310" i="7"/>
  <c r="U150" i="7"/>
  <c r="W150" i="7"/>
  <c r="Z132" i="7"/>
  <c r="X132" i="7"/>
  <c r="W129" i="7"/>
  <c r="U129" i="7"/>
  <c r="X964" i="7"/>
  <c r="X937" i="7"/>
  <c r="X910" i="7"/>
  <c r="X890" i="7"/>
  <c r="X838" i="7"/>
  <c r="X746" i="7"/>
  <c r="Z659" i="7"/>
  <c r="U648" i="7"/>
  <c r="U604" i="7"/>
  <c r="W601" i="7"/>
  <c r="W580" i="7"/>
  <c r="X961" i="7"/>
  <c r="X596" i="7"/>
  <c r="X545" i="7"/>
  <c r="Z545" i="7"/>
  <c r="U226" i="7"/>
  <c r="W226" i="7"/>
  <c r="Z169" i="7"/>
  <c r="X169" i="7"/>
  <c r="U541" i="7"/>
  <c r="W541" i="7"/>
  <c r="U421" i="7"/>
  <c r="W421" i="7"/>
  <c r="U353" i="7"/>
  <c r="W353" i="7"/>
  <c r="U80" i="7"/>
  <c r="W80" i="7"/>
  <c r="W55" i="7"/>
  <c r="U55" i="7"/>
  <c r="U47" i="7"/>
  <c r="W47" i="7"/>
  <c r="U21" i="7"/>
  <c r="W21" i="7"/>
  <c r="Z6" i="7"/>
  <c r="X6" i="7"/>
  <c r="Z1184" i="7"/>
  <c r="Z1176" i="7"/>
  <c r="Z1153" i="7"/>
  <c r="W1150" i="7"/>
  <c r="W1147" i="7"/>
  <c r="W1146" i="7"/>
  <c r="W1144" i="7"/>
  <c r="Z993" i="7"/>
  <c r="X981" i="7"/>
  <c r="W979" i="7"/>
  <c r="X965" i="7"/>
  <c r="W963" i="7"/>
  <c r="Z959" i="7"/>
  <c r="W951" i="7"/>
  <c r="Z945" i="7"/>
  <c r="Z922" i="7"/>
  <c r="X911" i="7"/>
  <c r="X891" i="7"/>
  <c r="W889" i="7"/>
  <c r="Z885" i="7"/>
  <c r="W868" i="7"/>
  <c r="W854" i="7"/>
  <c r="Z851" i="7"/>
  <c r="X839" i="7"/>
  <c r="Z836" i="7"/>
  <c r="Z828" i="7"/>
  <c r="Z798" i="7"/>
  <c r="Z781" i="7"/>
  <c r="Z777" i="7"/>
  <c r="Z761" i="7"/>
  <c r="Z750" i="7"/>
  <c r="Z737" i="7"/>
  <c r="W696" i="7"/>
  <c r="Z689" i="7"/>
  <c r="Z681" i="7"/>
  <c r="Z678" i="7"/>
  <c r="Z676" i="7"/>
  <c r="W674" i="7"/>
  <c r="Z660" i="7"/>
  <c r="W653" i="7"/>
  <c r="W649" i="7"/>
  <c r="Z630" i="7"/>
  <c r="Z618" i="7"/>
  <c r="Z590" i="7"/>
  <c r="U585" i="7"/>
  <c r="W585" i="7"/>
  <c r="W573" i="7"/>
  <c r="X568" i="7"/>
  <c r="W564" i="7"/>
  <c r="X450" i="7"/>
  <c r="X448" i="7"/>
  <c r="Z443" i="7"/>
  <c r="X443" i="7"/>
  <c r="Z428" i="7"/>
  <c r="W426" i="7"/>
  <c r="Z424" i="7"/>
  <c r="Z420" i="7"/>
  <c r="W397" i="7"/>
  <c r="W387" i="7"/>
  <c r="X294" i="7"/>
  <c r="Z294" i="7"/>
  <c r="U281" i="7"/>
  <c r="W281" i="7"/>
  <c r="Z268" i="7"/>
  <c r="X267" i="7"/>
  <c r="W265" i="7"/>
  <c r="U213" i="7"/>
  <c r="W213" i="7"/>
  <c r="X208" i="7"/>
  <c r="Z197" i="7"/>
  <c r="W186" i="7"/>
  <c r="U162" i="7"/>
  <c r="W162" i="7"/>
  <c r="Z62" i="7"/>
  <c r="X62" i="7"/>
  <c r="Z58" i="7"/>
  <c r="X58" i="7"/>
  <c r="Z46" i="7"/>
  <c r="X9" i="7"/>
  <c r="Z1317" i="7"/>
  <c r="Z1316" i="7"/>
  <c r="Z1314" i="7"/>
  <c r="Z1311" i="7"/>
  <c r="Z1309" i="7"/>
  <c r="Z1307" i="7"/>
  <c r="Z1305" i="7"/>
  <c r="Z1304" i="7"/>
  <c r="Z1302" i="7"/>
  <c r="Z1300" i="7"/>
  <c r="Z1297" i="7"/>
  <c r="Z1293" i="7"/>
  <c r="Z1291" i="7"/>
  <c r="Z1290" i="7"/>
  <c r="Z1288" i="7"/>
  <c r="Z1286" i="7"/>
  <c r="Z1281" i="7"/>
  <c r="Z1278" i="7"/>
  <c r="Z1275" i="7"/>
  <c r="Z1274" i="7"/>
  <c r="Z1271" i="7"/>
  <c r="Z1270" i="7"/>
  <c r="Z1268" i="7"/>
  <c r="Z1265" i="7"/>
  <c r="Z1264" i="7"/>
  <c r="Z1261" i="7"/>
  <c r="Z1258" i="7"/>
  <c r="Z1256" i="7"/>
  <c r="Z1254" i="7"/>
  <c r="Z1252" i="7"/>
  <c r="Z1250" i="7"/>
  <c r="Z1248" i="7"/>
  <c r="Z1245" i="7"/>
  <c r="Z1244" i="7"/>
  <c r="Z1241" i="7"/>
  <c r="Z1237" i="7"/>
  <c r="Z1235" i="7"/>
  <c r="Z1232" i="7"/>
  <c r="Z1230" i="7"/>
  <c r="Z1228" i="7"/>
  <c r="Z1225" i="7"/>
  <c r="Z1223" i="7"/>
  <c r="Z1220" i="7"/>
  <c r="Z1218" i="7"/>
  <c r="Z1216" i="7"/>
  <c r="Z1214" i="7"/>
  <c r="Z1212" i="7"/>
  <c r="Z1210" i="7"/>
  <c r="Z1209" i="7"/>
  <c r="Z1206" i="7"/>
  <c r="Z1204" i="7"/>
  <c r="Z1201" i="7"/>
  <c r="Z1199" i="7"/>
  <c r="Z1198" i="7"/>
  <c r="Z1197" i="7"/>
  <c r="Z1195" i="7"/>
  <c r="Z1193" i="7"/>
  <c r="Z1192" i="7"/>
  <c r="Z1189" i="7"/>
  <c r="Z1188" i="7"/>
  <c r="W1182" i="7"/>
  <c r="Z1178" i="7"/>
  <c r="W1162" i="7"/>
  <c r="Z1160" i="7"/>
  <c r="X1158" i="7"/>
  <c r="Z1154" i="7"/>
  <c r="W1136" i="7"/>
  <c r="Z1132" i="7"/>
  <c r="Z1131" i="7"/>
  <c r="Z1130" i="7"/>
  <c r="Z1129" i="7"/>
  <c r="Z1126" i="7"/>
  <c r="Z1124" i="7"/>
  <c r="Z1122" i="7"/>
  <c r="X985" i="7"/>
  <c r="W983" i="7"/>
  <c r="Z977" i="7"/>
  <c r="X968" i="7"/>
  <c r="W966" i="7"/>
  <c r="W952" i="7"/>
  <c r="Z949" i="7"/>
  <c r="W938" i="7"/>
  <c r="X913" i="7"/>
  <c r="W903" i="7"/>
  <c r="Z901" i="7"/>
  <c r="W893" i="7"/>
  <c r="Z888" i="7"/>
  <c r="W877" i="7"/>
  <c r="W869" i="7"/>
  <c r="Z867" i="7"/>
  <c r="Z852" i="7"/>
  <c r="Z816" i="7"/>
  <c r="Z808" i="7"/>
  <c r="X802" i="7"/>
  <c r="Z800" i="7"/>
  <c r="Z791" i="7"/>
  <c r="Z783" i="7"/>
  <c r="Z770" i="7"/>
  <c r="X768" i="7"/>
  <c r="Z763" i="7"/>
  <c r="W752" i="7"/>
  <c r="Z751" i="7"/>
  <c r="W735" i="7"/>
  <c r="Z723" i="7"/>
  <c r="Z718" i="7"/>
  <c r="W715" i="7"/>
  <c r="Z712" i="7"/>
  <c r="Z698" i="7"/>
  <c r="Z694" i="7"/>
  <c r="Z662" i="7"/>
  <c r="W631" i="7"/>
  <c r="W613" i="7"/>
  <c r="U598" i="7"/>
  <c r="W598" i="7"/>
  <c r="W593" i="7"/>
  <c r="Z554" i="7"/>
  <c r="U533" i="7"/>
  <c r="W533" i="7"/>
  <c r="X511" i="7"/>
  <c r="W453" i="7"/>
  <c r="X411" i="7"/>
  <c r="Z411" i="7"/>
  <c r="X408" i="7"/>
  <c r="X405" i="7"/>
  <c r="W399" i="7"/>
  <c r="Z396" i="7"/>
  <c r="X274" i="7"/>
  <c r="Z270" i="7"/>
  <c r="U263" i="7"/>
  <c r="W263" i="7"/>
  <c r="X215" i="7"/>
  <c r="U197" i="7"/>
  <c r="W197" i="7"/>
  <c r="X187" i="7"/>
  <c r="Z182" i="7"/>
  <c r="W172" i="7"/>
  <c r="Z90" i="7"/>
  <c r="X90" i="7"/>
  <c r="Z71" i="7"/>
  <c r="X71" i="7"/>
  <c r="Z66" i="7"/>
  <c r="W46" i="7"/>
  <c r="U46" i="7"/>
  <c r="U292" i="7"/>
  <c r="W292" i="7"/>
  <c r="Z118" i="7"/>
  <c r="X118" i="7"/>
  <c r="U411" i="7"/>
  <c r="W411" i="7"/>
  <c r="U308" i="7"/>
  <c r="W308" i="7"/>
  <c r="U180" i="7"/>
  <c r="W180" i="7"/>
  <c r="Z74" i="7"/>
  <c r="X74" i="7"/>
  <c r="U133" i="7"/>
  <c r="W133" i="7"/>
  <c r="X47" i="7"/>
  <c r="Z47" i="7"/>
  <c r="X696" i="7"/>
  <c r="U591" i="7"/>
  <c r="W591" i="7"/>
  <c r="X560" i="7"/>
  <c r="Z414" i="7"/>
  <c r="X414" i="7"/>
  <c r="U345" i="7"/>
  <c r="W345" i="7"/>
  <c r="Z254" i="7"/>
  <c r="X254" i="7"/>
  <c r="U642" i="7"/>
  <c r="W642" i="7"/>
  <c r="W581" i="7"/>
  <c r="U581" i="7"/>
  <c r="U567" i="7"/>
  <c r="W567" i="7"/>
  <c r="Z328" i="7"/>
  <c r="X328" i="7"/>
  <c r="U224" i="7"/>
  <c r="W224" i="7"/>
  <c r="Z106" i="7"/>
  <c r="X106" i="7"/>
  <c r="Z101" i="7"/>
  <c r="X101" i="7"/>
  <c r="U51" i="7"/>
  <c r="W51" i="7"/>
  <c r="Z17" i="7"/>
  <c r="X17" i="7"/>
  <c r="X987" i="7"/>
  <c r="X970" i="7"/>
  <c r="X955" i="7"/>
  <c r="X939" i="7"/>
  <c r="X929" i="7"/>
  <c r="X917" i="7"/>
  <c r="X896" i="7"/>
  <c r="X859" i="7"/>
  <c r="X844" i="7"/>
  <c r="X624" i="7"/>
  <c r="X548" i="7"/>
  <c r="X525" i="7"/>
  <c r="X502" i="7"/>
  <c r="X442" i="7"/>
  <c r="Z433" i="7"/>
  <c r="X433" i="7"/>
  <c r="U364" i="7"/>
  <c r="W364" i="7"/>
  <c r="U243" i="7"/>
  <c r="W243" i="7"/>
  <c r="X226" i="7"/>
  <c r="U210" i="7"/>
  <c r="W210" i="7"/>
  <c r="W114" i="7"/>
  <c r="U114" i="7"/>
  <c r="X85" i="7"/>
  <c r="U519" i="7"/>
  <c r="W519" i="7"/>
  <c r="U222" i="7"/>
  <c r="W222" i="7"/>
  <c r="Z125" i="7"/>
  <c r="X125" i="7"/>
  <c r="W825" i="7"/>
  <c r="Z820" i="7"/>
  <c r="W812" i="7"/>
  <c r="Z801" i="7"/>
  <c r="Z799" i="7"/>
  <c r="Z797" i="7"/>
  <c r="Z795" i="7"/>
  <c r="Z794" i="7"/>
  <c r="Z792" i="7"/>
  <c r="Z790" i="7"/>
  <c r="Z788" i="7"/>
  <c r="Z786" i="7"/>
  <c r="Z784" i="7"/>
  <c r="Z782" i="7"/>
  <c r="Z780" i="7"/>
  <c r="Z779" i="7"/>
  <c r="Z776" i="7"/>
  <c r="W771" i="7"/>
  <c r="Z760" i="7"/>
  <c r="W747" i="7"/>
  <c r="Z742" i="7"/>
  <c r="W727" i="7"/>
  <c r="W725" i="7"/>
  <c r="W723" i="7"/>
  <c r="Z719" i="7"/>
  <c r="W705" i="7"/>
  <c r="Z700" i="7"/>
  <c r="Z693" i="7"/>
  <c r="W689" i="7"/>
  <c r="Z682" i="7"/>
  <c r="Z667" i="7"/>
  <c r="W659" i="7"/>
  <c r="Z652" i="7"/>
  <c r="Z639" i="7"/>
  <c r="U636" i="7"/>
  <c r="W636" i="7"/>
  <c r="X634" i="7"/>
  <c r="W629" i="7"/>
  <c r="Z626" i="7"/>
  <c r="Z623" i="7"/>
  <c r="X621" i="7"/>
  <c r="W574" i="7"/>
  <c r="Z565" i="7"/>
  <c r="Z562" i="7"/>
  <c r="U542" i="7"/>
  <c r="U536" i="7"/>
  <c r="W536" i="7"/>
  <c r="Z518" i="7"/>
  <c r="Z514" i="7"/>
  <c r="U512" i="7"/>
  <c r="W512" i="7"/>
  <c r="X507" i="7"/>
  <c r="Z507" i="7"/>
  <c r="U437" i="7"/>
  <c r="W437" i="7"/>
  <c r="Z406" i="7"/>
  <c r="X343" i="7"/>
  <c r="Z330" i="7"/>
  <c r="Z292" i="7"/>
  <c r="U284" i="7"/>
  <c r="W284" i="7"/>
  <c r="U255" i="7"/>
  <c r="W255" i="7"/>
  <c r="X229" i="7"/>
  <c r="X200" i="7"/>
  <c r="W148" i="7"/>
  <c r="X139" i="7"/>
  <c r="W137" i="7"/>
  <c r="U63" i="7"/>
  <c r="W63" i="7"/>
  <c r="Z28" i="7"/>
  <c r="U235" i="7"/>
  <c r="W235" i="7"/>
  <c r="Z100" i="7"/>
  <c r="X100" i="7"/>
  <c r="X40" i="7"/>
  <c r="Z40" i="7"/>
  <c r="X616" i="7"/>
  <c r="X612" i="7"/>
  <c r="U602" i="7"/>
  <c r="X587" i="7"/>
  <c r="U571" i="7"/>
  <c r="W571" i="7"/>
  <c r="U562" i="7"/>
  <c r="W562" i="7"/>
  <c r="X552" i="7"/>
  <c r="X535" i="7"/>
  <c r="X530" i="7"/>
  <c r="X526" i="7"/>
  <c r="Z526" i="7"/>
  <c r="X427" i="7"/>
  <c r="Z423" i="7"/>
  <c r="X423" i="7"/>
  <c r="Z395" i="7"/>
  <c r="X395" i="7"/>
  <c r="X302" i="7"/>
  <c r="U165" i="7"/>
  <c r="W165" i="7"/>
  <c r="X104" i="7"/>
  <c r="W521" i="7"/>
  <c r="W514" i="7"/>
  <c r="U431" i="7"/>
  <c r="W431" i="7"/>
  <c r="U410" i="7"/>
  <c r="W410" i="7"/>
  <c r="U379" i="7"/>
  <c r="W379" i="7"/>
  <c r="U278" i="7"/>
  <c r="W278" i="7"/>
  <c r="U254" i="7"/>
  <c r="W254" i="7"/>
  <c r="Z196" i="7"/>
  <c r="X196" i="7"/>
  <c r="U194" i="7"/>
  <c r="W194" i="7"/>
  <c r="U188" i="7"/>
  <c r="W188" i="7"/>
  <c r="Z86" i="7"/>
  <c r="X86" i="7"/>
  <c r="U58" i="7"/>
  <c r="W58" i="7"/>
  <c r="U38" i="7"/>
  <c r="W38" i="7"/>
  <c r="X23" i="7"/>
  <c r="Z23" i="7"/>
  <c r="W14" i="7"/>
  <c r="Z555" i="7"/>
  <c r="Z550" i="7"/>
  <c r="W546" i="7"/>
  <c r="X544" i="7"/>
  <c r="W539" i="7"/>
  <c r="Z536" i="7"/>
  <c r="U534" i="7"/>
  <c r="Z527" i="7"/>
  <c r="X523" i="7"/>
  <c r="W508" i="7"/>
  <c r="Z500" i="7"/>
  <c r="Z498" i="7"/>
  <c r="Z495" i="7"/>
  <c r="Z494" i="7"/>
  <c r="Z492" i="7"/>
  <c r="Z491" i="7"/>
  <c r="Z489" i="7"/>
  <c r="Z487" i="7"/>
  <c r="Z485" i="7"/>
  <c r="Z484" i="7"/>
  <c r="Z481" i="7"/>
  <c r="Z479" i="7"/>
  <c r="Z477" i="7"/>
  <c r="Z472" i="7"/>
  <c r="Z471" i="7"/>
  <c r="Z470" i="7"/>
  <c r="Z468" i="7"/>
  <c r="Z466" i="7"/>
  <c r="Z465" i="7"/>
  <c r="Z463" i="7"/>
  <c r="Z461" i="7"/>
  <c r="Z455" i="7"/>
  <c r="Z453" i="7"/>
  <c r="Z361" i="7"/>
  <c r="X361" i="7"/>
  <c r="Z324" i="7"/>
  <c r="Z239" i="7"/>
  <c r="X239" i="7"/>
  <c r="U237" i="7"/>
  <c r="W237" i="7"/>
  <c r="X211" i="7"/>
  <c r="X185" i="7"/>
  <c r="U174" i="7"/>
  <c r="W174" i="7"/>
  <c r="X154" i="7"/>
  <c r="U78" i="7"/>
  <c r="W78" i="7"/>
  <c r="U66" i="7"/>
  <c r="X57" i="7"/>
  <c r="Z57" i="7"/>
  <c r="X34" i="7"/>
  <c r="Z34" i="7"/>
  <c r="X24" i="7"/>
  <c r="W23" i="7"/>
  <c r="U23" i="7"/>
  <c r="U558" i="7"/>
  <c r="W558" i="7"/>
  <c r="U503" i="7"/>
  <c r="W503" i="7"/>
  <c r="U361" i="7"/>
  <c r="W361" i="7"/>
  <c r="U296" i="7"/>
  <c r="W296" i="7"/>
  <c r="Z273" i="7"/>
  <c r="X224" i="7"/>
  <c r="U219" i="7"/>
  <c r="W219" i="7"/>
  <c r="X130" i="7"/>
  <c r="Z65" i="7"/>
  <c r="X65" i="7"/>
  <c r="U44" i="7"/>
  <c r="W44" i="7"/>
  <c r="U31" i="7"/>
  <c r="W31" i="7"/>
  <c r="X27" i="7"/>
  <c r="X517" i="7"/>
  <c r="U505" i="7"/>
  <c r="Z349" i="7"/>
  <c r="X349" i="7"/>
  <c r="U348" i="7"/>
  <c r="W348" i="7"/>
  <c r="X315" i="7"/>
  <c r="X283" i="7"/>
  <c r="X117" i="7"/>
  <c r="U70" i="7"/>
  <c r="W70" i="7"/>
  <c r="U65" i="7"/>
  <c r="W65" i="7"/>
  <c r="U57" i="7"/>
  <c r="U41" i="7"/>
  <c r="W8" i="7"/>
  <c r="U8" i="7"/>
  <c r="U304" i="7"/>
  <c r="W304" i="7"/>
  <c r="U146" i="7"/>
  <c r="W146" i="7"/>
  <c r="Z111" i="7"/>
  <c r="X111" i="7"/>
  <c r="Z42" i="7"/>
  <c r="X42" i="7"/>
  <c r="Z36" i="7"/>
  <c r="X36" i="7"/>
  <c r="X26" i="7"/>
  <c r="Z26" i="7"/>
  <c r="X2" i="7"/>
  <c r="U315" i="7"/>
  <c r="W315" i="7"/>
  <c r="U211" i="7"/>
  <c r="W211" i="7"/>
  <c r="X128" i="7"/>
  <c r="Z119" i="7"/>
  <c r="X119" i="7"/>
  <c r="X107" i="7"/>
  <c r="Z94" i="7"/>
  <c r="X94" i="7"/>
  <c r="X76" i="7"/>
  <c r="U67" i="7"/>
  <c r="W67" i="7"/>
  <c r="X38" i="7"/>
  <c r="X14" i="7"/>
  <c r="Z92" i="7"/>
  <c r="X92" i="7"/>
  <c r="W53" i="7"/>
  <c r="U27" i="7"/>
  <c r="W27" i="7"/>
  <c r="W5" i="7"/>
  <c r="U39" i="7"/>
  <c r="W39" i="7"/>
  <c r="X73" i="7"/>
  <c r="Z73" i="7"/>
  <c r="X19" i="7"/>
  <c r="Z19" i="7"/>
  <c r="Y1338" i="6"/>
  <c r="Z1338" i="6" s="1"/>
  <c r="V1338" i="6"/>
  <c r="U1338" i="6" s="1"/>
  <c r="N1338" i="6"/>
  <c r="Y1337" i="6"/>
  <c r="V1337" i="6"/>
  <c r="N1337" i="6"/>
  <c r="Y1336" i="6"/>
  <c r="V1336" i="6"/>
  <c r="U1336" i="6" s="1"/>
  <c r="N1336" i="6"/>
  <c r="Y1335" i="6"/>
  <c r="V1335" i="6"/>
  <c r="N1335" i="6"/>
  <c r="Y1334" i="6"/>
  <c r="Z1334" i="6" s="1"/>
  <c r="V1334" i="6"/>
  <c r="N1334" i="6"/>
  <c r="Y1333" i="6"/>
  <c r="V1333" i="6"/>
  <c r="N1333" i="6"/>
  <c r="Y1332" i="6"/>
  <c r="X1332" i="6" s="1"/>
  <c r="V1332" i="6"/>
  <c r="N1332" i="6"/>
  <c r="Y1331" i="6"/>
  <c r="X1331" i="6" s="1"/>
  <c r="V1331" i="6"/>
  <c r="W1331" i="6" s="1"/>
  <c r="N1331" i="6"/>
  <c r="Y1330" i="6"/>
  <c r="Z1330" i="6" s="1"/>
  <c r="V1330" i="6"/>
  <c r="W1330" i="6" s="1"/>
  <c r="N1330" i="6"/>
  <c r="Y1329" i="6"/>
  <c r="V1329" i="6"/>
  <c r="N1329" i="6"/>
  <c r="Y1328" i="6"/>
  <c r="Z1328" i="6" s="1"/>
  <c r="V1328" i="6"/>
  <c r="N1328" i="6"/>
  <c r="Y1327" i="6"/>
  <c r="V1327" i="6"/>
  <c r="N1327" i="6"/>
  <c r="Y1326" i="6"/>
  <c r="V1326" i="6"/>
  <c r="W1326" i="6" s="1"/>
  <c r="N1326" i="6"/>
  <c r="Y1325" i="6"/>
  <c r="V1325" i="6"/>
  <c r="N1325" i="6"/>
  <c r="Y1324" i="6"/>
  <c r="X1324" i="6" s="1"/>
  <c r="V1324" i="6"/>
  <c r="N1324" i="6"/>
  <c r="Y1323" i="6"/>
  <c r="V1323" i="6"/>
  <c r="U1323" i="6" s="1"/>
  <c r="N1323" i="6"/>
  <c r="Y1322" i="6"/>
  <c r="V1322" i="6"/>
  <c r="W1322" i="6" s="1"/>
  <c r="N1322" i="6"/>
  <c r="Y1321" i="6"/>
  <c r="V1321" i="6"/>
  <c r="N1321" i="6"/>
  <c r="Y1320" i="6"/>
  <c r="X1320" i="6" s="1"/>
  <c r="V1320" i="6"/>
  <c r="N1320" i="6"/>
  <c r="Y1319" i="6"/>
  <c r="X1319" i="6" s="1"/>
  <c r="V1319" i="6"/>
  <c r="N1319" i="6"/>
  <c r="Y1318" i="6"/>
  <c r="V1318" i="6"/>
  <c r="N1318" i="6"/>
  <c r="Y1317" i="6"/>
  <c r="V1317" i="6"/>
  <c r="W1317" i="6" s="1"/>
  <c r="Y1316" i="6"/>
  <c r="V1316" i="6"/>
  <c r="N1316" i="6"/>
  <c r="Y1315" i="6"/>
  <c r="V1315" i="6"/>
  <c r="N1315" i="6"/>
  <c r="Y1314" i="6"/>
  <c r="Z1314" i="6" s="1"/>
  <c r="V1314" i="6"/>
  <c r="W1314" i="6" s="1"/>
  <c r="N1314" i="6"/>
  <c r="Y1313" i="6"/>
  <c r="V1313" i="6"/>
  <c r="N1313" i="6"/>
  <c r="Y1312" i="6"/>
  <c r="X1312" i="6" s="1"/>
  <c r="V1312" i="6"/>
  <c r="Y1311" i="6"/>
  <c r="V1311" i="6"/>
  <c r="W1311" i="6" s="1"/>
  <c r="N1311" i="6"/>
  <c r="Y1310" i="6"/>
  <c r="X1310" i="6" s="1"/>
  <c r="V1310" i="6"/>
  <c r="W1310" i="6" s="1"/>
  <c r="Y1309" i="6"/>
  <c r="V1309" i="6"/>
  <c r="N1309" i="6"/>
  <c r="Y1308" i="6"/>
  <c r="V1308" i="6"/>
  <c r="N1308" i="6"/>
  <c r="Y1307" i="6"/>
  <c r="V1307" i="6"/>
  <c r="W1307" i="6" s="1"/>
  <c r="N1307" i="6"/>
  <c r="Y1306" i="6"/>
  <c r="X1306" i="6" s="1"/>
  <c r="V1306" i="6"/>
  <c r="N1306" i="6"/>
  <c r="Y1305" i="6"/>
  <c r="V1305" i="6"/>
  <c r="N1305" i="6"/>
  <c r="Y1304" i="6"/>
  <c r="V1304" i="6"/>
  <c r="N1304" i="6"/>
  <c r="Y1303" i="6"/>
  <c r="V1303" i="6"/>
  <c r="U1303" i="6" s="1"/>
  <c r="N1303" i="6"/>
  <c r="Y1302" i="6"/>
  <c r="V1302" i="6"/>
  <c r="U1302" i="6" s="1"/>
  <c r="N1302" i="6"/>
  <c r="Y1301" i="6"/>
  <c r="V1301" i="6"/>
  <c r="N1301" i="6"/>
  <c r="Y1300" i="6"/>
  <c r="V1300" i="6"/>
  <c r="N1300" i="6"/>
  <c r="Y1299" i="6"/>
  <c r="Z1299" i="6" s="1"/>
  <c r="V1299" i="6"/>
  <c r="N1299" i="6"/>
  <c r="Y1298" i="6"/>
  <c r="X1298" i="6" s="1"/>
  <c r="V1298" i="6"/>
  <c r="U1298" i="6" s="1"/>
  <c r="N1298" i="6"/>
  <c r="Y1297" i="6"/>
  <c r="V1297" i="6"/>
  <c r="Y1296" i="6"/>
  <c r="V1296" i="6"/>
  <c r="Y1295" i="6"/>
  <c r="Z1295" i="6" s="1"/>
  <c r="V1295" i="6"/>
  <c r="N1295" i="6"/>
  <c r="Y1294" i="6"/>
  <c r="X1294" i="6" s="1"/>
  <c r="V1294" i="6"/>
  <c r="N1294" i="6"/>
  <c r="Y1293" i="6"/>
  <c r="Z1293" i="6" s="1"/>
  <c r="V1293" i="6"/>
  <c r="N1293" i="6"/>
  <c r="Y1292" i="6"/>
  <c r="V1292" i="6"/>
  <c r="N1292" i="6"/>
  <c r="Y1291" i="6"/>
  <c r="X1291" i="6" s="1"/>
  <c r="V1291" i="6"/>
  <c r="N1291" i="6"/>
  <c r="Y1290" i="6"/>
  <c r="V1290" i="6"/>
  <c r="U1290" i="6" s="1"/>
  <c r="N1290" i="6"/>
  <c r="Y1289" i="6"/>
  <c r="X1289" i="6" s="1"/>
  <c r="V1289" i="6"/>
  <c r="W1289" i="6" s="1"/>
  <c r="N1289" i="6"/>
  <c r="Y1288" i="6"/>
  <c r="Z1288" i="6" s="1"/>
  <c r="V1288" i="6"/>
  <c r="Y1287" i="6"/>
  <c r="V1287" i="6"/>
  <c r="U1287" i="6" s="1"/>
  <c r="N1287" i="6"/>
  <c r="Y1286" i="6"/>
  <c r="V1286" i="6"/>
  <c r="U1286" i="6" s="1"/>
  <c r="N1286" i="6"/>
  <c r="Y1285" i="6"/>
  <c r="X1285" i="6" s="1"/>
  <c r="V1285" i="6"/>
  <c r="W1285" i="6" s="1"/>
  <c r="Y1284" i="6"/>
  <c r="Z1284" i="6" s="1"/>
  <c r="V1284" i="6"/>
  <c r="Y1283" i="6"/>
  <c r="V1283" i="6"/>
  <c r="N1283" i="6"/>
  <c r="Y1282" i="6"/>
  <c r="Z1282" i="6" s="1"/>
  <c r="V1282" i="6"/>
  <c r="U1282" i="6" s="1"/>
  <c r="N1282" i="6"/>
  <c r="Y1281" i="6"/>
  <c r="Z1281" i="6" s="1"/>
  <c r="V1281" i="6"/>
  <c r="N1281" i="6"/>
  <c r="Y1280" i="6"/>
  <c r="Z1280" i="6" s="1"/>
  <c r="V1280" i="6"/>
  <c r="N1280" i="6"/>
  <c r="Y1279" i="6"/>
  <c r="Z1279" i="6" s="1"/>
  <c r="V1279" i="6"/>
  <c r="N1279" i="6"/>
  <c r="Y1278" i="6"/>
  <c r="Z1278" i="6" s="1"/>
  <c r="V1278" i="6"/>
  <c r="U1278" i="6" s="1"/>
  <c r="N1278" i="6"/>
  <c r="Y1277" i="6"/>
  <c r="Z1277" i="6" s="1"/>
  <c r="V1277" i="6"/>
  <c r="N1277" i="6"/>
  <c r="Y1276" i="6"/>
  <c r="X1276" i="6" s="1"/>
  <c r="V1276" i="6"/>
  <c r="N1276" i="6"/>
  <c r="Y1275" i="6"/>
  <c r="X1275" i="6" s="1"/>
  <c r="V1275" i="6"/>
  <c r="N1275" i="6"/>
  <c r="Y1274" i="6"/>
  <c r="V1274" i="6"/>
  <c r="N1274" i="6"/>
  <c r="Y1273" i="6"/>
  <c r="V1273" i="6"/>
  <c r="N1273" i="6"/>
  <c r="Y1272" i="6"/>
  <c r="V1272" i="6"/>
  <c r="N1272" i="6"/>
  <c r="Y1271" i="6"/>
  <c r="V1271" i="6"/>
  <c r="U1271" i="6" s="1"/>
  <c r="N1271" i="6"/>
  <c r="Y1270" i="6"/>
  <c r="V1270" i="6"/>
  <c r="N1270" i="6"/>
  <c r="Y1269" i="6"/>
  <c r="V1269" i="6"/>
  <c r="U1269" i="6" s="1"/>
  <c r="N1269" i="6"/>
  <c r="Y1268" i="6"/>
  <c r="V1268" i="6"/>
  <c r="N1268" i="6"/>
  <c r="Y1267" i="6"/>
  <c r="V1267" i="6"/>
  <c r="N1267" i="6"/>
  <c r="Y1266" i="6"/>
  <c r="V1266" i="6"/>
  <c r="U1266" i="6" s="1"/>
  <c r="N1266" i="6"/>
  <c r="Y1265" i="6"/>
  <c r="V1265" i="6"/>
  <c r="N1265" i="6"/>
  <c r="Y1264" i="6"/>
  <c r="V1264" i="6"/>
  <c r="U1264" i="6" s="1"/>
  <c r="Y1263" i="6"/>
  <c r="Z1263" i="6" s="1"/>
  <c r="V1263" i="6"/>
  <c r="W1263" i="6" s="1"/>
  <c r="N1263" i="6"/>
  <c r="Y1262" i="6"/>
  <c r="V1262" i="6"/>
  <c r="W1262" i="6" s="1"/>
  <c r="N1262" i="6"/>
  <c r="Y1261" i="6"/>
  <c r="V1261" i="6"/>
  <c r="N1261" i="6"/>
  <c r="Y1260" i="6"/>
  <c r="Z1260" i="6" s="1"/>
  <c r="V1260" i="6"/>
  <c r="W1260" i="6" s="1"/>
  <c r="N1260" i="6"/>
  <c r="Y1259" i="6"/>
  <c r="V1259" i="6"/>
  <c r="N1259" i="6"/>
  <c r="Y1258" i="6"/>
  <c r="V1258" i="6"/>
  <c r="N1258" i="6"/>
  <c r="Y1257" i="6"/>
  <c r="V1257" i="6"/>
  <c r="W1257" i="6" s="1"/>
  <c r="N1257" i="6"/>
  <c r="Y1256" i="6"/>
  <c r="Z1256" i="6" s="1"/>
  <c r="V1256" i="6"/>
  <c r="W1256" i="6" s="1"/>
  <c r="N1256" i="6"/>
  <c r="Y1255" i="6"/>
  <c r="V1255" i="6"/>
  <c r="W1255" i="6" s="1"/>
  <c r="N1255" i="6"/>
  <c r="Y1254" i="6"/>
  <c r="X1254" i="6" s="1"/>
  <c r="V1254" i="6"/>
  <c r="N1254" i="6"/>
  <c r="Y1253" i="6"/>
  <c r="X1253" i="6" s="1"/>
  <c r="V1253" i="6"/>
  <c r="N1253" i="6"/>
  <c r="Y1252" i="6"/>
  <c r="Z1252" i="6" s="1"/>
  <c r="V1252" i="6"/>
  <c r="N1252" i="6"/>
  <c r="Y1251" i="6"/>
  <c r="X1251" i="6" s="1"/>
  <c r="V1251" i="6"/>
  <c r="W1251" i="6" s="1"/>
  <c r="Y1250" i="6"/>
  <c r="V1250" i="6"/>
  <c r="N1250" i="6"/>
  <c r="Y1249" i="6"/>
  <c r="V1249" i="6"/>
  <c r="N1249" i="6"/>
  <c r="Y1248" i="6"/>
  <c r="X1248" i="6" s="1"/>
  <c r="V1248" i="6"/>
  <c r="N1248" i="6"/>
  <c r="Y1247" i="6"/>
  <c r="X1247" i="6" s="1"/>
  <c r="V1247" i="6"/>
  <c r="N1247" i="6"/>
  <c r="Y1246" i="6"/>
  <c r="X1246" i="6" s="1"/>
  <c r="V1246" i="6"/>
  <c r="N1246" i="6"/>
  <c r="Y1245" i="6"/>
  <c r="V1245" i="6"/>
  <c r="N1245" i="6"/>
  <c r="Y1244" i="6"/>
  <c r="X1244" i="6" s="1"/>
  <c r="V1244" i="6"/>
  <c r="N1244" i="6"/>
  <c r="Y1243" i="6"/>
  <c r="V1243" i="6"/>
  <c r="N1243" i="6"/>
  <c r="Y1242" i="6"/>
  <c r="X1242" i="6" s="1"/>
  <c r="V1242" i="6"/>
  <c r="N1242" i="6"/>
  <c r="Y1241" i="6"/>
  <c r="V1241" i="6"/>
  <c r="N1241" i="6"/>
  <c r="Y1240" i="6"/>
  <c r="V1240" i="6"/>
  <c r="N1240" i="6"/>
  <c r="Y1239" i="6"/>
  <c r="V1239" i="6"/>
  <c r="N1239" i="6"/>
  <c r="Y1238" i="6"/>
  <c r="V1238" i="6"/>
  <c r="N1238" i="6"/>
  <c r="Y1237" i="6"/>
  <c r="V1237" i="6"/>
  <c r="N1237" i="6"/>
  <c r="Y1236" i="6"/>
  <c r="V1236" i="6"/>
  <c r="N1236" i="6"/>
  <c r="Y1235" i="6"/>
  <c r="V1235" i="6"/>
  <c r="N1235" i="6"/>
  <c r="Y1234" i="6"/>
  <c r="V1234" i="6"/>
  <c r="N1234" i="6"/>
  <c r="Y1233" i="6"/>
  <c r="V1233" i="6"/>
  <c r="N1233" i="6"/>
  <c r="Y1232" i="6"/>
  <c r="V1232" i="6"/>
  <c r="N1232" i="6"/>
  <c r="Y1231" i="6"/>
  <c r="V1231" i="6"/>
  <c r="N1231" i="6"/>
  <c r="Y1230" i="6"/>
  <c r="V1230" i="6"/>
  <c r="N1230" i="6"/>
  <c r="Y1229" i="6"/>
  <c r="X1229" i="6" s="1"/>
  <c r="V1229" i="6"/>
  <c r="N1229" i="6"/>
  <c r="Y1228" i="6"/>
  <c r="V1228" i="6"/>
  <c r="N1228" i="6"/>
  <c r="Y1227" i="6"/>
  <c r="X1227" i="6" s="1"/>
  <c r="V1227" i="6"/>
  <c r="N1227" i="6"/>
  <c r="Y1226" i="6"/>
  <c r="V1226" i="6"/>
  <c r="N1226" i="6"/>
  <c r="Y1225" i="6"/>
  <c r="V1225" i="6"/>
  <c r="N1225" i="6"/>
  <c r="Y1224" i="6"/>
  <c r="X1224" i="6" s="1"/>
  <c r="V1224" i="6"/>
  <c r="N1224" i="6"/>
  <c r="Y1223" i="6"/>
  <c r="V1223" i="6"/>
  <c r="N1223" i="6"/>
  <c r="Y1222" i="6"/>
  <c r="X1222" i="6" s="1"/>
  <c r="V1222" i="6"/>
  <c r="N1222" i="6"/>
  <c r="Y1221" i="6"/>
  <c r="X1221" i="6" s="1"/>
  <c r="V1221" i="6"/>
  <c r="N1221" i="6"/>
  <c r="Y1220" i="6"/>
  <c r="V1220" i="6"/>
  <c r="Y1219" i="6"/>
  <c r="V1219" i="6"/>
  <c r="W1219" i="6" s="1"/>
  <c r="N1219" i="6"/>
  <c r="Y1218" i="6"/>
  <c r="X1218" i="6" s="1"/>
  <c r="V1218" i="6"/>
  <c r="N1218" i="6"/>
  <c r="Y1217" i="6"/>
  <c r="X1217" i="6" s="1"/>
  <c r="V1217" i="6"/>
  <c r="N1217" i="6"/>
  <c r="Y1216" i="6"/>
  <c r="X1216" i="6" s="1"/>
  <c r="V1216" i="6"/>
  <c r="N1216" i="6"/>
  <c r="Y1215" i="6"/>
  <c r="V1215" i="6"/>
  <c r="W1215" i="6" s="1"/>
  <c r="N1215" i="6"/>
  <c r="Y1214" i="6"/>
  <c r="V1214" i="6"/>
  <c r="N1214" i="6"/>
  <c r="Y1213" i="6"/>
  <c r="Z1213" i="6" s="1"/>
  <c r="V1213" i="6"/>
  <c r="N1213" i="6"/>
  <c r="Y1212" i="6"/>
  <c r="Z1212" i="6" s="1"/>
  <c r="V1212" i="6"/>
  <c r="N1212" i="6"/>
  <c r="Y1211" i="6"/>
  <c r="Z1211" i="6" s="1"/>
  <c r="V1211" i="6"/>
  <c r="N1211" i="6"/>
  <c r="Y1210" i="6"/>
  <c r="Z1210" i="6" s="1"/>
  <c r="V1210" i="6"/>
  <c r="W1210" i="6" s="1"/>
  <c r="N1210" i="6"/>
  <c r="Y1209" i="6"/>
  <c r="X1209" i="6" s="1"/>
  <c r="V1209" i="6"/>
  <c r="W1209" i="6" s="1"/>
  <c r="N1209" i="6"/>
  <c r="Y1208" i="6"/>
  <c r="V1208" i="6"/>
  <c r="N1208" i="6"/>
  <c r="Y1207" i="6"/>
  <c r="V1207" i="6"/>
  <c r="N1207" i="6"/>
  <c r="Y1206" i="6"/>
  <c r="X1206" i="6" s="1"/>
  <c r="V1206" i="6"/>
  <c r="W1206" i="6" s="1"/>
  <c r="N1206" i="6"/>
  <c r="Y1205" i="6"/>
  <c r="X1205" i="6" s="1"/>
  <c r="V1205" i="6"/>
  <c r="W1205" i="6" s="1"/>
  <c r="N1205" i="6"/>
  <c r="Y1204" i="6"/>
  <c r="Z1204" i="6" s="1"/>
  <c r="V1204" i="6"/>
  <c r="N1204" i="6"/>
  <c r="Y1203" i="6"/>
  <c r="V1203" i="6"/>
  <c r="W1203" i="6" s="1"/>
  <c r="N1203" i="6"/>
  <c r="Y1202" i="6"/>
  <c r="X1202" i="6" s="1"/>
  <c r="V1202" i="6"/>
  <c r="N1202" i="6"/>
  <c r="Y1201" i="6"/>
  <c r="V1201" i="6"/>
  <c r="W1201" i="6" s="1"/>
  <c r="N1201" i="6"/>
  <c r="Y1200" i="6"/>
  <c r="V1200" i="6"/>
  <c r="U1200" i="6" s="1"/>
  <c r="N1200" i="6"/>
  <c r="Y1199" i="6"/>
  <c r="V1199" i="6"/>
  <c r="U1199" i="6" s="1"/>
  <c r="N1199" i="6"/>
  <c r="Y1198" i="6"/>
  <c r="Z1198" i="6" s="1"/>
  <c r="V1198" i="6"/>
  <c r="W1198" i="6" s="1"/>
  <c r="N1198" i="6"/>
  <c r="Y1197" i="6"/>
  <c r="X1197" i="6" s="1"/>
  <c r="V1197" i="6"/>
  <c r="W1197" i="6" s="1"/>
  <c r="N1197" i="6"/>
  <c r="Y1196" i="6"/>
  <c r="X1196" i="6" s="1"/>
  <c r="V1196" i="6"/>
  <c r="W1196" i="6" s="1"/>
  <c r="N1196" i="6"/>
  <c r="Y1195" i="6"/>
  <c r="X1195" i="6" s="1"/>
  <c r="V1195" i="6"/>
  <c r="U1195" i="6" s="1"/>
  <c r="Y1194" i="6"/>
  <c r="X1194" i="6" s="1"/>
  <c r="V1194" i="6"/>
  <c r="N1194" i="6"/>
  <c r="Y1193" i="6"/>
  <c r="X1193" i="6" s="1"/>
  <c r="V1193" i="6"/>
  <c r="N1193" i="6"/>
  <c r="Y1192" i="6"/>
  <c r="X1192" i="6" s="1"/>
  <c r="V1192" i="6"/>
  <c r="N1192" i="6"/>
  <c r="Y1191" i="6"/>
  <c r="V1191" i="6"/>
  <c r="U1191" i="6" s="1"/>
  <c r="N1191" i="6"/>
  <c r="Y1190" i="6"/>
  <c r="X1190" i="6" s="1"/>
  <c r="V1190" i="6"/>
  <c r="N1190" i="6"/>
  <c r="Y1189" i="6"/>
  <c r="X1189" i="6" s="1"/>
  <c r="V1189" i="6"/>
  <c r="N1189" i="6"/>
  <c r="Y1188" i="6"/>
  <c r="V1188" i="6"/>
  <c r="U1188" i="6" s="1"/>
  <c r="N1188" i="6"/>
  <c r="Y1187" i="6"/>
  <c r="V1187" i="6"/>
  <c r="N1187" i="6"/>
  <c r="Y1186" i="6"/>
  <c r="V1186" i="6"/>
  <c r="U1186" i="6" s="1"/>
  <c r="N1186" i="6"/>
  <c r="Y1185" i="6"/>
  <c r="V1185" i="6"/>
  <c r="N1185" i="6"/>
  <c r="Y1184" i="6"/>
  <c r="X1184" i="6" s="1"/>
  <c r="V1184" i="6"/>
  <c r="N1184" i="6"/>
  <c r="Y1183" i="6"/>
  <c r="Z1183" i="6" s="1"/>
  <c r="V1183" i="6"/>
  <c r="U1183" i="6" s="1"/>
  <c r="N1183" i="6"/>
  <c r="Y1182" i="6"/>
  <c r="V1182" i="6"/>
  <c r="U1182" i="6" s="1"/>
  <c r="N1182" i="6"/>
  <c r="Y1181" i="6"/>
  <c r="V1181" i="6"/>
  <c r="N1181" i="6"/>
  <c r="Y1180" i="6"/>
  <c r="X1180" i="6" s="1"/>
  <c r="V1180" i="6"/>
  <c r="Y1179" i="6"/>
  <c r="X1179" i="6" s="1"/>
  <c r="V1179" i="6"/>
  <c r="Y1178" i="6"/>
  <c r="V1178" i="6"/>
  <c r="U1178" i="6" s="1"/>
  <c r="N1178" i="6"/>
  <c r="Y1177" i="6"/>
  <c r="V1177" i="6"/>
  <c r="N1177" i="6"/>
  <c r="Y1176" i="6"/>
  <c r="V1176" i="6"/>
  <c r="Y1175" i="6"/>
  <c r="V1175" i="6"/>
  <c r="N1175" i="6"/>
  <c r="Y1174" i="6"/>
  <c r="X1174" i="6" s="1"/>
  <c r="V1174" i="6"/>
  <c r="W1174" i="6" s="1"/>
  <c r="N1174" i="6"/>
  <c r="Y1173" i="6"/>
  <c r="X1173" i="6" s="1"/>
  <c r="V1173" i="6"/>
  <c r="U1173" i="6" s="1"/>
  <c r="N1173" i="6"/>
  <c r="Y1172" i="6"/>
  <c r="X1172" i="6" s="1"/>
  <c r="V1172" i="6"/>
  <c r="N1172" i="6"/>
  <c r="Y1171" i="6"/>
  <c r="V1171" i="6"/>
  <c r="W1171" i="6" s="1"/>
  <c r="N1171" i="6"/>
  <c r="Y1170" i="6"/>
  <c r="Z1170" i="6" s="1"/>
  <c r="V1170" i="6"/>
  <c r="N1170" i="6"/>
  <c r="Y1169" i="6"/>
  <c r="X1169" i="6" s="1"/>
  <c r="V1169" i="6"/>
  <c r="U1169" i="6" s="1"/>
  <c r="N1169" i="6"/>
  <c r="Y1168" i="6"/>
  <c r="Z1168" i="6" s="1"/>
  <c r="V1168" i="6"/>
  <c r="N1168" i="6"/>
  <c r="Y1167" i="6"/>
  <c r="V1167" i="6"/>
  <c r="U1167" i="6" s="1"/>
  <c r="N1167" i="6"/>
  <c r="Y1166" i="6"/>
  <c r="Z1166" i="6" s="1"/>
  <c r="V1166" i="6"/>
  <c r="U1166" i="6" s="1"/>
  <c r="N1166" i="6"/>
  <c r="Y1165" i="6"/>
  <c r="X1165" i="6" s="1"/>
  <c r="V1165" i="6"/>
  <c r="U1165" i="6" s="1"/>
  <c r="N1165" i="6"/>
  <c r="Y1164" i="6"/>
  <c r="V1164" i="6"/>
  <c r="N1164" i="6"/>
  <c r="Y1163" i="6"/>
  <c r="V1163" i="6"/>
  <c r="N1163" i="6"/>
  <c r="Y1162" i="6"/>
  <c r="X1162" i="6" s="1"/>
  <c r="V1162" i="6"/>
  <c r="W1162" i="6" s="1"/>
  <c r="N1162" i="6"/>
  <c r="Y1161" i="6"/>
  <c r="V1161" i="6"/>
  <c r="U1161" i="6" s="1"/>
  <c r="Y1160" i="6"/>
  <c r="V1160" i="6"/>
  <c r="N1160" i="6"/>
  <c r="Y1159" i="6"/>
  <c r="V1159" i="6"/>
  <c r="N1159" i="6"/>
  <c r="Y1158" i="6"/>
  <c r="V1158" i="6"/>
  <c r="N1158" i="6"/>
  <c r="Y1157" i="6"/>
  <c r="Z1157" i="6" s="1"/>
  <c r="V1157" i="6"/>
  <c r="N1157" i="6"/>
  <c r="Y1156" i="6"/>
  <c r="V1156" i="6"/>
  <c r="W1156" i="6" s="1"/>
  <c r="N1156" i="6"/>
  <c r="Y1155" i="6"/>
  <c r="Z1155" i="6" s="1"/>
  <c r="V1155" i="6"/>
  <c r="U1155" i="6" s="1"/>
  <c r="N1155" i="6"/>
  <c r="Y1154" i="6"/>
  <c r="V1154" i="6"/>
  <c r="W1154" i="6" s="1"/>
  <c r="U1154" i="6"/>
  <c r="N1154" i="6"/>
  <c r="Y1153" i="6"/>
  <c r="X1153" i="6" s="1"/>
  <c r="V1153" i="6"/>
  <c r="W1153" i="6" s="1"/>
  <c r="N1153" i="6"/>
  <c r="Y1152" i="6"/>
  <c r="Z1152" i="6" s="1"/>
  <c r="V1152" i="6"/>
  <c r="U1152" i="6" s="1"/>
  <c r="N1152" i="6"/>
  <c r="Y1151" i="6"/>
  <c r="V1151" i="6"/>
  <c r="W1151" i="6" s="1"/>
  <c r="N1151" i="6"/>
  <c r="Y1150" i="6"/>
  <c r="V1150" i="6"/>
  <c r="U1150" i="6" s="1"/>
  <c r="Y1149" i="6"/>
  <c r="V1149" i="6"/>
  <c r="N1149" i="6"/>
  <c r="Y1148" i="6"/>
  <c r="V1148" i="6"/>
  <c r="N1148" i="6"/>
  <c r="Y1147" i="6"/>
  <c r="V1147" i="6"/>
  <c r="N1147" i="6"/>
  <c r="Y1146" i="6"/>
  <c r="V1146" i="6"/>
  <c r="W1146" i="6" s="1"/>
  <c r="U1146" i="6"/>
  <c r="N1146" i="6"/>
  <c r="Y1145" i="6"/>
  <c r="Z1145" i="6" s="1"/>
  <c r="V1145" i="6"/>
  <c r="N1145" i="6"/>
  <c r="Y1144" i="6"/>
  <c r="X1144" i="6" s="1"/>
  <c r="V1144" i="6"/>
  <c r="N1144" i="6"/>
  <c r="Y1143" i="6"/>
  <c r="V1143" i="6"/>
  <c r="W1143" i="6" s="1"/>
  <c r="N1143" i="6"/>
  <c r="Y1142" i="6"/>
  <c r="V1142" i="6"/>
  <c r="W1142" i="6" s="1"/>
  <c r="N1142" i="6"/>
  <c r="Y1141" i="6"/>
  <c r="X1141" i="6" s="1"/>
  <c r="V1141" i="6"/>
  <c r="N1141" i="6"/>
  <c r="Y1140" i="6"/>
  <c r="V1140" i="6"/>
  <c r="W1140" i="6" s="1"/>
  <c r="N1140" i="6"/>
  <c r="Y1139" i="6"/>
  <c r="X1139" i="6" s="1"/>
  <c r="V1139" i="6"/>
  <c r="W1139" i="6" s="1"/>
  <c r="N1139" i="6"/>
  <c r="Y1138" i="6"/>
  <c r="Z1138" i="6" s="1"/>
  <c r="V1138" i="6"/>
  <c r="N1138" i="6"/>
  <c r="Y1137" i="6"/>
  <c r="V1137" i="6"/>
  <c r="N1137" i="6"/>
  <c r="Y1136" i="6"/>
  <c r="Z1136" i="6" s="1"/>
  <c r="V1136" i="6"/>
  <c r="W1136" i="6" s="1"/>
  <c r="N1136" i="6"/>
  <c r="Y1135" i="6"/>
  <c r="Z1135" i="6" s="1"/>
  <c r="V1135" i="6"/>
  <c r="W1135" i="6" s="1"/>
  <c r="N1135" i="6"/>
  <c r="Y1134" i="6"/>
  <c r="V1134" i="6"/>
  <c r="N1134" i="6"/>
  <c r="Y1133" i="6"/>
  <c r="X1133" i="6" s="1"/>
  <c r="V1133" i="6"/>
  <c r="N1133" i="6"/>
  <c r="Y1132" i="6"/>
  <c r="V1132" i="6"/>
  <c r="W1132" i="6" s="1"/>
  <c r="N1132" i="6"/>
  <c r="Y1131" i="6"/>
  <c r="Z1131" i="6" s="1"/>
  <c r="V1131" i="6"/>
  <c r="N1131" i="6"/>
  <c r="Y1130" i="6"/>
  <c r="V1130" i="6"/>
  <c r="N1130" i="6"/>
  <c r="Y1129" i="6"/>
  <c r="Z1129" i="6" s="1"/>
  <c r="V1129" i="6"/>
  <c r="W1129" i="6" s="1"/>
  <c r="N1129" i="6"/>
  <c r="Y1128" i="6"/>
  <c r="V1128" i="6"/>
  <c r="N1128" i="6"/>
  <c r="Y1127" i="6"/>
  <c r="V1127" i="6"/>
  <c r="N1127" i="6"/>
  <c r="Y1126" i="6"/>
  <c r="V1126" i="6"/>
  <c r="N1126" i="6"/>
  <c r="Y1125" i="6"/>
  <c r="X1125" i="6" s="1"/>
  <c r="V1125" i="6"/>
  <c r="W1125" i="6" s="1"/>
  <c r="N1125" i="6"/>
  <c r="Y1124" i="6"/>
  <c r="V1124" i="6"/>
  <c r="W1124" i="6" s="1"/>
  <c r="N1124" i="6"/>
  <c r="Y1123" i="6"/>
  <c r="V1123" i="6"/>
  <c r="N1123" i="6"/>
  <c r="Y1122" i="6"/>
  <c r="V1122" i="6"/>
  <c r="N1122" i="6"/>
  <c r="Y1121" i="6"/>
  <c r="X1121" i="6" s="1"/>
  <c r="V1121" i="6"/>
  <c r="N1121" i="6"/>
  <c r="Y1120" i="6"/>
  <c r="V1120" i="6"/>
  <c r="W1120" i="6" s="1"/>
  <c r="N1120" i="6"/>
  <c r="Y1119" i="6"/>
  <c r="Z1119" i="6" s="1"/>
  <c r="X1119" i="6"/>
  <c r="V1119" i="6"/>
  <c r="N1119" i="6"/>
  <c r="Y1118" i="6"/>
  <c r="V1118" i="6"/>
  <c r="N1118" i="6"/>
  <c r="Y1117" i="6"/>
  <c r="V1117" i="6"/>
  <c r="N1117" i="6"/>
  <c r="Y1116" i="6"/>
  <c r="Z1116" i="6" s="1"/>
  <c r="V1116" i="6"/>
  <c r="N1116" i="6"/>
  <c r="Y1115" i="6"/>
  <c r="V1115" i="6"/>
  <c r="Y1114" i="6"/>
  <c r="V1114" i="6"/>
  <c r="W1114" i="6" s="1"/>
  <c r="N1114" i="6"/>
  <c r="Y1113" i="6"/>
  <c r="V1113" i="6"/>
  <c r="W1113" i="6" s="1"/>
  <c r="N1113" i="6"/>
  <c r="Y1112" i="6"/>
  <c r="V1112" i="6"/>
  <c r="W1112" i="6" s="1"/>
  <c r="N1112" i="6"/>
  <c r="Y1111" i="6"/>
  <c r="V1111" i="6"/>
  <c r="U1111" i="6" s="1"/>
  <c r="N1111" i="6"/>
  <c r="Y1110" i="6"/>
  <c r="X1110" i="6" s="1"/>
  <c r="V1110" i="6"/>
  <c r="N1110" i="6"/>
  <c r="Y1109" i="6"/>
  <c r="Z1109" i="6" s="1"/>
  <c r="V1109" i="6"/>
  <c r="N1109" i="6"/>
  <c r="Y1108" i="6"/>
  <c r="X1108" i="6" s="1"/>
  <c r="V1108" i="6"/>
  <c r="N1108" i="6"/>
  <c r="Y1107" i="6"/>
  <c r="V1107" i="6"/>
  <c r="U1107" i="6" s="1"/>
  <c r="N1107" i="6"/>
  <c r="Y1106" i="6"/>
  <c r="X1106" i="6" s="1"/>
  <c r="V1106" i="6"/>
  <c r="N1106" i="6"/>
  <c r="Y1105" i="6"/>
  <c r="Z1105" i="6" s="1"/>
  <c r="V1105" i="6"/>
  <c r="U1105" i="6" s="1"/>
  <c r="N1105" i="6"/>
  <c r="Y1104" i="6"/>
  <c r="Z1104" i="6" s="1"/>
  <c r="V1104" i="6"/>
  <c r="U1104" i="6" s="1"/>
  <c r="N1104" i="6"/>
  <c r="Y1103" i="6"/>
  <c r="V1103" i="6"/>
  <c r="W1103" i="6" s="1"/>
  <c r="N1103" i="6"/>
  <c r="Y1102" i="6"/>
  <c r="V1102" i="6"/>
  <c r="U1102" i="6" s="1"/>
  <c r="N1102" i="6"/>
  <c r="Y1101" i="6"/>
  <c r="V1101" i="6"/>
  <c r="W1101" i="6" s="1"/>
  <c r="N1101" i="6"/>
  <c r="Y1100" i="6"/>
  <c r="X1100" i="6" s="1"/>
  <c r="V1100" i="6"/>
  <c r="N1100" i="6"/>
  <c r="Y1099" i="6"/>
  <c r="V1099" i="6"/>
  <c r="U1099" i="6" s="1"/>
  <c r="N1099" i="6"/>
  <c r="Y1098" i="6"/>
  <c r="V1098" i="6"/>
  <c r="N1098" i="6"/>
  <c r="Y1097" i="6"/>
  <c r="V1097" i="6"/>
  <c r="W1097" i="6" s="1"/>
  <c r="N1097" i="6"/>
  <c r="Y1096" i="6"/>
  <c r="V1096" i="6"/>
  <c r="W1096" i="6" s="1"/>
  <c r="N1096" i="6"/>
  <c r="Y1095" i="6"/>
  <c r="Z1095" i="6" s="1"/>
  <c r="V1095" i="6"/>
  <c r="W1095" i="6" s="1"/>
  <c r="N1095" i="6"/>
  <c r="Y1094" i="6"/>
  <c r="X1094" i="6" s="1"/>
  <c r="V1094" i="6"/>
  <c r="W1094" i="6" s="1"/>
  <c r="N1094" i="6"/>
  <c r="Y1093" i="6"/>
  <c r="X1093" i="6" s="1"/>
  <c r="V1093" i="6"/>
  <c r="W1093" i="6" s="1"/>
  <c r="N1093" i="6"/>
  <c r="Y1092" i="6"/>
  <c r="V1092" i="6"/>
  <c r="W1092" i="6" s="1"/>
  <c r="N1092" i="6"/>
  <c r="Y1091" i="6"/>
  <c r="V1091" i="6"/>
  <c r="N1091" i="6"/>
  <c r="Y1090" i="6"/>
  <c r="Z1090" i="6" s="1"/>
  <c r="V1090" i="6"/>
  <c r="W1090" i="6" s="1"/>
  <c r="N1090" i="6"/>
  <c r="Y1089" i="6"/>
  <c r="V1089" i="6"/>
  <c r="N1089" i="6"/>
  <c r="Y1088" i="6"/>
  <c r="V1088" i="6"/>
  <c r="N1088" i="6"/>
  <c r="Y1087" i="6"/>
  <c r="X1087" i="6" s="1"/>
  <c r="V1087" i="6"/>
  <c r="N1087" i="6"/>
  <c r="Y1086" i="6"/>
  <c r="V1086" i="6"/>
  <c r="W1086" i="6" s="1"/>
  <c r="N1086" i="6"/>
  <c r="Y1085" i="6"/>
  <c r="X1085" i="6" s="1"/>
  <c r="V1085" i="6"/>
  <c r="N1085" i="6"/>
  <c r="Y1084" i="6"/>
  <c r="Z1084" i="6" s="1"/>
  <c r="V1084" i="6"/>
  <c r="N1084" i="6"/>
  <c r="Y1083" i="6"/>
  <c r="V1083" i="6"/>
  <c r="W1083" i="6" s="1"/>
  <c r="N1083" i="6"/>
  <c r="Y1082" i="6"/>
  <c r="X1082" i="6" s="1"/>
  <c r="V1082" i="6"/>
  <c r="W1082" i="6" s="1"/>
  <c r="N1082" i="6"/>
  <c r="Y1081" i="6"/>
  <c r="X1081" i="6" s="1"/>
  <c r="V1081" i="6"/>
  <c r="W1081" i="6" s="1"/>
  <c r="N1081" i="6"/>
  <c r="Y1080" i="6"/>
  <c r="V1080" i="6"/>
  <c r="W1080" i="6" s="1"/>
  <c r="N1080" i="6"/>
  <c r="Y1079" i="6"/>
  <c r="Z1079" i="6" s="1"/>
  <c r="V1079" i="6"/>
  <c r="W1079" i="6" s="1"/>
  <c r="N1079" i="6"/>
  <c r="Y1078" i="6"/>
  <c r="Z1078" i="6" s="1"/>
  <c r="V1078" i="6"/>
  <c r="W1078" i="6" s="1"/>
  <c r="N1078" i="6"/>
  <c r="Y1077" i="6"/>
  <c r="V1077" i="6"/>
  <c r="N1077" i="6"/>
  <c r="Y1076" i="6"/>
  <c r="V1076" i="6"/>
  <c r="N1076" i="6"/>
  <c r="Y1075" i="6"/>
  <c r="V1075" i="6"/>
  <c r="W1075" i="6" s="1"/>
  <c r="N1075" i="6"/>
  <c r="Y1074" i="6"/>
  <c r="V1074" i="6"/>
  <c r="N1074" i="6"/>
  <c r="Y1073" i="6"/>
  <c r="Z1073" i="6" s="1"/>
  <c r="V1073" i="6"/>
  <c r="N1073" i="6"/>
  <c r="Y1072" i="6"/>
  <c r="Z1072" i="6" s="1"/>
  <c r="V1072" i="6"/>
  <c r="W1072" i="6" s="1"/>
  <c r="N1072" i="6"/>
  <c r="Y1071" i="6"/>
  <c r="Z1071" i="6" s="1"/>
  <c r="V1071" i="6"/>
  <c r="W1071" i="6" s="1"/>
  <c r="N1071" i="6"/>
  <c r="Y1070" i="6"/>
  <c r="X1070" i="6" s="1"/>
  <c r="V1070" i="6"/>
  <c r="N1070" i="6"/>
  <c r="Y1069" i="6"/>
  <c r="Z1069" i="6" s="1"/>
  <c r="V1069" i="6"/>
  <c r="W1069" i="6" s="1"/>
  <c r="N1069" i="6"/>
  <c r="Y1068" i="6"/>
  <c r="V1068" i="6"/>
  <c r="W1068" i="6" s="1"/>
  <c r="N1068" i="6"/>
  <c r="Y1067" i="6"/>
  <c r="X1067" i="6" s="1"/>
  <c r="V1067" i="6"/>
  <c r="N1067" i="6"/>
  <c r="Y1066" i="6"/>
  <c r="Z1066" i="6" s="1"/>
  <c r="V1066" i="6"/>
  <c r="N1066" i="6"/>
  <c r="Y1065" i="6"/>
  <c r="V1065" i="6"/>
  <c r="N1065" i="6"/>
  <c r="Y1064" i="6"/>
  <c r="V1064" i="6"/>
  <c r="N1064" i="6"/>
  <c r="Y1063" i="6"/>
  <c r="V1063" i="6"/>
  <c r="N1063" i="6"/>
  <c r="Y1062" i="6"/>
  <c r="Z1062" i="6" s="1"/>
  <c r="V1062" i="6"/>
  <c r="N1062" i="6"/>
  <c r="Y1061" i="6"/>
  <c r="Z1061" i="6" s="1"/>
  <c r="V1061" i="6"/>
  <c r="N1061" i="6"/>
  <c r="Y1060" i="6"/>
  <c r="Z1060" i="6" s="1"/>
  <c r="V1060" i="6"/>
  <c r="N1060" i="6"/>
  <c r="Y1059" i="6"/>
  <c r="V1059" i="6"/>
  <c r="W1059" i="6" s="1"/>
  <c r="N1059" i="6"/>
  <c r="Y1058" i="6"/>
  <c r="V1058" i="6"/>
  <c r="N1058" i="6"/>
  <c r="Y1057" i="6"/>
  <c r="V1057" i="6"/>
  <c r="N1057" i="6"/>
  <c r="Y1056" i="6"/>
  <c r="Z1056" i="6" s="1"/>
  <c r="V1056" i="6"/>
  <c r="W1056" i="6" s="1"/>
  <c r="N1056" i="6"/>
  <c r="Y1055" i="6"/>
  <c r="V1055" i="6"/>
  <c r="N1055" i="6"/>
  <c r="Y1054" i="6"/>
  <c r="V1054" i="6"/>
  <c r="N1054" i="6"/>
  <c r="Y1053" i="6"/>
  <c r="V1053" i="6"/>
  <c r="W1053" i="6" s="1"/>
  <c r="N1053" i="6"/>
  <c r="Y1052" i="6"/>
  <c r="Z1052" i="6" s="1"/>
  <c r="V1052" i="6"/>
  <c r="N1052" i="6"/>
  <c r="Y1051" i="6"/>
  <c r="V1051" i="6"/>
  <c r="N1051" i="6"/>
  <c r="Y1050" i="6"/>
  <c r="Z1050" i="6" s="1"/>
  <c r="V1050" i="6"/>
  <c r="N1050" i="6"/>
  <c r="Y1049" i="6"/>
  <c r="Z1049" i="6" s="1"/>
  <c r="V1049" i="6"/>
  <c r="W1049" i="6" s="1"/>
  <c r="N1049" i="6"/>
  <c r="Y1048" i="6"/>
  <c r="V1048" i="6"/>
  <c r="W1048" i="6" s="1"/>
  <c r="N1048" i="6"/>
  <c r="Y1047" i="6"/>
  <c r="X1047" i="6" s="1"/>
  <c r="V1047" i="6"/>
  <c r="W1047" i="6" s="1"/>
  <c r="N1047" i="6"/>
  <c r="Y1046" i="6"/>
  <c r="Z1046" i="6" s="1"/>
  <c r="V1046" i="6"/>
  <c r="Y1045" i="6"/>
  <c r="X1045" i="6" s="1"/>
  <c r="V1045" i="6"/>
  <c r="W1045" i="6" s="1"/>
  <c r="N1045" i="6"/>
  <c r="Y1044" i="6"/>
  <c r="V1044" i="6"/>
  <c r="W1044" i="6" s="1"/>
  <c r="N1044" i="6"/>
  <c r="Y1043" i="6"/>
  <c r="V1043" i="6"/>
  <c r="N1043" i="6"/>
  <c r="Y1042" i="6"/>
  <c r="V1042" i="6"/>
  <c r="U1042" i="6" s="1"/>
  <c r="Y1041" i="6"/>
  <c r="Z1041" i="6" s="1"/>
  <c r="V1041" i="6"/>
  <c r="N1041" i="6"/>
  <c r="Y1040" i="6"/>
  <c r="V1040" i="6"/>
  <c r="N1040" i="6"/>
  <c r="Y1039" i="6"/>
  <c r="X1039" i="6" s="1"/>
  <c r="V1039" i="6"/>
  <c r="Y1038" i="6"/>
  <c r="V1038" i="6"/>
  <c r="W1038" i="6" s="1"/>
  <c r="N1038" i="6"/>
  <c r="Y1037" i="6"/>
  <c r="V1037" i="6"/>
  <c r="N1037" i="6"/>
  <c r="Y1036" i="6"/>
  <c r="V1036" i="6"/>
  <c r="W1036" i="6" s="1"/>
  <c r="Y1035" i="6"/>
  <c r="V1035" i="6"/>
  <c r="N1035" i="6"/>
  <c r="Y1034" i="6"/>
  <c r="Z1034" i="6" s="1"/>
  <c r="V1034" i="6"/>
  <c r="N1034" i="6"/>
  <c r="Y1033" i="6"/>
  <c r="V1033" i="6"/>
  <c r="W1033" i="6" s="1"/>
  <c r="N1033" i="6"/>
  <c r="Y1032" i="6"/>
  <c r="X1032" i="6" s="1"/>
  <c r="V1032" i="6"/>
  <c r="W1032" i="6" s="1"/>
  <c r="Y1031" i="6"/>
  <c r="Z1031" i="6" s="1"/>
  <c r="V1031" i="6"/>
  <c r="U1031" i="6" s="1"/>
  <c r="N1031" i="6"/>
  <c r="Y1030" i="6"/>
  <c r="Z1030" i="6" s="1"/>
  <c r="V1030" i="6"/>
  <c r="N1030" i="6"/>
  <c r="Y1029" i="6"/>
  <c r="V1029" i="6"/>
  <c r="N1029" i="6"/>
  <c r="Y1028" i="6"/>
  <c r="Z1028" i="6" s="1"/>
  <c r="V1028" i="6"/>
  <c r="N1028" i="6"/>
  <c r="Y1027" i="6"/>
  <c r="V1027" i="6"/>
  <c r="N1027" i="6"/>
  <c r="Y1026" i="6"/>
  <c r="Z1026" i="6" s="1"/>
  <c r="X1026" i="6"/>
  <c r="V1026" i="6"/>
  <c r="N1026" i="6"/>
  <c r="Y1025" i="6"/>
  <c r="V1025" i="6"/>
  <c r="W1025" i="6" s="1"/>
  <c r="N1025" i="6"/>
  <c r="Y1024" i="6"/>
  <c r="V1024" i="6"/>
  <c r="U1024" i="6" s="1"/>
  <c r="N1024" i="6"/>
  <c r="Y1023" i="6"/>
  <c r="Z1023" i="6" s="1"/>
  <c r="V1023" i="6"/>
  <c r="U1023" i="6" s="1"/>
  <c r="N1023" i="6"/>
  <c r="Y1022" i="6"/>
  <c r="Z1022" i="6" s="1"/>
  <c r="V1022" i="6"/>
  <c r="W1022" i="6" s="1"/>
  <c r="N1022" i="6"/>
  <c r="Y1021" i="6"/>
  <c r="V1021" i="6"/>
  <c r="W1021" i="6" s="1"/>
  <c r="N1021" i="6"/>
  <c r="Y1020" i="6"/>
  <c r="Z1020" i="6" s="1"/>
  <c r="V1020" i="6"/>
  <c r="N1020" i="6"/>
  <c r="Y1019" i="6"/>
  <c r="X1019" i="6" s="1"/>
  <c r="V1019" i="6"/>
  <c r="W1019" i="6" s="1"/>
  <c r="Y1018" i="6"/>
  <c r="V1018" i="6"/>
  <c r="W1018" i="6" s="1"/>
  <c r="Y1017" i="6"/>
  <c r="Z1017" i="6" s="1"/>
  <c r="V1017" i="6"/>
  <c r="W1017" i="6" s="1"/>
  <c r="N1017" i="6"/>
  <c r="Y1016" i="6"/>
  <c r="V1016" i="6"/>
  <c r="N1016" i="6"/>
  <c r="Y1015" i="6"/>
  <c r="Z1015" i="6" s="1"/>
  <c r="V1015" i="6"/>
  <c r="U1015" i="6" s="1"/>
  <c r="N1015" i="6"/>
  <c r="Y1014" i="6"/>
  <c r="Z1014" i="6" s="1"/>
  <c r="V1014" i="6"/>
  <c r="N1014" i="6"/>
  <c r="Y1013" i="6"/>
  <c r="Z1013" i="6" s="1"/>
  <c r="V1013" i="6"/>
  <c r="N1013" i="6"/>
  <c r="Y1012" i="6"/>
  <c r="Z1012" i="6" s="1"/>
  <c r="V1012" i="6"/>
  <c r="W1012" i="6" s="1"/>
  <c r="N1012" i="6"/>
  <c r="Y1011" i="6"/>
  <c r="Z1011" i="6" s="1"/>
  <c r="V1011" i="6"/>
  <c r="N1011" i="6"/>
  <c r="Y1010" i="6"/>
  <c r="V1010" i="6"/>
  <c r="W1010" i="6" s="1"/>
  <c r="N1010" i="6"/>
  <c r="Y1009" i="6"/>
  <c r="V1009" i="6"/>
  <c r="W1009" i="6" s="1"/>
  <c r="N1009" i="6"/>
  <c r="Y1008" i="6"/>
  <c r="Z1008" i="6" s="1"/>
  <c r="V1008" i="6"/>
  <c r="N1008" i="6"/>
  <c r="Y1007" i="6"/>
  <c r="Z1007" i="6" s="1"/>
  <c r="V1007" i="6"/>
  <c r="N1007" i="6"/>
  <c r="Y1006" i="6"/>
  <c r="Z1006" i="6" s="1"/>
  <c r="V1006" i="6"/>
  <c r="N1006" i="6"/>
  <c r="Y1005" i="6"/>
  <c r="Z1005" i="6" s="1"/>
  <c r="V1005" i="6"/>
  <c r="N1005" i="6"/>
  <c r="Y1004" i="6"/>
  <c r="Z1004" i="6" s="1"/>
  <c r="V1004" i="6"/>
  <c r="N1004" i="6"/>
  <c r="Y1003" i="6"/>
  <c r="Z1003" i="6" s="1"/>
  <c r="V1003" i="6"/>
  <c r="W1003" i="6" s="1"/>
  <c r="N1003" i="6"/>
  <c r="Y1002" i="6"/>
  <c r="Z1002" i="6" s="1"/>
  <c r="V1002" i="6"/>
  <c r="N1002" i="6"/>
  <c r="Y1001" i="6"/>
  <c r="Z1001" i="6" s="1"/>
  <c r="V1001" i="6"/>
  <c r="U1001" i="6" s="1"/>
  <c r="N1001" i="6"/>
  <c r="Y1000" i="6"/>
  <c r="V1000" i="6"/>
  <c r="W1000" i="6" s="1"/>
  <c r="N1000" i="6"/>
  <c r="Y999" i="6"/>
  <c r="V999" i="6"/>
  <c r="W999" i="6" s="1"/>
  <c r="N999" i="6"/>
  <c r="Y998" i="6"/>
  <c r="Z998" i="6" s="1"/>
  <c r="V998" i="6"/>
  <c r="W998" i="6" s="1"/>
  <c r="N998" i="6"/>
  <c r="Y997" i="6"/>
  <c r="V997" i="6"/>
  <c r="U997" i="6" s="1"/>
  <c r="N997" i="6"/>
  <c r="Y996" i="6"/>
  <c r="Z996" i="6" s="1"/>
  <c r="V996" i="6"/>
  <c r="N996" i="6"/>
  <c r="Y995" i="6"/>
  <c r="V995" i="6"/>
  <c r="U995" i="6" s="1"/>
  <c r="N995" i="6"/>
  <c r="Y994" i="6"/>
  <c r="V994" i="6"/>
  <c r="U994" i="6" s="1"/>
  <c r="N994" i="6"/>
  <c r="Y993" i="6"/>
  <c r="V993" i="6"/>
  <c r="N993" i="6"/>
  <c r="Y992" i="6"/>
  <c r="V992" i="6"/>
  <c r="W992" i="6" s="1"/>
  <c r="N992" i="6"/>
  <c r="Y991" i="6"/>
  <c r="Z991" i="6" s="1"/>
  <c r="V991" i="6"/>
  <c r="W991" i="6" s="1"/>
  <c r="N991" i="6"/>
  <c r="Y990" i="6"/>
  <c r="V990" i="6"/>
  <c r="N990" i="6"/>
  <c r="Y989" i="6"/>
  <c r="Z989" i="6" s="1"/>
  <c r="V989" i="6"/>
  <c r="W989" i="6" s="1"/>
  <c r="N989" i="6"/>
  <c r="Y988" i="6"/>
  <c r="V988" i="6"/>
  <c r="W988" i="6" s="1"/>
  <c r="Y987" i="6"/>
  <c r="Z987" i="6" s="1"/>
  <c r="V987" i="6"/>
  <c r="Y986" i="6"/>
  <c r="X986" i="6" s="1"/>
  <c r="V986" i="6"/>
  <c r="U986" i="6" s="1"/>
  <c r="N986" i="6"/>
  <c r="Y985" i="6"/>
  <c r="X985" i="6" s="1"/>
  <c r="V985" i="6"/>
  <c r="U985" i="6" s="1"/>
  <c r="Y984" i="6"/>
  <c r="V984" i="6"/>
  <c r="W984" i="6" s="1"/>
  <c r="N984" i="6"/>
  <c r="Y983" i="6"/>
  <c r="V983" i="6"/>
  <c r="W983" i="6" s="1"/>
  <c r="N983" i="6"/>
  <c r="Y982" i="6"/>
  <c r="Z982" i="6" s="1"/>
  <c r="V982" i="6"/>
  <c r="W982" i="6" s="1"/>
  <c r="N982" i="6"/>
  <c r="Y981" i="6"/>
  <c r="V981" i="6"/>
  <c r="W981" i="6" s="1"/>
  <c r="N981" i="6"/>
  <c r="Y980" i="6"/>
  <c r="Z980" i="6" s="1"/>
  <c r="V980" i="6"/>
  <c r="W980" i="6" s="1"/>
  <c r="Y979" i="6"/>
  <c r="X979" i="6" s="1"/>
  <c r="V979" i="6"/>
  <c r="W979" i="6" s="1"/>
  <c r="Y978" i="6"/>
  <c r="V978" i="6"/>
  <c r="N978" i="6"/>
  <c r="Y977" i="6"/>
  <c r="V977" i="6"/>
  <c r="U977" i="6" s="1"/>
  <c r="N977" i="6"/>
  <c r="Y976" i="6"/>
  <c r="Z976" i="6" s="1"/>
  <c r="V976" i="6"/>
  <c r="N976" i="6"/>
  <c r="Y975" i="6"/>
  <c r="V975" i="6"/>
  <c r="N975" i="6"/>
  <c r="Y974" i="6"/>
  <c r="X974" i="6" s="1"/>
  <c r="V974" i="6"/>
  <c r="N974" i="6"/>
  <c r="Y973" i="6"/>
  <c r="V973" i="6"/>
  <c r="U973" i="6" s="1"/>
  <c r="N973" i="6"/>
  <c r="Y972" i="6"/>
  <c r="Z972" i="6" s="1"/>
  <c r="V972" i="6"/>
  <c r="N972" i="6"/>
  <c r="Y971" i="6"/>
  <c r="Z971" i="6" s="1"/>
  <c r="V971" i="6"/>
  <c r="N971" i="6"/>
  <c r="Y970" i="6"/>
  <c r="Z970" i="6" s="1"/>
  <c r="V970" i="6"/>
  <c r="U970" i="6" s="1"/>
  <c r="N970" i="6"/>
  <c r="Y969" i="6"/>
  <c r="V969" i="6"/>
  <c r="U969" i="6" s="1"/>
  <c r="N969" i="6"/>
  <c r="Y968" i="6"/>
  <c r="X968" i="6" s="1"/>
  <c r="V968" i="6"/>
  <c r="N968" i="6"/>
  <c r="Y967" i="6"/>
  <c r="Z967" i="6" s="1"/>
  <c r="V967" i="6"/>
  <c r="U967" i="6" s="1"/>
  <c r="N967" i="6"/>
  <c r="Y966" i="6"/>
  <c r="Z966" i="6" s="1"/>
  <c r="V966" i="6"/>
  <c r="N966" i="6"/>
  <c r="Y965" i="6"/>
  <c r="X965" i="6" s="1"/>
  <c r="V965" i="6"/>
  <c r="U965" i="6" s="1"/>
  <c r="N965" i="6"/>
  <c r="Y964" i="6"/>
  <c r="V964" i="6"/>
  <c r="U964" i="6" s="1"/>
  <c r="Y963" i="6"/>
  <c r="X963" i="6" s="1"/>
  <c r="V963" i="6"/>
  <c r="W963" i="6" s="1"/>
  <c r="N963" i="6"/>
  <c r="Y962" i="6"/>
  <c r="V962" i="6"/>
  <c r="U962" i="6" s="1"/>
  <c r="N962" i="6"/>
  <c r="Y961" i="6"/>
  <c r="Z961" i="6" s="1"/>
  <c r="V961" i="6"/>
  <c r="N961" i="6"/>
  <c r="Y960" i="6"/>
  <c r="V960" i="6"/>
  <c r="U960" i="6" s="1"/>
  <c r="N960" i="6"/>
  <c r="Y959" i="6"/>
  <c r="X959" i="6" s="1"/>
  <c r="V959" i="6"/>
  <c r="N959" i="6"/>
  <c r="Y958" i="6"/>
  <c r="Z958" i="6" s="1"/>
  <c r="V958" i="6"/>
  <c r="W958" i="6" s="1"/>
  <c r="N958" i="6"/>
  <c r="Y957" i="6"/>
  <c r="V957" i="6"/>
  <c r="W957" i="6" s="1"/>
  <c r="N957" i="6"/>
  <c r="Y956" i="6"/>
  <c r="Z956" i="6" s="1"/>
  <c r="V956" i="6"/>
  <c r="W956" i="6" s="1"/>
  <c r="N956" i="6"/>
  <c r="Y955" i="6"/>
  <c r="Z955" i="6" s="1"/>
  <c r="V955" i="6"/>
  <c r="N955" i="6"/>
  <c r="Y954" i="6"/>
  <c r="V954" i="6"/>
  <c r="W954" i="6" s="1"/>
  <c r="N954" i="6"/>
  <c r="Y953" i="6"/>
  <c r="V953" i="6"/>
  <c r="U953" i="6" s="1"/>
  <c r="N953" i="6"/>
  <c r="Y952" i="6"/>
  <c r="V952" i="6"/>
  <c r="U952" i="6" s="1"/>
  <c r="N952" i="6"/>
  <c r="Y951" i="6"/>
  <c r="Z951" i="6" s="1"/>
  <c r="V951" i="6"/>
  <c r="N951" i="6"/>
  <c r="Y950" i="6"/>
  <c r="V950" i="6"/>
  <c r="W950" i="6" s="1"/>
  <c r="N950" i="6"/>
  <c r="Y949" i="6"/>
  <c r="V949" i="6"/>
  <c r="W949" i="6" s="1"/>
  <c r="N949" i="6"/>
  <c r="Y948" i="6"/>
  <c r="Z948" i="6" s="1"/>
  <c r="V948" i="6"/>
  <c r="N948" i="6"/>
  <c r="Y947" i="6"/>
  <c r="V947" i="6"/>
  <c r="W947" i="6" s="1"/>
  <c r="N947" i="6"/>
  <c r="Y946" i="6"/>
  <c r="V946" i="6"/>
  <c r="U946" i="6" s="1"/>
  <c r="N946" i="6"/>
  <c r="Y945" i="6"/>
  <c r="V945" i="6"/>
  <c r="W945" i="6" s="1"/>
  <c r="N945" i="6"/>
  <c r="Y944" i="6"/>
  <c r="Z944" i="6" s="1"/>
  <c r="V944" i="6"/>
  <c r="W944" i="6" s="1"/>
  <c r="N944" i="6"/>
  <c r="Y943" i="6"/>
  <c r="X943" i="6" s="1"/>
  <c r="V943" i="6"/>
  <c r="U943" i="6" s="1"/>
  <c r="N943" i="6"/>
  <c r="Y942" i="6"/>
  <c r="V942" i="6"/>
  <c r="N942" i="6"/>
  <c r="Y941" i="6"/>
  <c r="X941" i="6" s="1"/>
  <c r="V941" i="6"/>
  <c r="W941" i="6" s="1"/>
  <c r="N941" i="6"/>
  <c r="Y940" i="6"/>
  <c r="Z940" i="6" s="1"/>
  <c r="V940" i="6"/>
  <c r="U940" i="6" s="1"/>
  <c r="N940" i="6"/>
  <c r="Y939" i="6"/>
  <c r="V939" i="6"/>
  <c r="N939" i="6"/>
  <c r="Y938" i="6"/>
  <c r="X938" i="6" s="1"/>
  <c r="V938" i="6"/>
  <c r="U938" i="6" s="1"/>
  <c r="N938" i="6"/>
  <c r="Y937" i="6"/>
  <c r="Z937" i="6" s="1"/>
  <c r="V937" i="6"/>
  <c r="W937" i="6" s="1"/>
  <c r="U937" i="6"/>
  <c r="N937" i="6"/>
  <c r="Y936" i="6"/>
  <c r="Z936" i="6" s="1"/>
  <c r="V936" i="6"/>
  <c r="W936" i="6" s="1"/>
  <c r="N936" i="6"/>
  <c r="Y935" i="6"/>
  <c r="X935" i="6" s="1"/>
  <c r="V935" i="6"/>
  <c r="N935" i="6"/>
  <c r="Y934" i="6"/>
  <c r="V934" i="6"/>
  <c r="U934" i="6" s="1"/>
  <c r="N934" i="6"/>
  <c r="Y933" i="6"/>
  <c r="V933" i="6"/>
  <c r="W933" i="6" s="1"/>
  <c r="N933" i="6"/>
  <c r="Y932" i="6"/>
  <c r="V932" i="6"/>
  <c r="W932" i="6" s="1"/>
  <c r="N932" i="6"/>
  <c r="Y931" i="6"/>
  <c r="V931" i="6"/>
  <c r="W931" i="6" s="1"/>
  <c r="N931" i="6"/>
  <c r="Y930" i="6"/>
  <c r="Z930" i="6" s="1"/>
  <c r="V930" i="6"/>
  <c r="U930" i="6" s="1"/>
  <c r="N930" i="6"/>
  <c r="Y929" i="6"/>
  <c r="V929" i="6"/>
  <c r="W929" i="6" s="1"/>
  <c r="N929" i="6"/>
  <c r="Y928" i="6"/>
  <c r="V928" i="6"/>
  <c r="N928" i="6"/>
  <c r="Y927" i="6"/>
  <c r="V927" i="6"/>
  <c r="W927" i="6" s="1"/>
  <c r="N927" i="6"/>
  <c r="Y926" i="6"/>
  <c r="V926" i="6"/>
  <c r="N926" i="6"/>
  <c r="Y925" i="6"/>
  <c r="X925" i="6" s="1"/>
  <c r="V925" i="6"/>
  <c r="N925" i="6"/>
  <c r="Y924" i="6"/>
  <c r="X924" i="6" s="1"/>
  <c r="V924" i="6"/>
  <c r="U924" i="6" s="1"/>
  <c r="N924" i="6"/>
  <c r="Y923" i="6"/>
  <c r="Z923" i="6" s="1"/>
  <c r="V923" i="6"/>
  <c r="W923" i="6" s="1"/>
  <c r="N923" i="6"/>
  <c r="Y922" i="6"/>
  <c r="Z922" i="6" s="1"/>
  <c r="V922" i="6"/>
  <c r="N922" i="6"/>
  <c r="Y921" i="6"/>
  <c r="Z921" i="6" s="1"/>
  <c r="V921" i="6"/>
  <c r="U921" i="6" s="1"/>
  <c r="N921" i="6"/>
  <c r="Y920" i="6"/>
  <c r="V920" i="6"/>
  <c r="W920" i="6" s="1"/>
  <c r="N920" i="6"/>
  <c r="Y919" i="6"/>
  <c r="X919" i="6" s="1"/>
  <c r="V919" i="6"/>
  <c r="U919" i="6" s="1"/>
  <c r="N919" i="6"/>
  <c r="Y918" i="6"/>
  <c r="V918" i="6"/>
  <c r="N918" i="6"/>
  <c r="Y917" i="6"/>
  <c r="V917" i="6"/>
  <c r="W917" i="6" s="1"/>
  <c r="N917" i="6"/>
  <c r="Y916" i="6"/>
  <c r="X916" i="6" s="1"/>
  <c r="V916" i="6"/>
  <c r="W916" i="6" s="1"/>
  <c r="N916" i="6"/>
  <c r="Y915" i="6"/>
  <c r="X915" i="6" s="1"/>
  <c r="V915" i="6"/>
  <c r="U915" i="6" s="1"/>
  <c r="N915" i="6"/>
  <c r="Y914" i="6"/>
  <c r="V914" i="6"/>
  <c r="N914" i="6"/>
  <c r="Y913" i="6"/>
  <c r="V913" i="6"/>
  <c r="N913" i="6"/>
  <c r="Y912" i="6"/>
  <c r="X912" i="6" s="1"/>
  <c r="V912" i="6"/>
  <c r="N912" i="6"/>
  <c r="Y911" i="6"/>
  <c r="V911" i="6"/>
  <c r="W911" i="6" s="1"/>
  <c r="N911" i="6"/>
  <c r="Y910" i="6"/>
  <c r="X910" i="6" s="1"/>
  <c r="V910" i="6"/>
  <c r="U910" i="6" s="1"/>
  <c r="N910" i="6"/>
  <c r="Y909" i="6"/>
  <c r="Z909" i="6" s="1"/>
  <c r="V909" i="6"/>
  <c r="N909" i="6"/>
  <c r="Y908" i="6"/>
  <c r="Z908" i="6" s="1"/>
  <c r="V908" i="6"/>
  <c r="U908" i="6" s="1"/>
  <c r="N908" i="6"/>
  <c r="Y907" i="6"/>
  <c r="Z907" i="6" s="1"/>
  <c r="V907" i="6"/>
  <c r="U907" i="6" s="1"/>
  <c r="N907" i="6"/>
  <c r="Y906" i="6"/>
  <c r="V906" i="6"/>
  <c r="U906" i="6" s="1"/>
  <c r="N906" i="6"/>
  <c r="Y905" i="6"/>
  <c r="X905" i="6" s="1"/>
  <c r="V905" i="6"/>
  <c r="N905" i="6"/>
  <c r="Y904" i="6"/>
  <c r="V904" i="6"/>
  <c r="N904" i="6"/>
  <c r="Y903" i="6"/>
  <c r="V903" i="6"/>
  <c r="W903" i="6" s="1"/>
  <c r="N903" i="6"/>
  <c r="Y902" i="6"/>
  <c r="X902" i="6" s="1"/>
  <c r="V902" i="6"/>
  <c r="N902" i="6"/>
  <c r="Y901" i="6"/>
  <c r="V901" i="6"/>
  <c r="Y900" i="6"/>
  <c r="Z900" i="6" s="1"/>
  <c r="V900" i="6"/>
  <c r="N900" i="6"/>
  <c r="Y899" i="6"/>
  <c r="V899" i="6"/>
  <c r="N899" i="6"/>
  <c r="Y898" i="6"/>
  <c r="Z898" i="6" s="1"/>
  <c r="X898" i="6"/>
  <c r="V898" i="6"/>
  <c r="W898" i="6" s="1"/>
  <c r="N898" i="6"/>
  <c r="Y897" i="6"/>
  <c r="Z897" i="6" s="1"/>
  <c r="V897" i="6"/>
  <c r="W897" i="6" s="1"/>
  <c r="N897" i="6"/>
  <c r="Y896" i="6"/>
  <c r="X896" i="6" s="1"/>
  <c r="V896" i="6"/>
  <c r="W896" i="6" s="1"/>
  <c r="N896" i="6"/>
  <c r="Y895" i="6"/>
  <c r="V895" i="6"/>
  <c r="W895" i="6" s="1"/>
  <c r="N895" i="6"/>
  <c r="Y894" i="6"/>
  <c r="Z894" i="6" s="1"/>
  <c r="V894" i="6"/>
  <c r="N894" i="6"/>
  <c r="Y893" i="6"/>
  <c r="Z893" i="6" s="1"/>
  <c r="V893" i="6"/>
  <c r="N893" i="6"/>
  <c r="Y892" i="6"/>
  <c r="V892" i="6"/>
  <c r="N892" i="6"/>
  <c r="Y891" i="6"/>
  <c r="V891" i="6"/>
  <c r="U891" i="6" s="1"/>
  <c r="N891" i="6"/>
  <c r="Y890" i="6"/>
  <c r="V890" i="6"/>
  <c r="U890" i="6" s="1"/>
  <c r="N890" i="6"/>
  <c r="Y889" i="6"/>
  <c r="Z889" i="6" s="1"/>
  <c r="V889" i="6"/>
  <c r="W889" i="6" s="1"/>
  <c r="N889" i="6"/>
  <c r="Y888" i="6"/>
  <c r="Z888" i="6" s="1"/>
  <c r="V888" i="6"/>
  <c r="W888" i="6" s="1"/>
  <c r="N888" i="6"/>
  <c r="Y887" i="6"/>
  <c r="X887" i="6" s="1"/>
  <c r="V887" i="6"/>
  <c r="N887" i="6"/>
  <c r="Y886" i="6"/>
  <c r="V886" i="6"/>
  <c r="N886" i="6"/>
  <c r="Y885" i="6"/>
  <c r="Z885" i="6" s="1"/>
  <c r="V885" i="6"/>
  <c r="N885" i="6"/>
  <c r="Y884" i="6"/>
  <c r="V884" i="6"/>
  <c r="N884" i="6"/>
  <c r="Y883" i="6"/>
  <c r="Z883" i="6" s="1"/>
  <c r="V883" i="6"/>
  <c r="W883" i="6" s="1"/>
  <c r="N883" i="6"/>
  <c r="Y882" i="6"/>
  <c r="V882" i="6"/>
  <c r="U882" i="6" s="1"/>
  <c r="N882" i="6"/>
  <c r="Y881" i="6"/>
  <c r="V881" i="6"/>
  <c r="W881" i="6" s="1"/>
  <c r="Y880" i="6"/>
  <c r="X880" i="6" s="1"/>
  <c r="V880" i="6"/>
  <c r="U880" i="6" s="1"/>
  <c r="N880" i="6"/>
  <c r="Y879" i="6"/>
  <c r="V879" i="6"/>
  <c r="W879" i="6" s="1"/>
  <c r="N879" i="6"/>
  <c r="Y878" i="6"/>
  <c r="V878" i="6"/>
  <c r="U878" i="6" s="1"/>
  <c r="N878" i="6"/>
  <c r="Y877" i="6"/>
  <c r="V877" i="6"/>
  <c r="W877" i="6" s="1"/>
  <c r="N877" i="6"/>
  <c r="Y876" i="6"/>
  <c r="V876" i="6"/>
  <c r="W876" i="6" s="1"/>
  <c r="N876" i="6"/>
  <c r="Y875" i="6"/>
  <c r="X875" i="6" s="1"/>
  <c r="V875" i="6"/>
  <c r="W875" i="6" s="1"/>
  <c r="N875" i="6"/>
  <c r="Y874" i="6"/>
  <c r="V874" i="6"/>
  <c r="W874" i="6" s="1"/>
  <c r="N874" i="6"/>
  <c r="Y873" i="6"/>
  <c r="V873" i="6"/>
  <c r="N873" i="6"/>
  <c r="Y872" i="6"/>
  <c r="Z872" i="6" s="1"/>
  <c r="V872" i="6"/>
  <c r="U872" i="6" s="1"/>
  <c r="N872" i="6"/>
  <c r="Y871" i="6"/>
  <c r="Z871" i="6" s="1"/>
  <c r="V871" i="6"/>
  <c r="U871" i="6" s="1"/>
  <c r="N871" i="6"/>
  <c r="Y870" i="6"/>
  <c r="X870" i="6" s="1"/>
  <c r="V870" i="6"/>
  <c r="W870" i="6" s="1"/>
  <c r="N870" i="6"/>
  <c r="Y869" i="6"/>
  <c r="X869" i="6" s="1"/>
  <c r="V869" i="6"/>
  <c r="W869" i="6" s="1"/>
  <c r="N869" i="6"/>
  <c r="Y868" i="6"/>
  <c r="Z868" i="6" s="1"/>
  <c r="V868" i="6"/>
  <c r="W868" i="6" s="1"/>
  <c r="N868" i="6"/>
  <c r="Y867" i="6"/>
  <c r="V867" i="6"/>
  <c r="U867" i="6" s="1"/>
  <c r="N867" i="6"/>
  <c r="Y866" i="6"/>
  <c r="V866" i="6"/>
  <c r="N866" i="6"/>
  <c r="Y865" i="6"/>
  <c r="Z865" i="6" s="1"/>
  <c r="V865" i="6"/>
  <c r="W865" i="6" s="1"/>
  <c r="U865" i="6"/>
  <c r="N865" i="6"/>
  <c r="Y864" i="6"/>
  <c r="V864" i="6"/>
  <c r="W864" i="6" s="1"/>
  <c r="N864" i="6"/>
  <c r="Y863" i="6"/>
  <c r="V863" i="6"/>
  <c r="W863" i="6" s="1"/>
  <c r="N863" i="6"/>
  <c r="Y862" i="6"/>
  <c r="Z862" i="6" s="1"/>
  <c r="V862" i="6"/>
  <c r="W862" i="6" s="1"/>
  <c r="Y861" i="6"/>
  <c r="X861" i="6" s="1"/>
  <c r="V861" i="6"/>
  <c r="N861" i="6"/>
  <c r="Y860" i="6"/>
  <c r="V860" i="6"/>
  <c r="U860" i="6" s="1"/>
  <c r="N860" i="6"/>
  <c r="Y859" i="6"/>
  <c r="Z859" i="6" s="1"/>
  <c r="V859" i="6"/>
  <c r="U859" i="6" s="1"/>
  <c r="N859" i="6"/>
  <c r="Y858" i="6"/>
  <c r="V858" i="6"/>
  <c r="U858" i="6" s="1"/>
  <c r="N858" i="6"/>
  <c r="Y857" i="6"/>
  <c r="Z857" i="6" s="1"/>
  <c r="V857" i="6"/>
  <c r="N857" i="6"/>
  <c r="Y856" i="6"/>
  <c r="X856" i="6" s="1"/>
  <c r="V856" i="6"/>
  <c r="U856" i="6" s="1"/>
  <c r="N856" i="6"/>
  <c r="Y855" i="6"/>
  <c r="Z855" i="6" s="1"/>
  <c r="V855" i="6"/>
  <c r="N855" i="6"/>
  <c r="Y854" i="6"/>
  <c r="V854" i="6"/>
  <c r="N854" i="6"/>
  <c r="Y853" i="6"/>
  <c r="X853" i="6" s="1"/>
  <c r="V853" i="6"/>
  <c r="Y852" i="6"/>
  <c r="X852" i="6" s="1"/>
  <c r="V852" i="6"/>
  <c r="U852" i="6" s="1"/>
  <c r="N852" i="6"/>
  <c r="Y851" i="6"/>
  <c r="V851" i="6"/>
  <c r="U851" i="6" s="1"/>
  <c r="N851" i="6"/>
  <c r="Y850" i="6"/>
  <c r="X850" i="6" s="1"/>
  <c r="V850" i="6"/>
  <c r="U850" i="6" s="1"/>
  <c r="N850" i="6"/>
  <c r="Y849" i="6"/>
  <c r="X849" i="6" s="1"/>
  <c r="V849" i="6"/>
  <c r="N849" i="6"/>
  <c r="Y848" i="6"/>
  <c r="Z848" i="6" s="1"/>
  <c r="V848" i="6"/>
  <c r="N848" i="6"/>
  <c r="Y847" i="6"/>
  <c r="X847" i="6" s="1"/>
  <c r="V847" i="6"/>
  <c r="U847" i="6" s="1"/>
  <c r="N847" i="6"/>
  <c r="Y846" i="6"/>
  <c r="X846" i="6" s="1"/>
  <c r="V846" i="6"/>
  <c r="U846" i="6" s="1"/>
  <c r="N846" i="6"/>
  <c r="Y845" i="6"/>
  <c r="V845" i="6"/>
  <c r="Y844" i="6"/>
  <c r="X844" i="6" s="1"/>
  <c r="V844" i="6"/>
  <c r="W844" i="6" s="1"/>
  <c r="N844" i="6"/>
  <c r="Y843" i="6"/>
  <c r="V843" i="6"/>
  <c r="U843" i="6" s="1"/>
  <c r="N843" i="6"/>
  <c r="Y842" i="6"/>
  <c r="V842" i="6"/>
  <c r="U842" i="6" s="1"/>
  <c r="N842" i="6"/>
  <c r="Y841" i="6"/>
  <c r="Z841" i="6" s="1"/>
  <c r="V841" i="6"/>
  <c r="U841" i="6" s="1"/>
  <c r="N841" i="6"/>
  <c r="Y840" i="6"/>
  <c r="Z840" i="6" s="1"/>
  <c r="V840" i="6"/>
  <c r="N840" i="6"/>
  <c r="Y839" i="6"/>
  <c r="V839" i="6"/>
  <c r="N839" i="6"/>
  <c r="Y838" i="6"/>
  <c r="X838" i="6" s="1"/>
  <c r="V838" i="6"/>
  <c r="W838" i="6" s="1"/>
  <c r="Y837" i="6"/>
  <c r="Z837" i="6" s="1"/>
  <c r="V837" i="6"/>
  <c r="W837" i="6" s="1"/>
  <c r="N837" i="6"/>
  <c r="Y836" i="6"/>
  <c r="Z836" i="6" s="1"/>
  <c r="V836" i="6"/>
  <c r="N836" i="6"/>
  <c r="Y835" i="6"/>
  <c r="V835" i="6"/>
  <c r="W835" i="6" s="1"/>
  <c r="N835" i="6"/>
  <c r="Y834" i="6"/>
  <c r="Z834" i="6" s="1"/>
  <c r="V834" i="6"/>
  <c r="N834" i="6"/>
  <c r="Y833" i="6"/>
  <c r="Z833" i="6" s="1"/>
  <c r="V833" i="6"/>
  <c r="N833" i="6"/>
  <c r="Y832" i="6"/>
  <c r="Z832" i="6" s="1"/>
  <c r="V832" i="6"/>
  <c r="U832" i="6" s="1"/>
  <c r="N832" i="6"/>
  <c r="Y831" i="6"/>
  <c r="Z831" i="6" s="1"/>
  <c r="V831" i="6"/>
  <c r="U831" i="6" s="1"/>
  <c r="N831" i="6"/>
  <c r="Y830" i="6"/>
  <c r="V830" i="6"/>
  <c r="N830" i="6"/>
  <c r="Y829" i="6"/>
  <c r="Z829" i="6" s="1"/>
  <c r="V829" i="6"/>
  <c r="N829" i="6"/>
  <c r="Y828" i="6"/>
  <c r="V828" i="6"/>
  <c r="W828" i="6" s="1"/>
  <c r="N828" i="6"/>
  <c r="Y827" i="6"/>
  <c r="X827" i="6" s="1"/>
  <c r="V827" i="6"/>
  <c r="W827" i="6" s="1"/>
  <c r="N827" i="6"/>
  <c r="Y826" i="6"/>
  <c r="Z826" i="6" s="1"/>
  <c r="V826" i="6"/>
  <c r="W826" i="6" s="1"/>
  <c r="Y825" i="6"/>
  <c r="V825" i="6"/>
  <c r="W825" i="6" s="1"/>
  <c r="N825" i="6"/>
  <c r="Y824" i="6"/>
  <c r="X824" i="6" s="1"/>
  <c r="V824" i="6"/>
  <c r="Y823" i="6"/>
  <c r="Z823" i="6" s="1"/>
  <c r="V823" i="6"/>
  <c r="N823" i="6"/>
  <c r="Y822" i="6"/>
  <c r="V822" i="6"/>
  <c r="N822" i="6"/>
  <c r="Y821" i="6"/>
  <c r="Z821" i="6" s="1"/>
  <c r="V821" i="6"/>
  <c r="U821" i="6" s="1"/>
  <c r="N821" i="6"/>
  <c r="Y820" i="6"/>
  <c r="Z820" i="6" s="1"/>
  <c r="V820" i="6"/>
  <c r="U820" i="6" s="1"/>
  <c r="N820" i="6"/>
  <c r="Y819" i="6"/>
  <c r="V819" i="6"/>
  <c r="W819" i="6" s="1"/>
  <c r="N819" i="6"/>
  <c r="Y818" i="6"/>
  <c r="V818" i="6"/>
  <c r="W818" i="6" s="1"/>
  <c r="Y817" i="6"/>
  <c r="X817" i="6" s="1"/>
  <c r="V817" i="6"/>
  <c r="W817" i="6" s="1"/>
  <c r="N817" i="6"/>
  <c r="Y816" i="6"/>
  <c r="X816" i="6" s="1"/>
  <c r="V816" i="6"/>
  <c r="U816" i="6" s="1"/>
  <c r="Y815" i="6"/>
  <c r="V815" i="6"/>
  <c r="U815" i="6" s="1"/>
  <c r="N815" i="6"/>
  <c r="Y814" i="6"/>
  <c r="V814" i="6"/>
  <c r="U814" i="6" s="1"/>
  <c r="N814" i="6"/>
  <c r="Y813" i="6"/>
  <c r="Z813" i="6" s="1"/>
  <c r="V813" i="6"/>
  <c r="N813" i="6"/>
  <c r="Y812" i="6"/>
  <c r="Z812" i="6" s="1"/>
  <c r="V812" i="6"/>
  <c r="W812" i="6" s="1"/>
  <c r="Y811" i="6"/>
  <c r="V811" i="6"/>
  <c r="N811" i="6"/>
  <c r="Y810" i="6"/>
  <c r="Z810" i="6" s="1"/>
  <c r="V810" i="6"/>
  <c r="U810" i="6" s="1"/>
  <c r="N810" i="6"/>
  <c r="Y809" i="6"/>
  <c r="Z809" i="6" s="1"/>
  <c r="V809" i="6"/>
  <c r="N809" i="6"/>
  <c r="Y808" i="6"/>
  <c r="Z808" i="6" s="1"/>
  <c r="V808" i="6"/>
  <c r="U808" i="6" s="1"/>
  <c r="N808" i="6"/>
  <c r="Y807" i="6"/>
  <c r="V807" i="6"/>
  <c r="U807" i="6" s="1"/>
  <c r="Y806" i="6"/>
  <c r="V806" i="6"/>
  <c r="U806" i="6" s="1"/>
  <c r="N806" i="6"/>
  <c r="Y805" i="6"/>
  <c r="V805" i="6"/>
  <c r="W805" i="6" s="1"/>
  <c r="N805" i="6"/>
  <c r="Y804" i="6"/>
  <c r="V804" i="6"/>
  <c r="U804" i="6" s="1"/>
  <c r="N804" i="6"/>
  <c r="Y803" i="6"/>
  <c r="V803" i="6"/>
  <c r="U803" i="6" s="1"/>
  <c r="N803" i="6"/>
  <c r="Y802" i="6"/>
  <c r="V802" i="6"/>
  <c r="N802" i="6"/>
  <c r="Y801" i="6"/>
  <c r="V801" i="6"/>
  <c r="W801" i="6" s="1"/>
  <c r="N801" i="6"/>
  <c r="Y800" i="6"/>
  <c r="V800" i="6"/>
  <c r="W800" i="6" s="1"/>
  <c r="N800" i="6"/>
  <c r="Y799" i="6"/>
  <c r="V799" i="6"/>
  <c r="N799" i="6"/>
  <c r="Y798" i="6"/>
  <c r="V798" i="6"/>
  <c r="W798" i="6" s="1"/>
  <c r="N798" i="6"/>
  <c r="Y797" i="6"/>
  <c r="V797" i="6"/>
  <c r="W797" i="6" s="1"/>
  <c r="N797" i="6"/>
  <c r="Y796" i="6"/>
  <c r="V796" i="6"/>
  <c r="W796" i="6" s="1"/>
  <c r="N796" i="6"/>
  <c r="Y795" i="6"/>
  <c r="V795" i="6"/>
  <c r="W795" i="6" s="1"/>
  <c r="N795" i="6"/>
  <c r="Y794" i="6"/>
  <c r="V794" i="6"/>
  <c r="N794" i="6"/>
  <c r="Y793" i="6"/>
  <c r="V793" i="6"/>
  <c r="W793" i="6" s="1"/>
  <c r="N793" i="6"/>
  <c r="Y792" i="6"/>
  <c r="V792" i="6"/>
  <c r="W792" i="6" s="1"/>
  <c r="N792" i="6"/>
  <c r="Y791" i="6"/>
  <c r="V791" i="6"/>
  <c r="N791" i="6"/>
  <c r="Y790" i="6"/>
  <c r="V790" i="6"/>
  <c r="N790" i="6"/>
  <c r="Y789" i="6"/>
  <c r="X789" i="6" s="1"/>
  <c r="V789" i="6"/>
  <c r="U789" i="6" s="1"/>
  <c r="N789" i="6"/>
  <c r="Y788" i="6"/>
  <c r="V788" i="6"/>
  <c r="W788" i="6" s="1"/>
  <c r="N788" i="6"/>
  <c r="Y787" i="6"/>
  <c r="V787" i="6"/>
  <c r="W787" i="6" s="1"/>
  <c r="N787" i="6"/>
  <c r="Y786" i="6"/>
  <c r="V786" i="6"/>
  <c r="W786" i="6" s="1"/>
  <c r="N786" i="6"/>
  <c r="Y785" i="6"/>
  <c r="Z785" i="6" s="1"/>
  <c r="V785" i="6"/>
  <c r="N785" i="6"/>
  <c r="Y784" i="6"/>
  <c r="Z784" i="6" s="1"/>
  <c r="V784" i="6"/>
  <c r="Y783" i="6"/>
  <c r="Z783" i="6" s="1"/>
  <c r="V783" i="6"/>
  <c r="W783" i="6" s="1"/>
  <c r="N783" i="6"/>
  <c r="Y782" i="6"/>
  <c r="X782" i="6" s="1"/>
  <c r="V782" i="6"/>
  <c r="W782" i="6" s="1"/>
  <c r="N782" i="6"/>
  <c r="Y781" i="6"/>
  <c r="X781" i="6" s="1"/>
  <c r="V781" i="6"/>
  <c r="U781" i="6" s="1"/>
  <c r="N781" i="6"/>
  <c r="Y780" i="6"/>
  <c r="X780" i="6" s="1"/>
  <c r="V780" i="6"/>
  <c r="W780" i="6" s="1"/>
  <c r="N780" i="6"/>
  <c r="Y779" i="6"/>
  <c r="Z779" i="6" s="1"/>
  <c r="V779" i="6"/>
  <c r="W779" i="6" s="1"/>
  <c r="N779" i="6"/>
  <c r="Y778" i="6"/>
  <c r="Z778" i="6" s="1"/>
  <c r="V778" i="6"/>
  <c r="N778" i="6"/>
  <c r="Y777" i="6"/>
  <c r="V777" i="6"/>
  <c r="W777" i="6" s="1"/>
  <c r="Y776" i="6"/>
  <c r="V776" i="6"/>
  <c r="N776" i="6"/>
  <c r="Y775" i="6"/>
  <c r="V775" i="6"/>
  <c r="N775" i="6"/>
  <c r="Y774" i="6"/>
  <c r="V774" i="6"/>
  <c r="U774" i="6" s="1"/>
  <c r="N774" i="6"/>
  <c r="Y773" i="6"/>
  <c r="V773" i="6"/>
  <c r="U773" i="6" s="1"/>
  <c r="N773" i="6"/>
  <c r="Y772" i="6"/>
  <c r="V772" i="6"/>
  <c r="N772" i="6"/>
  <c r="Y771" i="6"/>
  <c r="V771" i="6"/>
  <c r="N771" i="6"/>
  <c r="Y770" i="6"/>
  <c r="X770" i="6" s="1"/>
  <c r="V770" i="6"/>
  <c r="N770" i="6"/>
  <c r="Y769" i="6"/>
  <c r="V769" i="6"/>
  <c r="U769" i="6" s="1"/>
  <c r="N769" i="6"/>
  <c r="Y768" i="6"/>
  <c r="V768" i="6"/>
  <c r="U768" i="6" s="1"/>
  <c r="N768" i="6"/>
  <c r="Y767" i="6"/>
  <c r="X767" i="6" s="1"/>
  <c r="V767" i="6"/>
  <c r="U767" i="6" s="1"/>
  <c r="Y766" i="6"/>
  <c r="Z766" i="6" s="1"/>
  <c r="V766" i="6"/>
  <c r="W766" i="6" s="1"/>
  <c r="N766" i="6"/>
  <c r="Y765" i="6"/>
  <c r="V765" i="6"/>
  <c r="W765" i="6" s="1"/>
  <c r="N765" i="6"/>
  <c r="Y764" i="6"/>
  <c r="Z764" i="6" s="1"/>
  <c r="V764" i="6"/>
  <c r="N764" i="6"/>
  <c r="Y763" i="6"/>
  <c r="X763" i="6" s="1"/>
  <c r="V763" i="6"/>
  <c r="W763" i="6" s="1"/>
  <c r="N763" i="6"/>
  <c r="Y762" i="6"/>
  <c r="V762" i="6"/>
  <c r="W762" i="6" s="1"/>
  <c r="N762" i="6"/>
  <c r="Y761" i="6"/>
  <c r="Z761" i="6" s="1"/>
  <c r="V761" i="6"/>
  <c r="N761" i="6"/>
  <c r="Y760" i="6"/>
  <c r="Z760" i="6" s="1"/>
  <c r="V760" i="6"/>
  <c r="N760" i="6"/>
  <c r="Y759" i="6"/>
  <c r="V759" i="6"/>
  <c r="W759" i="6" s="1"/>
  <c r="N759" i="6"/>
  <c r="Y758" i="6"/>
  <c r="V758" i="6"/>
  <c r="N758" i="6"/>
  <c r="Y757" i="6"/>
  <c r="Z757" i="6" s="1"/>
  <c r="V757" i="6"/>
  <c r="W757" i="6" s="1"/>
  <c r="Y756" i="6"/>
  <c r="V756" i="6"/>
  <c r="U756" i="6" s="1"/>
  <c r="Y755" i="6"/>
  <c r="Z755" i="6" s="1"/>
  <c r="V755" i="6"/>
  <c r="U755" i="6" s="1"/>
  <c r="Y754" i="6"/>
  <c r="Z754" i="6" s="1"/>
  <c r="V754" i="6"/>
  <c r="W754" i="6" s="1"/>
  <c r="N754" i="6"/>
  <c r="Y753" i="6"/>
  <c r="Z753" i="6" s="1"/>
  <c r="V753" i="6"/>
  <c r="W753" i="6" s="1"/>
  <c r="N753" i="6"/>
  <c r="Y752" i="6"/>
  <c r="V752" i="6"/>
  <c r="N752" i="6"/>
  <c r="Y751" i="6"/>
  <c r="X751" i="6" s="1"/>
  <c r="V751" i="6"/>
  <c r="W751" i="6" s="1"/>
  <c r="N751" i="6"/>
  <c r="Y750" i="6"/>
  <c r="V750" i="6"/>
  <c r="N750" i="6"/>
  <c r="Y749" i="6"/>
  <c r="Z749" i="6" s="1"/>
  <c r="V749" i="6"/>
  <c r="W749" i="6" s="1"/>
  <c r="N749" i="6"/>
  <c r="Y748" i="6"/>
  <c r="V748" i="6"/>
  <c r="N748" i="6"/>
  <c r="Y747" i="6"/>
  <c r="X747" i="6" s="1"/>
  <c r="V747" i="6"/>
  <c r="N747" i="6"/>
  <c r="Y746" i="6"/>
  <c r="X746" i="6" s="1"/>
  <c r="V746" i="6"/>
  <c r="U746" i="6" s="1"/>
  <c r="N746" i="6"/>
  <c r="Y745" i="6"/>
  <c r="Z745" i="6" s="1"/>
  <c r="V745" i="6"/>
  <c r="W745" i="6" s="1"/>
  <c r="N745" i="6"/>
  <c r="Y744" i="6"/>
  <c r="X744" i="6" s="1"/>
  <c r="V744" i="6"/>
  <c r="U744" i="6" s="1"/>
  <c r="N744" i="6"/>
  <c r="Y743" i="6"/>
  <c r="Z743" i="6" s="1"/>
  <c r="V743" i="6"/>
  <c r="W743" i="6" s="1"/>
  <c r="N743" i="6"/>
  <c r="Y742" i="6"/>
  <c r="Z742" i="6" s="1"/>
  <c r="V742" i="6"/>
  <c r="U742" i="6" s="1"/>
  <c r="N742" i="6"/>
  <c r="Y741" i="6"/>
  <c r="V741" i="6"/>
  <c r="W741" i="6" s="1"/>
  <c r="N741" i="6"/>
  <c r="Y740" i="6"/>
  <c r="Z740" i="6" s="1"/>
  <c r="V740" i="6"/>
  <c r="N740" i="6"/>
  <c r="Y739" i="6"/>
  <c r="V739" i="6"/>
  <c r="U739" i="6" s="1"/>
  <c r="N739" i="6"/>
  <c r="Y738" i="6"/>
  <c r="V738" i="6"/>
  <c r="W738" i="6" s="1"/>
  <c r="N738" i="6"/>
  <c r="Y737" i="6"/>
  <c r="X737" i="6" s="1"/>
  <c r="V737" i="6"/>
  <c r="U737" i="6" s="1"/>
  <c r="N737" i="6"/>
  <c r="Y736" i="6"/>
  <c r="V736" i="6"/>
  <c r="N736" i="6"/>
  <c r="Y735" i="6"/>
  <c r="Z735" i="6" s="1"/>
  <c r="V735" i="6"/>
  <c r="W735" i="6" s="1"/>
  <c r="Y734" i="6"/>
  <c r="Z734" i="6" s="1"/>
  <c r="V734" i="6"/>
  <c r="W734" i="6" s="1"/>
  <c r="N734" i="6"/>
  <c r="Y733" i="6"/>
  <c r="V733" i="6"/>
  <c r="W733" i="6" s="1"/>
  <c r="N733" i="6"/>
  <c r="Y732" i="6"/>
  <c r="Z732" i="6" s="1"/>
  <c r="V732" i="6"/>
  <c r="W732" i="6" s="1"/>
  <c r="N732" i="6"/>
  <c r="Y731" i="6"/>
  <c r="V731" i="6"/>
  <c r="N731" i="6"/>
  <c r="Y730" i="6"/>
  <c r="Z730" i="6" s="1"/>
  <c r="V730" i="6"/>
  <c r="Y729" i="6"/>
  <c r="Z729" i="6" s="1"/>
  <c r="V729" i="6"/>
  <c r="W729" i="6" s="1"/>
  <c r="Y728" i="6"/>
  <c r="V728" i="6"/>
  <c r="N728" i="6"/>
  <c r="Y727" i="6"/>
  <c r="X727" i="6" s="1"/>
  <c r="V727" i="6"/>
  <c r="N727" i="6"/>
  <c r="Y726" i="6"/>
  <c r="Z726" i="6" s="1"/>
  <c r="V726" i="6"/>
  <c r="N726" i="6"/>
  <c r="Y725" i="6"/>
  <c r="X725" i="6" s="1"/>
  <c r="V725" i="6"/>
  <c r="U725" i="6" s="1"/>
  <c r="N725" i="6"/>
  <c r="Y724" i="6"/>
  <c r="Z724" i="6" s="1"/>
  <c r="V724" i="6"/>
  <c r="N724" i="6"/>
  <c r="Y723" i="6"/>
  <c r="Z723" i="6" s="1"/>
  <c r="V723" i="6"/>
  <c r="U723" i="6" s="1"/>
  <c r="N723" i="6"/>
  <c r="Y722" i="6"/>
  <c r="X722" i="6" s="1"/>
  <c r="V722" i="6"/>
  <c r="N722" i="6"/>
  <c r="Y721" i="6"/>
  <c r="Z721" i="6" s="1"/>
  <c r="V721" i="6"/>
  <c r="U721" i="6" s="1"/>
  <c r="N721" i="6"/>
  <c r="Y720" i="6"/>
  <c r="Z720" i="6" s="1"/>
  <c r="V720" i="6"/>
  <c r="U720" i="6" s="1"/>
  <c r="N720" i="6"/>
  <c r="Y719" i="6"/>
  <c r="Z719" i="6" s="1"/>
  <c r="V719" i="6"/>
  <c r="U719" i="6" s="1"/>
  <c r="N719" i="6"/>
  <c r="Y718" i="6"/>
  <c r="V718" i="6"/>
  <c r="U718" i="6" s="1"/>
  <c r="N718" i="6"/>
  <c r="Y717" i="6"/>
  <c r="V717" i="6"/>
  <c r="U717" i="6" s="1"/>
  <c r="N717" i="6"/>
  <c r="Y716" i="6"/>
  <c r="Z716" i="6" s="1"/>
  <c r="V716" i="6"/>
  <c r="U716" i="6" s="1"/>
  <c r="N716" i="6"/>
  <c r="Y715" i="6"/>
  <c r="Z715" i="6" s="1"/>
  <c r="V715" i="6"/>
  <c r="N715" i="6"/>
  <c r="Y714" i="6"/>
  <c r="Z714" i="6" s="1"/>
  <c r="X714" i="6"/>
  <c r="V714" i="6"/>
  <c r="Y713" i="6"/>
  <c r="X713" i="6" s="1"/>
  <c r="V713" i="6"/>
  <c r="W713" i="6" s="1"/>
  <c r="N713" i="6"/>
  <c r="Y712" i="6"/>
  <c r="V712" i="6"/>
  <c r="N712" i="6"/>
  <c r="Y711" i="6"/>
  <c r="X711" i="6" s="1"/>
  <c r="V711" i="6"/>
  <c r="W711" i="6" s="1"/>
  <c r="N711" i="6"/>
  <c r="Y710" i="6"/>
  <c r="V710" i="6"/>
  <c r="U710" i="6" s="1"/>
  <c r="N710" i="6"/>
  <c r="Y709" i="6"/>
  <c r="X709" i="6" s="1"/>
  <c r="V709" i="6"/>
  <c r="W709" i="6" s="1"/>
  <c r="N709" i="6"/>
  <c r="Y708" i="6"/>
  <c r="V708" i="6"/>
  <c r="W708" i="6" s="1"/>
  <c r="N708" i="6"/>
  <c r="Y707" i="6"/>
  <c r="V707" i="6"/>
  <c r="N707" i="6"/>
  <c r="Y706" i="6"/>
  <c r="X706" i="6" s="1"/>
  <c r="V706" i="6"/>
  <c r="W706" i="6" s="1"/>
  <c r="N706" i="6"/>
  <c r="Y705" i="6"/>
  <c r="V705" i="6"/>
  <c r="U705" i="6" s="1"/>
  <c r="N705" i="6"/>
  <c r="Y704" i="6"/>
  <c r="V704" i="6"/>
  <c r="W704" i="6" s="1"/>
  <c r="N704" i="6"/>
  <c r="Y703" i="6"/>
  <c r="X703" i="6" s="1"/>
  <c r="V703" i="6"/>
  <c r="U703" i="6" s="1"/>
  <c r="N703" i="6"/>
  <c r="Y702" i="6"/>
  <c r="X702" i="6" s="1"/>
  <c r="V702" i="6"/>
  <c r="N702" i="6"/>
  <c r="Y701" i="6"/>
  <c r="X701" i="6" s="1"/>
  <c r="V701" i="6"/>
  <c r="N701" i="6"/>
  <c r="Y700" i="6"/>
  <c r="X700" i="6" s="1"/>
  <c r="V700" i="6"/>
  <c r="W700" i="6" s="1"/>
  <c r="N700" i="6"/>
  <c r="Y699" i="6"/>
  <c r="V699" i="6"/>
  <c r="W699" i="6" s="1"/>
  <c r="N699" i="6"/>
  <c r="Y698" i="6"/>
  <c r="X698" i="6" s="1"/>
  <c r="V698" i="6"/>
  <c r="W698" i="6" s="1"/>
  <c r="N698" i="6"/>
  <c r="Y697" i="6"/>
  <c r="Z697" i="6" s="1"/>
  <c r="V697" i="6"/>
  <c r="N697" i="6"/>
  <c r="Y696" i="6"/>
  <c r="V696" i="6"/>
  <c r="N696" i="6"/>
  <c r="Y695" i="6"/>
  <c r="X695" i="6" s="1"/>
  <c r="V695" i="6"/>
  <c r="U695" i="6" s="1"/>
  <c r="N695" i="6"/>
  <c r="Y694" i="6"/>
  <c r="X694" i="6" s="1"/>
  <c r="V694" i="6"/>
  <c r="N694" i="6"/>
  <c r="Y693" i="6"/>
  <c r="X693" i="6" s="1"/>
  <c r="V693" i="6"/>
  <c r="U693" i="6" s="1"/>
  <c r="N693" i="6"/>
  <c r="Y692" i="6"/>
  <c r="V692" i="6"/>
  <c r="N692" i="6"/>
  <c r="Y691" i="6"/>
  <c r="X691" i="6" s="1"/>
  <c r="V691" i="6"/>
  <c r="N691" i="6"/>
  <c r="Y690" i="6"/>
  <c r="X690" i="6" s="1"/>
  <c r="V690" i="6"/>
  <c r="N690" i="6"/>
  <c r="Y689" i="6"/>
  <c r="V689" i="6"/>
  <c r="U689" i="6" s="1"/>
  <c r="N689" i="6"/>
  <c r="Y688" i="6"/>
  <c r="Z688" i="6" s="1"/>
  <c r="V688" i="6"/>
  <c r="Y687" i="6"/>
  <c r="X687" i="6" s="1"/>
  <c r="V687" i="6"/>
  <c r="U687" i="6" s="1"/>
  <c r="N687" i="6"/>
  <c r="Y686" i="6"/>
  <c r="Z686" i="6" s="1"/>
  <c r="V686" i="6"/>
  <c r="W686" i="6" s="1"/>
  <c r="N686" i="6"/>
  <c r="Y685" i="6"/>
  <c r="V685" i="6"/>
  <c r="N685" i="6"/>
  <c r="Y684" i="6"/>
  <c r="V684" i="6"/>
  <c r="W684" i="6" s="1"/>
  <c r="N684" i="6"/>
  <c r="Y683" i="6"/>
  <c r="Z683" i="6" s="1"/>
  <c r="V683" i="6"/>
  <c r="N683" i="6"/>
  <c r="Y682" i="6"/>
  <c r="V682" i="6"/>
  <c r="W682" i="6" s="1"/>
  <c r="N682" i="6"/>
  <c r="Y681" i="6"/>
  <c r="Z681" i="6" s="1"/>
  <c r="V681" i="6"/>
  <c r="N681" i="6"/>
  <c r="Y680" i="6"/>
  <c r="V680" i="6"/>
  <c r="N680" i="6"/>
  <c r="Y679" i="6"/>
  <c r="Z679" i="6" s="1"/>
  <c r="V679" i="6"/>
  <c r="N679" i="6"/>
  <c r="Y678" i="6"/>
  <c r="V678" i="6"/>
  <c r="W678" i="6" s="1"/>
  <c r="N678" i="6"/>
  <c r="Y677" i="6"/>
  <c r="V677" i="6"/>
  <c r="W677" i="6" s="1"/>
  <c r="N677" i="6"/>
  <c r="Y676" i="6"/>
  <c r="Z676" i="6" s="1"/>
  <c r="V676" i="6"/>
  <c r="N676" i="6"/>
  <c r="Y675" i="6"/>
  <c r="V675" i="6"/>
  <c r="W675" i="6" s="1"/>
  <c r="N675" i="6"/>
  <c r="Y674" i="6"/>
  <c r="Z674" i="6" s="1"/>
  <c r="V674" i="6"/>
  <c r="W674" i="6" s="1"/>
  <c r="N674" i="6"/>
  <c r="Y673" i="6"/>
  <c r="X673" i="6" s="1"/>
  <c r="V673" i="6"/>
  <c r="W673" i="6" s="1"/>
  <c r="N673" i="6"/>
  <c r="Y672" i="6"/>
  <c r="X672" i="6" s="1"/>
  <c r="V672" i="6"/>
  <c r="W672" i="6" s="1"/>
  <c r="N672" i="6"/>
  <c r="Y671" i="6"/>
  <c r="X671" i="6" s="1"/>
  <c r="V671" i="6"/>
  <c r="N671" i="6"/>
  <c r="Y670" i="6"/>
  <c r="Z670" i="6" s="1"/>
  <c r="V670" i="6"/>
  <c r="N670" i="6"/>
  <c r="Y669" i="6"/>
  <c r="Z669" i="6" s="1"/>
  <c r="V669" i="6"/>
  <c r="N669" i="6"/>
  <c r="Y668" i="6"/>
  <c r="V668" i="6"/>
  <c r="W668" i="6" s="1"/>
  <c r="N668" i="6"/>
  <c r="Y667" i="6"/>
  <c r="V667" i="6"/>
  <c r="W667" i="6" s="1"/>
  <c r="N667" i="6"/>
  <c r="Y666" i="6"/>
  <c r="Z666" i="6" s="1"/>
  <c r="V666" i="6"/>
  <c r="N666" i="6"/>
  <c r="Y665" i="6"/>
  <c r="Z665" i="6" s="1"/>
  <c r="V665" i="6"/>
  <c r="N665" i="6"/>
  <c r="Y664" i="6"/>
  <c r="V664" i="6"/>
  <c r="N664" i="6"/>
  <c r="Y663" i="6"/>
  <c r="V663" i="6"/>
  <c r="W663" i="6" s="1"/>
  <c r="N663" i="6"/>
  <c r="Y662" i="6"/>
  <c r="V662" i="6"/>
  <c r="W662" i="6" s="1"/>
  <c r="N662" i="6"/>
  <c r="Y661" i="6"/>
  <c r="X661" i="6" s="1"/>
  <c r="V661" i="6"/>
  <c r="W661" i="6" s="1"/>
  <c r="N661" i="6"/>
  <c r="Y660" i="6"/>
  <c r="V660" i="6"/>
  <c r="Y659" i="6"/>
  <c r="Z659" i="6" s="1"/>
  <c r="V659" i="6"/>
  <c r="W659" i="6" s="1"/>
  <c r="N659" i="6"/>
  <c r="Y658" i="6"/>
  <c r="V658" i="6"/>
  <c r="N658" i="6"/>
  <c r="Y657" i="6"/>
  <c r="V657" i="6"/>
  <c r="W657" i="6" s="1"/>
  <c r="N657" i="6"/>
  <c r="Y656" i="6"/>
  <c r="V656" i="6"/>
  <c r="N656" i="6"/>
  <c r="Y655" i="6"/>
  <c r="V655" i="6"/>
  <c r="U655" i="6" s="1"/>
  <c r="N655" i="6"/>
  <c r="Y654" i="6"/>
  <c r="V654" i="6"/>
  <c r="N654" i="6"/>
  <c r="Y653" i="6"/>
  <c r="V653" i="6"/>
  <c r="W653" i="6" s="1"/>
  <c r="N653" i="6"/>
  <c r="Y652" i="6"/>
  <c r="Z652" i="6" s="1"/>
  <c r="V652" i="6"/>
  <c r="N652" i="6"/>
  <c r="Y651" i="6"/>
  <c r="V651" i="6"/>
  <c r="N651" i="6"/>
  <c r="Y650" i="6"/>
  <c r="Z650" i="6" s="1"/>
  <c r="V650" i="6"/>
  <c r="U650" i="6" s="1"/>
  <c r="N650" i="6"/>
  <c r="Y649" i="6"/>
  <c r="V649" i="6"/>
  <c r="W649" i="6" s="1"/>
  <c r="Y648" i="6"/>
  <c r="X648" i="6" s="1"/>
  <c r="V648" i="6"/>
  <c r="N648" i="6"/>
  <c r="Y647" i="6"/>
  <c r="Z647" i="6" s="1"/>
  <c r="V647" i="6"/>
  <c r="N647" i="6"/>
  <c r="Y646" i="6"/>
  <c r="X646" i="6" s="1"/>
  <c r="V646" i="6"/>
  <c r="W646" i="6" s="1"/>
  <c r="Y645" i="6"/>
  <c r="V645" i="6"/>
  <c r="N645" i="6"/>
  <c r="Y644" i="6"/>
  <c r="V644" i="6"/>
  <c r="N644" i="6"/>
  <c r="Y643" i="6"/>
  <c r="V643" i="6"/>
  <c r="W643" i="6" s="1"/>
  <c r="N643" i="6"/>
  <c r="Y642" i="6"/>
  <c r="X642" i="6" s="1"/>
  <c r="V642" i="6"/>
  <c r="N642" i="6"/>
  <c r="Y641" i="6"/>
  <c r="V641" i="6"/>
  <c r="W641" i="6" s="1"/>
  <c r="N641" i="6"/>
  <c r="Y640" i="6"/>
  <c r="X640" i="6" s="1"/>
  <c r="V640" i="6"/>
  <c r="W640" i="6" s="1"/>
  <c r="N640" i="6"/>
  <c r="Y639" i="6"/>
  <c r="X639" i="6" s="1"/>
  <c r="V639" i="6"/>
  <c r="N639" i="6"/>
  <c r="Y638" i="6"/>
  <c r="X638" i="6" s="1"/>
  <c r="V638" i="6"/>
  <c r="N638" i="6"/>
  <c r="Y637" i="6"/>
  <c r="X637" i="6" s="1"/>
  <c r="V637" i="6"/>
  <c r="W637" i="6" s="1"/>
  <c r="Y636" i="6"/>
  <c r="V636" i="6"/>
  <c r="N636" i="6"/>
  <c r="Y635" i="6"/>
  <c r="Z635" i="6" s="1"/>
  <c r="V635" i="6"/>
  <c r="Y634" i="6"/>
  <c r="Z634" i="6" s="1"/>
  <c r="V634" i="6"/>
  <c r="U634" i="6" s="1"/>
  <c r="Y633" i="6"/>
  <c r="V633" i="6"/>
  <c r="N633" i="6"/>
  <c r="Y632" i="6"/>
  <c r="Z632" i="6" s="1"/>
  <c r="V632" i="6"/>
  <c r="N632" i="6"/>
  <c r="Y631" i="6"/>
  <c r="Z631" i="6" s="1"/>
  <c r="V631" i="6"/>
  <c r="N631" i="6"/>
  <c r="Y630" i="6"/>
  <c r="V630" i="6"/>
  <c r="N630" i="6"/>
  <c r="Y629" i="6"/>
  <c r="V629" i="6"/>
  <c r="U629" i="6" s="1"/>
  <c r="N629" i="6"/>
  <c r="Y628" i="6"/>
  <c r="V628" i="6"/>
  <c r="W628" i="6" s="1"/>
  <c r="N628" i="6"/>
  <c r="Y627" i="6"/>
  <c r="V627" i="6"/>
  <c r="U627" i="6" s="1"/>
  <c r="N627" i="6"/>
  <c r="Y626" i="6"/>
  <c r="V626" i="6"/>
  <c r="N626" i="6"/>
  <c r="Y625" i="6"/>
  <c r="X625" i="6" s="1"/>
  <c r="V625" i="6"/>
  <c r="N625" i="6"/>
  <c r="Y624" i="6"/>
  <c r="V624" i="6"/>
  <c r="Y623" i="6"/>
  <c r="V623" i="6"/>
  <c r="U623" i="6" s="1"/>
  <c r="N623" i="6"/>
  <c r="Y622" i="6"/>
  <c r="Z622" i="6" s="1"/>
  <c r="V622" i="6"/>
  <c r="U622" i="6" s="1"/>
  <c r="N622" i="6"/>
  <c r="Y621" i="6"/>
  <c r="Z621" i="6" s="1"/>
  <c r="V621" i="6"/>
  <c r="U621" i="6" s="1"/>
  <c r="Y620" i="6"/>
  <c r="X620" i="6" s="1"/>
  <c r="V620" i="6"/>
  <c r="W620" i="6" s="1"/>
  <c r="N620" i="6"/>
  <c r="Y619" i="6"/>
  <c r="X619" i="6" s="1"/>
  <c r="V619" i="6"/>
  <c r="W619" i="6" s="1"/>
  <c r="N619" i="6"/>
  <c r="Y618" i="6"/>
  <c r="Z618" i="6" s="1"/>
  <c r="V618" i="6"/>
  <c r="N618" i="6"/>
  <c r="Y617" i="6"/>
  <c r="Z617" i="6" s="1"/>
  <c r="V617" i="6"/>
  <c r="N617" i="6"/>
  <c r="Y616" i="6"/>
  <c r="Z616" i="6" s="1"/>
  <c r="V616" i="6"/>
  <c r="N616" i="6"/>
  <c r="Y615" i="6"/>
  <c r="Z615" i="6" s="1"/>
  <c r="V615" i="6"/>
  <c r="W615" i="6" s="1"/>
  <c r="N615" i="6"/>
  <c r="Y614" i="6"/>
  <c r="V614" i="6"/>
  <c r="N614" i="6"/>
  <c r="Y613" i="6"/>
  <c r="Z613" i="6" s="1"/>
  <c r="V613" i="6"/>
  <c r="U613" i="6" s="1"/>
  <c r="N613" i="6"/>
  <c r="Y612" i="6"/>
  <c r="X612" i="6" s="1"/>
  <c r="V612" i="6"/>
  <c r="U612" i="6" s="1"/>
  <c r="N612" i="6"/>
  <c r="Y611" i="6"/>
  <c r="Z611" i="6" s="1"/>
  <c r="V611" i="6"/>
  <c r="Y610" i="6"/>
  <c r="V610" i="6"/>
  <c r="Y609" i="6"/>
  <c r="Z609" i="6" s="1"/>
  <c r="V609" i="6"/>
  <c r="N609" i="6"/>
  <c r="Y608" i="6"/>
  <c r="X608" i="6" s="1"/>
  <c r="V608" i="6"/>
  <c r="W608" i="6" s="1"/>
  <c r="N608" i="6"/>
  <c r="Y607" i="6"/>
  <c r="Z607" i="6" s="1"/>
  <c r="V607" i="6"/>
  <c r="W607" i="6" s="1"/>
  <c r="N607" i="6"/>
  <c r="Y606" i="6"/>
  <c r="Z606" i="6" s="1"/>
  <c r="V606" i="6"/>
  <c r="N606" i="6"/>
  <c r="Y605" i="6"/>
  <c r="X605" i="6" s="1"/>
  <c r="V605" i="6"/>
  <c r="W605" i="6" s="1"/>
  <c r="N605" i="6"/>
  <c r="Y604" i="6"/>
  <c r="Z604" i="6" s="1"/>
  <c r="V604" i="6"/>
  <c r="N604" i="6"/>
  <c r="Y603" i="6"/>
  <c r="X603" i="6" s="1"/>
  <c r="V603" i="6"/>
  <c r="N603" i="6"/>
  <c r="Y602" i="6"/>
  <c r="Z602" i="6" s="1"/>
  <c r="V602" i="6"/>
  <c r="N602" i="6"/>
  <c r="Y601" i="6"/>
  <c r="V601" i="6"/>
  <c r="N601" i="6"/>
  <c r="Y600" i="6"/>
  <c r="Z600" i="6" s="1"/>
  <c r="V600" i="6"/>
  <c r="Y599" i="6"/>
  <c r="V599" i="6"/>
  <c r="W599" i="6" s="1"/>
  <c r="N599" i="6"/>
  <c r="Y598" i="6"/>
  <c r="Z598" i="6" s="1"/>
  <c r="V598" i="6"/>
  <c r="U598" i="6" s="1"/>
  <c r="N598" i="6"/>
  <c r="Y597" i="6"/>
  <c r="X597" i="6" s="1"/>
  <c r="V597" i="6"/>
  <c r="U597" i="6" s="1"/>
  <c r="N597" i="6"/>
  <c r="Y596" i="6"/>
  <c r="X596" i="6" s="1"/>
  <c r="V596" i="6"/>
  <c r="U596" i="6" s="1"/>
  <c r="N596" i="6"/>
  <c r="Y595" i="6"/>
  <c r="Z595" i="6" s="1"/>
  <c r="V595" i="6"/>
  <c r="U595" i="6" s="1"/>
  <c r="N595" i="6"/>
  <c r="Y594" i="6"/>
  <c r="Z594" i="6" s="1"/>
  <c r="V594" i="6"/>
  <c r="U594" i="6" s="1"/>
  <c r="Y593" i="6"/>
  <c r="V593" i="6"/>
  <c r="W593" i="6" s="1"/>
  <c r="Y592" i="6"/>
  <c r="Z592" i="6" s="1"/>
  <c r="V592" i="6"/>
  <c r="N592" i="6"/>
  <c r="Y591" i="6"/>
  <c r="Z591" i="6" s="1"/>
  <c r="V591" i="6"/>
  <c r="N591" i="6"/>
  <c r="Y590" i="6"/>
  <c r="V590" i="6"/>
  <c r="W590" i="6" s="1"/>
  <c r="N590" i="6"/>
  <c r="Y589" i="6"/>
  <c r="Z589" i="6" s="1"/>
  <c r="V589" i="6"/>
  <c r="W589" i="6" s="1"/>
  <c r="N589" i="6"/>
  <c r="Y588" i="6"/>
  <c r="V588" i="6"/>
  <c r="N588" i="6"/>
  <c r="Y587" i="6"/>
  <c r="V587" i="6"/>
  <c r="W587" i="6" s="1"/>
  <c r="N587" i="6"/>
  <c r="Y586" i="6"/>
  <c r="V586" i="6"/>
  <c r="W586" i="6" s="1"/>
  <c r="N586" i="6"/>
  <c r="Y585" i="6"/>
  <c r="V585" i="6"/>
  <c r="N585" i="6"/>
  <c r="Y584" i="6"/>
  <c r="Z584" i="6" s="1"/>
  <c r="V584" i="6"/>
  <c r="N584" i="6"/>
  <c r="Y583" i="6"/>
  <c r="Z583" i="6" s="1"/>
  <c r="V583" i="6"/>
  <c r="N583" i="6"/>
  <c r="Y582" i="6"/>
  <c r="V582" i="6"/>
  <c r="W582" i="6" s="1"/>
  <c r="N582" i="6"/>
  <c r="Y581" i="6"/>
  <c r="Z581" i="6" s="1"/>
  <c r="V581" i="6"/>
  <c r="W581" i="6" s="1"/>
  <c r="N581" i="6"/>
  <c r="Y580" i="6"/>
  <c r="V580" i="6"/>
  <c r="N580" i="6"/>
  <c r="Y579" i="6"/>
  <c r="V579" i="6"/>
  <c r="N579" i="6"/>
  <c r="Y578" i="6"/>
  <c r="Z578" i="6" s="1"/>
  <c r="V578" i="6"/>
  <c r="W578" i="6" s="1"/>
  <c r="N578" i="6"/>
  <c r="Y577" i="6"/>
  <c r="Z577" i="6" s="1"/>
  <c r="V577" i="6"/>
  <c r="N577" i="6"/>
  <c r="Y576" i="6"/>
  <c r="V576" i="6"/>
  <c r="W576" i="6" s="1"/>
  <c r="N576" i="6"/>
  <c r="Y575" i="6"/>
  <c r="V575" i="6"/>
  <c r="N575" i="6"/>
  <c r="Y574" i="6"/>
  <c r="Z574" i="6" s="1"/>
  <c r="V574" i="6"/>
  <c r="N574" i="6"/>
  <c r="Y573" i="6"/>
  <c r="V573" i="6"/>
  <c r="Y572" i="6"/>
  <c r="X572" i="6" s="1"/>
  <c r="V572" i="6"/>
  <c r="W572" i="6" s="1"/>
  <c r="N572" i="6"/>
  <c r="Y571" i="6"/>
  <c r="X571" i="6" s="1"/>
  <c r="V571" i="6"/>
  <c r="W571" i="6" s="1"/>
  <c r="N571" i="6"/>
  <c r="Y570" i="6"/>
  <c r="X570" i="6" s="1"/>
  <c r="V570" i="6"/>
  <c r="W570" i="6" s="1"/>
  <c r="N570" i="6"/>
  <c r="Y569" i="6"/>
  <c r="X569" i="6" s="1"/>
  <c r="V569" i="6"/>
  <c r="W569" i="6" s="1"/>
  <c r="N569" i="6"/>
  <c r="Y568" i="6"/>
  <c r="X568" i="6" s="1"/>
  <c r="V568" i="6"/>
  <c r="W568" i="6" s="1"/>
  <c r="N568" i="6"/>
  <c r="Y567" i="6"/>
  <c r="X567" i="6" s="1"/>
  <c r="V567" i="6"/>
  <c r="W567" i="6" s="1"/>
  <c r="N567" i="6"/>
  <c r="Y566" i="6"/>
  <c r="X566" i="6" s="1"/>
  <c r="V566" i="6"/>
  <c r="W566" i="6" s="1"/>
  <c r="N566" i="6"/>
  <c r="Y565" i="6"/>
  <c r="X565" i="6" s="1"/>
  <c r="V565" i="6"/>
  <c r="W565" i="6" s="1"/>
  <c r="N565" i="6"/>
  <c r="Y564" i="6"/>
  <c r="X564" i="6" s="1"/>
  <c r="V564" i="6"/>
  <c r="N564" i="6"/>
  <c r="Y563" i="6"/>
  <c r="X563" i="6" s="1"/>
  <c r="V563" i="6"/>
  <c r="W563" i="6" s="1"/>
  <c r="N563" i="6"/>
  <c r="Y562" i="6"/>
  <c r="X562" i="6" s="1"/>
  <c r="V562" i="6"/>
  <c r="W562" i="6" s="1"/>
  <c r="N562" i="6"/>
  <c r="Y561" i="6"/>
  <c r="X561" i="6" s="1"/>
  <c r="V561" i="6"/>
  <c r="N561" i="6"/>
  <c r="Y560" i="6"/>
  <c r="X560" i="6" s="1"/>
  <c r="V560" i="6"/>
  <c r="W560" i="6" s="1"/>
  <c r="N560" i="6"/>
  <c r="Y559" i="6"/>
  <c r="X559" i="6" s="1"/>
  <c r="V559" i="6"/>
  <c r="W559" i="6" s="1"/>
  <c r="N559" i="6"/>
  <c r="Y558" i="6"/>
  <c r="X558" i="6" s="1"/>
  <c r="V558" i="6"/>
  <c r="W558" i="6" s="1"/>
  <c r="N558" i="6"/>
  <c r="Y557" i="6"/>
  <c r="X557" i="6" s="1"/>
  <c r="V557" i="6"/>
  <c r="W557" i="6" s="1"/>
  <c r="N557" i="6"/>
  <c r="Y556" i="6"/>
  <c r="Z556" i="6" s="1"/>
  <c r="V556" i="6"/>
  <c r="U556" i="6" s="1"/>
  <c r="N556" i="6"/>
  <c r="Y555" i="6"/>
  <c r="V555" i="6"/>
  <c r="U555" i="6" s="1"/>
  <c r="N555" i="6"/>
  <c r="Y554" i="6"/>
  <c r="V554" i="6"/>
  <c r="U554" i="6" s="1"/>
  <c r="N554" i="6"/>
  <c r="Y553" i="6"/>
  <c r="Z553" i="6" s="1"/>
  <c r="V553" i="6"/>
  <c r="U553" i="6" s="1"/>
  <c r="N553" i="6"/>
  <c r="Y552" i="6"/>
  <c r="V552" i="6"/>
  <c r="W552" i="6" s="1"/>
  <c r="N552" i="6"/>
  <c r="Y551" i="6"/>
  <c r="X551" i="6" s="1"/>
  <c r="V551" i="6"/>
  <c r="W551" i="6" s="1"/>
  <c r="N551" i="6"/>
  <c r="Y550" i="6"/>
  <c r="X550" i="6" s="1"/>
  <c r="V550" i="6"/>
  <c r="N550" i="6"/>
  <c r="Y549" i="6"/>
  <c r="Z549" i="6" s="1"/>
  <c r="V549" i="6"/>
  <c r="U549" i="6" s="1"/>
  <c r="N549" i="6"/>
  <c r="Y548" i="6"/>
  <c r="Z548" i="6" s="1"/>
  <c r="V548" i="6"/>
  <c r="W548" i="6" s="1"/>
  <c r="N548" i="6"/>
  <c r="Y547" i="6"/>
  <c r="V547" i="6"/>
  <c r="U547" i="6" s="1"/>
  <c r="N547" i="6"/>
  <c r="Y546" i="6"/>
  <c r="Z546" i="6" s="1"/>
  <c r="V546" i="6"/>
  <c r="U546" i="6" s="1"/>
  <c r="N546" i="6"/>
  <c r="Y545" i="6"/>
  <c r="Z545" i="6" s="1"/>
  <c r="V545" i="6"/>
  <c r="U545" i="6" s="1"/>
  <c r="N545" i="6"/>
  <c r="Y544" i="6"/>
  <c r="Z544" i="6" s="1"/>
  <c r="V544" i="6"/>
  <c r="W544" i="6" s="1"/>
  <c r="N544" i="6"/>
  <c r="Y543" i="6"/>
  <c r="Z543" i="6" s="1"/>
  <c r="V543" i="6"/>
  <c r="W543" i="6" s="1"/>
  <c r="N543" i="6"/>
  <c r="Y542" i="6"/>
  <c r="V542" i="6"/>
  <c r="N542" i="6"/>
  <c r="Y541" i="6"/>
  <c r="Z541" i="6" s="1"/>
  <c r="V541" i="6"/>
  <c r="U541" i="6" s="1"/>
  <c r="Y540" i="6"/>
  <c r="V540" i="6"/>
  <c r="U540" i="6" s="1"/>
  <c r="N540" i="6"/>
  <c r="Y539" i="6"/>
  <c r="Z539" i="6" s="1"/>
  <c r="V539" i="6"/>
  <c r="N539" i="6"/>
  <c r="Y538" i="6"/>
  <c r="V538" i="6"/>
  <c r="N538" i="6"/>
  <c r="Y537" i="6"/>
  <c r="X537" i="6" s="1"/>
  <c r="V537" i="6"/>
  <c r="N537" i="6"/>
  <c r="Y536" i="6"/>
  <c r="V536" i="6"/>
  <c r="U536" i="6" s="1"/>
  <c r="N536" i="6"/>
  <c r="Y535" i="6"/>
  <c r="Z535" i="6" s="1"/>
  <c r="V535" i="6"/>
  <c r="U535" i="6" s="1"/>
  <c r="Y534" i="6"/>
  <c r="X534" i="6" s="1"/>
  <c r="V534" i="6"/>
  <c r="U534" i="6" s="1"/>
  <c r="Y533" i="6"/>
  <c r="Z533" i="6" s="1"/>
  <c r="V533" i="6"/>
  <c r="U533" i="6" s="1"/>
  <c r="N533" i="6"/>
  <c r="Y532" i="6"/>
  <c r="X532" i="6" s="1"/>
  <c r="V532" i="6"/>
  <c r="W532" i="6" s="1"/>
  <c r="N532" i="6"/>
  <c r="Y531" i="6"/>
  <c r="Z531" i="6" s="1"/>
  <c r="V531" i="6"/>
  <c r="W531" i="6" s="1"/>
  <c r="Y530" i="6"/>
  <c r="X530" i="6" s="1"/>
  <c r="V530" i="6"/>
  <c r="U530" i="6" s="1"/>
  <c r="Y529" i="6"/>
  <c r="X529" i="6" s="1"/>
  <c r="V529" i="6"/>
  <c r="W529" i="6" s="1"/>
  <c r="N529" i="6"/>
  <c r="Y528" i="6"/>
  <c r="Z528" i="6" s="1"/>
  <c r="V528" i="6"/>
  <c r="W528" i="6" s="1"/>
  <c r="N528" i="6"/>
  <c r="Y527" i="6"/>
  <c r="X527" i="6" s="1"/>
  <c r="V527" i="6"/>
  <c r="N527" i="6"/>
  <c r="Y526" i="6"/>
  <c r="V526" i="6"/>
  <c r="W526" i="6" s="1"/>
  <c r="N526" i="6"/>
  <c r="Y525" i="6"/>
  <c r="Z525" i="6" s="1"/>
  <c r="V525" i="6"/>
  <c r="N525" i="6"/>
  <c r="Y524" i="6"/>
  <c r="V524" i="6"/>
  <c r="N524" i="6"/>
  <c r="Y523" i="6"/>
  <c r="Z523" i="6" s="1"/>
  <c r="V523" i="6"/>
  <c r="W523" i="6" s="1"/>
  <c r="N523" i="6"/>
  <c r="Y522" i="6"/>
  <c r="V522" i="6"/>
  <c r="N522" i="6"/>
  <c r="Y521" i="6"/>
  <c r="Z521" i="6" s="1"/>
  <c r="V521" i="6"/>
  <c r="W521" i="6" s="1"/>
  <c r="N521" i="6"/>
  <c r="Y520" i="6"/>
  <c r="Z520" i="6" s="1"/>
  <c r="V520" i="6"/>
  <c r="W520" i="6" s="1"/>
  <c r="N520" i="6"/>
  <c r="Y519" i="6"/>
  <c r="X519" i="6" s="1"/>
  <c r="V519" i="6"/>
  <c r="W519" i="6" s="1"/>
  <c r="N519" i="6"/>
  <c r="Y518" i="6"/>
  <c r="Z518" i="6" s="1"/>
  <c r="V518" i="6"/>
  <c r="N518" i="6"/>
  <c r="Y517" i="6"/>
  <c r="V517" i="6"/>
  <c r="N517" i="6"/>
  <c r="Y516" i="6"/>
  <c r="V516" i="6"/>
  <c r="N516" i="6"/>
  <c r="Y515" i="6"/>
  <c r="V515" i="6"/>
  <c r="N515" i="6"/>
  <c r="Y514" i="6"/>
  <c r="Z514" i="6" s="1"/>
  <c r="V514" i="6"/>
  <c r="W514" i="6" s="1"/>
  <c r="N514" i="6"/>
  <c r="Y513" i="6"/>
  <c r="V513" i="6"/>
  <c r="W513" i="6" s="1"/>
  <c r="N513" i="6"/>
  <c r="Y512" i="6"/>
  <c r="V512" i="6"/>
  <c r="W512" i="6" s="1"/>
  <c r="N512" i="6"/>
  <c r="Y511" i="6"/>
  <c r="Z511" i="6" s="1"/>
  <c r="V511" i="6"/>
  <c r="N511" i="6"/>
  <c r="Y510" i="6"/>
  <c r="V510" i="6"/>
  <c r="N510" i="6"/>
  <c r="Y509" i="6"/>
  <c r="Z509" i="6" s="1"/>
  <c r="V509" i="6"/>
  <c r="N509" i="6"/>
  <c r="Y508" i="6"/>
  <c r="Z508" i="6" s="1"/>
  <c r="V508" i="6"/>
  <c r="W508" i="6" s="1"/>
  <c r="N508" i="6"/>
  <c r="Y507" i="6"/>
  <c r="X507" i="6" s="1"/>
  <c r="V507" i="6"/>
  <c r="W507" i="6" s="1"/>
  <c r="N507" i="6"/>
  <c r="Y506" i="6"/>
  <c r="V506" i="6"/>
  <c r="W506" i="6" s="1"/>
  <c r="N506" i="6"/>
  <c r="Y505" i="6"/>
  <c r="V505" i="6"/>
  <c r="N505" i="6"/>
  <c r="Y504" i="6"/>
  <c r="Z504" i="6" s="1"/>
  <c r="V504" i="6"/>
  <c r="N504" i="6"/>
  <c r="Y503" i="6"/>
  <c r="Z503" i="6" s="1"/>
  <c r="V503" i="6"/>
  <c r="N503" i="6"/>
  <c r="Y502" i="6"/>
  <c r="Z502" i="6" s="1"/>
  <c r="V502" i="6"/>
  <c r="W502" i="6" s="1"/>
  <c r="N502" i="6"/>
  <c r="Y501" i="6"/>
  <c r="X501" i="6" s="1"/>
  <c r="V501" i="6"/>
  <c r="N501" i="6"/>
  <c r="Y500" i="6"/>
  <c r="Z500" i="6" s="1"/>
  <c r="V500" i="6"/>
  <c r="W500" i="6" s="1"/>
  <c r="Y499" i="6"/>
  <c r="X499" i="6" s="1"/>
  <c r="V499" i="6"/>
  <c r="W499" i="6" s="1"/>
  <c r="N499" i="6"/>
  <c r="Y498" i="6"/>
  <c r="Z498" i="6" s="1"/>
  <c r="V498" i="6"/>
  <c r="U498" i="6" s="1"/>
  <c r="N498" i="6"/>
  <c r="Y497" i="6"/>
  <c r="V497" i="6"/>
  <c r="W497" i="6" s="1"/>
  <c r="N497" i="6"/>
  <c r="Y496" i="6"/>
  <c r="Z496" i="6" s="1"/>
  <c r="V496" i="6"/>
  <c r="N496" i="6"/>
  <c r="Y495" i="6"/>
  <c r="Z495" i="6" s="1"/>
  <c r="V495" i="6"/>
  <c r="U495" i="6" s="1"/>
  <c r="N495" i="6"/>
  <c r="Y494" i="6"/>
  <c r="V494" i="6"/>
  <c r="W494" i="6" s="1"/>
  <c r="N494" i="6"/>
  <c r="Y493" i="6"/>
  <c r="V493" i="6"/>
  <c r="N493" i="6"/>
  <c r="Y492" i="6"/>
  <c r="X492" i="6" s="1"/>
  <c r="V492" i="6"/>
  <c r="W492" i="6" s="1"/>
  <c r="N492" i="6"/>
  <c r="Y491" i="6"/>
  <c r="V491" i="6"/>
  <c r="U491" i="6" s="1"/>
  <c r="N491" i="6"/>
  <c r="Y490" i="6"/>
  <c r="Z490" i="6" s="1"/>
  <c r="V490" i="6"/>
  <c r="N490" i="6"/>
  <c r="Y489" i="6"/>
  <c r="X489" i="6" s="1"/>
  <c r="V489" i="6"/>
  <c r="W489" i="6" s="1"/>
  <c r="N489" i="6"/>
  <c r="Y488" i="6"/>
  <c r="V488" i="6"/>
  <c r="W488" i="6" s="1"/>
  <c r="N488" i="6"/>
  <c r="Y487" i="6"/>
  <c r="X487" i="6" s="1"/>
  <c r="V487" i="6"/>
  <c r="N487" i="6"/>
  <c r="Y486" i="6"/>
  <c r="V486" i="6"/>
  <c r="W486" i="6" s="1"/>
  <c r="N486" i="6"/>
  <c r="Y485" i="6"/>
  <c r="V485" i="6"/>
  <c r="N485" i="6"/>
  <c r="Y484" i="6"/>
  <c r="V484" i="6"/>
  <c r="N484" i="6"/>
  <c r="Y483" i="6"/>
  <c r="Z483" i="6" s="1"/>
  <c r="V483" i="6"/>
  <c r="W483" i="6" s="1"/>
  <c r="N483" i="6"/>
  <c r="Y482" i="6"/>
  <c r="Z482" i="6" s="1"/>
  <c r="V482" i="6"/>
  <c r="U482" i="6" s="1"/>
  <c r="N482" i="6"/>
  <c r="Y481" i="6"/>
  <c r="Z481" i="6" s="1"/>
  <c r="V481" i="6"/>
  <c r="U481" i="6" s="1"/>
  <c r="N481" i="6"/>
  <c r="Y480" i="6"/>
  <c r="Z480" i="6" s="1"/>
  <c r="V480" i="6"/>
  <c r="W480" i="6" s="1"/>
  <c r="N480" i="6"/>
  <c r="Y479" i="6"/>
  <c r="Z479" i="6" s="1"/>
  <c r="V479" i="6"/>
  <c r="W479" i="6" s="1"/>
  <c r="N479" i="6"/>
  <c r="Y478" i="6"/>
  <c r="X478" i="6" s="1"/>
  <c r="V478" i="6"/>
  <c r="U478" i="6" s="1"/>
  <c r="N478" i="6"/>
  <c r="Y477" i="6"/>
  <c r="V477" i="6"/>
  <c r="N477" i="6"/>
  <c r="Y476" i="6"/>
  <c r="Z476" i="6" s="1"/>
  <c r="V476" i="6"/>
  <c r="N476" i="6"/>
  <c r="Y475" i="6"/>
  <c r="V475" i="6"/>
  <c r="U475" i="6" s="1"/>
  <c r="N475" i="6"/>
  <c r="Y474" i="6"/>
  <c r="X474" i="6" s="1"/>
  <c r="V474" i="6"/>
  <c r="N474" i="6"/>
  <c r="Y473" i="6"/>
  <c r="X473" i="6" s="1"/>
  <c r="V473" i="6"/>
  <c r="W473" i="6" s="1"/>
  <c r="N473" i="6"/>
  <c r="Y472" i="6"/>
  <c r="Z472" i="6" s="1"/>
  <c r="V472" i="6"/>
  <c r="W472" i="6" s="1"/>
  <c r="N472" i="6"/>
  <c r="Y471" i="6"/>
  <c r="Z471" i="6" s="1"/>
  <c r="V471" i="6"/>
  <c r="U471" i="6" s="1"/>
  <c r="N471" i="6"/>
  <c r="Y470" i="6"/>
  <c r="Z470" i="6" s="1"/>
  <c r="V470" i="6"/>
  <c r="W470" i="6" s="1"/>
  <c r="N470" i="6"/>
  <c r="Y469" i="6"/>
  <c r="Z469" i="6" s="1"/>
  <c r="V469" i="6"/>
  <c r="W469" i="6" s="1"/>
  <c r="N469" i="6"/>
  <c r="Y468" i="6"/>
  <c r="Z468" i="6" s="1"/>
  <c r="V468" i="6"/>
  <c r="N468" i="6"/>
  <c r="Y467" i="6"/>
  <c r="V467" i="6"/>
  <c r="N467" i="6"/>
  <c r="Y466" i="6"/>
  <c r="X466" i="6" s="1"/>
  <c r="V466" i="6"/>
  <c r="U466" i="6" s="1"/>
  <c r="N466" i="6"/>
  <c r="Y465" i="6"/>
  <c r="V465" i="6"/>
  <c r="N465" i="6"/>
  <c r="Y464" i="6"/>
  <c r="Z464" i="6" s="1"/>
  <c r="V464" i="6"/>
  <c r="W464" i="6" s="1"/>
  <c r="Y463" i="6"/>
  <c r="X463" i="6" s="1"/>
  <c r="V463" i="6"/>
  <c r="U463" i="6" s="1"/>
  <c r="N463" i="6"/>
  <c r="Y462" i="6"/>
  <c r="X462" i="6" s="1"/>
  <c r="V462" i="6"/>
  <c r="N462" i="6"/>
  <c r="Y461" i="6"/>
  <c r="V461" i="6"/>
  <c r="U461" i="6" s="1"/>
  <c r="N461" i="6"/>
  <c r="Y460" i="6"/>
  <c r="Z460" i="6" s="1"/>
  <c r="V460" i="6"/>
  <c r="N460" i="6"/>
  <c r="Y459" i="6"/>
  <c r="Z459" i="6" s="1"/>
  <c r="V459" i="6"/>
  <c r="Y458" i="6"/>
  <c r="X458" i="6" s="1"/>
  <c r="V458" i="6"/>
  <c r="U458" i="6" s="1"/>
  <c r="N458" i="6"/>
  <c r="Y457" i="6"/>
  <c r="X457" i="6" s="1"/>
  <c r="V457" i="6"/>
  <c r="U457" i="6" s="1"/>
  <c r="N457" i="6"/>
  <c r="Y456" i="6"/>
  <c r="X456" i="6" s="1"/>
  <c r="V456" i="6"/>
  <c r="U456" i="6" s="1"/>
  <c r="N456" i="6"/>
  <c r="Y455" i="6"/>
  <c r="X455" i="6" s="1"/>
  <c r="V455" i="6"/>
  <c r="U455" i="6" s="1"/>
  <c r="N455" i="6"/>
  <c r="Y454" i="6"/>
  <c r="X454" i="6" s="1"/>
  <c r="V454" i="6"/>
  <c r="N454" i="6"/>
  <c r="Y453" i="6"/>
  <c r="X453" i="6" s="1"/>
  <c r="V453" i="6"/>
  <c r="U453" i="6" s="1"/>
  <c r="Y452" i="6"/>
  <c r="X452" i="6" s="1"/>
  <c r="V452" i="6"/>
  <c r="W452" i="6" s="1"/>
  <c r="Y451" i="6"/>
  <c r="Z451" i="6" s="1"/>
  <c r="V451" i="6"/>
  <c r="U451" i="6" s="1"/>
  <c r="N451" i="6"/>
  <c r="Y450" i="6"/>
  <c r="Z450" i="6" s="1"/>
  <c r="V450" i="6"/>
  <c r="W450" i="6" s="1"/>
  <c r="N450" i="6"/>
  <c r="Y449" i="6"/>
  <c r="V449" i="6"/>
  <c r="W449" i="6" s="1"/>
  <c r="N449" i="6"/>
  <c r="Y448" i="6"/>
  <c r="V448" i="6"/>
  <c r="W448" i="6" s="1"/>
  <c r="N448" i="6"/>
  <c r="Y447" i="6"/>
  <c r="Z447" i="6" s="1"/>
  <c r="V447" i="6"/>
  <c r="W447" i="6" s="1"/>
  <c r="N447" i="6"/>
  <c r="Y446" i="6"/>
  <c r="X446" i="6" s="1"/>
  <c r="V446" i="6"/>
  <c r="W446" i="6" s="1"/>
  <c r="N446" i="6"/>
  <c r="Y445" i="6"/>
  <c r="X445" i="6" s="1"/>
  <c r="V445" i="6"/>
  <c r="N445" i="6"/>
  <c r="Y444" i="6"/>
  <c r="X444" i="6" s="1"/>
  <c r="V444" i="6"/>
  <c r="W444" i="6" s="1"/>
  <c r="N444" i="6"/>
  <c r="Y443" i="6"/>
  <c r="V443" i="6"/>
  <c r="N443" i="6"/>
  <c r="Y442" i="6"/>
  <c r="Z442" i="6" s="1"/>
  <c r="V442" i="6"/>
  <c r="N442" i="6"/>
  <c r="Y441" i="6"/>
  <c r="Z441" i="6" s="1"/>
  <c r="V441" i="6"/>
  <c r="W441" i="6" s="1"/>
  <c r="Y440" i="6"/>
  <c r="Z440" i="6" s="1"/>
  <c r="V440" i="6"/>
  <c r="U440" i="6" s="1"/>
  <c r="N440" i="6"/>
  <c r="Y439" i="6"/>
  <c r="Z439" i="6" s="1"/>
  <c r="V439" i="6"/>
  <c r="Y438" i="6"/>
  <c r="X438" i="6" s="1"/>
  <c r="V438" i="6"/>
  <c r="W438" i="6" s="1"/>
  <c r="N438" i="6"/>
  <c r="Y437" i="6"/>
  <c r="V437" i="6"/>
  <c r="U437" i="6" s="1"/>
  <c r="N437" i="6"/>
  <c r="Y436" i="6"/>
  <c r="X436" i="6" s="1"/>
  <c r="V436" i="6"/>
  <c r="W436" i="6" s="1"/>
  <c r="N436" i="6"/>
  <c r="Y435" i="6"/>
  <c r="X435" i="6" s="1"/>
  <c r="V435" i="6"/>
  <c r="W435" i="6" s="1"/>
  <c r="N435" i="6"/>
  <c r="Y434" i="6"/>
  <c r="V434" i="6"/>
  <c r="U434" i="6" s="1"/>
  <c r="N434" i="6"/>
  <c r="Y433" i="6"/>
  <c r="X433" i="6" s="1"/>
  <c r="V433" i="6"/>
  <c r="W433" i="6" s="1"/>
  <c r="N433" i="6"/>
  <c r="Y432" i="6"/>
  <c r="X432" i="6" s="1"/>
  <c r="V432" i="6"/>
  <c r="U432" i="6" s="1"/>
  <c r="N432" i="6"/>
  <c r="Y431" i="6"/>
  <c r="X431" i="6" s="1"/>
  <c r="V431" i="6"/>
  <c r="W431" i="6" s="1"/>
  <c r="N431" i="6"/>
  <c r="Y430" i="6"/>
  <c r="V430" i="6"/>
  <c r="N430" i="6"/>
  <c r="Y429" i="6"/>
  <c r="X429" i="6" s="1"/>
  <c r="V429" i="6"/>
  <c r="U429" i="6" s="1"/>
  <c r="N429" i="6"/>
  <c r="Y428" i="6"/>
  <c r="Z428" i="6" s="1"/>
  <c r="V428" i="6"/>
  <c r="N428" i="6"/>
  <c r="Y427" i="6"/>
  <c r="X427" i="6" s="1"/>
  <c r="V427" i="6"/>
  <c r="U427" i="6" s="1"/>
  <c r="N427" i="6"/>
  <c r="Y426" i="6"/>
  <c r="V426" i="6"/>
  <c r="W426" i="6" s="1"/>
  <c r="N426" i="6"/>
  <c r="Y425" i="6"/>
  <c r="V425" i="6"/>
  <c r="W425" i="6" s="1"/>
  <c r="N425" i="6"/>
  <c r="Y424" i="6"/>
  <c r="X424" i="6" s="1"/>
  <c r="V424" i="6"/>
  <c r="N424" i="6"/>
  <c r="Y423" i="6"/>
  <c r="X423" i="6" s="1"/>
  <c r="V423" i="6"/>
  <c r="W423" i="6" s="1"/>
  <c r="N423" i="6"/>
  <c r="Y422" i="6"/>
  <c r="V422" i="6"/>
  <c r="W422" i="6" s="1"/>
  <c r="N422" i="6"/>
  <c r="Y421" i="6"/>
  <c r="Z421" i="6" s="1"/>
  <c r="V421" i="6"/>
  <c r="U421" i="6" s="1"/>
  <c r="N421" i="6"/>
  <c r="Y420" i="6"/>
  <c r="Z420" i="6" s="1"/>
  <c r="V420" i="6"/>
  <c r="U420" i="6" s="1"/>
  <c r="N420" i="6"/>
  <c r="Y419" i="6"/>
  <c r="X419" i="6" s="1"/>
  <c r="V419" i="6"/>
  <c r="W419" i="6" s="1"/>
  <c r="N419" i="6"/>
  <c r="Y418" i="6"/>
  <c r="Z418" i="6" s="1"/>
  <c r="V418" i="6"/>
  <c r="N418" i="6"/>
  <c r="Y417" i="6"/>
  <c r="V417" i="6"/>
  <c r="W417" i="6" s="1"/>
  <c r="N417" i="6"/>
  <c r="Y416" i="6"/>
  <c r="X416" i="6" s="1"/>
  <c r="V416" i="6"/>
  <c r="W416" i="6" s="1"/>
  <c r="N416" i="6"/>
  <c r="Y415" i="6"/>
  <c r="Z415" i="6" s="1"/>
  <c r="V415" i="6"/>
  <c r="U415" i="6" s="1"/>
  <c r="N415" i="6"/>
  <c r="Y414" i="6"/>
  <c r="X414" i="6" s="1"/>
  <c r="V414" i="6"/>
  <c r="W414" i="6" s="1"/>
  <c r="N414" i="6"/>
  <c r="Y413" i="6"/>
  <c r="X413" i="6" s="1"/>
  <c r="V413" i="6"/>
  <c r="W413" i="6" s="1"/>
  <c r="N413" i="6"/>
  <c r="Y412" i="6"/>
  <c r="X412" i="6" s="1"/>
  <c r="V412" i="6"/>
  <c r="N412" i="6"/>
  <c r="Y411" i="6"/>
  <c r="X411" i="6" s="1"/>
  <c r="V411" i="6"/>
  <c r="W411" i="6" s="1"/>
  <c r="N411" i="6"/>
  <c r="Y410" i="6"/>
  <c r="Z410" i="6" s="1"/>
  <c r="V410" i="6"/>
  <c r="W410" i="6" s="1"/>
  <c r="N410" i="6"/>
  <c r="Y409" i="6"/>
  <c r="Z409" i="6" s="1"/>
  <c r="V409" i="6"/>
  <c r="N409" i="6"/>
  <c r="Y408" i="6"/>
  <c r="V408" i="6"/>
  <c r="W408" i="6" s="1"/>
  <c r="N408" i="6"/>
  <c r="Y407" i="6"/>
  <c r="X407" i="6" s="1"/>
  <c r="V407" i="6"/>
  <c r="N407" i="6"/>
  <c r="Y406" i="6"/>
  <c r="Z406" i="6" s="1"/>
  <c r="V406" i="6"/>
  <c r="U406" i="6" s="1"/>
  <c r="N406" i="6"/>
  <c r="Y405" i="6"/>
  <c r="Z405" i="6" s="1"/>
  <c r="V405" i="6"/>
  <c r="W405" i="6" s="1"/>
  <c r="N405" i="6"/>
  <c r="Y404" i="6"/>
  <c r="V404" i="6"/>
  <c r="W404" i="6" s="1"/>
  <c r="N404" i="6"/>
  <c r="Y403" i="6"/>
  <c r="V403" i="6"/>
  <c r="U403" i="6" s="1"/>
  <c r="N403" i="6"/>
  <c r="Y402" i="6"/>
  <c r="Z402" i="6" s="1"/>
  <c r="V402" i="6"/>
  <c r="N402" i="6"/>
  <c r="Y401" i="6"/>
  <c r="V401" i="6"/>
  <c r="U401" i="6" s="1"/>
  <c r="N401" i="6"/>
  <c r="Y400" i="6"/>
  <c r="X400" i="6" s="1"/>
  <c r="V400" i="6"/>
  <c r="W400" i="6" s="1"/>
  <c r="N400" i="6"/>
  <c r="Y399" i="6"/>
  <c r="V399" i="6"/>
  <c r="W399" i="6" s="1"/>
  <c r="N399" i="6"/>
  <c r="Y398" i="6"/>
  <c r="Z398" i="6" s="1"/>
  <c r="V398" i="6"/>
  <c r="W398" i="6" s="1"/>
  <c r="N398" i="6"/>
  <c r="Y397" i="6"/>
  <c r="X397" i="6" s="1"/>
  <c r="V397" i="6"/>
  <c r="U397" i="6" s="1"/>
  <c r="N397" i="6"/>
  <c r="Y396" i="6"/>
  <c r="Z396" i="6" s="1"/>
  <c r="V396" i="6"/>
  <c r="W396" i="6" s="1"/>
  <c r="N396" i="6"/>
  <c r="Y395" i="6"/>
  <c r="Z395" i="6" s="1"/>
  <c r="V395" i="6"/>
  <c r="W395" i="6" s="1"/>
  <c r="Y394" i="6"/>
  <c r="V394" i="6"/>
  <c r="N394" i="6"/>
  <c r="Y393" i="6"/>
  <c r="V393" i="6"/>
  <c r="W393" i="6" s="1"/>
  <c r="N393" i="6"/>
  <c r="Y392" i="6"/>
  <c r="X392" i="6" s="1"/>
  <c r="V392" i="6"/>
  <c r="U392" i="6" s="1"/>
  <c r="N392" i="6"/>
  <c r="Y391" i="6"/>
  <c r="X391" i="6" s="1"/>
  <c r="V391" i="6"/>
  <c r="N391" i="6"/>
  <c r="Y390" i="6"/>
  <c r="X390" i="6" s="1"/>
  <c r="V390" i="6"/>
  <c r="W390" i="6" s="1"/>
  <c r="N390" i="6"/>
  <c r="Y389" i="6"/>
  <c r="X389" i="6" s="1"/>
  <c r="V389" i="6"/>
  <c r="U389" i="6" s="1"/>
  <c r="Y388" i="6"/>
  <c r="V388" i="6"/>
  <c r="W388" i="6" s="1"/>
  <c r="N388" i="6"/>
  <c r="Y387" i="6"/>
  <c r="V387" i="6"/>
  <c r="W387" i="6" s="1"/>
  <c r="N387" i="6"/>
  <c r="Y386" i="6"/>
  <c r="Z386" i="6" s="1"/>
  <c r="V386" i="6"/>
  <c r="Y385" i="6"/>
  <c r="Z385" i="6" s="1"/>
  <c r="V385" i="6"/>
  <c r="U385" i="6" s="1"/>
  <c r="N385" i="6"/>
  <c r="Y384" i="6"/>
  <c r="Z384" i="6" s="1"/>
  <c r="V384" i="6"/>
  <c r="U384" i="6" s="1"/>
  <c r="N384" i="6"/>
  <c r="Y383" i="6"/>
  <c r="Z383" i="6" s="1"/>
  <c r="V383" i="6"/>
  <c r="U383" i="6" s="1"/>
  <c r="N383" i="6"/>
  <c r="Y382" i="6"/>
  <c r="Z382" i="6" s="1"/>
  <c r="V382" i="6"/>
  <c r="W382" i="6" s="1"/>
  <c r="N382" i="6"/>
  <c r="Y381" i="6"/>
  <c r="Z381" i="6" s="1"/>
  <c r="V381" i="6"/>
  <c r="N381" i="6"/>
  <c r="Y380" i="6"/>
  <c r="Z380" i="6" s="1"/>
  <c r="V380" i="6"/>
  <c r="N380" i="6"/>
  <c r="Y379" i="6"/>
  <c r="Z379" i="6" s="1"/>
  <c r="V379" i="6"/>
  <c r="W379" i="6" s="1"/>
  <c r="N379" i="6"/>
  <c r="Y378" i="6"/>
  <c r="V378" i="6"/>
  <c r="W378" i="6" s="1"/>
  <c r="N378" i="6"/>
  <c r="Y377" i="6"/>
  <c r="V377" i="6"/>
  <c r="N377" i="6"/>
  <c r="Y376" i="6"/>
  <c r="V376" i="6"/>
  <c r="W376" i="6" s="1"/>
  <c r="N376" i="6"/>
  <c r="Y375" i="6"/>
  <c r="V375" i="6"/>
  <c r="W375" i="6" s="1"/>
  <c r="N375" i="6"/>
  <c r="Y374" i="6"/>
  <c r="V374" i="6"/>
  <c r="N374" i="6"/>
  <c r="Y373" i="6"/>
  <c r="V373" i="6"/>
  <c r="N373" i="6"/>
  <c r="Y372" i="6"/>
  <c r="V372" i="6"/>
  <c r="W372" i="6" s="1"/>
  <c r="N372" i="6"/>
  <c r="Y371" i="6"/>
  <c r="V371" i="6"/>
  <c r="N371" i="6"/>
  <c r="Y370" i="6"/>
  <c r="V370" i="6"/>
  <c r="W370" i="6" s="1"/>
  <c r="N370" i="6"/>
  <c r="Y369" i="6"/>
  <c r="V369" i="6"/>
  <c r="Y368" i="6"/>
  <c r="X368" i="6" s="1"/>
  <c r="V368" i="6"/>
  <c r="U368" i="6" s="1"/>
  <c r="N368" i="6"/>
  <c r="Y367" i="6"/>
  <c r="X367" i="6" s="1"/>
  <c r="V367" i="6"/>
  <c r="N367" i="6"/>
  <c r="Y366" i="6"/>
  <c r="V366" i="6"/>
  <c r="N366" i="6"/>
  <c r="Y365" i="6"/>
  <c r="X365" i="6" s="1"/>
  <c r="V365" i="6"/>
  <c r="U365" i="6" s="1"/>
  <c r="N365" i="6"/>
  <c r="Y364" i="6"/>
  <c r="X364" i="6" s="1"/>
  <c r="V364" i="6"/>
  <c r="U364" i="6" s="1"/>
  <c r="N364" i="6"/>
  <c r="Y363" i="6"/>
  <c r="X363" i="6" s="1"/>
  <c r="V363" i="6"/>
  <c r="U363" i="6" s="1"/>
  <c r="Y362" i="6"/>
  <c r="Z362" i="6" s="1"/>
  <c r="V362" i="6"/>
  <c r="W362" i="6" s="1"/>
  <c r="N362" i="6"/>
  <c r="Y361" i="6"/>
  <c r="V361" i="6"/>
  <c r="W361" i="6" s="1"/>
  <c r="N361" i="6"/>
  <c r="Y360" i="6"/>
  <c r="V360" i="6"/>
  <c r="W360" i="6" s="1"/>
  <c r="N360" i="6"/>
  <c r="Y359" i="6"/>
  <c r="X359" i="6" s="1"/>
  <c r="V359" i="6"/>
  <c r="W359" i="6" s="1"/>
  <c r="N359" i="6"/>
  <c r="Y358" i="6"/>
  <c r="Z358" i="6" s="1"/>
  <c r="V358" i="6"/>
  <c r="W358" i="6" s="1"/>
  <c r="N358" i="6"/>
  <c r="Y357" i="6"/>
  <c r="Z357" i="6" s="1"/>
  <c r="V357" i="6"/>
  <c r="N357" i="6"/>
  <c r="Y356" i="6"/>
  <c r="X356" i="6" s="1"/>
  <c r="V356" i="6"/>
  <c r="W356" i="6" s="1"/>
  <c r="N356" i="6"/>
  <c r="Y355" i="6"/>
  <c r="V355" i="6"/>
  <c r="N355" i="6"/>
  <c r="Y354" i="6"/>
  <c r="V354" i="6"/>
  <c r="N354" i="6"/>
  <c r="Y353" i="6"/>
  <c r="V353" i="6"/>
  <c r="W353" i="6" s="1"/>
  <c r="Y352" i="6"/>
  <c r="Z352" i="6" s="1"/>
  <c r="V352" i="6"/>
  <c r="N352" i="6"/>
  <c r="Y351" i="6"/>
  <c r="V351" i="6"/>
  <c r="W351" i="6" s="1"/>
  <c r="N351" i="6"/>
  <c r="Y350" i="6"/>
  <c r="X350" i="6" s="1"/>
  <c r="V350" i="6"/>
  <c r="U350" i="6" s="1"/>
  <c r="N350" i="6"/>
  <c r="Y349" i="6"/>
  <c r="Z349" i="6" s="1"/>
  <c r="V349" i="6"/>
  <c r="N349" i="6"/>
  <c r="Y348" i="6"/>
  <c r="Z348" i="6" s="1"/>
  <c r="V348" i="6"/>
  <c r="N348" i="6"/>
  <c r="Y347" i="6"/>
  <c r="X347" i="6" s="1"/>
  <c r="V347" i="6"/>
  <c r="W347" i="6" s="1"/>
  <c r="Y346" i="6"/>
  <c r="Z346" i="6" s="1"/>
  <c r="V346" i="6"/>
  <c r="U346" i="6" s="1"/>
  <c r="N346" i="6"/>
  <c r="Y345" i="6"/>
  <c r="Z345" i="6" s="1"/>
  <c r="V345" i="6"/>
  <c r="U345" i="6" s="1"/>
  <c r="N345" i="6"/>
  <c r="Y344" i="6"/>
  <c r="Z344" i="6" s="1"/>
  <c r="V344" i="6"/>
  <c r="N344" i="6"/>
  <c r="Y343" i="6"/>
  <c r="Z343" i="6" s="1"/>
  <c r="V343" i="6"/>
  <c r="U343" i="6" s="1"/>
  <c r="Y342" i="6"/>
  <c r="V342" i="6"/>
  <c r="W342" i="6" s="1"/>
  <c r="N342" i="6"/>
  <c r="Y341" i="6"/>
  <c r="V341" i="6"/>
  <c r="W341" i="6" s="1"/>
  <c r="N341" i="6"/>
  <c r="Y340" i="6"/>
  <c r="V340" i="6"/>
  <c r="U340" i="6" s="1"/>
  <c r="N340" i="6"/>
  <c r="Y339" i="6"/>
  <c r="V339" i="6"/>
  <c r="U339" i="6" s="1"/>
  <c r="N339" i="6"/>
  <c r="Y338" i="6"/>
  <c r="V338" i="6"/>
  <c r="W338" i="6" s="1"/>
  <c r="N338" i="6"/>
  <c r="Y337" i="6"/>
  <c r="V337" i="6"/>
  <c r="U337" i="6" s="1"/>
  <c r="N337" i="6"/>
  <c r="Y336" i="6"/>
  <c r="V336" i="6"/>
  <c r="W336" i="6" s="1"/>
  <c r="N336" i="6"/>
  <c r="Y335" i="6"/>
  <c r="V335" i="6"/>
  <c r="N335" i="6"/>
  <c r="Y334" i="6"/>
  <c r="V334" i="6"/>
  <c r="W334" i="6" s="1"/>
  <c r="N334" i="6"/>
  <c r="Y333" i="6"/>
  <c r="V333" i="6"/>
  <c r="W333" i="6" s="1"/>
  <c r="N333" i="6"/>
  <c r="Y332" i="6"/>
  <c r="V332" i="6"/>
  <c r="W332" i="6" s="1"/>
  <c r="N332" i="6"/>
  <c r="Y331" i="6"/>
  <c r="V331" i="6"/>
  <c r="U331" i="6" s="1"/>
  <c r="N331" i="6"/>
  <c r="Y330" i="6"/>
  <c r="V330" i="6"/>
  <c r="U330" i="6" s="1"/>
  <c r="N330" i="6"/>
  <c r="Y329" i="6"/>
  <c r="V329" i="6"/>
  <c r="N329" i="6"/>
  <c r="Y328" i="6"/>
  <c r="V328" i="6"/>
  <c r="N328" i="6"/>
  <c r="Y327" i="6"/>
  <c r="V327" i="6"/>
  <c r="W327" i="6" s="1"/>
  <c r="Y326" i="6"/>
  <c r="Z326" i="6" s="1"/>
  <c r="V326" i="6"/>
  <c r="W326" i="6" s="1"/>
  <c r="Y325" i="6"/>
  <c r="Z325" i="6" s="1"/>
  <c r="V325" i="6"/>
  <c r="U325" i="6" s="1"/>
  <c r="N325" i="6"/>
  <c r="Y324" i="6"/>
  <c r="V324" i="6"/>
  <c r="W324" i="6" s="1"/>
  <c r="Y323" i="6"/>
  <c r="Z323" i="6" s="1"/>
  <c r="V323" i="6"/>
  <c r="U323" i="6" s="1"/>
  <c r="N323" i="6"/>
  <c r="Y322" i="6"/>
  <c r="V322" i="6"/>
  <c r="W322" i="6" s="1"/>
  <c r="N322" i="6"/>
  <c r="Y321" i="6"/>
  <c r="Z321" i="6" s="1"/>
  <c r="V321" i="6"/>
  <c r="W321" i="6" s="1"/>
  <c r="N321" i="6"/>
  <c r="Y320" i="6"/>
  <c r="Z320" i="6" s="1"/>
  <c r="V320" i="6"/>
  <c r="W320" i="6" s="1"/>
  <c r="N320" i="6"/>
  <c r="Y319" i="6"/>
  <c r="V319" i="6"/>
  <c r="U319" i="6" s="1"/>
  <c r="N319" i="6"/>
  <c r="Y318" i="6"/>
  <c r="Z318" i="6" s="1"/>
  <c r="V318" i="6"/>
  <c r="W318" i="6" s="1"/>
  <c r="N318" i="6"/>
  <c r="Y317" i="6"/>
  <c r="V317" i="6"/>
  <c r="W317" i="6" s="1"/>
  <c r="Y316" i="6"/>
  <c r="Z316" i="6" s="1"/>
  <c r="V316" i="6"/>
  <c r="N316" i="6"/>
  <c r="Y315" i="6"/>
  <c r="V315" i="6"/>
  <c r="N315" i="6"/>
  <c r="Y314" i="6"/>
  <c r="V314" i="6"/>
  <c r="N314" i="6"/>
  <c r="Y313" i="6"/>
  <c r="V313" i="6"/>
  <c r="N313" i="6"/>
  <c r="Y312" i="6"/>
  <c r="X312" i="6" s="1"/>
  <c r="V312" i="6"/>
  <c r="N312" i="6"/>
  <c r="Y311" i="6"/>
  <c r="Z311" i="6" s="1"/>
  <c r="V311" i="6"/>
  <c r="N311" i="6"/>
  <c r="Y310" i="6"/>
  <c r="Z310" i="6" s="1"/>
  <c r="V310" i="6"/>
  <c r="N310" i="6"/>
  <c r="Y309" i="6"/>
  <c r="X309" i="6" s="1"/>
  <c r="V309" i="6"/>
  <c r="N309" i="6"/>
  <c r="Y308" i="6"/>
  <c r="Z308" i="6" s="1"/>
  <c r="V308" i="6"/>
  <c r="N308" i="6"/>
  <c r="Y307" i="6"/>
  <c r="Z307" i="6" s="1"/>
  <c r="V307" i="6"/>
  <c r="Y306" i="6"/>
  <c r="V306" i="6"/>
  <c r="N306" i="6"/>
  <c r="Y305" i="6"/>
  <c r="V305" i="6"/>
  <c r="W305" i="6" s="1"/>
  <c r="N305" i="6"/>
  <c r="Y304" i="6"/>
  <c r="V304" i="6"/>
  <c r="N304" i="6"/>
  <c r="Y303" i="6"/>
  <c r="V303" i="6"/>
  <c r="W303" i="6" s="1"/>
  <c r="U303" i="6"/>
  <c r="N303" i="6"/>
  <c r="Y302" i="6"/>
  <c r="V302" i="6"/>
  <c r="U302" i="6" s="1"/>
  <c r="N302" i="6"/>
  <c r="Y301" i="6"/>
  <c r="X301" i="6" s="1"/>
  <c r="V301" i="6"/>
  <c r="U301" i="6" s="1"/>
  <c r="N301" i="6"/>
  <c r="Y300" i="6"/>
  <c r="V300" i="6"/>
  <c r="W300" i="6" s="1"/>
  <c r="N300" i="6"/>
  <c r="Y299" i="6"/>
  <c r="X299" i="6" s="1"/>
  <c r="V299" i="6"/>
  <c r="U299" i="6" s="1"/>
  <c r="N299" i="6"/>
  <c r="Y298" i="6"/>
  <c r="V298" i="6"/>
  <c r="N298" i="6"/>
  <c r="Y297" i="6"/>
  <c r="X297" i="6" s="1"/>
  <c r="V297" i="6"/>
  <c r="N297" i="6"/>
  <c r="Y296" i="6"/>
  <c r="X296" i="6" s="1"/>
  <c r="V296" i="6"/>
  <c r="N296" i="6"/>
  <c r="Y295" i="6"/>
  <c r="V295" i="6"/>
  <c r="N295" i="6"/>
  <c r="Y294" i="6"/>
  <c r="X294" i="6" s="1"/>
  <c r="V294" i="6"/>
  <c r="W294" i="6" s="1"/>
  <c r="N294" i="6"/>
  <c r="Y293" i="6"/>
  <c r="V293" i="6"/>
  <c r="U293" i="6" s="1"/>
  <c r="N293" i="6"/>
  <c r="Y292" i="6"/>
  <c r="X292" i="6" s="1"/>
  <c r="V292" i="6"/>
  <c r="U292" i="6" s="1"/>
  <c r="N292" i="6"/>
  <c r="Y291" i="6"/>
  <c r="V291" i="6"/>
  <c r="W291" i="6" s="1"/>
  <c r="N291" i="6"/>
  <c r="Y290" i="6"/>
  <c r="V290" i="6"/>
  <c r="U290" i="6" s="1"/>
  <c r="N290" i="6"/>
  <c r="Y289" i="6"/>
  <c r="V289" i="6"/>
  <c r="W289" i="6" s="1"/>
  <c r="N289" i="6"/>
  <c r="Y288" i="6"/>
  <c r="X288" i="6" s="1"/>
  <c r="V288" i="6"/>
  <c r="W288" i="6" s="1"/>
  <c r="N288" i="6"/>
  <c r="Y287" i="6"/>
  <c r="V287" i="6"/>
  <c r="N287" i="6"/>
  <c r="Y286" i="6"/>
  <c r="X286" i="6" s="1"/>
  <c r="V286" i="6"/>
  <c r="W286" i="6" s="1"/>
  <c r="N286" i="6"/>
  <c r="Y285" i="6"/>
  <c r="X285" i="6" s="1"/>
  <c r="V285" i="6"/>
  <c r="N285" i="6"/>
  <c r="Y284" i="6"/>
  <c r="X284" i="6" s="1"/>
  <c r="V284" i="6"/>
  <c r="N284" i="6"/>
  <c r="Y283" i="6"/>
  <c r="V283" i="6"/>
  <c r="W283" i="6" s="1"/>
  <c r="N283" i="6"/>
  <c r="Y282" i="6"/>
  <c r="V282" i="6"/>
  <c r="N282" i="6"/>
  <c r="Y281" i="6"/>
  <c r="X281" i="6" s="1"/>
  <c r="V281" i="6"/>
  <c r="Y280" i="6"/>
  <c r="Z280" i="6" s="1"/>
  <c r="V280" i="6"/>
  <c r="N280" i="6"/>
  <c r="Y279" i="6"/>
  <c r="Z279" i="6" s="1"/>
  <c r="V279" i="6"/>
  <c r="W279" i="6" s="1"/>
  <c r="N279" i="6"/>
  <c r="Y278" i="6"/>
  <c r="V278" i="6"/>
  <c r="W278" i="6" s="1"/>
  <c r="N278" i="6"/>
  <c r="Y277" i="6"/>
  <c r="V277" i="6"/>
  <c r="W277" i="6" s="1"/>
  <c r="N277" i="6"/>
  <c r="Y276" i="6"/>
  <c r="V276" i="6"/>
  <c r="N276" i="6"/>
  <c r="Y275" i="6"/>
  <c r="Z275" i="6" s="1"/>
  <c r="V275" i="6"/>
  <c r="N275" i="6"/>
  <c r="Y274" i="6"/>
  <c r="V274" i="6"/>
  <c r="W274" i="6" s="1"/>
  <c r="N274" i="6"/>
  <c r="Y273" i="6"/>
  <c r="Z273" i="6" s="1"/>
  <c r="V273" i="6"/>
  <c r="N273" i="6"/>
  <c r="Y272" i="6"/>
  <c r="Z272" i="6" s="1"/>
  <c r="V272" i="6"/>
  <c r="W272" i="6" s="1"/>
  <c r="N272" i="6"/>
  <c r="Y271" i="6"/>
  <c r="Z271" i="6" s="1"/>
  <c r="V271" i="6"/>
  <c r="N271" i="6"/>
  <c r="Y270" i="6"/>
  <c r="Z270" i="6" s="1"/>
  <c r="V270" i="6"/>
  <c r="N270" i="6"/>
  <c r="Y269" i="6"/>
  <c r="Z269" i="6" s="1"/>
  <c r="V269" i="6"/>
  <c r="N269" i="6"/>
  <c r="Y268" i="6"/>
  <c r="Z268" i="6" s="1"/>
  <c r="V268" i="6"/>
  <c r="N268" i="6"/>
  <c r="Y267" i="6"/>
  <c r="Z267" i="6" s="1"/>
  <c r="V267" i="6"/>
  <c r="W267" i="6" s="1"/>
  <c r="N267" i="6"/>
  <c r="Y266" i="6"/>
  <c r="V266" i="6"/>
  <c r="N266" i="6"/>
  <c r="Y265" i="6"/>
  <c r="V265" i="6"/>
  <c r="W265" i="6" s="1"/>
  <c r="N265" i="6"/>
  <c r="Y264" i="6"/>
  <c r="Z264" i="6" s="1"/>
  <c r="V264" i="6"/>
  <c r="W264" i="6" s="1"/>
  <c r="N264" i="6"/>
  <c r="Y263" i="6"/>
  <c r="Z263" i="6" s="1"/>
  <c r="V263" i="6"/>
  <c r="W263" i="6" s="1"/>
  <c r="N263" i="6"/>
  <c r="Y262" i="6"/>
  <c r="V262" i="6"/>
  <c r="W262" i="6" s="1"/>
  <c r="N262" i="6"/>
  <c r="Y261" i="6"/>
  <c r="Z261" i="6" s="1"/>
  <c r="V261" i="6"/>
  <c r="W261" i="6" s="1"/>
  <c r="N261" i="6"/>
  <c r="Y260" i="6"/>
  <c r="V260" i="6"/>
  <c r="N260" i="6"/>
  <c r="Y259" i="6"/>
  <c r="V259" i="6"/>
  <c r="W259" i="6" s="1"/>
  <c r="N259" i="6"/>
  <c r="Y258" i="6"/>
  <c r="Z258" i="6" s="1"/>
  <c r="V258" i="6"/>
  <c r="N258" i="6"/>
  <c r="Y257" i="6"/>
  <c r="V257" i="6"/>
  <c r="W257" i="6" s="1"/>
  <c r="N257" i="6"/>
  <c r="Y256" i="6"/>
  <c r="V256" i="6"/>
  <c r="N256" i="6"/>
  <c r="Y255" i="6"/>
  <c r="V255" i="6"/>
  <c r="W255" i="6" s="1"/>
  <c r="N255" i="6"/>
  <c r="Y254" i="6"/>
  <c r="Z254" i="6" s="1"/>
  <c r="V254" i="6"/>
  <c r="N254" i="6"/>
  <c r="Y253" i="6"/>
  <c r="Z253" i="6" s="1"/>
  <c r="V253" i="6"/>
  <c r="N253" i="6"/>
  <c r="Y252" i="6"/>
  <c r="Z252" i="6" s="1"/>
  <c r="V252" i="6"/>
  <c r="N252" i="6"/>
  <c r="Y251" i="6"/>
  <c r="V251" i="6"/>
  <c r="N251" i="6"/>
  <c r="Y250" i="6"/>
  <c r="V250" i="6"/>
  <c r="N250" i="6"/>
  <c r="Y249" i="6"/>
  <c r="V249" i="6"/>
  <c r="W249" i="6" s="1"/>
  <c r="N249" i="6"/>
  <c r="Y248" i="6"/>
  <c r="V248" i="6"/>
  <c r="W248" i="6" s="1"/>
  <c r="N248" i="6"/>
  <c r="Y247" i="6"/>
  <c r="V247" i="6"/>
  <c r="N247" i="6"/>
  <c r="Y246" i="6"/>
  <c r="Z246" i="6" s="1"/>
  <c r="V246" i="6"/>
  <c r="W246" i="6" s="1"/>
  <c r="N246" i="6"/>
  <c r="Y245" i="6"/>
  <c r="Z245" i="6" s="1"/>
  <c r="V245" i="6"/>
  <c r="N245" i="6"/>
  <c r="Y244" i="6"/>
  <c r="Z244" i="6" s="1"/>
  <c r="V244" i="6"/>
  <c r="N244" i="6"/>
  <c r="Y243" i="6"/>
  <c r="Z243" i="6" s="1"/>
  <c r="V243" i="6"/>
  <c r="N243" i="6"/>
  <c r="Y242" i="6"/>
  <c r="V242" i="6"/>
  <c r="W242" i="6" s="1"/>
  <c r="N242" i="6"/>
  <c r="Y241" i="6"/>
  <c r="Z241" i="6" s="1"/>
  <c r="V241" i="6"/>
  <c r="W241" i="6" s="1"/>
  <c r="N241" i="6"/>
  <c r="Y240" i="6"/>
  <c r="Z240" i="6" s="1"/>
  <c r="V240" i="6"/>
  <c r="W240" i="6" s="1"/>
  <c r="N240" i="6"/>
  <c r="Y239" i="6"/>
  <c r="V239" i="6"/>
  <c r="W239" i="6" s="1"/>
  <c r="N239" i="6"/>
  <c r="Y238" i="6"/>
  <c r="Z238" i="6" s="1"/>
  <c r="V238" i="6"/>
  <c r="N238" i="6"/>
  <c r="Y237" i="6"/>
  <c r="V237" i="6"/>
  <c r="U237" i="6" s="1"/>
  <c r="N237" i="6"/>
  <c r="Y236" i="6"/>
  <c r="Z236" i="6" s="1"/>
  <c r="V236" i="6"/>
  <c r="N236" i="6"/>
  <c r="Y235" i="6"/>
  <c r="Z235" i="6" s="1"/>
  <c r="V235" i="6"/>
  <c r="U235" i="6" s="1"/>
  <c r="N235" i="6"/>
  <c r="Y234" i="6"/>
  <c r="V234" i="6"/>
  <c r="U234" i="6" s="1"/>
  <c r="N234" i="6"/>
  <c r="Y233" i="6"/>
  <c r="V233" i="6"/>
  <c r="W233" i="6" s="1"/>
  <c r="N233" i="6"/>
  <c r="Y232" i="6"/>
  <c r="V232" i="6"/>
  <c r="W232" i="6" s="1"/>
  <c r="N232" i="6"/>
  <c r="Y231" i="6"/>
  <c r="V231" i="6"/>
  <c r="N231" i="6"/>
  <c r="Y230" i="6"/>
  <c r="Z230" i="6" s="1"/>
  <c r="V230" i="6"/>
  <c r="W230" i="6" s="1"/>
  <c r="N230" i="6"/>
  <c r="Y229" i="6"/>
  <c r="Z229" i="6" s="1"/>
  <c r="V229" i="6"/>
  <c r="W229" i="6" s="1"/>
  <c r="N229" i="6"/>
  <c r="Y228" i="6"/>
  <c r="V228" i="6"/>
  <c r="W228" i="6" s="1"/>
  <c r="N228" i="6"/>
  <c r="Y227" i="6"/>
  <c r="V227" i="6"/>
  <c r="W227" i="6" s="1"/>
  <c r="N227" i="6"/>
  <c r="Y226" i="6"/>
  <c r="V226" i="6"/>
  <c r="W226" i="6" s="1"/>
  <c r="N226" i="6"/>
  <c r="Y225" i="6"/>
  <c r="X225" i="6" s="1"/>
  <c r="V225" i="6"/>
  <c r="W225" i="6" s="1"/>
  <c r="N225" i="6"/>
  <c r="Y224" i="6"/>
  <c r="X224" i="6" s="1"/>
  <c r="V224" i="6"/>
  <c r="W224" i="6" s="1"/>
  <c r="N224" i="6"/>
  <c r="Y223" i="6"/>
  <c r="X223" i="6" s="1"/>
  <c r="V223" i="6"/>
  <c r="U223" i="6" s="1"/>
  <c r="N223" i="6"/>
  <c r="Y222" i="6"/>
  <c r="X222" i="6" s="1"/>
  <c r="V222" i="6"/>
  <c r="N222" i="6"/>
  <c r="Y221" i="6"/>
  <c r="V221" i="6"/>
  <c r="N221" i="6"/>
  <c r="Y220" i="6"/>
  <c r="X220" i="6" s="1"/>
  <c r="V220" i="6"/>
  <c r="U220" i="6" s="1"/>
  <c r="N220" i="6"/>
  <c r="Y219" i="6"/>
  <c r="Z219" i="6" s="1"/>
  <c r="V219" i="6"/>
  <c r="N219" i="6"/>
  <c r="Y218" i="6"/>
  <c r="X218" i="6" s="1"/>
  <c r="V218" i="6"/>
  <c r="N218" i="6"/>
  <c r="Y217" i="6"/>
  <c r="Z217" i="6" s="1"/>
  <c r="V217" i="6"/>
  <c r="N217" i="6"/>
  <c r="Y216" i="6"/>
  <c r="X216" i="6" s="1"/>
  <c r="V216" i="6"/>
  <c r="N216" i="6"/>
  <c r="Y215" i="6"/>
  <c r="X215" i="6" s="1"/>
  <c r="V215" i="6"/>
  <c r="U215" i="6" s="1"/>
  <c r="N215" i="6"/>
  <c r="Y214" i="6"/>
  <c r="Z214" i="6" s="1"/>
  <c r="V214" i="6"/>
  <c r="N214" i="6"/>
  <c r="Y213" i="6"/>
  <c r="Z213" i="6" s="1"/>
  <c r="V213" i="6"/>
  <c r="N213" i="6"/>
  <c r="Y212" i="6"/>
  <c r="X212" i="6" s="1"/>
  <c r="V212" i="6"/>
  <c r="U212" i="6" s="1"/>
  <c r="N212" i="6"/>
  <c r="Y211" i="6"/>
  <c r="Z211" i="6" s="1"/>
  <c r="V211" i="6"/>
  <c r="N211" i="6"/>
  <c r="Y210" i="6"/>
  <c r="V210" i="6"/>
  <c r="N210" i="6"/>
  <c r="Y209" i="6"/>
  <c r="X209" i="6" s="1"/>
  <c r="V209" i="6"/>
  <c r="U209" i="6" s="1"/>
  <c r="N209" i="6"/>
  <c r="Y208" i="6"/>
  <c r="X208" i="6" s="1"/>
  <c r="V208" i="6"/>
  <c r="U208" i="6" s="1"/>
  <c r="N208" i="6"/>
  <c r="Y207" i="6"/>
  <c r="V207" i="6"/>
  <c r="U207" i="6" s="1"/>
  <c r="N207" i="6"/>
  <c r="Y206" i="6"/>
  <c r="V206" i="6"/>
  <c r="N206" i="6"/>
  <c r="Y205" i="6"/>
  <c r="V205" i="6"/>
  <c r="U205" i="6" s="1"/>
  <c r="N205" i="6"/>
  <c r="Y204" i="6"/>
  <c r="V204" i="6"/>
  <c r="U204" i="6" s="1"/>
  <c r="N204" i="6"/>
  <c r="Y203" i="6"/>
  <c r="Z203" i="6" s="1"/>
  <c r="V203" i="6"/>
  <c r="N203" i="6"/>
  <c r="Y202" i="6"/>
  <c r="X202" i="6" s="1"/>
  <c r="V202" i="6"/>
  <c r="U202" i="6" s="1"/>
  <c r="N202" i="6"/>
  <c r="Y201" i="6"/>
  <c r="V201" i="6"/>
  <c r="U201" i="6" s="1"/>
  <c r="N201" i="6"/>
  <c r="Y200" i="6"/>
  <c r="Z200" i="6" s="1"/>
  <c r="V200" i="6"/>
  <c r="U200" i="6" s="1"/>
  <c r="N200" i="6"/>
  <c r="Y199" i="6"/>
  <c r="Z199" i="6" s="1"/>
  <c r="V199" i="6"/>
  <c r="U199" i="6" s="1"/>
  <c r="N199" i="6"/>
  <c r="Y198" i="6"/>
  <c r="Z198" i="6" s="1"/>
  <c r="V198" i="6"/>
  <c r="U198" i="6" s="1"/>
  <c r="N198" i="6"/>
  <c r="Y197" i="6"/>
  <c r="Z197" i="6" s="1"/>
  <c r="V197" i="6"/>
  <c r="N197" i="6"/>
  <c r="Y196" i="6"/>
  <c r="Z196" i="6" s="1"/>
  <c r="V196" i="6"/>
  <c r="U196" i="6" s="1"/>
  <c r="N196" i="6"/>
  <c r="Y195" i="6"/>
  <c r="Z195" i="6" s="1"/>
  <c r="V195" i="6"/>
  <c r="N195" i="6"/>
  <c r="Y194" i="6"/>
  <c r="Z194" i="6" s="1"/>
  <c r="V194" i="6"/>
  <c r="U194" i="6" s="1"/>
  <c r="N194" i="6"/>
  <c r="Y193" i="6"/>
  <c r="X193" i="6" s="1"/>
  <c r="V193" i="6"/>
  <c r="N193" i="6"/>
  <c r="Y192" i="6"/>
  <c r="X192" i="6" s="1"/>
  <c r="V192" i="6"/>
  <c r="N192" i="6"/>
  <c r="Y191" i="6"/>
  <c r="X191" i="6" s="1"/>
  <c r="V191" i="6"/>
  <c r="N191" i="6"/>
  <c r="Y190" i="6"/>
  <c r="Z190" i="6" s="1"/>
  <c r="V190" i="6"/>
  <c r="U190" i="6" s="1"/>
  <c r="N190" i="6"/>
  <c r="Y189" i="6"/>
  <c r="V189" i="6"/>
  <c r="U189" i="6" s="1"/>
  <c r="N189" i="6"/>
  <c r="Y188" i="6"/>
  <c r="Z188" i="6" s="1"/>
  <c r="V188" i="6"/>
  <c r="U188" i="6" s="1"/>
  <c r="N188" i="6"/>
  <c r="Y187" i="6"/>
  <c r="X187" i="6" s="1"/>
  <c r="V187" i="6"/>
  <c r="U187" i="6" s="1"/>
  <c r="N187" i="6"/>
  <c r="Y186" i="6"/>
  <c r="X186" i="6" s="1"/>
  <c r="V186" i="6"/>
  <c r="N186" i="6"/>
  <c r="Y185" i="6"/>
  <c r="Z185" i="6" s="1"/>
  <c r="V185" i="6"/>
  <c r="U185" i="6" s="1"/>
  <c r="N185" i="6"/>
  <c r="Y184" i="6"/>
  <c r="V184" i="6"/>
  <c r="U184" i="6" s="1"/>
  <c r="N184" i="6"/>
  <c r="Y183" i="6"/>
  <c r="X183" i="6" s="1"/>
  <c r="V183" i="6"/>
  <c r="U183" i="6" s="1"/>
  <c r="N183" i="6"/>
  <c r="Y182" i="6"/>
  <c r="Z182" i="6" s="1"/>
  <c r="V182" i="6"/>
  <c r="U182" i="6" s="1"/>
  <c r="N182" i="6"/>
  <c r="Y181" i="6"/>
  <c r="Z181" i="6" s="1"/>
  <c r="V181" i="6"/>
  <c r="N181" i="6"/>
  <c r="Y180" i="6"/>
  <c r="X180" i="6" s="1"/>
  <c r="V180" i="6"/>
  <c r="U180" i="6" s="1"/>
  <c r="N180" i="6"/>
  <c r="Y179" i="6"/>
  <c r="V179" i="6"/>
  <c r="N179" i="6"/>
  <c r="Y178" i="6"/>
  <c r="Z178" i="6" s="1"/>
  <c r="V178" i="6"/>
  <c r="N178" i="6"/>
  <c r="Y177" i="6"/>
  <c r="V177" i="6"/>
  <c r="N177" i="6"/>
  <c r="Y176" i="6"/>
  <c r="Z176" i="6" s="1"/>
  <c r="V176" i="6"/>
  <c r="N176" i="6"/>
  <c r="Y175" i="6"/>
  <c r="Z175" i="6" s="1"/>
  <c r="V175" i="6"/>
  <c r="N175" i="6"/>
  <c r="Y174" i="6"/>
  <c r="X174" i="6" s="1"/>
  <c r="V174" i="6"/>
  <c r="U174" i="6" s="1"/>
  <c r="Y173" i="6"/>
  <c r="Z173" i="6" s="1"/>
  <c r="V173" i="6"/>
  <c r="U173" i="6" s="1"/>
  <c r="N173" i="6"/>
  <c r="Y172" i="6"/>
  <c r="Z172" i="6" s="1"/>
  <c r="V172" i="6"/>
  <c r="N172" i="6"/>
  <c r="Y171" i="6"/>
  <c r="V171" i="6"/>
  <c r="N171" i="6"/>
  <c r="Y170" i="6"/>
  <c r="Z170" i="6" s="1"/>
  <c r="V170" i="6"/>
  <c r="Y169" i="6"/>
  <c r="V169" i="6"/>
  <c r="W169" i="6" s="1"/>
  <c r="N169" i="6"/>
  <c r="Y168" i="6"/>
  <c r="Z168" i="6" s="1"/>
  <c r="V168" i="6"/>
  <c r="U168" i="6" s="1"/>
  <c r="N168" i="6"/>
  <c r="Y167" i="6"/>
  <c r="V167" i="6"/>
  <c r="W167" i="6" s="1"/>
  <c r="N167" i="6"/>
  <c r="Y166" i="6"/>
  <c r="Z166" i="6" s="1"/>
  <c r="V166" i="6"/>
  <c r="U166" i="6" s="1"/>
  <c r="N166" i="6"/>
  <c r="Y165" i="6"/>
  <c r="Z165" i="6" s="1"/>
  <c r="V165" i="6"/>
  <c r="W165" i="6" s="1"/>
  <c r="N165" i="6"/>
  <c r="Y164" i="6"/>
  <c r="Z164" i="6" s="1"/>
  <c r="V164" i="6"/>
  <c r="W164" i="6" s="1"/>
  <c r="N164" i="6"/>
  <c r="Y163" i="6"/>
  <c r="Z163" i="6" s="1"/>
  <c r="V163" i="6"/>
  <c r="U163" i="6" s="1"/>
  <c r="N163" i="6"/>
  <c r="Y162" i="6"/>
  <c r="Z162" i="6" s="1"/>
  <c r="V162" i="6"/>
  <c r="Y161" i="6"/>
  <c r="Z161" i="6" s="1"/>
  <c r="V161" i="6"/>
  <c r="U161" i="6" s="1"/>
  <c r="N161" i="6"/>
  <c r="Y160" i="6"/>
  <c r="Z160" i="6" s="1"/>
  <c r="V160" i="6"/>
  <c r="U160" i="6" s="1"/>
  <c r="N160" i="6"/>
  <c r="Y159" i="6"/>
  <c r="Z159" i="6" s="1"/>
  <c r="V159" i="6"/>
  <c r="N159" i="6"/>
  <c r="Y158" i="6"/>
  <c r="Z158" i="6" s="1"/>
  <c r="X158" i="6"/>
  <c r="V158" i="6"/>
  <c r="U158" i="6" s="1"/>
  <c r="N158" i="6"/>
  <c r="Y157" i="6"/>
  <c r="Z157" i="6" s="1"/>
  <c r="V157" i="6"/>
  <c r="N157" i="6"/>
  <c r="Y156" i="6"/>
  <c r="V156" i="6"/>
  <c r="W156" i="6" s="1"/>
  <c r="N156" i="6"/>
  <c r="Y155" i="6"/>
  <c r="V155" i="6"/>
  <c r="W155" i="6" s="1"/>
  <c r="N155" i="6"/>
  <c r="Y154" i="6"/>
  <c r="V154" i="6"/>
  <c r="W154" i="6" s="1"/>
  <c r="N154" i="6"/>
  <c r="Y153" i="6"/>
  <c r="V153" i="6"/>
  <c r="N153" i="6"/>
  <c r="Y152" i="6"/>
  <c r="Z152" i="6" s="1"/>
  <c r="V152" i="6"/>
  <c r="W152" i="6" s="1"/>
  <c r="N152" i="6"/>
  <c r="Y151" i="6"/>
  <c r="V151" i="6"/>
  <c r="W151" i="6" s="1"/>
  <c r="N151" i="6"/>
  <c r="Y150" i="6"/>
  <c r="V150" i="6"/>
  <c r="U150" i="6" s="1"/>
  <c r="N150" i="6"/>
  <c r="Y149" i="6"/>
  <c r="Z149" i="6" s="1"/>
  <c r="V149" i="6"/>
  <c r="N149" i="6"/>
  <c r="Y148" i="6"/>
  <c r="Z148" i="6" s="1"/>
  <c r="V148" i="6"/>
  <c r="W148" i="6" s="1"/>
  <c r="N148" i="6"/>
  <c r="Y147" i="6"/>
  <c r="Z147" i="6" s="1"/>
  <c r="V147" i="6"/>
  <c r="N147" i="6"/>
  <c r="Y146" i="6"/>
  <c r="V146" i="6"/>
  <c r="U146" i="6" s="1"/>
  <c r="N146" i="6"/>
  <c r="Y145" i="6"/>
  <c r="Z145" i="6" s="1"/>
  <c r="V145" i="6"/>
  <c r="N145" i="6"/>
  <c r="Y144" i="6"/>
  <c r="V144" i="6"/>
  <c r="N144" i="6"/>
  <c r="Y143" i="6"/>
  <c r="V143" i="6"/>
  <c r="W143" i="6" s="1"/>
  <c r="N143" i="6"/>
  <c r="Y142" i="6"/>
  <c r="V142" i="6"/>
  <c r="N142" i="6"/>
  <c r="Y141" i="6"/>
  <c r="Z141" i="6" s="1"/>
  <c r="V141" i="6"/>
  <c r="N141" i="6"/>
  <c r="Y140" i="6"/>
  <c r="V140" i="6"/>
  <c r="N140" i="6"/>
  <c r="Y139" i="6"/>
  <c r="V139" i="6"/>
  <c r="W139" i="6" s="1"/>
  <c r="N139" i="6"/>
  <c r="Y138" i="6"/>
  <c r="V138" i="6"/>
  <c r="U138" i="6" s="1"/>
  <c r="N138" i="6"/>
  <c r="Y137" i="6"/>
  <c r="Z137" i="6" s="1"/>
  <c r="V137" i="6"/>
  <c r="W137" i="6" s="1"/>
  <c r="N137" i="6"/>
  <c r="Y136" i="6"/>
  <c r="Z136" i="6" s="1"/>
  <c r="V136" i="6"/>
  <c r="U136" i="6" s="1"/>
  <c r="N136" i="6"/>
  <c r="Y135" i="6"/>
  <c r="V135" i="6"/>
  <c r="U135" i="6" s="1"/>
  <c r="N135" i="6"/>
  <c r="Y134" i="6"/>
  <c r="Z134" i="6" s="1"/>
  <c r="V134" i="6"/>
  <c r="N134" i="6"/>
  <c r="Y133" i="6"/>
  <c r="V133" i="6"/>
  <c r="W133" i="6" s="1"/>
  <c r="N133" i="6"/>
  <c r="Y132" i="6"/>
  <c r="V132" i="6"/>
  <c r="U132" i="6" s="1"/>
  <c r="N132" i="6"/>
  <c r="Y131" i="6"/>
  <c r="V131" i="6"/>
  <c r="W131" i="6" s="1"/>
  <c r="N131" i="6"/>
  <c r="Y130" i="6"/>
  <c r="X130" i="6" s="1"/>
  <c r="V130" i="6"/>
  <c r="W130" i="6" s="1"/>
  <c r="N130" i="6"/>
  <c r="Y129" i="6"/>
  <c r="Z129" i="6" s="1"/>
  <c r="V129" i="6"/>
  <c r="W129" i="6" s="1"/>
  <c r="N129" i="6"/>
  <c r="Y128" i="6"/>
  <c r="V128" i="6"/>
  <c r="N128" i="6"/>
  <c r="Y127" i="6"/>
  <c r="Z127" i="6" s="1"/>
  <c r="V127" i="6"/>
  <c r="N127" i="6"/>
  <c r="Y126" i="6"/>
  <c r="Z126" i="6" s="1"/>
  <c r="V126" i="6"/>
  <c r="W126" i="6" s="1"/>
  <c r="N126" i="6"/>
  <c r="Y125" i="6"/>
  <c r="Z125" i="6" s="1"/>
  <c r="V125" i="6"/>
  <c r="N125" i="6"/>
  <c r="Y124" i="6"/>
  <c r="Z124" i="6" s="1"/>
  <c r="V124" i="6"/>
  <c r="Y123" i="6"/>
  <c r="X123" i="6" s="1"/>
  <c r="V123" i="6"/>
  <c r="W123" i="6" s="1"/>
  <c r="N123" i="6"/>
  <c r="Y122" i="6"/>
  <c r="Z122" i="6" s="1"/>
  <c r="V122" i="6"/>
  <c r="W122" i="6" s="1"/>
  <c r="N122" i="6"/>
  <c r="Y121" i="6"/>
  <c r="X121" i="6" s="1"/>
  <c r="V121" i="6"/>
  <c r="U121" i="6" s="1"/>
  <c r="N121" i="6"/>
  <c r="Y120" i="6"/>
  <c r="V120" i="6"/>
  <c r="W120" i="6" s="1"/>
  <c r="N120" i="6"/>
  <c r="Y119" i="6"/>
  <c r="X119" i="6" s="1"/>
  <c r="V119" i="6"/>
  <c r="W119" i="6" s="1"/>
  <c r="N119" i="6"/>
  <c r="Y118" i="6"/>
  <c r="Z118" i="6" s="1"/>
  <c r="V118" i="6"/>
  <c r="N118" i="6"/>
  <c r="Y117" i="6"/>
  <c r="Z117" i="6" s="1"/>
  <c r="V117" i="6"/>
  <c r="N117" i="6"/>
  <c r="Y116" i="6"/>
  <c r="V116" i="6"/>
  <c r="W116" i="6" s="1"/>
  <c r="N116" i="6"/>
  <c r="Y115" i="6"/>
  <c r="V115" i="6"/>
  <c r="W115" i="6" s="1"/>
  <c r="N115" i="6"/>
  <c r="Y114" i="6"/>
  <c r="X114" i="6" s="1"/>
  <c r="V114" i="6"/>
  <c r="W114" i="6" s="1"/>
  <c r="N114" i="6"/>
  <c r="Y113" i="6"/>
  <c r="Z113" i="6" s="1"/>
  <c r="V113" i="6"/>
  <c r="N113" i="6"/>
  <c r="Y112" i="6"/>
  <c r="X112" i="6" s="1"/>
  <c r="V112" i="6"/>
  <c r="W112" i="6" s="1"/>
  <c r="Y111" i="6"/>
  <c r="V111" i="6"/>
  <c r="W111" i="6" s="1"/>
  <c r="N111" i="6"/>
  <c r="Y110" i="6"/>
  <c r="V110" i="6"/>
  <c r="N110" i="6"/>
  <c r="Y109" i="6"/>
  <c r="Z109" i="6" s="1"/>
  <c r="V109" i="6"/>
  <c r="N109" i="6"/>
  <c r="Y108" i="6"/>
  <c r="V108" i="6"/>
  <c r="U108" i="6" s="1"/>
  <c r="N108" i="6"/>
  <c r="Y107" i="6"/>
  <c r="V107" i="6"/>
  <c r="W107" i="6" s="1"/>
  <c r="N107" i="6"/>
  <c r="Y106" i="6"/>
  <c r="V106" i="6"/>
  <c r="W106" i="6" s="1"/>
  <c r="N106" i="6"/>
  <c r="Y105" i="6"/>
  <c r="Z105" i="6" s="1"/>
  <c r="V105" i="6"/>
  <c r="W105" i="6" s="1"/>
  <c r="N105" i="6"/>
  <c r="Y104" i="6"/>
  <c r="V104" i="6"/>
  <c r="N104" i="6"/>
  <c r="Y103" i="6"/>
  <c r="X103" i="6" s="1"/>
  <c r="V103" i="6"/>
  <c r="W103" i="6" s="1"/>
  <c r="N103" i="6"/>
  <c r="Y102" i="6"/>
  <c r="X102" i="6" s="1"/>
  <c r="V102" i="6"/>
  <c r="W102" i="6" s="1"/>
  <c r="N102" i="6"/>
  <c r="Y101" i="6"/>
  <c r="Z101" i="6" s="1"/>
  <c r="V101" i="6"/>
  <c r="W101" i="6" s="1"/>
  <c r="N101" i="6"/>
  <c r="Y100" i="6"/>
  <c r="Z100" i="6" s="1"/>
  <c r="V100" i="6"/>
  <c r="U100" i="6" s="1"/>
  <c r="N100" i="6"/>
  <c r="Y99" i="6"/>
  <c r="Z99" i="6" s="1"/>
  <c r="V99" i="6"/>
  <c r="W99" i="6" s="1"/>
  <c r="N99" i="6"/>
  <c r="Y98" i="6"/>
  <c r="Z98" i="6" s="1"/>
  <c r="V98" i="6"/>
  <c r="W98" i="6" s="1"/>
  <c r="N98" i="6"/>
  <c r="Y97" i="6"/>
  <c r="Z97" i="6" s="1"/>
  <c r="V97" i="6"/>
  <c r="W97" i="6" s="1"/>
  <c r="N97" i="6"/>
  <c r="Y96" i="6"/>
  <c r="V96" i="6"/>
  <c r="U96" i="6" s="1"/>
  <c r="Y95" i="6"/>
  <c r="Z95" i="6" s="1"/>
  <c r="V95" i="6"/>
  <c r="W95" i="6" s="1"/>
  <c r="N95" i="6"/>
  <c r="Y94" i="6"/>
  <c r="Z94" i="6" s="1"/>
  <c r="V94" i="6"/>
  <c r="W94" i="6" s="1"/>
  <c r="N94" i="6"/>
  <c r="Y93" i="6"/>
  <c r="V93" i="6"/>
  <c r="W93" i="6" s="1"/>
  <c r="Y92" i="6"/>
  <c r="Z92" i="6" s="1"/>
  <c r="V92" i="6"/>
  <c r="N92" i="6"/>
  <c r="Y91" i="6"/>
  <c r="Z91" i="6" s="1"/>
  <c r="V91" i="6"/>
  <c r="W91" i="6" s="1"/>
  <c r="N91" i="6"/>
  <c r="Y90" i="6"/>
  <c r="V90" i="6"/>
  <c r="W90" i="6" s="1"/>
  <c r="N90" i="6"/>
  <c r="Y89" i="6"/>
  <c r="Z89" i="6" s="1"/>
  <c r="V89" i="6"/>
  <c r="W89" i="6" s="1"/>
  <c r="N89" i="6"/>
  <c r="Y88" i="6"/>
  <c r="Z88" i="6" s="1"/>
  <c r="V88" i="6"/>
  <c r="W88" i="6" s="1"/>
  <c r="N88" i="6"/>
  <c r="Y87" i="6"/>
  <c r="Z87" i="6" s="1"/>
  <c r="V87" i="6"/>
  <c r="W87" i="6" s="1"/>
  <c r="N87" i="6"/>
  <c r="Y86" i="6"/>
  <c r="Z86" i="6" s="1"/>
  <c r="V86" i="6"/>
  <c r="W86" i="6" s="1"/>
  <c r="N86" i="6"/>
  <c r="Y85" i="6"/>
  <c r="X85" i="6" s="1"/>
  <c r="V85" i="6"/>
  <c r="W85" i="6" s="1"/>
  <c r="N85" i="6"/>
  <c r="Y84" i="6"/>
  <c r="Z84" i="6" s="1"/>
  <c r="V84" i="6"/>
  <c r="W84" i="6" s="1"/>
  <c r="N84" i="6"/>
  <c r="Y83" i="6"/>
  <c r="Z83" i="6" s="1"/>
  <c r="V83" i="6"/>
  <c r="U83" i="6" s="1"/>
  <c r="N83" i="6"/>
  <c r="Y82" i="6"/>
  <c r="Z82" i="6" s="1"/>
  <c r="V82" i="6"/>
  <c r="W82" i="6" s="1"/>
  <c r="N82" i="6"/>
  <c r="Y81" i="6"/>
  <c r="X81" i="6" s="1"/>
  <c r="V81" i="6"/>
  <c r="W81" i="6" s="1"/>
  <c r="N81" i="6"/>
  <c r="Y80" i="6"/>
  <c r="X80" i="6" s="1"/>
  <c r="V80" i="6"/>
  <c r="N80" i="6"/>
  <c r="Y79" i="6"/>
  <c r="Z79" i="6" s="1"/>
  <c r="V79" i="6"/>
  <c r="W79" i="6" s="1"/>
  <c r="N79" i="6"/>
  <c r="Y78" i="6"/>
  <c r="Z78" i="6" s="1"/>
  <c r="V78" i="6"/>
  <c r="W78" i="6" s="1"/>
  <c r="N78" i="6"/>
  <c r="Y77" i="6"/>
  <c r="Z77" i="6" s="1"/>
  <c r="V77" i="6"/>
  <c r="W77" i="6" s="1"/>
  <c r="N77" i="6"/>
  <c r="Y76" i="6"/>
  <c r="Z76" i="6" s="1"/>
  <c r="V76" i="6"/>
  <c r="W76" i="6" s="1"/>
  <c r="N76" i="6"/>
  <c r="Y75" i="6"/>
  <c r="Z75" i="6" s="1"/>
  <c r="V75" i="6"/>
  <c r="N75" i="6"/>
  <c r="Y74" i="6"/>
  <c r="V74" i="6"/>
  <c r="W74" i="6" s="1"/>
  <c r="N74" i="6"/>
  <c r="Y73" i="6"/>
  <c r="Z73" i="6" s="1"/>
  <c r="V73" i="6"/>
  <c r="W73" i="6" s="1"/>
  <c r="N73" i="6"/>
  <c r="Y72" i="6"/>
  <c r="X72" i="6" s="1"/>
  <c r="V72" i="6"/>
  <c r="W72" i="6" s="1"/>
  <c r="N72" i="6"/>
  <c r="Y71" i="6"/>
  <c r="V71" i="6"/>
  <c r="W71" i="6" s="1"/>
  <c r="N71" i="6"/>
  <c r="Y70" i="6"/>
  <c r="X70" i="6" s="1"/>
  <c r="V70" i="6"/>
  <c r="W70" i="6" s="1"/>
  <c r="N70" i="6"/>
  <c r="Y69" i="6"/>
  <c r="Z69" i="6" s="1"/>
  <c r="V69" i="6"/>
  <c r="W69" i="6" s="1"/>
  <c r="N69" i="6"/>
  <c r="Y68" i="6"/>
  <c r="X68" i="6" s="1"/>
  <c r="V68" i="6"/>
  <c r="N68" i="6"/>
  <c r="Y67" i="6"/>
  <c r="X67" i="6" s="1"/>
  <c r="V67" i="6"/>
  <c r="U67" i="6" s="1"/>
  <c r="N67" i="6"/>
  <c r="Y66" i="6"/>
  <c r="X66" i="6" s="1"/>
  <c r="V66" i="6"/>
  <c r="W66" i="6" s="1"/>
  <c r="N66" i="6"/>
  <c r="Y65" i="6"/>
  <c r="X65" i="6" s="1"/>
  <c r="V65" i="6"/>
  <c r="W65" i="6" s="1"/>
  <c r="Y64" i="6"/>
  <c r="V64" i="6"/>
  <c r="W64" i="6" s="1"/>
  <c r="N64" i="6"/>
  <c r="Y63" i="6"/>
  <c r="Z63" i="6" s="1"/>
  <c r="V63" i="6"/>
  <c r="W63" i="6" s="1"/>
  <c r="N63" i="6"/>
  <c r="Y62" i="6"/>
  <c r="V62" i="6"/>
  <c r="W62" i="6" s="1"/>
  <c r="N62" i="6"/>
  <c r="Y61" i="6"/>
  <c r="Z61" i="6" s="1"/>
  <c r="V61" i="6"/>
  <c r="N61" i="6"/>
  <c r="Y60" i="6"/>
  <c r="Z60" i="6" s="1"/>
  <c r="V60" i="6"/>
  <c r="W60" i="6" s="1"/>
  <c r="N60" i="6"/>
  <c r="Y59" i="6"/>
  <c r="V59" i="6"/>
  <c r="W59" i="6" s="1"/>
  <c r="N59" i="6"/>
  <c r="Y58" i="6"/>
  <c r="V58" i="6"/>
  <c r="W58" i="6" s="1"/>
  <c r="N58" i="6"/>
  <c r="Y57" i="6"/>
  <c r="Z57" i="6" s="1"/>
  <c r="V57" i="6"/>
  <c r="N57" i="6"/>
  <c r="Y56" i="6"/>
  <c r="Z56" i="6" s="1"/>
  <c r="V56" i="6"/>
  <c r="W56" i="6" s="1"/>
  <c r="N56" i="6"/>
  <c r="Y55" i="6"/>
  <c r="Z55" i="6" s="1"/>
  <c r="V55" i="6"/>
  <c r="N55" i="6"/>
  <c r="Y54" i="6"/>
  <c r="Z54" i="6" s="1"/>
  <c r="V54" i="6"/>
  <c r="W54" i="6" s="1"/>
  <c r="N54" i="6"/>
  <c r="Y53" i="6"/>
  <c r="V53" i="6"/>
  <c r="N53" i="6"/>
  <c r="Y52" i="6"/>
  <c r="Z52" i="6" s="1"/>
  <c r="V52" i="6"/>
  <c r="W52" i="6" s="1"/>
  <c r="N52" i="6"/>
  <c r="Y51" i="6"/>
  <c r="V51" i="6"/>
  <c r="N51" i="6"/>
  <c r="Y50" i="6"/>
  <c r="Z50" i="6" s="1"/>
  <c r="V50" i="6"/>
  <c r="Y49" i="6"/>
  <c r="Z49" i="6" s="1"/>
  <c r="V49" i="6"/>
  <c r="U49" i="6" s="1"/>
  <c r="N49" i="6"/>
  <c r="Y48" i="6"/>
  <c r="Z48" i="6" s="1"/>
  <c r="V48" i="6"/>
  <c r="W48" i="6" s="1"/>
  <c r="N48" i="6"/>
  <c r="Y47" i="6"/>
  <c r="Z47" i="6" s="1"/>
  <c r="V47" i="6"/>
  <c r="W47" i="6" s="1"/>
  <c r="N47" i="6"/>
  <c r="Y46" i="6"/>
  <c r="X46" i="6" s="1"/>
  <c r="V46" i="6"/>
  <c r="W46" i="6" s="1"/>
  <c r="N46" i="6"/>
  <c r="Y45" i="6"/>
  <c r="Z45" i="6" s="1"/>
  <c r="V45" i="6"/>
  <c r="U45" i="6" s="1"/>
  <c r="N45" i="6"/>
  <c r="Y44" i="6"/>
  <c r="Z44" i="6" s="1"/>
  <c r="V44" i="6"/>
  <c r="W44" i="6" s="1"/>
  <c r="N44" i="6"/>
  <c r="Y43" i="6"/>
  <c r="Z43" i="6" s="1"/>
  <c r="V43" i="6"/>
  <c r="W43" i="6" s="1"/>
  <c r="N43" i="6"/>
  <c r="Y42" i="6"/>
  <c r="Z42" i="6" s="1"/>
  <c r="V42" i="6"/>
  <c r="U42" i="6" s="1"/>
  <c r="N42" i="6"/>
  <c r="Y41" i="6"/>
  <c r="X41" i="6" s="1"/>
  <c r="V41" i="6"/>
  <c r="W41" i="6" s="1"/>
  <c r="Y40" i="6"/>
  <c r="X40" i="6" s="1"/>
  <c r="V40" i="6"/>
  <c r="U40" i="6" s="1"/>
  <c r="N40" i="6"/>
  <c r="Y39" i="6"/>
  <c r="X39" i="6" s="1"/>
  <c r="V39" i="6"/>
  <c r="U39" i="6" s="1"/>
  <c r="N39" i="6"/>
  <c r="Y38" i="6"/>
  <c r="X38" i="6" s="1"/>
  <c r="V38" i="6"/>
  <c r="W38" i="6" s="1"/>
  <c r="N38" i="6"/>
  <c r="Y37" i="6"/>
  <c r="Z37" i="6" s="1"/>
  <c r="V37" i="6"/>
  <c r="N37" i="6"/>
  <c r="Y36" i="6"/>
  <c r="Z36" i="6" s="1"/>
  <c r="V36" i="6"/>
  <c r="W36" i="6" s="1"/>
  <c r="N36" i="6"/>
  <c r="Y35" i="6"/>
  <c r="Z35" i="6" s="1"/>
  <c r="V35" i="6"/>
  <c r="W35" i="6" s="1"/>
  <c r="N35" i="6"/>
  <c r="Y34" i="6"/>
  <c r="X34" i="6" s="1"/>
  <c r="V34" i="6"/>
  <c r="W34" i="6" s="1"/>
  <c r="N34" i="6"/>
  <c r="Y33" i="6"/>
  <c r="Z33" i="6" s="1"/>
  <c r="V33" i="6"/>
  <c r="W33" i="6" s="1"/>
  <c r="N33" i="6"/>
  <c r="Y32" i="6"/>
  <c r="Z32" i="6" s="1"/>
  <c r="V32" i="6"/>
  <c r="W32" i="6" s="1"/>
  <c r="N32" i="6"/>
  <c r="Y31" i="6"/>
  <c r="Z31" i="6" s="1"/>
  <c r="V31" i="6"/>
  <c r="U31" i="6" s="1"/>
  <c r="N31" i="6"/>
  <c r="Y30" i="6"/>
  <c r="X30" i="6" s="1"/>
  <c r="V30" i="6"/>
  <c r="W30" i="6" s="1"/>
  <c r="N30" i="6"/>
  <c r="Y29" i="6"/>
  <c r="Z29" i="6" s="1"/>
  <c r="V29" i="6"/>
  <c r="W29" i="6" s="1"/>
  <c r="N29" i="6"/>
  <c r="Y28" i="6"/>
  <c r="Z28" i="6" s="1"/>
  <c r="V28" i="6"/>
  <c r="W28" i="6" s="1"/>
  <c r="N28" i="6"/>
  <c r="Y27" i="6"/>
  <c r="V27" i="6"/>
  <c r="W27" i="6" s="1"/>
  <c r="N27" i="6"/>
  <c r="Y26" i="6"/>
  <c r="Z26" i="6" s="1"/>
  <c r="V26" i="6"/>
  <c r="W26" i="6" s="1"/>
  <c r="N26" i="6"/>
  <c r="Y25" i="6"/>
  <c r="Z25" i="6" s="1"/>
  <c r="V25" i="6"/>
  <c r="W25" i="6" s="1"/>
  <c r="N25" i="6"/>
  <c r="Y24" i="6"/>
  <c r="X24" i="6" s="1"/>
  <c r="V24" i="6"/>
  <c r="U24" i="6" s="1"/>
  <c r="Y23" i="6"/>
  <c r="Z23" i="6" s="1"/>
  <c r="V23" i="6"/>
  <c r="W23" i="6" s="1"/>
  <c r="N23" i="6"/>
  <c r="Y22" i="6"/>
  <c r="X22" i="6" s="1"/>
  <c r="V22" i="6"/>
  <c r="W22" i="6" s="1"/>
  <c r="N22" i="6"/>
  <c r="Y21" i="6"/>
  <c r="Z21" i="6" s="1"/>
  <c r="V21" i="6"/>
  <c r="U21" i="6" s="1"/>
  <c r="N21" i="6"/>
  <c r="Y20" i="6"/>
  <c r="Z20" i="6" s="1"/>
  <c r="V20" i="6"/>
  <c r="W20" i="6" s="1"/>
  <c r="N20" i="6"/>
  <c r="Y19" i="6"/>
  <c r="X19" i="6" s="1"/>
  <c r="V19" i="6"/>
  <c r="W19" i="6" s="1"/>
  <c r="N19" i="6"/>
  <c r="Y18" i="6"/>
  <c r="X18" i="6" s="1"/>
  <c r="V18" i="6"/>
  <c r="N18" i="6"/>
  <c r="Y17" i="6"/>
  <c r="Z17" i="6" s="1"/>
  <c r="V17" i="6"/>
  <c r="W17" i="6" s="1"/>
  <c r="N17" i="6"/>
  <c r="Y16" i="6"/>
  <c r="X16" i="6" s="1"/>
  <c r="V16" i="6"/>
  <c r="U16" i="6" s="1"/>
  <c r="N16" i="6"/>
  <c r="Y15" i="6"/>
  <c r="Z15" i="6" s="1"/>
  <c r="V15" i="6"/>
  <c r="W15" i="6" s="1"/>
  <c r="N15" i="6"/>
  <c r="Y14" i="6"/>
  <c r="X14" i="6" s="1"/>
  <c r="V14" i="6"/>
  <c r="U14" i="6" s="1"/>
  <c r="N14" i="6"/>
  <c r="Y13" i="6"/>
  <c r="X13" i="6" s="1"/>
  <c r="V13" i="6"/>
  <c r="W13" i="6" s="1"/>
  <c r="N13" i="6"/>
  <c r="Y12" i="6"/>
  <c r="X12" i="6" s="1"/>
  <c r="V12" i="6"/>
  <c r="W12" i="6" s="1"/>
  <c r="N12" i="6"/>
  <c r="Y11" i="6"/>
  <c r="Z11" i="6" s="1"/>
  <c r="V11" i="6"/>
  <c r="W11" i="6" s="1"/>
  <c r="N11" i="6"/>
  <c r="Y10" i="6"/>
  <c r="Z10" i="6" s="1"/>
  <c r="V10" i="6"/>
  <c r="U10" i="6" s="1"/>
  <c r="N10" i="6"/>
  <c r="Y9" i="6"/>
  <c r="Z9" i="6" s="1"/>
  <c r="V9" i="6"/>
  <c r="U9" i="6" s="1"/>
  <c r="N9" i="6"/>
  <c r="Y8" i="6"/>
  <c r="X8" i="6" s="1"/>
  <c r="V8" i="6"/>
  <c r="W8" i="6" s="1"/>
  <c r="Y7" i="6"/>
  <c r="Z7" i="6" s="1"/>
  <c r="V7" i="6"/>
  <c r="W7" i="6" s="1"/>
  <c r="N7" i="6"/>
  <c r="Y6" i="6"/>
  <c r="Z6" i="6" s="1"/>
  <c r="V6" i="6"/>
  <c r="W6" i="6" s="1"/>
  <c r="N6" i="6"/>
  <c r="Y5" i="6"/>
  <c r="V5" i="6"/>
  <c r="W5" i="6" s="1"/>
  <c r="N5" i="6"/>
  <c r="Y4" i="6"/>
  <c r="Z4" i="6" s="1"/>
  <c r="V4" i="6"/>
  <c r="W4" i="6" s="1"/>
  <c r="N4" i="6"/>
  <c r="Y3" i="6"/>
  <c r="Z3" i="6" s="1"/>
  <c r="V3" i="6"/>
  <c r="W3" i="6" s="1"/>
  <c r="N3" i="6"/>
  <c r="Y2" i="6"/>
  <c r="Z2" i="6" s="1"/>
  <c r="V2" i="6"/>
  <c r="W2" i="6" s="1"/>
  <c r="N2" i="6"/>
  <c r="U1096" i="6" l="1"/>
  <c r="X310" i="6"/>
  <c r="X97" i="6"/>
  <c r="X348" i="6"/>
  <c r="X20" i="6"/>
  <c r="X410" i="6"/>
  <c r="U395" i="6"/>
  <c r="U489" i="6"/>
  <c r="U76" i="6"/>
  <c r="U1017" i="6"/>
  <c r="U321" i="6"/>
  <c r="U559" i="6"/>
  <c r="X829" i="6"/>
  <c r="U958" i="6"/>
  <c r="X211" i="6"/>
  <c r="X697" i="6"/>
  <c r="X86" i="6"/>
  <c r="X398" i="6"/>
  <c r="U569" i="6"/>
  <c r="X1078" i="6"/>
  <c r="U1203" i="6"/>
  <c r="U33" i="6"/>
  <c r="X607" i="6"/>
  <c r="U103" i="6"/>
  <c r="X190" i="6"/>
  <c r="U646" i="6"/>
  <c r="X666" i="6"/>
  <c r="U230" i="6"/>
  <c r="X740" i="6"/>
  <c r="U77" i="6"/>
  <c r="X84" i="6"/>
  <c r="X161" i="6"/>
  <c r="X721" i="6"/>
  <c r="X1278" i="6"/>
  <c r="U675" i="6"/>
  <c r="U998" i="6"/>
  <c r="U1033" i="6"/>
  <c r="U13" i="6"/>
  <c r="U52" i="6"/>
  <c r="X75" i="6"/>
  <c r="X82" i="6"/>
  <c r="X89" i="6"/>
  <c r="X470" i="6"/>
  <c r="U735" i="6"/>
  <c r="X871" i="6"/>
  <c r="X109" i="6"/>
  <c r="U122" i="6"/>
  <c r="U551" i="6"/>
  <c r="U562" i="6"/>
  <c r="X634" i="6"/>
  <c r="U783" i="6"/>
  <c r="X1155" i="6"/>
  <c r="U1197" i="6"/>
  <c r="U1307" i="6"/>
  <c r="U469" i="6"/>
  <c r="U488" i="6"/>
  <c r="U548" i="6"/>
  <c r="U581" i="6"/>
  <c r="U787" i="6"/>
  <c r="U874" i="6"/>
  <c r="X1281" i="6"/>
  <c r="X1284" i="6"/>
  <c r="X37" i="6"/>
  <c r="X152" i="6"/>
  <c r="U332" i="6"/>
  <c r="U567" i="6"/>
  <c r="U640" i="6"/>
  <c r="X729" i="6"/>
  <c r="U1093" i="6"/>
  <c r="U20" i="6"/>
  <c r="X23" i="6"/>
  <c r="X50" i="6"/>
  <c r="U288" i="6"/>
  <c r="X428" i="6"/>
  <c r="X481" i="6"/>
  <c r="X533" i="6"/>
  <c r="U560" i="6"/>
  <c r="U684" i="6"/>
  <c r="X749" i="6"/>
  <c r="U1059" i="6"/>
  <c r="X1071" i="6"/>
  <c r="U954" i="6"/>
  <c r="X383" i="6"/>
  <c r="X652" i="6"/>
  <c r="X55" i="6"/>
  <c r="U63" i="6"/>
  <c r="X145" i="6"/>
  <c r="X159" i="6"/>
  <c r="X976" i="6"/>
  <c r="U1113" i="6"/>
  <c r="U1120" i="6"/>
  <c r="W135" i="6"/>
  <c r="X63" i="6"/>
  <c r="X267" i="6"/>
  <c r="U558" i="6"/>
  <c r="U571" i="6"/>
  <c r="X715" i="6"/>
  <c r="X766" i="6"/>
  <c r="X1280" i="6"/>
  <c r="U5" i="6"/>
  <c r="X33" i="6"/>
  <c r="U41" i="6"/>
  <c r="U89" i="6"/>
  <c r="X92" i="6"/>
  <c r="U305" i="6"/>
  <c r="X384" i="6"/>
  <c r="X511" i="6"/>
  <c r="X544" i="6"/>
  <c r="X1073" i="6"/>
  <c r="U1103" i="6"/>
  <c r="U1209" i="6"/>
  <c r="Z612" i="6"/>
  <c r="X10" i="6"/>
  <c r="X105" i="6"/>
  <c r="U228" i="6"/>
  <c r="U408" i="6"/>
  <c r="U570" i="6"/>
  <c r="X720" i="6"/>
  <c r="X972" i="6"/>
  <c r="U1322" i="6"/>
  <c r="U278" i="6"/>
  <c r="U286" i="6"/>
  <c r="U393" i="6"/>
  <c r="U864" i="6"/>
  <c r="U1038" i="6"/>
  <c r="U1097" i="6"/>
  <c r="X1252" i="6"/>
  <c r="Z1331" i="6"/>
  <c r="X69" i="6"/>
  <c r="X126" i="6"/>
  <c r="U130" i="6"/>
  <c r="U225" i="6"/>
  <c r="X318" i="6"/>
  <c r="U382" i="6"/>
  <c r="X539" i="6"/>
  <c r="X543" i="6"/>
  <c r="X549" i="6"/>
  <c r="U801" i="6"/>
  <c r="X966" i="6"/>
  <c r="U1112" i="6"/>
  <c r="U1255" i="6"/>
  <c r="X1338" i="6"/>
  <c r="U26" i="6"/>
  <c r="U154" i="6"/>
  <c r="U165" i="6"/>
  <c r="X181" i="6"/>
  <c r="X240" i="6"/>
  <c r="X325" i="6"/>
  <c r="U347" i="6"/>
  <c r="X385" i="6"/>
  <c r="U431" i="6"/>
  <c r="U499" i="6"/>
  <c r="U817" i="6"/>
  <c r="U1000" i="6"/>
  <c r="X1072" i="6"/>
  <c r="U1311" i="6"/>
  <c r="W498" i="6"/>
  <c r="Z292" i="6"/>
  <c r="Z412" i="6"/>
  <c r="Z431" i="6"/>
  <c r="Z700" i="6"/>
  <c r="Z1082" i="6"/>
  <c r="U4" i="6"/>
  <c r="X9" i="6"/>
  <c r="U27" i="6"/>
  <c r="U48" i="6"/>
  <c r="X194" i="6"/>
  <c r="X263" i="6"/>
  <c r="U473" i="6"/>
  <c r="X503" i="6"/>
  <c r="U552" i="6"/>
  <c r="U565" i="6"/>
  <c r="X578" i="6"/>
  <c r="X674" i="6"/>
  <c r="X753" i="6"/>
  <c r="U780" i="6"/>
  <c r="X783" i="6"/>
  <c r="U798" i="6"/>
  <c r="X894" i="6"/>
  <c r="U1045" i="6"/>
  <c r="X1052" i="6"/>
  <c r="U1068" i="6"/>
  <c r="U1083" i="6"/>
  <c r="U1289" i="6"/>
  <c r="W1105" i="6"/>
  <c r="W1200" i="6"/>
  <c r="Z924" i="6"/>
  <c r="U25" i="6"/>
  <c r="X77" i="6"/>
  <c r="X185" i="6"/>
  <c r="U272" i="6"/>
  <c r="U291" i="6"/>
  <c r="U390" i="6"/>
  <c r="U450" i="6"/>
  <c r="X504" i="6"/>
  <c r="U544" i="6"/>
  <c r="Z559" i="6"/>
  <c r="X632" i="6"/>
  <c r="U672" i="6"/>
  <c r="U751" i="6"/>
  <c r="Z824" i="6"/>
  <c r="X923" i="6"/>
  <c r="U1012" i="6"/>
  <c r="X1028" i="6"/>
  <c r="X1046" i="6"/>
  <c r="U1162" i="6"/>
  <c r="W872" i="6"/>
  <c r="Z1206" i="6"/>
  <c r="U38" i="6"/>
  <c r="X49" i="6"/>
  <c r="U71" i="6"/>
  <c r="X88" i="6"/>
  <c r="X95" i="6"/>
  <c r="U99" i="6"/>
  <c r="U106" i="6"/>
  <c r="U115" i="6"/>
  <c r="U164" i="6"/>
  <c r="U405" i="6"/>
  <c r="U512" i="6"/>
  <c r="X553" i="6"/>
  <c r="U557" i="6"/>
  <c r="U563" i="6"/>
  <c r="U572" i="6"/>
  <c r="X616" i="6"/>
  <c r="U661" i="6"/>
  <c r="U792" i="6"/>
  <c r="U818" i="6"/>
  <c r="U916" i="6"/>
  <c r="U1044" i="6"/>
  <c r="X1050" i="6"/>
  <c r="X1084" i="6"/>
  <c r="Z640" i="6"/>
  <c r="Z1221" i="6"/>
  <c r="W1150" i="6"/>
  <c r="W595" i="6"/>
  <c r="U523" i="6"/>
  <c r="W549" i="6"/>
  <c r="W1155" i="6"/>
  <c r="Z620" i="6"/>
  <c r="Z551" i="6"/>
  <c r="W832" i="6"/>
  <c r="Z1190" i="6"/>
  <c r="W301" i="6"/>
  <c r="Z413" i="6"/>
  <c r="W415" i="6"/>
  <c r="W478" i="6"/>
  <c r="Z567" i="6"/>
  <c r="W986" i="6"/>
  <c r="X1023" i="6"/>
  <c r="X1056" i="6"/>
  <c r="Z1070" i="6"/>
  <c r="X1135" i="6"/>
  <c r="U1139" i="6"/>
  <c r="X1210" i="6"/>
  <c r="Z216" i="6"/>
  <c r="W938" i="6"/>
  <c r="Z1093" i="6"/>
  <c r="Z1094" i="6"/>
  <c r="W1264" i="6"/>
  <c r="W634" i="6"/>
  <c r="Z974" i="6"/>
  <c r="Z407" i="6"/>
  <c r="Z419" i="6"/>
  <c r="X43" i="6"/>
  <c r="U47" i="6"/>
  <c r="X87" i="6"/>
  <c r="X100" i="6"/>
  <c r="U123" i="6"/>
  <c r="U155" i="6"/>
  <c r="X196" i="6"/>
  <c r="X271" i="6"/>
  <c r="W290" i="6"/>
  <c r="X307" i="6"/>
  <c r="Z423" i="6"/>
  <c r="X469" i="6"/>
  <c r="U492" i="6"/>
  <c r="X647" i="6"/>
  <c r="W859" i="6"/>
  <c r="U1021" i="6"/>
  <c r="Z1139" i="6"/>
  <c r="X1145" i="6"/>
  <c r="W1165" i="6"/>
  <c r="Z1254" i="6"/>
  <c r="W556" i="6"/>
  <c r="W860" i="6"/>
  <c r="Z916" i="6"/>
  <c r="Z1085" i="6"/>
  <c r="Z1298" i="6"/>
  <c r="Z103" i="6"/>
  <c r="W737" i="6"/>
  <c r="U241" i="6"/>
  <c r="U404" i="6"/>
  <c r="U494" i="6"/>
  <c r="X545" i="6"/>
  <c r="Z747" i="6"/>
  <c r="X1015" i="6"/>
  <c r="U1081" i="6"/>
  <c r="U1124" i="6"/>
  <c r="X1288" i="6"/>
  <c r="Z1310" i="6"/>
  <c r="U1330" i="6"/>
  <c r="Z433" i="6"/>
  <c r="W924" i="6"/>
  <c r="Z1276" i="6"/>
  <c r="Z1294" i="6"/>
  <c r="Z301" i="6"/>
  <c r="W24" i="6"/>
  <c r="U34" i="6"/>
  <c r="X47" i="6"/>
  <c r="X157" i="6"/>
  <c r="X166" i="6"/>
  <c r="X172" i="6"/>
  <c r="U262" i="6"/>
  <c r="U279" i="6"/>
  <c r="U283" i="6"/>
  <c r="U327" i="6"/>
  <c r="U521" i="6"/>
  <c r="X535" i="6"/>
  <c r="U543" i="6"/>
  <c r="W547" i="6"/>
  <c r="U568" i="6"/>
  <c r="U582" i="6"/>
  <c r="X600" i="6"/>
  <c r="X719" i="6"/>
  <c r="X757" i="6"/>
  <c r="X809" i="6"/>
  <c r="X812" i="6"/>
  <c r="W967" i="6"/>
  <c r="X989" i="6"/>
  <c r="U992" i="6"/>
  <c r="X1022" i="6"/>
  <c r="U1071" i="6"/>
  <c r="X1090" i="6"/>
  <c r="X1198" i="6"/>
  <c r="X1277" i="6"/>
  <c r="X1282" i="6"/>
  <c r="W546" i="6"/>
  <c r="Z603" i="6"/>
  <c r="W685" i="6"/>
  <c r="U685" i="6"/>
  <c r="Z1125" i="6"/>
  <c r="W465" i="6"/>
  <c r="U465" i="6"/>
  <c r="Z1133" i="6"/>
  <c r="Z179" i="6"/>
  <c r="X179" i="6"/>
  <c r="Z782" i="6"/>
  <c r="Z563" i="6"/>
  <c r="W969" i="6"/>
  <c r="W856" i="6"/>
  <c r="Z1080" i="6"/>
  <c r="X1080" i="6"/>
  <c r="Z19" i="6"/>
  <c r="W55" i="6"/>
  <c r="U55" i="6"/>
  <c r="X141" i="6"/>
  <c r="U143" i="6"/>
  <c r="X164" i="6"/>
  <c r="U259" i="6"/>
  <c r="X270" i="6"/>
  <c r="X279" i="6"/>
  <c r="U300" i="6"/>
  <c r="Z430" i="6"/>
  <c r="X430" i="6"/>
  <c r="Z550" i="6"/>
  <c r="W655" i="6"/>
  <c r="Z718" i="6"/>
  <c r="X718" i="6"/>
  <c r="X742" i="6"/>
  <c r="X779" i="6"/>
  <c r="X857" i="6"/>
  <c r="X865" i="6"/>
  <c r="X951" i="6"/>
  <c r="X1152" i="6"/>
  <c r="U1156" i="6"/>
  <c r="W92" i="6"/>
  <c r="U92" i="6"/>
  <c r="W794" i="6"/>
  <c r="U794" i="6"/>
  <c r="Z400" i="6"/>
  <c r="W561" i="6"/>
  <c r="U561" i="6"/>
  <c r="W1109" i="6"/>
  <c r="U1109" i="6"/>
  <c r="Z1196" i="6"/>
  <c r="X226" i="6"/>
  <c r="Z226" i="6"/>
  <c r="Z359" i="6"/>
  <c r="W687" i="6"/>
  <c r="Z1106" i="6"/>
  <c r="Z1121" i="6"/>
  <c r="Z489" i="6"/>
  <c r="W1271" i="6"/>
  <c r="W330" i="6"/>
  <c r="Z453" i="6"/>
  <c r="X461" i="6"/>
  <c r="Z461" i="6"/>
  <c r="Z537" i="6"/>
  <c r="W541" i="6"/>
  <c r="W553" i="6"/>
  <c r="W635" i="6"/>
  <c r="U635" i="6"/>
  <c r="Z687" i="6"/>
  <c r="Z693" i="6"/>
  <c r="U1299" i="6"/>
  <c r="W1299" i="6"/>
  <c r="W482" i="6"/>
  <c r="W471" i="6"/>
  <c r="W555" i="6"/>
  <c r="Z751" i="6"/>
  <c r="W985" i="6"/>
  <c r="W1166" i="6"/>
  <c r="X1290" i="6"/>
  <c r="Z1290" i="6"/>
  <c r="W834" i="6"/>
  <c r="U834" i="6"/>
  <c r="U978" i="6"/>
  <c r="W978" i="6"/>
  <c r="Z1065" i="6"/>
  <c r="X1065" i="6"/>
  <c r="W10" i="6"/>
  <c r="X21" i="6"/>
  <c r="Z206" i="6"/>
  <c r="X206" i="6"/>
  <c r="X229" i="6"/>
  <c r="X261" i="6"/>
  <c r="U274" i="6"/>
  <c r="W440" i="6"/>
  <c r="U620" i="6"/>
  <c r="Z838" i="6"/>
  <c r="X840" i="6"/>
  <c r="W902" i="6"/>
  <c r="U902" i="6"/>
  <c r="U932" i="6"/>
  <c r="W1055" i="6"/>
  <c r="U1055" i="6"/>
  <c r="X1156" i="6"/>
  <c r="Z1156" i="6"/>
  <c r="Z1160" i="6"/>
  <c r="X1160" i="6"/>
  <c r="W1336" i="6"/>
  <c r="W357" i="6"/>
  <c r="U357" i="6"/>
  <c r="Z485" i="6"/>
  <c r="X485" i="6"/>
  <c r="Z519" i="6"/>
  <c r="W491" i="6"/>
  <c r="W451" i="6"/>
  <c r="Z1180" i="6"/>
  <c r="Z1285" i="6"/>
  <c r="W75" i="6"/>
  <c r="U75" i="6"/>
  <c r="Z424" i="6"/>
  <c r="W852" i="6"/>
  <c r="Z5" i="6"/>
  <c r="X5" i="6"/>
  <c r="W542" i="6"/>
  <c r="U542" i="6"/>
  <c r="Z1115" i="6"/>
  <c r="X1115" i="6"/>
  <c r="Z220" i="6"/>
  <c r="U474" i="6"/>
  <c r="W474" i="6"/>
  <c r="W533" i="6"/>
  <c r="Z566" i="6"/>
  <c r="Z717" i="6"/>
  <c r="X717" i="6"/>
  <c r="X1150" i="6"/>
  <c r="Z1150" i="6"/>
  <c r="Z1193" i="6"/>
  <c r="Z1291" i="6"/>
  <c r="Z27" i="6"/>
  <c r="X27" i="6"/>
  <c r="X404" i="6"/>
  <c r="Z404" i="6"/>
  <c r="Z875" i="6"/>
  <c r="W1023" i="6"/>
  <c r="W1111" i="6"/>
  <c r="U1272" i="6"/>
  <c r="W1272" i="6"/>
  <c r="W1282" i="6"/>
  <c r="Z572" i="6"/>
  <c r="W594" i="6"/>
  <c r="W1199" i="6"/>
  <c r="Z313" i="6"/>
  <c r="X313" i="6"/>
  <c r="W455" i="6"/>
  <c r="Z478" i="6"/>
  <c r="W815" i="6"/>
  <c r="Z1172" i="6"/>
  <c r="W1286" i="6"/>
  <c r="Z262" i="6"/>
  <c r="X262" i="6"/>
  <c r="W550" i="6"/>
  <c r="U550" i="6"/>
  <c r="Z558" i="6"/>
  <c r="Z738" i="6"/>
  <c r="X738" i="6"/>
  <c r="W1015" i="6"/>
  <c r="Z1189" i="6"/>
  <c r="Z71" i="6"/>
  <c r="X71" i="6"/>
  <c r="W292" i="6"/>
  <c r="W340" i="6"/>
  <c r="W769" i="6"/>
  <c r="Z851" i="6"/>
  <c r="X851" i="6"/>
  <c r="W951" i="6"/>
  <c r="U951" i="6"/>
  <c r="Z53" i="6"/>
  <c r="X53" i="6"/>
  <c r="U18" i="6"/>
  <c r="W18" i="6"/>
  <c r="W369" i="6"/>
  <c r="U369" i="6"/>
  <c r="X595" i="6"/>
  <c r="Z725" i="6"/>
  <c r="X826" i="6"/>
  <c r="Z844" i="6"/>
  <c r="Z846" i="6"/>
  <c r="X848" i="6"/>
  <c r="W873" i="6"/>
  <c r="U873" i="6"/>
  <c r="Z902" i="6"/>
  <c r="U1032" i="6"/>
  <c r="X1079" i="6"/>
  <c r="W701" i="6"/>
  <c r="U701" i="6"/>
  <c r="X1151" i="6"/>
  <c r="Z1151" i="6"/>
  <c r="W1275" i="6"/>
  <c r="U1275" i="6"/>
  <c r="W545" i="6"/>
  <c r="W705" i="6"/>
  <c r="Z737" i="6"/>
  <c r="W781" i="6"/>
  <c r="Z861" i="6"/>
  <c r="Z869" i="6"/>
  <c r="W871" i="6"/>
  <c r="W1173" i="6"/>
  <c r="X1272" i="6"/>
  <c r="Z1272" i="6"/>
  <c r="Z1273" i="6"/>
  <c r="X1273" i="6"/>
  <c r="Z427" i="6"/>
  <c r="W952" i="6"/>
  <c r="Z1076" i="6"/>
  <c r="X1076" i="6"/>
  <c r="Z1081" i="6"/>
  <c r="W1102" i="6"/>
  <c r="Z1194" i="6"/>
  <c r="Z123" i="6"/>
  <c r="W420" i="6"/>
  <c r="W554" i="6"/>
  <c r="W564" i="6"/>
  <c r="U564" i="6"/>
  <c r="W612" i="6"/>
  <c r="Z1108" i="6"/>
  <c r="Z1179" i="6"/>
  <c r="W1183" i="6"/>
  <c r="Z1246" i="6"/>
  <c r="U1254" i="6"/>
  <c r="W1254" i="6"/>
  <c r="U366" i="6"/>
  <c r="W366" i="6"/>
  <c r="W374" i="6"/>
  <c r="U374" i="6"/>
  <c r="X663" i="6"/>
  <c r="Z663" i="6"/>
  <c r="U899" i="6"/>
  <c r="W899" i="6"/>
  <c r="U1273" i="6"/>
  <c r="W1273" i="6"/>
  <c r="W196" i="6"/>
  <c r="W596" i="6"/>
  <c r="Z817" i="6"/>
  <c r="W1107" i="6"/>
  <c r="Z1165" i="6"/>
  <c r="Z81" i="6"/>
  <c r="X306" i="6"/>
  <c r="Z306" i="6"/>
  <c r="W721" i="6"/>
  <c r="W820" i="6"/>
  <c r="Z853" i="6"/>
  <c r="X882" i="6"/>
  <c r="Z882" i="6"/>
  <c r="Z884" i="6"/>
  <c r="X884" i="6"/>
  <c r="Z1019" i="6"/>
  <c r="Z1153" i="6"/>
  <c r="Z1275" i="6"/>
  <c r="W83" i="6"/>
  <c r="W198" i="6"/>
  <c r="X295" i="6"/>
  <c r="Z295" i="6"/>
  <c r="W339" i="6"/>
  <c r="W623" i="6"/>
  <c r="W803" i="6"/>
  <c r="W847" i="6"/>
  <c r="Z905" i="6"/>
  <c r="U15" i="6"/>
  <c r="X35" i="6"/>
  <c r="X44" i="6"/>
  <c r="U46" i="6"/>
  <c r="X83" i="6"/>
  <c r="U90" i="6"/>
  <c r="Z119" i="6"/>
  <c r="X165" i="6"/>
  <c r="W202" i="6"/>
  <c r="X236" i="6"/>
  <c r="U240" i="6"/>
  <c r="U317" i="6"/>
  <c r="X345" i="6"/>
  <c r="U398" i="6"/>
  <c r="U449" i="6"/>
  <c r="U483" i="6"/>
  <c r="Z554" i="6"/>
  <c r="X554" i="6"/>
  <c r="U566" i="6"/>
  <c r="Z625" i="6"/>
  <c r="X631" i="6"/>
  <c r="Z648" i="6"/>
  <c r="U662" i="6"/>
  <c r="Z694" i="6"/>
  <c r="U698" i="6"/>
  <c r="W718" i="6"/>
  <c r="X734" i="6"/>
  <c r="U947" i="6"/>
  <c r="U979" i="6"/>
  <c r="U984" i="6"/>
  <c r="W1065" i="6"/>
  <c r="U1065" i="6"/>
  <c r="U1095" i="6"/>
  <c r="W1104" i="6"/>
  <c r="Z1122" i="6"/>
  <c r="X1122" i="6"/>
  <c r="Z414" i="6"/>
  <c r="W275" i="6"/>
  <c r="U275" i="6"/>
  <c r="W515" i="6"/>
  <c r="U515" i="6"/>
  <c r="Z814" i="6"/>
  <c r="X814" i="6"/>
  <c r="Z1063" i="6"/>
  <c r="X1063" i="6"/>
  <c r="X1112" i="6"/>
  <c r="Z1112" i="6"/>
  <c r="W1119" i="6"/>
  <c r="U1119" i="6"/>
  <c r="X980" i="6"/>
  <c r="U982" i="6"/>
  <c r="U1086" i="6"/>
  <c r="U1132" i="6"/>
  <c r="U1153" i="6"/>
  <c r="X1168" i="6"/>
  <c r="Z153" i="6"/>
  <c r="X153" i="6"/>
  <c r="W171" i="6"/>
  <c r="U171" i="6"/>
  <c r="Z144" i="6"/>
  <c r="X144" i="6"/>
  <c r="Z642" i="6"/>
  <c r="U939" i="6"/>
  <c r="W939" i="6"/>
  <c r="W1042" i="6"/>
  <c r="X1223" i="6"/>
  <c r="Z1223" i="6"/>
  <c r="U925" i="6"/>
  <c r="W925" i="6"/>
  <c r="Z1035" i="6"/>
  <c r="X1035" i="6"/>
  <c r="X1042" i="6"/>
  <c r="Z1042" i="6"/>
  <c r="Z72" i="6"/>
  <c r="W136" i="6"/>
  <c r="Z1262" i="6"/>
  <c r="X1262" i="6"/>
  <c r="X913" i="6"/>
  <c r="Z913" i="6"/>
  <c r="Z1037" i="6"/>
  <c r="X1037" i="6"/>
  <c r="Z138" i="6"/>
  <c r="X138" i="6"/>
  <c r="U176" i="6"/>
  <c r="W176" i="6"/>
  <c r="W1277" i="6"/>
  <c r="U1277" i="6"/>
  <c r="Z1218" i="6"/>
  <c r="W597" i="6"/>
  <c r="Z233" i="6"/>
  <c r="X233" i="6"/>
  <c r="X1236" i="6"/>
  <c r="Z1236" i="6"/>
  <c r="Z41" i="6"/>
  <c r="W147" i="6"/>
  <c r="U147" i="6"/>
  <c r="U216" i="6"/>
  <c r="W216" i="6"/>
  <c r="Z388" i="6"/>
  <c r="X388" i="6"/>
  <c r="Z401" i="6"/>
  <c r="X401" i="6"/>
  <c r="W403" i="6"/>
  <c r="Z422" i="6"/>
  <c r="X422" i="6"/>
  <c r="W429" i="6"/>
  <c r="W477" i="6"/>
  <c r="U477" i="6"/>
  <c r="Z527" i="6"/>
  <c r="Z552" i="6"/>
  <c r="X552" i="6"/>
  <c r="Z562" i="6"/>
  <c r="U1028" i="6"/>
  <c r="W1028" i="6"/>
  <c r="W1088" i="6"/>
  <c r="U1088" i="6"/>
  <c r="U1090" i="6"/>
  <c r="W110" i="6"/>
  <c r="U110" i="6"/>
  <c r="W475" i="6"/>
  <c r="Z850" i="6"/>
  <c r="Z192" i="6"/>
  <c r="W231" i="6"/>
  <c r="U231" i="6"/>
  <c r="Z116" i="6"/>
  <c r="X116" i="6"/>
  <c r="Z146" i="6"/>
  <c r="X146" i="6"/>
  <c r="Z180" i="6"/>
  <c r="Z189" i="6"/>
  <c r="X189" i="6"/>
  <c r="W237" i="6"/>
  <c r="W297" i="6"/>
  <c r="U297" i="6"/>
  <c r="W302" i="6"/>
  <c r="Z309" i="6"/>
  <c r="Z534" i="6"/>
  <c r="Z671" i="6"/>
  <c r="Z684" i="6"/>
  <c r="X684" i="6"/>
  <c r="W1191" i="6"/>
  <c r="W747" i="6"/>
  <c r="U747" i="6"/>
  <c r="W349" i="6"/>
  <c r="U349" i="6"/>
  <c r="Z250" i="6"/>
  <c r="X250" i="6"/>
  <c r="X2" i="6"/>
  <c r="U8" i="6"/>
  <c r="U17" i="6"/>
  <c r="U19" i="6"/>
  <c r="U22" i="6"/>
  <c r="U29" i="6"/>
  <c r="Z46" i="6"/>
  <c r="U60" i="6"/>
  <c r="U65" i="6"/>
  <c r="U79" i="6"/>
  <c r="U101" i="6"/>
  <c r="Z114" i="6"/>
  <c r="U137" i="6"/>
  <c r="U177" i="6"/>
  <c r="W177" i="6"/>
  <c r="W299" i="6"/>
  <c r="W328" i="6"/>
  <c r="U328" i="6"/>
  <c r="X395" i="6"/>
  <c r="Z429" i="6"/>
  <c r="W476" i="6"/>
  <c r="U476" i="6"/>
  <c r="Z570" i="6"/>
  <c r="X623" i="6"/>
  <c r="Z623" i="6"/>
  <c r="Z985" i="6"/>
  <c r="X987" i="6"/>
  <c r="U989" i="6"/>
  <c r="X1083" i="6"/>
  <c r="Z1083" i="6"/>
  <c r="W269" i="6"/>
  <c r="U269" i="6"/>
  <c r="X169" i="6"/>
  <c r="Z169" i="6"/>
  <c r="X205" i="6"/>
  <c r="Z205" i="6"/>
  <c r="W252" i="6"/>
  <c r="U252" i="6"/>
  <c r="W335" i="6"/>
  <c r="U335" i="6"/>
  <c r="Z143" i="6"/>
  <c r="X143" i="6"/>
  <c r="Z156" i="6"/>
  <c r="X156" i="6"/>
  <c r="X227" i="6"/>
  <c r="Z227" i="6"/>
  <c r="W266" i="6"/>
  <c r="U266" i="6"/>
  <c r="W412" i="6"/>
  <c r="U412" i="6"/>
  <c r="X426" i="6"/>
  <c r="Z426" i="6"/>
  <c r="U654" i="6"/>
  <c r="W654" i="6"/>
  <c r="Z957" i="6"/>
  <c r="X957" i="6"/>
  <c r="W1160" i="6"/>
  <c r="U1160" i="6"/>
  <c r="W1274" i="6"/>
  <c r="U1274" i="6"/>
  <c r="Z13" i="6"/>
  <c r="Z18" i="6"/>
  <c r="Z24" i="6"/>
  <c r="X108" i="6"/>
  <c r="Z108" i="6"/>
  <c r="W484" i="6"/>
  <c r="U484" i="6"/>
  <c r="X497" i="6"/>
  <c r="Z497" i="6"/>
  <c r="W39" i="6"/>
  <c r="U445" i="6"/>
  <c r="W445" i="6"/>
  <c r="Z456" i="6"/>
  <c r="U487" i="6"/>
  <c r="W487" i="6"/>
  <c r="Z1187" i="6"/>
  <c r="X1187" i="6"/>
  <c r="U12" i="6"/>
  <c r="X17" i="6"/>
  <c r="W31" i="6"/>
  <c r="W45" i="6"/>
  <c r="X60" i="6"/>
  <c r="Z70" i="6"/>
  <c r="X79" i="6"/>
  <c r="U93" i="6"/>
  <c r="U95" i="6"/>
  <c r="X101" i="6"/>
  <c r="X137" i="6"/>
  <c r="W159" i="6"/>
  <c r="U159" i="6"/>
  <c r="W212" i="6"/>
  <c r="Z218" i="6"/>
  <c r="Z242" i="6"/>
  <c r="X242" i="6"/>
  <c r="U294" i="6"/>
  <c r="Z299" i="6"/>
  <c r="U334" i="6"/>
  <c r="Z355" i="6"/>
  <c r="X355" i="6"/>
  <c r="U381" i="6"/>
  <c r="W381" i="6"/>
  <c r="W385" i="6"/>
  <c r="U387" i="6"/>
  <c r="X437" i="6"/>
  <c r="Z437" i="6"/>
  <c r="W656" i="6"/>
  <c r="U656" i="6"/>
  <c r="Z780" i="6"/>
  <c r="W1001" i="6"/>
  <c r="Z1048" i="6"/>
  <c r="X1048" i="6"/>
  <c r="W509" i="6"/>
  <c r="U509" i="6"/>
  <c r="X863" i="6"/>
  <c r="Z863" i="6"/>
  <c r="X417" i="6"/>
  <c r="Z417" i="6"/>
  <c r="Z818" i="6"/>
  <c r="X818" i="6"/>
  <c r="Z571" i="6"/>
  <c r="Z361" i="6"/>
  <c r="X361" i="6"/>
  <c r="U380" i="6"/>
  <c r="W380" i="6"/>
  <c r="W463" i="6"/>
  <c r="X351" i="6"/>
  <c r="Z351" i="6"/>
  <c r="X399" i="6"/>
  <c r="Z399" i="6"/>
  <c r="U467" i="6"/>
  <c r="W467" i="6"/>
  <c r="X31" i="6"/>
  <c r="X45" i="6"/>
  <c r="W128" i="6"/>
  <c r="U128" i="6"/>
  <c r="W134" i="6"/>
  <c r="U134" i="6"/>
  <c r="Z139" i="6"/>
  <c r="X139" i="6"/>
  <c r="Z221" i="6"/>
  <c r="X221" i="6"/>
  <c r="Z249" i="6"/>
  <c r="X249" i="6"/>
  <c r="Z255" i="6"/>
  <c r="X255" i="6"/>
  <c r="U468" i="6"/>
  <c r="W468" i="6"/>
  <c r="W503" i="6"/>
  <c r="U503" i="6"/>
  <c r="Z542" i="6"/>
  <c r="X542" i="6"/>
  <c r="W1122" i="6"/>
  <c r="U1122" i="6"/>
  <c r="X1137" i="6"/>
  <c r="Z1137" i="6"/>
  <c r="Z314" i="6"/>
  <c r="X314" i="6"/>
  <c r="Z555" i="6"/>
  <c r="X555" i="6"/>
  <c r="W325" i="6"/>
  <c r="W194" i="6"/>
  <c r="W443" i="6"/>
  <c r="U443" i="6"/>
  <c r="W574" i="6"/>
  <c r="U574" i="6"/>
  <c r="W180" i="6"/>
  <c r="W235" i="6"/>
  <c r="Z432" i="6"/>
  <c r="Z1086" i="6"/>
  <c r="X1086" i="6"/>
  <c r="X42" i="6"/>
  <c r="X48" i="6"/>
  <c r="X56" i="6"/>
  <c r="U58" i="6"/>
  <c r="X98" i="6"/>
  <c r="Z131" i="6"/>
  <c r="X131" i="6"/>
  <c r="Z132" i="6"/>
  <c r="X132" i="6"/>
  <c r="W142" i="6"/>
  <c r="U142" i="6"/>
  <c r="X160" i="6"/>
  <c r="X168" i="6"/>
  <c r="X198" i="6"/>
  <c r="Z223" i="6"/>
  <c r="W383" i="6"/>
  <c r="X495" i="6"/>
  <c r="U497" i="6"/>
  <c r="U726" i="6"/>
  <c r="W726" i="6"/>
  <c r="U729" i="6"/>
  <c r="U757" i="6"/>
  <c r="Z877" i="6"/>
  <c r="X877" i="6"/>
  <c r="X879" i="6"/>
  <c r="Z879" i="6"/>
  <c r="W946" i="6"/>
  <c r="X1061" i="6"/>
  <c r="X1109" i="6"/>
  <c r="W1117" i="6"/>
  <c r="U1117" i="6"/>
  <c r="X1126" i="6"/>
  <c r="Z1126" i="6"/>
  <c r="X1287" i="6"/>
  <c r="Z1287" i="6"/>
  <c r="X237" i="6"/>
  <c r="Z237" i="6"/>
  <c r="X258" i="6"/>
  <c r="U264" i="6"/>
  <c r="U289" i="6"/>
  <c r="X315" i="6"/>
  <c r="Z315" i="6"/>
  <c r="X358" i="6"/>
  <c r="U359" i="6"/>
  <c r="U375" i="6"/>
  <c r="X405" i="6"/>
  <c r="U414" i="6"/>
  <c r="X418" i="6"/>
  <c r="X421" i="6"/>
  <c r="X472" i="6"/>
  <c r="X520" i="6"/>
  <c r="X541" i="6"/>
  <c r="X548" i="6"/>
  <c r="Z586" i="6"/>
  <c r="X586" i="6"/>
  <c r="W588" i="6"/>
  <c r="U588" i="6"/>
  <c r="X606" i="6"/>
  <c r="X635" i="6"/>
  <c r="W238" i="6"/>
  <c r="U238" i="6"/>
  <c r="X494" i="6"/>
  <c r="Z494" i="6"/>
  <c r="Z524" i="6"/>
  <c r="X524" i="6"/>
  <c r="X590" i="6"/>
  <c r="Z590" i="6"/>
  <c r="X748" i="6"/>
  <c r="Z748" i="6"/>
  <c r="W802" i="6"/>
  <c r="U802" i="6"/>
  <c r="W891" i="6"/>
  <c r="Z896" i="6"/>
  <c r="X908" i="6"/>
  <c r="U912" i="6"/>
  <c r="W912" i="6"/>
  <c r="U920" i="6"/>
  <c r="Z927" i="6"/>
  <c r="X927" i="6"/>
  <c r="X1053" i="6"/>
  <c r="Z1053" i="6"/>
  <c r="X1069" i="6"/>
  <c r="U1101" i="6"/>
  <c r="X1105" i="6"/>
  <c r="U1151" i="6"/>
  <c r="X1186" i="6"/>
  <c r="Z1186" i="6"/>
  <c r="X1326" i="6"/>
  <c r="Z1326" i="6"/>
  <c r="U267" i="6"/>
  <c r="Z296" i="6"/>
  <c r="X308" i="6"/>
  <c r="X311" i="6"/>
  <c r="X323" i="6"/>
  <c r="U370" i="6"/>
  <c r="Z438" i="6"/>
  <c r="X440" i="6"/>
  <c r="Z446" i="6"/>
  <c r="U464" i="6"/>
  <c r="U496" i="6"/>
  <c r="W496" i="6"/>
  <c r="U513" i="6"/>
  <c r="X546" i="6"/>
  <c r="Z557" i="6"/>
  <c r="Z561" i="6"/>
  <c r="Z565" i="6"/>
  <c r="Z569" i="6"/>
  <c r="X622" i="6"/>
  <c r="U643" i="6"/>
  <c r="U667" i="6"/>
  <c r="U974" i="6"/>
  <c r="W974" i="6"/>
  <c r="W1051" i="6"/>
  <c r="U1051" i="6"/>
  <c r="Z1188" i="6"/>
  <c r="X1188" i="6"/>
  <c r="U1198" i="6"/>
  <c r="Z1253" i="6"/>
  <c r="W158" i="6"/>
  <c r="W161" i="6"/>
  <c r="Z191" i="6"/>
  <c r="W200" i="6"/>
  <c r="Z209" i="6"/>
  <c r="W220" i="6"/>
  <c r="W236" i="6"/>
  <c r="U236" i="6"/>
  <c r="U242" i="6"/>
  <c r="U248" i="6"/>
  <c r="X253" i="6"/>
  <c r="X280" i="6"/>
  <c r="U326" i="6"/>
  <c r="U333" i="6"/>
  <c r="U342" i="6"/>
  <c r="X352" i="6"/>
  <c r="X357" i="6"/>
  <c r="U361" i="6"/>
  <c r="U378" i="6"/>
  <c r="X396" i="6"/>
  <c r="X402" i="6"/>
  <c r="U433" i="6"/>
  <c r="U448" i="6"/>
  <c r="U480" i="6"/>
  <c r="Z675" i="6"/>
  <c r="X675" i="6"/>
  <c r="Z781" i="6"/>
  <c r="U782" i="6"/>
  <c r="U797" i="6"/>
  <c r="W964" i="6"/>
  <c r="U1010" i="6"/>
  <c r="X1051" i="6"/>
  <c r="Z1051" i="6"/>
  <c r="W1060" i="6"/>
  <c r="U1060" i="6"/>
  <c r="U1079" i="6"/>
  <c r="U1308" i="6"/>
  <c r="W1308" i="6"/>
  <c r="U304" i="6"/>
  <c r="W304" i="6"/>
  <c r="U409" i="6"/>
  <c r="W409" i="6"/>
  <c r="Z547" i="6"/>
  <c r="X547" i="6"/>
  <c r="X728" i="6"/>
  <c r="Z728" i="6"/>
  <c r="Z752" i="6"/>
  <c r="X752" i="6"/>
  <c r="W790" i="6"/>
  <c r="U790" i="6"/>
  <c r="U1270" i="6"/>
  <c r="W1270" i="6"/>
  <c r="X1307" i="6"/>
  <c r="Z1307" i="6"/>
  <c r="W346" i="6"/>
  <c r="W384" i="6"/>
  <c r="Z416" i="6"/>
  <c r="Z435" i="6"/>
  <c r="X498" i="6"/>
  <c r="X508" i="6"/>
  <c r="W540" i="6"/>
  <c r="X556" i="6"/>
  <c r="Z560" i="6"/>
  <c r="Z564" i="6"/>
  <c r="Z568" i="6"/>
  <c r="U587" i="6"/>
  <c r="W598" i="6"/>
  <c r="X601" i="6"/>
  <c r="Z601" i="6"/>
  <c r="X630" i="6"/>
  <c r="Z630" i="6"/>
  <c r="W650" i="6"/>
  <c r="Z706" i="6"/>
  <c r="W710" i="6"/>
  <c r="U741" i="6"/>
  <c r="X778" i="6"/>
  <c r="Z830" i="6"/>
  <c r="X830" i="6"/>
  <c r="U849" i="6"/>
  <c r="W849" i="6"/>
  <c r="W855" i="6"/>
  <c r="U855" i="6"/>
  <c r="W858" i="6"/>
  <c r="U888" i="6"/>
  <c r="W915" i="6"/>
  <c r="Z943" i="6"/>
  <c r="W1002" i="6"/>
  <c r="U1002" i="6"/>
  <c r="U1020" i="6"/>
  <c r="W1020" i="6"/>
  <c r="Z1039" i="6"/>
  <c r="X1066" i="6"/>
  <c r="X1089" i="6"/>
  <c r="Z1089" i="6"/>
  <c r="X1295" i="6"/>
  <c r="U1297" i="6"/>
  <c r="W1297" i="6"/>
  <c r="Z1323" i="6"/>
  <c r="X1323" i="6"/>
  <c r="X540" i="6"/>
  <c r="Z540" i="6"/>
  <c r="X650" i="6"/>
  <c r="W681" i="6"/>
  <c r="U681" i="6"/>
  <c r="X699" i="6"/>
  <c r="Z699" i="6"/>
  <c r="X808" i="6"/>
  <c r="X833" i="6"/>
  <c r="X895" i="6"/>
  <c r="Z895" i="6"/>
  <c r="U926" i="6"/>
  <c r="W926" i="6"/>
  <c r="X1002" i="6"/>
  <c r="X1075" i="6"/>
  <c r="Z1075" i="6"/>
  <c r="X1207" i="6"/>
  <c r="Z1207" i="6"/>
  <c r="X1315" i="6"/>
  <c r="Z1315" i="6"/>
  <c r="W495" i="6"/>
  <c r="X510" i="6"/>
  <c r="Z510" i="6"/>
  <c r="W621" i="6"/>
  <c r="W642" i="6"/>
  <c r="U642" i="6"/>
  <c r="W666" i="6"/>
  <c r="U666" i="6"/>
  <c r="Z758" i="6"/>
  <c r="X758" i="6"/>
  <c r="W909" i="6"/>
  <c r="U909" i="6"/>
  <c r="Z990" i="6"/>
  <c r="X990" i="6"/>
  <c r="W1024" i="6"/>
  <c r="Z1091" i="6"/>
  <c r="X1091" i="6"/>
  <c r="Z1141" i="6"/>
  <c r="X1143" i="6"/>
  <c r="Z1143" i="6"/>
  <c r="X1185" i="6"/>
  <c r="Z1185" i="6"/>
  <c r="W1320" i="6"/>
  <c r="U1320" i="6"/>
  <c r="X1239" i="6"/>
  <c r="Z1239" i="6"/>
  <c r="W1252" i="6"/>
  <c r="U1252" i="6"/>
  <c r="W1312" i="6"/>
  <c r="U1312" i="6"/>
  <c r="X712" i="6"/>
  <c r="Z712" i="6"/>
  <c r="X876" i="6"/>
  <c r="Z876" i="6"/>
  <c r="X1101" i="6"/>
  <c r="Z1101" i="6"/>
  <c r="X1104" i="6"/>
  <c r="U1171" i="6"/>
  <c r="U1196" i="6"/>
  <c r="W1217" i="6"/>
  <c r="U1217" i="6"/>
  <c r="U1304" i="6"/>
  <c r="W1304" i="6"/>
  <c r="U1310" i="6"/>
  <c r="Z664" i="6"/>
  <c r="X664" i="6"/>
  <c r="Z678" i="6"/>
  <c r="X678" i="6"/>
  <c r="Z722" i="6"/>
  <c r="W857" i="6"/>
  <c r="U857" i="6"/>
  <c r="W908" i="6"/>
  <c r="Z1000" i="6"/>
  <c r="X1000" i="6"/>
  <c r="X1096" i="6"/>
  <c r="Z1096" i="6"/>
  <c r="Z1177" i="6"/>
  <c r="X1177" i="6"/>
  <c r="Z1261" i="6"/>
  <c r="X1261" i="6"/>
  <c r="Z651" i="6"/>
  <c r="X651" i="6"/>
  <c r="X756" i="6"/>
  <c r="Z756" i="6"/>
  <c r="X787" i="6"/>
  <c r="Z787" i="6"/>
  <c r="U853" i="6"/>
  <c r="W853" i="6"/>
  <c r="Z874" i="6"/>
  <c r="X874" i="6"/>
  <c r="W942" i="6"/>
  <c r="U942" i="6"/>
  <c r="U1094" i="6"/>
  <c r="X1095" i="6"/>
  <c r="W1159" i="6"/>
  <c r="U1159" i="6"/>
  <c r="Z312" i="6"/>
  <c r="U338" i="6"/>
  <c r="U376" i="6"/>
  <c r="X379" i="6"/>
  <c r="X382" i="6"/>
  <c r="Z397" i="6"/>
  <c r="W401" i="6"/>
  <c r="Z436" i="6"/>
  <c r="X450" i="6"/>
  <c r="U452" i="6"/>
  <c r="X483" i="6"/>
  <c r="U528" i="6"/>
  <c r="Z597" i="6"/>
  <c r="X617" i="6"/>
  <c r="W648" i="6"/>
  <c r="U648" i="6"/>
  <c r="U653" i="6"/>
  <c r="U668" i="6"/>
  <c r="W720" i="6"/>
  <c r="W758" i="6"/>
  <c r="U758" i="6"/>
  <c r="W773" i="6"/>
  <c r="W804" i="6"/>
  <c r="U811" i="6"/>
  <c r="W811" i="6"/>
  <c r="X892" i="6"/>
  <c r="Z892" i="6"/>
  <c r="Z919" i="6"/>
  <c r="W921" i="6"/>
  <c r="X930" i="6"/>
  <c r="W934" i="6"/>
  <c r="Z965" i="6"/>
  <c r="Z979" i="6"/>
  <c r="U1006" i="6"/>
  <c r="W1006" i="6"/>
  <c r="X1013" i="6"/>
  <c r="Z1154" i="6"/>
  <c r="X1154" i="6"/>
  <c r="X1237" i="6"/>
  <c r="Z1237" i="6"/>
  <c r="W1335" i="6"/>
  <c r="U1335" i="6"/>
  <c r="Z811" i="6"/>
  <c r="X811" i="6"/>
  <c r="Z1047" i="6"/>
  <c r="Z1058" i="6"/>
  <c r="X1058" i="6"/>
  <c r="X1128" i="6"/>
  <c r="Z1128" i="6"/>
  <c r="W1195" i="6"/>
  <c r="Z1209" i="6"/>
  <c r="Z1251" i="6"/>
  <c r="W1315" i="6"/>
  <c r="U1315" i="6"/>
  <c r="W1280" i="6"/>
  <c r="U1280" i="6"/>
  <c r="U1296" i="6"/>
  <c r="W1296" i="6"/>
  <c r="Z1229" i="6"/>
  <c r="W1278" i="6"/>
  <c r="Z789" i="6"/>
  <c r="W821" i="6"/>
  <c r="W831" i="6"/>
  <c r="Z849" i="6"/>
  <c r="W890" i="6"/>
  <c r="W930" i="6"/>
  <c r="Z941" i="6"/>
  <c r="W953" i="6"/>
  <c r="Z1247" i="6"/>
  <c r="Z1257" i="6"/>
  <c r="X1257" i="6"/>
  <c r="U1291" i="6"/>
  <c r="W1291" i="6"/>
  <c r="W1319" i="6"/>
  <c r="U1319" i="6"/>
  <c r="U1334" i="6"/>
  <c r="W1334" i="6"/>
  <c r="X726" i="6"/>
  <c r="W746" i="6"/>
  <c r="W768" i="6"/>
  <c r="W774" i="6"/>
  <c r="W810" i="6"/>
  <c r="W816" i="6"/>
  <c r="U826" i="6"/>
  <c r="X834" i="6"/>
  <c r="W841" i="6"/>
  <c r="W846" i="6"/>
  <c r="Z847" i="6"/>
  <c r="U868" i="6"/>
  <c r="U877" i="6"/>
  <c r="W880" i="6"/>
  <c r="U889" i="6"/>
  <c r="Z912" i="6"/>
  <c r="Z925" i="6"/>
  <c r="X940" i="6"/>
  <c r="Z959" i="6"/>
  <c r="W965" i="6"/>
  <c r="Z968" i="6"/>
  <c r="U980" i="6"/>
  <c r="X1006" i="6"/>
  <c r="X1011" i="6"/>
  <c r="X1020" i="6"/>
  <c r="U1047" i="6"/>
  <c r="Z1067" i="6"/>
  <c r="U1069" i="6"/>
  <c r="U1129" i="6"/>
  <c r="X1136" i="6"/>
  <c r="X1138" i="6"/>
  <c r="Z1144" i="6"/>
  <c r="Z1184" i="6"/>
  <c r="Z1195" i="6"/>
  <c r="Z1197" i="6"/>
  <c r="Z1202" i="6"/>
  <c r="U1251" i="6"/>
  <c r="Z1306" i="6"/>
  <c r="X1256" i="6"/>
  <c r="X1293" i="6"/>
  <c r="X1314" i="6"/>
  <c r="U1326" i="6"/>
  <c r="U1331" i="6"/>
  <c r="Z34" i="6"/>
  <c r="W168" i="6"/>
  <c r="U1328" i="6"/>
  <c r="W1328" i="6"/>
  <c r="Z285" i="6"/>
  <c r="W703" i="6"/>
  <c r="W752" i="6"/>
  <c r="U752" i="6"/>
  <c r="U1288" i="6"/>
  <c r="W1288" i="6"/>
  <c r="U186" i="6"/>
  <c r="W186" i="6"/>
  <c r="U614" i="6"/>
  <c r="W614" i="6"/>
  <c r="W163" i="6"/>
  <c r="Z202" i="6"/>
  <c r="W208" i="6"/>
  <c r="X324" i="6"/>
  <c r="Z324" i="6"/>
  <c r="Z370" i="6"/>
  <c r="X370" i="6"/>
  <c r="Z373" i="6"/>
  <c r="X373" i="6"/>
  <c r="Z457" i="6"/>
  <c r="Z513" i="6"/>
  <c r="X513" i="6"/>
  <c r="Z614" i="6"/>
  <c r="X614" i="6"/>
  <c r="U658" i="6"/>
  <c r="W658" i="6"/>
  <c r="W683" i="6"/>
  <c r="U683" i="6"/>
  <c r="X692" i="6"/>
  <c r="Z692" i="6"/>
  <c r="Z763" i="6"/>
  <c r="U959" i="6"/>
  <c r="W959" i="6"/>
  <c r="Z30" i="6"/>
  <c r="W49" i="6"/>
  <c r="Z74" i="6"/>
  <c r="X74" i="6"/>
  <c r="W146" i="6"/>
  <c r="Z248" i="6"/>
  <c r="X248" i="6"/>
  <c r="X710" i="6"/>
  <c r="Z710" i="6"/>
  <c r="Z646" i="6"/>
  <c r="Z703" i="6"/>
  <c r="Z12" i="6"/>
  <c r="X4" i="6"/>
  <c r="W14" i="6"/>
  <c r="W16" i="6"/>
  <c r="U32" i="6"/>
  <c r="U36" i="6"/>
  <c r="X52" i="6"/>
  <c r="X73" i="6"/>
  <c r="X76" i="6"/>
  <c r="X78" i="6"/>
  <c r="U145" i="6"/>
  <c r="W145" i="6"/>
  <c r="X175" i="6"/>
  <c r="Z183" i="6"/>
  <c r="X200" i="6"/>
  <c r="Z228" i="6"/>
  <c r="X228" i="6"/>
  <c r="U318" i="6"/>
  <c r="W329" i="6"/>
  <c r="U329" i="6"/>
  <c r="W392" i="6"/>
  <c r="W428" i="6"/>
  <c r="U428" i="6"/>
  <c r="Z486" i="6"/>
  <c r="X486" i="6"/>
  <c r="W584" i="6"/>
  <c r="U584" i="6"/>
  <c r="Z596" i="6"/>
  <c r="Z658" i="6"/>
  <c r="X658" i="6"/>
  <c r="W961" i="6"/>
  <c r="U961" i="6"/>
  <c r="W997" i="6"/>
  <c r="U1004" i="6"/>
  <c r="W1004" i="6"/>
  <c r="W1043" i="6"/>
  <c r="U1043" i="6"/>
  <c r="W323" i="6"/>
  <c r="W373" i="6"/>
  <c r="U373" i="6"/>
  <c r="U462" i="6"/>
  <c r="W462" i="6"/>
  <c r="U35" i="6"/>
  <c r="W109" i="6"/>
  <c r="U109" i="6"/>
  <c r="U233" i="6"/>
  <c r="X491" i="6"/>
  <c r="Z491" i="6"/>
  <c r="W493" i="6"/>
  <c r="U493" i="6"/>
  <c r="W901" i="6"/>
  <c r="U901" i="6"/>
  <c r="W245" i="6"/>
  <c r="U245" i="6"/>
  <c r="W253" i="6"/>
  <c r="U253" i="6"/>
  <c r="Z516" i="6"/>
  <c r="X516" i="6"/>
  <c r="Z187" i="6"/>
  <c r="W223" i="6"/>
  <c r="Z260" i="6"/>
  <c r="X260" i="6"/>
  <c r="Z274" i="6"/>
  <c r="X274" i="6"/>
  <c r="W402" i="6"/>
  <c r="U402" i="6"/>
  <c r="Z411" i="6"/>
  <c r="W42" i="6"/>
  <c r="W160" i="6"/>
  <c r="W185" i="6"/>
  <c r="U191" i="6"/>
  <c r="W191" i="6"/>
  <c r="W273" i="6"/>
  <c r="U273" i="6"/>
  <c r="Z278" i="6"/>
  <c r="X278" i="6"/>
  <c r="X465" i="6"/>
  <c r="Z465" i="6"/>
  <c r="Z608" i="6"/>
  <c r="U7" i="6"/>
  <c r="Z14" i="6"/>
  <c r="U28" i="6"/>
  <c r="X29" i="6"/>
  <c r="U30" i="6"/>
  <c r="X32" i="6"/>
  <c r="X36" i="6"/>
  <c r="U44" i="6"/>
  <c r="U54" i="6"/>
  <c r="U66" i="6"/>
  <c r="U72" i="6"/>
  <c r="W157" i="6"/>
  <c r="U157" i="6"/>
  <c r="W201" i="6"/>
  <c r="U224" i="6"/>
  <c r="Z266" i="6"/>
  <c r="X266" i="6"/>
  <c r="U358" i="6"/>
  <c r="U538" i="6"/>
  <c r="W538" i="6"/>
  <c r="Z629" i="6"/>
  <c r="X629" i="6"/>
  <c r="X732" i="6"/>
  <c r="W813" i="6"/>
  <c r="U813" i="6"/>
  <c r="W833" i="6"/>
  <c r="U833" i="6"/>
  <c r="W861" i="6"/>
  <c r="U861" i="6"/>
  <c r="X952" i="6"/>
  <c r="Z952" i="6"/>
  <c r="W53" i="6"/>
  <c r="U53" i="6"/>
  <c r="W118" i="6"/>
  <c r="U118" i="6"/>
  <c r="Z288" i="6"/>
  <c r="Z85" i="6"/>
  <c r="W625" i="6"/>
  <c r="U625" i="6"/>
  <c r="X685" i="6"/>
  <c r="Z685" i="6"/>
  <c r="W697" i="6"/>
  <c r="U697" i="6"/>
  <c r="Z443" i="6"/>
  <c r="X443" i="6"/>
  <c r="U690" i="6"/>
  <c r="W690" i="6"/>
  <c r="X201" i="6"/>
  <c r="Z201" i="6"/>
  <c r="X488" i="6"/>
  <c r="Z488" i="6"/>
  <c r="W748" i="6"/>
  <c r="U748" i="6"/>
  <c r="Z942" i="6"/>
  <c r="X942" i="6"/>
  <c r="W166" i="6"/>
  <c r="W778" i="6"/>
  <c r="U778" i="6"/>
  <c r="W1293" i="6"/>
  <c r="U1293" i="6"/>
  <c r="Z39" i="6"/>
  <c r="Z110" i="6"/>
  <c r="X110" i="6"/>
  <c r="Z599" i="6"/>
  <c r="X599" i="6"/>
  <c r="Z605" i="6"/>
  <c r="Z59" i="6"/>
  <c r="X59" i="6"/>
  <c r="X111" i="6"/>
  <c r="Z111" i="6"/>
  <c r="Z167" i="6"/>
  <c r="X167" i="6"/>
  <c r="Z256" i="6"/>
  <c r="X256" i="6"/>
  <c r="X366" i="6"/>
  <c r="Z366" i="6"/>
  <c r="W371" i="6"/>
  <c r="U371" i="6"/>
  <c r="W377" i="6"/>
  <c r="U377" i="6"/>
  <c r="W434" i="6"/>
  <c r="W437" i="6"/>
  <c r="Z466" i="6"/>
  <c r="Z536" i="6"/>
  <c r="X536" i="6"/>
  <c r="W618" i="6"/>
  <c r="U618" i="6"/>
  <c r="X807" i="6"/>
  <c r="Z807" i="6"/>
  <c r="W295" i="6"/>
  <c r="U295" i="6"/>
  <c r="W162" i="6"/>
  <c r="U162" i="6"/>
  <c r="Z1297" i="6"/>
  <c r="X1297" i="6"/>
  <c r="W80" i="6"/>
  <c r="U80" i="6"/>
  <c r="Z93" i="6"/>
  <c r="X93" i="6"/>
  <c r="X28" i="6"/>
  <c r="U43" i="6"/>
  <c r="U64" i="6"/>
  <c r="W67" i="6"/>
  <c r="Z80" i="6"/>
  <c r="U88" i="6"/>
  <c r="Z104" i="6"/>
  <c r="X104" i="6"/>
  <c r="U116" i="6"/>
  <c r="U129" i="6"/>
  <c r="U156" i="6"/>
  <c r="W172" i="6"/>
  <c r="U172" i="6"/>
  <c r="X293" i="6"/>
  <c r="Z293" i="6"/>
  <c r="Z350" i="6"/>
  <c r="W352" i="6"/>
  <c r="U352" i="6"/>
  <c r="Z371" i="6"/>
  <c r="X371" i="6"/>
  <c r="Z376" i="6"/>
  <c r="X376" i="6"/>
  <c r="Z377" i="6"/>
  <c r="X377" i="6"/>
  <c r="Z403" i="6"/>
  <c r="X403" i="6"/>
  <c r="X408" i="6"/>
  <c r="Z408" i="6"/>
  <c r="U422" i="6"/>
  <c r="X425" i="6"/>
  <c r="Z425" i="6"/>
  <c r="X434" i="6"/>
  <c r="Z434" i="6"/>
  <c r="W518" i="6"/>
  <c r="U518" i="6"/>
  <c r="X528" i="6"/>
  <c r="W616" i="6"/>
  <c r="U616" i="6"/>
  <c r="Z777" i="6"/>
  <c r="X777" i="6"/>
  <c r="X843" i="6"/>
  <c r="Z843" i="6"/>
  <c r="W243" i="6"/>
  <c r="U243" i="6"/>
  <c r="X394" i="6"/>
  <c r="Z394" i="6"/>
  <c r="U454" i="6"/>
  <c r="W454" i="6"/>
  <c r="W490" i="6"/>
  <c r="U490" i="6"/>
  <c r="W579" i="6"/>
  <c r="U579" i="6"/>
  <c r="U644" i="6"/>
  <c r="W644" i="6"/>
  <c r="Z653" i="6"/>
  <c r="X653" i="6"/>
  <c r="W1035" i="6"/>
  <c r="U1035" i="6"/>
  <c r="X1043" i="6"/>
  <c r="Z1043" i="6"/>
  <c r="W1110" i="6"/>
  <c r="U1110" i="6"/>
  <c r="X54" i="6"/>
  <c r="U74" i="6"/>
  <c r="Z130" i="6"/>
  <c r="X136" i="6"/>
  <c r="X203" i="6"/>
  <c r="U229" i="6"/>
  <c r="X230" i="6"/>
  <c r="X264" i="6"/>
  <c r="U265" i="6"/>
  <c r="W268" i="6"/>
  <c r="U268" i="6"/>
  <c r="X275" i="6"/>
  <c r="U277" i="6"/>
  <c r="X282" i="6"/>
  <c r="Z282" i="6"/>
  <c r="X290" i="6"/>
  <c r="Z290" i="6"/>
  <c r="X305" i="6"/>
  <c r="Z305" i="6"/>
  <c r="X320" i="6"/>
  <c r="U353" i="6"/>
  <c r="Z369" i="6"/>
  <c r="X369" i="6"/>
  <c r="Z374" i="6"/>
  <c r="X374" i="6"/>
  <c r="Z375" i="6"/>
  <c r="X375" i="6"/>
  <c r="Z378" i="6"/>
  <c r="X378" i="6"/>
  <c r="W424" i="6"/>
  <c r="U424" i="6"/>
  <c r="U439" i="6"/>
  <c r="W439" i="6"/>
  <c r="U446" i="6"/>
  <c r="X447" i="6"/>
  <c r="U472" i="6"/>
  <c r="X505" i="6"/>
  <c r="Z505" i="6"/>
  <c r="Z588" i="6"/>
  <c r="X588" i="6"/>
  <c r="Z672" i="6"/>
  <c r="W742" i="6"/>
  <c r="W756" i="6"/>
  <c r="W829" i="6"/>
  <c r="U829" i="6"/>
  <c r="W913" i="6"/>
  <c r="U913" i="6"/>
  <c r="X1226" i="6"/>
  <c r="Z1226" i="6"/>
  <c r="Z90" i="6"/>
  <c r="X90" i="6"/>
  <c r="U112" i="6"/>
  <c r="U139" i="6"/>
  <c r="Z155" i="6"/>
  <c r="X155" i="6"/>
  <c r="W170" i="6"/>
  <c r="U170" i="6"/>
  <c r="X182" i="6"/>
  <c r="X188" i="6"/>
  <c r="Z207" i="6"/>
  <c r="X207" i="6"/>
  <c r="X214" i="6"/>
  <c r="X246" i="6"/>
  <c r="U261" i="6"/>
  <c r="X272" i="6"/>
  <c r="W284" i="6"/>
  <c r="U284" i="6"/>
  <c r="W348" i="6"/>
  <c r="U348" i="6"/>
  <c r="U372" i="6"/>
  <c r="X380" i="6"/>
  <c r="W418" i="6"/>
  <c r="U418" i="6"/>
  <c r="U485" i="6"/>
  <c r="W485" i="6"/>
  <c r="X592" i="6"/>
  <c r="U736" i="6"/>
  <c r="W736" i="6"/>
  <c r="W750" i="6"/>
  <c r="U750" i="6"/>
  <c r="X759" i="6"/>
  <c r="Z759" i="6"/>
  <c r="W905" i="6"/>
  <c r="U905" i="6"/>
  <c r="U85" i="6"/>
  <c r="X117" i="6"/>
  <c r="U119" i="6"/>
  <c r="X122" i="6"/>
  <c r="X178" i="6"/>
  <c r="W222" i="6"/>
  <c r="U222" i="6"/>
  <c r="Z232" i="6"/>
  <c r="X232" i="6"/>
  <c r="Z259" i="6"/>
  <c r="X259" i="6"/>
  <c r="W270" i="6"/>
  <c r="U270" i="6"/>
  <c r="Z322" i="6"/>
  <c r="X322" i="6"/>
  <c r="U379" i="6"/>
  <c r="X406" i="6"/>
  <c r="W606" i="6"/>
  <c r="U606" i="6"/>
  <c r="X668" i="6"/>
  <c r="Z668" i="6"/>
  <c r="U713" i="6"/>
  <c r="X716" i="6"/>
  <c r="U344" i="6"/>
  <c r="W344" i="6"/>
  <c r="Z372" i="6"/>
  <c r="X372" i="6"/>
  <c r="U416" i="6"/>
  <c r="X449" i="6"/>
  <c r="Z449" i="6"/>
  <c r="W466" i="6"/>
  <c r="Z492" i="6"/>
  <c r="W516" i="6"/>
  <c r="U516" i="6"/>
  <c r="X526" i="6"/>
  <c r="Z526" i="6"/>
  <c r="W601" i="6"/>
  <c r="U601" i="6"/>
  <c r="W638" i="6"/>
  <c r="U638" i="6"/>
  <c r="X769" i="6"/>
  <c r="Z769" i="6"/>
  <c r="W822" i="6"/>
  <c r="U822" i="6"/>
  <c r="W824" i="6"/>
  <c r="U824" i="6"/>
  <c r="Z890" i="6"/>
  <c r="X890" i="6"/>
  <c r="W910" i="6"/>
  <c r="W125" i="6"/>
  <c r="U125" i="6"/>
  <c r="W187" i="6"/>
  <c r="U206" i="6"/>
  <c r="W206" i="6"/>
  <c r="Z225" i="6"/>
  <c r="W258" i="6"/>
  <c r="U258" i="6"/>
  <c r="W350" i="6"/>
  <c r="W354" i="6"/>
  <c r="U354" i="6"/>
  <c r="Z367" i="6"/>
  <c r="Z475" i="6"/>
  <c r="X475" i="6"/>
  <c r="W481" i="6"/>
  <c r="W511" i="6"/>
  <c r="U511" i="6"/>
  <c r="W534" i="6"/>
  <c r="Z576" i="6"/>
  <c r="X576" i="6"/>
  <c r="W688" i="6"/>
  <c r="U688" i="6"/>
  <c r="X775" i="6"/>
  <c r="Z775" i="6"/>
  <c r="Z822" i="6"/>
  <c r="X822" i="6"/>
  <c r="X241" i="6"/>
  <c r="U249" i="6"/>
  <c r="X269" i="6"/>
  <c r="X362" i="6"/>
  <c r="W430" i="6"/>
  <c r="U430" i="6"/>
  <c r="X480" i="6"/>
  <c r="U502" i="6"/>
  <c r="X531" i="6"/>
  <c r="X584" i="6"/>
  <c r="U586" i="6"/>
  <c r="U589" i="6"/>
  <c r="Z626" i="6"/>
  <c r="X626" i="6"/>
  <c r="Z656" i="6"/>
  <c r="X656" i="6"/>
  <c r="X761" i="6"/>
  <c r="U862" i="6"/>
  <c r="X867" i="6"/>
  <c r="Z867" i="6"/>
  <c r="U903" i="6"/>
  <c r="W624" i="6"/>
  <c r="U624" i="6"/>
  <c r="X644" i="6"/>
  <c r="Z644" i="6"/>
  <c r="W647" i="6"/>
  <c r="U647" i="6"/>
  <c r="W664" i="6"/>
  <c r="U664" i="6"/>
  <c r="Z682" i="6"/>
  <c r="X682" i="6"/>
  <c r="U691" i="6"/>
  <c r="W691" i="6"/>
  <c r="U714" i="6"/>
  <c r="W714" i="6"/>
  <c r="W764" i="6"/>
  <c r="U764" i="6"/>
  <c r="X91" i="6"/>
  <c r="U94" i="6"/>
  <c r="U114" i="6"/>
  <c r="X118" i="6"/>
  <c r="U120" i="6"/>
  <c r="X125" i="6"/>
  <c r="U131" i="6"/>
  <c r="X148" i="6"/>
  <c r="U169" i="6"/>
  <c r="X170" i="6"/>
  <c r="U226" i="6"/>
  <c r="X235" i="6"/>
  <c r="X243" i="6"/>
  <c r="X245" i="6"/>
  <c r="X254" i="6"/>
  <c r="X268" i="6"/>
  <c r="X273" i="6"/>
  <c r="X316" i="6"/>
  <c r="U336" i="6"/>
  <c r="U341" i="6"/>
  <c r="X346" i="6"/>
  <c r="U351" i="6"/>
  <c r="U356" i="6"/>
  <c r="W407" i="6"/>
  <c r="U407" i="6"/>
  <c r="U417" i="6"/>
  <c r="U419" i="6"/>
  <c r="X420" i="6"/>
  <c r="U435" i="6"/>
  <c r="U470" i="6"/>
  <c r="X471" i="6"/>
  <c r="U479" i="6"/>
  <c r="U486" i="6"/>
  <c r="X496" i="6"/>
  <c r="W504" i="6"/>
  <c r="U504" i="6"/>
  <c r="U593" i="6"/>
  <c r="X615" i="6"/>
  <c r="U673" i="6"/>
  <c r="U677" i="6"/>
  <c r="X724" i="6"/>
  <c r="X745" i="6"/>
  <c r="X755" i="6"/>
  <c r="U793" i="6"/>
  <c r="U795" i="6"/>
  <c r="U805" i="6"/>
  <c r="U836" i="6"/>
  <c r="W836" i="6"/>
  <c r="W884" i="6"/>
  <c r="U884" i="6"/>
  <c r="U917" i="6"/>
  <c r="X522" i="6"/>
  <c r="Z522" i="6"/>
  <c r="W525" i="6"/>
  <c r="U525" i="6"/>
  <c r="X574" i="6"/>
  <c r="X581" i="6"/>
  <c r="W603" i="6"/>
  <c r="U603" i="6"/>
  <c r="X774" i="6"/>
  <c r="Z774" i="6"/>
  <c r="U922" i="6"/>
  <c r="W922" i="6"/>
  <c r="W1207" i="6"/>
  <c r="U1207" i="6"/>
  <c r="U167" i="6"/>
  <c r="Z193" i="6"/>
  <c r="W209" i="6"/>
  <c r="Z222" i="6"/>
  <c r="X381" i="6"/>
  <c r="U426" i="6"/>
  <c r="W458" i="6"/>
  <c r="X460" i="6"/>
  <c r="X482" i="6"/>
  <c r="Z501" i="6"/>
  <c r="U506" i="6"/>
  <c r="X517" i="6"/>
  <c r="Z517" i="6"/>
  <c r="Z661" i="6"/>
  <c r="W669" i="6"/>
  <c r="U669" i="6"/>
  <c r="Z727" i="6"/>
  <c r="W760" i="6"/>
  <c r="U760" i="6"/>
  <c r="Z767" i="6"/>
  <c r="W918" i="6"/>
  <c r="U918" i="6"/>
  <c r="Z975" i="6"/>
  <c r="X975" i="6"/>
  <c r="W1169" i="6"/>
  <c r="W190" i="6"/>
  <c r="W365" i="6"/>
  <c r="Z368" i="6"/>
  <c r="Z619" i="6"/>
  <c r="W627" i="6"/>
  <c r="Z827" i="6"/>
  <c r="U845" i="6"/>
  <c r="W845" i="6"/>
  <c r="X917" i="6"/>
  <c r="Z917" i="6"/>
  <c r="X1068" i="6"/>
  <c r="Z1068" i="6"/>
  <c r="X1074" i="6"/>
  <c r="Z1074" i="6"/>
  <c r="X583" i="6"/>
  <c r="X589" i="6"/>
  <c r="X594" i="6"/>
  <c r="U599" i="6"/>
  <c r="X602" i="6"/>
  <c r="U605" i="6"/>
  <c r="X613" i="6"/>
  <c r="U619" i="6"/>
  <c r="U659" i="6"/>
  <c r="X681" i="6"/>
  <c r="U699" i="6"/>
  <c r="U708" i="6"/>
  <c r="U711" i="6"/>
  <c r="X723" i="6"/>
  <c r="X730" i="6"/>
  <c r="U732" i="6"/>
  <c r="U733" i="6"/>
  <c r="X743" i="6"/>
  <c r="U777" i="6"/>
  <c r="X810" i="6"/>
  <c r="X813" i="6"/>
  <c r="U838" i="6"/>
  <c r="X841" i="6"/>
  <c r="X859" i="6"/>
  <c r="Z873" i="6"/>
  <c r="X873" i="6"/>
  <c r="U892" i="6"/>
  <c r="W892" i="6"/>
  <c r="U927" i="6"/>
  <c r="U931" i="6"/>
  <c r="X1004" i="6"/>
  <c r="Z1009" i="6"/>
  <c r="X1009" i="6"/>
  <c r="Z1021" i="6"/>
  <c r="X1021" i="6"/>
  <c r="Z1054" i="6"/>
  <c r="X1054" i="6"/>
  <c r="X1060" i="6"/>
  <c r="X1191" i="6"/>
  <c r="Z1191" i="6"/>
  <c r="X845" i="6"/>
  <c r="Z845" i="6"/>
  <c r="Z864" i="6"/>
  <c r="X864" i="6"/>
  <c r="W993" i="6"/>
  <c r="U993" i="6"/>
  <c r="W1030" i="6"/>
  <c r="U1030" i="6"/>
  <c r="Z1158" i="6"/>
  <c r="X1158" i="6"/>
  <c r="W457" i="6"/>
  <c r="Z462" i="6"/>
  <c r="Z530" i="6"/>
  <c r="Z637" i="6"/>
  <c r="Z691" i="6"/>
  <c r="X832" i="6"/>
  <c r="X897" i="6"/>
  <c r="U945" i="6"/>
  <c r="W970" i="6"/>
  <c r="Z984" i="6"/>
  <c r="X984" i="6"/>
  <c r="Z993" i="6"/>
  <c r="X993" i="6"/>
  <c r="W995" i="6"/>
  <c r="Z1040" i="6"/>
  <c r="X1040" i="6"/>
  <c r="W1057" i="6"/>
  <c r="U1057" i="6"/>
  <c r="X1129" i="6"/>
  <c r="Z828" i="6"/>
  <c r="X828" i="6"/>
  <c r="X982" i="6"/>
  <c r="Z995" i="6"/>
  <c r="X995" i="6"/>
  <c r="W1013" i="6"/>
  <c r="U1013" i="6"/>
  <c r="Z1057" i="6"/>
  <c r="X1057" i="6"/>
  <c r="W1115" i="6"/>
  <c r="U1115" i="6"/>
  <c r="X1131" i="6"/>
  <c r="W1147" i="6"/>
  <c r="U1147" i="6"/>
  <c r="U1149" i="6"/>
  <c r="W1149" i="6"/>
  <c r="X1164" i="6"/>
  <c r="Z1164" i="6"/>
  <c r="X929" i="6"/>
  <c r="Z929" i="6"/>
  <c r="Z945" i="6"/>
  <c r="X945" i="6"/>
  <c r="X964" i="6"/>
  <c r="Z964" i="6"/>
  <c r="Z1092" i="6"/>
  <c r="X1092" i="6"/>
  <c r="X1148" i="6"/>
  <c r="Z1148" i="6"/>
  <c r="U400" i="6"/>
  <c r="X409" i="6"/>
  <c r="X415" i="6"/>
  <c r="U423" i="6"/>
  <c r="U438" i="6"/>
  <c r="X439" i="6"/>
  <c r="X468" i="6"/>
  <c r="X502" i="6"/>
  <c r="X598" i="6"/>
  <c r="X604" i="6"/>
  <c r="U608" i="6"/>
  <c r="X609" i="6"/>
  <c r="X611" i="6"/>
  <c r="X618" i="6"/>
  <c r="U686" i="6"/>
  <c r="U745" i="6"/>
  <c r="U759" i="6"/>
  <c r="U765" i="6"/>
  <c r="U779" i="6"/>
  <c r="X785" i="6"/>
  <c r="U812" i="6"/>
  <c r="X825" i="6"/>
  <c r="Z825" i="6"/>
  <c r="Z842" i="6"/>
  <c r="X842" i="6"/>
  <c r="Z904" i="6"/>
  <c r="X904" i="6"/>
  <c r="Z1059" i="6"/>
  <c r="X1059" i="6"/>
  <c r="Z1087" i="6"/>
  <c r="W1108" i="6"/>
  <c r="U1108" i="6"/>
  <c r="U1170" i="6"/>
  <c r="W1170" i="6"/>
  <c r="Z1242" i="6"/>
  <c r="U1265" i="6"/>
  <c r="W1265" i="6"/>
  <c r="U1267" i="6"/>
  <c r="W1267" i="6"/>
  <c r="U1300" i="6"/>
  <c r="W1300" i="6"/>
  <c r="Z1318" i="6"/>
  <c r="X1318" i="6"/>
  <c r="Z392" i="6"/>
  <c r="U411" i="6"/>
  <c r="U447" i="6"/>
  <c r="W456" i="6"/>
  <c r="X479" i="6"/>
  <c r="U500" i="6"/>
  <c r="X514" i="6"/>
  <c r="U531" i="6"/>
  <c r="W693" i="6"/>
  <c r="W725" i="6"/>
  <c r="W806" i="6"/>
  <c r="W807" i="6"/>
  <c r="Z852" i="6"/>
  <c r="W854" i="6"/>
  <c r="U854" i="6"/>
  <c r="W882" i="6"/>
  <c r="X1231" i="6"/>
  <c r="Z1231" i="6"/>
  <c r="U1301" i="6"/>
  <c r="W1301" i="6"/>
  <c r="W453" i="6"/>
  <c r="Z713" i="6"/>
  <c r="W755" i="6"/>
  <c r="Z770" i="6"/>
  <c r="W808" i="6"/>
  <c r="W814" i="6"/>
  <c r="Z880" i="6"/>
  <c r="W887" i="6"/>
  <c r="U887" i="6"/>
  <c r="U948" i="6"/>
  <c r="W948" i="6"/>
  <c r="X1055" i="6"/>
  <c r="Z1055" i="6"/>
  <c r="W1290" i="6"/>
  <c r="X970" i="6"/>
  <c r="X973" i="6"/>
  <c r="Z973" i="6"/>
  <c r="X1005" i="6"/>
  <c r="X1007" i="6"/>
  <c r="X1012" i="6"/>
  <c r="U1027" i="6"/>
  <c r="W1027" i="6"/>
  <c r="W1085" i="6"/>
  <c r="U1085" i="6"/>
  <c r="U1114" i="6"/>
  <c r="U1177" i="6"/>
  <c r="W1177" i="6"/>
  <c r="U1281" i="6"/>
  <c r="W1281" i="6"/>
  <c r="W1283" i="6"/>
  <c r="U1283" i="6"/>
  <c r="X1302" i="6"/>
  <c r="Z1302" i="6"/>
  <c r="W850" i="6"/>
  <c r="W867" i="6"/>
  <c r="Z910" i="6"/>
  <c r="Z935" i="6"/>
  <c r="Z938" i="6"/>
  <c r="W987" i="6"/>
  <c r="U987" i="6"/>
  <c r="W1073" i="6"/>
  <c r="U1073" i="6"/>
  <c r="W1091" i="6"/>
  <c r="U1091" i="6"/>
  <c r="U1187" i="6"/>
  <c r="W1187" i="6"/>
  <c r="X1219" i="6"/>
  <c r="Z1219" i="6"/>
  <c r="X1283" i="6"/>
  <c r="Z1283" i="6"/>
  <c r="X1292" i="6"/>
  <c r="Z1292" i="6"/>
  <c r="Z1303" i="6"/>
  <c r="X1303" i="6"/>
  <c r="U1327" i="6"/>
  <c r="W1327" i="6"/>
  <c r="X831" i="6"/>
  <c r="X837" i="6"/>
  <c r="U895" i="6"/>
  <c r="X937" i="6"/>
  <c r="X1003" i="6"/>
  <c r="Z1029" i="6"/>
  <c r="X1029" i="6"/>
  <c r="X1031" i="6"/>
  <c r="W1063" i="6"/>
  <c r="U1063" i="6"/>
  <c r="W1066" i="6"/>
  <c r="U1066" i="6"/>
  <c r="X888" i="6"/>
  <c r="X909" i="6"/>
  <c r="X922" i="6"/>
  <c r="X948" i="6"/>
  <c r="X958" i="6"/>
  <c r="X961" i="6"/>
  <c r="X991" i="6"/>
  <c r="Z1038" i="6"/>
  <c r="X1038" i="6"/>
  <c r="U1075" i="6"/>
  <c r="Z1132" i="6"/>
  <c r="X1132" i="6"/>
  <c r="W1216" i="6"/>
  <c r="U1216" i="6"/>
  <c r="X1255" i="6"/>
  <c r="Z1255" i="6"/>
  <c r="U1295" i="6"/>
  <c r="W1295" i="6"/>
  <c r="U869" i="6"/>
  <c r="Z928" i="6"/>
  <c r="X928" i="6"/>
  <c r="U955" i="6"/>
  <c r="W955" i="6"/>
  <c r="Z1016" i="6"/>
  <c r="X1016" i="6"/>
  <c r="X1077" i="6"/>
  <c r="Z1077" i="6"/>
  <c r="U1193" i="6"/>
  <c r="W1193" i="6"/>
  <c r="X1201" i="6"/>
  <c r="Z1201" i="6"/>
  <c r="Z1214" i="6"/>
  <c r="X1214" i="6"/>
  <c r="W1218" i="6"/>
  <c r="U1218" i="6"/>
  <c r="Z1224" i="6"/>
  <c r="X1234" i="6"/>
  <c r="Z1234" i="6"/>
  <c r="W1253" i="6"/>
  <c r="U1253" i="6"/>
  <c r="W1259" i="6"/>
  <c r="U1259" i="6"/>
  <c r="W1261" i="6"/>
  <c r="U1261" i="6"/>
  <c r="X1274" i="6"/>
  <c r="Z1274" i="6"/>
  <c r="Z1317" i="6"/>
  <c r="X1317" i="6"/>
  <c r="X946" i="6"/>
  <c r="Z946" i="6"/>
  <c r="X978" i="6"/>
  <c r="Z978" i="6"/>
  <c r="W1008" i="6"/>
  <c r="U1008" i="6"/>
  <c r="Z1102" i="6"/>
  <c r="X1102" i="6"/>
  <c r="X1111" i="6"/>
  <c r="Z1111" i="6"/>
  <c r="X1118" i="6"/>
  <c r="Z1118" i="6"/>
  <c r="Z1259" i="6"/>
  <c r="X1259" i="6"/>
  <c r="U981" i="6"/>
  <c r="Z997" i="6"/>
  <c r="X997" i="6"/>
  <c r="W1062" i="6"/>
  <c r="U1062" i="6"/>
  <c r="Z1088" i="6"/>
  <c r="X1088" i="6"/>
  <c r="Z1099" i="6"/>
  <c r="X1099" i="6"/>
  <c r="W1279" i="6"/>
  <c r="U1279" i="6"/>
  <c r="W960" i="6"/>
  <c r="Z1032" i="6"/>
  <c r="X1049" i="6"/>
  <c r="X1062" i="6"/>
  <c r="Z1064" i="6"/>
  <c r="X1064" i="6"/>
  <c r="W1116" i="6"/>
  <c r="U1116" i="6"/>
  <c r="Z1142" i="6"/>
  <c r="X1142" i="6"/>
  <c r="W1152" i="6"/>
  <c r="W1167" i="6"/>
  <c r="U1168" i="6"/>
  <c r="W1168" i="6"/>
  <c r="Z1174" i="6"/>
  <c r="U1189" i="6"/>
  <c r="W1189" i="6"/>
  <c r="X1204" i="6"/>
  <c r="X1208" i="6"/>
  <c r="Z1208" i="6"/>
  <c r="Z1217" i="6"/>
  <c r="U1268" i="6"/>
  <c r="W1268" i="6"/>
  <c r="X1279" i="6"/>
  <c r="W1034" i="6"/>
  <c r="U1034" i="6"/>
  <c r="U1106" i="6"/>
  <c r="W1106" i="6"/>
  <c r="W1130" i="6"/>
  <c r="U1130" i="6"/>
  <c r="W1212" i="6"/>
  <c r="U1212" i="6"/>
  <c r="U1318" i="6"/>
  <c r="W1318" i="6"/>
  <c r="W1127" i="6"/>
  <c r="U1127" i="6"/>
  <c r="W1163" i="6"/>
  <c r="U1163" i="6"/>
  <c r="Z1192" i="6"/>
  <c r="X1241" i="6"/>
  <c r="Z1241" i="6"/>
  <c r="Z1248" i="6"/>
  <c r="Z1258" i="6"/>
  <c r="X1258" i="6"/>
  <c r="Z1289" i="6"/>
  <c r="U1292" i="6"/>
  <c r="W1292" i="6"/>
  <c r="U1332" i="6"/>
  <c r="W1332" i="6"/>
  <c r="W1005" i="6"/>
  <c r="U1005" i="6"/>
  <c r="Z1200" i="6"/>
  <c r="X1200" i="6"/>
  <c r="W1276" i="6"/>
  <c r="U1276" i="6"/>
  <c r="X1146" i="6"/>
  <c r="Z1146" i="6"/>
  <c r="U1176" i="6"/>
  <c r="W1176" i="6"/>
  <c r="Z1182" i="6"/>
  <c r="X1182" i="6"/>
  <c r="U1316" i="6"/>
  <c r="W1316" i="6"/>
  <c r="U1305" i="6"/>
  <c r="W1305" i="6"/>
  <c r="Z1322" i="6"/>
  <c r="X1322" i="6"/>
  <c r="W1099" i="6"/>
  <c r="U1143" i="6"/>
  <c r="Z1173" i="6"/>
  <c r="W1178" i="6"/>
  <c r="Z1216" i="6"/>
  <c r="U1219" i="6"/>
  <c r="Z1222" i="6"/>
  <c r="Z1227" i="6"/>
  <c r="X1260" i="6"/>
  <c r="X1263" i="6"/>
  <c r="Z1333" i="6"/>
  <c r="X1333" i="6"/>
  <c r="U1337" i="6"/>
  <c r="W1337" i="6"/>
  <c r="X1321" i="6"/>
  <c r="Z1321" i="6"/>
  <c r="U1325" i="6"/>
  <c r="W1325" i="6"/>
  <c r="Z1337" i="6"/>
  <c r="X1337" i="6"/>
  <c r="Z1320" i="6"/>
  <c r="Z1324" i="6"/>
  <c r="X1329" i="6"/>
  <c r="Z1329" i="6"/>
  <c r="U193" i="6"/>
  <c r="W193" i="6"/>
  <c r="W308" i="6"/>
  <c r="U308" i="6"/>
  <c r="W138" i="6"/>
  <c r="W204" i="6"/>
  <c r="X343" i="6"/>
  <c r="U724" i="6"/>
  <c r="W724" i="6"/>
  <c r="Z933" i="6"/>
  <c r="X933" i="6"/>
  <c r="U935" i="6"/>
  <c r="W935" i="6"/>
  <c r="X944" i="6"/>
  <c r="W1011" i="6"/>
  <c r="U1011" i="6"/>
  <c r="U1014" i="6"/>
  <c r="W1014" i="6"/>
  <c r="U1022" i="6"/>
  <c r="U1140" i="6"/>
  <c r="U728" i="6"/>
  <c r="W728" i="6"/>
  <c r="W9" i="6"/>
  <c r="W37" i="6"/>
  <c r="U37" i="6"/>
  <c r="Z58" i="6"/>
  <c r="X58" i="6"/>
  <c r="W100" i="6"/>
  <c r="X204" i="6"/>
  <c r="Z204" i="6"/>
  <c r="Z507" i="6"/>
  <c r="W799" i="6"/>
  <c r="U799" i="6"/>
  <c r="W900" i="6"/>
  <c r="U900" i="6"/>
  <c r="Z1134" i="6"/>
  <c r="X1134" i="6"/>
  <c r="X950" i="6"/>
  <c r="Z950" i="6"/>
  <c r="Z115" i="6"/>
  <c r="X115" i="6"/>
  <c r="U211" i="6"/>
  <c r="W211" i="6"/>
  <c r="Z330" i="6"/>
  <c r="X330" i="6"/>
  <c r="W427" i="6"/>
  <c r="Z444" i="6"/>
  <c r="W604" i="6"/>
  <c r="U604" i="6"/>
  <c r="W609" i="6"/>
  <c r="U609" i="6"/>
  <c r="W611" i="6"/>
  <c r="U611" i="6"/>
  <c r="U715" i="6"/>
  <c r="W715" i="6"/>
  <c r="W839" i="6"/>
  <c r="U839" i="6"/>
  <c r="Z887" i="6"/>
  <c r="Z38" i="6"/>
  <c r="X231" i="6"/>
  <c r="Z231" i="6"/>
  <c r="Z276" i="6"/>
  <c r="X276" i="6"/>
  <c r="W394" i="6"/>
  <c r="U394" i="6"/>
  <c r="X580" i="6"/>
  <c r="Z580" i="6"/>
  <c r="U848" i="6"/>
  <c r="W848" i="6"/>
  <c r="W50" i="6"/>
  <c r="U50" i="6"/>
  <c r="U81" i="6"/>
  <c r="U152" i="6"/>
  <c r="X199" i="6"/>
  <c r="Z210" i="6"/>
  <c r="X210" i="6"/>
  <c r="X303" i="6"/>
  <c r="Z303" i="6"/>
  <c r="W355" i="6"/>
  <c r="U355" i="6"/>
  <c r="U410" i="6"/>
  <c r="W830" i="6"/>
  <c r="U830" i="6"/>
  <c r="W1007" i="6"/>
  <c r="U1007" i="6"/>
  <c r="U1098" i="6"/>
  <c r="W1098" i="6"/>
  <c r="Z96" i="6"/>
  <c r="X96" i="6"/>
  <c r="U367" i="6"/>
  <c r="W367" i="6"/>
  <c r="Z636" i="6"/>
  <c r="X636" i="6"/>
  <c r="W1029" i="6"/>
  <c r="U1029" i="6"/>
  <c r="U140" i="6"/>
  <c r="W140" i="6"/>
  <c r="Z174" i="6"/>
  <c r="W906" i="6"/>
  <c r="W117" i="6"/>
  <c r="U117" i="6"/>
  <c r="Z337" i="6"/>
  <c r="X337" i="6"/>
  <c r="U866" i="6"/>
  <c r="W866" i="6"/>
  <c r="W1076" i="6"/>
  <c r="U1076" i="6"/>
  <c r="W1087" i="6"/>
  <c r="U1087" i="6"/>
  <c r="Z1098" i="6"/>
  <c r="X1098" i="6"/>
  <c r="Z16" i="6"/>
  <c r="Z265" i="6"/>
  <c r="X265" i="6"/>
  <c r="Z866" i="6"/>
  <c r="X866" i="6"/>
  <c r="W104" i="6"/>
  <c r="U104" i="6"/>
  <c r="Z133" i="6"/>
  <c r="X133" i="6"/>
  <c r="Z150" i="6"/>
  <c r="X150" i="6"/>
  <c r="W260" i="6"/>
  <c r="U260" i="6"/>
  <c r="Z319" i="6"/>
  <c r="X319" i="6"/>
  <c r="Z587" i="6"/>
  <c r="X587" i="6"/>
  <c r="W592" i="6"/>
  <c r="U592" i="6"/>
  <c r="Z654" i="6"/>
  <c r="X654" i="6"/>
  <c r="X669" i="6"/>
  <c r="U972" i="6"/>
  <c r="W972" i="6"/>
  <c r="Z107" i="6"/>
  <c r="X107" i="6"/>
  <c r="U217" i="6"/>
  <c r="W217" i="6"/>
  <c r="X624" i="6"/>
  <c r="Z624" i="6"/>
  <c r="W631" i="6"/>
  <c r="U631" i="6"/>
  <c r="X662" i="6"/>
  <c r="Z662" i="6"/>
  <c r="Z177" i="6"/>
  <c r="X177" i="6"/>
  <c r="W21" i="6"/>
  <c r="Z22" i="6"/>
  <c r="W132" i="6"/>
  <c r="W256" i="6"/>
  <c r="U256" i="6"/>
  <c r="Z364" i="6"/>
  <c r="U731" i="6"/>
  <c r="W731" i="6"/>
  <c r="W96" i="6"/>
  <c r="U214" i="6"/>
  <c r="W214" i="6"/>
  <c r="X291" i="6"/>
  <c r="Z291" i="6"/>
  <c r="W583" i="6"/>
  <c r="U583" i="6"/>
  <c r="W629" i="6"/>
  <c r="Z963" i="6"/>
  <c r="W57" i="6"/>
  <c r="U57" i="6"/>
  <c r="Z142" i="6"/>
  <c r="X142" i="6"/>
  <c r="U213" i="6"/>
  <c r="W213" i="6"/>
  <c r="Z284" i="6"/>
  <c r="W296" i="6"/>
  <c r="U296" i="6"/>
  <c r="W461" i="6"/>
  <c r="Z8" i="6"/>
  <c r="W124" i="6"/>
  <c r="U124" i="6"/>
  <c r="Z128" i="6"/>
  <c r="X128" i="6"/>
  <c r="X171" i="6"/>
  <c r="Z171" i="6"/>
  <c r="W173" i="6"/>
  <c r="U181" i="6"/>
  <c r="W181" i="6"/>
  <c r="X184" i="6"/>
  <c r="Z184" i="6"/>
  <c r="U203" i="6"/>
  <c r="W203" i="6"/>
  <c r="W207" i="6"/>
  <c r="U219" i="6"/>
  <c r="W219" i="6"/>
  <c r="Z247" i="6"/>
  <c r="X247" i="6"/>
  <c r="X287" i="6"/>
  <c r="Z287" i="6"/>
  <c r="Z332" i="6"/>
  <c r="X332" i="6"/>
  <c r="Z336" i="6"/>
  <c r="X336" i="6"/>
  <c r="W397" i="6"/>
  <c r="W421" i="6"/>
  <c r="Z455" i="6"/>
  <c r="Z506" i="6"/>
  <c r="X506" i="6"/>
  <c r="W577" i="6"/>
  <c r="U577" i="6"/>
  <c r="U692" i="6"/>
  <c r="W692" i="6"/>
  <c r="Z696" i="6"/>
  <c r="X696" i="6"/>
  <c r="Z698" i="6"/>
  <c r="W719" i="6"/>
  <c r="W723" i="6"/>
  <c r="Z739" i="6"/>
  <c r="X739" i="6"/>
  <c r="Z797" i="6"/>
  <c r="X797" i="6"/>
  <c r="U809" i="6"/>
  <c r="W809" i="6"/>
  <c r="Z856" i="6"/>
  <c r="W878" i="6"/>
  <c r="Z920" i="6"/>
  <c r="X920" i="6"/>
  <c r="W994" i="6"/>
  <c r="X1127" i="6"/>
  <c r="Z1127" i="6"/>
  <c r="Z1304" i="6"/>
  <c r="X1304" i="6"/>
  <c r="U3" i="6"/>
  <c r="U6" i="6"/>
  <c r="X7" i="6"/>
  <c r="U11" i="6"/>
  <c r="X15" i="6"/>
  <c r="X26" i="6"/>
  <c r="Z40" i="6"/>
  <c r="U62" i="6"/>
  <c r="U70" i="6"/>
  <c r="U73" i="6"/>
  <c r="U78" i="6"/>
  <c r="U84" i="6"/>
  <c r="U87" i="6"/>
  <c r="U91" i="6"/>
  <c r="X94" i="6"/>
  <c r="U98" i="6"/>
  <c r="X99" i="6"/>
  <c r="U105" i="6"/>
  <c r="W108" i="6"/>
  <c r="X129" i="6"/>
  <c r="W141" i="6"/>
  <c r="U141" i="6"/>
  <c r="X173" i="6"/>
  <c r="U221" i="6"/>
  <c r="W221" i="6"/>
  <c r="U227" i="6"/>
  <c r="X252" i="6"/>
  <c r="U255" i="6"/>
  <c r="W313" i="6"/>
  <c r="U313" i="6"/>
  <c r="Z354" i="6"/>
  <c r="X354" i="6"/>
  <c r="U360" i="6"/>
  <c r="W363" i="6"/>
  <c r="Z387" i="6"/>
  <c r="X387" i="6"/>
  <c r="W389" i="6"/>
  <c r="U396" i="6"/>
  <c r="U399" i="6"/>
  <c r="U413" i="6"/>
  <c r="U425" i="6"/>
  <c r="U436" i="6"/>
  <c r="Z452" i="6"/>
  <c r="Z473" i="6"/>
  <c r="Z493" i="6"/>
  <c r="X493" i="6"/>
  <c r="X525" i="6"/>
  <c r="W600" i="6"/>
  <c r="U600" i="6"/>
  <c r="U660" i="6"/>
  <c r="W660" i="6"/>
  <c r="X688" i="6"/>
  <c r="X689" i="6"/>
  <c r="Z689" i="6"/>
  <c r="U738" i="6"/>
  <c r="Z878" i="6"/>
  <c r="X878" i="6"/>
  <c r="Z915" i="6"/>
  <c r="W962" i="6"/>
  <c r="U983" i="6"/>
  <c r="Z994" i="6"/>
  <c r="X994" i="6"/>
  <c r="W1077" i="6"/>
  <c r="U1077" i="6"/>
  <c r="Z1301" i="6"/>
  <c r="X1301" i="6"/>
  <c r="U1317" i="6"/>
  <c r="W1338" i="6"/>
  <c r="W281" i="6"/>
  <c r="U281" i="6"/>
  <c r="U770" i="6"/>
  <c r="W770" i="6"/>
  <c r="Z804" i="6"/>
  <c r="X804" i="6"/>
  <c r="W1138" i="6"/>
  <c r="U1138" i="6"/>
  <c r="W1321" i="6"/>
  <c r="U1321" i="6"/>
  <c r="W307" i="6"/>
  <c r="U307" i="6"/>
  <c r="Z390" i="6"/>
  <c r="Z499" i="6"/>
  <c r="W527" i="6"/>
  <c r="U527" i="6"/>
  <c r="W696" i="6"/>
  <c r="U696" i="6"/>
  <c r="Z765" i="6"/>
  <c r="X765" i="6"/>
  <c r="Z795" i="6"/>
  <c r="X795" i="6"/>
  <c r="Z891" i="6"/>
  <c r="X891" i="6"/>
  <c r="Z918" i="6"/>
  <c r="X918" i="6"/>
  <c r="Z106" i="6"/>
  <c r="X106" i="6"/>
  <c r="W127" i="6"/>
  <c r="U127" i="6"/>
  <c r="U175" i="6"/>
  <c r="W175" i="6"/>
  <c r="W505" i="6"/>
  <c r="U505" i="6"/>
  <c r="Z934" i="6"/>
  <c r="X934" i="6"/>
  <c r="U2" i="6"/>
  <c r="X3" i="6"/>
  <c r="X6" i="6"/>
  <c r="U59" i="6"/>
  <c r="Z62" i="6"/>
  <c r="X62" i="6"/>
  <c r="Z65" i="6"/>
  <c r="Z66" i="6"/>
  <c r="U69" i="6"/>
  <c r="U82" i="6"/>
  <c r="U86" i="6"/>
  <c r="U97" i="6"/>
  <c r="Z102" i="6"/>
  <c r="U107" i="6"/>
  <c r="Z121" i="6"/>
  <c r="U133" i="6"/>
  <c r="X134" i="6"/>
  <c r="X162" i="6"/>
  <c r="U178" i="6"/>
  <c r="W178" i="6"/>
  <c r="W189" i="6"/>
  <c r="X195" i="6"/>
  <c r="U197" i="6"/>
  <c r="W197" i="6"/>
  <c r="U239" i="6"/>
  <c r="W244" i="6"/>
  <c r="U244" i="6"/>
  <c r="U246" i="6"/>
  <c r="X283" i="6"/>
  <c r="Z283" i="6"/>
  <c r="X304" i="6"/>
  <c r="Z304" i="6"/>
  <c r="U322" i="6"/>
  <c r="W331" i="6"/>
  <c r="Z338" i="6"/>
  <c r="X338" i="6"/>
  <c r="Z342" i="6"/>
  <c r="X342" i="6"/>
  <c r="Z347" i="6"/>
  <c r="Z360" i="6"/>
  <c r="X360" i="6"/>
  <c r="W386" i="6"/>
  <c r="U386" i="6"/>
  <c r="W432" i="6"/>
  <c r="X451" i="6"/>
  <c r="Z467" i="6"/>
  <c r="X467" i="6"/>
  <c r="Z487" i="6"/>
  <c r="W524" i="6"/>
  <c r="U524" i="6"/>
  <c r="W536" i="6"/>
  <c r="Z538" i="6"/>
  <c r="X538" i="6"/>
  <c r="U539" i="6"/>
  <c r="W539" i="6"/>
  <c r="Z579" i="6"/>
  <c r="X579" i="6"/>
  <c r="W591" i="6"/>
  <c r="U591" i="6"/>
  <c r="W602" i="6"/>
  <c r="U602" i="6"/>
  <c r="W622" i="6"/>
  <c r="U727" i="6"/>
  <c r="W727" i="6"/>
  <c r="Z741" i="6"/>
  <c r="X741" i="6"/>
  <c r="U749" i="6"/>
  <c r="Z750" i="6"/>
  <c r="X750" i="6"/>
  <c r="U753" i="6"/>
  <c r="X907" i="6"/>
  <c r="Z983" i="6"/>
  <c r="X983" i="6"/>
  <c r="X1044" i="6"/>
  <c r="Z1044" i="6"/>
  <c r="W1284" i="6"/>
  <c r="U1284" i="6"/>
  <c r="X234" i="6"/>
  <c r="Z234" i="6"/>
  <c r="Z251" i="6"/>
  <c r="X251" i="6"/>
  <c r="W40" i="6"/>
  <c r="W670" i="6"/>
  <c r="U670" i="6"/>
  <c r="Z680" i="6"/>
  <c r="X680" i="6"/>
  <c r="X11" i="6"/>
  <c r="U23" i="6"/>
  <c r="X25" i="6"/>
  <c r="W68" i="6"/>
  <c r="U68" i="6"/>
  <c r="Z120" i="6"/>
  <c r="X120" i="6"/>
  <c r="W144" i="6"/>
  <c r="U144" i="6"/>
  <c r="W149" i="6"/>
  <c r="U149" i="6"/>
  <c r="W153" i="6"/>
  <c r="U153" i="6"/>
  <c r="W271" i="6"/>
  <c r="U271" i="6"/>
  <c r="W280" i="6"/>
  <c r="U280" i="6"/>
  <c r="Z331" i="6"/>
  <c r="X331" i="6"/>
  <c r="Z512" i="6"/>
  <c r="X512" i="6"/>
  <c r="Z515" i="6"/>
  <c r="X515" i="6"/>
  <c r="W610" i="6"/>
  <c r="U610" i="6"/>
  <c r="W617" i="6"/>
  <c r="U617" i="6"/>
  <c r="X655" i="6"/>
  <c r="Z655" i="6"/>
  <c r="U682" i="6"/>
  <c r="U694" i="6"/>
  <c r="W694" i="6"/>
  <c r="U766" i="6"/>
  <c r="Z794" i="6"/>
  <c r="X794" i="6"/>
  <c r="Z854" i="6"/>
  <c r="X854" i="6"/>
  <c r="X1030" i="6"/>
  <c r="Z1033" i="6"/>
  <c r="X1033" i="6"/>
  <c r="W1179" i="6"/>
  <c r="U1179" i="6"/>
  <c r="Z151" i="6"/>
  <c r="X151" i="6"/>
  <c r="W182" i="6"/>
  <c r="W184" i="6"/>
  <c r="W652" i="6"/>
  <c r="U652" i="6"/>
  <c r="W51" i="6"/>
  <c r="U51" i="6"/>
  <c r="W150" i="6"/>
  <c r="U218" i="6"/>
  <c r="W218" i="6"/>
  <c r="Z239" i="6"/>
  <c r="X239" i="6"/>
  <c r="W254" i="6"/>
  <c r="U254" i="6"/>
  <c r="U282" i="6"/>
  <c r="W282" i="6"/>
  <c r="X289" i="6"/>
  <c r="Z289" i="6"/>
  <c r="X302" i="6"/>
  <c r="Z302" i="6"/>
  <c r="W312" i="6"/>
  <c r="U312" i="6"/>
  <c r="Z484" i="6"/>
  <c r="X484" i="6"/>
  <c r="Z529" i="6"/>
  <c r="Z532" i="6"/>
  <c r="U537" i="6"/>
  <c r="W537" i="6"/>
  <c r="W573" i="6"/>
  <c r="U573" i="6"/>
  <c r="Z610" i="6"/>
  <c r="X610" i="6"/>
  <c r="W613" i="6"/>
  <c r="Z677" i="6"/>
  <c r="X677" i="6"/>
  <c r="U722" i="6"/>
  <c r="W722" i="6"/>
  <c r="U740" i="6"/>
  <c r="W740" i="6"/>
  <c r="W784" i="6"/>
  <c r="U784" i="6"/>
  <c r="X881" i="6"/>
  <c r="Z881" i="6"/>
  <c r="U928" i="6"/>
  <c r="W928" i="6"/>
  <c r="Z1124" i="6"/>
  <c r="X1124" i="6"/>
  <c r="Z477" i="6"/>
  <c r="X477" i="6"/>
  <c r="W632" i="6"/>
  <c r="U632" i="6"/>
  <c r="Z819" i="6"/>
  <c r="X819" i="6"/>
  <c r="Z949" i="6"/>
  <c r="X949" i="6"/>
  <c r="Z960" i="6"/>
  <c r="X960" i="6"/>
  <c r="Z1140" i="6"/>
  <c r="X1140" i="6"/>
  <c r="U1185" i="6"/>
  <c r="W1185" i="6"/>
  <c r="W287" i="6"/>
  <c r="U287" i="6"/>
  <c r="W501" i="6"/>
  <c r="U501" i="6"/>
  <c r="W739" i="6"/>
  <c r="W904" i="6"/>
  <c r="U904" i="6"/>
  <c r="W1202" i="6"/>
  <c r="U1202" i="6"/>
  <c r="W61" i="6"/>
  <c r="U61" i="6"/>
  <c r="Z154" i="6"/>
  <c r="X154" i="6"/>
  <c r="U195" i="6"/>
  <c r="W195" i="6"/>
  <c r="X707" i="6"/>
  <c r="Z707" i="6"/>
  <c r="X773" i="6"/>
  <c r="Z773" i="6"/>
  <c r="Z815" i="6"/>
  <c r="X815" i="6"/>
  <c r="W840" i="6"/>
  <c r="U840" i="6"/>
  <c r="U886" i="6"/>
  <c r="W886" i="6"/>
  <c r="Z932" i="6"/>
  <c r="X932" i="6"/>
  <c r="Z51" i="6"/>
  <c r="X51" i="6"/>
  <c r="Z64" i="6"/>
  <c r="X64" i="6"/>
  <c r="Z112" i="6"/>
  <c r="W113" i="6"/>
  <c r="U113" i="6"/>
  <c r="W199" i="6"/>
  <c r="Z212" i="6"/>
  <c r="Z215" i="6"/>
  <c r="W250" i="6"/>
  <c r="U250" i="6"/>
  <c r="W319" i="6"/>
  <c r="W337" i="6"/>
  <c r="Z356" i="6"/>
  <c r="W391" i="6"/>
  <c r="U391" i="6"/>
  <c r="W406" i="6"/>
  <c r="X593" i="6"/>
  <c r="Z593" i="6"/>
  <c r="W702" i="6"/>
  <c r="U702" i="6"/>
  <c r="Z709" i="6"/>
  <c r="U772" i="6"/>
  <c r="W772" i="6"/>
  <c r="W842" i="6"/>
  <c r="W894" i="6"/>
  <c r="U894" i="6"/>
  <c r="X911" i="6"/>
  <c r="Z911" i="6"/>
  <c r="Z954" i="6"/>
  <c r="X954" i="6"/>
  <c r="W1070" i="6"/>
  <c r="U1070" i="6"/>
  <c r="Z1167" i="6"/>
  <c r="X1167" i="6"/>
  <c r="W1204" i="6"/>
  <c r="U1204" i="6"/>
  <c r="Z140" i="6"/>
  <c r="X140" i="6"/>
  <c r="U210" i="6"/>
  <c r="W210" i="6"/>
  <c r="W251" i="6"/>
  <c r="U251" i="6"/>
  <c r="X300" i="6"/>
  <c r="Z300" i="6"/>
  <c r="W510" i="6"/>
  <c r="U510" i="6"/>
  <c r="Z627" i="6"/>
  <c r="X627" i="6"/>
  <c r="Z660" i="6"/>
  <c r="X660" i="6"/>
  <c r="W676" i="6"/>
  <c r="U676" i="6"/>
  <c r="W679" i="6"/>
  <c r="U679" i="6"/>
  <c r="W712" i="6"/>
  <c r="U712" i="6"/>
  <c r="Z731" i="6"/>
  <c r="X731" i="6"/>
  <c r="X736" i="6"/>
  <c r="Z736" i="6"/>
  <c r="X768" i="6"/>
  <c r="Z768" i="6"/>
  <c r="U776" i="6"/>
  <c r="W776" i="6"/>
  <c r="W791" i="6"/>
  <c r="U791" i="6"/>
  <c r="Z858" i="6"/>
  <c r="X858" i="6"/>
  <c r="Z926" i="6"/>
  <c r="X926" i="6"/>
  <c r="Z962" i="6"/>
  <c r="X962" i="6"/>
  <c r="W1037" i="6"/>
  <c r="U1037" i="6"/>
  <c r="U1194" i="6"/>
  <c r="W1194" i="6"/>
  <c r="W188" i="6"/>
  <c r="U192" i="6"/>
  <c r="W192" i="6"/>
  <c r="W205" i="6"/>
  <c r="W234" i="6"/>
  <c r="W306" i="6"/>
  <c r="U306" i="6"/>
  <c r="W311" i="6"/>
  <c r="U311" i="6"/>
  <c r="W316" i="6"/>
  <c r="U316" i="6"/>
  <c r="Z317" i="6"/>
  <c r="X317" i="6"/>
  <c r="Z329" i="6"/>
  <c r="X329" i="6"/>
  <c r="Z335" i="6"/>
  <c r="X335" i="6"/>
  <c r="Z341" i="6"/>
  <c r="X341" i="6"/>
  <c r="Z363" i="6"/>
  <c r="Z389" i="6"/>
  <c r="Z454" i="6"/>
  <c r="Z458" i="6"/>
  <c r="U460" i="6"/>
  <c r="W460" i="6"/>
  <c r="W535" i="6"/>
  <c r="W626" i="6"/>
  <c r="U626" i="6"/>
  <c r="W716" i="6"/>
  <c r="W717" i="6"/>
  <c r="Z744" i="6"/>
  <c r="Z746" i="6"/>
  <c r="X776" i="6"/>
  <c r="Z776" i="6"/>
  <c r="W785" i="6"/>
  <c r="U785" i="6"/>
  <c r="Z870" i="6"/>
  <c r="W914" i="6"/>
  <c r="U914" i="6"/>
  <c r="W943" i="6"/>
  <c r="W1061" i="6"/>
  <c r="U1061" i="6"/>
  <c r="W1133" i="6"/>
  <c r="U1133" i="6"/>
  <c r="Z1311" i="6"/>
  <c r="X1311" i="6"/>
  <c r="U56" i="6"/>
  <c r="X57" i="6"/>
  <c r="X61" i="6"/>
  <c r="U102" i="6"/>
  <c r="U111" i="6"/>
  <c r="X113" i="6"/>
  <c r="X124" i="6"/>
  <c r="U126" i="6"/>
  <c r="X127" i="6"/>
  <c r="X163" i="6"/>
  <c r="X176" i="6"/>
  <c r="X217" i="6"/>
  <c r="U232" i="6"/>
  <c r="X238" i="6"/>
  <c r="X244" i="6"/>
  <c r="U257" i="6"/>
  <c r="U263" i="6"/>
  <c r="Z277" i="6"/>
  <c r="X277" i="6"/>
  <c r="W285" i="6"/>
  <c r="U285" i="6"/>
  <c r="W298" i="6"/>
  <c r="U298" i="6"/>
  <c r="W310" i="6"/>
  <c r="U310" i="6"/>
  <c r="W315" i="6"/>
  <c r="U315" i="6"/>
  <c r="U320" i="6"/>
  <c r="X321" i="6"/>
  <c r="Z328" i="6"/>
  <c r="X328" i="6"/>
  <c r="Z334" i="6"/>
  <c r="X334" i="6"/>
  <c r="Z340" i="6"/>
  <c r="X340" i="6"/>
  <c r="X344" i="6"/>
  <c r="X349" i="6"/>
  <c r="U362" i="6"/>
  <c r="U388" i="6"/>
  <c r="X441" i="6"/>
  <c r="U514" i="6"/>
  <c r="W522" i="6"/>
  <c r="U522" i="6"/>
  <c r="Z573" i="6"/>
  <c r="X573" i="6"/>
  <c r="U578" i="6"/>
  <c r="X582" i="6"/>
  <c r="Z582" i="6"/>
  <c r="U628" i="6"/>
  <c r="W630" i="6"/>
  <c r="U630" i="6"/>
  <c r="Z649" i="6"/>
  <c r="X649" i="6"/>
  <c r="X657" i="6"/>
  <c r="Z657" i="6"/>
  <c r="W730" i="6"/>
  <c r="U730" i="6"/>
  <c r="X735" i="6"/>
  <c r="X820" i="6"/>
  <c r="X855" i="6"/>
  <c r="Z886" i="6"/>
  <c r="X886" i="6"/>
  <c r="Z899" i="6"/>
  <c r="X899" i="6"/>
  <c r="X956" i="6"/>
  <c r="U968" i="6"/>
  <c r="W968" i="6"/>
  <c r="W1084" i="6"/>
  <c r="U1084" i="6"/>
  <c r="Z1176" i="6"/>
  <c r="X1176" i="6"/>
  <c r="U1181" i="6"/>
  <c r="W1181" i="6"/>
  <c r="X1305" i="6"/>
  <c r="Z1305" i="6"/>
  <c r="X147" i="6"/>
  <c r="U148" i="6"/>
  <c r="X149" i="6"/>
  <c r="U151" i="6"/>
  <c r="U179" i="6"/>
  <c r="W179" i="6"/>
  <c r="X197" i="6"/>
  <c r="X213" i="6"/>
  <c r="X219" i="6"/>
  <c r="X298" i="6"/>
  <c r="Z298" i="6"/>
  <c r="X518" i="6"/>
  <c r="X523" i="6"/>
  <c r="U645" i="6"/>
  <c r="W645" i="6"/>
  <c r="Z667" i="6"/>
  <c r="X667" i="6"/>
  <c r="X708" i="6"/>
  <c r="Z708" i="6"/>
  <c r="U734" i="6"/>
  <c r="X760" i="6"/>
  <c r="X772" i="6"/>
  <c r="Z772" i="6"/>
  <c r="U800" i="6"/>
  <c r="U819" i="6"/>
  <c r="U883" i="6"/>
  <c r="U933" i="6"/>
  <c r="X936" i="6"/>
  <c r="U976" i="6"/>
  <c r="W976" i="6"/>
  <c r="U1018" i="6"/>
  <c r="U1048" i="6"/>
  <c r="W1052" i="6"/>
  <c r="U1052" i="6"/>
  <c r="Z1107" i="6"/>
  <c r="X1107" i="6"/>
  <c r="W1144" i="6"/>
  <c r="U1144" i="6"/>
  <c r="X1161" i="6"/>
  <c r="Z1161" i="6"/>
  <c r="X1166" i="6"/>
  <c r="Z1181" i="6"/>
  <c r="X1181" i="6"/>
  <c r="X1213" i="6"/>
  <c r="W1247" i="6"/>
  <c r="U1247" i="6"/>
  <c r="Z1325" i="6"/>
  <c r="X1325" i="6"/>
  <c r="Z68" i="6"/>
  <c r="Z135" i="6"/>
  <c r="X135" i="6"/>
  <c r="W174" i="6"/>
  <c r="W183" i="6"/>
  <c r="W247" i="6"/>
  <c r="U247" i="6"/>
  <c r="Z257" i="6"/>
  <c r="X257" i="6"/>
  <c r="W276" i="6"/>
  <c r="U276" i="6"/>
  <c r="Z281" i="6"/>
  <c r="W293" i="6"/>
  <c r="Z294" i="6"/>
  <c r="W309" i="6"/>
  <c r="U309" i="6"/>
  <c r="W314" i="6"/>
  <c r="U314" i="6"/>
  <c r="Z327" i="6"/>
  <c r="X327" i="6"/>
  <c r="Z333" i="6"/>
  <c r="X333" i="6"/>
  <c r="Z339" i="6"/>
  <c r="X339" i="6"/>
  <c r="Z448" i="6"/>
  <c r="X448" i="6"/>
  <c r="Z463" i="6"/>
  <c r="Z474" i="6"/>
  <c r="W517" i="6"/>
  <c r="U517" i="6"/>
  <c r="W575" i="6"/>
  <c r="U575" i="6"/>
  <c r="Z628" i="6"/>
  <c r="X628" i="6"/>
  <c r="W639" i="6"/>
  <c r="U639" i="6"/>
  <c r="X645" i="6"/>
  <c r="Z645" i="6"/>
  <c r="W671" i="6"/>
  <c r="U671" i="6"/>
  <c r="X762" i="6"/>
  <c r="Z762" i="6"/>
  <c r="Z805" i="6"/>
  <c r="X805" i="6"/>
  <c r="Z901" i="6"/>
  <c r="X901" i="6"/>
  <c r="U971" i="6"/>
  <c r="W971" i="6"/>
  <c r="Z977" i="6"/>
  <c r="X977" i="6"/>
  <c r="Z999" i="6"/>
  <c r="X999" i="6"/>
  <c r="W1123" i="6"/>
  <c r="U1123" i="6"/>
  <c r="W1230" i="6"/>
  <c r="U1230" i="6"/>
  <c r="W1266" i="6"/>
  <c r="Z1268" i="6"/>
  <c r="X1268" i="6"/>
  <c r="Z1335" i="6"/>
  <c r="X1335" i="6"/>
  <c r="Z67" i="6"/>
  <c r="W121" i="6"/>
  <c r="Z186" i="6"/>
  <c r="Z208" i="6"/>
  <c r="W215" i="6"/>
  <c r="Z224" i="6"/>
  <c r="W343" i="6"/>
  <c r="Z353" i="6"/>
  <c r="X353" i="6"/>
  <c r="X393" i="6"/>
  <c r="Z393" i="6"/>
  <c r="W442" i="6"/>
  <c r="U442" i="6"/>
  <c r="Z445" i="6"/>
  <c r="U459" i="6"/>
  <c r="W459" i="6"/>
  <c r="W530" i="6"/>
  <c r="Z575" i="6"/>
  <c r="X575" i="6"/>
  <c r="W651" i="6"/>
  <c r="U651" i="6"/>
  <c r="W680" i="6"/>
  <c r="U680" i="6"/>
  <c r="U707" i="6"/>
  <c r="W707" i="6"/>
  <c r="Z798" i="6"/>
  <c r="X798" i="6"/>
  <c r="Z800" i="6"/>
  <c r="X800" i="6"/>
  <c r="Z802" i="6"/>
  <c r="X802" i="6"/>
  <c r="W851" i="6"/>
  <c r="Z860" i="6"/>
  <c r="X860" i="6"/>
  <c r="W907" i="6"/>
  <c r="Z953" i="6"/>
  <c r="X953" i="6"/>
  <c r="Z986" i="6"/>
  <c r="X1117" i="6"/>
  <c r="Z1117" i="6"/>
  <c r="Z1266" i="6"/>
  <c r="X1266" i="6"/>
  <c r="Z1319" i="6"/>
  <c r="X643" i="6"/>
  <c r="Z643" i="6"/>
  <c r="X705" i="6"/>
  <c r="Z705" i="6"/>
  <c r="U775" i="6"/>
  <c r="W775" i="6"/>
  <c r="Z906" i="6"/>
  <c r="X906" i="6"/>
  <c r="Z947" i="6"/>
  <c r="X947" i="6"/>
  <c r="Z1018" i="6"/>
  <c r="X1018" i="6"/>
  <c r="W1026" i="6"/>
  <c r="U1026" i="6"/>
  <c r="W1064" i="6"/>
  <c r="U1064" i="6"/>
  <c r="W1089" i="6"/>
  <c r="U1089" i="6"/>
  <c r="W1145" i="6"/>
  <c r="U1145" i="6"/>
  <c r="X1228" i="6"/>
  <c r="Z1228" i="6"/>
  <c r="U324" i="6"/>
  <c r="X326" i="6"/>
  <c r="X386" i="6"/>
  <c r="U508" i="6"/>
  <c r="U520" i="6"/>
  <c r="U576" i="6"/>
  <c r="X577" i="6"/>
  <c r="U590" i="6"/>
  <c r="X591" i="6"/>
  <c r="U607" i="6"/>
  <c r="U615" i="6"/>
  <c r="X621" i="6"/>
  <c r="U641" i="6"/>
  <c r="W665" i="6"/>
  <c r="U665" i="6"/>
  <c r="X670" i="6"/>
  <c r="U704" i="6"/>
  <c r="U706" i="6"/>
  <c r="X754" i="6"/>
  <c r="X784" i="6"/>
  <c r="U788" i="6"/>
  <c r="Z793" i="6"/>
  <c r="X793" i="6"/>
  <c r="U796" i="6"/>
  <c r="Z803" i="6"/>
  <c r="X803" i="6"/>
  <c r="X836" i="6"/>
  <c r="W893" i="6"/>
  <c r="U893" i="6"/>
  <c r="Z903" i="6"/>
  <c r="X903" i="6"/>
  <c r="X921" i="6"/>
  <c r="Z939" i="6"/>
  <c r="X939" i="6"/>
  <c r="X955" i="6"/>
  <c r="U1003" i="6"/>
  <c r="X1034" i="6"/>
  <c r="W1046" i="6"/>
  <c r="U1046" i="6"/>
  <c r="U1080" i="6"/>
  <c r="X1116" i="6"/>
  <c r="Z1123" i="6"/>
  <c r="X1123" i="6"/>
  <c r="W1244" i="6"/>
  <c r="U1244" i="6"/>
  <c r="W1294" i="6"/>
  <c r="U1294" i="6"/>
  <c r="Z1296" i="6"/>
  <c r="X1296" i="6"/>
  <c r="U441" i="6"/>
  <c r="X442" i="6"/>
  <c r="U444" i="6"/>
  <c r="X459" i="6"/>
  <c r="X464" i="6"/>
  <c r="X476" i="6"/>
  <c r="X490" i="6"/>
  <c r="X500" i="6"/>
  <c r="U507" i="6"/>
  <c r="X509" i="6"/>
  <c r="U519" i="6"/>
  <c r="X521" i="6"/>
  <c r="U526" i="6"/>
  <c r="U529" i="6"/>
  <c r="U532" i="6"/>
  <c r="W761" i="6"/>
  <c r="U761" i="6"/>
  <c r="U771" i="6"/>
  <c r="W771" i="6"/>
  <c r="X821" i="6"/>
  <c r="Z839" i="6"/>
  <c r="X839" i="6"/>
  <c r="U876" i="6"/>
  <c r="U897" i="6"/>
  <c r="Z914" i="6"/>
  <c r="X914" i="6"/>
  <c r="X981" i="6"/>
  <c r="Z981" i="6"/>
  <c r="W990" i="6"/>
  <c r="U990" i="6"/>
  <c r="U996" i="6"/>
  <c r="W996" i="6"/>
  <c r="W1131" i="6"/>
  <c r="U1131" i="6"/>
  <c r="Z1147" i="6"/>
  <c r="X1147" i="6"/>
  <c r="W1172" i="6"/>
  <c r="U1172" i="6"/>
  <c r="U1190" i="6"/>
  <c r="W1190" i="6"/>
  <c r="W1220" i="6"/>
  <c r="U1220" i="6"/>
  <c r="W1250" i="6"/>
  <c r="U1250" i="6"/>
  <c r="X1300" i="6"/>
  <c r="Z1300" i="6"/>
  <c r="Z391" i="6"/>
  <c r="W580" i="6"/>
  <c r="U580" i="6"/>
  <c r="W585" i="6"/>
  <c r="U585" i="6"/>
  <c r="U633" i="6"/>
  <c r="W633" i="6"/>
  <c r="X641" i="6"/>
  <c r="Z641" i="6"/>
  <c r="Z673" i="6"/>
  <c r="X704" i="6"/>
  <c r="Z704" i="6"/>
  <c r="Z733" i="6"/>
  <c r="X733" i="6"/>
  <c r="W744" i="6"/>
  <c r="W767" i="6"/>
  <c r="X771" i="6"/>
  <c r="Z771" i="6"/>
  <c r="Z790" i="6"/>
  <c r="X790" i="6"/>
  <c r="Z801" i="6"/>
  <c r="X801" i="6"/>
  <c r="Z816" i="6"/>
  <c r="W843" i="6"/>
  <c r="W919" i="6"/>
  <c r="Z931" i="6"/>
  <c r="X931" i="6"/>
  <c r="Z969" i="6"/>
  <c r="X969" i="6"/>
  <c r="Z1024" i="6"/>
  <c r="X1024" i="6"/>
  <c r="Z1027" i="6"/>
  <c r="X1027" i="6"/>
  <c r="W1058" i="6"/>
  <c r="U1058" i="6"/>
  <c r="W1074" i="6"/>
  <c r="U1074" i="6"/>
  <c r="W1134" i="6"/>
  <c r="U1134" i="6"/>
  <c r="Z1159" i="6"/>
  <c r="X1159" i="6"/>
  <c r="W1175" i="6"/>
  <c r="U1175" i="6"/>
  <c r="W1211" i="6"/>
  <c r="U1211" i="6"/>
  <c r="X1220" i="6"/>
  <c r="Z1220" i="6"/>
  <c r="W1240" i="6"/>
  <c r="U1240" i="6"/>
  <c r="Z1244" i="6"/>
  <c r="X1250" i="6"/>
  <c r="Z1250" i="6"/>
  <c r="Z286" i="6"/>
  <c r="Z297" i="6"/>
  <c r="W345" i="6"/>
  <c r="W364" i="6"/>
  <c r="Z365" i="6"/>
  <c r="W368" i="6"/>
  <c r="Z585" i="6"/>
  <c r="X585" i="6"/>
  <c r="X633" i="6"/>
  <c r="Z633" i="6"/>
  <c r="W636" i="6"/>
  <c r="U636" i="6"/>
  <c r="Z695" i="6"/>
  <c r="Z786" i="6"/>
  <c r="X786" i="6"/>
  <c r="X788" i="6"/>
  <c r="Z788" i="6"/>
  <c r="W789" i="6"/>
  <c r="Z792" i="6"/>
  <c r="X792" i="6"/>
  <c r="Z796" i="6"/>
  <c r="X796" i="6"/>
  <c r="W885" i="6"/>
  <c r="U885" i="6"/>
  <c r="W940" i="6"/>
  <c r="W1054" i="6"/>
  <c r="U1054" i="6"/>
  <c r="W1161" i="6"/>
  <c r="Z1169" i="6"/>
  <c r="Z1205" i="6"/>
  <c r="W1208" i="6"/>
  <c r="U1208" i="6"/>
  <c r="W1213" i="6"/>
  <c r="U1213" i="6"/>
  <c r="W1223" i="6"/>
  <c r="U1223" i="6"/>
  <c r="W1236" i="6"/>
  <c r="U1236" i="6"/>
  <c r="X1240" i="6"/>
  <c r="Z1240" i="6"/>
  <c r="W1245" i="6"/>
  <c r="U1245" i="6"/>
  <c r="W1016" i="6"/>
  <c r="U1016" i="6"/>
  <c r="W1050" i="6"/>
  <c r="U1050" i="6"/>
  <c r="W1067" i="6"/>
  <c r="U1067" i="6"/>
  <c r="Z1103" i="6"/>
  <c r="X1103" i="6"/>
  <c r="X1163" i="6"/>
  <c r="Z1163" i="6"/>
  <c r="X1245" i="6"/>
  <c r="Z1245" i="6"/>
  <c r="U637" i="6"/>
  <c r="U649" i="6"/>
  <c r="U657" i="6"/>
  <c r="X659" i="6"/>
  <c r="U663" i="6"/>
  <c r="X665" i="6"/>
  <c r="U674" i="6"/>
  <c r="X676" i="6"/>
  <c r="U678" i="6"/>
  <c r="X679" i="6"/>
  <c r="X683" i="6"/>
  <c r="X686" i="6"/>
  <c r="U700" i="6"/>
  <c r="U763" i="6"/>
  <c r="W823" i="6"/>
  <c r="U823" i="6"/>
  <c r="U828" i="6"/>
  <c r="U966" i="6"/>
  <c r="W966" i="6"/>
  <c r="Z988" i="6"/>
  <c r="X988" i="6"/>
  <c r="X998" i="6"/>
  <c r="U1053" i="6"/>
  <c r="U1078" i="6"/>
  <c r="Z1097" i="6"/>
  <c r="X1097" i="6"/>
  <c r="W1118" i="6"/>
  <c r="U1118" i="6"/>
  <c r="W1157" i="6"/>
  <c r="U1157" i="6"/>
  <c r="X1171" i="6"/>
  <c r="Z1171" i="6"/>
  <c r="Z1178" i="6"/>
  <c r="X1178" i="6"/>
  <c r="Z1215" i="6"/>
  <c r="X1215" i="6"/>
  <c r="X1230" i="6"/>
  <c r="Z1230" i="6"/>
  <c r="W1238" i="6"/>
  <c r="U1238" i="6"/>
  <c r="W1243" i="6"/>
  <c r="U1243" i="6"/>
  <c r="U709" i="6"/>
  <c r="U743" i="6"/>
  <c r="U754" i="6"/>
  <c r="U762" i="6"/>
  <c r="X764" i="6"/>
  <c r="U786" i="6"/>
  <c r="Z791" i="6"/>
  <c r="X791" i="6"/>
  <c r="Z799" i="6"/>
  <c r="X799" i="6"/>
  <c r="X823" i="6"/>
  <c r="U827" i="6"/>
  <c r="U837" i="6"/>
  <c r="U844" i="6"/>
  <c r="X862" i="6"/>
  <c r="X868" i="6"/>
  <c r="U879" i="6"/>
  <c r="X885" i="6"/>
  <c r="X893" i="6"/>
  <c r="U898" i="6"/>
  <c r="X900" i="6"/>
  <c r="U911" i="6"/>
  <c r="U923" i="6"/>
  <c r="U929" i="6"/>
  <c r="U936" i="6"/>
  <c r="U941" i="6"/>
  <c r="U944" i="6"/>
  <c r="U949" i="6"/>
  <c r="U950" i="6"/>
  <c r="U956" i="6"/>
  <c r="U957" i="6"/>
  <c r="U963" i="6"/>
  <c r="X971" i="6"/>
  <c r="U991" i="6"/>
  <c r="X996" i="6"/>
  <c r="U1009" i="6"/>
  <c r="X1014" i="6"/>
  <c r="U1019" i="6"/>
  <c r="U1049" i="6"/>
  <c r="X1157" i="6"/>
  <c r="X1183" i="6"/>
  <c r="Z1203" i="6"/>
  <c r="X1203" i="6"/>
  <c r="X1212" i="6"/>
  <c r="W1233" i="6"/>
  <c r="U1233" i="6"/>
  <c r="X1238" i="6"/>
  <c r="Z1238" i="6"/>
  <c r="U1260" i="6"/>
  <c r="Z639" i="6"/>
  <c r="Z702" i="6"/>
  <c r="Z835" i="6"/>
  <c r="X835" i="6"/>
  <c r="Z992" i="6"/>
  <c r="X992" i="6"/>
  <c r="Z1010" i="6"/>
  <c r="X1010" i="6"/>
  <c r="Z1036" i="6"/>
  <c r="X1036" i="6"/>
  <c r="W1141" i="6"/>
  <c r="U1141" i="6"/>
  <c r="Z1199" i="6"/>
  <c r="X1199" i="6"/>
  <c r="X1233" i="6"/>
  <c r="Z1233" i="6"/>
  <c r="W1241" i="6"/>
  <c r="U1241" i="6"/>
  <c r="W1309" i="6"/>
  <c r="U1309" i="6"/>
  <c r="Z1327" i="6"/>
  <c r="X1327" i="6"/>
  <c r="Z638" i="6"/>
  <c r="W689" i="6"/>
  <c r="Z690" i="6"/>
  <c r="W695" i="6"/>
  <c r="Z701" i="6"/>
  <c r="Z711" i="6"/>
  <c r="Z806" i="6"/>
  <c r="X806" i="6"/>
  <c r="U975" i="6"/>
  <c r="W975" i="6"/>
  <c r="W977" i="6"/>
  <c r="Z1025" i="6"/>
  <c r="X1025" i="6"/>
  <c r="W1031" i="6"/>
  <c r="W1041" i="6"/>
  <c r="U1041" i="6"/>
  <c r="Z1110" i="6"/>
  <c r="Z1114" i="6"/>
  <c r="X1114" i="6"/>
  <c r="W1121" i="6"/>
  <c r="U1121" i="6"/>
  <c r="W1182" i="6"/>
  <c r="W1186" i="6"/>
  <c r="U1192" i="6"/>
  <c r="W1192" i="6"/>
  <c r="W1228" i="6"/>
  <c r="U1228" i="6"/>
  <c r="W1235" i="6"/>
  <c r="U1235" i="6"/>
  <c r="W1287" i="6"/>
  <c r="Z1309" i="6"/>
  <c r="X1309" i="6"/>
  <c r="W1323" i="6"/>
  <c r="Z1336" i="6"/>
  <c r="X1336" i="6"/>
  <c r="W1126" i="6"/>
  <c r="U1126" i="6"/>
  <c r="X1149" i="6"/>
  <c r="Z1149" i="6"/>
  <c r="W1164" i="6"/>
  <c r="U1164" i="6"/>
  <c r="X1286" i="6"/>
  <c r="Z1286" i="6"/>
  <c r="U1306" i="6"/>
  <c r="W1306" i="6"/>
  <c r="U825" i="6"/>
  <c r="U835" i="6"/>
  <c r="U863" i="6"/>
  <c r="U870" i="6"/>
  <c r="X872" i="6"/>
  <c r="U875" i="6"/>
  <c r="U881" i="6"/>
  <c r="X883" i="6"/>
  <c r="X889" i="6"/>
  <c r="U896" i="6"/>
  <c r="X967" i="6"/>
  <c r="U988" i="6"/>
  <c r="U999" i="6"/>
  <c r="X1001" i="6"/>
  <c r="X1008" i="6"/>
  <c r="X1017" i="6"/>
  <c r="U1025" i="6"/>
  <c r="U1036" i="6"/>
  <c r="X1041" i="6"/>
  <c r="U1056" i="6"/>
  <c r="U1072" i="6"/>
  <c r="U1082" i="6"/>
  <c r="U1092" i="6"/>
  <c r="W1100" i="6"/>
  <c r="U1100" i="6"/>
  <c r="U1125" i="6"/>
  <c r="U1135" i="6"/>
  <c r="W1158" i="6"/>
  <c r="U1158" i="6"/>
  <c r="X1170" i="6"/>
  <c r="U1174" i="6"/>
  <c r="U1210" i="6"/>
  <c r="X1211" i="6"/>
  <c r="W1214" i="6"/>
  <c r="U1214" i="6"/>
  <c r="X1235" i="6"/>
  <c r="Z1235" i="6"/>
  <c r="X1243" i="6"/>
  <c r="Z1243" i="6"/>
  <c r="U1263" i="6"/>
  <c r="X1299" i="6"/>
  <c r="W1313" i="6"/>
  <c r="U1313" i="6"/>
  <c r="W1333" i="6"/>
  <c r="U1333" i="6"/>
  <c r="W1040" i="6"/>
  <c r="U1040" i="6"/>
  <c r="Z1130" i="6"/>
  <c r="X1130" i="6"/>
  <c r="W1137" i="6"/>
  <c r="U1137" i="6"/>
  <c r="Z1175" i="6"/>
  <c r="X1175" i="6"/>
  <c r="U1180" i="6"/>
  <c r="W1180" i="6"/>
  <c r="U1184" i="6"/>
  <c r="W1184" i="6"/>
  <c r="Z1313" i="6"/>
  <c r="X1313" i="6"/>
  <c r="Z1045" i="6"/>
  <c r="Z1100" i="6"/>
  <c r="Z1113" i="6"/>
  <c r="X1113" i="6"/>
  <c r="W1221" i="6"/>
  <c r="U1221" i="6"/>
  <c r="W1225" i="6"/>
  <c r="U1225" i="6"/>
  <c r="W1229" i="6"/>
  <c r="U1229" i="6"/>
  <c r="W1232" i="6"/>
  <c r="U1232" i="6"/>
  <c r="W1249" i="6"/>
  <c r="U1249" i="6"/>
  <c r="W1258" i="6"/>
  <c r="U1258" i="6"/>
  <c r="W1269" i="6"/>
  <c r="W1298" i="6"/>
  <c r="Z1312" i="6"/>
  <c r="W973" i="6"/>
  <c r="W1039" i="6"/>
  <c r="U1039" i="6"/>
  <c r="Z1120" i="6"/>
  <c r="X1120" i="6"/>
  <c r="W1128" i="6"/>
  <c r="U1128" i="6"/>
  <c r="U1148" i="6"/>
  <c r="W1148" i="6"/>
  <c r="Z1162" i="6"/>
  <c r="W1188" i="6"/>
  <c r="X1225" i="6"/>
  <c r="Z1225" i="6"/>
  <c r="X1232" i="6"/>
  <c r="Z1232" i="6"/>
  <c r="X1249" i="6"/>
  <c r="Z1249" i="6"/>
  <c r="Z1269" i="6"/>
  <c r="X1269" i="6"/>
  <c r="W1303" i="6"/>
  <c r="U1285" i="6"/>
  <c r="Z1308" i="6"/>
  <c r="X1308" i="6"/>
  <c r="X1328" i="6"/>
  <c r="U1136" i="6"/>
  <c r="U1142" i="6"/>
  <c r="U1201" i="6"/>
  <c r="U1206" i="6"/>
  <c r="W1222" i="6"/>
  <c r="U1222" i="6"/>
  <c r="W1224" i="6"/>
  <c r="U1224" i="6"/>
  <c r="W1226" i="6"/>
  <c r="U1226" i="6"/>
  <c r="W1227" i="6"/>
  <c r="U1227" i="6"/>
  <c r="W1231" i="6"/>
  <c r="U1231" i="6"/>
  <c r="W1234" i="6"/>
  <c r="U1234" i="6"/>
  <c r="W1237" i="6"/>
  <c r="U1237" i="6"/>
  <c r="W1239" i="6"/>
  <c r="U1239" i="6"/>
  <c r="W1242" i="6"/>
  <c r="U1242" i="6"/>
  <c r="W1246" i="6"/>
  <c r="U1246" i="6"/>
  <c r="W1248" i="6"/>
  <c r="U1248" i="6"/>
  <c r="U1257" i="6"/>
  <c r="U1262" i="6"/>
  <c r="Z1265" i="6"/>
  <c r="X1265" i="6"/>
  <c r="Z1267" i="6"/>
  <c r="X1267" i="6"/>
  <c r="Z1271" i="6"/>
  <c r="X1271" i="6"/>
  <c r="W1302" i="6"/>
  <c r="W1324" i="6"/>
  <c r="U1324" i="6"/>
  <c r="X1330" i="6"/>
  <c r="U1205" i="6"/>
  <c r="U1215" i="6"/>
  <c r="U1256" i="6"/>
  <c r="Z1264" i="6"/>
  <c r="X1264" i="6"/>
  <c r="Z1270" i="6"/>
  <c r="X1270" i="6"/>
  <c r="W1329" i="6"/>
  <c r="U1329" i="6"/>
  <c r="U1314" i="6"/>
  <c r="Z1316" i="6"/>
  <c r="X1316" i="6"/>
  <c r="X1334" i="6"/>
  <c r="Z1332" i="6"/>
  <c r="N3" i="5" l="1"/>
  <c r="V3" i="5"/>
  <c r="Y3" i="5"/>
  <c r="X3" i="5" s="1"/>
  <c r="N4" i="5"/>
  <c r="V4" i="5"/>
  <c r="W4" i="5" s="1"/>
  <c r="Y4" i="5"/>
  <c r="X4" i="5" s="1"/>
  <c r="N5" i="5"/>
  <c r="V5" i="5"/>
  <c r="U5" i="5" s="1"/>
  <c r="Y5" i="5"/>
  <c r="X5" i="5" s="1"/>
  <c r="N6" i="5"/>
  <c r="V6" i="5"/>
  <c r="W6" i="5" s="1"/>
  <c r="Y6" i="5"/>
  <c r="N7" i="5"/>
  <c r="V7" i="5"/>
  <c r="W7" i="5" s="1"/>
  <c r="Y7" i="5"/>
  <c r="N8" i="5"/>
  <c r="V8" i="5"/>
  <c r="W8" i="5" s="1"/>
  <c r="Y8" i="5"/>
  <c r="N9" i="5"/>
  <c r="V9" i="5"/>
  <c r="W9" i="5" s="1"/>
  <c r="Y9" i="5"/>
  <c r="N10" i="5"/>
  <c r="V10" i="5"/>
  <c r="W10" i="5" s="1"/>
  <c r="Y10" i="5"/>
  <c r="N12" i="5"/>
  <c r="V12" i="5"/>
  <c r="W12" i="5" s="1"/>
  <c r="Y12" i="5"/>
  <c r="N13" i="5"/>
  <c r="V13" i="5"/>
  <c r="Y13" i="5"/>
  <c r="X13" i="5" s="1"/>
  <c r="N14" i="5"/>
  <c r="V14" i="5"/>
  <c r="Y14" i="5"/>
  <c r="X14" i="5" s="1"/>
  <c r="N16" i="5"/>
  <c r="V16" i="5"/>
  <c r="W16" i="5" s="1"/>
  <c r="Y16" i="5"/>
  <c r="Z16" i="5" s="1"/>
  <c r="N17" i="5"/>
  <c r="V17" i="5"/>
  <c r="W17" i="5" s="1"/>
  <c r="Y17" i="5"/>
  <c r="N18" i="5"/>
  <c r="V18" i="5"/>
  <c r="W18" i="5" s="1"/>
  <c r="Y18" i="5"/>
  <c r="Z18" i="5" s="1"/>
  <c r="N19" i="5"/>
  <c r="V19" i="5"/>
  <c r="W19" i="5" s="1"/>
  <c r="Y19" i="5"/>
  <c r="N22" i="5"/>
  <c r="V22" i="5"/>
  <c r="U22" i="5" s="1"/>
  <c r="Y22" i="5"/>
  <c r="N23" i="5"/>
  <c r="V23" i="5"/>
  <c r="W23" i="5" s="1"/>
  <c r="Y23" i="5"/>
  <c r="Z23" i="5" s="1"/>
  <c r="N24" i="5"/>
  <c r="V24" i="5"/>
  <c r="Y24" i="5"/>
  <c r="N25" i="5"/>
  <c r="V25" i="5"/>
  <c r="Y25" i="5"/>
  <c r="Z25" i="5" s="1"/>
  <c r="N26" i="5"/>
  <c r="V26" i="5"/>
  <c r="Y26" i="5"/>
  <c r="N27" i="5"/>
  <c r="V27" i="5"/>
  <c r="Y27" i="5"/>
  <c r="X27" i="5" s="1"/>
  <c r="N28" i="5"/>
  <c r="V28" i="5"/>
  <c r="U28" i="5" s="1"/>
  <c r="Y28" i="5"/>
  <c r="N29" i="5"/>
  <c r="V29" i="5"/>
  <c r="U29" i="5" s="1"/>
  <c r="W29" i="5"/>
  <c r="Y29" i="5"/>
  <c r="N30" i="5"/>
  <c r="V30" i="5"/>
  <c r="W30" i="5" s="1"/>
  <c r="Y30" i="5"/>
  <c r="N31" i="5"/>
  <c r="V31" i="5"/>
  <c r="W31" i="5" s="1"/>
  <c r="Y31" i="5"/>
  <c r="X31" i="5" s="1"/>
  <c r="N32" i="5"/>
  <c r="V32" i="5"/>
  <c r="U32" i="5" s="1"/>
  <c r="Y32" i="5"/>
  <c r="Z32" i="5" s="1"/>
  <c r="N33" i="5"/>
  <c r="V33" i="5"/>
  <c r="Y33" i="5"/>
  <c r="Z33" i="5" s="1"/>
  <c r="N34" i="5"/>
  <c r="V34" i="5"/>
  <c r="U34" i="5" s="1"/>
  <c r="Y34" i="5"/>
  <c r="Z34" i="5" s="1"/>
  <c r="N35" i="5"/>
  <c r="V35" i="5"/>
  <c r="Y35" i="5"/>
  <c r="X35" i="5" s="1"/>
  <c r="N36" i="5"/>
  <c r="V36" i="5"/>
  <c r="U36" i="5" s="1"/>
  <c r="Y36" i="5"/>
  <c r="X36" i="5" s="1"/>
  <c r="N37" i="5"/>
  <c r="V37" i="5"/>
  <c r="Y37" i="5"/>
  <c r="X37" i="5" s="1"/>
  <c r="N38" i="5"/>
  <c r="V38" i="5"/>
  <c r="W38" i="5" s="1"/>
  <c r="Y38" i="5"/>
  <c r="Z38" i="5" s="1"/>
  <c r="N40" i="5"/>
  <c r="V40" i="5"/>
  <c r="U40" i="5" s="1"/>
  <c r="Y40" i="5"/>
  <c r="N41" i="5"/>
  <c r="V41" i="5"/>
  <c r="U41" i="5" s="1"/>
  <c r="Y41" i="5"/>
  <c r="Z41" i="5" s="1"/>
  <c r="N42" i="5"/>
  <c r="V42" i="5"/>
  <c r="U42" i="5" s="1"/>
  <c r="Y42" i="5"/>
  <c r="Z42" i="5" s="1"/>
  <c r="N43" i="5"/>
  <c r="V43" i="5"/>
  <c r="W43" i="5" s="1"/>
  <c r="Y43" i="5"/>
  <c r="Z43" i="5" s="1"/>
  <c r="N45" i="5"/>
  <c r="V45" i="5"/>
  <c r="Y45" i="5"/>
  <c r="N46" i="5"/>
  <c r="V46" i="5"/>
  <c r="U46" i="5" s="1"/>
  <c r="Y46" i="5"/>
  <c r="N47" i="5"/>
  <c r="V47" i="5"/>
  <c r="U47" i="5" s="1"/>
  <c r="Y47" i="5"/>
  <c r="N48" i="5"/>
  <c r="V48" i="5"/>
  <c r="U48" i="5" s="1"/>
  <c r="Y48" i="5"/>
  <c r="X48" i="5" s="1"/>
  <c r="N49" i="5"/>
  <c r="V49" i="5"/>
  <c r="Y49" i="5"/>
  <c r="X49" i="5" s="1"/>
  <c r="N50" i="5"/>
  <c r="V50" i="5"/>
  <c r="Y50" i="5"/>
  <c r="N51" i="5"/>
  <c r="V51" i="5"/>
  <c r="W51" i="5" s="1"/>
  <c r="Y51" i="5"/>
  <c r="N52" i="5"/>
  <c r="V52" i="5"/>
  <c r="W52" i="5" s="1"/>
  <c r="Y52" i="5"/>
  <c r="N53" i="5"/>
  <c r="V53" i="5"/>
  <c r="U53" i="5" s="1"/>
  <c r="Y53" i="5"/>
  <c r="N54" i="5"/>
  <c r="V54" i="5"/>
  <c r="Y54" i="5"/>
  <c r="Z54" i="5" s="1"/>
  <c r="N55" i="5"/>
  <c r="V55" i="5"/>
  <c r="U55" i="5" s="1"/>
  <c r="Y55" i="5"/>
  <c r="N56" i="5"/>
  <c r="V56" i="5"/>
  <c r="Y56" i="5"/>
  <c r="Z56" i="5" s="1"/>
  <c r="N57" i="5"/>
  <c r="V57" i="5"/>
  <c r="W57" i="5" s="1"/>
  <c r="Y57" i="5"/>
  <c r="Z57" i="5" s="1"/>
  <c r="N58" i="5"/>
  <c r="V58" i="5"/>
  <c r="U58" i="5" s="1"/>
  <c r="Y58" i="5"/>
  <c r="N59" i="5"/>
  <c r="V59" i="5"/>
  <c r="W59" i="5" s="1"/>
  <c r="Y59" i="5"/>
  <c r="Z59" i="5" s="1"/>
  <c r="N60" i="5"/>
  <c r="V60" i="5"/>
  <c r="Y60" i="5"/>
  <c r="X60" i="5" s="1"/>
  <c r="N61" i="5"/>
  <c r="V61" i="5"/>
  <c r="W61" i="5" s="1"/>
  <c r="Y61" i="5"/>
  <c r="N62" i="5"/>
  <c r="V62" i="5"/>
  <c r="Y62" i="5"/>
  <c r="X62" i="5" s="1"/>
  <c r="N63" i="5"/>
  <c r="V63" i="5"/>
  <c r="Y63" i="5"/>
  <c r="Z63" i="5" s="1"/>
  <c r="N64" i="5"/>
  <c r="V64" i="5"/>
  <c r="Y64" i="5"/>
  <c r="N65" i="5"/>
  <c r="V65" i="5"/>
  <c r="Y65" i="5"/>
  <c r="X65" i="5" s="1"/>
  <c r="N66" i="5"/>
  <c r="V66" i="5"/>
  <c r="Y66" i="5"/>
  <c r="Z66" i="5" s="1"/>
  <c r="N67" i="5"/>
  <c r="V67" i="5"/>
  <c r="W67" i="5" s="1"/>
  <c r="Y67" i="5"/>
  <c r="X67" i="5" s="1"/>
  <c r="N68" i="5"/>
  <c r="V68" i="5"/>
  <c r="W68" i="5" s="1"/>
  <c r="Y68" i="5"/>
  <c r="N69" i="5"/>
  <c r="V69" i="5"/>
  <c r="Y69" i="5"/>
  <c r="Z69" i="5" s="1"/>
  <c r="N70" i="5"/>
  <c r="V70" i="5"/>
  <c r="W70" i="5" s="1"/>
  <c r="Y70" i="5"/>
  <c r="N71" i="5"/>
  <c r="V71" i="5"/>
  <c r="Y71" i="5"/>
  <c r="N72" i="5"/>
  <c r="V72" i="5"/>
  <c r="Y72" i="5"/>
  <c r="Z72" i="5" s="1"/>
  <c r="N73" i="5"/>
  <c r="V73" i="5"/>
  <c r="U73" i="5" s="1"/>
  <c r="Y73" i="5"/>
  <c r="Z73" i="5" s="1"/>
  <c r="N74" i="5"/>
  <c r="V74" i="5"/>
  <c r="Y74" i="5"/>
  <c r="N75" i="5"/>
  <c r="V75" i="5"/>
  <c r="Y75" i="5"/>
  <c r="X75" i="5" s="1"/>
  <c r="N76" i="5"/>
  <c r="V76" i="5"/>
  <c r="W76" i="5" s="1"/>
  <c r="Y76" i="5"/>
  <c r="X76" i="5" s="1"/>
  <c r="N77" i="5"/>
  <c r="V77" i="5"/>
  <c r="U77" i="5" s="1"/>
  <c r="Y77" i="5"/>
  <c r="X77" i="5" s="1"/>
  <c r="N78" i="5"/>
  <c r="V78" i="5"/>
  <c r="Y78" i="5"/>
  <c r="X78" i="5" s="1"/>
  <c r="Z78" i="5"/>
  <c r="N79" i="5"/>
  <c r="V79" i="5"/>
  <c r="Y79" i="5"/>
  <c r="N80" i="5"/>
  <c r="V80" i="5"/>
  <c r="Y80" i="5"/>
  <c r="Z80" i="5" s="1"/>
  <c r="N81" i="5"/>
  <c r="V81" i="5"/>
  <c r="W81" i="5" s="1"/>
  <c r="Y81" i="5"/>
  <c r="Z81" i="5" s="1"/>
  <c r="N82" i="5"/>
  <c r="V82" i="5"/>
  <c r="W82" i="5" s="1"/>
  <c r="Y82" i="5"/>
  <c r="Z82" i="5" s="1"/>
  <c r="N83" i="5"/>
  <c r="V83" i="5"/>
  <c r="W83" i="5" s="1"/>
  <c r="Y83" i="5"/>
  <c r="N84" i="5"/>
  <c r="V84" i="5"/>
  <c r="Y84" i="5"/>
  <c r="Z84" i="5" s="1"/>
  <c r="N85" i="5"/>
  <c r="V85" i="5"/>
  <c r="Y85" i="5"/>
  <c r="Z85" i="5" s="1"/>
  <c r="N86" i="5"/>
  <c r="V86" i="5"/>
  <c r="W86" i="5" s="1"/>
  <c r="Y86" i="5"/>
  <c r="N87" i="5"/>
  <c r="V87" i="5"/>
  <c r="Y87" i="5"/>
  <c r="N88" i="5"/>
  <c r="V88" i="5"/>
  <c r="W88" i="5" s="1"/>
  <c r="Y88" i="5"/>
  <c r="N89" i="5"/>
  <c r="V89" i="5"/>
  <c r="W89" i="5" s="1"/>
  <c r="Y89" i="5"/>
  <c r="Z89" i="5" s="1"/>
  <c r="N90" i="5"/>
  <c r="V90" i="5"/>
  <c r="W90" i="5" s="1"/>
  <c r="Y90" i="5"/>
  <c r="Z90" i="5" s="1"/>
  <c r="N91" i="5"/>
  <c r="V91" i="5"/>
  <c r="W91" i="5" s="1"/>
  <c r="Y91" i="5"/>
  <c r="N92" i="5"/>
  <c r="V92" i="5"/>
  <c r="Y92" i="5"/>
  <c r="Z92" i="5" s="1"/>
  <c r="N93" i="5"/>
  <c r="V93" i="5"/>
  <c r="Y93" i="5"/>
  <c r="X93" i="5" s="1"/>
  <c r="N94" i="5"/>
  <c r="V94" i="5"/>
  <c r="U94" i="5" s="1"/>
  <c r="Y94" i="5"/>
  <c r="N95" i="5"/>
  <c r="V95" i="5"/>
  <c r="Y95" i="5"/>
  <c r="X95" i="5" s="1"/>
  <c r="N96" i="5"/>
  <c r="V96" i="5"/>
  <c r="Y96" i="5"/>
  <c r="N97" i="5"/>
  <c r="V97" i="5"/>
  <c r="W97" i="5" s="1"/>
  <c r="Y97" i="5"/>
  <c r="X97" i="5" s="1"/>
  <c r="N98" i="5"/>
  <c r="V98" i="5"/>
  <c r="Y98" i="5"/>
  <c r="Z98" i="5" s="1"/>
  <c r="N99" i="5"/>
  <c r="V99" i="5"/>
  <c r="U99" i="5" s="1"/>
  <c r="Y99" i="5"/>
  <c r="X99" i="5" s="1"/>
  <c r="N100" i="5"/>
  <c r="V100" i="5"/>
  <c r="Y100" i="5"/>
  <c r="X100" i="5" s="1"/>
  <c r="N102" i="5"/>
  <c r="V102" i="5"/>
  <c r="Y102" i="5"/>
  <c r="Z102" i="5" s="1"/>
  <c r="N103" i="5"/>
  <c r="V103" i="5"/>
  <c r="W103" i="5" s="1"/>
  <c r="Y103" i="5"/>
  <c r="Z103" i="5" s="1"/>
  <c r="N106" i="5"/>
  <c r="V106" i="5"/>
  <c r="Y106" i="5"/>
  <c r="N107" i="5"/>
  <c r="V107" i="5"/>
  <c r="W107" i="5" s="1"/>
  <c r="Y107" i="5"/>
  <c r="Z107" i="5" s="1"/>
  <c r="N108" i="5"/>
  <c r="V108" i="5"/>
  <c r="W108" i="5" s="1"/>
  <c r="Y108" i="5"/>
  <c r="X108" i="5" s="1"/>
  <c r="N109" i="5"/>
  <c r="V109" i="5"/>
  <c r="U109" i="5" s="1"/>
  <c r="Y109" i="5"/>
  <c r="Z109" i="5" s="1"/>
  <c r="N110" i="5"/>
  <c r="V110" i="5"/>
  <c r="U110" i="5" s="1"/>
  <c r="Y110" i="5"/>
  <c r="N112" i="5"/>
  <c r="V112" i="5"/>
  <c r="Y112" i="5"/>
  <c r="X112" i="5" s="1"/>
  <c r="N113" i="5"/>
  <c r="V113" i="5"/>
  <c r="Y113" i="5"/>
  <c r="X113" i="5" s="1"/>
  <c r="N114" i="5"/>
  <c r="V114" i="5"/>
  <c r="U114" i="5" s="1"/>
  <c r="Y114" i="5"/>
  <c r="N116" i="5"/>
  <c r="V116" i="5"/>
  <c r="U116" i="5" s="1"/>
  <c r="Y116" i="5"/>
  <c r="Z116" i="5" s="1"/>
  <c r="N117" i="5"/>
  <c r="V117" i="5"/>
  <c r="Y117" i="5"/>
  <c r="Z117" i="5" s="1"/>
  <c r="N118" i="5"/>
  <c r="V118" i="5"/>
  <c r="Y118" i="5"/>
  <c r="N119" i="5"/>
  <c r="V119" i="5"/>
  <c r="Y119" i="5"/>
  <c r="Z119" i="5" s="1"/>
  <c r="N120" i="5"/>
  <c r="V120" i="5"/>
  <c r="W120" i="5" s="1"/>
  <c r="Y120" i="5"/>
  <c r="N122" i="5"/>
  <c r="V122" i="5"/>
  <c r="U122" i="5" s="1"/>
  <c r="Y122" i="5"/>
  <c r="X122" i="5" s="1"/>
  <c r="N123" i="5"/>
  <c r="V123" i="5"/>
  <c r="U123" i="5" s="1"/>
  <c r="Y123" i="5"/>
  <c r="X123" i="5" s="1"/>
  <c r="N124" i="5"/>
  <c r="V124" i="5"/>
  <c r="Y124" i="5"/>
  <c r="X124" i="5" s="1"/>
  <c r="N125" i="5"/>
  <c r="V125" i="5"/>
  <c r="Y125" i="5"/>
  <c r="X125" i="5" s="1"/>
  <c r="N126" i="5"/>
  <c r="V126" i="5"/>
  <c r="U126" i="5" s="1"/>
  <c r="Y126" i="5"/>
  <c r="N127" i="5"/>
  <c r="V127" i="5"/>
  <c r="W127" i="5" s="1"/>
  <c r="Y127" i="5"/>
  <c r="X127" i="5" s="1"/>
  <c r="N128" i="5"/>
  <c r="V128" i="5"/>
  <c r="W128" i="5" s="1"/>
  <c r="Y128" i="5"/>
  <c r="X128" i="5" s="1"/>
  <c r="N129" i="5"/>
  <c r="V129" i="5"/>
  <c r="W129" i="5" s="1"/>
  <c r="Y129" i="5"/>
  <c r="X129" i="5" s="1"/>
  <c r="N130" i="5"/>
  <c r="V130" i="5"/>
  <c r="U130" i="5" s="1"/>
  <c r="Y130" i="5"/>
  <c r="X130" i="5" s="1"/>
  <c r="N131" i="5"/>
  <c r="V131" i="5"/>
  <c r="Y131" i="5"/>
  <c r="N132" i="5"/>
  <c r="V132" i="5"/>
  <c r="U132" i="5" s="1"/>
  <c r="Y132" i="5"/>
  <c r="X132" i="5" s="1"/>
  <c r="N133" i="5"/>
  <c r="V133" i="5"/>
  <c r="W133" i="5" s="1"/>
  <c r="Y133" i="5"/>
  <c r="N134" i="5"/>
  <c r="V134" i="5"/>
  <c r="W134" i="5" s="1"/>
  <c r="Y134" i="5"/>
  <c r="X134" i="5" s="1"/>
  <c r="N135" i="5"/>
  <c r="V135" i="5"/>
  <c r="Y135" i="5"/>
  <c r="N136" i="5"/>
  <c r="V136" i="5"/>
  <c r="W136" i="5" s="1"/>
  <c r="Y136" i="5"/>
  <c r="X136" i="5" s="1"/>
  <c r="N137" i="5"/>
  <c r="V137" i="5"/>
  <c r="Y137" i="5"/>
  <c r="X137" i="5" s="1"/>
  <c r="N138" i="5"/>
  <c r="V138" i="5"/>
  <c r="U138" i="5" s="1"/>
  <c r="Y138" i="5"/>
  <c r="X138" i="5" s="1"/>
  <c r="N139" i="5"/>
  <c r="V139" i="5"/>
  <c r="Y139" i="5"/>
  <c r="X139" i="5" s="1"/>
  <c r="N140" i="5"/>
  <c r="V140" i="5"/>
  <c r="Y140" i="5"/>
  <c r="X140" i="5" s="1"/>
  <c r="N141" i="5"/>
  <c r="V141" i="5"/>
  <c r="Y141" i="5"/>
  <c r="X141" i="5" s="1"/>
  <c r="N142" i="5"/>
  <c r="V142" i="5"/>
  <c r="U142" i="5" s="1"/>
  <c r="Y142" i="5"/>
  <c r="N143" i="5"/>
  <c r="V143" i="5"/>
  <c r="Y143" i="5"/>
  <c r="N144" i="5"/>
  <c r="V144" i="5"/>
  <c r="U144" i="5" s="1"/>
  <c r="Y144" i="5"/>
  <c r="N146" i="5"/>
  <c r="V146" i="5"/>
  <c r="Y146" i="5"/>
  <c r="Z146" i="5" s="1"/>
  <c r="N147" i="5"/>
  <c r="V147" i="5"/>
  <c r="U147" i="5" s="1"/>
  <c r="Y147" i="5"/>
  <c r="Z147" i="5" s="1"/>
  <c r="N148" i="5"/>
  <c r="V148" i="5"/>
  <c r="Y148" i="5"/>
  <c r="N149" i="5"/>
  <c r="V149" i="5"/>
  <c r="W149" i="5" s="1"/>
  <c r="Y149" i="5"/>
  <c r="X149" i="5" s="1"/>
  <c r="N150" i="5"/>
  <c r="V150" i="5"/>
  <c r="U150" i="5" s="1"/>
  <c r="Y150" i="5"/>
  <c r="N151" i="5"/>
  <c r="V151" i="5"/>
  <c r="W151" i="5" s="1"/>
  <c r="Y151" i="5"/>
  <c r="X151" i="5" s="1"/>
  <c r="N152" i="5"/>
  <c r="V152" i="5"/>
  <c r="Y152" i="5"/>
  <c r="X152" i="5" s="1"/>
  <c r="N153" i="5"/>
  <c r="V153" i="5"/>
  <c r="U153" i="5" s="1"/>
  <c r="Y153" i="5"/>
  <c r="X153" i="5" s="1"/>
  <c r="N154" i="5"/>
  <c r="V154" i="5"/>
  <c r="W154" i="5" s="1"/>
  <c r="Y154" i="5"/>
  <c r="X154" i="5" s="1"/>
  <c r="N155" i="5"/>
  <c r="V155" i="5"/>
  <c r="Y155" i="5"/>
  <c r="Z155" i="5" s="1"/>
  <c r="N156" i="5"/>
  <c r="V156" i="5"/>
  <c r="Y156" i="5"/>
  <c r="N157" i="5"/>
  <c r="V157" i="5"/>
  <c r="Y157" i="5"/>
  <c r="Z157" i="5" s="1"/>
  <c r="N159" i="5"/>
  <c r="V159" i="5"/>
  <c r="U159" i="5" s="1"/>
  <c r="Y159" i="5"/>
  <c r="Z159" i="5" s="1"/>
  <c r="N160" i="5"/>
  <c r="V160" i="5"/>
  <c r="W160" i="5" s="1"/>
  <c r="Y160" i="5"/>
  <c r="N161" i="5"/>
  <c r="V161" i="5"/>
  <c r="Y161" i="5"/>
  <c r="X161" i="5" s="1"/>
  <c r="N162" i="5"/>
  <c r="V162" i="5"/>
  <c r="W162" i="5" s="1"/>
  <c r="Y162" i="5"/>
  <c r="X162" i="5" s="1"/>
  <c r="N163" i="5"/>
  <c r="V163" i="5"/>
  <c r="U163" i="5" s="1"/>
  <c r="Y163" i="5"/>
  <c r="Z163" i="5" s="1"/>
  <c r="N164" i="5"/>
  <c r="V164" i="5"/>
  <c r="U164" i="5" s="1"/>
  <c r="Y164" i="5"/>
  <c r="X164" i="5" s="1"/>
  <c r="N165" i="5"/>
  <c r="V165" i="5"/>
  <c r="U165" i="5" s="1"/>
  <c r="Y165" i="5"/>
  <c r="N166" i="5"/>
  <c r="V166" i="5"/>
  <c r="U166" i="5" s="1"/>
  <c r="Y166" i="5"/>
  <c r="N167" i="5"/>
  <c r="V167" i="5"/>
  <c r="U167" i="5" s="1"/>
  <c r="Y167" i="5"/>
  <c r="X167" i="5" s="1"/>
  <c r="N168" i="5"/>
  <c r="V168" i="5"/>
  <c r="W168" i="5" s="1"/>
  <c r="Y168" i="5"/>
  <c r="N169" i="5"/>
  <c r="V169" i="5"/>
  <c r="U169" i="5" s="1"/>
  <c r="Y169" i="5"/>
  <c r="N170" i="5"/>
  <c r="V170" i="5"/>
  <c r="U170" i="5" s="1"/>
  <c r="Y170" i="5"/>
  <c r="N171" i="5"/>
  <c r="V171" i="5"/>
  <c r="Y171" i="5"/>
  <c r="N172" i="5"/>
  <c r="V172" i="5"/>
  <c r="Y172" i="5"/>
  <c r="X172" i="5" s="1"/>
  <c r="N173" i="5"/>
  <c r="V173" i="5"/>
  <c r="W173" i="5" s="1"/>
  <c r="Y173" i="5"/>
  <c r="X173" i="5" s="1"/>
  <c r="N174" i="5"/>
  <c r="V174" i="5"/>
  <c r="W174" i="5" s="1"/>
  <c r="Y174" i="5"/>
  <c r="X174" i="5" s="1"/>
  <c r="N175" i="5"/>
  <c r="V175" i="5"/>
  <c r="U175" i="5" s="1"/>
  <c r="Y175" i="5"/>
  <c r="N176" i="5"/>
  <c r="V176" i="5"/>
  <c r="W176" i="5" s="1"/>
  <c r="Y176" i="5"/>
  <c r="X176" i="5" s="1"/>
  <c r="N177" i="5"/>
  <c r="V177" i="5"/>
  <c r="U177" i="5" s="1"/>
  <c r="Y177" i="5"/>
  <c r="N178" i="5"/>
  <c r="V178" i="5"/>
  <c r="Y178" i="5"/>
  <c r="X178" i="5" s="1"/>
  <c r="N179" i="5"/>
  <c r="V179" i="5"/>
  <c r="W179" i="5" s="1"/>
  <c r="Y179" i="5"/>
  <c r="X179" i="5" s="1"/>
  <c r="N180" i="5"/>
  <c r="V180" i="5"/>
  <c r="Y180" i="5"/>
  <c r="N181" i="5"/>
  <c r="V181" i="5"/>
  <c r="U181" i="5" s="1"/>
  <c r="Y181" i="5"/>
  <c r="X181" i="5" s="1"/>
  <c r="N182" i="5"/>
  <c r="V182" i="5"/>
  <c r="W182" i="5" s="1"/>
  <c r="Y182" i="5"/>
  <c r="N185" i="5"/>
  <c r="V185" i="5"/>
  <c r="U185" i="5" s="1"/>
  <c r="Y185" i="5"/>
  <c r="N186" i="5"/>
  <c r="V186" i="5"/>
  <c r="Y186" i="5"/>
  <c r="X186" i="5" s="1"/>
  <c r="N187" i="5"/>
  <c r="V187" i="5"/>
  <c r="W187" i="5" s="1"/>
  <c r="Y187" i="5"/>
  <c r="X187" i="5" s="1"/>
  <c r="N188" i="5"/>
  <c r="V188" i="5"/>
  <c r="Y188" i="5"/>
  <c r="N189" i="5"/>
  <c r="V189" i="5"/>
  <c r="W189" i="5" s="1"/>
  <c r="Y189" i="5"/>
  <c r="Z189" i="5" s="1"/>
  <c r="N190" i="5"/>
  <c r="V190" i="5"/>
  <c r="U190" i="5" s="1"/>
  <c r="Y190" i="5"/>
  <c r="Z190" i="5" s="1"/>
  <c r="N191" i="5"/>
  <c r="V191" i="5"/>
  <c r="Y191" i="5"/>
  <c r="N193" i="5"/>
  <c r="V193" i="5"/>
  <c r="Y193" i="5"/>
  <c r="N194" i="5"/>
  <c r="V194" i="5"/>
  <c r="U194" i="5" s="1"/>
  <c r="Y194" i="5"/>
  <c r="X194" i="5" s="1"/>
  <c r="N195" i="5"/>
  <c r="V195" i="5"/>
  <c r="Y195" i="5"/>
  <c r="N197" i="5"/>
  <c r="V197" i="5"/>
  <c r="Y197" i="5"/>
  <c r="X197" i="5" s="1"/>
  <c r="N198" i="5"/>
  <c r="V198" i="5"/>
  <c r="U198" i="5" s="1"/>
  <c r="Y198" i="5"/>
  <c r="Z198" i="5" s="1"/>
  <c r="N199" i="5"/>
  <c r="V199" i="5"/>
  <c r="Y199" i="5"/>
  <c r="N200" i="5"/>
  <c r="V200" i="5"/>
  <c r="Y200" i="5"/>
  <c r="N201" i="5"/>
  <c r="V201" i="5"/>
  <c r="U201" i="5" s="1"/>
  <c r="Y201" i="5"/>
  <c r="N202" i="5"/>
  <c r="V202" i="5"/>
  <c r="U202" i="5" s="1"/>
  <c r="Y202" i="5"/>
  <c r="X202" i="5" s="1"/>
  <c r="N203" i="5"/>
  <c r="V203" i="5"/>
  <c r="Y203" i="5"/>
  <c r="X203" i="5" s="1"/>
  <c r="N204" i="5"/>
  <c r="V204" i="5"/>
  <c r="U204" i="5" s="1"/>
  <c r="Y204" i="5"/>
  <c r="N205" i="5"/>
  <c r="V205" i="5"/>
  <c r="Y205" i="5"/>
  <c r="N206" i="5"/>
  <c r="V206" i="5"/>
  <c r="U206" i="5" s="1"/>
  <c r="Y206" i="5"/>
  <c r="N207" i="5"/>
  <c r="V207" i="5"/>
  <c r="Y207" i="5"/>
  <c r="N208" i="5"/>
  <c r="V208" i="5"/>
  <c r="U208" i="5" s="1"/>
  <c r="Y208" i="5"/>
  <c r="N210" i="5"/>
  <c r="V210" i="5"/>
  <c r="Y210" i="5"/>
  <c r="X210" i="5" s="1"/>
  <c r="N211" i="5"/>
  <c r="V211" i="5"/>
  <c r="Y211" i="5"/>
  <c r="Z211" i="5" s="1"/>
  <c r="N212" i="5"/>
  <c r="V212" i="5"/>
  <c r="U212" i="5" s="1"/>
  <c r="Y212" i="5"/>
  <c r="N213" i="5"/>
  <c r="V213" i="5"/>
  <c r="W213" i="5" s="1"/>
  <c r="Y213" i="5"/>
  <c r="X213" i="5" s="1"/>
  <c r="N214" i="5"/>
  <c r="V214" i="5"/>
  <c r="W214" i="5" s="1"/>
  <c r="Y214" i="5"/>
  <c r="Z214" i="5" s="1"/>
  <c r="N215" i="5"/>
  <c r="V215" i="5"/>
  <c r="Y215" i="5"/>
  <c r="N216" i="5"/>
  <c r="V216" i="5"/>
  <c r="Y216" i="5"/>
  <c r="X216" i="5" s="1"/>
  <c r="N217" i="5"/>
  <c r="V217" i="5"/>
  <c r="U217" i="5" s="1"/>
  <c r="Y217" i="5"/>
  <c r="Z217" i="5" s="1"/>
  <c r="N218" i="5"/>
  <c r="V218" i="5"/>
  <c r="U218" i="5" s="1"/>
  <c r="Y218" i="5"/>
  <c r="Z218" i="5" s="1"/>
  <c r="N219" i="5"/>
  <c r="V219" i="5"/>
  <c r="U219" i="5" s="1"/>
  <c r="Y219" i="5"/>
  <c r="Z219" i="5" s="1"/>
  <c r="N220" i="5"/>
  <c r="V220" i="5"/>
  <c r="U220" i="5" s="1"/>
  <c r="Y220" i="5"/>
  <c r="N221" i="5"/>
  <c r="V221" i="5"/>
  <c r="W221" i="5" s="1"/>
  <c r="Y221" i="5"/>
  <c r="N222" i="5"/>
  <c r="V222" i="5"/>
  <c r="W222" i="5" s="1"/>
  <c r="Y222" i="5"/>
  <c r="N223" i="5"/>
  <c r="V223" i="5"/>
  <c r="Y223" i="5"/>
  <c r="N224" i="5"/>
  <c r="V224" i="5"/>
  <c r="U224" i="5" s="1"/>
  <c r="Y224" i="5"/>
  <c r="X224" i="5" s="1"/>
  <c r="N225" i="5"/>
  <c r="V225" i="5"/>
  <c r="U225" i="5" s="1"/>
  <c r="Y225" i="5"/>
  <c r="N226" i="5"/>
  <c r="V226" i="5"/>
  <c r="W226" i="5" s="1"/>
  <c r="Y226" i="5"/>
  <c r="X226" i="5" s="1"/>
  <c r="N227" i="5"/>
  <c r="V227" i="5"/>
  <c r="U227" i="5" s="1"/>
  <c r="Y227" i="5"/>
  <c r="X227" i="5" s="1"/>
  <c r="N228" i="5"/>
  <c r="V228" i="5"/>
  <c r="W228" i="5" s="1"/>
  <c r="Y228" i="5"/>
  <c r="N229" i="5"/>
  <c r="V229" i="5"/>
  <c r="W229" i="5" s="1"/>
  <c r="Y229" i="5"/>
  <c r="X229" i="5" s="1"/>
  <c r="N230" i="5"/>
  <c r="V230" i="5"/>
  <c r="U230" i="5" s="1"/>
  <c r="Y230" i="5"/>
  <c r="X230" i="5" s="1"/>
  <c r="N231" i="5"/>
  <c r="V231" i="5"/>
  <c r="U231" i="5" s="1"/>
  <c r="Y231" i="5"/>
  <c r="N233" i="5"/>
  <c r="V233" i="5"/>
  <c r="U233" i="5" s="1"/>
  <c r="Y233" i="5"/>
  <c r="N234" i="5"/>
  <c r="V234" i="5"/>
  <c r="W234" i="5" s="1"/>
  <c r="Y234" i="5"/>
  <c r="X234" i="5" s="1"/>
  <c r="N235" i="5"/>
  <c r="V235" i="5"/>
  <c r="U235" i="5" s="1"/>
  <c r="Y235" i="5"/>
  <c r="Z235" i="5" s="1"/>
  <c r="N236" i="5"/>
  <c r="V236" i="5"/>
  <c r="U236" i="5" s="1"/>
  <c r="Y236" i="5"/>
  <c r="N237" i="5"/>
  <c r="V237" i="5"/>
  <c r="W237" i="5" s="1"/>
  <c r="Y237" i="5"/>
  <c r="N238" i="5"/>
  <c r="V238" i="5"/>
  <c r="W238" i="5" s="1"/>
  <c r="Y238" i="5"/>
  <c r="N239" i="5"/>
  <c r="V239" i="5"/>
  <c r="Y239" i="5"/>
  <c r="Z239" i="5" s="1"/>
  <c r="N241" i="5"/>
  <c r="V241" i="5"/>
  <c r="U241" i="5" s="1"/>
  <c r="Y241" i="5"/>
  <c r="X241" i="5" s="1"/>
  <c r="N242" i="5"/>
  <c r="V242" i="5"/>
  <c r="U242" i="5" s="1"/>
  <c r="Y242" i="5"/>
  <c r="X242" i="5" s="1"/>
  <c r="N244" i="5"/>
  <c r="V244" i="5"/>
  <c r="Y244" i="5"/>
  <c r="X244" i="5" s="1"/>
  <c r="N245" i="5"/>
  <c r="V245" i="5"/>
  <c r="U245" i="5" s="1"/>
  <c r="Y245" i="5"/>
  <c r="N246" i="5"/>
  <c r="V246" i="5"/>
  <c r="U246" i="5" s="1"/>
  <c r="Y246" i="5"/>
  <c r="Z246" i="5" s="1"/>
  <c r="N247" i="5"/>
  <c r="V247" i="5"/>
  <c r="U247" i="5" s="1"/>
  <c r="Y247" i="5"/>
  <c r="N248" i="5"/>
  <c r="V248" i="5"/>
  <c r="W248" i="5" s="1"/>
  <c r="Y248" i="5"/>
  <c r="Z248" i="5" s="1"/>
  <c r="N249" i="5"/>
  <c r="V249" i="5"/>
  <c r="U249" i="5" s="1"/>
  <c r="Y249" i="5"/>
  <c r="X249" i="5" s="1"/>
  <c r="N250" i="5"/>
  <c r="V250" i="5"/>
  <c r="W250" i="5" s="1"/>
  <c r="Y250" i="5"/>
  <c r="N251" i="5"/>
  <c r="V251" i="5"/>
  <c r="Y251" i="5"/>
  <c r="N252" i="5"/>
  <c r="V252" i="5"/>
  <c r="Y252" i="5"/>
  <c r="N253" i="5"/>
  <c r="V253" i="5"/>
  <c r="W253" i="5" s="1"/>
  <c r="Y253" i="5"/>
  <c r="N254" i="5"/>
  <c r="V254" i="5"/>
  <c r="W254" i="5" s="1"/>
  <c r="Y254" i="5"/>
  <c r="N255" i="5"/>
  <c r="V255" i="5"/>
  <c r="Y255" i="5"/>
  <c r="N256" i="5"/>
  <c r="V256" i="5"/>
  <c r="Y256" i="5"/>
  <c r="X256" i="5" s="1"/>
  <c r="N257" i="5"/>
  <c r="V257" i="5"/>
  <c r="Y257" i="5"/>
  <c r="N258" i="5"/>
  <c r="V258" i="5"/>
  <c r="Y258" i="5"/>
  <c r="X258" i="5" s="1"/>
  <c r="N259" i="5"/>
  <c r="V259" i="5"/>
  <c r="U259" i="5" s="1"/>
  <c r="Y259" i="5"/>
  <c r="N260" i="5"/>
  <c r="V260" i="5"/>
  <c r="Y260" i="5"/>
  <c r="N261" i="5"/>
  <c r="V261" i="5"/>
  <c r="U261" i="5" s="1"/>
  <c r="Y261" i="5"/>
  <c r="X261" i="5" s="1"/>
  <c r="N266" i="5"/>
  <c r="V266" i="5"/>
  <c r="U266" i="5" s="1"/>
  <c r="Y266" i="5"/>
  <c r="Z266" i="5" s="1"/>
  <c r="N267" i="5"/>
  <c r="V267" i="5"/>
  <c r="Y267" i="5"/>
  <c r="N268" i="5"/>
  <c r="V268" i="5"/>
  <c r="W268" i="5" s="1"/>
  <c r="Y268" i="5"/>
  <c r="Z268" i="5" s="1"/>
  <c r="N269" i="5"/>
  <c r="V269" i="5"/>
  <c r="W269" i="5" s="1"/>
  <c r="Y269" i="5"/>
  <c r="Z269" i="5" s="1"/>
  <c r="N270" i="5"/>
  <c r="V270" i="5"/>
  <c r="Y270" i="5"/>
  <c r="X270" i="5" s="1"/>
  <c r="N271" i="5"/>
  <c r="V271" i="5"/>
  <c r="Y271" i="5"/>
  <c r="N272" i="5"/>
  <c r="V272" i="5"/>
  <c r="U272" i="5" s="1"/>
  <c r="Y272" i="5"/>
  <c r="X272" i="5" s="1"/>
  <c r="N273" i="5"/>
  <c r="V273" i="5"/>
  <c r="Y273" i="5"/>
  <c r="X273" i="5" s="1"/>
  <c r="N274" i="5"/>
  <c r="V274" i="5"/>
  <c r="U274" i="5" s="1"/>
  <c r="Y274" i="5"/>
  <c r="N275" i="5"/>
  <c r="V275" i="5"/>
  <c r="U275" i="5" s="1"/>
  <c r="Y275" i="5"/>
  <c r="X275" i="5" s="1"/>
  <c r="N276" i="5"/>
  <c r="V276" i="5"/>
  <c r="U276" i="5" s="1"/>
  <c r="Y276" i="5"/>
  <c r="N277" i="5"/>
  <c r="V277" i="5"/>
  <c r="U277" i="5" s="1"/>
  <c r="Y277" i="5"/>
  <c r="X277" i="5" s="1"/>
  <c r="N278" i="5"/>
  <c r="V278" i="5"/>
  <c r="W278" i="5" s="1"/>
  <c r="Y278" i="5"/>
  <c r="X278" i="5" s="1"/>
  <c r="N279" i="5"/>
  <c r="V279" i="5"/>
  <c r="U279" i="5" s="1"/>
  <c r="Y279" i="5"/>
  <c r="X279" i="5" s="1"/>
  <c r="N280" i="5"/>
  <c r="V280" i="5"/>
  <c r="Y280" i="5"/>
  <c r="N281" i="5"/>
  <c r="V281" i="5"/>
  <c r="U281" i="5" s="1"/>
  <c r="Y281" i="5"/>
  <c r="X281" i="5" s="1"/>
  <c r="N282" i="5"/>
  <c r="V282" i="5"/>
  <c r="U282" i="5" s="1"/>
  <c r="Y282" i="5"/>
  <c r="X282" i="5" s="1"/>
  <c r="N283" i="5"/>
  <c r="V283" i="5"/>
  <c r="Y283" i="5"/>
  <c r="Z283" i="5" s="1"/>
  <c r="N284" i="5"/>
  <c r="V284" i="5"/>
  <c r="U284" i="5" s="1"/>
  <c r="Y284" i="5"/>
  <c r="X284" i="5" s="1"/>
  <c r="N285" i="5"/>
  <c r="V285" i="5"/>
  <c r="Y285" i="5"/>
  <c r="N286" i="5"/>
  <c r="V286" i="5"/>
  <c r="Y286" i="5"/>
  <c r="N288" i="5"/>
  <c r="V288" i="5"/>
  <c r="W288" i="5" s="1"/>
  <c r="Y288" i="5"/>
  <c r="N289" i="5"/>
  <c r="V289" i="5"/>
  <c r="U289" i="5" s="1"/>
  <c r="Y289" i="5"/>
  <c r="N290" i="5"/>
  <c r="V290" i="5"/>
  <c r="U290" i="5" s="1"/>
  <c r="Y290" i="5"/>
  <c r="N292" i="5"/>
  <c r="V292" i="5"/>
  <c r="Y292" i="5"/>
  <c r="N293" i="5"/>
  <c r="V293" i="5"/>
  <c r="U293" i="5" s="1"/>
  <c r="Y293" i="5"/>
  <c r="N294" i="5"/>
  <c r="V294" i="5"/>
  <c r="U294" i="5" s="1"/>
  <c r="Y294" i="5"/>
  <c r="Z294" i="5" s="1"/>
  <c r="N295" i="5"/>
  <c r="V295" i="5"/>
  <c r="U295" i="5" s="1"/>
  <c r="Y295" i="5"/>
  <c r="Z295" i="5" s="1"/>
  <c r="N296" i="5"/>
  <c r="V296" i="5"/>
  <c r="U296" i="5" s="1"/>
  <c r="Y296" i="5"/>
  <c r="X296" i="5" s="1"/>
  <c r="N297" i="5"/>
  <c r="V297" i="5"/>
  <c r="Y297" i="5"/>
  <c r="N298" i="5"/>
  <c r="V298" i="5"/>
  <c r="U298" i="5" s="1"/>
  <c r="Y298" i="5"/>
  <c r="X298" i="5" s="1"/>
  <c r="N299" i="5"/>
  <c r="V299" i="5"/>
  <c r="Y299" i="5"/>
  <c r="Z299" i="5" s="1"/>
  <c r="N300" i="5"/>
  <c r="V300" i="5"/>
  <c r="Y300" i="5"/>
  <c r="X300" i="5" s="1"/>
  <c r="N301" i="5"/>
  <c r="V301" i="5"/>
  <c r="Y301" i="5"/>
  <c r="N303" i="5"/>
  <c r="V303" i="5"/>
  <c r="W303" i="5" s="1"/>
  <c r="Y303" i="5"/>
  <c r="X303" i="5" s="1"/>
  <c r="N304" i="5"/>
  <c r="V304" i="5"/>
  <c r="Y304" i="5"/>
  <c r="X304" i="5" s="1"/>
  <c r="N305" i="5"/>
  <c r="V305" i="5"/>
  <c r="W305" i="5" s="1"/>
  <c r="Y305" i="5"/>
  <c r="N306" i="5"/>
  <c r="V306" i="5"/>
  <c r="W306" i="5" s="1"/>
  <c r="Y306" i="5"/>
  <c r="X306" i="5" s="1"/>
  <c r="N307" i="5"/>
  <c r="V307" i="5"/>
  <c r="W307" i="5" s="1"/>
  <c r="Y307" i="5"/>
  <c r="N308" i="5"/>
  <c r="V308" i="5"/>
  <c r="W308" i="5" s="1"/>
  <c r="Y308" i="5"/>
  <c r="N309" i="5"/>
  <c r="V309" i="5"/>
  <c r="Y309" i="5"/>
  <c r="Z309" i="5" s="1"/>
  <c r="N310" i="5"/>
  <c r="V310" i="5"/>
  <c r="W310" i="5" s="1"/>
  <c r="Y310" i="5"/>
  <c r="N311" i="5"/>
  <c r="V311" i="5"/>
  <c r="Y311" i="5"/>
  <c r="X311" i="5" s="1"/>
  <c r="N312" i="5"/>
  <c r="V312" i="5"/>
  <c r="Y312" i="5"/>
  <c r="N313" i="5"/>
  <c r="V313" i="5"/>
  <c r="W313" i="5" s="1"/>
  <c r="Y313" i="5"/>
  <c r="X313" i="5" s="1"/>
  <c r="N314" i="5"/>
  <c r="V314" i="5"/>
  <c r="Y314" i="5"/>
  <c r="N315" i="5"/>
  <c r="V315" i="5"/>
  <c r="W315" i="5" s="1"/>
  <c r="Y315" i="5"/>
  <c r="Z315" i="5" s="1"/>
  <c r="N316" i="5"/>
  <c r="V316" i="5"/>
  <c r="W316" i="5" s="1"/>
  <c r="Y316" i="5"/>
  <c r="Z316" i="5" s="1"/>
  <c r="N317" i="5"/>
  <c r="V317" i="5"/>
  <c r="W317" i="5" s="1"/>
  <c r="Y317" i="5"/>
  <c r="X317" i="5" s="1"/>
  <c r="N318" i="5"/>
  <c r="V318" i="5"/>
  <c r="Y318" i="5"/>
  <c r="Z318" i="5" s="1"/>
  <c r="N320" i="5"/>
  <c r="V320" i="5"/>
  <c r="Y320" i="5"/>
  <c r="N321" i="5"/>
  <c r="V321" i="5"/>
  <c r="Y321" i="5"/>
  <c r="Z321" i="5" s="1"/>
  <c r="N322" i="5"/>
  <c r="V322" i="5"/>
  <c r="Y322" i="5"/>
  <c r="N323" i="5"/>
  <c r="V323" i="5"/>
  <c r="W323" i="5" s="1"/>
  <c r="Y323" i="5"/>
  <c r="N324" i="5"/>
  <c r="V324" i="5"/>
  <c r="W324" i="5" s="1"/>
  <c r="Y324" i="5"/>
  <c r="N325" i="5"/>
  <c r="V325" i="5"/>
  <c r="W325" i="5" s="1"/>
  <c r="Y325" i="5"/>
  <c r="X325" i="5" s="1"/>
  <c r="N326" i="5"/>
  <c r="V326" i="5"/>
  <c r="Y326" i="5"/>
  <c r="N327" i="5"/>
  <c r="V327" i="5"/>
  <c r="W327" i="5" s="1"/>
  <c r="Y327" i="5"/>
  <c r="X327" i="5" s="1"/>
  <c r="N328" i="5"/>
  <c r="V328" i="5"/>
  <c r="W328" i="5" s="1"/>
  <c r="Y328" i="5"/>
  <c r="X328" i="5" s="1"/>
  <c r="N329" i="5"/>
  <c r="V329" i="5"/>
  <c r="W329" i="5" s="1"/>
  <c r="Y329" i="5"/>
  <c r="Z329" i="5" s="1"/>
  <c r="N330" i="5"/>
  <c r="V330" i="5"/>
  <c r="Y330" i="5"/>
  <c r="X330" i="5" s="1"/>
  <c r="N331" i="5"/>
  <c r="V331" i="5"/>
  <c r="Y331" i="5"/>
  <c r="X331" i="5" s="1"/>
  <c r="N332" i="5"/>
  <c r="V332" i="5"/>
  <c r="W332" i="5" s="1"/>
  <c r="Y332" i="5"/>
  <c r="N333" i="5"/>
  <c r="V333" i="5"/>
  <c r="Y333" i="5"/>
  <c r="Z333" i="5" s="1"/>
  <c r="N336" i="5"/>
  <c r="V336" i="5"/>
  <c r="W336" i="5" s="1"/>
  <c r="Y336" i="5"/>
  <c r="X336" i="5" s="1"/>
  <c r="N337" i="5"/>
  <c r="V337" i="5"/>
  <c r="Y337" i="5"/>
  <c r="Z337" i="5" s="1"/>
  <c r="N340" i="5"/>
  <c r="V340" i="5"/>
  <c r="U340" i="5" s="1"/>
  <c r="Y340" i="5"/>
  <c r="N341" i="5"/>
  <c r="V341" i="5"/>
  <c r="W341" i="5" s="1"/>
  <c r="Y341" i="5"/>
  <c r="Z341" i="5" s="1"/>
  <c r="N342" i="5"/>
  <c r="V342" i="5"/>
  <c r="Y342" i="5"/>
  <c r="Z342" i="5" s="1"/>
  <c r="N343" i="5"/>
  <c r="V343" i="5"/>
  <c r="W343" i="5" s="1"/>
  <c r="Y343" i="5"/>
  <c r="N344" i="5"/>
  <c r="V344" i="5"/>
  <c r="Y344" i="5"/>
  <c r="Z344" i="5" s="1"/>
  <c r="N346" i="5"/>
  <c r="V346" i="5"/>
  <c r="Y346" i="5"/>
  <c r="X346" i="5" s="1"/>
  <c r="N347" i="5"/>
  <c r="V347" i="5"/>
  <c r="Y347" i="5"/>
  <c r="N348" i="5"/>
  <c r="V348" i="5"/>
  <c r="W348" i="5" s="1"/>
  <c r="Y348" i="5"/>
  <c r="X348" i="5" s="1"/>
  <c r="N349" i="5"/>
  <c r="V349" i="5"/>
  <c r="Y349" i="5"/>
  <c r="N350" i="5"/>
  <c r="V350" i="5"/>
  <c r="Y350" i="5"/>
  <c r="X350" i="5" s="1"/>
  <c r="N351" i="5"/>
  <c r="V351" i="5"/>
  <c r="U351" i="5" s="1"/>
  <c r="Y351" i="5"/>
  <c r="N352" i="5"/>
  <c r="V352" i="5"/>
  <c r="Y352" i="5"/>
  <c r="X352" i="5" s="1"/>
  <c r="N353" i="5"/>
  <c r="V353" i="5"/>
  <c r="W353" i="5" s="1"/>
  <c r="Y353" i="5"/>
  <c r="X353" i="5" s="1"/>
  <c r="N354" i="5"/>
  <c r="V354" i="5"/>
  <c r="Y354" i="5"/>
  <c r="N355" i="5"/>
  <c r="V355" i="5"/>
  <c r="Y355" i="5"/>
  <c r="X355" i="5" s="1"/>
  <c r="N356" i="5"/>
  <c r="V356" i="5"/>
  <c r="U356" i="5" s="1"/>
  <c r="Y356" i="5"/>
  <c r="X356" i="5" s="1"/>
  <c r="N357" i="5"/>
  <c r="V357" i="5"/>
  <c r="Y357" i="5"/>
  <c r="X357" i="5" s="1"/>
  <c r="N358" i="5"/>
  <c r="V358" i="5"/>
  <c r="U358" i="5" s="1"/>
  <c r="Y358" i="5"/>
  <c r="N359" i="5"/>
  <c r="V359" i="5"/>
  <c r="W359" i="5" s="1"/>
  <c r="Y359" i="5"/>
  <c r="X359" i="5" s="1"/>
  <c r="N360" i="5"/>
  <c r="V360" i="5"/>
  <c r="U360" i="5" s="1"/>
  <c r="Y360" i="5"/>
  <c r="N361" i="5"/>
  <c r="V361" i="5"/>
  <c r="W361" i="5" s="1"/>
  <c r="Y361" i="5"/>
  <c r="X361" i="5" s="1"/>
  <c r="N362" i="5"/>
  <c r="V362" i="5"/>
  <c r="W362" i="5" s="1"/>
  <c r="Y362" i="5"/>
  <c r="N364" i="5"/>
  <c r="V364" i="5"/>
  <c r="Y364" i="5"/>
  <c r="Z364" i="5" s="1"/>
  <c r="N365" i="5"/>
  <c r="V365" i="5"/>
  <c r="U365" i="5" s="1"/>
  <c r="Y365" i="5"/>
  <c r="X365" i="5" s="1"/>
  <c r="N366" i="5"/>
  <c r="V366" i="5"/>
  <c r="U366" i="5" s="1"/>
  <c r="Y366" i="5"/>
  <c r="X366" i="5" s="1"/>
  <c r="N368" i="5"/>
  <c r="V368" i="5"/>
  <c r="U368" i="5" s="1"/>
  <c r="Y368" i="5"/>
  <c r="N370" i="5"/>
  <c r="V370" i="5"/>
  <c r="U370" i="5" s="1"/>
  <c r="Y370" i="5"/>
  <c r="N371" i="5"/>
  <c r="V371" i="5"/>
  <c r="U371" i="5" s="1"/>
  <c r="Y371" i="5"/>
  <c r="N372" i="5"/>
  <c r="V372" i="5"/>
  <c r="Y372" i="5"/>
  <c r="N373" i="5"/>
  <c r="V373" i="5"/>
  <c r="U373" i="5" s="1"/>
  <c r="Y373" i="5"/>
  <c r="X373" i="5" s="1"/>
  <c r="N375" i="5"/>
  <c r="V375" i="5"/>
  <c r="U375" i="5" s="1"/>
  <c r="Y375" i="5"/>
  <c r="N376" i="5"/>
  <c r="V376" i="5"/>
  <c r="W376" i="5" s="1"/>
  <c r="Y376" i="5"/>
  <c r="Z376" i="5" s="1"/>
  <c r="N377" i="5"/>
  <c r="V377" i="5"/>
  <c r="U377" i="5" s="1"/>
  <c r="Y377" i="5"/>
  <c r="Z377" i="5" s="1"/>
  <c r="N378" i="5"/>
  <c r="V378" i="5"/>
  <c r="U378" i="5" s="1"/>
  <c r="Y378" i="5"/>
  <c r="Z378" i="5" s="1"/>
  <c r="N379" i="5"/>
  <c r="V379" i="5"/>
  <c r="U379" i="5" s="1"/>
  <c r="Y379" i="5"/>
  <c r="Z379" i="5" s="1"/>
  <c r="N380" i="5"/>
  <c r="V380" i="5"/>
  <c r="W380" i="5" s="1"/>
  <c r="Y380" i="5"/>
  <c r="Z380" i="5" s="1"/>
  <c r="N381" i="5"/>
  <c r="V381" i="5"/>
  <c r="W381" i="5" s="1"/>
  <c r="Y381" i="5"/>
  <c r="N382" i="5"/>
  <c r="V382" i="5"/>
  <c r="U382" i="5" s="1"/>
  <c r="Y382" i="5"/>
  <c r="Z382" i="5" s="1"/>
  <c r="N383" i="5"/>
  <c r="V383" i="5"/>
  <c r="Y383" i="5"/>
  <c r="N384" i="5"/>
  <c r="V384" i="5"/>
  <c r="Y384" i="5"/>
  <c r="N386" i="5"/>
  <c r="V386" i="5"/>
  <c r="W386" i="5" s="1"/>
  <c r="Y386" i="5"/>
  <c r="N387" i="5"/>
  <c r="V387" i="5"/>
  <c r="W387" i="5" s="1"/>
  <c r="Y387" i="5"/>
  <c r="X387" i="5" s="1"/>
  <c r="N388" i="5"/>
  <c r="V388" i="5"/>
  <c r="W388" i="5" s="1"/>
  <c r="Y388" i="5"/>
  <c r="Z388" i="5" s="1"/>
  <c r="N389" i="5"/>
  <c r="V389" i="5"/>
  <c r="W389" i="5" s="1"/>
  <c r="Y389" i="5"/>
  <c r="N390" i="5"/>
  <c r="V390" i="5"/>
  <c r="W390" i="5" s="1"/>
  <c r="Y390" i="5"/>
  <c r="N391" i="5"/>
  <c r="V391" i="5"/>
  <c r="W391" i="5" s="1"/>
  <c r="Y391" i="5"/>
  <c r="Z391" i="5" s="1"/>
  <c r="N392" i="5"/>
  <c r="V392" i="5"/>
  <c r="W392" i="5" s="1"/>
  <c r="Y392" i="5"/>
  <c r="X392" i="5" s="1"/>
  <c r="N393" i="5"/>
  <c r="V393" i="5"/>
  <c r="W393" i="5" s="1"/>
  <c r="Y393" i="5"/>
  <c r="Z393" i="5" s="1"/>
  <c r="N394" i="5"/>
  <c r="V394" i="5"/>
  <c r="W394" i="5" s="1"/>
  <c r="Y394" i="5"/>
  <c r="N395" i="5"/>
  <c r="V395" i="5"/>
  <c r="W395" i="5" s="1"/>
  <c r="Y395" i="5"/>
  <c r="Z395" i="5" s="1"/>
  <c r="N396" i="5"/>
  <c r="V396" i="5"/>
  <c r="Y396" i="5"/>
  <c r="X396" i="5" s="1"/>
  <c r="N397" i="5"/>
  <c r="V397" i="5"/>
  <c r="W397" i="5" s="1"/>
  <c r="Y397" i="5"/>
  <c r="N399" i="5"/>
  <c r="V399" i="5"/>
  <c r="U399" i="5" s="1"/>
  <c r="Y399" i="5"/>
  <c r="Z399" i="5" s="1"/>
  <c r="N400" i="5"/>
  <c r="V400" i="5"/>
  <c r="W400" i="5" s="1"/>
  <c r="Y400" i="5"/>
  <c r="N401" i="5"/>
  <c r="V401" i="5"/>
  <c r="Y401" i="5"/>
  <c r="N402" i="5"/>
  <c r="V402" i="5"/>
  <c r="U402" i="5" s="1"/>
  <c r="Y402" i="5"/>
  <c r="X402" i="5" s="1"/>
  <c r="N403" i="5"/>
  <c r="V403" i="5"/>
  <c r="Y403" i="5"/>
  <c r="Z403" i="5" s="1"/>
  <c r="N405" i="5"/>
  <c r="V405" i="5"/>
  <c r="W405" i="5" s="1"/>
  <c r="Y405" i="5"/>
  <c r="X405" i="5" s="1"/>
  <c r="N406" i="5"/>
  <c r="V406" i="5"/>
  <c r="W406" i="5" s="1"/>
  <c r="Y406" i="5"/>
  <c r="Z406" i="5" s="1"/>
  <c r="N407" i="5"/>
  <c r="V407" i="5"/>
  <c r="W407" i="5" s="1"/>
  <c r="Y407" i="5"/>
  <c r="X407" i="5" s="1"/>
  <c r="N408" i="5"/>
  <c r="V408" i="5"/>
  <c r="Y408" i="5"/>
  <c r="X408" i="5" s="1"/>
  <c r="N409" i="5"/>
  <c r="V409" i="5"/>
  <c r="W409" i="5" s="1"/>
  <c r="Y409" i="5"/>
  <c r="X409" i="5" s="1"/>
  <c r="N410" i="5"/>
  <c r="V410" i="5"/>
  <c r="W410" i="5" s="1"/>
  <c r="Y410" i="5"/>
  <c r="Z410" i="5" s="1"/>
  <c r="N411" i="5"/>
  <c r="V411" i="5"/>
  <c r="W411" i="5" s="1"/>
  <c r="Y411" i="5"/>
  <c r="X411" i="5" s="1"/>
  <c r="N412" i="5"/>
  <c r="V412" i="5"/>
  <c r="W412" i="5" s="1"/>
  <c r="Y412" i="5"/>
  <c r="N413" i="5"/>
  <c r="V413" i="5"/>
  <c r="Y413" i="5"/>
  <c r="N414" i="5"/>
  <c r="V414" i="5"/>
  <c r="Y414" i="5"/>
  <c r="Z414" i="5" s="1"/>
  <c r="N415" i="5"/>
  <c r="V415" i="5"/>
  <c r="Y415" i="5"/>
  <c r="N416" i="5"/>
  <c r="V416" i="5"/>
  <c r="W416" i="5" s="1"/>
  <c r="Y416" i="5"/>
  <c r="Z416" i="5" s="1"/>
  <c r="N417" i="5"/>
  <c r="V417" i="5"/>
  <c r="W417" i="5" s="1"/>
  <c r="Y417" i="5"/>
  <c r="X417" i="5" s="1"/>
  <c r="N418" i="5"/>
  <c r="V418" i="5"/>
  <c r="Y418" i="5"/>
  <c r="N420" i="5"/>
  <c r="V420" i="5"/>
  <c r="U420" i="5" s="1"/>
  <c r="Y420" i="5"/>
  <c r="N421" i="5"/>
  <c r="V421" i="5"/>
  <c r="Y421" i="5"/>
  <c r="X421" i="5" s="1"/>
  <c r="N422" i="5"/>
  <c r="V422" i="5"/>
  <c r="Y422" i="5"/>
  <c r="N423" i="5"/>
  <c r="V423" i="5"/>
  <c r="Y423" i="5"/>
  <c r="N424" i="5"/>
  <c r="V424" i="5"/>
  <c r="U424" i="5" s="1"/>
  <c r="Y424" i="5"/>
  <c r="X424" i="5" s="1"/>
  <c r="N425" i="5"/>
  <c r="V425" i="5"/>
  <c r="Y425" i="5"/>
  <c r="N426" i="5"/>
  <c r="V426" i="5"/>
  <c r="U426" i="5" s="1"/>
  <c r="Y426" i="5"/>
  <c r="X426" i="5" s="1"/>
  <c r="N428" i="5"/>
  <c r="V428" i="5"/>
  <c r="U428" i="5" s="1"/>
  <c r="Y428" i="5"/>
  <c r="X428" i="5" s="1"/>
  <c r="N429" i="5"/>
  <c r="V429" i="5"/>
  <c r="U429" i="5" s="1"/>
  <c r="Y429" i="5"/>
  <c r="Z429" i="5" s="1"/>
  <c r="N430" i="5"/>
  <c r="V430" i="5"/>
  <c r="Y430" i="5"/>
  <c r="Z430" i="5" s="1"/>
  <c r="N431" i="5"/>
  <c r="V431" i="5"/>
  <c r="U431" i="5" s="1"/>
  <c r="Y431" i="5"/>
  <c r="X431" i="5" s="1"/>
  <c r="N432" i="5"/>
  <c r="V432" i="5"/>
  <c r="U432" i="5" s="1"/>
  <c r="Y432" i="5"/>
  <c r="X432" i="5" s="1"/>
  <c r="N433" i="5"/>
  <c r="V433" i="5"/>
  <c r="W433" i="5" s="1"/>
  <c r="Y433" i="5"/>
  <c r="X433" i="5" s="1"/>
  <c r="N434" i="5"/>
  <c r="V434" i="5"/>
  <c r="U434" i="5" s="1"/>
  <c r="Y434" i="5"/>
  <c r="X434" i="5" s="1"/>
  <c r="N435" i="5"/>
  <c r="V435" i="5"/>
  <c r="U435" i="5" s="1"/>
  <c r="Y435" i="5"/>
  <c r="N436" i="5"/>
  <c r="V436" i="5"/>
  <c r="U436" i="5" s="1"/>
  <c r="Y436" i="5"/>
  <c r="X436" i="5" s="1"/>
  <c r="N437" i="5"/>
  <c r="V437" i="5"/>
  <c r="Y437" i="5"/>
  <c r="Z437" i="5" s="1"/>
  <c r="N438" i="5"/>
  <c r="V438" i="5"/>
  <c r="U438" i="5" s="1"/>
  <c r="Y438" i="5"/>
  <c r="Z438" i="5" s="1"/>
  <c r="N439" i="5"/>
  <c r="V439" i="5"/>
  <c r="U439" i="5" s="1"/>
  <c r="Y439" i="5"/>
  <c r="N440" i="5"/>
  <c r="V440" i="5"/>
  <c r="U440" i="5" s="1"/>
  <c r="Y440" i="5"/>
  <c r="N441" i="5"/>
  <c r="V441" i="5"/>
  <c r="U441" i="5" s="1"/>
  <c r="Y441" i="5"/>
  <c r="N442" i="5"/>
  <c r="V442" i="5"/>
  <c r="W442" i="5" s="1"/>
  <c r="Y442" i="5"/>
  <c r="Z442" i="5" s="1"/>
  <c r="N443" i="5"/>
  <c r="V443" i="5"/>
  <c r="W443" i="5" s="1"/>
  <c r="Y443" i="5"/>
  <c r="X443" i="5" s="1"/>
  <c r="N444" i="5"/>
  <c r="V444" i="5"/>
  <c r="Y444" i="5"/>
  <c r="N445" i="5"/>
  <c r="V445" i="5"/>
  <c r="U445" i="5" s="1"/>
  <c r="Y445" i="5"/>
  <c r="N446" i="5"/>
  <c r="V446" i="5"/>
  <c r="U446" i="5" s="1"/>
  <c r="Y446" i="5"/>
  <c r="X446" i="5" s="1"/>
  <c r="N447" i="5"/>
  <c r="V447" i="5"/>
  <c r="Y447" i="5"/>
  <c r="Z447" i="5" s="1"/>
  <c r="N448" i="5"/>
  <c r="V448" i="5"/>
  <c r="U448" i="5" s="1"/>
  <c r="Y448" i="5"/>
  <c r="N449" i="5"/>
  <c r="V449" i="5"/>
  <c r="Y449" i="5"/>
  <c r="Z449" i="5" s="1"/>
  <c r="N450" i="5"/>
  <c r="V450" i="5"/>
  <c r="W450" i="5" s="1"/>
  <c r="Y450" i="5"/>
  <c r="X450" i="5" s="1"/>
  <c r="N451" i="5"/>
  <c r="V451" i="5"/>
  <c r="Y451" i="5"/>
  <c r="N452" i="5"/>
  <c r="V452" i="5"/>
  <c r="U452" i="5" s="1"/>
  <c r="Y452" i="5"/>
  <c r="X452" i="5" s="1"/>
  <c r="N453" i="5"/>
  <c r="V453" i="5"/>
  <c r="Y453" i="5"/>
  <c r="N454" i="5"/>
  <c r="V454" i="5"/>
  <c r="W454" i="5" s="1"/>
  <c r="Y454" i="5"/>
  <c r="Z454" i="5" s="1"/>
  <c r="N455" i="5"/>
  <c r="V455" i="5"/>
  <c r="U455" i="5" s="1"/>
  <c r="Y455" i="5"/>
  <c r="Z455" i="5" s="1"/>
  <c r="N456" i="5"/>
  <c r="V456" i="5"/>
  <c r="U456" i="5" s="1"/>
  <c r="Y456" i="5"/>
  <c r="Z456" i="5" s="1"/>
  <c r="N457" i="5"/>
  <c r="V457" i="5"/>
  <c r="U457" i="5" s="1"/>
  <c r="Y457" i="5"/>
  <c r="N458" i="5"/>
  <c r="V458" i="5"/>
  <c r="U458" i="5" s="1"/>
  <c r="Y458" i="5"/>
  <c r="Z458" i="5" s="1"/>
  <c r="N459" i="5"/>
  <c r="V459" i="5"/>
  <c r="W459" i="5" s="1"/>
  <c r="Y459" i="5"/>
  <c r="Z459" i="5" s="1"/>
  <c r="N460" i="5"/>
  <c r="V460" i="5"/>
  <c r="W460" i="5" s="1"/>
  <c r="Y460" i="5"/>
  <c r="Z460" i="5" s="1"/>
  <c r="N461" i="5"/>
  <c r="V461" i="5"/>
  <c r="U461" i="5" s="1"/>
  <c r="Y461" i="5"/>
  <c r="N462" i="5"/>
  <c r="V462" i="5"/>
  <c r="Y462" i="5"/>
  <c r="N464" i="5"/>
  <c r="V464" i="5"/>
  <c r="Y464" i="5"/>
  <c r="X464" i="5" s="1"/>
  <c r="N465" i="5"/>
  <c r="V465" i="5"/>
  <c r="U465" i="5" s="1"/>
  <c r="Y465" i="5"/>
  <c r="Z465" i="5" s="1"/>
  <c r="N467" i="5"/>
  <c r="V467" i="5"/>
  <c r="Y467" i="5"/>
  <c r="X467" i="5" s="1"/>
  <c r="N468" i="5"/>
  <c r="V468" i="5"/>
  <c r="W468" i="5" s="1"/>
  <c r="Y468" i="5"/>
  <c r="N469" i="5"/>
  <c r="V469" i="5"/>
  <c r="W469" i="5" s="1"/>
  <c r="Y469" i="5"/>
  <c r="Z469" i="5" s="1"/>
  <c r="N470" i="5"/>
  <c r="V470" i="5"/>
  <c r="W470" i="5" s="1"/>
  <c r="Y470" i="5"/>
  <c r="N471" i="5"/>
  <c r="V471" i="5"/>
  <c r="W471" i="5" s="1"/>
  <c r="Y471" i="5"/>
  <c r="Z471" i="5" s="1"/>
  <c r="N472" i="5"/>
  <c r="V472" i="5"/>
  <c r="Y472" i="5"/>
  <c r="X472" i="5" s="1"/>
  <c r="N473" i="5"/>
  <c r="V473" i="5"/>
  <c r="W473" i="5" s="1"/>
  <c r="Y473" i="5"/>
  <c r="Z473" i="5" s="1"/>
  <c r="N474" i="5"/>
  <c r="V474" i="5"/>
  <c r="W474" i="5" s="1"/>
  <c r="Y474" i="5"/>
  <c r="X474" i="5" s="1"/>
  <c r="N475" i="5"/>
  <c r="V475" i="5"/>
  <c r="W475" i="5" s="1"/>
  <c r="Y475" i="5"/>
  <c r="X475" i="5" s="1"/>
  <c r="N476" i="5"/>
  <c r="V476" i="5"/>
  <c r="W476" i="5" s="1"/>
  <c r="Y476" i="5"/>
  <c r="N477" i="5"/>
  <c r="V477" i="5"/>
  <c r="U477" i="5" s="1"/>
  <c r="Y477" i="5"/>
  <c r="N478" i="5"/>
  <c r="V478" i="5"/>
  <c r="U478" i="5" s="1"/>
  <c r="Y478" i="5"/>
  <c r="X478" i="5" s="1"/>
  <c r="N479" i="5"/>
  <c r="V479" i="5"/>
  <c r="Y479" i="5"/>
  <c r="N480" i="5"/>
  <c r="V480" i="5"/>
  <c r="U480" i="5" s="1"/>
  <c r="Y480" i="5"/>
  <c r="Z480" i="5" s="1"/>
  <c r="N481" i="5"/>
  <c r="V481" i="5"/>
  <c r="U481" i="5" s="1"/>
  <c r="Y481" i="5"/>
  <c r="X481" i="5" s="1"/>
  <c r="N482" i="5"/>
  <c r="V482" i="5"/>
  <c r="W482" i="5" s="1"/>
  <c r="Y482" i="5"/>
  <c r="N483" i="5"/>
  <c r="V483" i="5"/>
  <c r="U483" i="5" s="1"/>
  <c r="Y483" i="5"/>
  <c r="X483" i="5" s="1"/>
  <c r="N484" i="5"/>
  <c r="V484" i="5"/>
  <c r="U484" i="5" s="1"/>
  <c r="Y484" i="5"/>
  <c r="X484" i="5" s="1"/>
  <c r="N485" i="5"/>
  <c r="V485" i="5"/>
  <c r="Y485" i="5"/>
  <c r="N486" i="5"/>
  <c r="V486" i="5"/>
  <c r="W486" i="5" s="1"/>
  <c r="Y486" i="5"/>
  <c r="X486" i="5" s="1"/>
  <c r="N487" i="5"/>
  <c r="V487" i="5"/>
  <c r="Y487" i="5"/>
  <c r="X487" i="5" s="1"/>
  <c r="N488" i="5"/>
  <c r="V488" i="5"/>
  <c r="U488" i="5" s="1"/>
  <c r="Y488" i="5"/>
  <c r="Z488" i="5" s="1"/>
  <c r="N490" i="5"/>
  <c r="V490" i="5"/>
  <c r="U490" i="5" s="1"/>
  <c r="Y490" i="5"/>
  <c r="Z490" i="5" s="1"/>
  <c r="N491" i="5"/>
  <c r="V491" i="5"/>
  <c r="Y491" i="5"/>
  <c r="X491" i="5" s="1"/>
  <c r="N493" i="5"/>
  <c r="V493" i="5"/>
  <c r="Y493" i="5"/>
  <c r="X493" i="5" s="1"/>
  <c r="N495" i="5"/>
  <c r="V495" i="5"/>
  <c r="U495" i="5" s="1"/>
  <c r="Y495" i="5"/>
  <c r="N496" i="5"/>
  <c r="V496" i="5"/>
  <c r="U496" i="5" s="1"/>
  <c r="Y496" i="5"/>
  <c r="Z496" i="5" s="1"/>
  <c r="N497" i="5"/>
  <c r="V497" i="5"/>
  <c r="U497" i="5" s="1"/>
  <c r="Y497" i="5"/>
  <c r="Z497" i="5" s="1"/>
  <c r="N498" i="5"/>
  <c r="V498" i="5"/>
  <c r="U498" i="5" s="1"/>
  <c r="Y498" i="5"/>
  <c r="Z498" i="5" s="1"/>
  <c r="N499" i="5"/>
  <c r="V499" i="5"/>
  <c r="W499" i="5" s="1"/>
  <c r="Y499" i="5"/>
  <c r="Z499" i="5" s="1"/>
  <c r="N500" i="5"/>
  <c r="V500" i="5"/>
  <c r="W500" i="5" s="1"/>
  <c r="Y500" i="5"/>
  <c r="Z500" i="5" s="1"/>
  <c r="N501" i="5"/>
  <c r="V501" i="5"/>
  <c r="U501" i="5" s="1"/>
  <c r="Y501" i="5"/>
  <c r="Z501" i="5" s="1"/>
  <c r="N502" i="5"/>
  <c r="V502" i="5"/>
  <c r="U502" i="5" s="1"/>
  <c r="Y502" i="5"/>
  <c r="Z502" i="5" s="1"/>
  <c r="N503" i="5"/>
  <c r="V503" i="5"/>
  <c r="W503" i="5" s="1"/>
  <c r="Y503" i="5"/>
  <c r="N504" i="5"/>
  <c r="V504" i="5"/>
  <c r="U504" i="5" s="1"/>
  <c r="Y504" i="5"/>
  <c r="N505" i="5"/>
  <c r="V505" i="5"/>
  <c r="U505" i="5" s="1"/>
  <c r="Y505" i="5"/>
  <c r="Z505" i="5" s="1"/>
  <c r="N506" i="5"/>
  <c r="V506" i="5"/>
  <c r="U506" i="5" s="1"/>
  <c r="Y506" i="5"/>
  <c r="Z506" i="5" s="1"/>
  <c r="N507" i="5"/>
  <c r="V507" i="5"/>
  <c r="W507" i="5" s="1"/>
  <c r="Y507" i="5"/>
  <c r="N508" i="5"/>
  <c r="V508" i="5"/>
  <c r="U508" i="5" s="1"/>
  <c r="Y508" i="5"/>
  <c r="Z508" i="5" s="1"/>
  <c r="N510" i="5"/>
  <c r="V510" i="5"/>
  <c r="U510" i="5" s="1"/>
  <c r="Y510" i="5"/>
  <c r="Z510" i="5" s="1"/>
  <c r="N511" i="5"/>
  <c r="V511" i="5"/>
  <c r="U511" i="5" s="1"/>
  <c r="Y511" i="5"/>
  <c r="X511" i="5" s="1"/>
  <c r="N512" i="5"/>
  <c r="V512" i="5"/>
  <c r="U512" i="5" s="1"/>
  <c r="Y512" i="5"/>
  <c r="Z512" i="5" s="1"/>
  <c r="N513" i="5"/>
  <c r="V513" i="5"/>
  <c r="U513" i="5" s="1"/>
  <c r="Y513" i="5"/>
  <c r="X513" i="5" s="1"/>
  <c r="N514" i="5"/>
  <c r="V514" i="5"/>
  <c r="U514" i="5" s="1"/>
  <c r="Y514" i="5"/>
  <c r="N515" i="5"/>
  <c r="V515" i="5"/>
  <c r="U515" i="5" s="1"/>
  <c r="Y515" i="5"/>
  <c r="N516" i="5"/>
  <c r="V516" i="5"/>
  <c r="U516" i="5" s="1"/>
  <c r="Y516" i="5"/>
  <c r="X516" i="5" s="1"/>
  <c r="N517" i="5"/>
  <c r="V517" i="5"/>
  <c r="U517" i="5" s="1"/>
  <c r="Y517" i="5"/>
  <c r="N518" i="5"/>
  <c r="V518" i="5"/>
  <c r="U518" i="5" s="1"/>
  <c r="Y518" i="5"/>
  <c r="N519" i="5"/>
  <c r="V519" i="5"/>
  <c r="U519" i="5" s="1"/>
  <c r="Y519" i="5"/>
  <c r="N520" i="5"/>
  <c r="V520" i="5"/>
  <c r="U520" i="5" s="1"/>
  <c r="Y520" i="5"/>
  <c r="N521" i="5"/>
  <c r="V521" i="5"/>
  <c r="U521" i="5" s="1"/>
  <c r="Y521" i="5"/>
  <c r="X521" i="5" s="1"/>
  <c r="N522" i="5"/>
  <c r="V522" i="5"/>
  <c r="U522" i="5" s="1"/>
  <c r="Y522" i="5"/>
  <c r="N524" i="5"/>
  <c r="V524" i="5"/>
  <c r="U524" i="5" s="1"/>
  <c r="Y524" i="5"/>
  <c r="N525" i="5"/>
  <c r="V525" i="5"/>
  <c r="U525" i="5" s="1"/>
  <c r="Y525" i="5"/>
  <c r="N526" i="5"/>
  <c r="V526" i="5"/>
  <c r="U526" i="5" s="1"/>
  <c r="Y526" i="5"/>
  <c r="X526" i="5" s="1"/>
  <c r="N527" i="5"/>
  <c r="V527" i="5"/>
  <c r="U527" i="5" s="1"/>
  <c r="Y527" i="5"/>
  <c r="X527" i="5" s="1"/>
  <c r="N528" i="5"/>
  <c r="V528" i="5"/>
  <c r="W528" i="5" s="1"/>
  <c r="Y528" i="5"/>
  <c r="X528" i="5" s="1"/>
  <c r="N529" i="5"/>
  <c r="V529" i="5"/>
  <c r="W529" i="5" s="1"/>
  <c r="Y529" i="5"/>
  <c r="X529" i="5" s="1"/>
  <c r="N530" i="5"/>
  <c r="V530" i="5"/>
  <c r="Y530" i="5"/>
  <c r="X530" i="5" s="1"/>
  <c r="N531" i="5"/>
  <c r="V531" i="5"/>
  <c r="U531" i="5" s="1"/>
  <c r="Y531" i="5"/>
  <c r="X531" i="5" s="1"/>
  <c r="N532" i="5"/>
  <c r="V532" i="5"/>
  <c r="U532" i="5" s="1"/>
  <c r="Y532" i="5"/>
  <c r="X532" i="5" s="1"/>
  <c r="N533" i="5"/>
  <c r="V533" i="5"/>
  <c r="W533" i="5" s="1"/>
  <c r="Y533" i="5"/>
  <c r="Z533" i="5" s="1"/>
  <c r="N534" i="5"/>
  <c r="V534" i="5"/>
  <c r="W534" i="5" s="1"/>
  <c r="Y534" i="5"/>
  <c r="X534" i="5" s="1"/>
  <c r="N535" i="5"/>
  <c r="V535" i="5"/>
  <c r="W535" i="5" s="1"/>
  <c r="Y535" i="5"/>
  <c r="X535" i="5" s="1"/>
  <c r="N536" i="5"/>
  <c r="V536" i="5"/>
  <c r="Y536" i="5"/>
  <c r="Z536" i="5" s="1"/>
  <c r="N537" i="5"/>
  <c r="V537" i="5"/>
  <c r="U537" i="5" s="1"/>
  <c r="Y537" i="5"/>
  <c r="Z537" i="5" s="1"/>
  <c r="N538" i="5"/>
  <c r="V538" i="5"/>
  <c r="U538" i="5" s="1"/>
  <c r="Y538" i="5"/>
  <c r="X538" i="5" s="1"/>
  <c r="N539" i="5"/>
  <c r="V539" i="5"/>
  <c r="U539" i="5" s="1"/>
  <c r="Y539" i="5"/>
  <c r="N540" i="5"/>
  <c r="V540" i="5"/>
  <c r="Y540" i="5"/>
  <c r="X540" i="5" s="1"/>
  <c r="N541" i="5"/>
  <c r="V541" i="5"/>
  <c r="U541" i="5" s="1"/>
  <c r="Y541" i="5"/>
  <c r="N542" i="5"/>
  <c r="V542" i="5"/>
  <c r="U542" i="5" s="1"/>
  <c r="Y542" i="5"/>
  <c r="X542" i="5" s="1"/>
  <c r="N543" i="5"/>
  <c r="V543" i="5"/>
  <c r="U543" i="5" s="1"/>
  <c r="Y543" i="5"/>
  <c r="Z543" i="5" s="1"/>
  <c r="N544" i="5"/>
  <c r="V544" i="5"/>
  <c r="Y544" i="5"/>
  <c r="N545" i="5"/>
  <c r="V545" i="5"/>
  <c r="Y545" i="5"/>
  <c r="Z545" i="5" s="1"/>
  <c r="N546" i="5"/>
  <c r="V546" i="5"/>
  <c r="U546" i="5" s="1"/>
  <c r="Y546" i="5"/>
  <c r="Z546" i="5" s="1"/>
  <c r="N547" i="5"/>
  <c r="V547" i="5"/>
  <c r="U547" i="5" s="1"/>
  <c r="Y547" i="5"/>
  <c r="Z547" i="5" s="1"/>
  <c r="N548" i="5"/>
  <c r="V548" i="5"/>
  <c r="W548" i="5" s="1"/>
  <c r="Y548" i="5"/>
  <c r="N549" i="5"/>
  <c r="V549" i="5"/>
  <c r="Y549" i="5"/>
  <c r="N550" i="5"/>
  <c r="V550" i="5"/>
  <c r="Y550" i="5"/>
  <c r="X550" i="5" s="1"/>
  <c r="N551" i="5"/>
  <c r="V551" i="5"/>
  <c r="U551" i="5" s="1"/>
  <c r="Y551" i="5"/>
  <c r="X551" i="5" s="1"/>
  <c r="N552" i="5"/>
  <c r="V552" i="5"/>
  <c r="Y552" i="5"/>
  <c r="Z552" i="5" s="1"/>
  <c r="N553" i="5"/>
  <c r="V553" i="5"/>
  <c r="U553" i="5" s="1"/>
  <c r="Y553" i="5"/>
  <c r="X553" i="5" s="1"/>
  <c r="N554" i="5"/>
  <c r="V554" i="5"/>
  <c r="Y554" i="5"/>
  <c r="X554" i="5" s="1"/>
  <c r="N556" i="5"/>
  <c r="V556" i="5"/>
  <c r="U556" i="5" s="1"/>
  <c r="Y556" i="5"/>
  <c r="Z556" i="5" s="1"/>
  <c r="N557" i="5"/>
  <c r="V557" i="5"/>
  <c r="U557" i="5" s="1"/>
  <c r="Y557" i="5"/>
  <c r="Z557" i="5" s="1"/>
  <c r="N558" i="5"/>
  <c r="V558" i="5"/>
  <c r="Y558" i="5"/>
  <c r="Z558" i="5" s="1"/>
  <c r="N559" i="5"/>
  <c r="V559" i="5"/>
  <c r="W559" i="5" s="1"/>
  <c r="Y559" i="5"/>
  <c r="N560" i="5"/>
  <c r="V560" i="5"/>
  <c r="W560" i="5" s="1"/>
  <c r="Y560" i="5"/>
  <c r="Z560" i="5" s="1"/>
  <c r="N561" i="5"/>
  <c r="V561" i="5"/>
  <c r="Y561" i="5"/>
  <c r="N562" i="5"/>
  <c r="V562" i="5"/>
  <c r="Y562" i="5"/>
  <c r="Z562" i="5" s="1"/>
  <c r="N563" i="5"/>
  <c r="V563" i="5"/>
  <c r="U563" i="5" s="1"/>
  <c r="Y563" i="5"/>
  <c r="N564" i="5"/>
  <c r="V564" i="5"/>
  <c r="U564" i="5" s="1"/>
  <c r="Y564" i="5"/>
  <c r="N565" i="5"/>
  <c r="V565" i="5"/>
  <c r="W565" i="5" s="1"/>
  <c r="Y565" i="5"/>
  <c r="Z565" i="5" s="1"/>
  <c r="N566" i="5"/>
  <c r="V566" i="5"/>
  <c r="Y566" i="5"/>
  <c r="Z566" i="5" s="1"/>
  <c r="N568" i="5"/>
  <c r="V568" i="5"/>
  <c r="U568" i="5" s="1"/>
  <c r="Y568" i="5"/>
  <c r="X568" i="5" s="1"/>
  <c r="N569" i="5"/>
  <c r="V569" i="5"/>
  <c r="Y569" i="5"/>
  <c r="N570" i="5"/>
  <c r="V570" i="5"/>
  <c r="U570" i="5" s="1"/>
  <c r="Y570" i="5"/>
  <c r="X570" i="5" s="1"/>
  <c r="N571" i="5"/>
  <c r="V571" i="5"/>
  <c r="Y571" i="5"/>
  <c r="N572" i="5"/>
  <c r="V572" i="5"/>
  <c r="U572" i="5" s="1"/>
  <c r="Y572" i="5"/>
  <c r="Z572" i="5" s="1"/>
  <c r="N573" i="5"/>
  <c r="V573" i="5"/>
  <c r="U573" i="5" s="1"/>
  <c r="Y573" i="5"/>
  <c r="X573" i="5" s="1"/>
  <c r="N574" i="5"/>
  <c r="V574" i="5"/>
  <c r="U574" i="5" s="1"/>
  <c r="Y574" i="5"/>
  <c r="Z574" i="5" s="1"/>
  <c r="N575" i="5"/>
  <c r="V575" i="5"/>
  <c r="Y575" i="5"/>
  <c r="N576" i="5"/>
  <c r="V576" i="5"/>
  <c r="U576" i="5" s="1"/>
  <c r="Y576" i="5"/>
  <c r="X576" i="5" s="1"/>
  <c r="N577" i="5"/>
  <c r="V577" i="5"/>
  <c r="U577" i="5" s="1"/>
  <c r="Y577" i="5"/>
  <c r="N578" i="5"/>
  <c r="V578" i="5"/>
  <c r="Y578" i="5"/>
  <c r="N579" i="5"/>
  <c r="V579" i="5"/>
  <c r="U579" i="5" s="1"/>
  <c r="Y579" i="5"/>
  <c r="X579" i="5" s="1"/>
  <c r="N580" i="5"/>
  <c r="V580" i="5"/>
  <c r="U580" i="5" s="1"/>
  <c r="Y580" i="5"/>
  <c r="Z580" i="5" s="1"/>
  <c r="N581" i="5"/>
  <c r="V581" i="5"/>
  <c r="Y581" i="5"/>
  <c r="X581" i="5" s="1"/>
  <c r="N582" i="5"/>
  <c r="V582" i="5"/>
  <c r="U582" i="5" s="1"/>
  <c r="Y582" i="5"/>
  <c r="X582" i="5" s="1"/>
  <c r="N583" i="5"/>
  <c r="V583" i="5"/>
  <c r="U583" i="5" s="1"/>
  <c r="Y583" i="5"/>
  <c r="N584" i="5"/>
  <c r="V584" i="5"/>
  <c r="Y584" i="5"/>
  <c r="X584" i="5" s="1"/>
  <c r="N585" i="5"/>
  <c r="V585" i="5"/>
  <c r="U585" i="5" s="1"/>
  <c r="Y585" i="5"/>
  <c r="Z585" i="5" s="1"/>
  <c r="N586" i="5"/>
  <c r="V586" i="5"/>
  <c r="U586" i="5" s="1"/>
  <c r="Y586" i="5"/>
  <c r="X586" i="5" s="1"/>
  <c r="N587" i="5"/>
  <c r="V587" i="5"/>
  <c r="U587" i="5" s="1"/>
  <c r="Y587" i="5"/>
  <c r="X587" i="5" s="1"/>
  <c r="N589" i="5"/>
  <c r="V589" i="5"/>
  <c r="U589" i="5" s="1"/>
  <c r="Y589" i="5"/>
  <c r="N590" i="5"/>
  <c r="V590" i="5"/>
  <c r="W590" i="5" s="1"/>
  <c r="Y590" i="5"/>
  <c r="N591" i="5"/>
  <c r="V591" i="5"/>
  <c r="W591" i="5" s="1"/>
  <c r="Y591" i="5"/>
  <c r="Z591" i="5" s="1"/>
  <c r="N592" i="5"/>
  <c r="V592" i="5"/>
  <c r="Y592" i="5"/>
  <c r="N593" i="5"/>
  <c r="V593" i="5"/>
  <c r="Y593" i="5"/>
  <c r="Z593" i="5" s="1"/>
  <c r="N595" i="5"/>
  <c r="V595" i="5"/>
  <c r="Y595" i="5"/>
  <c r="Z595" i="5" s="1"/>
  <c r="N596" i="5"/>
  <c r="V596" i="5"/>
  <c r="U596" i="5" s="1"/>
  <c r="Y596" i="5"/>
  <c r="Z596" i="5" s="1"/>
  <c r="N597" i="5"/>
  <c r="V597" i="5"/>
  <c r="U597" i="5" s="1"/>
  <c r="Y597" i="5"/>
  <c r="X597" i="5" s="1"/>
  <c r="N598" i="5"/>
  <c r="V598" i="5"/>
  <c r="Y598" i="5"/>
  <c r="X598" i="5" s="1"/>
  <c r="N599" i="5"/>
  <c r="V599" i="5"/>
  <c r="Y599" i="5"/>
  <c r="Z599" i="5" s="1"/>
  <c r="N600" i="5"/>
  <c r="V600" i="5"/>
  <c r="U600" i="5" s="1"/>
  <c r="Y600" i="5"/>
  <c r="Z600" i="5" s="1"/>
  <c r="N602" i="5"/>
  <c r="V602" i="5"/>
  <c r="U602" i="5" s="1"/>
  <c r="Y602" i="5"/>
  <c r="N603" i="5"/>
  <c r="V603" i="5"/>
  <c r="W603" i="5" s="1"/>
  <c r="Y603" i="5"/>
  <c r="Z603" i="5" s="1"/>
  <c r="N604" i="5"/>
  <c r="V604" i="5"/>
  <c r="W604" i="5" s="1"/>
  <c r="Y604" i="5"/>
  <c r="N606" i="5"/>
  <c r="V606" i="5"/>
  <c r="W606" i="5" s="1"/>
  <c r="Y606" i="5"/>
  <c r="X606" i="5" s="1"/>
  <c r="N607" i="5"/>
  <c r="V607" i="5"/>
  <c r="Y607" i="5"/>
  <c r="Z607" i="5" s="1"/>
  <c r="N608" i="5"/>
  <c r="V608" i="5"/>
  <c r="W608" i="5" s="1"/>
  <c r="Y608" i="5"/>
  <c r="N609" i="5"/>
  <c r="V609" i="5"/>
  <c r="Y609" i="5"/>
  <c r="X609" i="5" s="1"/>
  <c r="N610" i="5"/>
  <c r="V610" i="5"/>
  <c r="Y610" i="5"/>
  <c r="X610" i="5" s="1"/>
  <c r="N612" i="5"/>
  <c r="V612" i="5"/>
  <c r="U612" i="5" s="1"/>
  <c r="Y612" i="5"/>
  <c r="X612" i="5" s="1"/>
  <c r="N613" i="5"/>
  <c r="V613" i="5"/>
  <c r="Y613" i="5"/>
  <c r="X613" i="5" s="1"/>
  <c r="N614" i="5"/>
  <c r="V614" i="5"/>
  <c r="U614" i="5" s="1"/>
  <c r="Y614" i="5"/>
  <c r="Z614" i="5" s="1"/>
  <c r="N615" i="5"/>
  <c r="V615" i="5"/>
  <c r="U615" i="5" s="1"/>
  <c r="Y615" i="5"/>
  <c r="N616" i="5"/>
  <c r="V616" i="5"/>
  <c r="W616" i="5" s="1"/>
  <c r="Y616" i="5"/>
  <c r="X616" i="5" s="1"/>
  <c r="N617" i="5"/>
  <c r="V617" i="5"/>
  <c r="U617" i="5" s="1"/>
  <c r="Y617" i="5"/>
  <c r="Z617" i="5" s="1"/>
  <c r="N618" i="5"/>
  <c r="V618" i="5"/>
  <c r="U618" i="5" s="1"/>
  <c r="Y618" i="5"/>
  <c r="X618" i="5" s="1"/>
  <c r="N619" i="5"/>
  <c r="V619" i="5"/>
  <c r="U619" i="5" s="1"/>
  <c r="Y619" i="5"/>
  <c r="N620" i="5"/>
  <c r="V620" i="5"/>
  <c r="U620" i="5" s="1"/>
  <c r="Y620" i="5"/>
  <c r="N621" i="5"/>
  <c r="V621" i="5"/>
  <c r="W621" i="5" s="1"/>
  <c r="Y621" i="5"/>
  <c r="X621" i="5" s="1"/>
  <c r="N622" i="5"/>
  <c r="V622" i="5"/>
  <c r="W622" i="5" s="1"/>
  <c r="Y622" i="5"/>
  <c r="N623" i="5"/>
  <c r="V623" i="5"/>
  <c r="U623" i="5" s="1"/>
  <c r="Y623" i="5"/>
  <c r="X623" i="5" s="1"/>
  <c r="N624" i="5"/>
  <c r="V624" i="5"/>
  <c r="U624" i="5" s="1"/>
  <c r="Y624" i="5"/>
  <c r="X624" i="5" s="1"/>
  <c r="N625" i="5"/>
  <c r="V625" i="5"/>
  <c r="W625" i="5" s="1"/>
  <c r="Y625" i="5"/>
  <c r="X625" i="5" s="1"/>
  <c r="N626" i="5"/>
  <c r="V626" i="5"/>
  <c r="W626" i="5" s="1"/>
  <c r="Y626" i="5"/>
  <c r="N627" i="5"/>
  <c r="V627" i="5"/>
  <c r="W627" i="5" s="1"/>
  <c r="Y627" i="5"/>
  <c r="Z627" i="5" s="1"/>
  <c r="N628" i="5"/>
  <c r="V628" i="5"/>
  <c r="W628" i="5" s="1"/>
  <c r="Y628" i="5"/>
  <c r="X628" i="5" s="1"/>
  <c r="N629" i="5"/>
  <c r="V629" i="5"/>
  <c r="Y629" i="5"/>
  <c r="N630" i="5"/>
  <c r="V630" i="5"/>
  <c r="U630" i="5" s="1"/>
  <c r="Y630" i="5"/>
  <c r="X630" i="5" s="1"/>
  <c r="N631" i="5"/>
  <c r="V631" i="5"/>
  <c r="W631" i="5" s="1"/>
  <c r="Y631" i="5"/>
  <c r="X631" i="5" s="1"/>
  <c r="N632" i="5"/>
  <c r="V632" i="5"/>
  <c r="U632" i="5" s="1"/>
  <c r="Y632" i="5"/>
  <c r="Z632" i="5" s="1"/>
  <c r="N633" i="5"/>
  <c r="V633" i="5"/>
  <c r="W633" i="5" s="1"/>
  <c r="Y633" i="5"/>
  <c r="X633" i="5" s="1"/>
  <c r="N634" i="5"/>
  <c r="V634" i="5"/>
  <c r="U634" i="5" s="1"/>
  <c r="Y634" i="5"/>
  <c r="Z634" i="5" s="1"/>
  <c r="N635" i="5"/>
  <c r="V635" i="5"/>
  <c r="Y635" i="5"/>
  <c r="X635" i="5" s="1"/>
  <c r="N636" i="5"/>
  <c r="V636" i="5"/>
  <c r="U636" i="5" s="1"/>
  <c r="Y636" i="5"/>
  <c r="X636" i="5" s="1"/>
  <c r="N637" i="5"/>
  <c r="V637" i="5"/>
  <c r="Y637" i="5"/>
  <c r="X637" i="5" s="1"/>
  <c r="N638" i="5"/>
  <c r="V638" i="5"/>
  <c r="U638" i="5" s="1"/>
  <c r="Y638" i="5"/>
  <c r="Z638" i="5" s="1"/>
  <c r="N639" i="5"/>
  <c r="V639" i="5"/>
  <c r="Y639" i="5"/>
  <c r="N640" i="5"/>
  <c r="V640" i="5"/>
  <c r="Y640" i="5"/>
  <c r="X640" i="5" s="1"/>
  <c r="N641" i="5"/>
  <c r="V641" i="5"/>
  <c r="U641" i="5" s="1"/>
  <c r="Y641" i="5"/>
  <c r="X641" i="5" s="1"/>
  <c r="N642" i="5"/>
  <c r="V642" i="5"/>
  <c r="Y642" i="5"/>
  <c r="Z642" i="5" s="1"/>
  <c r="N643" i="5"/>
  <c r="V643" i="5"/>
  <c r="Y643" i="5"/>
  <c r="N644" i="5"/>
  <c r="V644" i="5"/>
  <c r="W644" i="5" s="1"/>
  <c r="Y644" i="5"/>
  <c r="X644" i="5" s="1"/>
  <c r="N645" i="5"/>
  <c r="V645" i="5"/>
  <c r="W645" i="5" s="1"/>
  <c r="Y645" i="5"/>
  <c r="N647" i="5"/>
  <c r="V647" i="5"/>
  <c r="Y647" i="5"/>
  <c r="Z647" i="5" s="1"/>
  <c r="N648" i="5"/>
  <c r="V648" i="5"/>
  <c r="Y648" i="5"/>
  <c r="N649" i="5"/>
  <c r="V649" i="5"/>
  <c r="U649" i="5" s="1"/>
  <c r="Y649" i="5"/>
  <c r="Z649" i="5" s="1"/>
  <c r="N650" i="5"/>
  <c r="V650" i="5"/>
  <c r="U650" i="5" s="1"/>
  <c r="Y650" i="5"/>
  <c r="Z650" i="5" s="1"/>
  <c r="N651" i="5"/>
  <c r="V651" i="5"/>
  <c r="Y651" i="5"/>
  <c r="N652" i="5"/>
  <c r="V652" i="5"/>
  <c r="U652" i="5" s="1"/>
  <c r="Y652" i="5"/>
  <c r="Z652" i="5" s="1"/>
  <c r="N653" i="5"/>
  <c r="V653" i="5"/>
  <c r="U653" i="5" s="1"/>
  <c r="Y653" i="5"/>
  <c r="Z653" i="5" s="1"/>
  <c r="N654" i="5"/>
  <c r="V654" i="5"/>
  <c r="U654" i="5" s="1"/>
  <c r="Y654" i="5"/>
  <c r="Z654" i="5" s="1"/>
  <c r="N656" i="5"/>
  <c r="V656" i="5"/>
  <c r="Y656" i="5"/>
  <c r="N657" i="5"/>
  <c r="V657" i="5"/>
  <c r="U657" i="5" s="1"/>
  <c r="Y657" i="5"/>
  <c r="X657" i="5" s="1"/>
  <c r="N658" i="5"/>
  <c r="V658" i="5"/>
  <c r="U658" i="5" s="1"/>
  <c r="Y658" i="5"/>
  <c r="N659" i="5"/>
  <c r="V659" i="5"/>
  <c r="Y659" i="5"/>
  <c r="X659" i="5" s="1"/>
  <c r="N660" i="5"/>
  <c r="V660" i="5"/>
  <c r="U660" i="5" s="1"/>
  <c r="Y660" i="5"/>
  <c r="Z660" i="5" s="1"/>
  <c r="N661" i="5"/>
  <c r="V661" i="5"/>
  <c r="Y661" i="5"/>
  <c r="N662" i="5"/>
  <c r="V662" i="5"/>
  <c r="Y662" i="5"/>
  <c r="Z662" i="5" s="1"/>
  <c r="N663" i="5"/>
  <c r="V663" i="5"/>
  <c r="Y663" i="5"/>
  <c r="N664" i="5"/>
  <c r="V664" i="5"/>
  <c r="W664" i="5" s="1"/>
  <c r="Y664" i="5"/>
  <c r="X664" i="5" s="1"/>
  <c r="N665" i="5"/>
  <c r="V665" i="5"/>
  <c r="Y665" i="5"/>
  <c r="X665" i="5" s="1"/>
  <c r="N666" i="5"/>
  <c r="V666" i="5"/>
  <c r="U666" i="5" s="1"/>
  <c r="Y666" i="5"/>
  <c r="N667" i="5"/>
  <c r="V667" i="5"/>
  <c r="W667" i="5" s="1"/>
  <c r="Y667" i="5"/>
  <c r="X667" i="5" s="1"/>
  <c r="N668" i="5"/>
  <c r="V668" i="5"/>
  <c r="Y668" i="5"/>
  <c r="X668" i="5" s="1"/>
  <c r="N669" i="5"/>
  <c r="V669" i="5"/>
  <c r="Y669" i="5"/>
  <c r="Z669" i="5" s="1"/>
  <c r="N670" i="5"/>
  <c r="V670" i="5"/>
  <c r="U670" i="5" s="1"/>
  <c r="Y670" i="5"/>
  <c r="N671" i="5"/>
  <c r="V671" i="5"/>
  <c r="W671" i="5" s="1"/>
  <c r="Y671" i="5"/>
  <c r="N672" i="5"/>
  <c r="V672" i="5"/>
  <c r="Y672" i="5"/>
  <c r="N673" i="5"/>
  <c r="V673" i="5"/>
  <c r="U673" i="5" s="1"/>
  <c r="Y673" i="5"/>
  <c r="N676" i="5"/>
  <c r="V676" i="5"/>
  <c r="Y676" i="5"/>
  <c r="X676" i="5" s="1"/>
  <c r="N677" i="5"/>
  <c r="V677" i="5"/>
  <c r="Y677" i="5"/>
  <c r="X677" i="5" s="1"/>
  <c r="N678" i="5"/>
  <c r="V678" i="5"/>
  <c r="Y678" i="5"/>
  <c r="N679" i="5"/>
  <c r="V679" i="5"/>
  <c r="Y679" i="5"/>
  <c r="X679" i="5" s="1"/>
  <c r="N680" i="5"/>
  <c r="V680" i="5"/>
  <c r="Y680" i="5"/>
  <c r="N681" i="5"/>
  <c r="V681" i="5"/>
  <c r="U681" i="5" s="1"/>
  <c r="Y681" i="5"/>
  <c r="N682" i="5"/>
  <c r="V682" i="5"/>
  <c r="W682" i="5" s="1"/>
  <c r="Y682" i="5"/>
  <c r="X682" i="5" s="1"/>
  <c r="N683" i="5"/>
  <c r="V683" i="5"/>
  <c r="Y683" i="5"/>
  <c r="X683" i="5" s="1"/>
  <c r="N684" i="5"/>
  <c r="V684" i="5"/>
  <c r="Y684" i="5"/>
  <c r="N687" i="5"/>
  <c r="V687" i="5"/>
  <c r="W687" i="5" s="1"/>
  <c r="Y687" i="5"/>
  <c r="Z687" i="5" s="1"/>
  <c r="N688" i="5"/>
  <c r="V688" i="5"/>
  <c r="U688" i="5" s="1"/>
  <c r="Y688" i="5"/>
  <c r="Z688" i="5" s="1"/>
  <c r="N689" i="5"/>
  <c r="V689" i="5"/>
  <c r="Y689" i="5"/>
  <c r="N690" i="5"/>
  <c r="V690" i="5"/>
  <c r="W690" i="5" s="1"/>
  <c r="Y690" i="5"/>
  <c r="Z690" i="5" s="1"/>
  <c r="N692" i="5"/>
  <c r="V692" i="5"/>
  <c r="Y692" i="5"/>
  <c r="Z692" i="5" s="1"/>
  <c r="N693" i="5"/>
  <c r="V693" i="5"/>
  <c r="U693" i="5" s="1"/>
  <c r="Y693" i="5"/>
  <c r="N694" i="5"/>
  <c r="V694" i="5"/>
  <c r="W694" i="5" s="1"/>
  <c r="Y694" i="5"/>
  <c r="Z694" i="5" s="1"/>
  <c r="N695" i="5"/>
  <c r="V695" i="5"/>
  <c r="W695" i="5" s="1"/>
  <c r="Y695" i="5"/>
  <c r="N696" i="5"/>
  <c r="V696" i="5"/>
  <c r="W696" i="5" s="1"/>
  <c r="Y696" i="5"/>
  <c r="Z696" i="5" s="1"/>
  <c r="N697" i="5"/>
  <c r="V697" i="5"/>
  <c r="Y697" i="5"/>
  <c r="Z697" i="5" s="1"/>
  <c r="N699" i="5"/>
  <c r="V699" i="5"/>
  <c r="W699" i="5" s="1"/>
  <c r="Y699" i="5"/>
  <c r="X699" i="5" s="1"/>
  <c r="N700" i="5"/>
  <c r="V700" i="5"/>
  <c r="U700" i="5" s="1"/>
  <c r="Y700" i="5"/>
  <c r="X700" i="5" s="1"/>
  <c r="N701" i="5"/>
  <c r="V701" i="5"/>
  <c r="Y701" i="5"/>
  <c r="Z701" i="5" s="1"/>
  <c r="N702" i="5"/>
  <c r="V702" i="5"/>
  <c r="Y702" i="5"/>
  <c r="X702" i="5" s="1"/>
  <c r="N703" i="5"/>
  <c r="V703" i="5"/>
  <c r="U703" i="5" s="1"/>
  <c r="Y703" i="5"/>
  <c r="Z703" i="5" s="1"/>
  <c r="N705" i="5"/>
  <c r="V705" i="5"/>
  <c r="U705" i="5" s="1"/>
  <c r="Y705" i="5"/>
  <c r="Z705" i="5" s="1"/>
  <c r="N706" i="5"/>
  <c r="V706" i="5"/>
  <c r="U706" i="5" s="1"/>
  <c r="Y706" i="5"/>
  <c r="N707" i="5"/>
  <c r="V707" i="5"/>
  <c r="U707" i="5" s="1"/>
  <c r="Y707" i="5"/>
  <c r="Z707" i="5" s="1"/>
  <c r="N708" i="5"/>
  <c r="V708" i="5"/>
  <c r="Y708" i="5"/>
  <c r="X708" i="5" s="1"/>
  <c r="N709" i="5"/>
  <c r="V709" i="5"/>
  <c r="U709" i="5" s="1"/>
  <c r="Y709" i="5"/>
  <c r="Z709" i="5" s="1"/>
  <c r="N710" i="5"/>
  <c r="V710" i="5"/>
  <c r="Y710" i="5"/>
  <c r="X710" i="5" s="1"/>
  <c r="N712" i="5"/>
  <c r="V712" i="5"/>
  <c r="U712" i="5" s="1"/>
  <c r="Y712" i="5"/>
  <c r="X712" i="5" s="1"/>
  <c r="N713" i="5"/>
  <c r="V713" i="5"/>
  <c r="U713" i="5" s="1"/>
  <c r="Y713" i="5"/>
  <c r="N714" i="5"/>
  <c r="V714" i="5"/>
  <c r="W714" i="5" s="1"/>
  <c r="Y714" i="5"/>
  <c r="N715" i="5"/>
  <c r="V715" i="5"/>
  <c r="W715" i="5" s="1"/>
  <c r="Y715" i="5"/>
  <c r="N716" i="5"/>
  <c r="V716" i="5"/>
  <c r="Y716" i="5"/>
  <c r="N717" i="5"/>
  <c r="V717" i="5"/>
  <c r="U717" i="5" s="1"/>
  <c r="Y717" i="5"/>
  <c r="N718" i="5"/>
  <c r="V718" i="5"/>
  <c r="Y718" i="5"/>
  <c r="N719" i="5"/>
  <c r="V719" i="5"/>
  <c r="U719" i="5" s="1"/>
  <c r="Y719" i="5"/>
  <c r="X719" i="5" s="1"/>
  <c r="N720" i="5"/>
  <c r="V720" i="5"/>
  <c r="Y720" i="5"/>
  <c r="Z720" i="5" s="1"/>
  <c r="N721" i="5"/>
  <c r="V721" i="5"/>
  <c r="Y721" i="5"/>
  <c r="Z721" i="5" s="1"/>
  <c r="N722" i="5"/>
  <c r="V722" i="5"/>
  <c r="U722" i="5" s="1"/>
  <c r="Y722" i="5"/>
  <c r="N723" i="5"/>
  <c r="V723" i="5"/>
  <c r="U723" i="5" s="1"/>
  <c r="Y723" i="5"/>
  <c r="N724" i="5"/>
  <c r="V724" i="5"/>
  <c r="Y724" i="5"/>
  <c r="Z724" i="5" s="1"/>
  <c r="N725" i="5"/>
  <c r="V725" i="5"/>
  <c r="U725" i="5" s="1"/>
  <c r="Y725" i="5"/>
  <c r="X725" i="5" s="1"/>
  <c r="N726" i="5"/>
  <c r="V726" i="5"/>
  <c r="Y726" i="5"/>
  <c r="Z726" i="5" s="1"/>
  <c r="N727" i="5"/>
  <c r="V727" i="5"/>
  <c r="U727" i="5" s="1"/>
  <c r="Y727" i="5"/>
  <c r="Z727" i="5" s="1"/>
  <c r="N729" i="5"/>
  <c r="V729" i="5"/>
  <c r="W729" i="5" s="1"/>
  <c r="Y729" i="5"/>
  <c r="X729" i="5" s="1"/>
  <c r="N730" i="5"/>
  <c r="V730" i="5"/>
  <c r="Y730" i="5"/>
  <c r="X730" i="5" s="1"/>
  <c r="N731" i="5"/>
  <c r="V731" i="5"/>
  <c r="W731" i="5" s="1"/>
  <c r="Y731" i="5"/>
  <c r="X731" i="5" s="1"/>
  <c r="N732" i="5"/>
  <c r="V732" i="5"/>
  <c r="Y732" i="5"/>
  <c r="X732" i="5" s="1"/>
  <c r="N733" i="5"/>
  <c r="V733" i="5"/>
  <c r="Y733" i="5"/>
  <c r="X733" i="5" s="1"/>
  <c r="N734" i="5"/>
  <c r="V734" i="5"/>
  <c r="U734" i="5" s="1"/>
  <c r="Y734" i="5"/>
  <c r="X734" i="5" s="1"/>
  <c r="N735" i="5"/>
  <c r="V735" i="5"/>
  <c r="U735" i="5" s="1"/>
  <c r="Y735" i="5"/>
  <c r="X735" i="5" s="1"/>
  <c r="N738" i="5"/>
  <c r="V738" i="5"/>
  <c r="Y738" i="5"/>
  <c r="Z738" i="5" s="1"/>
  <c r="N739" i="5"/>
  <c r="V739" i="5"/>
  <c r="U739" i="5" s="1"/>
  <c r="Y739" i="5"/>
  <c r="N740" i="5"/>
  <c r="V740" i="5"/>
  <c r="Y740" i="5"/>
  <c r="Z740" i="5" s="1"/>
  <c r="N743" i="5"/>
  <c r="V743" i="5"/>
  <c r="Y743" i="5"/>
  <c r="Z743" i="5" s="1"/>
  <c r="N744" i="5"/>
  <c r="V744" i="5"/>
  <c r="U744" i="5" s="1"/>
  <c r="Y744" i="5"/>
  <c r="N745" i="5"/>
  <c r="V745" i="5"/>
  <c r="Y745" i="5"/>
  <c r="N746" i="5"/>
  <c r="V746" i="5"/>
  <c r="U746" i="5" s="1"/>
  <c r="Y746" i="5"/>
  <c r="X746" i="5" s="1"/>
  <c r="N747" i="5"/>
  <c r="V747" i="5"/>
  <c r="W747" i="5" s="1"/>
  <c r="Y747" i="5"/>
  <c r="Z747" i="5" s="1"/>
  <c r="N748" i="5"/>
  <c r="V748" i="5"/>
  <c r="W748" i="5" s="1"/>
  <c r="Y748" i="5"/>
  <c r="Z748" i="5" s="1"/>
  <c r="N749" i="5"/>
  <c r="V749" i="5"/>
  <c r="U749" i="5" s="1"/>
  <c r="Y749" i="5"/>
  <c r="N751" i="5"/>
  <c r="V751" i="5"/>
  <c r="U751" i="5" s="1"/>
  <c r="Y751" i="5"/>
  <c r="N753" i="5"/>
  <c r="V753" i="5"/>
  <c r="W753" i="5" s="1"/>
  <c r="Y753" i="5"/>
  <c r="N754" i="5"/>
  <c r="V754" i="5"/>
  <c r="W754" i="5" s="1"/>
  <c r="Y754" i="5"/>
  <c r="N755" i="5"/>
  <c r="V755" i="5"/>
  <c r="W755" i="5" s="1"/>
  <c r="Y755" i="5"/>
  <c r="N756" i="5"/>
  <c r="V756" i="5"/>
  <c r="W756" i="5" s="1"/>
  <c r="Y756" i="5"/>
  <c r="X756" i="5" s="1"/>
  <c r="N757" i="5"/>
  <c r="V757" i="5"/>
  <c r="W757" i="5" s="1"/>
  <c r="Y757" i="5"/>
  <c r="Z757" i="5" s="1"/>
  <c r="N758" i="5"/>
  <c r="V758" i="5"/>
  <c r="Y758" i="5"/>
  <c r="N760" i="5"/>
  <c r="V760" i="5"/>
  <c r="W760" i="5" s="1"/>
  <c r="Y760" i="5"/>
  <c r="N761" i="5"/>
  <c r="V761" i="5"/>
  <c r="W761" i="5" s="1"/>
  <c r="Y761" i="5"/>
  <c r="X761" i="5" s="1"/>
  <c r="N764" i="5"/>
  <c r="V764" i="5"/>
  <c r="Y764" i="5"/>
  <c r="N765" i="5"/>
  <c r="V765" i="5"/>
  <c r="U765" i="5" s="1"/>
  <c r="Y765" i="5"/>
  <c r="X765" i="5" s="1"/>
  <c r="N766" i="5"/>
  <c r="V766" i="5"/>
  <c r="Y766" i="5"/>
  <c r="Z766" i="5" s="1"/>
  <c r="N767" i="5"/>
  <c r="V767" i="5"/>
  <c r="W767" i="5" s="1"/>
  <c r="Y767" i="5"/>
  <c r="N768" i="5"/>
  <c r="V768" i="5"/>
  <c r="W768" i="5" s="1"/>
  <c r="Y768" i="5"/>
  <c r="X768" i="5" s="1"/>
  <c r="N769" i="5"/>
  <c r="V769" i="5"/>
  <c r="Y769" i="5"/>
  <c r="Z769" i="5" s="1"/>
  <c r="N770" i="5"/>
  <c r="V770" i="5"/>
  <c r="Y770" i="5"/>
  <c r="X770" i="5" s="1"/>
  <c r="N771" i="5"/>
  <c r="V771" i="5"/>
  <c r="Y771" i="5"/>
  <c r="X771" i="5" s="1"/>
  <c r="N772" i="5"/>
  <c r="V772" i="5"/>
  <c r="W772" i="5" s="1"/>
  <c r="Y772" i="5"/>
  <c r="X772" i="5" s="1"/>
  <c r="N773" i="5"/>
  <c r="V773" i="5"/>
  <c r="U773" i="5" s="1"/>
  <c r="Y773" i="5"/>
  <c r="N774" i="5"/>
  <c r="V774" i="5"/>
  <c r="W774" i="5" s="1"/>
  <c r="Y774" i="5"/>
  <c r="Z774" i="5" s="1"/>
  <c r="N775" i="5"/>
  <c r="V775" i="5"/>
  <c r="Y775" i="5"/>
  <c r="X775" i="5" s="1"/>
  <c r="N776" i="5"/>
  <c r="V776" i="5"/>
  <c r="U776" i="5" s="1"/>
  <c r="Y776" i="5"/>
  <c r="N777" i="5"/>
  <c r="V777" i="5"/>
  <c r="Y777" i="5"/>
  <c r="Z777" i="5" s="1"/>
  <c r="N778" i="5"/>
  <c r="V778" i="5"/>
  <c r="Y778" i="5"/>
  <c r="X778" i="5" s="1"/>
  <c r="N779" i="5"/>
  <c r="V779" i="5"/>
  <c r="U779" i="5" s="1"/>
  <c r="Y779" i="5"/>
  <c r="N780" i="5"/>
  <c r="V780" i="5"/>
  <c r="W780" i="5" s="1"/>
  <c r="Y780" i="5"/>
  <c r="N781" i="5"/>
  <c r="V781" i="5"/>
  <c r="Y781" i="5"/>
  <c r="N782" i="5"/>
  <c r="V782" i="5"/>
  <c r="Y782" i="5"/>
  <c r="Z782" i="5" s="1"/>
  <c r="N783" i="5"/>
  <c r="V783" i="5"/>
  <c r="W783" i="5" s="1"/>
  <c r="Y783" i="5"/>
  <c r="X783" i="5" s="1"/>
  <c r="N784" i="5"/>
  <c r="V784" i="5"/>
  <c r="Y784" i="5"/>
  <c r="N785" i="5"/>
  <c r="V785" i="5"/>
  <c r="Y785" i="5"/>
  <c r="Z785" i="5" s="1"/>
  <c r="N786" i="5"/>
  <c r="V786" i="5"/>
  <c r="U786" i="5" s="1"/>
  <c r="Y786" i="5"/>
  <c r="Z786" i="5" s="1"/>
  <c r="N788" i="5"/>
  <c r="V788" i="5"/>
  <c r="W788" i="5" s="1"/>
  <c r="Y788" i="5"/>
  <c r="X788" i="5" s="1"/>
  <c r="N789" i="5"/>
  <c r="V789" i="5"/>
  <c r="W789" i="5" s="1"/>
  <c r="Y789" i="5"/>
  <c r="X789" i="5" s="1"/>
  <c r="N790" i="5"/>
  <c r="V790" i="5"/>
  <c r="Y790" i="5"/>
  <c r="X790" i="5" s="1"/>
  <c r="N791" i="5"/>
  <c r="V791" i="5"/>
  <c r="W791" i="5" s="1"/>
  <c r="Y791" i="5"/>
  <c r="X791" i="5" s="1"/>
  <c r="N792" i="5"/>
  <c r="V792" i="5"/>
  <c r="Y792" i="5"/>
  <c r="X792" i="5" s="1"/>
  <c r="N793" i="5"/>
  <c r="V793" i="5"/>
  <c r="W793" i="5" s="1"/>
  <c r="Y793" i="5"/>
  <c r="X793" i="5" s="1"/>
  <c r="N794" i="5"/>
  <c r="V794" i="5"/>
  <c r="W794" i="5" s="1"/>
  <c r="Y794" i="5"/>
  <c r="X794" i="5" s="1"/>
  <c r="N795" i="5"/>
  <c r="V795" i="5"/>
  <c r="U795" i="5" s="1"/>
  <c r="Y795" i="5"/>
  <c r="X795" i="5" s="1"/>
  <c r="N796" i="5"/>
  <c r="V796" i="5"/>
  <c r="Y796" i="5"/>
  <c r="X796" i="5" s="1"/>
  <c r="N797" i="5"/>
  <c r="V797" i="5"/>
  <c r="U797" i="5" s="1"/>
  <c r="Y797" i="5"/>
  <c r="X797" i="5" s="1"/>
  <c r="N798" i="5"/>
  <c r="V798" i="5"/>
  <c r="W798" i="5" s="1"/>
  <c r="Y798" i="5"/>
  <c r="X798" i="5" s="1"/>
  <c r="N799" i="5"/>
  <c r="V799" i="5"/>
  <c r="W799" i="5" s="1"/>
  <c r="Y799" i="5"/>
  <c r="X799" i="5" s="1"/>
  <c r="N800" i="5"/>
  <c r="V800" i="5"/>
  <c r="U800" i="5" s="1"/>
  <c r="Y800" i="5"/>
  <c r="X800" i="5" s="1"/>
  <c r="N801" i="5"/>
  <c r="V801" i="5"/>
  <c r="W801" i="5" s="1"/>
  <c r="Y801" i="5"/>
  <c r="X801" i="5" s="1"/>
  <c r="N802" i="5"/>
  <c r="V802" i="5"/>
  <c r="U802" i="5" s="1"/>
  <c r="Y802" i="5"/>
  <c r="X802" i="5" s="1"/>
  <c r="N803" i="5"/>
  <c r="V803" i="5"/>
  <c r="U803" i="5" s="1"/>
  <c r="Y803" i="5"/>
  <c r="X803" i="5" s="1"/>
  <c r="N804" i="5"/>
  <c r="V804" i="5"/>
  <c r="W804" i="5" s="1"/>
  <c r="Y804" i="5"/>
  <c r="X804" i="5" s="1"/>
  <c r="N805" i="5"/>
  <c r="V805" i="5"/>
  <c r="U805" i="5" s="1"/>
  <c r="Y805" i="5"/>
  <c r="X805" i="5" s="1"/>
  <c r="N807" i="5"/>
  <c r="V807" i="5"/>
  <c r="U807" i="5" s="1"/>
  <c r="Y807" i="5"/>
  <c r="N809" i="5"/>
  <c r="V809" i="5"/>
  <c r="U809" i="5" s="1"/>
  <c r="Y809" i="5"/>
  <c r="N810" i="5"/>
  <c r="V810" i="5"/>
  <c r="W810" i="5" s="1"/>
  <c r="Y810" i="5"/>
  <c r="X810" i="5" s="1"/>
  <c r="N811" i="5"/>
  <c r="V811" i="5"/>
  <c r="W811" i="5" s="1"/>
  <c r="Y811" i="5"/>
  <c r="N812" i="5"/>
  <c r="V812" i="5"/>
  <c r="Y812" i="5"/>
  <c r="N813" i="5"/>
  <c r="V813" i="5"/>
  <c r="W813" i="5" s="1"/>
  <c r="Y813" i="5"/>
  <c r="X813" i="5" s="1"/>
  <c r="N815" i="5"/>
  <c r="V815" i="5"/>
  <c r="W815" i="5" s="1"/>
  <c r="Y815" i="5"/>
  <c r="X815" i="5" s="1"/>
  <c r="N816" i="5"/>
  <c r="V816" i="5"/>
  <c r="U816" i="5" s="1"/>
  <c r="Y816" i="5"/>
  <c r="X816" i="5" s="1"/>
  <c r="N817" i="5"/>
  <c r="V817" i="5"/>
  <c r="U817" i="5" s="1"/>
  <c r="Y817" i="5"/>
  <c r="X817" i="5" s="1"/>
  <c r="N818" i="5"/>
  <c r="V818" i="5"/>
  <c r="W818" i="5" s="1"/>
  <c r="Y818" i="5"/>
  <c r="N819" i="5"/>
  <c r="V819" i="5"/>
  <c r="W819" i="5" s="1"/>
  <c r="Y819" i="5"/>
  <c r="Z819" i="5" s="1"/>
  <c r="N820" i="5"/>
  <c r="V820" i="5"/>
  <c r="Y820" i="5"/>
  <c r="Z820" i="5" s="1"/>
  <c r="N821" i="5"/>
  <c r="V821" i="5"/>
  <c r="W821" i="5" s="1"/>
  <c r="Y821" i="5"/>
  <c r="N823" i="5"/>
  <c r="V823" i="5"/>
  <c r="W823" i="5" s="1"/>
  <c r="Y823" i="5"/>
  <c r="Z823" i="5" s="1"/>
  <c r="N824" i="5"/>
  <c r="V824" i="5"/>
  <c r="U824" i="5" s="1"/>
  <c r="Y824" i="5"/>
  <c r="Z824" i="5" s="1"/>
  <c r="N825" i="5"/>
  <c r="V825" i="5"/>
  <c r="U825" i="5" s="1"/>
  <c r="Y825" i="5"/>
  <c r="N826" i="5"/>
  <c r="V826" i="5"/>
  <c r="U826" i="5" s="1"/>
  <c r="Y826" i="5"/>
  <c r="Z826" i="5" s="1"/>
  <c r="N827" i="5"/>
  <c r="V827" i="5"/>
  <c r="Y827" i="5"/>
  <c r="N828" i="5"/>
  <c r="V828" i="5"/>
  <c r="U828" i="5" s="1"/>
  <c r="Y828" i="5"/>
  <c r="N829" i="5"/>
  <c r="V829" i="5"/>
  <c r="Y829" i="5"/>
  <c r="N830" i="5"/>
  <c r="V830" i="5"/>
  <c r="W830" i="5" s="1"/>
  <c r="Y830" i="5"/>
  <c r="Z830" i="5" s="1"/>
  <c r="N831" i="5"/>
  <c r="V831" i="5"/>
  <c r="W831" i="5" s="1"/>
  <c r="Y831" i="5"/>
  <c r="Z831" i="5" s="1"/>
  <c r="N832" i="5"/>
  <c r="V832" i="5"/>
  <c r="W832" i="5" s="1"/>
  <c r="Y832" i="5"/>
  <c r="Z832" i="5" s="1"/>
  <c r="N833" i="5"/>
  <c r="V833" i="5"/>
  <c r="Y833" i="5"/>
  <c r="Z833" i="5" s="1"/>
  <c r="N834" i="5"/>
  <c r="V834" i="5"/>
  <c r="Y834" i="5"/>
  <c r="Z834" i="5" s="1"/>
  <c r="N835" i="5"/>
  <c r="V835" i="5"/>
  <c r="Y835" i="5"/>
  <c r="N836" i="5"/>
  <c r="V836" i="5"/>
  <c r="U836" i="5" s="1"/>
  <c r="Y836" i="5"/>
  <c r="Z836" i="5" s="1"/>
  <c r="N837" i="5"/>
  <c r="V837" i="5"/>
  <c r="Y837" i="5"/>
  <c r="Z837" i="5" s="1"/>
  <c r="N838" i="5"/>
  <c r="V838" i="5"/>
  <c r="Y838" i="5"/>
  <c r="Z838" i="5" s="1"/>
  <c r="N839" i="5"/>
  <c r="V839" i="5"/>
  <c r="Y839" i="5"/>
  <c r="N840" i="5"/>
  <c r="V840" i="5"/>
  <c r="W840" i="5" s="1"/>
  <c r="Y840" i="5"/>
  <c r="Z840" i="5" s="1"/>
  <c r="N841" i="5"/>
  <c r="V841" i="5"/>
  <c r="W841" i="5" s="1"/>
  <c r="Y841" i="5"/>
  <c r="Z841" i="5" s="1"/>
  <c r="N842" i="5"/>
  <c r="V842" i="5"/>
  <c r="Y842" i="5"/>
  <c r="N843" i="5"/>
  <c r="V843" i="5"/>
  <c r="U843" i="5" s="1"/>
  <c r="Y843" i="5"/>
  <c r="N844" i="5"/>
  <c r="V844" i="5"/>
  <c r="Y844" i="5"/>
  <c r="N845" i="5"/>
  <c r="V845" i="5"/>
  <c r="U845" i="5" s="1"/>
  <c r="Y845" i="5"/>
  <c r="Z845" i="5" s="1"/>
  <c r="N847" i="5"/>
  <c r="V847" i="5"/>
  <c r="U847" i="5" s="1"/>
  <c r="Y847" i="5"/>
  <c r="N848" i="5"/>
  <c r="V848" i="5"/>
  <c r="Y848" i="5"/>
  <c r="X848" i="5" s="1"/>
  <c r="N849" i="5"/>
  <c r="V849" i="5"/>
  <c r="U849" i="5" s="1"/>
  <c r="Y849" i="5"/>
  <c r="X849" i="5" s="1"/>
  <c r="N850" i="5"/>
  <c r="V850" i="5"/>
  <c r="U850" i="5" s="1"/>
  <c r="Y850" i="5"/>
  <c r="N851" i="5"/>
  <c r="V851" i="5"/>
  <c r="U851" i="5" s="1"/>
  <c r="Y851" i="5"/>
  <c r="X851" i="5" s="1"/>
  <c r="N852" i="5"/>
  <c r="V852" i="5"/>
  <c r="U852" i="5" s="1"/>
  <c r="Y852" i="5"/>
  <c r="N855" i="5"/>
  <c r="V855" i="5"/>
  <c r="W855" i="5" s="1"/>
  <c r="Y855" i="5"/>
  <c r="X855" i="5" s="1"/>
  <c r="N856" i="5"/>
  <c r="V856" i="5"/>
  <c r="Y856" i="5"/>
  <c r="X856" i="5" s="1"/>
  <c r="N857" i="5"/>
  <c r="V857" i="5"/>
  <c r="Y857" i="5"/>
  <c r="N858" i="5"/>
  <c r="V858" i="5"/>
  <c r="Y858" i="5"/>
  <c r="X858" i="5" s="1"/>
  <c r="N859" i="5"/>
  <c r="V859" i="5"/>
  <c r="W859" i="5" s="1"/>
  <c r="Y859" i="5"/>
  <c r="N860" i="5"/>
  <c r="V860" i="5"/>
  <c r="W860" i="5" s="1"/>
  <c r="Y860" i="5"/>
  <c r="X860" i="5" s="1"/>
  <c r="N861" i="5"/>
  <c r="V861" i="5"/>
  <c r="W861" i="5" s="1"/>
  <c r="Y861" i="5"/>
  <c r="N862" i="5"/>
  <c r="V862" i="5"/>
  <c r="W862" i="5" s="1"/>
  <c r="Y862" i="5"/>
  <c r="N863" i="5"/>
  <c r="V863" i="5"/>
  <c r="W863" i="5" s="1"/>
  <c r="Y863" i="5"/>
  <c r="X863" i="5" s="1"/>
  <c r="N864" i="5"/>
  <c r="V864" i="5"/>
  <c r="Y864" i="5"/>
  <c r="X864" i="5" s="1"/>
  <c r="N865" i="5"/>
  <c r="V865" i="5"/>
  <c r="W865" i="5" s="1"/>
  <c r="Y865" i="5"/>
  <c r="X865" i="5" s="1"/>
  <c r="N866" i="5"/>
  <c r="V866" i="5"/>
  <c r="W866" i="5" s="1"/>
  <c r="Y866" i="5"/>
  <c r="N867" i="5"/>
  <c r="V867" i="5"/>
  <c r="W867" i="5" s="1"/>
  <c r="Y867" i="5"/>
  <c r="X867" i="5" s="1"/>
  <c r="N868" i="5"/>
  <c r="V868" i="5"/>
  <c r="W868" i="5" s="1"/>
  <c r="Y868" i="5"/>
  <c r="N869" i="5"/>
  <c r="V869" i="5"/>
  <c r="Y869" i="5"/>
  <c r="X869" i="5" s="1"/>
  <c r="N870" i="5"/>
  <c r="V870" i="5"/>
  <c r="Y870" i="5"/>
  <c r="N871" i="5"/>
  <c r="V871" i="5"/>
  <c r="W871" i="5" s="1"/>
  <c r="Y871" i="5"/>
  <c r="X871" i="5" s="1"/>
  <c r="N872" i="5"/>
  <c r="V872" i="5"/>
  <c r="W872" i="5" s="1"/>
  <c r="Y872" i="5"/>
  <c r="N874" i="5"/>
  <c r="V874" i="5"/>
  <c r="U874" i="5" s="1"/>
  <c r="Y874" i="5"/>
  <c r="X874" i="5" s="1"/>
  <c r="N875" i="5"/>
  <c r="V875" i="5"/>
  <c r="U875" i="5" s="1"/>
  <c r="Y875" i="5"/>
  <c r="N876" i="5"/>
  <c r="V876" i="5"/>
  <c r="Y876" i="5"/>
  <c r="N877" i="5"/>
  <c r="V877" i="5"/>
  <c r="Y877" i="5"/>
  <c r="Z877" i="5" s="1"/>
  <c r="N879" i="5"/>
  <c r="V879" i="5"/>
  <c r="W879" i="5" s="1"/>
  <c r="Y879" i="5"/>
  <c r="X879" i="5" s="1"/>
  <c r="N880" i="5"/>
  <c r="V880" i="5"/>
  <c r="Y880" i="5"/>
  <c r="Z880" i="5" s="1"/>
  <c r="N881" i="5"/>
  <c r="V881" i="5"/>
  <c r="Y881" i="5"/>
  <c r="N883" i="5"/>
  <c r="V883" i="5"/>
  <c r="W883" i="5" s="1"/>
  <c r="Y883" i="5"/>
  <c r="X883" i="5" s="1"/>
  <c r="N884" i="5"/>
  <c r="V884" i="5"/>
  <c r="Y884" i="5"/>
  <c r="N885" i="5"/>
  <c r="V885" i="5"/>
  <c r="Y885" i="5"/>
  <c r="N887" i="5"/>
  <c r="V887" i="5"/>
  <c r="U887" i="5" s="1"/>
  <c r="Y887" i="5"/>
  <c r="N888" i="5"/>
  <c r="V888" i="5"/>
  <c r="Y888" i="5"/>
  <c r="X888" i="5" s="1"/>
  <c r="N889" i="5"/>
  <c r="V889" i="5"/>
  <c r="Y889" i="5"/>
  <c r="X889" i="5" s="1"/>
  <c r="N890" i="5"/>
  <c r="V890" i="5"/>
  <c r="Y890" i="5"/>
  <c r="X890" i="5" s="1"/>
  <c r="N891" i="5"/>
  <c r="V891" i="5"/>
  <c r="Y891" i="5"/>
  <c r="N892" i="5"/>
  <c r="V892" i="5"/>
  <c r="Y892" i="5"/>
  <c r="N893" i="5"/>
  <c r="V893" i="5"/>
  <c r="Y893" i="5"/>
  <c r="N894" i="5"/>
  <c r="V894" i="5"/>
  <c r="U894" i="5" s="1"/>
  <c r="Y894" i="5"/>
  <c r="X894" i="5" s="1"/>
  <c r="N895" i="5"/>
  <c r="V895" i="5"/>
  <c r="Y895" i="5"/>
  <c r="X895" i="5" s="1"/>
  <c r="N897" i="5"/>
  <c r="V897" i="5"/>
  <c r="U897" i="5" s="1"/>
  <c r="Y897" i="5"/>
  <c r="X897" i="5" s="1"/>
  <c r="N898" i="5"/>
  <c r="V898" i="5"/>
  <c r="U898" i="5" s="1"/>
  <c r="Y898" i="5"/>
  <c r="X898" i="5" s="1"/>
  <c r="N899" i="5"/>
  <c r="V899" i="5"/>
  <c r="U899" i="5" s="1"/>
  <c r="Y899" i="5"/>
  <c r="X899" i="5" s="1"/>
  <c r="N900" i="5"/>
  <c r="V900" i="5"/>
  <c r="U900" i="5" s="1"/>
  <c r="Y900" i="5"/>
  <c r="X900" i="5" s="1"/>
  <c r="N903" i="5"/>
  <c r="V903" i="5"/>
  <c r="Y903" i="5"/>
  <c r="X903" i="5" s="1"/>
  <c r="N904" i="5"/>
  <c r="V904" i="5"/>
  <c r="W904" i="5" s="1"/>
  <c r="Y904" i="5"/>
  <c r="N905" i="5"/>
  <c r="V905" i="5"/>
  <c r="Y905" i="5"/>
  <c r="N906" i="5"/>
  <c r="V906" i="5"/>
  <c r="W906" i="5" s="1"/>
  <c r="Y906" i="5"/>
  <c r="X906" i="5" s="1"/>
  <c r="N907" i="5"/>
  <c r="V907" i="5"/>
  <c r="U907" i="5" s="1"/>
  <c r="Y907" i="5"/>
  <c r="N908" i="5"/>
  <c r="V908" i="5"/>
  <c r="W908" i="5" s="1"/>
  <c r="Y908" i="5"/>
  <c r="X908" i="5" s="1"/>
  <c r="N909" i="5"/>
  <c r="V909" i="5"/>
  <c r="U909" i="5" s="1"/>
  <c r="Y909" i="5"/>
  <c r="X909" i="5" s="1"/>
  <c r="N910" i="5"/>
  <c r="V910" i="5"/>
  <c r="U910" i="5" s="1"/>
  <c r="Y910" i="5"/>
  <c r="N911" i="5"/>
  <c r="V911" i="5"/>
  <c r="Y911" i="5"/>
  <c r="X911" i="5" s="1"/>
  <c r="N912" i="5"/>
  <c r="V912" i="5"/>
  <c r="W912" i="5" s="1"/>
  <c r="Y912" i="5"/>
  <c r="X912" i="5" s="1"/>
  <c r="N913" i="5"/>
  <c r="V913" i="5"/>
  <c r="Y913" i="5"/>
  <c r="X913" i="5" s="1"/>
  <c r="N914" i="5"/>
  <c r="V914" i="5"/>
  <c r="U914" i="5" s="1"/>
  <c r="Y914" i="5"/>
  <c r="N915" i="5"/>
  <c r="V915" i="5"/>
  <c r="W915" i="5" s="1"/>
  <c r="Y915" i="5"/>
  <c r="N916" i="5"/>
  <c r="V916" i="5"/>
  <c r="Y916" i="5"/>
  <c r="X916" i="5" s="1"/>
  <c r="N917" i="5"/>
  <c r="V917" i="5"/>
  <c r="Y917" i="5"/>
  <c r="N918" i="5"/>
  <c r="V918" i="5"/>
  <c r="Y918" i="5"/>
  <c r="N919" i="5"/>
  <c r="V919" i="5"/>
  <c r="U919" i="5" s="1"/>
  <c r="Y919" i="5"/>
  <c r="X919" i="5" s="1"/>
  <c r="N920" i="5"/>
  <c r="V920" i="5"/>
  <c r="Y920" i="5"/>
  <c r="N921" i="5"/>
  <c r="V921" i="5"/>
  <c r="W921" i="5" s="1"/>
  <c r="Y921" i="5"/>
  <c r="N922" i="5"/>
  <c r="V922" i="5"/>
  <c r="U922" i="5" s="1"/>
  <c r="Y922" i="5"/>
  <c r="X922" i="5" s="1"/>
  <c r="N923" i="5"/>
  <c r="V923" i="5"/>
  <c r="Y923" i="5"/>
  <c r="X923" i="5" s="1"/>
  <c r="N924" i="5"/>
  <c r="V924" i="5"/>
  <c r="W924" i="5" s="1"/>
  <c r="Y924" i="5"/>
  <c r="X924" i="5" s="1"/>
  <c r="N925" i="5"/>
  <c r="V925" i="5"/>
  <c r="W925" i="5" s="1"/>
  <c r="Y925" i="5"/>
  <c r="N927" i="5"/>
  <c r="V927" i="5"/>
  <c r="U927" i="5" s="1"/>
  <c r="Y927" i="5"/>
  <c r="X927" i="5" s="1"/>
  <c r="N928" i="5"/>
  <c r="V928" i="5"/>
  <c r="U928" i="5" s="1"/>
  <c r="Y928" i="5"/>
  <c r="N929" i="5"/>
  <c r="V929" i="5"/>
  <c r="U929" i="5" s="1"/>
  <c r="Y929" i="5"/>
  <c r="Z929" i="5" s="1"/>
  <c r="N930" i="5"/>
  <c r="V930" i="5"/>
  <c r="Y930" i="5"/>
  <c r="N931" i="5"/>
  <c r="V931" i="5"/>
  <c r="Y931" i="5"/>
  <c r="X931" i="5" s="1"/>
  <c r="N932" i="5"/>
  <c r="V932" i="5"/>
  <c r="W932" i="5" s="1"/>
  <c r="Y932" i="5"/>
  <c r="N933" i="5"/>
  <c r="V933" i="5"/>
  <c r="Y933" i="5"/>
  <c r="Z933" i="5" s="1"/>
  <c r="N934" i="5"/>
  <c r="V934" i="5"/>
  <c r="Y934" i="5"/>
  <c r="N935" i="5"/>
  <c r="V935" i="5"/>
  <c r="W935" i="5" s="1"/>
  <c r="Y935" i="5"/>
  <c r="X935" i="5" s="1"/>
  <c r="N936" i="5"/>
  <c r="V936" i="5"/>
  <c r="W936" i="5" s="1"/>
  <c r="Y936" i="5"/>
  <c r="N938" i="5"/>
  <c r="V938" i="5"/>
  <c r="Y938" i="5"/>
  <c r="X938" i="5" s="1"/>
  <c r="N939" i="5"/>
  <c r="V939" i="5"/>
  <c r="Y939" i="5"/>
  <c r="Z939" i="5" s="1"/>
  <c r="N940" i="5"/>
  <c r="V940" i="5"/>
  <c r="Y940" i="5"/>
  <c r="N941" i="5"/>
  <c r="V941" i="5"/>
  <c r="W941" i="5" s="1"/>
  <c r="Y941" i="5"/>
  <c r="X941" i="5" s="1"/>
  <c r="N942" i="5"/>
  <c r="V942" i="5"/>
  <c r="W942" i="5" s="1"/>
  <c r="Y942" i="5"/>
  <c r="X942" i="5" s="1"/>
  <c r="N943" i="5"/>
  <c r="V943" i="5"/>
  <c r="U943" i="5" s="1"/>
  <c r="Y943" i="5"/>
  <c r="N944" i="5"/>
  <c r="V944" i="5"/>
  <c r="U944" i="5" s="1"/>
  <c r="Y944" i="5"/>
  <c r="N945" i="5"/>
  <c r="V945" i="5"/>
  <c r="W945" i="5" s="1"/>
  <c r="Y945" i="5"/>
  <c r="N946" i="5"/>
  <c r="V946" i="5"/>
  <c r="Y946" i="5"/>
  <c r="X946" i="5" s="1"/>
  <c r="N947" i="5"/>
  <c r="V947" i="5"/>
  <c r="Y947" i="5"/>
  <c r="X947" i="5" s="1"/>
  <c r="N948" i="5"/>
  <c r="V948" i="5"/>
  <c r="Y948" i="5"/>
  <c r="Z948" i="5" s="1"/>
  <c r="N949" i="5"/>
  <c r="V949" i="5"/>
  <c r="Y949" i="5"/>
  <c r="N950" i="5"/>
  <c r="V950" i="5"/>
  <c r="W950" i="5" s="1"/>
  <c r="Y950" i="5"/>
  <c r="X950" i="5" s="1"/>
  <c r="N951" i="5"/>
  <c r="V951" i="5"/>
  <c r="W951" i="5" s="1"/>
  <c r="Y951" i="5"/>
  <c r="Z951" i="5" s="1"/>
  <c r="N952" i="5"/>
  <c r="V952" i="5"/>
  <c r="Y952" i="5"/>
  <c r="N953" i="5"/>
  <c r="V953" i="5"/>
  <c r="W953" i="5" s="1"/>
  <c r="Y953" i="5"/>
  <c r="X953" i="5" s="1"/>
  <c r="N954" i="5"/>
  <c r="V954" i="5"/>
  <c r="W954" i="5" s="1"/>
  <c r="Y954" i="5"/>
  <c r="X954" i="5" s="1"/>
  <c r="N955" i="5"/>
  <c r="V955" i="5"/>
  <c r="W955" i="5" s="1"/>
  <c r="Y955" i="5"/>
  <c r="Z955" i="5" s="1"/>
  <c r="N956" i="5"/>
  <c r="V956" i="5"/>
  <c r="W956" i="5" s="1"/>
  <c r="Y956" i="5"/>
  <c r="N957" i="5"/>
  <c r="V957" i="5"/>
  <c r="Y957" i="5"/>
  <c r="Z957" i="5" s="1"/>
  <c r="N958" i="5"/>
  <c r="V958" i="5"/>
  <c r="Y958" i="5"/>
  <c r="Z958" i="5" s="1"/>
  <c r="N960" i="5"/>
  <c r="V960" i="5"/>
  <c r="U960" i="5" s="1"/>
  <c r="Y960" i="5"/>
  <c r="N961" i="5"/>
  <c r="V961" i="5"/>
  <c r="U961" i="5" s="1"/>
  <c r="Y961" i="5"/>
  <c r="N962" i="5"/>
  <c r="V962" i="5"/>
  <c r="Y962" i="5"/>
  <c r="N963" i="5"/>
  <c r="V963" i="5"/>
  <c r="U963" i="5" s="1"/>
  <c r="Y963" i="5"/>
  <c r="N964" i="5"/>
  <c r="V964" i="5"/>
  <c r="U964" i="5" s="1"/>
  <c r="Y964" i="5"/>
  <c r="N965" i="5"/>
  <c r="V965" i="5"/>
  <c r="U965" i="5" s="1"/>
  <c r="Y965" i="5"/>
  <c r="N966" i="5"/>
  <c r="V966" i="5"/>
  <c r="Y966" i="5"/>
  <c r="X966" i="5" s="1"/>
  <c r="N967" i="5"/>
  <c r="V967" i="5"/>
  <c r="Y967" i="5"/>
  <c r="X967" i="5" s="1"/>
  <c r="N968" i="5"/>
  <c r="V968" i="5"/>
  <c r="Y968" i="5"/>
  <c r="Z968" i="5" s="1"/>
  <c r="N969" i="5"/>
  <c r="V969" i="5"/>
  <c r="Y969" i="5"/>
  <c r="X969" i="5" s="1"/>
  <c r="N971" i="5"/>
  <c r="V971" i="5"/>
  <c r="W971" i="5" s="1"/>
  <c r="Y971" i="5"/>
  <c r="X971" i="5" s="1"/>
  <c r="N972" i="5"/>
  <c r="V972" i="5"/>
  <c r="W972" i="5" s="1"/>
  <c r="Y972" i="5"/>
  <c r="X972" i="5" s="1"/>
  <c r="N973" i="5"/>
  <c r="V973" i="5"/>
  <c r="U973" i="5" s="1"/>
  <c r="Y973" i="5"/>
  <c r="N974" i="5"/>
  <c r="V974" i="5"/>
  <c r="U974" i="5" s="1"/>
  <c r="Y974" i="5"/>
  <c r="X974" i="5" s="1"/>
  <c r="N976" i="5"/>
  <c r="V976" i="5"/>
  <c r="U976" i="5" s="1"/>
  <c r="Y976" i="5"/>
  <c r="Z976" i="5" s="1"/>
  <c r="N977" i="5"/>
  <c r="V977" i="5"/>
  <c r="U977" i="5" s="1"/>
  <c r="Y977" i="5"/>
  <c r="N979" i="5"/>
  <c r="V979" i="5"/>
  <c r="W979" i="5" s="1"/>
  <c r="Y979" i="5"/>
  <c r="N980" i="5"/>
  <c r="V980" i="5"/>
  <c r="Y980" i="5"/>
  <c r="N981" i="5"/>
  <c r="V981" i="5"/>
  <c r="Y981" i="5"/>
  <c r="X981" i="5" s="1"/>
  <c r="N982" i="5"/>
  <c r="V982" i="5"/>
  <c r="U982" i="5" s="1"/>
  <c r="Y982" i="5"/>
  <c r="N984" i="5"/>
  <c r="V984" i="5"/>
  <c r="U984" i="5" s="1"/>
  <c r="Y984" i="5"/>
  <c r="Z984" i="5" s="1"/>
  <c r="N985" i="5"/>
  <c r="V985" i="5"/>
  <c r="U985" i="5" s="1"/>
  <c r="Y985" i="5"/>
  <c r="Z985" i="5" s="1"/>
  <c r="N986" i="5"/>
  <c r="V986" i="5"/>
  <c r="Y986" i="5"/>
  <c r="N987" i="5"/>
  <c r="V987" i="5"/>
  <c r="W987" i="5" s="1"/>
  <c r="Y987" i="5"/>
  <c r="X987" i="5" s="1"/>
  <c r="N988" i="5"/>
  <c r="V988" i="5"/>
  <c r="U988" i="5" s="1"/>
  <c r="Y988" i="5"/>
  <c r="X988" i="5" s="1"/>
  <c r="N989" i="5"/>
  <c r="V989" i="5"/>
  <c r="Y989" i="5"/>
  <c r="X989" i="5" s="1"/>
  <c r="N990" i="5"/>
  <c r="V990" i="5"/>
  <c r="Y990" i="5"/>
  <c r="Z990" i="5" s="1"/>
  <c r="N991" i="5"/>
  <c r="V991" i="5"/>
  <c r="Y991" i="5"/>
  <c r="X991" i="5" s="1"/>
  <c r="N992" i="5"/>
  <c r="V992" i="5"/>
  <c r="U992" i="5" s="1"/>
  <c r="Y992" i="5"/>
  <c r="N993" i="5"/>
  <c r="V993" i="5"/>
  <c r="W993" i="5" s="1"/>
  <c r="Y993" i="5"/>
  <c r="X993" i="5" s="1"/>
  <c r="N994" i="5"/>
  <c r="V994" i="5"/>
  <c r="W994" i="5" s="1"/>
  <c r="Y994" i="5"/>
  <c r="X994" i="5" s="1"/>
  <c r="N995" i="5"/>
  <c r="V995" i="5"/>
  <c r="W995" i="5" s="1"/>
  <c r="Y995" i="5"/>
  <c r="Z995" i="5" s="1"/>
  <c r="N996" i="5"/>
  <c r="V996" i="5"/>
  <c r="W996" i="5" s="1"/>
  <c r="Y996" i="5"/>
  <c r="N997" i="5"/>
  <c r="V997" i="5"/>
  <c r="U997" i="5" s="1"/>
  <c r="Y997" i="5"/>
  <c r="N998" i="5"/>
  <c r="V998" i="5"/>
  <c r="U998" i="5" s="1"/>
  <c r="Y998" i="5"/>
  <c r="N999" i="5"/>
  <c r="V999" i="5"/>
  <c r="Y999" i="5"/>
  <c r="X999" i="5" s="1"/>
  <c r="N1001" i="5"/>
  <c r="V1001" i="5"/>
  <c r="W1001" i="5" s="1"/>
  <c r="Y1001" i="5"/>
  <c r="Z1001" i="5" s="1"/>
  <c r="N1002" i="5"/>
  <c r="V1002" i="5"/>
  <c r="U1002" i="5" s="1"/>
  <c r="Y1002" i="5"/>
  <c r="Z1002" i="5" s="1"/>
  <c r="N1003" i="5"/>
  <c r="V1003" i="5"/>
  <c r="U1003" i="5" s="1"/>
  <c r="Y1003" i="5"/>
  <c r="N1004" i="5"/>
  <c r="V1004" i="5"/>
  <c r="W1004" i="5" s="1"/>
  <c r="Y1004" i="5"/>
  <c r="N1005" i="5"/>
  <c r="V1005" i="5"/>
  <c r="Y1005" i="5"/>
  <c r="Z1005" i="5" s="1"/>
  <c r="N1006" i="5"/>
  <c r="V1006" i="5"/>
  <c r="Y1006" i="5"/>
  <c r="Z1006" i="5" s="1"/>
  <c r="N1007" i="5"/>
  <c r="V1007" i="5"/>
  <c r="Y1007" i="5"/>
  <c r="Z1007" i="5" s="1"/>
  <c r="N1009" i="5"/>
  <c r="V1009" i="5"/>
  <c r="Y1009" i="5"/>
  <c r="N1010" i="5"/>
  <c r="V1010" i="5"/>
  <c r="Y1010" i="5"/>
  <c r="N1011" i="5"/>
  <c r="V1011" i="5"/>
  <c r="Y1011" i="5"/>
  <c r="N1012" i="5"/>
  <c r="V1012" i="5"/>
  <c r="U1012" i="5" s="1"/>
  <c r="Y1012" i="5"/>
  <c r="Z1012" i="5" s="1"/>
  <c r="N1013" i="5"/>
  <c r="V1013" i="5"/>
  <c r="Y1013" i="5"/>
  <c r="Z1013" i="5" s="1"/>
  <c r="N1014" i="5"/>
  <c r="V1014" i="5"/>
  <c r="U1014" i="5" s="1"/>
  <c r="Y1014" i="5"/>
  <c r="N1015" i="5"/>
  <c r="V1015" i="5"/>
  <c r="Y1015" i="5"/>
  <c r="N1016" i="5"/>
  <c r="V1016" i="5"/>
  <c r="Y1016" i="5"/>
  <c r="N1017" i="5"/>
  <c r="V1017" i="5"/>
  <c r="U1017" i="5" s="1"/>
  <c r="Y1017" i="5"/>
  <c r="N1018" i="5"/>
  <c r="V1018" i="5"/>
  <c r="Y1018" i="5"/>
  <c r="X1018" i="5" s="1"/>
  <c r="N1019" i="5"/>
  <c r="V1019" i="5"/>
  <c r="Y1019" i="5"/>
  <c r="N1020" i="5"/>
  <c r="V1020" i="5"/>
  <c r="U1020" i="5" s="1"/>
  <c r="Y1020" i="5"/>
  <c r="X1020" i="5" s="1"/>
  <c r="N1021" i="5"/>
  <c r="V1021" i="5"/>
  <c r="Y1021" i="5"/>
  <c r="X1021" i="5" s="1"/>
  <c r="N1022" i="5"/>
  <c r="V1022" i="5"/>
  <c r="U1022" i="5" s="1"/>
  <c r="Y1022" i="5"/>
  <c r="Z1022" i="5" s="1"/>
  <c r="N1023" i="5"/>
  <c r="V1023" i="5"/>
  <c r="U1023" i="5" s="1"/>
  <c r="Y1023" i="5"/>
  <c r="X1023" i="5" s="1"/>
  <c r="N1024" i="5"/>
  <c r="V1024" i="5"/>
  <c r="U1024" i="5" s="1"/>
  <c r="Y1024" i="5"/>
  <c r="N1025" i="5"/>
  <c r="V1025" i="5"/>
  <c r="U1025" i="5" s="1"/>
  <c r="Y1025" i="5"/>
  <c r="Z1025" i="5" s="1"/>
  <c r="N1026" i="5"/>
  <c r="V1026" i="5"/>
  <c r="Y1026" i="5"/>
  <c r="X1026" i="5" s="1"/>
  <c r="N1027" i="5"/>
  <c r="V1027" i="5"/>
  <c r="U1027" i="5" s="1"/>
  <c r="Y1027" i="5"/>
  <c r="Z1027" i="5" s="1"/>
  <c r="N1028" i="5"/>
  <c r="V1028" i="5"/>
  <c r="U1028" i="5" s="1"/>
  <c r="Y1028" i="5"/>
  <c r="N1029" i="5"/>
  <c r="V1029" i="5"/>
  <c r="U1029" i="5" s="1"/>
  <c r="Y1029" i="5"/>
  <c r="X1029" i="5" s="1"/>
  <c r="N1030" i="5"/>
  <c r="V1030" i="5"/>
  <c r="Y1030" i="5"/>
  <c r="X1030" i="5" s="1"/>
  <c r="N1031" i="5"/>
  <c r="V1031" i="5"/>
  <c r="Y1031" i="5"/>
  <c r="X1031" i="5" s="1"/>
  <c r="N1032" i="5"/>
  <c r="V1032" i="5"/>
  <c r="U1032" i="5" s="1"/>
  <c r="Y1032" i="5"/>
  <c r="X1032" i="5" s="1"/>
  <c r="N1033" i="5"/>
  <c r="V1033" i="5"/>
  <c r="Y1033" i="5"/>
  <c r="Z1033" i="5" s="1"/>
  <c r="N1034" i="5"/>
  <c r="V1034" i="5"/>
  <c r="Y1034" i="5"/>
  <c r="N1035" i="5"/>
  <c r="V1035" i="5"/>
  <c r="Y1035" i="5"/>
  <c r="Z1035" i="5" s="1"/>
  <c r="N1036" i="5"/>
  <c r="V1036" i="5"/>
  <c r="Y1036" i="5"/>
  <c r="N1037" i="5"/>
  <c r="V1037" i="5"/>
  <c r="Y1037" i="5"/>
  <c r="X1037" i="5" s="1"/>
  <c r="N1038" i="5"/>
  <c r="V1038" i="5"/>
  <c r="Y1038" i="5"/>
  <c r="N1039" i="5"/>
  <c r="V1039" i="5"/>
  <c r="U1039" i="5" s="1"/>
  <c r="Y1039" i="5"/>
  <c r="N1040" i="5"/>
  <c r="V1040" i="5"/>
  <c r="U1040" i="5" s="1"/>
  <c r="Y1040" i="5"/>
  <c r="X1040" i="5" s="1"/>
  <c r="N1041" i="5"/>
  <c r="V1041" i="5"/>
  <c r="Y1041" i="5"/>
  <c r="X1041" i="5" s="1"/>
  <c r="N1042" i="5"/>
  <c r="V1042" i="5"/>
  <c r="U1042" i="5" s="1"/>
  <c r="Y1042" i="5"/>
  <c r="Z1042" i="5" s="1"/>
  <c r="N1043" i="5"/>
  <c r="V1043" i="5"/>
  <c r="U1043" i="5" s="1"/>
  <c r="Y1043" i="5"/>
  <c r="N1044" i="5"/>
  <c r="V1044" i="5"/>
  <c r="U1044" i="5" s="1"/>
  <c r="Y1044" i="5"/>
  <c r="N1045" i="5"/>
  <c r="V1045" i="5"/>
  <c r="Y1045" i="5"/>
  <c r="N1046" i="5"/>
  <c r="V1046" i="5"/>
  <c r="Y1046" i="5"/>
  <c r="Z1046" i="5" s="1"/>
  <c r="N1047" i="5"/>
  <c r="V1047" i="5"/>
  <c r="U1047" i="5" s="1"/>
  <c r="Y1047" i="5"/>
  <c r="X1047" i="5" s="1"/>
  <c r="N1048" i="5"/>
  <c r="V1048" i="5"/>
  <c r="U1048" i="5" s="1"/>
  <c r="Y1048" i="5"/>
  <c r="X1048" i="5" s="1"/>
  <c r="N1049" i="5"/>
  <c r="V1049" i="5"/>
  <c r="U1049" i="5" s="1"/>
  <c r="Y1049" i="5"/>
  <c r="X1049" i="5" s="1"/>
  <c r="N1050" i="5"/>
  <c r="V1050" i="5"/>
  <c r="Y1050" i="5"/>
  <c r="N1051" i="5"/>
  <c r="V1051" i="5"/>
  <c r="Y1051" i="5"/>
  <c r="Z1051" i="5" s="1"/>
  <c r="N1052" i="5"/>
  <c r="V1052" i="5"/>
  <c r="Y1052" i="5"/>
  <c r="Z1052" i="5" s="1"/>
  <c r="N1053" i="5"/>
  <c r="V1053" i="5"/>
  <c r="Y1053" i="5"/>
  <c r="N1054" i="5"/>
  <c r="V1054" i="5"/>
  <c r="U1054" i="5" s="1"/>
  <c r="Y1054" i="5"/>
  <c r="Z1054" i="5" s="1"/>
  <c r="N1055" i="5"/>
  <c r="V1055" i="5"/>
  <c r="Y1055" i="5"/>
  <c r="Z1055" i="5" s="1"/>
  <c r="N1057" i="5"/>
  <c r="V1057" i="5"/>
  <c r="U1057" i="5" s="1"/>
  <c r="Y1057" i="5"/>
  <c r="N1058" i="5"/>
  <c r="V1058" i="5"/>
  <c r="W1058" i="5" s="1"/>
  <c r="Y1058" i="5"/>
  <c r="N1059" i="5"/>
  <c r="V1059" i="5"/>
  <c r="Y1059" i="5"/>
  <c r="X1059" i="5" s="1"/>
  <c r="N1060" i="5"/>
  <c r="V1060" i="5"/>
  <c r="Y1060" i="5"/>
  <c r="X1060" i="5" s="1"/>
  <c r="N1061" i="5"/>
  <c r="V1061" i="5"/>
  <c r="Y1061" i="5"/>
  <c r="X1061" i="5" s="1"/>
  <c r="N1062" i="5"/>
  <c r="V1062" i="5"/>
  <c r="Y1062" i="5"/>
  <c r="N1063" i="5"/>
  <c r="V1063" i="5"/>
  <c r="W1063" i="5" s="1"/>
  <c r="Y1063" i="5"/>
  <c r="N1064" i="5"/>
  <c r="V1064" i="5"/>
  <c r="U1064" i="5" s="1"/>
  <c r="Y1064" i="5"/>
  <c r="Z1064" i="5" s="1"/>
  <c r="N1065" i="5"/>
  <c r="V1065" i="5"/>
  <c r="W1065" i="5" s="1"/>
  <c r="Y1065" i="5"/>
  <c r="N1066" i="5"/>
  <c r="V1066" i="5"/>
  <c r="W1066" i="5" s="1"/>
  <c r="Y1066" i="5"/>
  <c r="N1067" i="5"/>
  <c r="V1067" i="5"/>
  <c r="Y1067" i="5"/>
  <c r="X1067" i="5" s="1"/>
  <c r="N1068" i="5"/>
  <c r="V1068" i="5"/>
  <c r="Y1068" i="5"/>
  <c r="X1068" i="5" s="1"/>
  <c r="N1069" i="5"/>
  <c r="V1069" i="5"/>
  <c r="W1069" i="5" s="1"/>
  <c r="Y1069" i="5"/>
  <c r="N1070" i="5"/>
  <c r="V1070" i="5"/>
  <c r="W1070" i="5" s="1"/>
  <c r="Y1070" i="5"/>
  <c r="N1071" i="5"/>
  <c r="V1071" i="5"/>
  <c r="W1071" i="5" s="1"/>
  <c r="Y1071" i="5"/>
  <c r="N1072" i="5"/>
  <c r="V1072" i="5"/>
  <c r="Y1072" i="5"/>
  <c r="Z1072" i="5" s="1"/>
  <c r="N1073" i="5"/>
  <c r="V1073" i="5"/>
  <c r="Y1073" i="5"/>
  <c r="N1074" i="5"/>
  <c r="V1074" i="5"/>
  <c r="Y1074" i="5"/>
  <c r="N1075" i="5"/>
  <c r="V1075" i="5"/>
  <c r="Y1075" i="5"/>
  <c r="N1076" i="5"/>
  <c r="V1076" i="5"/>
  <c r="W1076" i="5" s="1"/>
  <c r="Y1076" i="5"/>
  <c r="N1077" i="5"/>
  <c r="V1077" i="5"/>
  <c r="U1077" i="5" s="1"/>
  <c r="Y1077" i="5"/>
  <c r="Z1077" i="5" s="1"/>
  <c r="N1078" i="5"/>
  <c r="V1078" i="5"/>
  <c r="W1078" i="5" s="1"/>
  <c r="Y1078" i="5"/>
  <c r="N1080" i="5"/>
  <c r="V1080" i="5"/>
  <c r="W1080" i="5" s="1"/>
  <c r="Y1080" i="5"/>
  <c r="Z1080" i="5" s="1"/>
  <c r="N1081" i="5"/>
  <c r="V1081" i="5"/>
  <c r="Y1081" i="5"/>
  <c r="N1082" i="5"/>
  <c r="V1082" i="5"/>
  <c r="Y1082" i="5"/>
  <c r="N1083" i="5"/>
  <c r="V1083" i="5"/>
  <c r="W1083" i="5" s="1"/>
  <c r="Y1083" i="5"/>
  <c r="X1083" i="5" s="1"/>
  <c r="N1084" i="5"/>
  <c r="V1084" i="5"/>
  <c r="Y1084" i="5"/>
  <c r="Z1084" i="5" s="1"/>
  <c r="N1085" i="5"/>
  <c r="V1085" i="5"/>
  <c r="W1085" i="5" s="1"/>
  <c r="Y1085" i="5"/>
  <c r="X1085" i="5" s="1"/>
  <c r="N1086" i="5"/>
  <c r="V1086" i="5"/>
  <c r="W1086" i="5" s="1"/>
  <c r="Y1086" i="5"/>
  <c r="X1086" i="5" s="1"/>
  <c r="N1087" i="5"/>
  <c r="V1087" i="5"/>
  <c r="W1087" i="5" s="1"/>
  <c r="Y1087" i="5"/>
  <c r="X1087" i="5" s="1"/>
  <c r="N1088" i="5"/>
  <c r="V1088" i="5"/>
  <c r="Y1088" i="5"/>
  <c r="N1089" i="5"/>
  <c r="V1089" i="5"/>
  <c r="W1089" i="5" s="1"/>
  <c r="Y1089" i="5"/>
  <c r="N1090" i="5"/>
  <c r="V1090" i="5"/>
  <c r="Y1090" i="5"/>
  <c r="Z1090" i="5" s="1"/>
  <c r="N1091" i="5"/>
  <c r="V1091" i="5"/>
  <c r="Y1091" i="5"/>
  <c r="N1092" i="5"/>
  <c r="V1092" i="5"/>
  <c r="W1092" i="5" s="1"/>
  <c r="Y1092" i="5"/>
  <c r="N1093" i="5"/>
  <c r="V1093" i="5"/>
  <c r="W1093" i="5" s="1"/>
  <c r="Y1093" i="5"/>
  <c r="N1094" i="5"/>
  <c r="V1094" i="5"/>
  <c r="Y1094" i="5"/>
  <c r="N1096" i="5"/>
  <c r="V1096" i="5"/>
  <c r="Y1096" i="5"/>
  <c r="X1096" i="5" s="1"/>
  <c r="N1097" i="5"/>
  <c r="V1097" i="5"/>
  <c r="U1097" i="5" s="1"/>
  <c r="Y1097" i="5"/>
  <c r="X1097" i="5" s="1"/>
  <c r="N1098" i="5"/>
  <c r="V1098" i="5"/>
  <c r="Y1098" i="5"/>
  <c r="Z1098" i="5" s="1"/>
  <c r="N1099" i="5"/>
  <c r="V1099" i="5"/>
  <c r="U1099" i="5" s="1"/>
  <c r="Y1099" i="5"/>
  <c r="Z1099" i="5" s="1"/>
  <c r="N1100" i="5"/>
  <c r="V1100" i="5"/>
  <c r="W1100" i="5" s="1"/>
  <c r="Y1100" i="5"/>
  <c r="X1100" i="5" s="1"/>
  <c r="N1101" i="5"/>
  <c r="V1101" i="5"/>
  <c r="Y1101" i="5"/>
  <c r="N1102" i="5"/>
  <c r="V1102" i="5"/>
  <c r="W1102" i="5" s="1"/>
  <c r="Y1102" i="5"/>
  <c r="N1103" i="5"/>
  <c r="V1103" i="5"/>
  <c r="Y1103" i="5"/>
  <c r="X1103" i="5" s="1"/>
  <c r="N1104" i="5"/>
  <c r="V1104" i="5"/>
  <c r="U1104" i="5" s="1"/>
  <c r="Y1104" i="5"/>
  <c r="N1105" i="5"/>
  <c r="V1105" i="5"/>
  <c r="W1105" i="5" s="1"/>
  <c r="Y1105" i="5"/>
  <c r="N1106" i="5"/>
  <c r="V1106" i="5"/>
  <c r="U1106" i="5" s="1"/>
  <c r="Y1106" i="5"/>
  <c r="X1106" i="5" s="1"/>
  <c r="N1107" i="5"/>
  <c r="V1107" i="5"/>
  <c r="U1107" i="5" s="1"/>
  <c r="Y1107" i="5"/>
  <c r="X1107" i="5" s="1"/>
  <c r="N1108" i="5"/>
  <c r="V1108" i="5"/>
  <c r="Y1108" i="5"/>
  <c r="X1108" i="5" s="1"/>
  <c r="N1109" i="5"/>
  <c r="V1109" i="5"/>
  <c r="U1109" i="5" s="1"/>
  <c r="Y1109" i="5"/>
  <c r="Z1109" i="5" s="1"/>
  <c r="N1110" i="5"/>
  <c r="V1110" i="5"/>
  <c r="Y1110" i="5"/>
  <c r="X1110" i="5" s="1"/>
  <c r="N1111" i="5"/>
  <c r="V1111" i="5"/>
  <c r="Y1111" i="5"/>
  <c r="Z1111" i="5" s="1"/>
  <c r="N1112" i="5"/>
  <c r="V1112" i="5"/>
  <c r="U1112" i="5" s="1"/>
  <c r="Y1112" i="5"/>
  <c r="X1112" i="5" s="1"/>
  <c r="N1113" i="5"/>
  <c r="V1113" i="5"/>
  <c r="U1113" i="5" s="1"/>
  <c r="Y1113" i="5"/>
  <c r="Z1113" i="5" s="1"/>
  <c r="N1114" i="5"/>
  <c r="V1114" i="5"/>
  <c r="Y1114" i="5"/>
  <c r="N1115" i="5"/>
  <c r="V1115" i="5"/>
  <c r="U1115" i="5" s="1"/>
  <c r="Y1115" i="5"/>
  <c r="N1116" i="5"/>
  <c r="V1116" i="5"/>
  <c r="U1116" i="5" s="1"/>
  <c r="Y1116" i="5"/>
  <c r="N1117" i="5"/>
  <c r="V1117" i="5"/>
  <c r="Y1117" i="5"/>
  <c r="Z1117" i="5" s="1"/>
  <c r="N1118" i="5"/>
  <c r="V1118" i="5"/>
  <c r="U1118" i="5" s="1"/>
  <c r="Y1118" i="5"/>
  <c r="N1119" i="5"/>
  <c r="V1119" i="5"/>
  <c r="Y1119" i="5"/>
  <c r="N1120" i="5"/>
  <c r="V1120" i="5"/>
  <c r="Y1120" i="5"/>
  <c r="N1121" i="5"/>
  <c r="V1121" i="5"/>
  <c r="U1121" i="5" s="1"/>
  <c r="Y1121" i="5"/>
  <c r="X1121" i="5" s="1"/>
  <c r="N1122" i="5"/>
  <c r="V1122" i="5"/>
  <c r="Y1122" i="5"/>
  <c r="X1122" i="5" s="1"/>
  <c r="N1123" i="5"/>
  <c r="V1123" i="5"/>
  <c r="U1123" i="5" s="1"/>
  <c r="Y1123" i="5"/>
  <c r="X1123" i="5" s="1"/>
  <c r="N1124" i="5"/>
  <c r="V1124" i="5"/>
  <c r="U1124" i="5" s="1"/>
  <c r="Y1124" i="5"/>
  <c r="X1124" i="5" s="1"/>
  <c r="N1125" i="5"/>
  <c r="V1125" i="5"/>
  <c r="U1125" i="5" s="1"/>
  <c r="Y1125" i="5"/>
  <c r="Z1125" i="5" s="1"/>
  <c r="N1126" i="5"/>
  <c r="V1126" i="5"/>
  <c r="U1126" i="5" s="1"/>
  <c r="Y1126" i="5"/>
  <c r="N1127" i="5"/>
  <c r="V1127" i="5"/>
  <c r="U1127" i="5" s="1"/>
  <c r="Y1127" i="5"/>
  <c r="N1129" i="5"/>
  <c r="V1129" i="5"/>
  <c r="U1129" i="5" s="1"/>
  <c r="Y1129" i="5"/>
  <c r="Z1129" i="5" s="1"/>
  <c r="N1130" i="5"/>
  <c r="V1130" i="5"/>
  <c r="W1130" i="5" s="1"/>
  <c r="Y1130" i="5"/>
  <c r="Z1130" i="5" s="1"/>
  <c r="N1132" i="5"/>
  <c r="V1132" i="5"/>
  <c r="Y1132" i="5"/>
  <c r="N1133" i="5"/>
  <c r="V1133" i="5"/>
  <c r="Y1133" i="5"/>
  <c r="X1133" i="5" s="1"/>
  <c r="N1134" i="5"/>
  <c r="V1134" i="5"/>
  <c r="Y1134" i="5"/>
  <c r="N1135" i="5"/>
  <c r="V1135" i="5"/>
  <c r="Y1135" i="5"/>
  <c r="N1136" i="5"/>
  <c r="V1136" i="5"/>
  <c r="W1136" i="5" s="1"/>
  <c r="Y1136" i="5"/>
  <c r="X1136" i="5" s="1"/>
  <c r="N1137" i="5"/>
  <c r="V1137" i="5"/>
  <c r="W1137" i="5" s="1"/>
  <c r="Y1137" i="5"/>
  <c r="X1137" i="5" s="1"/>
  <c r="N1138" i="5"/>
  <c r="V1138" i="5"/>
  <c r="Y1138" i="5"/>
  <c r="X1138" i="5" s="1"/>
  <c r="N1139" i="5"/>
  <c r="V1139" i="5"/>
  <c r="W1139" i="5" s="1"/>
  <c r="Y1139" i="5"/>
  <c r="X1139" i="5" s="1"/>
  <c r="N1140" i="5"/>
  <c r="V1140" i="5"/>
  <c r="W1140" i="5" s="1"/>
  <c r="Y1140" i="5"/>
  <c r="X1140" i="5" s="1"/>
  <c r="N1141" i="5"/>
  <c r="V1141" i="5"/>
  <c r="Y1141" i="5"/>
  <c r="N1142" i="5"/>
  <c r="V1142" i="5"/>
  <c r="W1142" i="5" s="1"/>
  <c r="Y1142" i="5"/>
  <c r="X1142" i="5" s="1"/>
  <c r="N1143" i="5"/>
  <c r="V1143" i="5"/>
  <c r="Y1143" i="5"/>
  <c r="N1144" i="5"/>
  <c r="V1144" i="5"/>
  <c r="W1144" i="5" s="1"/>
  <c r="Y1144" i="5"/>
  <c r="X1144" i="5" s="1"/>
  <c r="N1146" i="5"/>
  <c r="V1146" i="5"/>
  <c r="W1146" i="5" s="1"/>
  <c r="Y1146" i="5"/>
  <c r="X1146" i="5" s="1"/>
  <c r="N1147" i="5"/>
  <c r="V1147" i="5"/>
  <c r="W1147" i="5" s="1"/>
  <c r="Y1147" i="5"/>
  <c r="X1147" i="5" s="1"/>
  <c r="N1148" i="5"/>
  <c r="V1148" i="5"/>
  <c r="Y1148" i="5"/>
  <c r="Z1148" i="5" s="1"/>
  <c r="N1149" i="5"/>
  <c r="V1149" i="5"/>
  <c r="U1149" i="5" s="1"/>
  <c r="Y1149" i="5"/>
  <c r="N1150" i="5"/>
  <c r="V1150" i="5"/>
  <c r="Y1150" i="5"/>
  <c r="N1151" i="5"/>
  <c r="V1151" i="5"/>
  <c r="Y1151" i="5"/>
  <c r="N1152" i="5"/>
  <c r="V1152" i="5"/>
  <c r="Y1152" i="5"/>
  <c r="N1153" i="5"/>
  <c r="V1153" i="5"/>
  <c r="Y1153" i="5"/>
  <c r="X1153" i="5" s="1"/>
  <c r="N1154" i="5"/>
  <c r="V1154" i="5"/>
  <c r="Y1154" i="5"/>
  <c r="X1154" i="5" s="1"/>
  <c r="N1155" i="5"/>
  <c r="V1155" i="5"/>
  <c r="Y1155" i="5"/>
  <c r="N1157" i="5"/>
  <c r="V1157" i="5"/>
  <c r="W1157" i="5" s="1"/>
  <c r="Y1157" i="5"/>
  <c r="X1157" i="5" s="1"/>
  <c r="N1158" i="5"/>
  <c r="V1158" i="5"/>
  <c r="W1158" i="5" s="1"/>
  <c r="Y1158" i="5"/>
  <c r="X1158" i="5" s="1"/>
  <c r="N1159" i="5"/>
  <c r="V1159" i="5"/>
  <c r="W1159" i="5" s="1"/>
  <c r="Y1159" i="5"/>
  <c r="N1160" i="5"/>
  <c r="V1160" i="5"/>
  <c r="W1160" i="5" s="1"/>
  <c r="Y1160" i="5"/>
  <c r="N1161" i="5"/>
  <c r="V1161" i="5"/>
  <c r="Y1161" i="5"/>
  <c r="Z1161" i="5" s="1"/>
  <c r="N1162" i="5"/>
  <c r="V1162" i="5"/>
  <c r="U1162" i="5" s="1"/>
  <c r="Y1162" i="5"/>
  <c r="X1162" i="5" s="1"/>
  <c r="N1163" i="5"/>
  <c r="V1163" i="5"/>
  <c r="Y1163" i="5"/>
  <c r="Z1163" i="5" s="1"/>
  <c r="N1164" i="5"/>
  <c r="V1164" i="5"/>
  <c r="U1164" i="5" s="1"/>
  <c r="Y1164" i="5"/>
  <c r="N1165" i="5"/>
  <c r="V1165" i="5"/>
  <c r="U1165" i="5" s="1"/>
  <c r="Y1165" i="5"/>
  <c r="N1166" i="5"/>
  <c r="V1166" i="5"/>
  <c r="Y1166" i="5"/>
  <c r="X1166" i="5" s="1"/>
  <c r="N1167" i="5"/>
  <c r="V1167" i="5"/>
  <c r="Y1167" i="5"/>
  <c r="N1168" i="5"/>
  <c r="V1168" i="5"/>
  <c r="Y1168" i="5"/>
  <c r="N1169" i="5"/>
  <c r="V1169" i="5"/>
  <c r="U1169" i="5" s="1"/>
  <c r="Y1169" i="5"/>
  <c r="N1170" i="5"/>
  <c r="V1170" i="5"/>
  <c r="Y1170" i="5"/>
  <c r="X1170" i="5" s="1"/>
  <c r="N1171" i="5"/>
  <c r="V1171" i="5"/>
  <c r="Y1171" i="5"/>
  <c r="N1172" i="5"/>
  <c r="V1172" i="5"/>
  <c r="U1172" i="5" s="1"/>
  <c r="Y1172" i="5"/>
  <c r="X1172" i="5" s="1"/>
  <c r="N1173" i="5"/>
  <c r="V1173" i="5"/>
  <c r="W1173" i="5" s="1"/>
  <c r="Y1173" i="5"/>
  <c r="X1173" i="5" s="1"/>
  <c r="N1174" i="5"/>
  <c r="V1174" i="5"/>
  <c r="U1174" i="5" s="1"/>
  <c r="Y1174" i="5"/>
  <c r="N1176" i="5"/>
  <c r="V1176" i="5"/>
  <c r="Y1176" i="5"/>
  <c r="Z1176" i="5" s="1"/>
  <c r="N1179" i="5"/>
  <c r="V1179" i="5"/>
  <c r="U1179" i="5" s="1"/>
  <c r="Y1179" i="5"/>
  <c r="X1179" i="5" s="1"/>
  <c r="N1180" i="5"/>
  <c r="V1180" i="5"/>
  <c r="Y1180" i="5"/>
  <c r="N1182" i="5"/>
  <c r="V1182" i="5"/>
  <c r="Y1182" i="5"/>
  <c r="Z1182" i="5" s="1"/>
  <c r="N1183" i="5"/>
  <c r="V1183" i="5"/>
  <c r="Y1183" i="5"/>
  <c r="N1184" i="5"/>
  <c r="V1184" i="5"/>
  <c r="W1184" i="5" s="1"/>
  <c r="Y1184" i="5"/>
  <c r="N1185" i="5"/>
  <c r="V1185" i="5"/>
  <c r="Y1185" i="5"/>
  <c r="N1186" i="5"/>
  <c r="V1186" i="5"/>
  <c r="W1186" i="5" s="1"/>
  <c r="Y1186" i="5"/>
  <c r="X1186" i="5" s="1"/>
  <c r="N1187" i="5"/>
  <c r="V1187" i="5"/>
  <c r="W1187" i="5" s="1"/>
  <c r="Y1187" i="5"/>
  <c r="X1187" i="5" s="1"/>
  <c r="N1188" i="5"/>
  <c r="V1188" i="5"/>
  <c r="W1188" i="5" s="1"/>
  <c r="Y1188" i="5"/>
  <c r="N1189" i="5"/>
  <c r="V1189" i="5"/>
  <c r="W1189" i="5" s="1"/>
  <c r="Y1189" i="5"/>
  <c r="N1190" i="5"/>
  <c r="V1190" i="5"/>
  <c r="Y1190" i="5"/>
  <c r="N1191" i="5"/>
  <c r="V1191" i="5"/>
  <c r="W1191" i="5" s="1"/>
  <c r="Y1191" i="5"/>
  <c r="N1192" i="5"/>
  <c r="V1192" i="5"/>
  <c r="W1192" i="5" s="1"/>
  <c r="Y1192" i="5"/>
  <c r="X1192" i="5" s="1"/>
  <c r="N1193" i="5"/>
  <c r="V1193" i="5"/>
  <c r="W1193" i="5" s="1"/>
  <c r="Y1193" i="5"/>
  <c r="X1193" i="5" s="1"/>
  <c r="N1194" i="5"/>
  <c r="V1194" i="5"/>
  <c r="W1194" i="5" s="1"/>
  <c r="Y1194" i="5"/>
  <c r="N1195" i="5"/>
  <c r="V1195" i="5"/>
  <c r="W1195" i="5" s="1"/>
  <c r="Y1195" i="5"/>
  <c r="N1196" i="5"/>
  <c r="V1196" i="5"/>
  <c r="W1196" i="5" s="1"/>
  <c r="Y1196" i="5"/>
  <c r="X1196" i="5" s="1"/>
  <c r="N1197" i="5"/>
  <c r="V1197" i="5"/>
  <c r="W1197" i="5" s="1"/>
  <c r="Y1197" i="5"/>
  <c r="Z1197" i="5" s="1"/>
  <c r="N1198" i="5"/>
  <c r="V1198" i="5"/>
  <c r="U1198" i="5" s="1"/>
  <c r="Y1198" i="5"/>
  <c r="N1199" i="5"/>
  <c r="V1199" i="5"/>
  <c r="U1199" i="5" s="1"/>
  <c r="Y1199" i="5"/>
  <c r="Z1199" i="5" s="1"/>
  <c r="N1200" i="5"/>
  <c r="V1200" i="5"/>
  <c r="U1200" i="5" s="1"/>
  <c r="Y1200" i="5"/>
  <c r="N1201" i="5"/>
  <c r="V1201" i="5"/>
  <c r="W1201" i="5" s="1"/>
  <c r="Y1201" i="5"/>
  <c r="X1201" i="5" s="1"/>
  <c r="N1202" i="5"/>
  <c r="V1202" i="5"/>
  <c r="W1202" i="5" s="1"/>
  <c r="Y1202" i="5"/>
  <c r="X1202" i="5" s="1"/>
  <c r="N1203" i="5"/>
  <c r="V1203" i="5"/>
  <c r="U1203" i="5" s="1"/>
  <c r="Y1203" i="5"/>
  <c r="X1203" i="5" s="1"/>
  <c r="N1204" i="5"/>
  <c r="V1204" i="5"/>
  <c r="U1204" i="5" s="1"/>
  <c r="Y1204" i="5"/>
  <c r="N1206" i="5"/>
  <c r="V1206" i="5"/>
  <c r="U1206" i="5" s="1"/>
  <c r="Y1206" i="5"/>
  <c r="Z1206" i="5" s="1"/>
  <c r="N1207" i="5"/>
  <c r="V1207" i="5"/>
  <c r="U1207" i="5" s="1"/>
  <c r="Y1207" i="5"/>
  <c r="Z1207" i="5" s="1"/>
  <c r="N1208" i="5"/>
  <c r="V1208" i="5"/>
  <c r="U1208" i="5" s="1"/>
  <c r="Y1208" i="5"/>
  <c r="Z1208" i="5" s="1"/>
  <c r="N1209" i="5"/>
  <c r="V1209" i="5"/>
  <c r="U1209" i="5" s="1"/>
  <c r="Y1209" i="5"/>
  <c r="Z1209" i="5" s="1"/>
  <c r="N1210" i="5"/>
  <c r="V1210" i="5"/>
  <c r="Y1210" i="5"/>
  <c r="Z1210" i="5" s="1"/>
  <c r="N1211" i="5"/>
  <c r="V1211" i="5"/>
  <c r="U1211" i="5" s="1"/>
  <c r="Y1211" i="5"/>
  <c r="X1211" i="5" s="1"/>
  <c r="N1212" i="5"/>
  <c r="V1212" i="5"/>
  <c r="Y1212" i="5"/>
  <c r="X1212" i="5" s="1"/>
  <c r="N1213" i="5"/>
  <c r="V1213" i="5"/>
  <c r="U1213" i="5" s="1"/>
  <c r="Y1213" i="5"/>
  <c r="X1213" i="5" s="1"/>
  <c r="N1214" i="5"/>
  <c r="V1214" i="5"/>
  <c r="Y1214" i="5"/>
  <c r="N1215" i="5"/>
  <c r="V1215" i="5"/>
  <c r="U1215" i="5" s="1"/>
  <c r="Y1215" i="5"/>
  <c r="X1215" i="5" s="1"/>
  <c r="N1216" i="5"/>
  <c r="V1216" i="5"/>
  <c r="U1216" i="5" s="1"/>
  <c r="Y1216" i="5"/>
  <c r="N1217" i="5"/>
  <c r="V1217" i="5"/>
  <c r="U1217" i="5" s="1"/>
  <c r="Y1217" i="5"/>
  <c r="N1219" i="5"/>
  <c r="V1219" i="5"/>
  <c r="U1219" i="5" s="1"/>
  <c r="Y1219" i="5"/>
  <c r="X1219" i="5" s="1"/>
  <c r="N1220" i="5"/>
  <c r="V1220" i="5"/>
  <c r="Y1220" i="5"/>
  <c r="N1222" i="5"/>
  <c r="V1222" i="5"/>
  <c r="U1222" i="5" s="1"/>
  <c r="Y1222" i="5"/>
  <c r="X1222" i="5" s="1"/>
  <c r="N1224" i="5"/>
  <c r="V1224" i="5"/>
  <c r="Y1224" i="5"/>
  <c r="N1225" i="5"/>
  <c r="V1225" i="5"/>
  <c r="W1225" i="5" s="1"/>
  <c r="Y1225" i="5"/>
  <c r="N1226" i="5"/>
  <c r="V1226" i="5"/>
  <c r="U1226" i="5" s="1"/>
  <c r="Y1226" i="5"/>
  <c r="N1227" i="5"/>
  <c r="V1227" i="5"/>
  <c r="W1227" i="5" s="1"/>
  <c r="Y1227" i="5"/>
  <c r="N1228" i="5"/>
  <c r="V1228" i="5"/>
  <c r="Y1228" i="5"/>
  <c r="N1229" i="5"/>
  <c r="V1229" i="5"/>
  <c r="U1229" i="5" s="1"/>
  <c r="Y1229" i="5"/>
  <c r="Z1229" i="5" s="1"/>
  <c r="N1230" i="5"/>
  <c r="V1230" i="5"/>
  <c r="W1230" i="5" s="1"/>
  <c r="Y1230" i="5"/>
  <c r="X1230" i="5" s="1"/>
  <c r="N1232" i="5"/>
  <c r="V1232" i="5"/>
  <c r="W1232" i="5" s="1"/>
  <c r="Y1232" i="5"/>
  <c r="N1233" i="5"/>
  <c r="V1233" i="5"/>
  <c r="Y1233" i="5"/>
  <c r="N1234" i="5"/>
  <c r="V1234" i="5"/>
  <c r="Y1234" i="5"/>
  <c r="X1234" i="5" s="1"/>
  <c r="N1235" i="5"/>
  <c r="V1235" i="5"/>
  <c r="Y1235" i="5"/>
  <c r="X1235" i="5" s="1"/>
  <c r="N1236" i="5"/>
  <c r="V1236" i="5"/>
  <c r="W1236" i="5" s="1"/>
  <c r="Y1236" i="5"/>
  <c r="X1236" i="5" s="1"/>
  <c r="N1237" i="5"/>
  <c r="V1237" i="5"/>
  <c r="W1237" i="5" s="1"/>
  <c r="Y1237" i="5"/>
  <c r="N1238" i="5"/>
  <c r="V1238" i="5"/>
  <c r="U1238" i="5" s="1"/>
  <c r="Y1238" i="5"/>
  <c r="N1239" i="5"/>
  <c r="V1239" i="5"/>
  <c r="U1239" i="5" s="1"/>
  <c r="Y1239" i="5"/>
  <c r="N1240" i="5"/>
  <c r="V1240" i="5"/>
  <c r="Y1240" i="5"/>
  <c r="X1240" i="5" s="1"/>
  <c r="N1241" i="5"/>
  <c r="V1241" i="5"/>
  <c r="Y1241" i="5"/>
  <c r="X1241" i="5" s="1"/>
  <c r="N1242" i="5"/>
  <c r="V1242" i="5"/>
  <c r="U1242" i="5" s="1"/>
  <c r="Y1242" i="5"/>
  <c r="X1242" i="5" s="1"/>
  <c r="N1243" i="5"/>
  <c r="V1243" i="5"/>
  <c r="U1243" i="5" s="1"/>
  <c r="Y1243" i="5"/>
  <c r="N1244" i="5"/>
  <c r="V1244" i="5"/>
  <c r="U1244" i="5" s="1"/>
  <c r="Y1244" i="5"/>
  <c r="N1245" i="5"/>
  <c r="V1245" i="5"/>
  <c r="Y1245" i="5"/>
  <c r="X1245" i="5" s="1"/>
  <c r="N1246" i="5"/>
  <c r="V1246" i="5"/>
  <c r="U1246" i="5" s="1"/>
  <c r="Y1246" i="5"/>
  <c r="X1246" i="5" s="1"/>
  <c r="N1247" i="5"/>
  <c r="V1247" i="5"/>
  <c r="Y1247" i="5"/>
  <c r="X1247" i="5" s="1"/>
  <c r="N1248" i="5"/>
  <c r="V1248" i="5"/>
  <c r="U1248" i="5" s="1"/>
  <c r="Y1248" i="5"/>
  <c r="N1249" i="5"/>
  <c r="V1249" i="5"/>
  <c r="W1249" i="5" s="1"/>
  <c r="Y1249" i="5"/>
  <c r="X1249" i="5" s="1"/>
  <c r="N1250" i="5"/>
  <c r="V1250" i="5"/>
  <c r="W1250" i="5" s="1"/>
  <c r="Y1250" i="5"/>
  <c r="N1251" i="5"/>
  <c r="V1251" i="5"/>
  <c r="Y1251" i="5"/>
  <c r="N1252" i="5"/>
  <c r="V1252" i="5"/>
  <c r="U1252" i="5" s="1"/>
  <c r="Y1252" i="5"/>
  <c r="N1253" i="5"/>
  <c r="V1253" i="5"/>
  <c r="Y1253" i="5"/>
  <c r="X1253" i="5" s="1"/>
  <c r="N1254" i="5"/>
  <c r="V1254" i="5"/>
  <c r="Y1254" i="5"/>
  <c r="X1254" i="5" s="1"/>
  <c r="N1255" i="5"/>
  <c r="V1255" i="5"/>
  <c r="W1255" i="5" s="1"/>
  <c r="Y1255" i="5"/>
  <c r="X1255" i="5" s="1"/>
  <c r="N1256" i="5"/>
  <c r="V1256" i="5"/>
  <c r="U1256" i="5" s="1"/>
  <c r="Y1256" i="5"/>
  <c r="N1257" i="5"/>
  <c r="V1257" i="5"/>
  <c r="Y1257" i="5"/>
  <c r="X1257" i="5" s="1"/>
  <c r="N1258" i="5"/>
  <c r="V1258" i="5"/>
  <c r="Y1258" i="5"/>
  <c r="N1259" i="5"/>
  <c r="V1259" i="5"/>
  <c r="Y1259" i="5"/>
  <c r="X1259" i="5" s="1"/>
  <c r="N1260" i="5"/>
  <c r="V1260" i="5"/>
  <c r="Y1260" i="5"/>
  <c r="N1261" i="5"/>
  <c r="V1261" i="5"/>
  <c r="W1261" i="5" s="1"/>
  <c r="Y1261" i="5"/>
  <c r="X1261" i="5" s="1"/>
  <c r="N1262" i="5"/>
  <c r="V1262" i="5"/>
  <c r="W1262" i="5" s="1"/>
  <c r="Y1262" i="5"/>
  <c r="X1262" i="5" s="1"/>
  <c r="N1263" i="5"/>
  <c r="V1263" i="5"/>
  <c r="Y1263" i="5"/>
  <c r="N1264" i="5"/>
  <c r="V1264" i="5"/>
  <c r="U1264" i="5" s="1"/>
  <c r="Y1264" i="5"/>
  <c r="X1264" i="5" s="1"/>
  <c r="N1265" i="5"/>
  <c r="V1265" i="5"/>
  <c r="Y1265" i="5"/>
  <c r="N1266" i="5"/>
  <c r="V1266" i="5"/>
  <c r="W1266" i="5" s="1"/>
  <c r="Y1266" i="5"/>
  <c r="X1266" i="5" s="1"/>
  <c r="N1267" i="5"/>
  <c r="V1267" i="5"/>
  <c r="U1267" i="5" s="1"/>
  <c r="Y1267" i="5"/>
  <c r="Z1267" i="5" s="1"/>
  <c r="N1268" i="5"/>
  <c r="V1268" i="5"/>
  <c r="Y1268" i="5"/>
  <c r="N1269" i="5"/>
  <c r="V1269" i="5"/>
  <c r="U1269" i="5" s="1"/>
  <c r="Y1269" i="5"/>
  <c r="Z1269" i="5" s="1"/>
  <c r="N1271" i="5"/>
  <c r="V1271" i="5"/>
  <c r="U1271" i="5" s="1"/>
  <c r="Y1271" i="5"/>
  <c r="N1272" i="5"/>
  <c r="V1272" i="5"/>
  <c r="Y1272" i="5"/>
  <c r="X1272" i="5" s="1"/>
  <c r="N1273" i="5"/>
  <c r="V1273" i="5"/>
  <c r="Y1273" i="5"/>
  <c r="Z1273" i="5" s="1"/>
  <c r="N1274" i="5"/>
  <c r="V1274" i="5"/>
  <c r="U1274" i="5" s="1"/>
  <c r="Y1274" i="5"/>
  <c r="N1275" i="5"/>
  <c r="V1275" i="5"/>
  <c r="U1275" i="5" s="1"/>
  <c r="Y1275" i="5"/>
  <c r="N1277" i="5"/>
  <c r="V1277" i="5"/>
  <c r="Y1277" i="5"/>
  <c r="N1278" i="5"/>
  <c r="V1278" i="5"/>
  <c r="Y1278" i="5"/>
  <c r="X1278" i="5" s="1"/>
  <c r="N1279" i="5"/>
  <c r="V1279" i="5"/>
  <c r="Y1279" i="5"/>
  <c r="N1280" i="5"/>
  <c r="V1280" i="5"/>
  <c r="Y1280" i="5"/>
  <c r="N1281" i="5"/>
  <c r="V1281" i="5"/>
  <c r="W1281" i="5" s="1"/>
  <c r="Y1281" i="5"/>
  <c r="N1282" i="5"/>
  <c r="V1282" i="5"/>
  <c r="W1282" i="5" s="1"/>
  <c r="Y1282" i="5"/>
  <c r="N1283" i="5"/>
  <c r="V1283" i="5"/>
  <c r="Y1283" i="5"/>
  <c r="X1283" i="5" s="1"/>
  <c r="N1284" i="5"/>
  <c r="V1284" i="5"/>
  <c r="W1284" i="5" s="1"/>
  <c r="Y1284" i="5"/>
  <c r="N1285" i="5"/>
  <c r="V1285" i="5"/>
  <c r="W1285" i="5" s="1"/>
  <c r="Y1285" i="5"/>
  <c r="X1285" i="5" s="1"/>
  <c r="N1286" i="5"/>
  <c r="V1286" i="5"/>
  <c r="Y1286" i="5"/>
  <c r="N1287" i="5"/>
  <c r="V1287" i="5"/>
  <c r="Y1287" i="5"/>
  <c r="X1287" i="5" s="1"/>
  <c r="N1289" i="5"/>
  <c r="V1289" i="5"/>
  <c r="U1289" i="5" s="1"/>
  <c r="Y1289" i="5"/>
  <c r="Z1289" i="5" s="1"/>
  <c r="N1290" i="5"/>
  <c r="V1290" i="5"/>
  <c r="W1290" i="5" s="1"/>
  <c r="Y1290" i="5"/>
  <c r="Z1290" i="5" s="1"/>
  <c r="N1291" i="5"/>
  <c r="V1291" i="5"/>
  <c r="Y1291" i="5"/>
  <c r="X1291" i="5" s="1"/>
  <c r="N1292" i="5"/>
  <c r="V1292" i="5"/>
  <c r="W1292" i="5" s="1"/>
  <c r="Y1292" i="5"/>
  <c r="N1293" i="5"/>
  <c r="V1293" i="5"/>
  <c r="W1293" i="5" s="1"/>
  <c r="Y1293" i="5"/>
  <c r="Z1293" i="5" s="1"/>
  <c r="N1295" i="5"/>
  <c r="V1295" i="5"/>
  <c r="Y1295" i="5"/>
  <c r="X1295" i="5" s="1"/>
  <c r="N1297" i="5"/>
  <c r="V1297" i="5"/>
  <c r="Y1297" i="5"/>
  <c r="X1297" i="5" s="1"/>
  <c r="N1298" i="5"/>
  <c r="V1298" i="5"/>
  <c r="Y1298" i="5"/>
  <c r="X1298" i="5" s="1"/>
  <c r="N1299" i="5"/>
  <c r="V1299" i="5"/>
  <c r="W1299" i="5" s="1"/>
  <c r="Y1299" i="5"/>
  <c r="X1299" i="5" s="1"/>
  <c r="N1300" i="5"/>
  <c r="V1300" i="5"/>
  <c r="Y1300" i="5"/>
  <c r="N1301" i="5"/>
  <c r="V1301" i="5"/>
  <c r="U1301" i="5" s="1"/>
  <c r="Y1301" i="5"/>
  <c r="N1302" i="5"/>
  <c r="V1302" i="5"/>
  <c r="Y1302" i="5"/>
  <c r="N1303" i="5"/>
  <c r="V1303" i="5"/>
  <c r="Y1303" i="5"/>
  <c r="X1303" i="5" s="1"/>
  <c r="N1304" i="5"/>
  <c r="V1304" i="5"/>
  <c r="W1304" i="5" s="1"/>
  <c r="Y1304" i="5"/>
  <c r="X1304" i="5" s="1"/>
  <c r="N1305" i="5"/>
  <c r="V1305" i="5"/>
  <c r="Y1305" i="5"/>
  <c r="Z1305" i="5" s="1"/>
  <c r="N1306" i="5"/>
  <c r="V1306" i="5"/>
  <c r="Y1306" i="5"/>
  <c r="X1306" i="5" s="1"/>
  <c r="N1307" i="5"/>
  <c r="V1307" i="5"/>
  <c r="Y1307" i="5"/>
  <c r="N1308" i="5"/>
  <c r="V1308" i="5"/>
  <c r="W1308" i="5" s="1"/>
  <c r="Y1308" i="5"/>
  <c r="Z1308" i="5" s="1"/>
  <c r="N1309" i="5"/>
  <c r="V1309" i="5"/>
  <c r="Y1309" i="5"/>
  <c r="Z1309" i="5" s="1"/>
  <c r="N1310" i="5"/>
  <c r="V1310" i="5"/>
  <c r="W1310" i="5" s="1"/>
  <c r="Y1310" i="5"/>
  <c r="N1311" i="5"/>
  <c r="V1311" i="5"/>
  <c r="U1311" i="5" s="1"/>
  <c r="Y1311" i="5"/>
  <c r="N1312" i="5"/>
  <c r="V1312" i="5"/>
  <c r="Y1312" i="5"/>
  <c r="N1313" i="5"/>
  <c r="V1313" i="5"/>
  <c r="U1313" i="5" s="1"/>
  <c r="Y1313" i="5"/>
  <c r="N1314" i="5"/>
  <c r="V1314" i="5"/>
  <c r="U1314" i="5" s="1"/>
  <c r="Y1314" i="5"/>
  <c r="N1315" i="5"/>
  <c r="V1315" i="5"/>
  <c r="Y1315" i="5"/>
  <c r="N1316" i="5"/>
  <c r="V1316" i="5"/>
  <c r="W1316" i="5" s="1"/>
  <c r="Y1316" i="5"/>
  <c r="Z1316" i="5" s="1"/>
  <c r="N1317" i="5"/>
  <c r="V1317" i="5"/>
  <c r="Y1317" i="5"/>
  <c r="X1317" i="5" s="1"/>
  <c r="N1318" i="5"/>
  <c r="V1318" i="5"/>
  <c r="Y1318" i="5"/>
  <c r="X1318" i="5" s="1"/>
  <c r="N1319" i="5"/>
  <c r="V1319" i="5"/>
  <c r="Y1319" i="5"/>
  <c r="Z1319" i="5" s="1"/>
  <c r="N1320" i="5"/>
  <c r="V1320" i="5"/>
  <c r="U1320" i="5" s="1"/>
  <c r="Y1320" i="5"/>
  <c r="N1321" i="5"/>
  <c r="V1321" i="5"/>
  <c r="U1321" i="5" s="1"/>
  <c r="Y1321" i="5"/>
  <c r="Z1298" i="5" l="1"/>
  <c r="W230" i="5"/>
  <c r="Z1236" i="5"/>
  <c r="Z304" i="5"/>
  <c r="W170" i="5"/>
  <c r="Z971" i="5"/>
  <c r="Z1306" i="5"/>
  <c r="Z1173" i="5"/>
  <c r="W997" i="5"/>
  <c r="Z242" i="5"/>
  <c r="Z609" i="5"/>
  <c r="W1179" i="5"/>
  <c r="W992" i="5"/>
  <c r="W402" i="5"/>
  <c r="Z3" i="5"/>
  <c r="Z1211" i="5"/>
  <c r="Z125" i="5"/>
  <c r="Z994" i="5"/>
  <c r="Z677" i="5"/>
  <c r="Z224" i="5"/>
  <c r="W1057" i="5"/>
  <c r="Z1037" i="5"/>
  <c r="Z867" i="5"/>
  <c r="W456" i="5"/>
  <c r="Z1103" i="5"/>
  <c r="Z989" i="5"/>
  <c r="Z535" i="5"/>
  <c r="Z178" i="5"/>
  <c r="Z993" i="5"/>
  <c r="Z699" i="5"/>
  <c r="W477" i="5"/>
  <c r="Z916" i="5"/>
  <c r="Z282" i="5"/>
  <c r="W274" i="5"/>
  <c r="Z31" i="5"/>
  <c r="Z636" i="5"/>
  <c r="W428" i="5"/>
  <c r="Z277" i="5"/>
  <c r="Z100" i="5"/>
  <c r="Z152" i="5"/>
  <c r="W1115" i="5"/>
  <c r="W805" i="5"/>
  <c r="Z772" i="5"/>
  <c r="U1069" i="5"/>
  <c r="W1112" i="5"/>
  <c r="Z1110" i="5"/>
  <c r="Z432" i="5"/>
  <c r="W1269" i="5"/>
  <c r="Z1247" i="5"/>
  <c r="W1226" i="5"/>
  <c r="W1203" i="5"/>
  <c r="Z1048" i="5"/>
  <c r="W963" i="5"/>
  <c r="Z908" i="5"/>
  <c r="Z856" i="5"/>
  <c r="U715" i="5"/>
  <c r="W458" i="5"/>
  <c r="X395" i="5"/>
  <c r="Z1133" i="5"/>
  <c r="Z911" i="5"/>
  <c r="W219" i="5"/>
  <c r="U8" i="5"/>
  <c r="X189" i="5"/>
  <c r="Z1193" i="5"/>
  <c r="Z947" i="5"/>
  <c r="Z855" i="5"/>
  <c r="Z472" i="5"/>
  <c r="W177" i="5"/>
  <c r="W122" i="5"/>
  <c r="W34" i="5"/>
  <c r="Z1249" i="5"/>
  <c r="Z858" i="5"/>
  <c r="Z682" i="5"/>
  <c r="W673" i="5"/>
  <c r="W597" i="5"/>
  <c r="W441" i="5"/>
  <c r="W194" i="5"/>
  <c r="W166" i="5"/>
  <c r="Z162" i="5"/>
  <c r="Z1303" i="5"/>
  <c r="W1215" i="5"/>
  <c r="Z1123" i="5"/>
  <c r="Z999" i="5"/>
  <c r="W807" i="5"/>
  <c r="Z768" i="5"/>
  <c r="W670" i="5"/>
  <c r="Z576" i="5"/>
  <c r="W564" i="5"/>
  <c r="Z1272" i="5"/>
  <c r="Z1245" i="5"/>
  <c r="W1042" i="5"/>
  <c r="U1139" i="5"/>
  <c r="U866" i="5"/>
  <c r="Z1196" i="5"/>
  <c r="W1172" i="5"/>
  <c r="W1129" i="5"/>
  <c r="W1054" i="5"/>
  <c r="W1012" i="5"/>
  <c r="Z991" i="5"/>
  <c r="W776" i="5"/>
  <c r="Z493" i="5"/>
  <c r="W368" i="5"/>
  <c r="W279" i="5"/>
  <c r="Z273" i="5"/>
  <c r="U182" i="5"/>
  <c r="X429" i="5"/>
  <c r="X614" i="5"/>
  <c r="X546" i="5"/>
  <c r="Z1068" i="5"/>
  <c r="U954" i="5"/>
  <c r="X533" i="5"/>
  <c r="W498" i="5"/>
  <c r="Z478" i="5"/>
  <c r="W249" i="5"/>
  <c r="U1299" i="5"/>
  <c r="Z1285" i="5"/>
  <c r="W1238" i="5"/>
  <c r="W1124" i="5"/>
  <c r="Z1100" i="5"/>
  <c r="W1002" i="5"/>
  <c r="Z912" i="5"/>
  <c r="W909" i="5"/>
  <c r="W707" i="5"/>
  <c r="Z275" i="5"/>
  <c r="Z1203" i="5"/>
  <c r="W1199" i="5"/>
  <c r="Z1041" i="5"/>
  <c r="W1027" i="5"/>
  <c r="Z950" i="5"/>
  <c r="W943" i="5"/>
  <c r="Z888" i="5"/>
  <c r="Z813" i="5"/>
  <c r="W654" i="5"/>
  <c r="Z644" i="5"/>
  <c r="Z612" i="5"/>
  <c r="W505" i="5"/>
  <c r="Z426" i="5"/>
  <c r="W358" i="5"/>
  <c r="Z306" i="5"/>
  <c r="W261" i="5"/>
  <c r="W212" i="5"/>
  <c r="W204" i="5"/>
  <c r="W175" i="5"/>
  <c r="Z151" i="5"/>
  <c r="U139" i="5"/>
  <c r="W139" i="5"/>
  <c r="W1155" i="5"/>
  <c r="U1155" i="5"/>
  <c r="X1114" i="5"/>
  <c r="Z1114" i="5"/>
  <c r="X852" i="5"/>
  <c r="Z852" i="5"/>
  <c r="U425" i="5"/>
  <c r="W425" i="5"/>
  <c r="U171" i="5"/>
  <c r="W171" i="5"/>
  <c r="U66" i="5"/>
  <c r="W66" i="5"/>
  <c r="U59" i="5"/>
  <c r="U968" i="5"/>
  <c r="W968" i="5"/>
  <c r="X753" i="5"/>
  <c r="Z753" i="5"/>
  <c r="U473" i="5"/>
  <c r="U1083" i="5"/>
  <c r="X517" i="5"/>
  <c r="Z517" i="5"/>
  <c r="U503" i="5"/>
  <c r="X257" i="5"/>
  <c r="Z257" i="5"/>
  <c r="X117" i="5"/>
  <c r="X1151" i="5"/>
  <c r="Z1151" i="5"/>
  <c r="Z371" i="5"/>
  <c r="X371" i="5"/>
  <c r="Z1152" i="5"/>
  <c r="X1152" i="5"/>
  <c r="U651" i="5"/>
  <c r="W651" i="5"/>
  <c r="U545" i="5"/>
  <c r="W545" i="5"/>
  <c r="X198" i="5"/>
  <c r="U1166" i="5"/>
  <c r="W1166" i="5"/>
  <c r="Z913" i="5"/>
  <c r="X779" i="5"/>
  <c r="Z779" i="5"/>
  <c r="Z776" i="5"/>
  <c r="X776" i="5"/>
  <c r="U743" i="5"/>
  <c r="W743" i="5"/>
  <c r="W658" i="5"/>
  <c r="Z542" i="5"/>
  <c r="X536" i="5"/>
  <c r="W525" i="5"/>
  <c r="W233" i="5"/>
  <c r="Z200" i="5"/>
  <c r="X200" i="5"/>
  <c r="X1160" i="5"/>
  <c r="Z1160" i="5"/>
  <c r="X1129" i="5"/>
  <c r="U1111" i="5"/>
  <c r="W1111" i="5"/>
  <c r="Z1104" i="5"/>
  <c r="X1104" i="5"/>
  <c r="X760" i="5"/>
  <c r="Z760" i="5"/>
  <c r="U595" i="5"/>
  <c r="W595" i="5"/>
  <c r="X68" i="5"/>
  <c r="Z68" i="5"/>
  <c r="W1287" i="5"/>
  <c r="U1287" i="5"/>
  <c r="X1051" i="5"/>
  <c r="X1013" i="5"/>
  <c r="X929" i="5"/>
  <c r="X406" i="5"/>
  <c r="X1064" i="5"/>
  <c r="U286" i="5"/>
  <c r="W286" i="5"/>
  <c r="W1082" i="5"/>
  <c r="U1082" i="5"/>
  <c r="U782" i="5"/>
  <c r="W782" i="5"/>
  <c r="U550" i="5"/>
  <c r="W550" i="5"/>
  <c r="X47" i="5"/>
  <c r="Z47" i="5"/>
  <c r="U1163" i="5"/>
  <c r="W1163" i="5"/>
  <c r="W1148" i="5"/>
  <c r="U1148" i="5"/>
  <c r="X976" i="5"/>
  <c r="U1001" i="5"/>
  <c r="X904" i="5"/>
  <c r="Z904" i="5"/>
  <c r="X774" i="5"/>
  <c r="W765" i="5"/>
  <c r="W99" i="5"/>
  <c r="X1305" i="5"/>
  <c r="U799" i="5"/>
  <c r="X740" i="5"/>
  <c r="X456" i="5"/>
  <c r="Z436" i="5"/>
  <c r="U400" i="5"/>
  <c r="W242" i="5"/>
  <c r="W218" i="5"/>
  <c r="Z37" i="5"/>
  <c r="X1052" i="5"/>
  <c r="X1163" i="5"/>
  <c r="X1055" i="5"/>
  <c r="X845" i="5"/>
  <c r="X766" i="5"/>
  <c r="X512" i="5"/>
  <c r="Z452" i="5"/>
  <c r="Z407" i="5"/>
  <c r="Z172" i="5"/>
  <c r="U154" i="5"/>
  <c r="U151" i="5"/>
  <c r="W114" i="5"/>
  <c r="Z67" i="5"/>
  <c r="U1310" i="5"/>
  <c r="U608" i="5"/>
  <c r="X603" i="5"/>
  <c r="X1293" i="5"/>
  <c r="X638" i="5"/>
  <c r="U160" i="5"/>
  <c r="X59" i="5"/>
  <c r="X1025" i="5"/>
  <c r="X979" i="5"/>
  <c r="Z979" i="5"/>
  <c r="Z909" i="5"/>
  <c r="Z865" i="5"/>
  <c r="X525" i="5"/>
  <c r="Z525" i="5"/>
  <c r="W524" i="5"/>
  <c r="W396" i="5"/>
  <c r="U396" i="5"/>
  <c r="W282" i="5"/>
  <c r="Z259" i="5"/>
  <c r="X259" i="5"/>
  <c r="X165" i="5"/>
  <c r="Z165" i="5"/>
  <c r="X1237" i="5"/>
  <c r="Z1237" i="5"/>
  <c r="U575" i="5"/>
  <c r="W575" i="5"/>
  <c r="X663" i="5"/>
  <c r="Z663" i="5"/>
  <c r="U453" i="5"/>
  <c r="W453" i="5"/>
  <c r="U186" i="5"/>
  <c r="W186" i="5"/>
  <c r="U1110" i="5"/>
  <c r="W1110" i="5"/>
  <c r="X1077" i="5"/>
  <c r="U999" i="5"/>
  <c r="W999" i="5"/>
  <c r="U981" i="5"/>
  <c r="W981" i="5"/>
  <c r="W485" i="5"/>
  <c r="U485" i="5"/>
  <c r="W403" i="5"/>
  <c r="U403" i="5"/>
  <c r="Z203" i="5"/>
  <c r="X1251" i="5"/>
  <c r="Z1251" i="5"/>
  <c r="X1243" i="5"/>
  <c r="Z1243" i="5"/>
  <c r="X962" i="5"/>
  <c r="Z962" i="5"/>
  <c r="U482" i="5"/>
  <c r="Z1264" i="5"/>
  <c r="Z1149" i="5"/>
  <c r="X1149" i="5"/>
  <c r="U1114" i="5"/>
  <c r="W1114" i="5"/>
  <c r="Z732" i="5"/>
  <c r="Z511" i="5"/>
  <c r="X206" i="5"/>
  <c r="Z206" i="5"/>
  <c r="Z1265" i="5"/>
  <c r="X1265" i="5"/>
  <c r="U842" i="5"/>
  <c r="W842" i="5"/>
  <c r="X301" i="5"/>
  <c r="Z301" i="5"/>
  <c r="Z1263" i="5"/>
  <c r="X1263" i="5"/>
  <c r="X1084" i="5"/>
  <c r="Z1038" i="5"/>
  <c r="X1038" i="5"/>
  <c r="U942" i="5"/>
  <c r="U813" i="5"/>
  <c r="X716" i="5"/>
  <c r="Z716" i="5"/>
  <c r="Z307" i="5"/>
  <c r="X307" i="5"/>
  <c r="Z215" i="5"/>
  <c r="X215" i="5"/>
  <c r="U792" i="5"/>
  <c r="W792" i="5"/>
  <c r="X175" i="5"/>
  <c r="Z175" i="5"/>
  <c r="U823" i="5"/>
  <c r="U24" i="5"/>
  <c r="W24" i="5"/>
  <c r="X1094" i="5"/>
  <c r="Z1094" i="5"/>
  <c r="X963" i="5"/>
  <c r="Z963" i="5"/>
  <c r="Z1317" i="5"/>
  <c r="X1226" i="5"/>
  <c r="Z1226" i="5"/>
  <c r="W1094" i="5"/>
  <c r="U1094" i="5"/>
  <c r="U1034" i="5"/>
  <c r="W1034" i="5"/>
  <c r="X891" i="5"/>
  <c r="Z891" i="5"/>
  <c r="X824" i="5"/>
  <c r="X608" i="5"/>
  <c r="Z608" i="5"/>
  <c r="U1241" i="5"/>
  <c r="W1241" i="5"/>
  <c r="W1125" i="5"/>
  <c r="U812" i="5"/>
  <c r="W812" i="5"/>
  <c r="Z767" i="5"/>
  <c r="X767" i="5"/>
  <c r="X596" i="5"/>
  <c r="U590" i="5"/>
  <c r="X413" i="5"/>
  <c r="Z413" i="5"/>
  <c r="Z258" i="5"/>
  <c r="X74" i="5"/>
  <c r="Z74" i="5"/>
  <c r="U50" i="5"/>
  <c r="W50" i="5"/>
  <c r="U1263" i="5"/>
  <c r="W1263" i="5"/>
  <c r="U648" i="5"/>
  <c r="W648" i="5"/>
  <c r="W1289" i="5"/>
  <c r="U986" i="5"/>
  <c r="W986" i="5"/>
  <c r="U971" i="5"/>
  <c r="Z773" i="5"/>
  <c r="X773" i="5"/>
  <c r="W706" i="5"/>
  <c r="Z578" i="5"/>
  <c r="X578" i="5"/>
  <c r="X248" i="5"/>
  <c r="X170" i="5"/>
  <c r="Z170" i="5"/>
  <c r="W71" i="5"/>
  <c r="U71" i="5"/>
  <c r="Z40" i="5"/>
  <c r="X40" i="5"/>
  <c r="U1302" i="5"/>
  <c r="W1302" i="5"/>
  <c r="X1225" i="5"/>
  <c r="Z1225" i="5"/>
  <c r="Z1320" i="5"/>
  <c r="X1320" i="5"/>
  <c r="U1262" i="5"/>
  <c r="U1147" i="5"/>
  <c r="W966" i="5"/>
  <c r="U966" i="5"/>
  <c r="X930" i="5"/>
  <c r="Z930" i="5"/>
  <c r="X764" i="5"/>
  <c r="Z764" i="5"/>
  <c r="U642" i="5"/>
  <c r="W642" i="5"/>
  <c r="W94" i="5"/>
  <c r="X1132" i="5"/>
  <c r="Z1132" i="5"/>
  <c r="X1073" i="5"/>
  <c r="Z1073" i="5"/>
  <c r="U844" i="5"/>
  <c r="W844" i="5"/>
  <c r="X619" i="5"/>
  <c r="Z619" i="5"/>
  <c r="U383" i="5"/>
  <c r="W383" i="5"/>
  <c r="U1247" i="5"/>
  <c r="W1247" i="5"/>
  <c r="Z1150" i="5"/>
  <c r="X1150" i="5"/>
  <c r="X1014" i="5"/>
  <c r="Z1014" i="5"/>
  <c r="Z927" i="5"/>
  <c r="Z884" i="5"/>
  <c r="X884" i="5"/>
  <c r="X876" i="5"/>
  <c r="Z876" i="5"/>
  <c r="U827" i="5"/>
  <c r="W827" i="5"/>
  <c r="X758" i="5"/>
  <c r="Z758" i="5"/>
  <c r="W634" i="5"/>
  <c r="Z602" i="5"/>
  <c r="X602" i="5"/>
  <c r="U1227" i="5"/>
  <c r="X1093" i="5"/>
  <c r="Z1093" i="5"/>
  <c r="U991" i="5"/>
  <c r="W991" i="5"/>
  <c r="U915" i="5"/>
  <c r="U818" i="5"/>
  <c r="X785" i="5"/>
  <c r="U769" i="5"/>
  <c r="W769" i="5"/>
  <c r="X519" i="5"/>
  <c r="Z519" i="5"/>
  <c r="U444" i="5"/>
  <c r="W444" i="5"/>
  <c r="W352" i="5"/>
  <c r="U352" i="5"/>
  <c r="X177" i="5"/>
  <c r="Z177" i="5"/>
  <c r="Z1318" i="5"/>
  <c r="U1006" i="5"/>
  <c r="W1006" i="5"/>
  <c r="U911" i="5"/>
  <c r="W911" i="5"/>
  <c r="X718" i="5"/>
  <c r="Z718" i="5"/>
  <c r="U544" i="5"/>
  <c r="W544" i="5"/>
  <c r="X82" i="5"/>
  <c r="X1289" i="5"/>
  <c r="X1117" i="5"/>
  <c r="W744" i="5"/>
  <c r="X694" i="5"/>
  <c r="U684" i="5"/>
  <c r="W684" i="5"/>
  <c r="X514" i="5"/>
  <c r="Z514" i="5"/>
  <c r="W497" i="5"/>
  <c r="Z336" i="5"/>
  <c r="U191" i="5"/>
  <c r="W191" i="5"/>
  <c r="Z173" i="5"/>
  <c r="U134" i="5"/>
  <c r="X16" i="5"/>
  <c r="Z482" i="5"/>
  <c r="X482" i="5"/>
  <c r="U464" i="5"/>
  <c r="W464" i="5"/>
  <c r="X422" i="5"/>
  <c r="Z422" i="5"/>
  <c r="Z13" i="5"/>
  <c r="Z132" i="5"/>
  <c r="W109" i="5"/>
  <c r="X66" i="5"/>
  <c r="X23" i="5"/>
  <c r="Z5" i="5"/>
  <c r="X316" i="5"/>
  <c r="X266" i="5"/>
  <c r="Z411" i="5"/>
  <c r="Z405" i="5"/>
  <c r="Z387" i="5"/>
  <c r="W379" i="5"/>
  <c r="Z365" i="5"/>
  <c r="Z284" i="5"/>
  <c r="Z278" i="5"/>
  <c r="W266" i="5"/>
  <c r="X246" i="5"/>
  <c r="Z229" i="5"/>
  <c r="Z176" i="5"/>
  <c r="W147" i="5"/>
  <c r="W132" i="5"/>
  <c r="Z49" i="5"/>
  <c r="U31" i="5"/>
  <c r="Z1242" i="5"/>
  <c r="W1039" i="5"/>
  <c r="Z941" i="5"/>
  <c r="W843" i="5"/>
  <c r="Z783" i="5"/>
  <c r="U559" i="5"/>
  <c r="X414" i="5"/>
  <c r="W365" i="5"/>
  <c r="Z346" i="5"/>
  <c r="U332" i="5"/>
  <c r="U120" i="5"/>
  <c r="Z76" i="5"/>
  <c r="W73" i="5"/>
  <c r="Z65" i="5"/>
  <c r="X56" i="5"/>
  <c r="X703" i="5"/>
  <c r="X688" i="5"/>
  <c r="X642" i="5"/>
  <c r="U341" i="5"/>
  <c r="X217" i="5"/>
  <c r="U214" i="5"/>
  <c r="U1119" i="5"/>
  <c r="W1119" i="5"/>
  <c r="U1015" i="5"/>
  <c r="W1015" i="5"/>
  <c r="W839" i="5"/>
  <c r="U839" i="5"/>
  <c r="W1073" i="5"/>
  <c r="U1073" i="5"/>
  <c r="X1101" i="5"/>
  <c r="Z1101" i="5"/>
  <c r="U1117" i="5"/>
  <c r="W1117" i="5"/>
  <c r="X907" i="5"/>
  <c r="Z907" i="5"/>
  <c r="W885" i="5"/>
  <c r="U885" i="5"/>
  <c r="X821" i="5"/>
  <c r="Z821" i="5"/>
  <c r="X717" i="5"/>
  <c r="Z717" i="5"/>
  <c r="Z343" i="5"/>
  <c r="X343" i="5"/>
  <c r="Z412" i="5"/>
  <c r="X412" i="5"/>
  <c r="U437" i="5"/>
  <c r="W437" i="5"/>
  <c r="Z415" i="5"/>
  <c r="X415" i="5"/>
  <c r="X1159" i="5"/>
  <c r="Z1159" i="5"/>
  <c r="Z949" i="5"/>
  <c r="X949" i="5"/>
  <c r="W1060" i="5"/>
  <c r="U1060" i="5"/>
  <c r="U1228" i="5"/>
  <c r="W1228" i="5"/>
  <c r="U1212" i="5"/>
  <c r="W1212" i="5"/>
  <c r="U790" i="5"/>
  <c r="W790" i="5"/>
  <c r="W778" i="5"/>
  <c r="U778" i="5"/>
  <c r="W1220" i="5"/>
  <c r="U1220" i="5"/>
  <c r="X1120" i="5"/>
  <c r="Z1120" i="5"/>
  <c r="Z1044" i="5"/>
  <c r="X1044" i="5"/>
  <c r="Z1307" i="5"/>
  <c r="X1307" i="5"/>
  <c r="X914" i="5"/>
  <c r="Z914" i="5"/>
  <c r="X1224" i="5"/>
  <c r="Z1224" i="5"/>
  <c r="X1174" i="5"/>
  <c r="Z1174" i="5"/>
  <c r="U1159" i="5"/>
  <c r="W1132" i="5"/>
  <c r="U1132" i="5"/>
  <c r="U1072" i="5"/>
  <c r="W1072" i="5"/>
  <c r="X957" i="5"/>
  <c r="X120" i="5"/>
  <c r="Z120" i="5"/>
  <c r="W113" i="5"/>
  <c r="U113" i="5"/>
  <c r="X1260" i="5"/>
  <c r="Z1260" i="5"/>
  <c r="W1256" i="5"/>
  <c r="Z1241" i="5"/>
  <c r="W1224" i="5"/>
  <c r="U1224" i="5"/>
  <c r="Z973" i="5"/>
  <c r="X973" i="5"/>
  <c r="U724" i="5"/>
  <c r="W724" i="5"/>
  <c r="W665" i="5"/>
  <c r="U665" i="5"/>
  <c r="Z590" i="5"/>
  <c r="X590" i="5"/>
  <c r="U561" i="5"/>
  <c r="W561" i="5"/>
  <c r="U491" i="5"/>
  <c r="W491" i="5"/>
  <c r="X1036" i="5"/>
  <c r="Z1036" i="5"/>
  <c r="X1244" i="5"/>
  <c r="Z1244" i="5"/>
  <c r="X1169" i="5"/>
  <c r="Z1169" i="5"/>
  <c r="X1161" i="5"/>
  <c r="Z784" i="5"/>
  <c r="X784" i="5"/>
  <c r="W640" i="5"/>
  <c r="U640" i="5"/>
  <c r="W558" i="5"/>
  <c r="U558" i="5"/>
  <c r="Z340" i="5"/>
  <c r="X340" i="5"/>
  <c r="W285" i="5"/>
  <c r="U285" i="5"/>
  <c r="W117" i="5"/>
  <c r="U117" i="5"/>
  <c r="U1055" i="5"/>
  <c r="W1055" i="5"/>
  <c r="U1306" i="5"/>
  <c r="W1306" i="5"/>
  <c r="X1189" i="5"/>
  <c r="Z1189" i="5"/>
  <c r="W1161" i="5"/>
  <c r="U1161" i="5"/>
  <c r="X1012" i="5"/>
  <c r="U939" i="5"/>
  <c r="W939" i="5"/>
  <c r="W903" i="5"/>
  <c r="U903" i="5"/>
  <c r="X868" i="5"/>
  <c r="Z868" i="5"/>
  <c r="Z375" i="5"/>
  <c r="X375" i="5"/>
  <c r="U350" i="5"/>
  <c r="W350" i="5"/>
  <c r="W347" i="5"/>
  <c r="U347" i="5"/>
  <c r="W56" i="5"/>
  <c r="U56" i="5"/>
  <c r="U990" i="5"/>
  <c r="W990" i="5"/>
  <c r="X1281" i="5"/>
  <c r="Z1281" i="5"/>
  <c r="X1252" i="5"/>
  <c r="Z1252" i="5"/>
  <c r="U1233" i="5"/>
  <c r="W1233" i="5"/>
  <c r="W1208" i="5"/>
  <c r="X1102" i="5"/>
  <c r="Z1102" i="5"/>
  <c r="Z977" i="5"/>
  <c r="X977" i="5"/>
  <c r="Z866" i="5"/>
  <c r="X866" i="5"/>
  <c r="X744" i="5"/>
  <c r="Z744" i="5"/>
  <c r="Z706" i="5"/>
  <c r="X706" i="5"/>
  <c r="X626" i="5"/>
  <c r="Z626" i="5"/>
  <c r="Z598" i="5"/>
  <c r="Z461" i="5"/>
  <c r="X461" i="5"/>
  <c r="W415" i="5"/>
  <c r="U415" i="5"/>
  <c r="W74" i="5"/>
  <c r="U74" i="5"/>
  <c r="U61" i="5"/>
  <c r="W1182" i="5"/>
  <c r="U1182" i="5"/>
  <c r="Z1314" i="5"/>
  <c r="X1314" i="5"/>
  <c r="X1250" i="5"/>
  <c r="Z1250" i="5"/>
  <c r="Z1096" i="5"/>
  <c r="X1076" i="5"/>
  <c r="Z1076" i="5"/>
  <c r="U996" i="5"/>
  <c r="U931" i="5"/>
  <c r="W931" i="5"/>
  <c r="W740" i="5"/>
  <c r="U740" i="5"/>
  <c r="X645" i="5"/>
  <c r="Z645" i="5"/>
  <c r="Z418" i="5"/>
  <c r="X418" i="5"/>
  <c r="X1194" i="5"/>
  <c r="Z1194" i="5"/>
  <c r="U1180" i="5"/>
  <c r="W1180" i="5"/>
  <c r="Z1171" i="5"/>
  <c r="X1171" i="5"/>
  <c r="X1069" i="5"/>
  <c r="Z1069" i="5"/>
  <c r="U1067" i="5"/>
  <c r="W1067" i="5"/>
  <c r="X1019" i="5"/>
  <c r="Z1019" i="5"/>
  <c r="X885" i="5"/>
  <c r="Z885" i="5"/>
  <c r="U606" i="5"/>
  <c r="W1275" i="5"/>
  <c r="Z1204" i="5"/>
  <c r="X1204" i="5"/>
  <c r="X1191" i="5"/>
  <c r="Z1191" i="5"/>
  <c r="W1149" i="5"/>
  <c r="X1127" i="5"/>
  <c r="Z1127" i="5"/>
  <c r="X1092" i="5"/>
  <c r="Z1092" i="5"/>
  <c r="U1050" i="5"/>
  <c r="W1050" i="5"/>
  <c r="W1017" i="5"/>
  <c r="Z895" i="5"/>
  <c r="X881" i="5"/>
  <c r="Z881" i="5"/>
  <c r="Z723" i="5"/>
  <c r="X723" i="5"/>
  <c r="W439" i="5"/>
  <c r="W426" i="5"/>
  <c r="X228" i="5"/>
  <c r="Z228" i="5"/>
  <c r="U1309" i="5"/>
  <c r="W1309" i="5"/>
  <c r="X1168" i="5"/>
  <c r="Z1168" i="5"/>
  <c r="Z1115" i="5"/>
  <c r="X1115" i="5"/>
  <c r="U1009" i="5"/>
  <c r="W1009" i="5"/>
  <c r="X714" i="5"/>
  <c r="Z714" i="5"/>
  <c r="W418" i="5"/>
  <c r="U418" i="5"/>
  <c r="Z52" i="5"/>
  <c r="X52" i="5"/>
  <c r="X1188" i="5"/>
  <c r="Z1188" i="5"/>
  <c r="Z1137" i="5"/>
  <c r="U1061" i="5"/>
  <c r="W1061" i="5"/>
  <c r="U920" i="5"/>
  <c r="W920" i="5"/>
  <c r="Z751" i="5"/>
  <c r="X751" i="5"/>
  <c r="U569" i="5"/>
  <c r="W569" i="5"/>
  <c r="X462" i="5"/>
  <c r="Z462" i="5"/>
  <c r="X212" i="5"/>
  <c r="Z212" i="5"/>
  <c r="Z64" i="5"/>
  <c r="X64" i="5"/>
  <c r="W1219" i="5"/>
  <c r="W1081" i="5"/>
  <c r="U1081" i="5"/>
  <c r="W1068" i="5"/>
  <c r="U1068" i="5"/>
  <c r="X1063" i="5"/>
  <c r="Z1063" i="5"/>
  <c r="W1028" i="5"/>
  <c r="X1002" i="5"/>
  <c r="Z864" i="5"/>
  <c r="X571" i="5"/>
  <c r="Z571" i="5"/>
  <c r="X1274" i="5"/>
  <c r="Z1274" i="5"/>
  <c r="U1272" i="5"/>
  <c r="W1272" i="5"/>
  <c r="U1232" i="5"/>
  <c r="U1210" i="5"/>
  <c r="W1210" i="5"/>
  <c r="X1208" i="5"/>
  <c r="X1190" i="5"/>
  <c r="Z1190" i="5"/>
  <c r="U1071" i="5"/>
  <c r="X1011" i="5"/>
  <c r="Z1011" i="5"/>
  <c r="Z998" i="5"/>
  <c r="X998" i="5"/>
  <c r="X943" i="5"/>
  <c r="Z943" i="5"/>
  <c r="U890" i="5"/>
  <c r="W890" i="5"/>
  <c r="X769" i="5"/>
  <c r="W733" i="5"/>
  <c r="U733" i="5"/>
  <c r="X485" i="5"/>
  <c r="Z485" i="5"/>
  <c r="W1271" i="5"/>
  <c r="W1267" i="5"/>
  <c r="W1252" i="5"/>
  <c r="W1121" i="5"/>
  <c r="W1064" i="5"/>
  <c r="Z1049" i="5"/>
  <c r="Z1047" i="5"/>
  <c r="W1044" i="5"/>
  <c r="Z1021" i="5"/>
  <c r="Z708" i="5"/>
  <c r="Z604" i="5"/>
  <c r="X604" i="5"/>
  <c r="Z573" i="5"/>
  <c r="Z328" i="5"/>
  <c r="Z326" i="5"/>
  <c r="X326" i="5"/>
  <c r="W41" i="5"/>
  <c r="Z1278" i="5"/>
  <c r="X1273" i="5"/>
  <c r="W1243" i="5"/>
  <c r="W1222" i="5"/>
  <c r="X1206" i="5"/>
  <c r="Z1139" i="5"/>
  <c r="Z1108" i="5"/>
  <c r="U1070" i="5"/>
  <c r="Z1018" i="5"/>
  <c r="W974" i="5"/>
  <c r="X956" i="5"/>
  <c r="Z956" i="5"/>
  <c r="X918" i="5"/>
  <c r="Z918" i="5"/>
  <c r="U835" i="5"/>
  <c r="W835" i="5"/>
  <c r="W689" i="5"/>
  <c r="U689" i="5"/>
  <c r="U676" i="5"/>
  <c r="W676" i="5"/>
  <c r="X549" i="5"/>
  <c r="Z549" i="5"/>
  <c r="X470" i="5"/>
  <c r="Z470" i="5"/>
  <c r="Z467" i="5"/>
  <c r="W422" i="5"/>
  <c r="U422" i="5"/>
  <c r="Z402" i="5"/>
  <c r="U387" i="5"/>
  <c r="U361" i="5"/>
  <c r="X322" i="5"/>
  <c r="Z322" i="5"/>
  <c r="X315" i="5"/>
  <c r="Z308" i="5"/>
  <c r="X308" i="5"/>
  <c r="X267" i="5"/>
  <c r="Z267" i="5"/>
  <c r="X1309" i="5"/>
  <c r="U1249" i="5"/>
  <c r="Z1179" i="5"/>
  <c r="Z1166" i="5"/>
  <c r="X1148" i="5"/>
  <c r="Z1146" i="5"/>
  <c r="U1100" i="5"/>
  <c r="U979" i="5"/>
  <c r="Z967" i="5"/>
  <c r="U912" i="5"/>
  <c r="Z890" i="5"/>
  <c r="W809" i="5"/>
  <c r="U798" i="5"/>
  <c r="Z771" i="5"/>
  <c r="U755" i="5"/>
  <c r="X696" i="5"/>
  <c r="U695" i="5"/>
  <c r="X545" i="5"/>
  <c r="Z392" i="5"/>
  <c r="U390" i="5"/>
  <c r="X208" i="5"/>
  <c r="Z208" i="5"/>
  <c r="Z204" i="5"/>
  <c r="X204" i="5"/>
  <c r="U1285" i="5"/>
  <c r="X1269" i="5"/>
  <c r="U1255" i="5"/>
  <c r="U1158" i="5"/>
  <c r="X1125" i="5"/>
  <c r="U993" i="5"/>
  <c r="X951" i="5"/>
  <c r="X932" i="5"/>
  <c r="Z932" i="5"/>
  <c r="U804" i="5"/>
  <c r="U780" i="5"/>
  <c r="W708" i="5"/>
  <c r="U708" i="5"/>
  <c r="U679" i="5"/>
  <c r="W679" i="5"/>
  <c r="U409" i="5"/>
  <c r="U406" i="5"/>
  <c r="Z386" i="5"/>
  <c r="X386" i="5"/>
  <c r="X372" i="5"/>
  <c r="Z372" i="5"/>
  <c r="Z247" i="5"/>
  <c r="X247" i="5"/>
  <c r="W1301" i="5"/>
  <c r="Z1297" i="5"/>
  <c r="Z1254" i="5"/>
  <c r="W1248" i="5"/>
  <c r="Z1212" i="5"/>
  <c r="Z1157" i="5"/>
  <c r="W1109" i="5"/>
  <c r="W1099" i="5"/>
  <c r="Z1085" i="5"/>
  <c r="Z1067" i="5"/>
  <c r="Z1032" i="5"/>
  <c r="W1029" i="5"/>
  <c r="Z1023" i="5"/>
  <c r="Z1020" i="5"/>
  <c r="Z969" i="5"/>
  <c r="W944" i="5"/>
  <c r="Z761" i="5"/>
  <c r="Z551" i="5"/>
  <c r="Z530" i="5"/>
  <c r="X479" i="5"/>
  <c r="Z479" i="5"/>
  <c r="Z296" i="5"/>
  <c r="X271" i="5"/>
  <c r="Z271" i="5"/>
  <c r="X207" i="5"/>
  <c r="Z207" i="5"/>
  <c r="Z1291" i="5"/>
  <c r="Z1253" i="5"/>
  <c r="U1250" i="5"/>
  <c r="Z1246" i="5"/>
  <c r="Z1240" i="5"/>
  <c r="W1229" i="5"/>
  <c r="Z1219" i="5"/>
  <c r="X1210" i="5"/>
  <c r="U1160" i="5"/>
  <c r="Z1147" i="5"/>
  <c r="W982" i="5"/>
  <c r="W977" i="5"/>
  <c r="W973" i="5"/>
  <c r="X958" i="5"/>
  <c r="U955" i="5"/>
  <c r="W852" i="5"/>
  <c r="Z849" i="5"/>
  <c r="W845" i="5"/>
  <c r="U840" i="5"/>
  <c r="X837" i="5"/>
  <c r="U819" i="5"/>
  <c r="Z815" i="5"/>
  <c r="X738" i="5"/>
  <c r="U682" i="5"/>
  <c r="U663" i="5"/>
  <c r="W663" i="5"/>
  <c r="X660" i="5"/>
  <c r="U647" i="5"/>
  <c r="W647" i="5"/>
  <c r="X632" i="5"/>
  <c r="Z621" i="5"/>
  <c r="W618" i="5"/>
  <c r="Z615" i="5"/>
  <c r="X615" i="5"/>
  <c r="W596" i="5"/>
  <c r="W586" i="5"/>
  <c r="X515" i="5"/>
  <c r="Z515" i="5"/>
  <c r="U476" i="5"/>
  <c r="X410" i="5"/>
  <c r="U395" i="5"/>
  <c r="W271" i="5"/>
  <c r="U271" i="5"/>
  <c r="X218" i="5"/>
  <c r="X72" i="5"/>
  <c r="X1308" i="5"/>
  <c r="U1290" i="5"/>
  <c r="U1284" i="5"/>
  <c r="X1111" i="5"/>
  <c r="X1054" i="5"/>
  <c r="X1042" i="5"/>
  <c r="X1007" i="5"/>
  <c r="U1004" i="5"/>
  <c r="X928" i="5"/>
  <c r="Z928" i="5"/>
  <c r="U924" i="5"/>
  <c r="X892" i="5"/>
  <c r="Z892" i="5"/>
  <c r="U837" i="5"/>
  <c r="W837" i="5"/>
  <c r="X811" i="5"/>
  <c r="Z811" i="5"/>
  <c r="X705" i="5"/>
  <c r="Z658" i="5"/>
  <c r="X658" i="5"/>
  <c r="U459" i="5"/>
  <c r="U376" i="5"/>
  <c r="Z220" i="5"/>
  <c r="X220" i="5"/>
  <c r="U215" i="5"/>
  <c r="W215" i="5"/>
  <c r="Z775" i="5"/>
  <c r="Z765" i="5"/>
  <c r="Z735" i="5"/>
  <c r="Z719" i="5"/>
  <c r="W693" i="5"/>
  <c r="W681" i="5"/>
  <c r="Z659" i="5"/>
  <c r="W541" i="5"/>
  <c r="Z526" i="5"/>
  <c r="W508" i="5"/>
  <c r="Z450" i="5"/>
  <c r="W436" i="5"/>
  <c r="W399" i="5"/>
  <c r="W351" i="5"/>
  <c r="W298" i="5"/>
  <c r="W281" i="5"/>
  <c r="U141" i="5"/>
  <c r="W141" i="5"/>
  <c r="Z635" i="5"/>
  <c r="X634" i="5"/>
  <c r="X617" i="5"/>
  <c r="U548" i="5"/>
  <c r="W502" i="5"/>
  <c r="X499" i="5"/>
  <c r="W495" i="5"/>
  <c r="X490" i="5"/>
  <c r="W481" i="5"/>
  <c r="W478" i="5"/>
  <c r="X465" i="5"/>
  <c r="W461" i="5"/>
  <c r="W455" i="5"/>
  <c r="U443" i="5"/>
  <c r="W440" i="5"/>
  <c r="U328" i="5"/>
  <c r="W296" i="5"/>
  <c r="X295" i="5"/>
  <c r="W290" i="5"/>
  <c r="X274" i="5"/>
  <c r="Z274" i="5"/>
  <c r="X219" i="5"/>
  <c r="U129" i="5"/>
  <c r="U119" i="5"/>
  <c r="W119" i="5"/>
  <c r="U88" i="5"/>
  <c r="X42" i="5"/>
  <c r="U23" i="5"/>
  <c r="U3" i="5"/>
  <c r="W3" i="5"/>
  <c r="U794" i="5"/>
  <c r="U789" i="5"/>
  <c r="W773" i="5"/>
  <c r="Z770" i="5"/>
  <c r="W746" i="5"/>
  <c r="X743" i="5"/>
  <c r="W735" i="5"/>
  <c r="W725" i="5"/>
  <c r="W719" i="5"/>
  <c r="Z702" i="5"/>
  <c r="W688" i="5"/>
  <c r="Z683" i="5"/>
  <c r="U664" i="5"/>
  <c r="X662" i="5"/>
  <c r="X650" i="5"/>
  <c r="X607" i="5"/>
  <c r="Z597" i="5"/>
  <c r="X585" i="5"/>
  <c r="W532" i="5"/>
  <c r="W526" i="5"/>
  <c r="W490" i="5"/>
  <c r="W465" i="5"/>
  <c r="U391" i="5"/>
  <c r="W245" i="5"/>
  <c r="W227" i="5"/>
  <c r="W164" i="5"/>
  <c r="X144" i="5"/>
  <c r="Z144" i="5"/>
  <c r="U60" i="5"/>
  <c r="W60" i="5"/>
  <c r="Z953" i="5"/>
  <c r="U932" i="5"/>
  <c r="Z919" i="5"/>
  <c r="W898" i="5"/>
  <c r="Z894" i="5"/>
  <c r="Z889" i="5"/>
  <c r="Z869" i="5"/>
  <c r="X820" i="5"/>
  <c r="U811" i="5"/>
  <c r="W650" i="5"/>
  <c r="W641" i="5"/>
  <c r="Z623" i="5"/>
  <c r="W585" i="5"/>
  <c r="Z581" i="5"/>
  <c r="Z540" i="5"/>
  <c r="W504" i="5"/>
  <c r="U499" i="5"/>
  <c r="Z483" i="5"/>
  <c r="W438" i="5"/>
  <c r="X388" i="5"/>
  <c r="W377" i="5"/>
  <c r="W366" i="5"/>
  <c r="U348" i="5"/>
  <c r="Z325" i="5"/>
  <c r="U257" i="5"/>
  <c r="W257" i="5"/>
  <c r="X222" i="5"/>
  <c r="Z222" i="5"/>
  <c r="W188" i="5"/>
  <c r="U188" i="5"/>
  <c r="W135" i="5"/>
  <c r="U135" i="5"/>
  <c r="Z48" i="5"/>
  <c r="W900" i="5"/>
  <c r="W887" i="5"/>
  <c r="Z883" i="5"/>
  <c r="W847" i="5"/>
  <c r="W825" i="5"/>
  <c r="W817" i="5"/>
  <c r="X786" i="5"/>
  <c r="X777" i="5"/>
  <c r="Z756" i="5"/>
  <c r="W727" i="5"/>
  <c r="X709" i="5"/>
  <c r="X692" i="5"/>
  <c r="W600" i="5"/>
  <c r="W579" i="5"/>
  <c r="X572" i="5"/>
  <c r="W496" i="5"/>
  <c r="W457" i="5"/>
  <c r="W445" i="5"/>
  <c r="X442" i="5"/>
  <c r="W435" i="5"/>
  <c r="Z433" i="5"/>
  <c r="W373" i="5"/>
  <c r="U336" i="5"/>
  <c r="U260" i="5"/>
  <c r="W260" i="5"/>
  <c r="X199" i="5"/>
  <c r="Z199" i="5"/>
  <c r="W190" i="5"/>
  <c r="Z946" i="5"/>
  <c r="Z942" i="5"/>
  <c r="W910" i="5"/>
  <c r="W826" i="5"/>
  <c r="U748" i="5"/>
  <c r="Z734" i="5"/>
  <c r="Z731" i="5"/>
  <c r="W709" i="5"/>
  <c r="U694" i="5"/>
  <c r="Z676" i="5"/>
  <c r="W666" i="5"/>
  <c r="X627" i="5"/>
  <c r="W612" i="5"/>
  <c r="Z606" i="5"/>
  <c r="X565" i="5"/>
  <c r="Z528" i="5"/>
  <c r="Z521" i="5"/>
  <c r="U507" i="5"/>
  <c r="Z464" i="5"/>
  <c r="X416" i="5"/>
  <c r="U411" i="5"/>
  <c r="Z361" i="5"/>
  <c r="U327" i="5"/>
  <c r="X276" i="5"/>
  <c r="Z276" i="5"/>
  <c r="Z216" i="5"/>
  <c r="X168" i="5"/>
  <c r="Z168" i="5"/>
  <c r="X156" i="5"/>
  <c r="Z156" i="5"/>
  <c r="Z150" i="5"/>
  <c r="X150" i="5"/>
  <c r="U945" i="5"/>
  <c r="W894" i="5"/>
  <c r="W874" i="5"/>
  <c r="U865" i="5"/>
  <c r="U860" i="5"/>
  <c r="U841" i="5"/>
  <c r="X833" i="5"/>
  <c r="U793" i="5"/>
  <c r="U791" i="5"/>
  <c r="U788" i="5"/>
  <c r="Z778" i="5"/>
  <c r="U760" i="5"/>
  <c r="U753" i="5"/>
  <c r="X724" i="5"/>
  <c r="X721" i="5"/>
  <c r="X647" i="5"/>
  <c r="Z640" i="5"/>
  <c r="W623" i="5"/>
  <c r="W556" i="5"/>
  <c r="Z531" i="5"/>
  <c r="X501" i="5"/>
  <c r="X488" i="5"/>
  <c r="U474" i="5"/>
  <c r="Z409" i="5"/>
  <c r="X403" i="5"/>
  <c r="X341" i="5"/>
  <c r="X329" i="5"/>
  <c r="U325" i="5"/>
  <c r="U310" i="5"/>
  <c r="U307" i="5"/>
  <c r="U205" i="5"/>
  <c r="W205" i="5"/>
  <c r="X169" i="5"/>
  <c r="Z169" i="5"/>
  <c r="Z86" i="5"/>
  <c r="X86" i="5"/>
  <c r="X819" i="5"/>
  <c r="U810" i="5"/>
  <c r="U783" i="5"/>
  <c r="U687" i="5"/>
  <c r="X669" i="5"/>
  <c r="X652" i="5"/>
  <c r="U565" i="5"/>
  <c r="X318" i="5"/>
  <c r="X283" i="5"/>
  <c r="U269" i="5"/>
  <c r="U168" i="5"/>
  <c r="W118" i="5"/>
  <c r="U118" i="5"/>
  <c r="W277" i="5"/>
  <c r="W275" i="5"/>
  <c r="Z108" i="5"/>
  <c r="Z97" i="5"/>
  <c r="W42" i="5"/>
  <c r="W28" i="5"/>
  <c r="Z270" i="5"/>
  <c r="X268" i="5"/>
  <c r="X235" i="5"/>
  <c r="W185" i="5"/>
  <c r="U179" i="5"/>
  <c r="W150" i="5"/>
  <c r="Z141" i="5"/>
  <c r="Z99" i="5"/>
  <c r="X84" i="5"/>
  <c r="Z60" i="5"/>
  <c r="W235" i="5"/>
  <c r="U221" i="5"/>
  <c r="U176" i="5"/>
  <c r="Z124" i="5"/>
  <c r="X119" i="5"/>
  <c r="Z113" i="5"/>
  <c r="U76" i="5"/>
  <c r="U67" i="5"/>
  <c r="U268" i="5"/>
  <c r="X103" i="5"/>
  <c r="U97" i="5"/>
  <c r="X90" i="5"/>
  <c r="U16" i="5"/>
  <c r="W276" i="5"/>
  <c r="W246" i="5"/>
  <c r="W236" i="5"/>
  <c r="Z234" i="5"/>
  <c r="Z226" i="5"/>
  <c r="W217" i="5"/>
  <c r="W181" i="5"/>
  <c r="Z167" i="5"/>
  <c r="U228" i="5"/>
  <c r="W224" i="5"/>
  <c r="W220" i="5"/>
  <c r="Z140" i="5"/>
  <c r="Z136" i="5"/>
  <c r="X109" i="5"/>
  <c r="X81" i="5"/>
  <c r="X38" i="5"/>
  <c r="U19" i="5"/>
  <c r="U17" i="5"/>
  <c r="Z272" i="5"/>
  <c r="X269" i="5"/>
  <c r="W206" i="5"/>
  <c r="X69" i="5"/>
  <c r="W55" i="5"/>
  <c r="U234" i="5"/>
  <c r="X214" i="5"/>
  <c r="U174" i="5"/>
  <c r="X146" i="5"/>
  <c r="X107" i="5"/>
  <c r="U83" i="5"/>
  <c r="U81" i="5"/>
  <c r="X41" i="5"/>
  <c r="U38" i="5"/>
  <c r="X1321" i="5"/>
  <c r="Z1321" i="5"/>
  <c r="Z397" i="5"/>
  <c r="X397" i="5"/>
  <c r="X195" i="5"/>
  <c r="Z195" i="5"/>
  <c r="X1238" i="5"/>
  <c r="Z1238" i="5"/>
  <c r="X1256" i="5"/>
  <c r="Z1256" i="5"/>
  <c r="X1319" i="5"/>
  <c r="U1319" i="5"/>
  <c r="W1319" i="5"/>
  <c r="Z1315" i="5"/>
  <c r="X1315" i="5"/>
  <c r="W1320" i="5"/>
  <c r="W1321" i="5"/>
  <c r="U1315" i="5"/>
  <c r="W1315" i="5"/>
  <c r="W1170" i="5"/>
  <c r="U1170" i="5"/>
  <c r="U637" i="5"/>
  <c r="W637" i="5"/>
  <c r="X290" i="5"/>
  <c r="Z290" i="5"/>
  <c r="Z201" i="5"/>
  <c r="X201" i="5"/>
  <c r="U157" i="5"/>
  <c r="W157" i="5"/>
  <c r="U137" i="5"/>
  <c r="W137" i="5"/>
  <c r="U95" i="5"/>
  <c r="W95" i="5"/>
  <c r="U884" i="5"/>
  <c r="W884" i="5"/>
  <c r="W881" i="5"/>
  <c r="U881" i="5"/>
  <c r="U692" i="5"/>
  <c r="W692" i="5"/>
  <c r="U668" i="5"/>
  <c r="W668" i="5"/>
  <c r="X1316" i="5"/>
  <c r="W1254" i="5"/>
  <c r="U1254" i="5"/>
  <c r="X780" i="5"/>
  <c r="Z780" i="5"/>
  <c r="U1122" i="5"/>
  <c r="W1122" i="5"/>
  <c r="X1015" i="5"/>
  <c r="Z1015" i="5"/>
  <c r="Z887" i="5"/>
  <c r="X887" i="5"/>
  <c r="U829" i="5"/>
  <c r="W829" i="5"/>
  <c r="U1316" i="5"/>
  <c r="Z1259" i="5"/>
  <c r="W1251" i="5"/>
  <c r="U1251" i="5"/>
  <c r="W1138" i="5"/>
  <c r="U1138" i="5"/>
  <c r="Z1043" i="5"/>
  <c r="X1043" i="5"/>
  <c r="U1318" i="5"/>
  <c r="W1318" i="5"/>
  <c r="W1279" i="5"/>
  <c r="U1279" i="5"/>
  <c r="U1265" i="5"/>
  <c r="W1265" i="5"/>
  <c r="U1120" i="5"/>
  <c r="W1120" i="5"/>
  <c r="Z1261" i="5"/>
  <c r="W864" i="5"/>
  <c r="U864" i="5"/>
  <c r="U1214" i="5"/>
  <c r="W1214" i="5"/>
  <c r="X1183" i="5"/>
  <c r="Z1183" i="5"/>
  <c r="W905" i="5"/>
  <c r="U905" i="5"/>
  <c r="Z1312" i="5"/>
  <c r="X1312" i="5"/>
  <c r="W1273" i="5"/>
  <c r="U1273" i="5"/>
  <c r="X1195" i="5"/>
  <c r="Z1195" i="5"/>
  <c r="W1183" i="5"/>
  <c r="U1183" i="5"/>
  <c r="W1295" i="5"/>
  <c r="U1295" i="5"/>
  <c r="X1280" i="5"/>
  <c r="Z1280" i="5"/>
  <c r="U1235" i="5"/>
  <c r="W1235" i="5"/>
  <c r="Z1227" i="5"/>
  <c r="X1227" i="5"/>
  <c r="X1220" i="5"/>
  <c r="Z1220" i="5"/>
  <c r="X1184" i="5"/>
  <c r="Z1184" i="5"/>
  <c r="Z1155" i="5"/>
  <c r="X1155" i="5"/>
  <c r="X1058" i="5"/>
  <c r="Z1058" i="5"/>
  <c r="X1039" i="5"/>
  <c r="Z1039" i="5"/>
  <c r="W1007" i="5"/>
  <c r="U1007" i="5"/>
  <c r="X997" i="5"/>
  <c r="Z997" i="5"/>
  <c r="U962" i="5"/>
  <c r="W962" i="5"/>
  <c r="W730" i="5"/>
  <c r="U730" i="5"/>
  <c r="X1232" i="5"/>
  <c r="Z1232" i="5"/>
  <c r="Z1198" i="5"/>
  <c r="X1198" i="5"/>
  <c r="U1018" i="5"/>
  <c r="W1018" i="5"/>
  <c r="Z1017" i="5"/>
  <c r="X1017" i="5"/>
  <c r="U1011" i="5"/>
  <c r="W1011" i="5"/>
  <c r="Z857" i="5"/>
  <c r="X857" i="5"/>
  <c r="W1314" i="5"/>
  <c r="Z1299" i="5"/>
  <c r="Z1292" i="5"/>
  <c r="X1292" i="5"/>
  <c r="X925" i="5"/>
  <c r="Z925" i="5"/>
  <c r="Z862" i="5"/>
  <c r="X862" i="5"/>
  <c r="U1298" i="5"/>
  <c r="W1298" i="5"/>
  <c r="U1152" i="5"/>
  <c r="W1152" i="5"/>
  <c r="W1143" i="5"/>
  <c r="U1143" i="5"/>
  <c r="Z1140" i="5"/>
  <c r="W888" i="5"/>
  <c r="U888" i="5"/>
  <c r="U1297" i="5"/>
  <c r="W1297" i="5"/>
  <c r="U1237" i="5"/>
  <c r="X1088" i="5"/>
  <c r="Z1088" i="5"/>
  <c r="U923" i="5"/>
  <c r="W923" i="5"/>
  <c r="U1268" i="5"/>
  <c r="W1268" i="5"/>
  <c r="X1233" i="5"/>
  <c r="Z1233" i="5"/>
  <c r="X1078" i="5"/>
  <c r="Z1078" i="5"/>
  <c r="X1072" i="5"/>
  <c r="Z893" i="5"/>
  <c r="X893" i="5"/>
  <c r="W1313" i="5"/>
  <c r="Z1258" i="5"/>
  <c r="X1258" i="5"/>
  <c r="W1209" i="5"/>
  <c r="X1134" i="5"/>
  <c r="Z1134" i="5"/>
  <c r="Z828" i="5"/>
  <c r="X828" i="5"/>
  <c r="W770" i="5"/>
  <c r="U770" i="5"/>
  <c r="Z1214" i="5"/>
  <c r="X1214" i="5"/>
  <c r="X1074" i="5"/>
  <c r="Z1074" i="5"/>
  <c r="U1059" i="5"/>
  <c r="W1059" i="5"/>
  <c r="Z1057" i="5"/>
  <c r="X1057" i="5"/>
  <c r="U953" i="5"/>
  <c r="X948" i="5"/>
  <c r="X782" i="5"/>
  <c r="Z1255" i="5"/>
  <c r="X1239" i="5"/>
  <c r="Z1239" i="5"/>
  <c r="Z1215" i="5"/>
  <c r="Z1213" i="5"/>
  <c r="X1024" i="5"/>
  <c r="Z1024" i="5"/>
  <c r="Z974" i="5"/>
  <c r="U876" i="5"/>
  <c r="W876" i="5"/>
  <c r="W858" i="5"/>
  <c r="U858" i="5"/>
  <c r="W785" i="5"/>
  <c r="U785" i="5"/>
  <c r="U718" i="5"/>
  <c r="W718" i="5"/>
  <c r="X1248" i="5"/>
  <c r="Z1248" i="5"/>
  <c r="Z1235" i="5"/>
  <c r="Z1230" i="5"/>
  <c r="U1096" i="5"/>
  <c r="W1096" i="5"/>
  <c r="Z1089" i="5"/>
  <c r="X1089" i="5"/>
  <c r="X1010" i="5"/>
  <c r="Z1010" i="5"/>
  <c r="X961" i="5"/>
  <c r="Z961" i="5"/>
  <c r="W891" i="5"/>
  <c r="U891" i="5"/>
  <c r="Z861" i="5"/>
  <c r="X861" i="5"/>
  <c r="U1308" i="5"/>
  <c r="W1307" i="5"/>
  <c r="U1307" i="5"/>
  <c r="Z1300" i="5"/>
  <c r="X1300" i="5"/>
  <c r="Z1003" i="5"/>
  <c r="X1003" i="5"/>
  <c r="Z996" i="5"/>
  <c r="X996" i="5"/>
  <c r="X992" i="5"/>
  <c r="Z992" i="5"/>
  <c r="Z818" i="5"/>
  <c r="X818" i="5"/>
  <c r="W796" i="5"/>
  <c r="U796" i="5"/>
  <c r="W721" i="5"/>
  <c r="U721" i="5"/>
  <c r="X1302" i="5"/>
  <c r="Z1302" i="5"/>
  <c r="Z1165" i="5"/>
  <c r="X1165" i="5"/>
  <c r="X1143" i="5"/>
  <c r="Z1143" i="5"/>
  <c r="X1135" i="5"/>
  <c r="Z1135" i="5"/>
  <c r="X905" i="5"/>
  <c r="Z905" i="5"/>
  <c r="X809" i="5"/>
  <c r="Z809" i="5"/>
  <c r="W1264" i="5"/>
  <c r="W1216" i="5"/>
  <c r="W1213" i="5"/>
  <c r="X1119" i="5"/>
  <c r="Z1119" i="5"/>
  <c r="W1107" i="5"/>
  <c r="U1074" i="5"/>
  <c r="W1074" i="5"/>
  <c r="U1035" i="5"/>
  <c r="W1035" i="5"/>
  <c r="U940" i="5"/>
  <c r="W940" i="5"/>
  <c r="X910" i="5"/>
  <c r="Z910" i="5"/>
  <c r="X832" i="5"/>
  <c r="W800" i="5"/>
  <c r="U1281" i="5"/>
  <c r="U1201" i="5"/>
  <c r="U1197" i="5"/>
  <c r="U1176" i="5"/>
  <c r="W1176" i="5"/>
  <c r="U1080" i="5"/>
  <c r="U1065" i="5"/>
  <c r="U994" i="5"/>
  <c r="U987" i="5"/>
  <c r="U930" i="5"/>
  <c r="W930" i="5"/>
  <c r="U838" i="5"/>
  <c r="W838" i="5"/>
  <c r="U771" i="5"/>
  <c r="W771" i="5"/>
  <c r="U714" i="5"/>
  <c r="Z441" i="5"/>
  <c r="X441" i="5"/>
  <c r="X423" i="5"/>
  <c r="Z423" i="5"/>
  <c r="U203" i="5"/>
  <c r="W203" i="5"/>
  <c r="X143" i="5"/>
  <c r="Z143" i="5"/>
  <c r="W84" i="5"/>
  <c r="U84" i="5"/>
  <c r="W1311" i="5"/>
  <c r="X1141" i="5"/>
  <c r="Z1141" i="5"/>
  <c r="W1048" i="5"/>
  <c r="U1013" i="5"/>
  <c r="W1013" i="5"/>
  <c r="Z965" i="5"/>
  <c r="X965" i="5"/>
  <c r="X952" i="5"/>
  <c r="Z952" i="5"/>
  <c r="W947" i="5"/>
  <c r="U947" i="5"/>
  <c r="X934" i="5"/>
  <c r="Z934" i="5"/>
  <c r="W922" i="5"/>
  <c r="U916" i="5"/>
  <c r="W916" i="5"/>
  <c r="W803" i="5"/>
  <c r="Z781" i="5"/>
  <c r="X781" i="5"/>
  <c r="W669" i="5"/>
  <c r="U669" i="5"/>
  <c r="X661" i="5"/>
  <c r="Z661" i="5"/>
  <c r="X351" i="5"/>
  <c r="Z351" i="5"/>
  <c r="W283" i="5"/>
  <c r="U283" i="5"/>
  <c r="U1282" i="5"/>
  <c r="Z1234" i="5"/>
  <c r="W1217" i="5"/>
  <c r="U1196" i="5"/>
  <c r="X1185" i="5"/>
  <c r="Z1185" i="5"/>
  <c r="Z1071" i="5"/>
  <c r="X1071" i="5"/>
  <c r="X1016" i="5"/>
  <c r="Z1016" i="5"/>
  <c r="X980" i="5"/>
  <c r="Z980" i="5"/>
  <c r="U972" i="5"/>
  <c r="W952" i="5"/>
  <c r="U952" i="5"/>
  <c r="W949" i="5"/>
  <c r="U949" i="5"/>
  <c r="X880" i="5"/>
  <c r="W795" i="5"/>
  <c r="U701" i="5"/>
  <c r="W701" i="5"/>
  <c r="U1292" i="5"/>
  <c r="U1266" i="5"/>
  <c r="U1230" i="5"/>
  <c r="Z1200" i="5"/>
  <c r="X1200" i="5"/>
  <c r="U1130" i="5"/>
  <c r="U1108" i="5"/>
  <c r="W1108" i="5"/>
  <c r="U1102" i="5"/>
  <c r="U1046" i="5"/>
  <c r="W1046" i="5"/>
  <c r="U1036" i="5"/>
  <c r="W1036" i="5"/>
  <c r="X986" i="5"/>
  <c r="Z986" i="5"/>
  <c r="X939" i="5"/>
  <c r="U833" i="5"/>
  <c r="W833" i="5"/>
  <c r="U801" i="5"/>
  <c r="W1206" i="5"/>
  <c r="Z1202" i="5"/>
  <c r="W1198" i="5"/>
  <c r="Z1192" i="5"/>
  <c r="Z1158" i="5"/>
  <c r="Z1106" i="5"/>
  <c r="Z1087" i="5"/>
  <c r="Z863" i="5"/>
  <c r="Z816" i="5"/>
  <c r="X755" i="5"/>
  <c r="Z755" i="5"/>
  <c r="U726" i="5"/>
  <c r="W726" i="5"/>
  <c r="X678" i="5"/>
  <c r="Z678" i="5"/>
  <c r="X639" i="5"/>
  <c r="Z639" i="5"/>
  <c r="X622" i="5"/>
  <c r="Z622" i="5"/>
  <c r="U493" i="5"/>
  <c r="W493" i="5"/>
  <c r="W401" i="5"/>
  <c r="U401" i="5"/>
  <c r="W280" i="5"/>
  <c r="U280" i="5"/>
  <c r="W216" i="5"/>
  <c r="U216" i="5"/>
  <c r="W1200" i="5"/>
  <c r="U1188" i="5"/>
  <c r="X1182" i="5"/>
  <c r="Z1144" i="5"/>
  <c r="Z1136" i="5"/>
  <c r="W1127" i="5"/>
  <c r="Z1124" i="5"/>
  <c r="W1118" i="5"/>
  <c r="W1077" i="5"/>
  <c r="Z1059" i="5"/>
  <c r="U1058" i="5"/>
  <c r="W1049" i="5"/>
  <c r="W1047" i="5"/>
  <c r="U1037" i="5"/>
  <c r="W1037" i="5"/>
  <c r="W1023" i="5"/>
  <c r="W1020" i="5"/>
  <c r="W1003" i="5"/>
  <c r="Z988" i="5"/>
  <c r="Z972" i="5"/>
  <c r="Z966" i="5"/>
  <c r="W961" i="5"/>
  <c r="Z954" i="5"/>
  <c r="W929" i="5"/>
  <c r="Z924" i="5"/>
  <c r="Z903" i="5"/>
  <c r="W899" i="5"/>
  <c r="W897" i="5"/>
  <c r="Z879" i="5"/>
  <c r="X875" i="5"/>
  <c r="Z875" i="5"/>
  <c r="W802" i="5"/>
  <c r="W797" i="5"/>
  <c r="U678" i="5"/>
  <c r="W678" i="5"/>
  <c r="U571" i="5"/>
  <c r="W571" i="5"/>
  <c r="U536" i="5"/>
  <c r="W536" i="5"/>
  <c r="X439" i="5"/>
  <c r="Z439" i="5"/>
  <c r="X324" i="5"/>
  <c r="Z324" i="5"/>
  <c r="X166" i="5"/>
  <c r="Z166" i="5"/>
  <c r="W98" i="5"/>
  <c r="U98" i="5"/>
  <c r="X1207" i="5"/>
  <c r="Z1186" i="5"/>
  <c r="Z1142" i="5"/>
  <c r="Z1122" i="5"/>
  <c r="W1116" i="5"/>
  <c r="W1113" i="5"/>
  <c r="Z945" i="5"/>
  <c r="X945" i="5"/>
  <c r="Z817" i="5"/>
  <c r="W816" i="5"/>
  <c r="U554" i="5"/>
  <c r="W554" i="5"/>
  <c r="Z451" i="5"/>
  <c r="X451" i="5"/>
  <c r="W1207" i="5"/>
  <c r="W1204" i="5"/>
  <c r="Z1201" i="5"/>
  <c r="U1192" i="5"/>
  <c r="W1174" i="5"/>
  <c r="Z1172" i="5"/>
  <c r="W1169" i="5"/>
  <c r="U1157" i="5"/>
  <c r="Z1154" i="5"/>
  <c r="Z1107" i="5"/>
  <c r="W1106" i="5"/>
  <c r="U1087" i="5"/>
  <c r="W1040" i="5"/>
  <c r="Z1030" i="5"/>
  <c r="W1014" i="5"/>
  <c r="W998" i="5"/>
  <c r="W988" i="5"/>
  <c r="U921" i="5"/>
  <c r="Z874" i="5"/>
  <c r="U745" i="5"/>
  <c r="W745" i="5"/>
  <c r="Z739" i="5"/>
  <c r="X739" i="5"/>
  <c r="Z730" i="5"/>
  <c r="U349" i="5"/>
  <c r="W349" i="5"/>
  <c r="Z233" i="5"/>
  <c r="X233" i="5"/>
  <c r="X1209" i="5"/>
  <c r="U1144" i="5"/>
  <c r="U1136" i="5"/>
  <c r="X1099" i="5"/>
  <c r="X1080" i="5"/>
  <c r="X1045" i="5"/>
  <c r="Z1045" i="5"/>
  <c r="Z842" i="5"/>
  <c r="X842" i="5"/>
  <c r="U830" i="5"/>
  <c r="X681" i="5"/>
  <c r="Z681" i="5"/>
  <c r="U540" i="5"/>
  <c r="W540" i="5"/>
  <c r="W273" i="5"/>
  <c r="U273" i="5"/>
  <c r="Z1187" i="5"/>
  <c r="W1164" i="5"/>
  <c r="W1162" i="5"/>
  <c r="Z1097" i="5"/>
  <c r="U784" i="5"/>
  <c r="W784" i="5"/>
  <c r="W766" i="5"/>
  <c r="U766" i="5"/>
  <c r="X754" i="5"/>
  <c r="Z754" i="5"/>
  <c r="U270" i="5"/>
  <c r="W270" i="5"/>
  <c r="U172" i="5"/>
  <c r="W172" i="5"/>
  <c r="X171" i="5"/>
  <c r="Z171" i="5"/>
  <c r="W1211" i="5"/>
  <c r="Z1153" i="5"/>
  <c r="Z1138" i="5"/>
  <c r="X1130" i="5"/>
  <c r="W1126" i="5"/>
  <c r="W1123" i="5"/>
  <c r="Z1112" i="5"/>
  <c r="Z1086" i="5"/>
  <c r="Z1083" i="5"/>
  <c r="X1065" i="5"/>
  <c r="Z1065" i="5"/>
  <c r="X1046" i="5"/>
  <c r="Z1031" i="5"/>
  <c r="X1022" i="5"/>
  <c r="X984" i="5"/>
  <c r="Z960" i="5"/>
  <c r="X960" i="5"/>
  <c r="X955" i="5"/>
  <c r="U925" i="5"/>
  <c r="U906" i="5"/>
  <c r="U904" i="5"/>
  <c r="X838" i="5"/>
  <c r="W828" i="5"/>
  <c r="U821" i="5"/>
  <c r="Z810" i="5"/>
  <c r="X748" i="5"/>
  <c r="Z444" i="5"/>
  <c r="X444" i="5"/>
  <c r="W322" i="5"/>
  <c r="U322" i="5"/>
  <c r="U1189" i="5"/>
  <c r="U1173" i="5"/>
  <c r="X917" i="5"/>
  <c r="Z917" i="5"/>
  <c r="W672" i="5"/>
  <c r="U672" i="5"/>
  <c r="Z561" i="5"/>
  <c r="X561" i="5"/>
  <c r="X191" i="5"/>
  <c r="Z191" i="5"/>
  <c r="X182" i="5"/>
  <c r="Z182" i="5"/>
  <c r="W72" i="5"/>
  <c r="U72" i="5"/>
  <c r="W538" i="5"/>
  <c r="W429" i="5"/>
  <c r="Z256" i="5"/>
  <c r="X231" i="5"/>
  <c r="Z231" i="5"/>
  <c r="Z213" i="5"/>
  <c r="X180" i="5"/>
  <c r="Z180" i="5"/>
  <c r="U148" i="5"/>
  <c r="W148" i="5"/>
  <c r="W110" i="5"/>
  <c r="U78" i="5"/>
  <c r="W78" i="5"/>
  <c r="U696" i="5"/>
  <c r="X643" i="5"/>
  <c r="Z643" i="5"/>
  <c r="X557" i="5"/>
  <c r="X510" i="5"/>
  <c r="U486" i="5"/>
  <c r="Z417" i="5"/>
  <c r="U386" i="5"/>
  <c r="Z373" i="5"/>
  <c r="Z350" i="5"/>
  <c r="X333" i="5"/>
  <c r="U324" i="5"/>
  <c r="Z298" i="5"/>
  <c r="X288" i="5"/>
  <c r="Z288" i="5"/>
  <c r="U278" i="5"/>
  <c r="Z261" i="5"/>
  <c r="W259" i="5"/>
  <c r="U253" i="5"/>
  <c r="Z223" i="5"/>
  <c r="X223" i="5"/>
  <c r="Z205" i="5"/>
  <c r="X205" i="5"/>
  <c r="Z202" i="5"/>
  <c r="W201" i="5"/>
  <c r="W156" i="5"/>
  <c r="U156" i="5"/>
  <c r="W106" i="5"/>
  <c r="U106" i="5"/>
  <c r="Z725" i="5"/>
  <c r="Z710" i="5"/>
  <c r="U699" i="5"/>
  <c r="U659" i="5"/>
  <c r="W659" i="5"/>
  <c r="W652" i="5"/>
  <c r="W630" i="5"/>
  <c r="Z628" i="5"/>
  <c r="U625" i="5"/>
  <c r="X600" i="5"/>
  <c r="Z592" i="5"/>
  <c r="X592" i="5"/>
  <c r="X575" i="5"/>
  <c r="Z575" i="5"/>
  <c r="W572" i="5"/>
  <c r="Z568" i="5"/>
  <c r="U534" i="5"/>
  <c r="Z481" i="5"/>
  <c r="W375" i="5"/>
  <c r="W371" i="5"/>
  <c r="U333" i="5"/>
  <c r="W333" i="5"/>
  <c r="X312" i="5"/>
  <c r="Z312" i="5"/>
  <c r="Z279" i="5"/>
  <c r="U226" i="5"/>
  <c r="X211" i="5"/>
  <c r="X185" i="5"/>
  <c r="Z185" i="5"/>
  <c r="Z153" i="5"/>
  <c r="U107" i="5"/>
  <c r="W14" i="5"/>
  <c r="U14" i="5"/>
  <c r="W739" i="5"/>
  <c r="W722" i="5"/>
  <c r="U662" i="5"/>
  <c r="W662" i="5"/>
  <c r="Z641" i="5"/>
  <c r="U528" i="5"/>
  <c r="Z513" i="5"/>
  <c r="W506" i="5"/>
  <c r="Z487" i="5"/>
  <c r="Z484" i="5"/>
  <c r="X454" i="5"/>
  <c r="W447" i="5"/>
  <c r="U447" i="5"/>
  <c r="W432" i="5"/>
  <c r="X393" i="5"/>
  <c r="W354" i="5"/>
  <c r="U354" i="5"/>
  <c r="Z311" i="5"/>
  <c r="W293" i="5"/>
  <c r="Z285" i="5"/>
  <c r="X285" i="5"/>
  <c r="U256" i="5"/>
  <c r="W256" i="5"/>
  <c r="Z181" i="5"/>
  <c r="X159" i="5"/>
  <c r="U128" i="5"/>
  <c r="U710" i="5"/>
  <c r="W710" i="5"/>
  <c r="U626" i="5"/>
  <c r="X574" i="5"/>
  <c r="W424" i="5"/>
  <c r="W414" i="5"/>
  <c r="U414" i="5"/>
  <c r="Z408" i="5"/>
  <c r="X376" i="5"/>
  <c r="U359" i="5"/>
  <c r="U343" i="5"/>
  <c r="Z241" i="5"/>
  <c r="X239" i="5"/>
  <c r="U187" i="5"/>
  <c r="W159" i="5"/>
  <c r="W153" i="5"/>
  <c r="Z45" i="5"/>
  <c r="X45" i="5"/>
  <c r="X12" i="5"/>
  <c r="Z12" i="5"/>
  <c r="U731" i="5"/>
  <c r="X707" i="5"/>
  <c r="W705" i="5"/>
  <c r="W703" i="5"/>
  <c r="Z671" i="5"/>
  <c r="X671" i="5"/>
  <c r="Z668" i="5"/>
  <c r="U667" i="5"/>
  <c r="W660" i="5"/>
  <c r="Z657" i="5"/>
  <c r="U633" i="5"/>
  <c r="Z631" i="5"/>
  <c r="W620" i="5"/>
  <c r="W617" i="5"/>
  <c r="W615" i="5"/>
  <c r="Z610" i="5"/>
  <c r="W577" i="5"/>
  <c r="W570" i="5"/>
  <c r="W553" i="5"/>
  <c r="W551" i="5"/>
  <c r="W539" i="5"/>
  <c r="X520" i="5"/>
  <c r="Z520" i="5"/>
  <c r="Z516" i="5"/>
  <c r="Z491" i="5"/>
  <c r="W484" i="5"/>
  <c r="X469" i="5"/>
  <c r="U460" i="5"/>
  <c r="U454" i="5"/>
  <c r="X400" i="5"/>
  <c r="Z400" i="5"/>
  <c r="X390" i="5"/>
  <c r="Z390" i="5"/>
  <c r="Z384" i="5"/>
  <c r="X384" i="5"/>
  <c r="U331" i="5"/>
  <c r="W331" i="5"/>
  <c r="W311" i="5"/>
  <c r="U311" i="5"/>
  <c r="U301" i="5"/>
  <c r="W301" i="5"/>
  <c r="W284" i="5"/>
  <c r="U258" i="5"/>
  <c r="W258" i="5"/>
  <c r="Z154" i="5"/>
  <c r="Z139" i="5"/>
  <c r="Z134" i="5"/>
  <c r="U35" i="5"/>
  <c r="W35" i="5"/>
  <c r="U756" i="5"/>
  <c r="W751" i="5"/>
  <c r="Z729" i="5"/>
  <c r="W702" i="5"/>
  <c r="U702" i="5"/>
  <c r="W598" i="5"/>
  <c r="U598" i="5"/>
  <c r="W589" i="5"/>
  <c r="Z582" i="5"/>
  <c r="U562" i="5"/>
  <c r="W562" i="5"/>
  <c r="X378" i="5"/>
  <c r="W267" i="5"/>
  <c r="U267" i="5"/>
  <c r="W241" i="5"/>
  <c r="U237" i="5"/>
  <c r="Z197" i="5"/>
  <c r="W142" i="5"/>
  <c r="W130" i="5"/>
  <c r="U772" i="5"/>
  <c r="Z733" i="5"/>
  <c r="X687" i="5"/>
  <c r="U671" i="5"/>
  <c r="U644" i="5"/>
  <c r="W638" i="5"/>
  <c r="Z618" i="5"/>
  <c r="Z616" i="5"/>
  <c r="Z587" i="5"/>
  <c r="U535" i="5"/>
  <c r="X476" i="5"/>
  <c r="Z476" i="5"/>
  <c r="U469" i="5"/>
  <c r="X448" i="5"/>
  <c r="Z448" i="5"/>
  <c r="Z443" i="5"/>
  <c r="X420" i="5"/>
  <c r="Z420" i="5"/>
  <c r="Z355" i="5"/>
  <c r="X344" i="5"/>
  <c r="U315" i="5"/>
  <c r="X314" i="5"/>
  <c r="Z314" i="5"/>
  <c r="W289" i="5"/>
  <c r="X225" i="5"/>
  <c r="Z225" i="5"/>
  <c r="U162" i="5"/>
  <c r="U155" i="5"/>
  <c r="W155" i="5"/>
  <c r="W123" i="5"/>
  <c r="Z122" i="5"/>
  <c r="U112" i="5"/>
  <c r="W112" i="5"/>
  <c r="U680" i="5"/>
  <c r="W680" i="5"/>
  <c r="U631" i="5"/>
  <c r="W602" i="5"/>
  <c r="W582" i="5"/>
  <c r="X560" i="5"/>
  <c r="X556" i="5"/>
  <c r="Z554" i="5"/>
  <c r="X552" i="5"/>
  <c r="Z527" i="5"/>
  <c r="W501" i="5"/>
  <c r="X477" i="5"/>
  <c r="Z477" i="5"/>
  <c r="Z474" i="5"/>
  <c r="X471" i="5"/>
  <c r="W467" i="5"/>
  <c r="U467" i="5"/>
  <c r="Z446" i="5"/>
  <c r="X440" i="5"/>
  <c r="Z440" i="5"/>
  <c r="X438" i="5"/>
  <c r="W314" i="5"/>
  <c r="U314" i="5"/>
  <c r="W225" i="5"/>
  <c r="X190" i="5"/>
  <c r="Z137" i="5"/>
  <c r="Z91" i="5"/>
  <c r="X91" i="5"/>
  <c r="W69" i="5"/>
  <c r="U69" i="5"/>
  <c r="X401" i="5"/>
  <c r="Z401" i="5"/>
  <c r="Z370" i="5"/>
  <c r="X370" i="5"/>
  <c r="W355" i="5"/>
  <c r="U355" i="5"/>
  <c r="Z244" i="5"/>
  <c r="U207" i="5"/>
  <c r="W207" i="5"/>
  <c r="U200" i="5"/>
  <c r="W200" i="5"/>
  <c r="U100" i="5"/>
  <c r="W100" i="5"/>
  <c r="U616" i="5"/>
  <c r="X599" i="5"/>
  <c r="U591" i="5"/>
  <c r="U560" i="5"/>
  <c r="X547" i="5"/>
  <c r="X505" i="5"/>
  <c r="X498" i="5"/>
  <c r="U412" i="5"/>
  <c r="U353" i="5"/>
  <c r="X342" i="5"/>
  <c r="X297" i="5"/>
  <c r="Z297" i="5"/>
  <c r="X286" i="5"/>
  <c r="Z286" i="5"/>
  <c r="X280" i="5"/>
  <c r="Z280" i="5"/>
  <c r="U127" i="5"/>
  <c r="X89" i="5"/>
  <c r="U70" i="5"/>
  <c r="X46" i="5"/>
  <c r="Z46" i="5"/>
  <c r="Z51" i="5"/>
  <c r="X51" i="5"/>
  <c r="U64" i="5"/>
  <c r="W64" i="5"/>
  <c r="Z55" i="5"/>
  <c r="X55" i="5"/>
  <c r="Z22" i="5"/>
  <c r="X22" i="5"/>
  <c r="W54" i="5"/>
  <c r="U54" i="5"/>
  <c r="W337" i="5"/>
  <c r="U337" i="5"/>
  <c r="X221" i="5"/>
  <c r="Z221" i="5"/>
  <c r="Z637" i="5"/>
  <c r="W636" i="5"/>
  <c r="W614" i="5"/>
  <c r="W592" i="5"/>
  <c r="U592" i="5"/>
  <c r="W573" i="5"/>
  <c r="X562" i="5"/>
  <c r="X543" i="5"/>
  <c r="X537" i="5"/>
  <c r="Z532" i="5"/>
  <c r="X391" i="5"/>
  <c r="U372" i="5"/>
  <c r="W372" i="5"/>
  <c r="W370" i="5"/>
  <c r="Z348" i="5"/>
  <c r="Z331" i="5"/>
  <c r="U317" i="5"/>
  <c r="X309" i="5"/>
  <c r="X299" i="5"/>
  <c r="Z230" i="5"/>
  <c r="Z227" i="5"/>
  <c r="U213" i="5"/>
  <c r="Z210" i="5"/>
  <c r="Z179" i="5"/>
  <c r="X157" i="5"/>
  <c r="U149" i="5"/>
  <c r="X147" i="5"/>
  <c r="U133" i="5"/>
  <c r="U729" i="5"/>
  <c r="X726" i="5"/>
  <c r="X701" i="5"/>
  <c r="U627" i="5"/>
  <c r="X620" i="5"/>
  <c r="Z620" i="5"/>
  <c r="U500" i="5"/>
  <c r="U450" i="5"/>
  <c r="U193" i="5"/>
  <c r="W193" i="5"/>
  <c r="X98" i="5"/>
  <c r="Z87" i="5"/>
  <c r="X87" i="5"/>
  <c r="X73" i="5"/>
  <c r="X28" i="5"/>
  <c r="Z28" i="5"/>
  <c r="W700" i="5"/>
  <c r="W657" i="5"/>
  <c r="W653" i="5"/>
  <c r="Z630" i="5"/>
  <c r="W624" i="5"/>
  <c r="W619" i="5"/>
  <c r="W583" i="5"/>
  <c r="W580" i="5"/>
  <c r="Z553" i="5"/>
  <c r="W546" i="5"/>
  <c r="Z475" i="5"/>
  <c r="W446" i="5"/>
  <c r="Z428" i="5"/>
  <c r="Z424" i="5"/>
  <c r="Z366" i="5"/>
  <c r="Z357" i="5"/>
  <c r="Z353" i="5"/>
  <c r="Z317" i="5"/>
  <c r="Z313" i="5"/>
  <c r="W272" i="5"/>
  <c r="W231" i="5"/>
  <c r="Z187" i="5"/>
  <c r="W167" i="5"/>
  <c r="X163" i="5"/>
  <c r="W144" i="5"/>
  <c r="X116" i="5"/>
  <c r="U103" i="5"/>
  <c r="X102" i="5"/>
  <c r="U89" i="5"/>
  <c r="X85" i="5"/>
  <c r="U82" i="5"/>
  <c r="Z77" i="5"/>
  <c r="Z75" i="5"/>
  <c r="U68" i="5"/>
  <c r="X34" i="5"/>
  <c r="Z27" i="5"/>
  <c r="Z24" i="5"/>
  <c r="X24" i="5"/>
  <c r="U244" i="5"/>
  <c r="W244" i="5"/>
  <c r="Z193" i="5"/>
  <c r="X193" i="5"/>
  <c r="Z161" i="5"/>
  <c r="Z127" i="5"/>
  <c r="Z123" i="5"/>
  <c r="W116" i="5"/>
  <c r="W102" i="5"/>
  <c r="U102" i="5"/>
  <c r="W79" i="5"/>
  <c r="U79" i="5"/>
  <c r="Z174" i="5"/>
  <c r="W163" i="5"/>
  <c r="W138" i="5"/>
  <c r="W126" i="5"/>
  <c r="Z112" i="5"/>
  <c r="U37" i="5"/>
  <c r="W37" i="5"/>
  <c r="Z19" i="5"/>
  <c r="X19" i="5"/>
  <c r="Z17" i="5"/>
  <c r="X17" i="5"/>
  <c r="U30" i="5"/>
  <c r="X50" i="5"/>
  <c r="Z50" i="5"/>
  <c r="W48" i="5"/>
  <c r="X18" i="5"/>
  <c r="X32" i="5"/>
  <c r="Z14" i="5"/>
  <c r="U9" i="5"/>
  <c r="U969" i="5"/>
  <c r="W969" i="5"/>
  <c r="U43" i="5"/>
  <c r="Z26" i="5"/>
  <c r="X26" i="5"/>
  <c r="X1286" i="5"/>
  <c r="Z1286" i="5"/>
  <c r="W1286" i="5"/>
  <c r="U1286" i="5"/>
  <c r="X305" i="5"/>
  <c r="Z305" i="5"/>
  <c r="U656" i="5"/>
  <c r="W656" i="5"/>
  <c r="X982" i="5"/>
  <c r="Z982" i="5"/>
  <c r="X985" i="5"/>
  <c r="W1133" i="5"/>
  <c r="U1133" i="5"/>
  <c r="X1275" i="5"/>
  <c r="Z1275" i="5"/>
  <c r="U1258" i="5"/>
  <c r="W1258" i="5"/>
  <c r="X1277" i="5"/>
  <c r="Z1277" i="5"/>
  <c r="W1277" i="5"/>
  <c r="U1277" i="5"/>
  <c r="U775" i="5"/>
  <c r="W775" i="5"/>
  <c r="W720" i="5"/>
  <c r="U720" i="5"/>
  <c r="U761" i="5"/>
  <c r="U893" i="5"/>
  <c r="W893" i="5"/>
  <c r="W1101" i="5"/>
  <c r="U1101" i="5"/>
  <c r="X670" i="5"/>
  <c r="Z670" i="5"/>
  <c r="Z666" i="5"/>
  <c r="X666" i="5"/>
  <c r="W1283" i="5"/>
  <c r="U1283" i="5"/>
  <c r="X629" i="5"/>
  <c r="Z629" i="5"/>
  <c r="W1245" i="5"/>
  <c r="U1245" i="5"/>
  <c r="W877" i="5"/>
  <c r="U877" i="5"/>
  <c r="Z673" i="5"/>
  <c r="X673" i="5"/>
  <c r="U1303" i="5"/>
  <c r="W1303" i="5"/>
  <c r="W1278" i="5"/>
  <c r="U1278" i="5"/>
  <c r="Z236" i="5"/>
  <c r="X236" i="5"/>
  <c r="U1167" i="5"/>
  <c r="W1167" i="5"/>
  <c r="X933" i="5"/>
  <c r="W836" i="5"/>
  <c r="X1310" i="5"/>
  <c r="Z1310" i="5"/>
  <c r="W946" i="5"/>
  <c r="U946" i="5"/>
  <c r="X940" i="5"/>
  <c r="Z940" i="5"/>
  <c r="W1153" i="5"/>
  <c r="U1153" i="5"/>
  <c r="U1033" i="5"/>
  <c r="W1033" i="5"/>
  <c r="W958" i="5"/>
  <c r="U958" i="5"/>
  <c r="W948" i="5"/>
  <c r="U948" i="5"/>
  <c r="Z839" i="5"/>
  <c r="X839" i="5"/>
  <c r="Z522" i="5"/>
  <c r="X522" i="5"/>
  <c r="U1305" i="5"/>
  <c r="W1305" i="5"/>
  <c r="Z1180" i="5"/>
  <c r="X1180" i="5"/>
  <c r="W889" i="5"/>
  <c r="U889" i="5"/>
  <c r="U716" i="5"/>
  <c r="W716" i="5"/>
  <c r="Z713" i="5"/>
  <c r="X713" i="5"/>
  <c r="U1317" i="5"/>
  <c r="W1317" i="5"/>
  <c r="Z1313" i="5"/>
  <c r="X1313" i="5"/>
  <c r="U1312" i="5"/>
  <c r="W1312" i="5"/>
  <c r="X1279" i="5"/>
  <c r="Z1279" i="5"/>
  <c r="U1240" i="5"/>
  <c r="W1240" i="5"/>
  <c r="U1234" i="5"/>
  <c r="W1234" i="5"/>
  <c r="W1171" i="5"/>
  <c r="U1171" i="5"/>
  <c r="U1052" i="5"/>
  <c r="W1052" i="5"/>
  <c r="X859" i="5"/>
  <c r="Z859" i="5"/>
  <c r="U1150" i="5"/>
  <c r="W1150" i="5"/>
  <c r="U1098" i="5"/>
  <c r="W1098" i="5"/>
  <c r="X1034" i="5"/>
  <c r="Z1034" i="5"/>
  <c r="U918" i="5"/>
  <c r="W918" i="5"/>
  <c r="X870" i="5"/>
  <c r="Z870" i="5"/>
  <c r="Z749" i="5"/>
  <c r="X749" i="5"/>
  <c r="U1291" i="5"/>
  <c r="W1291" i="5"/>
  <c r="X1284" i="5"/>
  <c r="Z1284" i="5"/>
  <c r="W1274" i="5"/>
  <c r="X1271" i="5"/>
  <c r="Z1271" i="5"/>
  <c r="W1253" i="5"/>
  <c r="U1253" i="5"/>
  <c r="U1193" i="5"/>
  <c r="U1186" i="5"/>
  <c r="W1104" i="5"/>
  <c r="W1090" i="5"/>
  <c r="U1090" i="5"/>
  <c r="W984" i="5"/>
  <c r="U868" i="5"/>
  <c r="U757" i="5"/>
  <c r="U677" i="5"/>
  <c r="W677" i="5"/>
  <c r="Z583" i="5"/>
  <c r="X583" i="5"/>
  <c r="Z503" i="5"/>
  <c r="X503" i="5"/>
  <c r="U1304" i="5"/>
  <c r="Z1268" i="5"/>
  <c r="X1268" i="5"/>
  <c r="W1151" i="5"/>
  <c r="U1151" i="5"/>
  <c r="U738" i="5"/>
  <c r="W738" i="5"/>
  <c r="X1311" i="5"/>
  <c r="Z1311" i="5"/>
  <c r="W1300" i="5"/>
  <c r="U1300" i="5"/>
  <c r="U1257" i="5"/>
  <c r="W1257" i="5"/>
  <c r="X1216" i="5"/>
  <c r="Z1216" i="5"/>
  <c r="Z1118" i="5"/>
  <c r="X1118" i="5"/>
  <c r="X1105" i="5"/>
  <c r="Z1105" i="5"/>
  <c r="W895" i="5"/>
  <c r="U895" i="5"/>
  <c r="W384" i="5"/>
  <c r="U384" i="5"/>
  <c r="X1301" i="5"/>
  <c r="Z1301" i="5"/>
  <c r="X1282" i="5"/>
  <c r="Z1282" i="5"/>
  <c r="U1259" i="5"/>
  <c r="W1259" i="5"/>
  <c r="U1168" i="5"/>
  <c r="W1168" i="5"/>
  <c r="W1088" i="5"/>
  <c r="U1088" i="5"/>
  <c r="W892" i="5"/>
  <c r="U892" i="5"/>
  <c r="U834" i="5"/>
  <c r="W834" i="5"/>
  <c r="W781" i="5"/>
  <c r="U781" i="5"/>
  <c r="U581" i="5"/>
  <c r="W581" i="5"/>
  <c r="X468" i="5"/>
  <c r="Z468" i="5"/>
  <c r="U1202" i="5"/>
  <c r="Z1167" i="5"/>
  <c r="X1167" i="5"/>
  <c r="U1146" i="5"/>
  <c r="W1091" i="5"/>
  <c r="U1091" i="5"/>
  <c r="X1028" i="5"/>
  <c r="Z1028" i="5"/>
  <c r="X807" i="5"/>
  <c r="Z807" i="5"/>
  <c r="X349" i="5"/>
  <c r="Z349" i="5"/>
  <c r="Z1228" i="5"/>
  <c r="X1228" i="5"/>
  <c r="W1075" i="5"/>
  <c r="U1075" i="5"/>
  <c r="U1053" i="5"/>
  <c r="W1053" i="5"/>
  <c r="U1021" i="5"/>
  <c r="W1021" i="5"/>
  <c r="U980" i="5"/>
  <c r="W980" i="5"/>
  <c r="W933" i="5"/>
  <c r="U933" i="5"/>
  <c r="Z844" i="5"/>
  <c r="X844" i="5"/>
  <c r="Z715" i="5"/>
  <c r="X715" i="5"/>
  <c r="X680" i="5"/>
  <c r="Z680" i="5"/>
  <c r="W607" i="5"/>
  <c r="U607" i="5"/>
  <c r="X1267" i="5"/>
  <c r="U1225" i="5"/>
  <c r="X1199" i="5"/>
  <c r="X1197" i="5"/>
  <c r="X1176" i="5"/>
  <c r="W1134" i="5"/>
  <c r="U1134" i="5"/>
  <c r="U1092" i="5"/>
  <c r="X1090" i="5"/>
  <c r="U1089" i="5"/>
  <c r="U1078" i="5"/>
  <c r="X964" i="5"/>
  <c r="Z964" i="5"/>
  <c r="Z944" i="5"/>
  <c r="X944" i="5"/>
  <c r="U768" i="5"/>
  <c r="U628" i="5"/>
  <c r="U604" i="5"/>
  <c r="W304" i="5"/>
  <c r="U304" i="5"/>
  <c r="Z1304" i="5"/>
  <c r="Z1295" i="5"/>
  <c r="Z1266" i="5"/>
  <c r="Z1262" i="5"/>
  <c r="Z1257" i="5"/>
  <c r="W1242" i="5"/>
  <c r="W1239" i="5"/>
  <c r="W1103" i="5"/>
  <c r="U1103" i="5"/>
  <c r="W1022" i="5"/>
  <c r="W967" i="5"/>
  <c r="U967" i="5"/>
  <c r="W957" i="5"/>
  <c r="U957" i="5"/>
  <c r="W875" i="5"/>
  <c r="W849" i="5"/>
  <c r="W824" i="5"/>
  <c r="W777" i="5"/>
  <c r="U777" i="5"/>
  <c r="W632" i="5"/>
  <c r="U487" i="5"/>
  <c r="W487" i="5"/>
  <c r="Z1164" i="5"/>
  <c r="X1164" i="5"/>
  <c r="X1062" i="5"/>
  <c r="Z1062" i="5"/>
  <c r="U1051" i="5"/>
  <c r="W1051" i="5"/>
  <c r="Z1050" i="5"/>
  <c r="X1050" i="5"/>
  <c r="U1031" i="5"/>
  <c r="W1031" i="5"/>
  <c r="W1005" i="5"/>
  <c r="U1005" i="5"/>
  <c r="U989" i="5"/>
  <c r="W989" i="5"/>
  <c r="Z851" i="5"/>
  <c r="W635" i="5"/>
  <c r="U635" i="5"/>
  <c r="Z633" i="5"/>
  <c r="Z544" i="5"/>
  <c r="X544" i="5"/>
  <c r="X524" i="5"/>
  <c r="Z524" i="5"/>
  <c r="U430" i="5"/>
  <c r="W430" i="5"/>
  <c r="W423" i="5"/>
  <c r="U423" i="5"/>
  <c r="W344" i="5"/>
  <c r="U344" i="5"/>
  <c r="Z320" i="5"/>
  <c r="X320" i="5"/>
  <c r="X1290" i="5"/>
  <c r="Z1287" i="5"/>
  <c r="Z1283" i="5"/>
  <c r="U1261" i="5"/>
  <c r="W1246" i="5"/>
  <c r="X1229" i="5"/>
  <c r="U1195" i="5"/>
  <c r="W1190" i="5"/>
  <c r="U1190" i="5"/>
  <c r="W1185" i="5"/>
  <c r="U1185" i="5"/>
  <c r="Z1170" i="5"/>
  <c r="W1165" i="5"/>
  <c r="Z1162" i="5"/>
  <c r="U1154" i="5"/>
  <c r="W1154" i="5"/>
  <c r="W1141" i="5"/>
  <c r="U1141" i="5"/>
  <c r="X1113" i="5"/>
  <c r="W1062" i="5"/>
  <c r="U1062" i="5"/>
  <c r="W880" i="5"/>
  <c r="U880" i="5"/>
  <c r="W413" i="5"/>
  <c r="U413" i="5"/>
  <c r="W408" i="5"/>
  <c r="U408" i="5"/>
  <c r="U1293" i="5"/>
  <c r="X1217" i="5"/>
  <c r="Z1217" i="5"/>
  <c r="W1135" i="5"/>
  <c r="U1135" i="5"/>
  <c r="X1126" i="5"/>
  <c r="Z1126" i="5"/>
  <c r="U1076" i="5"/>
  <c r="W938" i="5"/>
  <c r="U938" i="5"/>
  <c r="W917" i="5"/>
  <c r="U917" i="5"/>
  <c r="U855" i="5"/>
  <c r="Z825" i="5"/>
  <c r="X825" i="5"/>
  <c r="U820" i="5"/>
  <c r="W820" i="5"/>
  <c r="X757" i="5"/>
  <c r="Z722" i="5"/>
  <c r="X722" i="5"/>
  <c r="W643" i="5"/>
  <c r="U643" i="5"/>
  <c r="U479" i="5"/>
  <c r="W479" i="5"/>
  <c r="W472" i="5"/>
  <c r="U472" i="5"/>
  <c r="X114" i="5"/>
  <c r="Z114" i="5"/>
  <c r="U629" i="5"/>
  <c r="W629" i="5"/>
  <c r="Z541" i="5"/>
  <c r="X541" i="5"/>
  <c r="U530" i="5"/>
  <c r="W530" i="5"/>
  <c r="U197" i="5"/>
  <c r="W197" i="5"/>
  <c r="W976" i="5"/>
  <c r="X936" i="5"/>
  <c r="Z936" i="5"/>
  <c r="Z922" i="5"/>
  <c r="Z829" i="5"/>
  <c r="X829" i="5"/>
  <c r="U732" i="5"/>
  <c r="W732" i="5"/>
  <c r="Z693" i="5"/>
  <c r="X693" i="5"/>
  <c r="Z667" i="5"/>
  <c r="Z559" i="5"/>
  <c r="X559" i="5"/>
  <c r="X480" i="5"/>
  <c r="X360" i="5"/>
  <c r="Z360" i="5"/>
  <c r="U329" i="5"/>
  <c r="X321" i="5"/>
  <c r="W320" i="5"/>
  <c r="U320" i="5"/>
  <c r="U297" i="5"/>
  <c r="W297" i="5"/>
  <c r="X294" i="5"/>
  <c r="Z148" i="5"/>
  <c r="X148" i="5"/>
  <c r="U13" i="5"/>
  <c r="W13" i="5"/>
  <c r="U1194" i="5"/>
  <c r="U1184" i="5"/>
  <c r="X1109" i="5"/>
  <c r="U1093" i="5"/>
  <c r="X1081" i="5"/>
  <c r="Z1081" i="5"/>
  <c r="X1066" i="5"/>
  <c r="Z1066" i="5"/>
  <c r="U1038" i="5"/>
  <c r="W1038" i="5"/>
  <c r="X1035" i="5"/>
  <c r="X1027" i="5"/>
  <c r="U995" i="5"/>
  <c r="U883" i="5"/>
  <c r="W869" i="5"/>
  <c r="U869" i="5"/>
  <c r="W856" i="5"/>
  <c r="U856" i="5"/>
  <c r="Z850" i="5"/>
  <c r="X850" i="5"/>
  <c r="X826" i="5"/>
  <c r="U815" i="5"/>
  <c r="U381" i="5"/>
  <c r="Z310" i="5"/>
  <c r="X310" i="5"/>
  <c r="X188" i="5"/>
  <c r="Z188" i="5"/>
  <c r="U1142" i="5"/>
  <c r="U1105" i="5"/>
  <c r="X1098" i="5"/>
  <c r="X1091" i="5"/>
  <c r="Z1091" i="5"/>
  <c r="U1063" i="5"/>
  <c r="X1053" i="5"/>
  <c r="Z1053" i="5"/>
  <c r="U1045" i="5"/>
  <c r="W1045" i="5"/>
  <c r="Z921" i="5"/>
  <c r="X921" i="5"/>
  <c r="W913" i="5"/>
  <c r="U913" i="5"/>
  <c r="U908" i="5"/>
  <c r="X877" i="5"/>
  <c r="U862" i="5"/>
  <c r="U832" i="5"/>
  <c r="W758" i="5"/>
  <c r="U758" i="5"/>
  <c r="U747" i="5"/>
  <c r="X727" i="5"/>
  <c r="Z672" i="5"/>
  <c r="X672" i="5"/>
  <c r="U578" i="5"/>
  <c r="W578" i="5"/>
  <c r="X548" i="5"/>
  <c r="Z548" i="5"/>
  <c r="W451" i="5"/>
  <c r="U451" i="5"/>
  <c r="U223" i="5"/>
  <c r="W223" i="5"/>
  <c r="X1009" i="5"/>
  <c r="Z1009" i="5"/>
  <c r="Z843" i="5"/>
  <c r="X843" i="5"/>
  <c r="W764" i="5"/>
  <c r="U764" i="5"/>
  <c r="U566" i="5"/>
  <c r="W566" i="5"/>
  <c r="W239" i="5"/>
  <c r="U239" i="5"/>
  <c r="U199" i="5"/>
  <c r="W199" i="5"/>
  <c r="X1001" i="5"/>
  <c r="X990" i="5"/>
  <c r="X968" i="5"/>
  <c r="W857" i="5"/>
  <c r="U857" i="5"/>
  <c r="U848" i="5"/>
  <c r="W848" i="5"/>
  <c r="Z827" i="5"/>
  <c r="X827" i="5"/>
  <c r="X823" i="5"/>
  <c r="U774" i="5"/>
  <c r="U767" i="5"/>
  <c r="U645" i="5"/>
  <c r="U584" i="5"/>
  <c r="W584" i="5"/>
  <c r="Z389" i="5"/>
  <c r="X389" i="5"/>
  <c r="X251" i="5"/>
  <c r="Z251" i="5"/>
  <c r="Z245" i="5"/>
  <c r="X245" i="5"/>
  <c r="W65" i="5"/>
  <c r="U65" i="5"/>
  <c r="W1280" i="5"/>
  <c r="U1280" i="5"/>
  <c r="U1260" i="5"/>
  <c r="W1260" i="5"/>
  <c r="W1244" i="5"/>
  <c r="U1236" i="5"/>
  <c r="U1140" i="5"/>
  <c r="Z1121" i="5"/>
  <c r="Z1082" i="5"/>
  <c r="X1082" i="5"/>
  <c r="X1070" i="5"/>
  <c r="Z1070" i="5"/>
  <c r="Z1060" i="5"/>
  <c r="X1033" i="5"/>
  <c r="W1032" i="5"/>
  <c r="Z1029" i="5"/>
  <c r="Z981" i="5"/>
  <c r="W927" i="5"/>
  <c r="W914" i="5"/>
  <c r="Z906" i="5"/>
  <c r="U879" i="5"/>
  <c r="X834" i="5"/>
  <c r="W786" i="5"/>
  <c r="W779" i="5"/>
  <c r="X593" i="5"/>
  <c r="U288" i="5"/>
  <c r="W251" i="5"/>
  <c r="U251" i="5"/>
  <c r="U1016" i="5"/>
  <c r="W1016" i="5"/>
  <c r="W683" i="5"/>
  <c r="U683" i="5"/>
  <c r="W639" i="5"/>
  <c r="U639" i="5"/>
  <c r="U603" i="5"/>
  <c r="Z518" i="5"/>
  <c r="X518" i="5"/>
  <c r="X502" i="5"/>
  <c r="U449" i="5"/>
  <c r="W449" i="5"/>
  <c r="U417" i="5"/>
  <c r="U407" i="5"/>
  <c r="W180" i="5"/>
  <c r="U180" i="5"/>
  <c r="W146" i="5"/>
  <c r="U146" i="5"/>
  <c r="X260" i="5"/>
  <c r="Z260" i="5"/>
  <c r="X254" i="5"/>
  <c r="Z254" i="5"/>
  <c r="X1075" i="5"/>
  <c r="Z1075" i="5"/>
  <c r="U1026" i="5"/>
  <c r="W1026" i="5"/>
  <c r="Z695" i="5"/>
  <c r="X695" i="5"/>
  <c r="W321" i="5"/>
  <c r="U321" i="5"/>
  <c r="W309" i="5"/>
  <c r="U309" i="5"/>
  <c r="X135" i="5"/>
  <c r="Z135" i="5"/>
  <c r="X1116" i="5"/>
  <c r="Z1116" i="5"/>
  <c r="Z1004" i="5"/>
  <c r="X1004" i="5"/>
  <c r="X915" i="5"/>
  <c r="Z915" i="5"/>
  <c r="X872" i="5"/>
  <c r="Z872" i="5"/>
  <c r="W599" i="5"/>
  <c r="U599" i="5"/>
  <c r="U357" i="5"/>
  <c r="W357" i="5"/>
  <c r="Z323" i="5"/>
  <c r="X323" i="5"/>
  <c r="Z1222" i="5"/>
  <c r="U1191" i="5"/>
  <c r="U1187" i="5"/>
  <c r="U1137" i="5"/>
  <c r="W1097" i="5"/>
  <c r="U1066" i="5"/>
  <c r="Z1061" i="5"/>
  <c r="W1043" i="5"/>
  <c r="Z1040" i="5"/>
  <c r="U1030" i="5"/>
  <c r="W1030" i="5"/>
  <c r="W1024" i="5"/>
  <c r="X995" i="5"/>
  <c r="W964" i="5"/>
  <c r="U956" i="5"/>
  <c r="W928" i="5"/>
  <c r="U861" i="5"/>
  <c r="W850" i="5"/>
  <c r="U831" i="5"/>
  <c r="X745" i="5"/>
  <c r="Z745" i="5"/>
  <c r="X720" i="5"/>
  <c r="Z712" i="5"/>
  <c r="W697" i="5"/>
  <c r="U697" i="5"/>
  <c r="Z664" i="5"/>
  <c r="X654" i="5"/>
  <c r="Z624" i="5"/>
  <c r="Z495" i="5"/>
  <c r="X495" i="5"/>
  <c r="W434" i="5"/>
  <c r="X358" i="5"/>
  <c r="Z358" i="5"/>
  <c r="Z356" i="5"/>
  <c r="Z920" i="5"/>
  <c r="X920" i="5"/>
  <c r="Z847" i="5"/>
  <c r="X847" i="5"/>
  <c r="Z835" i="5"/>
  <c r="X835" i="5"/>
  <c r="X656" i="5"/>
  <c r="Z656" i="5"/>
  <c r="W613" i="5"/>
  <c r="U613" i="5"/>
  <c r="W552" i="5"/>
  <c r="U552" i="5"/>
  <c r="X435" i="5"/>
  <c r="Z435" i="5"/>
  <c r="Z689" i="5"/>
  <c r="X689" i="5"/>
  <c r="W609" i="5"/>
  <c r="U609" i="5"/>
  <c r="Z394" i="5"/>
  <c r="X394" i="5"/>
  <c r="U364" i="5"/>
  <c r="W364" i="5"/>
  <c r="U93" i="5"/>
  <c r="W93" i="5"/>
  <c r="Z679" i="5"/>
  <c r="Z665" i="5"/>
  <c r="Z563" i="5"/>
  <c r="X563" i="5"/>
  <c r="Z504" i="5"/>
  <c r="X504" i="5"/>
  <c r="W318" i="5"/>
  <c r="U318" i="5"/>
  <c r="Z237" i="5"/>
  <c r="X237" i="5"/>
  <c r="W26" i="5"/>
  <c r="U26" i="5"/>
  <c r="U754" i="5"/>
  <c r="W749" i="5"/>
  <c r="W712" i="5"/>
  <c r="Z648" i="5"/>
  <c r="X648" i="5"/>
  <c r="U622" i="5"/>
  <c r="W610" i="5"/>
  <c r="U610" i="5"/>
  <c r="X539" i="5"/>
  <c r="Z539" i="5"/>
  <c r="U416" i="5"/>
  <c r="U380" i="5"/>
  <c r="U254" i="5"/>
  <c r="Z160" i="5"/>
  <c r="X160" i="5"/>
  <c r="U131" i="5"/>
  <c r="W131" i="5"/>
  <c r="X94" i="5"/>
  <c r="Z94" i="5"/>
  <c r="X812" i="5"/>
  <c r="Z812" i="5"/>
  <c r="X653" i="5"/>
  <c r="X589" i="5"/>
  <c r="Z589" i="5"/>
  <c r="U178" i="5"/>
  <c r="W178" i="5"/>
  <c r="W593" i="5"/>
  <c r="U593" i="5"/>
  <c r="X569" i="5"/>
  <c r="Z569" i="5"/>
  <c r="Z445" i="5"/>
  <c r="X445" i="5"/>
  <c r="X347" i="5"/>
  <c r="Z347" i="5"/>
  <c r="W342" i="5"/>
  <c r="U342" i="5"/>
  <c r="U300" i="5"/>
  <c r="W300" i="5"/>
  <c r="Z292" i="5"/>
  <c r="X292" i="5"/>
  <c r="X126" i="5"/>
  <c r="Z126" i="5"/>
  <c r="U63" i="5"/>
  <c r="W63" i="5"/>
  <c r="Z30" i="5"/>
  <c r="X30" i="5"/>
  <c r="Z586" i="5"/>
  <c r="Z457" i="5"/>
  <c r="X457" i="5"/>
  <c r="X425" i="5"/>
  <c r="Z425" i="5"/>
  <c r="W356" i="5"/>
  <c r="Z79" i="5"/>
  <c r="X79" i="5"/>
  <c r="U529" i="5"/>
  <c r="X473" i="5"/>
  <c r="U442" i="5"/>
  <c r="X430" i="5"/>
  <c r="Z381" i="5"/>
  <c r="X381" i="5"/>
  <c r="W326" i="5"/>
  <c r="U326" i="5"/>
  <c r="U323" i="5"/>
  <c r="W124" i="5"/>
  <c r="U124" i="5"/>
  <c r="U621" i="5"/>
  <c r="X447" i="5"/>
  <c r="U433" i="5"/>
  <c r="U405" i="5"/>
  <c r="X399" i="5"/>
  <c r="U394" i="5"/>
  <c r="Z368" i="5"/>
  <c r="X368" i="5"/>
  <c r="W346" i="5"/>
  <c r="U346" i="5"/>
  <c r="W161" i="5"/>
  <c r="U161" i="5"/>
  <c r="X131" i="5"/>
  <c r="Z131" i="5"/>
  <c r="W1084" i="5"/>
  <c r="U1084" i="5"/>
  <c r="U1041" i="5"/>
  <c r="W1041" i="5"/>
  <c r="Z1026" i="5"/>
  <c r="W1025" i="5"/>
  <c r="Z987" i="5"/>
  <c r="W985" i="5"/>
  <c r="W965" i="5"/>
  <c r="W960" i="5"/>
  <c r="Z938" i="5"/>
  <c r="Z935" i="5"/>
  <c r="Z931" i="5"/>
  <c r="Z923" i="5"/>
  <c r="W919" i="5"/>
  <c r="W907" i="5"/>
  <c r="Z900" i="5"/>
  <c r="Z899" i="5"/>
  <c r="Z898" i="5"/>
  <c r="Z897" i="5"/>
  <c r="Z871" i="5"/>
  <c r="Z860" i="5"/>
  <c r="W851" i="5"/>
  <c r="Z848" i="5"/>
  <c r="Z805" i="5"/>
  <c r="Z804" i="5"/>
  <c r="Z803" i="5"/>
  <c r="Z802" i="5"/>
  <c r="Z801" i="5"/>
  <c r="Z800" i="5"/>
  <c r="Z799" i="5"/>
  <c r="Z798" i="5"/>
  <c r="Z797" i="5"/>
  <c r="Z796" i="5"/>
  <c r="Z795" i="5"/>
  <c r="Z794" i="5"/>
  <c r="Z793" i="5"/>
  <c r="Z792" i="5"/>
  <c r="Z791" i="5"/>
  <c r="Z790" i="5"/>
  <c r="Z789" i="5"/>
  <c r="Z788" i="5"/>
  <c r="Z746" i="5"/>
  <c r="W734" i="5"/>
  <c r="W723" i="5"/>
  <c r="W717" i="5"/>
  <c r="W713" i="5"/>
  <c r="Z700" i="5"/>
  <c r="W649" i="5"/>
  <c r="Z625" i="5"/>
  <c r="Z613" i="5"/>
  <c r="Z584" i="5"/>
  <c r="W557" i="5"/>
  <c r="W543" i="5"/>
  <c r="Z538" i="5"/>
  <c r="W537" i="5"/>
  <c r="W480" i="5"/>
  <c r="Z431" i="5"/>
  <c r="Z396" i="5"/>
  <c r="Z330" i="5"/>
  <c r="W294" i="5"/>
  <c r="Z281" i="5"/>
  <c r="X255" i="5"/>
  <c r="Z255" i="5"/>
  <c r="Z149" i="5"/>
  <c r="U140" i="5"/>
  <c r="W140" i="5"/>
  <c r="Z93" i="5"/>
  <c r="W934" i="5"/>
  <c r="U934" i="5"/>
  <c r="W870" i="5"/>
  <c r="U870" i="5"/>
  <c r="Z564" i="5"/>
  <c r="X564" i="5"/>
  <c r="X362" i="5"/>
  <c r="Z362" i="5"/>
  <c r="W255" i="5"/>
  <c r="U255" i="5"/>
  <c r="X106" i="5"/>
  <c r="Z106" i="5"/>
  <c r="Z53" i="5"/>
  <c r="X53" i="5"/>
  <c r="U1019" i="5"/>
  <c r="W1019" i="5"/>
  <c r="U950" i="5"/>
  <c r="U859" i="5"/>
  <c r="X747" i="5"/>
  <c r="X697" i="5"/>
  <c r="U690" i="5"/>
  <c r="X580" i="5"/>
  <c r="W574" i="5"/>
  <c r="X558" i="5"/>
  <c r="W549" i="5"/>
  <c r="U549" i="5"/>
  <c r="X506" i="5"/>
  <c r="X500" i="5"/>
  <c r="U470" i="5"/>
  <c r="X460" i="5"/>
  <c r="X449" i="5"/>
  <c r="X377" i="5"/>
  <c r="Z327" i="5"/>
  <c r="U308" i="5"/>
  <c r="W295" i="5"/>
  <c r="U189" i="5"/>
  <c r="X80" i="5"/>
  <c r="U1010" i="5"/>
  <c r="W1010" i="5"/>
  <c r="U951" i="5"/>
  <c r="U941" i="5"/>
  <c r="U867" i="5"/>
  <c r="X836" i="5"/>
  <c r="X684" i="5"/>
  <c r="Z684" i="5"/>
  <c r="U661" i="5"/>
  <c r="W661" i="5"/>
  <c r="X595" i="5"/>
  <c r="X577" i="5"/>
  <c r="Z577" i="5"/>
  <c r="Z507" i="5"/>
  <c r="X507" i="5"/>
  <c r="U471" i="5"/>
  <c r="U462" i="5"/>
  <c r="W462" i="5"/>
  <c r="Z453" i="5"/>
  <c r="X453" i="5"/>
  <c r="U410" i="5"/>
  <c r="U388" i="5"/>
  <c r="X380" i="5"/>
  <c r="U362" i="5"/>
  <c r="W330" i="5"/>
  <c r="U330" i="5"/>
  <c r="X155" i="5"/>
  <c r="Z110" i="5"/>
  <c r="X110" i="5"/>
  <c r="U52" i="5"/>
  <c r="U49" i="5"/>
  <c r="W49" i="5"/>
  <c r="W312" i="5"/>
  <c r="U312" i="5"/>
  <c r="W292" i="5"/>
  <c r="U292" i="5"/>
  <c r="X289" i="5"/>
  <c r="Z289" i="5"/>
  <c r="X252" i="5"/>
  <c r="Z252" i="5"/>
  <c r="W143" i="5"/>
  <c r="U143" i="5"/>
  <c r="W80" i="5"/>
  <c r="U80" i="5"/>
  <c r="X458" i="5"/>
  <c r="U397" i="5"/>
  <c r="U389" i="5"/>
  <c r="X382" i="5"/>
  <c r="X379" i="5"/>
  <c r="U303" i="5"/>
  <c r="W252" i="5"/>
  <c r="U252" i="5"/>
  <c r="W165" i="5"/>
  <c r="Z164" i="5"/>
  <c r="Z129" i="5"/>
  <c r="Z58" i="5"/>
  <c r="X58" i="5"/>
  <c r="U45" i="5"/>
  <c r="W45" i="5"/>
  <c r="U1085" i="5"/>
  <c r="X1005" i="5"/>
  <c r="U935" i="5"/>
  <c r="U871" i="5"/>
  <c r="X840" i="5"/>
  <c r="X830" i="5"/>
  <c r="X690" i="5"/>
  <c r="X508" i="5"/>
  <c r="X496" i="5"/>
  <c r="U475" i="5"/>
  <c r="Z383" i="5"/>
  <c r="X383" i="5"/>
  <c r="X337" i="5"/>
  <c r="Z332" i="5"/>
  <c r="X332" i="5"/>
  <c r="Z293" i="5"/>
  <c r="X293" i="5"/>
  <c r="U248" i="5"/>
  <c r="U152" i="5"/>
  <c r="W152" i="5"/>
  <c r="U125" i="5"/>
  <c r="W125" i="5"/>
  <c r="U1086" i="5"/>
  <c r="X1006" i="5"/>
  <c r="U936" i="5"/>
  <c r="U872" i="5"/>
  <c r="U863" i="5"/>
  <c r="X841" i="5"/>
  <c r="X831" i="5"/>
  <c r="Z651" i="5"/>
  <c r="X651" i="5"/>
  <c r="X649" i="5"/>
  <c r="X591" i="5"/>
  <c r="U533" i="5"/>
  <c r="X497" i="5"/>
  <c r="X459" i="5"/>
  <c r="U421" i="5"/>
  <c r="W421" i="5"/>
  <c r="U393" i="5"/>
  <c r="U316" i="5"/>
  <c r="U136" i="5"/>
  <c r="U108" i="5"/>
  <c r="U91" i="5"/>
  <c r="W85" i="5"/>
  <c r="U85" i="5"/>
  <c r="W587" i="5"/>
  <c r="Z579" i="5"/>
  <c r="W576" i="5"/>
  <c r="Z570" i="5"/>
  <c r="W568" i="5"/>
  <c r="W563" i="5"/>
  <c r="Z550" i="5"/>
  <c r="W547" i="5"/>
  <c r="W542" i="5"/>
  <c r="Z534" i="5"/>
  <c r="W531" i="5"/>
  <c r="Z529" i="5"/>
  <c r="W527" i="5"/>
  <c r="W522" i="5"/>
  <c r="W521" i="5"/>
  <c r="W520" i="5"/>
  <c r="W519" i="5"/>
  <c r="W518" i="5"/>
  <c r="W517" i="5"/>
  <c r="W516" i="5"/>
  <c r="W515" i="5"/>
  <c r="W514" i="5"/>
  <c r="W513" i="5"/>
  <c r="W512" i="5"/>
  <c r="W511" i="5"/>
  <c r="W510" i="5"/>
  <c r="W488" i="5"/>
  <c r="Z486" i="5"/>
  <c r="W483" i="5"/>
  <c r="W452" i="5"/>
  <c r="W448" i="5"/>
  <c r="Z434" i="5"/>
  <c r="W431" i="5"/>
  <c r="Z421" i="5"/>
  <c r="W420" i="5"/>
  <c r="W382" i="5"/>
  <c r="W378" i="5"/>
  <c r="W360" i="5"/>
  <c r="W340" i="5"/>
  <c r="Z303" i="5"/>
  <c r="Z300" i="5"/>
  <c r="U299" i="5"/>
  <c r="W299" i="5"/>
  <c r="X250" i="5"/>
  <c r="Z250" i="5"/>
  <c r="Z249" i="5"/>
  <c r="W247" i="5"/>
  <c r="W202" i="5"/>
  <c r="Z194" i="5"/>
  <c r="W169" i="5"/>
  <c r="Z130" i="5"/>
  <c r="U75" i="5"/>
  <c r="W75" i="5"/>
  <c r="Z238" i="5"/>
  <c r="X238" i="5"/>
  <c r="X566" i="5"/>
  <c r="U468" i="5"/>
  <c r="X455" i="5"/>
  <c r="X437" i="5"/>
  <c r="U392" i="5"/>
  <c r="X364" i="5"/>
  <c r="X354" i="5"/>
  <c r="Z354" i="5"/>
  <c r="U306" i="5"/>
  <c r="U250" i="5"/>
  <c r="U229" i="5"/>
  <c r="U222" i="5"/>
  <c r="X133" i="5"/>
  <c r="Z133" i="5"/>
  <c r="Z118" i="5"/>
  <c r="X118" i="5"/>
  <c r="Z83" i="5"/>
  <c r="X83" i="5"/>
  <c r="U211" i="5"/>
  <c r="W211" i="5"/>
  <c r="X142" i="5"/>
  <c r="Z142" i="5"/>
  <c r="U62" i="5"/>
  <c r="W62" i="5"/>
  <c r="Z359" i="5"/>
  <c r="Z352" i="5"/>
  <c r="U313" i="5"/>
  <c r="U305" i="5"/>
  <c r="U238" i="5"/>
  <c r="W208" i="5"/>
  <c r="W198" i="5"/>
  <c r="U173" i="5"/>
  <c r="Z138" i="5"/>
  <c r="Z95" i="5"/>
  <c r="X92" i="5"/>
  <c r="U90" i="5"/>
  <c r="U86" i="5"/>
  <c r="U57" i="5"/>
  <c r="U51" i="5"/>
  <c r="U195" i="5"/>
  <c r="W195" i="5"/>
  <c r="W92" i="5"/>
  <c r="U92" i="5"/>
  <c r="W87" i="5"/>
  <c r="U87" i="5"/>
  <c r="X253" i="5"/>
  <c r="Z253" i="5"/>
  <c r="Z186" i="5"/>
  <c r="Z128" i="5"/>
  <c r="X96" i="5"/>
  <c r="Z96" i="5"/>
  <c r="Z88" i="5"/>
  <c r="X88" i="5"/>
  <c r="X63" i="5"/>
  <c r="W46" i="5"/>
  <c r="U25" i="5"/>
  <c r="W25" i="5"/>
  <c r="U210" i="5"/>
  <c r="W210" i="5"/>
  <c r="U96" i="5"/>
  <c r="W96" i="5"/>
  <c r="X71" i="5"/>
  <c r="Z71" i="5"/>
  <c r="X29" i="5"/>
  <c r="Z29" i="5"/>
  <c r="W77" i="5"/>
  <c r="W58" i="5"/>
  <c r="Z35" i="5"/>
  <c r="U33" i="5"/>
  <c r="W33" i="5"/>
  <c r="Z62" i="5"/>
  <c r="W53" i="5"/>
  <c r="Z36" i="5"/>
  <c r="X61" i="5"/>
  <c r="Z61" i="5"/>
  <c r="X57" i="5"/>
  <c r="X54" i="5"/>
  <c r="U12" i="5"/>
  <c r="X70" i="5"/>
  <c r="Z70" i="5"/>
  <c r="X8" i="5"/>
  <c r="Z8" i="5"/>
  <c r="W47" i="5"/>
  <c r="W40" i="5"/>
  <c r="W36" i="5"/>
  <c r="W32" i="5"/>
  <c r="U27" i="5"/>
  <c r="W27" i="5"/>
  <c r="X43" i="5"/>
  <c r="X9" i="5"/>
  <c r="Z9" i="5"/>
  <c r="X33" i="5"/>
  <c r="U7" i="5"/>
  <c r="U4" i="5"/>
  <c r="W22" i="5"/>
  <c r="X6" i="5"/>
  <c r="Z6" i="5"/>
  <c r="W5" i="5"/>
  <c r="X25" i="5"/>
  <c r="U18" i="5"/>
  <c r="U6" i="5"/>
  <c r="X10" i="5"/>
  <c r="Z10" i="5"/>
  <c r="Z4" i="5"/>
  <c r="U10" i="5"/>
  <c r="X7" i="5"/>
  <c r="Z7" i="5"/>
  <c r="Y1118" i="3" l="1"/>
  <c r="V1118" i="3"/>
  <c r="N1118" i="3"/>
  <c r="W769" i="3"/>
  <c r="Y298" i="3"/>
  <c r="V298" i="3"/>
  <c r="N298" i="3"/>
  <c r="Y1187" i="3"/>
  <c r="X1187" i="3" s="1"/>
  <c r="V1187" i="3"/>
  <c r="N1187" i="3"/>
  <c r="Y1278" i="3"/>
  <c r="V1278" i="3"/>
  <c r="N1278" i="3"/>
  <c r="Y1277" i="3"/>
  <c r="Z1277" i="3" s="1"/>
  <c r="V1277" i="3"/>
  <c r="N1277" i="3"/>
  <c r="Y424" i="3"/>
  <c r="V424" i="3"/>
  <c r="U424" i="3" s="1"/>
  <c r="N424" i="3"/>
  <c r="Y962" i="3"/>
  <c r="X962" i="3" s="1"/>
  <c r="V962" i="3"/>
  <c r="U962" i="3" s="1"/>
  <c r="N962" i="3"/>
  <c r="W680" i="3"/>
  <c r="W749" i="3"/>
  <c r="Y394" i="3"/>
  <c r="Z394" i="3" s="1"/>
  <c r="V394" i="3"/>
  <c r="N394" i="3"/>
  <c r="W665" i="3"/>
  <c r="W664" i="3"/>
  <c r="W663" i="3"/>
  <c r="Y1078" i="3"/>
  <c r="V1078" i="3"/>
  <c r="W1078" i="3" s="1"/>
  <c r="N1078" i="3"/>
  <c r="Y273" i="3"/>
  <c r="X273" i="3" s="1"/>
  <c r="V273" i="3"/>
  <c r="N273" i="3"/>
  <c r="Y1036" i="3"/>
  <c r="V1036" i="3"/>
  <c r="W1036" i="3" s="1"/>
  <c r="N1036" i="3"/>
  <c r="Y967" i="3"/>
  <c r="V967" i="3"/>
  <c r="N967" i="3"/>
  <c r="Y901" i="3"/>
  <c r="V901" i="3"/>
  <c r="N901" i="3"/>
  <c r="Y432" i="3"/>
  <c r="V432" i="3"/>
  <c r="N432" i="3"/>
  <c r="Y1203" i="3"/>
  <c r="V1203" i="3"/>
  <c r="N1203" i="3"/>
  <c r="Y1068" i="3"/>
  <c r="X1068" i="3" s="1"/>
  <c r="V1068" i="3"/>
  <c r="N1068" i="3"/>
  <c r="Y1457" i="3"/>
  <c r="Z1457" i="3" s="1"/>
  <c r="V1457" i="3"/>
  <c r="N1457" i="3"/>
  <c r="Y585" i="3"/>
  <c r="V585" i="3"/>
  <c r="W585" i="3" s="1"/>
  <c r="N585" i="3"/>
  <c r="W798" i="3"/>
  <c r="Y954" i="3"/>
  <c r="V954" i="3"/>
  <c r="U954" i="3" s="1"/>
  <c r="N954" i="3"/>
  <c r="Y1482" i="3"/>
  <c r="V1482" i="3"/>
  <c r="U1482" i="3" s="1"/>
  <c r="N1482" i="3"/>
  <c r="Y1067" i="3"/>
  <c r="X1067" i="3" s="1"/>
  <c r="V1067" i="3"/>
  <c r="N1067" i="3"/>
  <c r="Y451" i="3"/>
  <c r="Z451" i="3" s="1"/>
  <c r="V451" i="3"/>
  <c r="U451" i="3" s="1"/>
  <c r="N451" i="3"/>
  <c r="Y1127" i="3"/>
  <c r="X1127" i="3" s="1"/>
  <c r="V1127" i="3"/>
  <c r="N1127" i="3"/>
  <c r="Y1434" i="3"/>
  <c r="Z1434" i="3" s="1"/>
  <c r="V1434" i="3"/>
  <c r="U1434" i="3" s="1"/>
  <c r="N1434" i="3"/>
  <c r="W693" i="3"/>
  <c r="W797" i="3"/>
  <c r="Y896" i="3"/>
  <c r="Z896" i="3" s="1"/>
  <c r="V896" i="3"/>
  <c r="U896" i="3" s="1"/>
  <c r="N896" i="3"/>
  <c r="Y1466" i="3"/>
  <c r="V1466" i="3"/>
  <c r="N1466" i="3"/>
  <c r="Y1197" i="3"/>
  <c r="X1197" i="3" s="1"/>
  <c r="V1197" i="3"/>
  <c r="U1197" i="3" s="1"/>
  <c r="N1197" i="3"/>
  <c r="Y1207" i="3"/>
  <c r="Z1207" i="3" s="1"/>
  <c r="V1207" i="3"/>
  <c r="U1207" i="3" s="1"/>
  <c r="N1207" i="3"/>
  <c r="Y1481" i="3"/>
  <c r="V1481" i="3"/>
  <c r="N1481" i="3"/>
  <c r="Y1157" i="3"/>
  <c r="V1157" i="3"/>
  <c r="U1157" i="3" s="1"/>
  <c r="N1157" i="3"/>
  <c r="Y542" i="3"/>
  <c r="V542" i="3"/>
  <c r="N542" i="3"/>
  <c r="Y900" i="3"/>
  <c r="V900" i="3"/>
  <c r="N900" i="3"/>
  <c r="Y1442" i="3"/>
  <c r="V1442" i="3"/>
  <c r="N1442" i="3"/>
  <c r="Y1086" i="3"/>
  <c r="V1086" i="3"/>
  <c r="N1086" i="3"/>
  <c r="W768" i="3"/>
  <c r="Y1395" i="3"/>
  <c r="V1395" i="3"/>
  <c r="N1395" i="3"/>
  <c r="Y247" i="3"/>
  <c r="V247" i="3"/>
  <c r="Y1219" i="3"/>
  <c r="X1219" i="3" s="1"/>
  <c r="V1219" i="3"/>
  <c r="U1219" i="3" s="1"/>
  <c r="N1219" i="3"/>
  <c r="W692" i="3"/>
  <c r="Y1276" i="3"/>
  <c r="Z1276" i="3" s="1"/>
  <c r="V1276" i="3"/>
  <c r="N1276" i="3"/>
  <c r="Y866" i="3"/>
  <c r="V866" i="3"/>
  <c r="U866" i="3" s="1"/>
  <c r="N866" i="3"/>
  <c r="Y284" i="3"/>
  <c r="V284" i="3"/>
  <c r="N284" i="3"/>
  <c r="Y1202" i="3"/>
  <c r="X1202" i="3" s="1"/>
  <c r="V1202" i="3"/>
  <c r="U1202" i="3" s="1"/>
  <c r="N1202" i="3"/>
  <c r="Y428" i="3"/>
  <c r="V428" i="3"/>
  <c r="N428" i="3"/>
  <c r="W786" i="3"/>
  <c r="Y1186" i="3"/>
  <c r="X1186" i="3" s="1"/>
  <c r="V1186" i="3"/>
  <c r="N1186" i="3"/>
  <c r="Y270" i="3"/>
  <c r="V270" i="3"/>
  <c r="N270" i="3"/>
  <c r="Y865" i="3"/>
  <c r="V865" i="3"/>
  <c r="U865" i="3" s="1"/>
  <c r="N865" i="3"/>
  <c r="W780" i="3"/>
  <c r="Y1468" i="3"/>
  <c r="V1468" i="3"/>
  <c r="N1468" i="3"/>
  <c r="Y1056" i="3"/>
  <c r="V1056" i="3"/>
  <c r="W1056" i="3" s="1"/>
  <c r="N1056" i="3"/>
  <c r="Y1185" i="3"/>
  <c r="V1185" i="3"/>
  <c r="W1185" i="3" s="1"/>
  <c r="N1185" i="3"/>
  <c r="Y1248" i="3"/>
  <c r="X1248" i="3" s="1"/>
  <c r="V1248" i="3"/>
  <c r="N1248" i="3"/>
  <c r="W677" i="3"/>
  <c r="Y1384" i="3"/>
  <c r="X1384" i="3" s="1"/>
  <c r="V1384" i="3"/>
  <c r="N1384" i="3"/>
  <c r="Y1055" i="3"/>
  <c r="X1055" i="3" s="1"/>
  <c r="V1055" i="3"/>
  <c r="N1055" i="3"/>
  <c r="Y1022" i="3"/>
  <c r="V1022" i="3"/>
  <c r="N1022" i="3"/>
  <c r="Y1054" i="3"/>
  <c r="V1054" i="3"/>
  <c r="N1054" i="3"/>
  <c r="Y577" i="3"/>
  <c r="V577" i="3"/>
  <c r="W577" i="3" s="1"/>
  <c r="N577" i="3"/>
  <c r="Y2" i="3"/>
  <c r="X2" i="3" s="1"/>
  <c r="V2" i="3"/>
  <c r="N2" i="3"/>
  <c r="Y1284" i="3"/>
  <c r="V1284" i="3"/>
  <c r="N1284" i="3"/>
  <c r="Y307" i="3"/>
  <c r="V307" i="3"/>
  <c r="W307" i="3" s="1"/>
  <c r="N307" i="3"/>
  <c r="Y181" i="3"/>
  <c r="X181" i="3" s="1"/>
  <c r="V181" i="3"/>
  <c r="W181" i="3" s="1"/>
  <c r="Y576" i="3"/>
  <c r="V576" i="3"/>
  <c r="U576" i="3" s="1"/>
  <c r="N576" i="3"/>
  <c r="Y839" i="3"/>
  <c r="V839" i="3"/>
  <c r="N839" i="3"/>
  <c r="Y1117" i="3"/>
  <c r="X1117" i="3" s="1"/>
  <c r="V1117" i="3"/>
  <c r="N1117" i="3"/>
  <c r="W691" i="3"/>
  <c r="Y297" i="3"/>
  <c r="Z297" i="3" s="1"/>
  <c r="V297" i="3"/>
  <c r="N297" i="3"/>
  <c r="Y953" i="3"/>
  <c r="X953" i="3" s="1"/>
  <c r="V953" i="3"/>
  <c r="N953" i="3"/>
  <c r="Y1456" i="3"/>
  <c r="X1456" i="3" s="1"/>
  <c r="V1456" i="3"/>
  <c r="N1456" i="3"/>
  <c r="Y1455" i="3"/>
  <c r="X1455" i="3" s="1"/>
  <c r="V1455" i="3"/>
  <c r="U1455" i="3" s="1"/>
  <c r="N1455" i="3"/>
  <c r="Y1275" i="3"/>
  <c r="V1275" i="3"/>
  <c r="N1275" i="3"/>
  <c r="W676" i="3"/>
  <c r="Y594" i="3"/>
  <c r="V594" i="3"/>
  <c r="N594" i="3"/>
  <c r="Y1299" i="3"/>
  <c r="Z1299" i="3" s="1"/>
  <c r="V1299" i="3"/>
  <c r="N1299" i="3"/>
  <c r="Y958" i="3"/>
  <c r="V958" i="3"/>
  <c r="U958" i="3" s="1"/>
  <c r="N958" i="3"/>
  <c r="Y120" i="3"/>
  <c r="X120" i="3" s="1"/>
  <c r="V120" i="3"/>
  <c r="U120" i="3" s="1"/>
  <c r="N120" i="3"/>
  <c r="Y928" i="3"/>
  <c r="V928" i="3"/>
  <c r="U928" i="3" s="1"/>
  <c r="N928" i="3"/>
  <c r="Y558" i="3"/>
  <c r="V558" i="3"/>
  <c r="U558" i="3" s="1"/>
  <c r="N558" i="3"/>
  <c r="Y1355" i="3"/>
  <c r="V1355" i="3"/>
  <c r="U1355" i="3" s="1"/>
  <c r="N1355" i="3"/>
  <c r="Y1196" i="3"/>
  <c r="Z1196" i="3" s="1"/>
  <c r="V1196" i="3"/>
  <c r="N1196" i="3"/>
  <c r="Y450" i="3"/>
  <c r="Z450" i="3" s="1"/>
  <c r="V450" i="3"/>
  <c r="N450" i="3"/>
  <c r="Y166" i="3"/>
  <c r="V166" i="3"/>
  <c r="W662" i="3"/>
  <c r="Y410" i="3"/>
  <c r="V410" i="3"/>
  <c r="N410" i="3"/>
  <c r="Y1193" i="3"/>
  <c r="Z1193" i="3" s="1"/>
  <c r="V1193" i="3"/>
  <c r="U1193" i="3" s="1"/>
  <c r="N1193" i="3"/>
  <c r="Y1343" i="3"/>
  <c r="Z1343" i="3" s="1"/>
  <c r="V1343" i="3"/>
  <c r="U1343" i="3" s="1"/>
  <c r="N1343" i="3"/>
  <c r="Y1364" i="3"/>
  <c r="V1364" i="3"/>
  <c r="N1364" i="3"/>
  <c r="Y593" i="3"/>
  <c r="X593" i="3" s="1"/>
  <c r="V593" i="3"/>
  <c r="U593" i="3" s="1"/>
  <c r="N593" i="3"/>
  <c r="Y283" i="3"/>
  <c r="X283" i="3" s="1"/>
  <c r="V283" i="3"/>
  <c r="N283" i="3"/>
  <c r="Y1184" i="3"/>
  <c r="Z1184" i="3" s="1"/>
  <c r="V1184" i="3"/>
  <c r="N1184" i="3"/>
  <c r="Y344" i="3"/>
  <c r="Z344" i="3" s="1"/>
  <c r="V344" i="3"/>
  <c r="N344" i="3"/>
  <c r="Y1465" i="3"/>
  <c r="Z1465" i="3" s="1"/>
  <c r="V1465" i="3"/>
  <c r="N1465" i="3"/>
  <c r="Y269" i="3"/>
  <c r="V269" i="3"/>
  <c r="N269" i="3"/>
  <c r="Y1363" i="3"/>
  <c r="X1363" i="3" s="1"/>
  <c r="V1363" i="3"/>
  <c r="U1363" i="3" s="1"/>
  <c r="N1363" i="3"/>
  <c r="Y223" i="3"/>
  <c r="V223" i="3"/>
  <c r="U223" i="3" s="1"/>
  <c r="Y879" i="3"/>
  <c r="X879" i="3" s="1"/>
  <c r="V879" i="3"/>
  <c r="N879" i="3"/>
  <c r="Y1383" i="3"/>
  <c r="X1383" i="3" s="1"/>
  <c r="V1383" i="3"/>
  <c r="N1383" i="3"/>
  <c r="Y1494" i="3"/>
  <c r="Z1494" i="3" s="1"/>
  <c r="V1494" i="3"/>
  <c r="N1494" i="3"/>
  <c r="Y1174" i="3"/>
  <c r="V1174" i="3"/>
  <c r="U1174" i="3" s="1"/>
  <c r="N1174" i="3"/>
  <c r="Y165" i="3"/>
  <c r="Z165" i="3" s="1"/>
  <c r="V165" i="3"/>
  <c r="W714" i="3"/>
  <c r="Y1349" i="3"/>
  <c r="X1349" i="3" s="1"/>
  <c r="V1349" i="3"/>
  <c r="W1349" i="3" s="1"/>
  <c r="N1349" i="3"/>
  <c r="Y1493" i="3"/>
  <c r="V1493" i="3"/>
  <c r="N1493" i="3"/>
  <c r="Y393" i="3"/>
  <c r="X393" i="3" s="1"/>
  <c r="V393" i="3"/>
  <c r="N393" i="3"/>
  <c r="Y1411" i="3"/>
  <c r="V1411" i="3"/>
  <c r="N1411" i="3"/>
  <c r="Y1501" i="3"/>
  <c r="X1501" i="3" s="1"/>
  <c r="V1501" i="3"/>
  <c r="N1501" i="3"/>
  <c r="Y819" i="3"/>
  <c r="V819" i="3"/>
  <c r="N819" i="3"/>
  <c r="Y449" i="3"/>
  <c r="Z449" i="3" s="1"/>
  <c r="V449" i="3"/>
  <c r="N449" i="3"/>
  <c r="Y644" i="3"/>
  <c r="X644" i="3" s="1"/>
  <c r="V644" i="3"/>
  <c r="W644" i="3" s="1"/>
  <c r="N644" i="3"/>
  <c r="Y487" i="3"/>
  <c r="Z487" i="3" s="1"/>
  <c r="V487" i="3"/>
  <c r="U487" i="3" s="1"/>
  <c r="N487" i="3"/>
  <c r="Y1354" i="3"/>
  <c r="V1354" i="3"/>
  <c r="N1354" i="3"/>
  <c r="Y1332" i="3"/>
  <c r="X1332" i="3" s="1"/>
  <c r="V1332" i="3"/>
  <c r="N1332" i="3"/>
  <c r="Y541" i="3"/>
  <c r="X541" i="3" s="1"/>
  <c r="V541" i="3"/>
  <c r="W541" i="3" s="1"/>
  <c r="N541" i="3"/>
  <c r="Y971" i="3"/>
  <c r="Z971" i="3" s="1"/>
  <c r="V971" i="3"/>
  <c r="N971" i="3"/>
  <c r="Y185" i="3"/>
  <c r="V185" i="3"/>
  <c r="U185" i="3" s="1"/>
  <c r="Y1401" i="3"/>
  <c r="X1401" i="3" s="1"/>
  <c r="V1401" i="3"/>
  <c r="N1401" i="3"/>
  <c r="Y1116" i="3"/>
  <c r="X1116" i="3" s="1"/>
  <c r="V1116" i="3"/>
  <c r="W1116" i="3" s="1"/>
  <c r="N1116" i="3"/>
  <c r="W661" i="3"/>
  <c r="Y1004" i="3"/>
  <c r="V1004" i="3"/>
  <c r="W1004" i="3" s="1"/>
  <c r="N1004" i="3"/>
  <c r="Y1438" i="3"/>
  <c r="X1438" i="3" s="1"/>
  <c r="V1438" i="3"/>
  <c r="N1438" i="3"/>
  <c r="W660" i="3"/>
  <c r="Y1139" i="3"/>
  <c r="V1139" i="3"/>
  <c r="W1139" i="3" s="1"/>
  <c r="N1139" i="3"/>
  <c r="W756" i="3"/>
  <c r="Y1433" i="3"/>
  <c r="V1433" i="3"/>
  <c r="U1433" i="3" s="1"/>
  <c r="N1433" i="3"/>
  <c r="Y524" i="3"/>
  <c r="V524" i="3"/>
  <c r="W524" i="3" s="1"/>
  <c r="N524" i="3"/>
  <c r="Y1108" i="3"/>
  <c r="V1108" i="3"/>
  <c r="N1108" i="3"/>
  <c r="Y1441" i="3"/>
  <c r="V1441" i="3"/>
  <c r="N1441" i="3"/>
  <c r="Y1183" i="3"/>
  <c r="Z1183" i="3" s="1"/>
  <c r="V1183" i="3"/>
  <c r="N1183" i="3"/>
  <c r="Y338" i="3"/>
  <c r="V338" i="3"/>
  <c r="N338" i="3"/>
  <c r="Y357" i="3"/>
  <c r="V357" i="3"/>
  <c r="N357" i="3"/>
  <c r="Y592" i="3"/>
  <c r="X592" i="3" s="1"/>
  <c r="V592" i="3"/>
  <c r="U592" i="3" s="1"/>
  <c r="N592" i="3"/>
  <c r="Y584" i="3"/>
  <c r="V584" i="3"/>
  <c r="U584" i="3" s="1"/>
  <c r="N584" i="3"/>
  <c r="Y164" i="3"/>
  <c r="V164" i="3"/>
  <c r="U164" i="3" s="1"/>
  <c r="Y423" i="3"/>
  <c r="V423" i="3"/>
  <c r="N423" i="3"/>
  <c r="Y1077" i="3"/>
  <c r="V1077" i="3"/>
  <c r="W1077" i="3" s="1"/>
  <c r="N1077" i="3"/>
  <c r="Y1111" i="3"/>
  <c r="Z1111" i="3" s="1"/>
  <c r="V1111" i="3"/>
  <c r="N1111" i="3"/>
  <c r="Y188" i="3"/>
  <c r="V188" i="3"/>
  <c r="U188" i="3" s="1"/>
  <c r="Y296" i="3"/>
  <c r="V296" i="3"/>
  <c r="N296" i="3"/>
  <c r="Y895" i="3"/>
  <c r="V895" i="3"/>
  <c r="N895" i="3"/>
  <c r="Y306" i="3"/>
  <c r="V306" i="3"/>
  <c r="W306" i="3" s="1"/>
  <c r="N306" i="3"/>
  <c r="Y1154" i="3"/>
  <c r="V1154" i="3"/>
  <c r="N1154" i="3"/>
  <c r="Y631" i="3"/>
  <c r="Z631" i="3" s="1"/>
  <c r="V631" i="3"/>
  <c r="N631" i="3"/>
  <c r="Y375" i="3"/>
  <c r="Z375" i="3" s="1"/>
  <c r="V375" i="3"/>
  <c r="U375" i="3" s="1"/>
  <c r="N375" i="3"/>
  <c r="Y540" i="3"/>
  <c r="V540" i="3"/>
  <c r="W540" i="3" s="1"/>
  <c r="N540" i="3"/>
  <c r="Y536" i="3"/>
  <c r="X536" i="3" s="1"/>
  <c r="V536" i="3"/>
  <c r="W536" i="3" s="1"/>
  <c r="N536" i="3"/>
  <c r="Y835" i="3"/>
  <c r="V835" i="3"/>
  <c r="W835" i="3" s="1"/>
  <c r="N835" i="3"/>
  <c r="Y1342" i="3"/>
  <c r="Z1342" i="3" s="1"/>
  <c r="V1342" i="3"/>
  <c r="W1342" i="3" s="1"/>
  <c r="N1342" i="3"/>
  <c r="Y79" i="3"/>
  <c r="V79" i="3"/>
  <c r="N79" i="3"/>
  <c r="W690" i="3"/>
  <c r="Y957" i="3"/>
  <c r="X957" i="3" s="1"/>
  <c r="V957" i="3"/>
  <c r="U957" i="3" s="1"/>
  <c r="N957" i="3"/>
  <c r="Y535" i="3"/>
  <c r="X535" i="3" s="1"/>
  <c r="V535" i="3"/>
  <c r="N535" i="3"/>
  <c r="Y823" i="3"/>
  <c r="Z823" i="3" s="1"/>
  <c r="V823" i="3"/>
  <c r="N823" i="3"/>
  <c r="W767" i="3"/>
  <c r="Y1212" i="3"/>
  <c r="V1212" i="3"/>
  <c r="N1212" i="3"/>
  <c r="Y1211" i="3"/>
  <c r="V1211" i="3"/>
  <c r="W1211" i="3" s="1"/>
  <c r="N1211" i="3"/>
  <c r="Y642" i="3"/>
  <c r="X642" i="3" s="1"/>
  <c r="V642" i="3"/>
  <c r="N642" i="3"/>
  <c r="Y864" i="3"/>
  <c r="X864" i="3" s="1"/>
  <c r="V864" i="3"/>
  <c r="N864" i="3"/>
  <c r="Y1131" i="3"/>
  <c r="X1131" i="3" s="1"/>
  <c r="V1131" i="3"/>
  <c r="N1131" i="3"/>
  <c r="Y363" i="3"/>
  <c r="X363" i="3" s="1"/>
  <c r="V363" i="3"/>
  <c r="W363" i="3" s="1"/>
  <c r="N363" i="3"/>
  <c r="Y8" i="3"/>
  <c r="X8" i="3" s="1"/>
  <c r="V8" i="3"/>
  <c r="W8" i="3" s="1"/>
  <c r="N8" i="3"/>
  <c r="Y615" i="3"/>
  <c r="V615" i="3"/>
  <c r="U615" i="3" s="1"/>
  <c r="N615" i="3"/>
  <c r="Y899" i="3"/>
  <c r="Z899" i="3" s="1"/>
  <c r="V899" i="3"/>
  <c r="N899" i="3"/>
  <c r="Y67" i="3"/>
  <c r="X67" i="3" s="1"/>
  <c r="V67" i="3"/>
  <c r="W67" i="3" s="1"/>
  <c r="N67" i="3"/>
  <c r="W713" i="3"/>
  <c r="Y246" i="3"/>
  <c r="X246" i="3" s="1"/>
  <c r="V246" i="3"/>
  <c r="W246" i="3" s="1"/>
  <c r="Y328" i="3"/>
  <c r="X328" i="3" s="1"/>
  <c r="V328" i="3"/>
  <c r="N328" i="3"/>
  <c r="Y1500" i="3"/>
  <c r="V1500" i="3"/>
  <c r="W1500" i="3" s="1"/>
  <c r="N1500" i="3"/>
  <c r="Y187" i="3"/>
  <c r="V187" i="3"/>
  <c r="Y508" i="3"/>
  <c r="Z508" i="3" s="1"/>
  <c r="V508" i="3"/>
  <c r="W508" i="3" s="1"/>
  <c r="N508" i="3"/>
  <c r="Y1017" i="3"/>
  <c r="V1017" i="3"/>
  <c r="N1017" i="3"/>
  <c r="Y1016" i="3"/>
  <c r="V1016" i="3"/>
  <c r="W1016" i="3" s="1"/>
  <c r="N1016" i="3"/>
  <c r="Y1499" i="3"/>
  <c r="Z1499" i="3" s="1"/>
  <c r="V1499" i="3"/>
  <c r="N1499" i="3"/>
  <c r="Y1310" i="3"/>
  <c r="X1310" i="3" s="1"/>
  <c r="V1310" i="3"/>
  <c r="W1310" i="3" s="1"/>
  <c r="N1310" i="3"/>
  <c r="Y905" i="3"/>
  <c r="V905" i="3"/>
  <c r="N905" i="3"/>
  <c r="Y863" i="3"/>
  <c r="V863" i="3"/>
  <c r="W863" i="3" s="1"/>
  <c r="N863" i="3"/>
  <c r="Y1498" i="3"/>
  <c r="Z1498" i="3" s="1"/>
  <c r="V1498" i="3"/>
  <c r="W1498" i="3" s="1"/>
  <c r="N1498" i="3"/>
  <c r="Y851" i="3"/>
  <c r="Z851" i="3" s="1"/>
  <c r="V851" i="3"/>
  <c r="W851" i="3" s="1"/>
  <c r="N851" i="3"/>
  <c r="Y634" i="3"/>
  <c r="X634" i="3" s="1"/>
  <c r="V634" i="3"/>
  <c r="N634" i="3"/>
  <c r="Y1015" i="3"/>
  <c r="X1015" i="3" s="1"/>
  <c r="V1015" i="3"/>
  <c r="W1015" i="3" s="1"/>
  <c r="N1015" i="3"/>
  <c r="Y1283" i="3"/>
  <c r="V1283" i="3"/>
  <c r="N1283" i="3"/>
  <c r="Y927" i="3"/>
  <c r="V927" i="3"/>
  <c r="W927" i="3" s="1"/>
  <c r="N927" i="3"/>
  <c r="Y614" i="3"/>
  <c r="V614" i="3"/>
  <c r="W614" i="3" s="1"/>
  <c r="N614" i="3"/>
  <c r="Y575" i="3"/>
  <c r="X575" i="3" s="1"/>
  <c r="V575" i="3"/>
  <c r="N575" i="3"/>
  <c r="W755" i="3"/>
  <c r="Y1003" i="3"/>
  <c r="V1003" i="3"/>
  <c r="N1003" i="3"/>
  <c r="Y1201" i="3"/>
  <c r="V1201" i="3"/>
  <c r="U1201" i="3" s="1"/>
  <c r="N1201" i="3"/>
  <c r="W779" i="3"/>
  <c r="Y557" i="3"/>
  <c r="V557" i="3"/>
  <c r="N557" i="3"/>
  <c r="Y911" i="3"/>
  <c r="Z911" i="3" s="1"/>
  <c r="V911" i="3"/>
  <c r="N911" i="3"/>
  <c r="Y59" i="3"/>
  <c r="V59" i="3"/>
  <c r="U59" i="3" s="1"/>
  <c r="N59" i="3"/>
  <c r="Y317" i="3"/>
  <c r="V317" i="3"/>
  <c r="N317" i="3"/>
  <c r="Y641" i="3"/>
  <c r="V641" i="3"/>
  <c r="U641" i="3" s="1"/>
  <c r="N641" i="3"/>
  <c r="Y1325" i="3"/>
  <c r="V1325" i="3"/>
  <c r="N1325" i="3"/>
  <c r="Y1027" i="3"/>
  <c r="V1027" i="3"/>
  <c r="U1027" i="3" s="1"/>
  <c r="N1027" i="3"/>
  <c r="Y448" i="3"/>
  <c r="V448" i="3"/>
  <c r="N448" i="3"/>
  <c r="Y369" i="3"/>
  <c r="V369" i="3"/>
  <c r="W369" i="3" s="1"/>
  <c r="N369" i="3"/>
  <c r="W778" i="3"/>
  <c r="W659" i="3"/>
  <c r="Y180" i="3"/>
  <c r="Z180" i="3" s="1"/>
  <c r="V180" i="3"/>
  <c r="U180" i="3" s="1"/>
  <c r="Y630" i="3"/>
  <c r="X630" i="3" s="1"/>
  <c r="V630" i="3"/>
  <c r="N630" i="3"/>
  <c r="Y619" i="3"/>
  <c r="V619" i="3"/>
  <c r="N619" i="3"/>
  <c r="Y1391" i="3"/>
  <c r="V1391" i="3"/>
  <c r="N1391" i="3"/>
  <c r="Y990" i="3"/>
  <c r="V990" i="3"/>
  <c r="W990" i="3" s="1"/>
  <c r="N990" i="3"/>
  <c r="Y238" i="3"/>
  <c r="V238" i="3"/>
  <c r="Y1419" i="3"/>
  <c r="V1419" i="3"/>
  <c r="W1419" i="3" s="1"/>
  <c r="N1419" i="3"/>
  <c r="Y368" i="3"/>
  <c r="V368" i="3"/>
  <c r="N368" i="3"/>
  <c r="Y534" i="3"/>
  <c r="V534" i="3"/>
  <c r="N534" i="3"/>
  <c r="Y904" i="3"/>
  <c r="Z904" i="3" s="1"/>
  <c r="V904" i="3"/>
  <c r="N904" i="3"/>
  <c r="Y1480" i="3"/>
  <c r="V1480" i="3"/>
  <c r="W1480" i="3" s="1"/>
  <c r="N1480" i="3"/>
  <c r="Y66" i="3"/>
  <c r="X66" i="3" s="1"/>
  <c r="V66" i="3"/>
  <c r="N66" i="3"/>
  <c r="Y1076" i="3"/>
  <c r="Z1076" i="3" s="1"/>
  <c r="V1076" i="3"/>
  <c r="N1076" i="3"/>
  <c r="Y1192" i="3"/>
  <c r="V1192" i="3"/>
  <c r="N1192" i="3"/>
  <c r="Y1085" i="3"/>
  <c r="X1085" i="3" s="1"/>
  <c r="V1085" i="3"/>
  <c r="W1085" i="3" s="1"/>
  <c r="N1085" i="3"/>
  <c r="Y1035" i="3"/>
  <c r="V1035" i="3"/>
  <c r="W1035" i="3" s="1"/>
  <c r="N1035" i="3"/>
  <c r="Y1021" i="3"/>
  <c r="V1021" i="3"/>
  <c r="N1021" i="3"/>
  <c r="Y875" i="3"/>
  <c r="V875" i="3"/>
  <c r="N875" i="3"/>
  <c r="Y926" i="3"/>
  <c r="Z926" i="3" s="1"/>
  <c r="V926" i="3"/>
  <c r="N926" i="3"/>
  <c r="Y1247" i="3"/>
  <c r="V1247" i="3"/>
  <c r="N1247" i="3"/>
  <c r="Y1246" i="3"/>
  <c r="X1246" i="3" s="1"/>
  <c r="V1246" i="3"/>
  <c r="W1246" i="3" s="1"/>
  <c r="N1246" i="3"/>
  <c r="Y367" i="3"/>
  <c r="X367" i="3" s="1"/>
  <c r="V367" i="3"/>
  <c r="N367" i="3"/>
  <c r="Y1034" i="3"/>
  <c r="V1034" i="3"/>
  <c r="N1034" i="3"/>
  <c r="Y40" i="3"/>
  <c r="V40" i="3"/>
  <c r="N40" i="3"/>
  <c r="Y459" i="3"/>
  <c r="V459" i="3"/>
  <c r="W459" i="3" s="1"/>
  <c r="N459" i="3"/>
  <c r="Y245" i="3"/>
  <c r="Z245" i="3" s="1"/>
  <c r="V245" i="3"/>
  <c r="Y119" i="3"/>
  <c r="V119" i="3"/>
  <c r="N119" i="3"/>
  <c r="Y486" i="3"/>
  <c r="V486" i="3"/>
  <c r="U486" i="3" s="1"/>
  <c r="N486" i="3"/>
  <c r="Y1053" i="3"/>
  <c r="V1053" i="3"/>
  <c r="N1053" i="3"/>
  <c r="Y1324" i="3"/>
  <c r="X1324" i="3" s="1"/>
  <c r="V1324" i="3"/>
  <c r="U1324" i="3" s="1"/>
  <c r="N1324" i="3"/>
  <c r="Y816" i="3"/>
  <c r="Z816" i="3" s="1"/>
  <c r="V816" i="3"/>
  <c r="W816" i="3" s="1"/>
  <c r="N816" i="3"/>
  <c r="Y58" i="3"/>
  <c r="V58" i="3"/>
  <c r="U58" i="3" s="1"/>
  <c r="N58" i="3"/>
  <c r="Y57" i="3"/>
  <c r="Z57" i="3" s="1"/>
  <c r="V57" i="3"/>
  <c r="N57" i="3"/>
  <c r="Y337" i="3"/>
  <c r="Z337" i="3" s="1"/>
  <c r="V337" i="3"/>
  <c r="N337" i="3"/>
  <c r="Y1002" i="3"/>
  <c r="X1002" i="3" s="1"/>
  <c r="V1002" i="3"/>
  <c r="W1002" i="3" s="1"/>
  <c r="N1002" i="3"/>
  <c r="Y1172" i="3"/>
  <c r="X1172" i="3" s="1"/>
  <c r="V1172" i="3"/>
  <c r="U1172" i="3" s="1"/>
  <c r="N1172" i="3"/>
  <c r="Y627" i="3"/>
  <c r="Z627" i="3" s="1"/>
  <c r="V627" i="3"/>
  <c r="U627" i="3" s="1"/>
  <c r="N627" i="3"/>
  <c r="Y193" i="3"/>
  <c r="Z193" i="3" s="1"/>
  <c r="V193" i="3"/>
  <c r="U193" i="3" s="1"/>
  <c r="Y1245" i="3"/>
  <c r="V1245" i="3"/>
  <c r="N1245" i="3"/>
  <c r="Y447" i="3"/>
  <c r="X447" i="3" s="1"/>
  <c r="V447" i="3"/>
  <c r="N447" i="3"/>
  <c r="Y1090" i="3"/>
  <c r="Z1090" i="3" s="1"/>
  <c r="V1090" i="3"/>
  <c r="N1090" i="3"/>
  <c r="Y822" i="3"/>
  <c r="Z822" i="3" s="1"/>
  <c r="V822" i="3"/>
  <c r="N822" i="3"/>
  <c r="Y613" i="3"/>
  <c r="V613" i="3"/>
  <c r="U613" i="3" s="1"/>
  <c r="N613" i="3"/>
  <c r="Y128" i="3"/>
  <c r="V128" i="3"/>
  <c r="N128" i="3"/>
  <c r="Y1274" i="3"/>
  <c r="X1274" i="3" s="1"/>
  <c r="V1274" i="3"/>
  <c r="U1274" i="3" s="1"/>
  <c r="N1274" i="3"/>
  <c r="Y821" i="3"/>
  <c r="V821" i="3"/>
  <c r="N821" i="3"/>
  <c r="W747" i="3"/>
  <c r="Y295" i="3"/>
  <c r="X295" i="3" s="1"/>
  <c r="V295" i="3"/>
  <c r="W295" i="3" s="1"/>
  <c r="N295" i="3"/>
  <c r="Y201" i="3"/>
  <c r="X201" i="3" s="1"/>
  <c r="V201" i="3"/>
  <c r="W201" i="3" s="1"/>
  <c r="Y1084" i="3"/>
  <c r="V1084" i="3"/>
  <c r="W1084" i="3" s="1"/>
  <c r="N1084" i="3"/>
  <c r="Y56" i="3"/>
  <c r="Z56" i="3" s="1"/>
  <c r="V56" i="3"/>
  <c r="N56" i="3"/>
  <c r="W746" i="3"/>
  <c r="Y1382" i="3"/>
  <c r="X1382" i="3" s="1"/>
  <c r="V1382" i="3"/>
  <c r="N1382" i="3"/>
  <c r="Y1358" i="3"/>
  <c r="Z1358" i="3" s="1"/>
  <c r="V1358" i="3"/>
  <c r="W1358" i="3" s="1"/>
  <c r="N1358" i="3"/>
  <c r="W700" i="3"/>
  <c r="Y348" i="3"/>
  <c r="V348" i="3"/>
  <c r="N348" i="3"/>
  <c r="Y1273" i="3"/>
  <c r="Z1273" i="3" s="1"/>
  <c r="V1273" i="3"/>
  <c r="N1273" i="3"/>
  <c r="Y820" i="3"/>
  <c r="V820" i="3"/>
  <c r="N820" i="3"/>
  <c r="Y894" i="3"/>
  <c r="V894" i="3"/>
  <c r="W894" i="3" s="1"/>
  <c r="N894" i="3"/>
  <c r="Y179" i="3"/>
  <c r="V179" i="3"/>
  <c r="Y1182" i="3"/>
  <c r="V1182" i="3"/>
  <c r="N1182" i="3"/>
  <c r="Y458" i="3"/>
  <c r="V458" i="3"/>
  <c r="W458" i="3" s="1"/>
  <c r="N458" i="3"/>
  <c r="Y32" i="3"/>
  <c r="X32" i="3" s="1"/>
  <c r="V32" i="3"/>
  <c r="N32" i="3"/>
  <c r="Y427" i="3"/>
  <c r="X427" i="3" s="1"/>
  <c r="V427" i="3"/>
  <c r="N427" i="3"/>
  <c r="Y1381" i="3"/>
  <c r="V1381" i="3"/>
  <c r="N1381" i="3"/>
  <c r="Y629" i="3"/>
  <c r="X629" i="3" s="1"/>
  <c r="V629" i="3"/>
  <c r="W629" i="3" s="1"/>
  <c r="N629" i="3"/>
  <c r="Y55" i="3"/>
  <c r="V55" i="3"/>
  <c r="W55" i="3" s="1"/>
  <c r="N55" i="3"/>
  <c r="Y200" i="3"/>
  <c r="X200" i="3" s="1"/>
  <c r="V200" i="3"/>
  <c r="Y27" i="3"/>
  <c r="V27" i="3"/>
  <c r="N27" i="3"/>
  <c r="Y1244" i="3"/>
  <c r="V1244" i="3"/>
  <c r="U1244" i="3" s="1"/>
  <c r="N1244" i="3"/>
  <c r="W689" i="3"/>
  <c r="Y814" i="3"/>
  <c r="V814" i="3"/>
  <c r="N814" i="3"/>
  <c r="Y46" i="3"/>
  <c r="V46" i="3"/>
  <c r="N46" i="3"/>
  <c r="W688" i="3"/>
  <c r="W658" i="3"/>
  <c r="Y1260" i="3"/>
  <c r="X1260" i="3" s="1"/>
  <c r="V1260" i="3"/>
  <c r="U1260" i="3" s="1"/>
  <c r="N1260" i="3"/>
  <c r="W699" i="3"/>
  <c r="Y268" i="3"/>
  <c r="V268" i="3"/>
  <c r="N268" i="3"/>
  <c r="Y219" i="3"/>
  <c r="Z219" i="3" s="1"/>
  <c r="V219" i="3"/>
  <c r="Y1165" i="3"/>
  <c r="V1165" i="3"/>
  <c r="U1165" i="3" s="1"/>
  <c r="N1165" i="3"/>
  <c r="Y985" i="3"/>
  <c r="X985" i="3" s="1"/>
  <c r="V985" i="3"/>
  <c r="W985" i="3" s="1"/>
  <c r="N985" i="3"/>
  <c r="Y492" i="3"/>
  <c r="X492" i="3" s="1"/>
  <c r="V492" i="3"/>
  <c r="U492" i="3" s="1"/>
  <c r="N492" i="3"/>
  <c r="Y254" i="3"/>
  <c r="V254" i="3"/>
  <c r="W254" i="3" s="1"/>
  <c r="Y1432" i="3"/>
  <c r="V1432" i="3"/>
  <c r="N1432" i="3"/>
  <c r="Y1052" i="3"/>
  <c r="X1052" i="3" s="1"/>
  <c r="V1052" i="3"/>
  <c r="U1052" i="3" s="1"/>
  <c r="N1052" i="3"/>
  <c r="Y501" i="3"/>
  <c r="V501" i="3"/>
  <c r="U501" i="3" s="1"/>
  <c r="N501" i="3"/>
  <c r="Y491" i="3"/>
  <c r="Z491" i="3" s="1"/>
  <c r="V491" i="3"/>
  <c r="N491" i="3"/>
  <c r="Y1066" i="3"/>
  <c r="V1066" i="3"/>
  <c r="N1066" i="3"/>
  <c r="Y267" i="3"/>
  <c r="V267" i="3"/>
  <c r="N267" i="3"/>
  <c r="W796" i="3"/>
  <c r="Y1309" i="3"/>
  <c r="V1309" i="3"/>
  <c r="N1309" i="3"/>
  <c r="Y893" i="3"/>
  <c r="Z893" i="3" s="1"/>
  <c r="V893" i="3"/>
  <c r="W893" i="3" s="1"/>
  <c r="N893" i="3"/>
  <c r="Y587" i="3"/>
  <c r="X587" i="3" s="1"/>
  <c r="V587" i="3"/>
  <c r="U587" i="3" s="1"/>
  <c r="N587" i="3"/>
  <c r="Y446" i="3"/>
  <c r="X446" i="3" s="1"/>
  <c r="V446" i="3"/>
  <c r="U446" i="3" s="1"/>
  <c r="N446" i="3"/>
  <c r="Y431" i="3"/>
  <c r="X431" i="3" s="1"/>
  <c r="V431" i="3"/>
  <c r="U431" i="3" s="1"/>
  <c r="N431" i="3"/>
  <c r="Y1065" i="3"/>
  <c r="V1065" i="3"/>
  <c r="U1065" i="3" s="1"/>
  <c r="N1065" i="3"/>
  <c r="Y1454" i="3"/>
  <c r="V1454" i="3"/>
  <c r="U1454" i="3" s="1"/>
  <c r="N1454" i="3"/>
  <c r="Y192" i="3"/>
  <c r="V192" i="3"/>
  <c r="Y574" i="3"/>
  <c r="V574" i="3"/>
  <c r="N574" i="3"/>
  <c r="Y263" i="3"/>
  <c r="Z263" i="3" s="1"/>
  <c r="V263" i="3"/>
  <c r="N263" i="3"/>
  <c r="Y228" i="3"/>
  <c r="Z228" i="3" s="1"/>
  <c r="V228" i="3"/>
  <c r="U228" i="3" s="1"/>
  <c r="Y380" i="3"/>
  <c r="V380" i="3"/>
  <c r="N380" i="3"/>
  <c r="Y470" i="3"/>
  <c r="V470" i="3"/>
  <c r="N470" i="3"/>
  <c r="Y1326" i="3"/>
  <c r="V1326" i="3"/>
  <c r="W1326" i="3" s="1"/>
  <c r="N1326" i="3"/>
  <c r="Y262" i="3"/>
  <c r="V262" i="3"/>
  <c r="U262" i="3" s="1"/>
  <c r="N262" i="3"/>
  <c r="Y430" i="3"/>
  <c r="V430" i="3"/>
  <c r="U430" i="3" s="1"/>
  <c r="N430" i="3"/>
  <c r="Y1453" i="3"/>
  <c r="Z1453" i="3" s="1"/>
  <c r="V1453" i="3"/>
  <c r="N1453" i="3"/>
  <c r="W777" i="3"/>
  <c r="Y54" i="3"/>
  <c r="Z54" i="3" s="1"/>
  <c r="V54" i="3"/>
  <c r="N54" i="3"/>
  <c r="Y1107" i="3"/>
  <c r="Z1107" i="3" s="1"/>
  <c r="V1107" i="3"/>
  <c r="W1107" i="3" s="1"/>
  <c r="N1107" i="3"/>
  <c r="W687" i="3"/>
  <c r="Y612" i="3"/>
  <c r="Z612" i="3" s="1"/>
  <c r="V612" i="3"/>
  <c r="N612" i="3"/>
  <c r="Y1418" i="3"/>
  <c r="V1418" i="3"/>
  <c r="U1418" i="3" s="1"/>
  <c r="N1418" i="3"/>
  <c r="Y379" i="3"/>
  <c r="V379" i="3"/>
  <c r="N379" i="3"/>
  <c r="Y65" i="3"/>
  <c r="V65" i="3"/>
  <c r="W65" i="3" s="1"/>
  <c r="N65" i="3"/>
  <c r="Y20" i="3"/>
  <c r="V20" i="3"/>
  <c r="N20" i="3"/>
  <c r="Y1410" i="3"/>
  <c r="V1410" i="3"/>
  <c r="N1410" i="3"/>
  <c r="Y1362" i="3"/>
  <c r="V1362" i="3"/>
  <c r="N1362" i="3"/>
  <c r="Y952" i="3"/>
  <c r="V952" i="3"/>
  <c r="N952" i="3"/>
  <c r="Y422" i="3"/>
  <c r="Z422" i="3" s="1"/>
  <c r="V422" i="3"/>
  <c r="N422" i="3"/>
  <c r="Y316" i="3"/>
  <c r="V316" i="3"/>
  <c r="N316" i="3"/>
  <c r="Y409" i="3"/>
  <c r="V409" i="3"/>
  <c r="W409" i="3" s="1"/>
  <c r="N409" i="3"/>
  <c r="Y583" i="3"/>
  <c r="V583" i="3"/>
  <c r="W583" i="3" s="1"/>
  <c r="N583" i="3"/>
  <c r="Y850" i="3"/>
  <c r="Z850" i="3" s="1"/>
  <c r="V850" i="3"/>
  <c r="N850" i="3"/>
  <c r="Y1218" i="3"/>
  <c r="V1218" i="3"/>
  <c r="W1218" i="3" s="1"/>
  <c r="N1218" i="3"/>
  <c r="Y1423" i="3"/>
  <c r="V1423" i="3"/>
  <c r="N1423" i="3"/>
  <c r="Y1437" i="3"/>
  <c r="V1437" i="3"/>
  <c r="W1437" i="3" s="1"/>
  <c r="N1437" i="3"/>
  <c r="Y384" i="3"/>
  <c r="V384" i="3"/>
  <c r="N384" i="3"/>
  <c r="Y1440" i="3"/>
  <c r="Z1440" i="3" s="1"/>
  <c r="V1440" i="3"/>
  <c r="U1440" i="3" s="1"/>
  <c r="N1440" i="3"/>
  <c r="Y1020" i="3"/>
  <c r="Z1020" i="3" s="1"/>
  <c r="V1020" i="3"/>
  <c r="N1020" i="3"/>
  <c r="Y500" i="3"/>
  <c r="Z500" i="3" s="1"/>
  <c r="V500" i="3"/>
  <c r="N500" i="3"/>
  <c r="Y1341" i="3"/>
  <c r="V1341" i="3"/>
  <c r="N1341" i="3"/>
  <c r="Y253" i="3"/>
  <c r="Z253" i="3" s="1"/>
  <c r="V253" i="3"/>
  <c r="W253" i="3" s="1"/>
  <c r="Y1497" i="3"/>
  <c r="X1497" i="3" s="1"/>
  <c r="V1497" i="3"/>
  <c r="W1497" i="3" s="1"/>
  <c r="N1497" i="3"/>
  <c r="Y1272" i="3"/>
  <c r="Z1272" i="3" s="1"/>
  <c r="V1272" i="3"/>
  <c r="N1272" i="3"/>
  <c r="Y1051" i="3"/>
  <c r="X1051" i="3" s="1"/>
  <c r="V1051" i="3"/>
  <c r="N1051" i="3"/>
  <c r="Y1417" i="3"/>
  <c r="V1417" i="3"/>
  <c r="N1417" i="3"/>
  <c r="Y1473" i="3"/>
  <c r="Z1473" i="3" s="1"/>
  <c r="V1473" i="3"/>
  <c r="W1473" i="3" s="1"/>
  <c r="N1473" i="3"/>
  <c r="Y218" i="3"/>
  <c r="X218" i="3" s="1"/>
  <c r="V218" i="3"/>
  <c r="U218" i="3" s="1"/>
  <c r="Y356" i="3"/>
  <c r="Z356" i="3" s="1"/>
  <c r="V356" i="3"/>
  <c r="N356" i="3"/>
  <c r="Y1492" i="3"/>
  <c r="V1492" i="3"/>
  <c r="N1492" i="3"/>
  <c r="Y1130" i="3"/>
  <c r="Z1130" i="3" s="1"/>
  <c r="V1130" i="3"/>
  <c r="U1130" i="3" s="1"/>
  <c r="N1130" i="3"/>
  <c r="Y808" i="3"/>
  <c r="X808" i="3" s="1"/>
  <c r="V808" i="3"/>
  <c r="W808" i="3" s="1"/>
  <c r="N808" i="3"/>
  <c r="Y469" i="3"/>
  <c r="X469" i="3" s="1"/>
  <c r="V469" i="3"/>
  <c r="W469" i="3" s="1"/>
  <c r="N469" i="3"/>
  <c r="Y1496" i="3"/>
  <c r="Z1496" i="3" s="1"/>
  <c r="V1496" i="3"/>
  <c r="N1496" i="3"/>
  <c r="Y862" i="3"/>
  <c r="V862" i="3"/>
  <c r="U862" i="3" s="1"/>
  <c r="N862" i="3"/>
  <c r="Y1398" i="3"/>
  <c r="X1398" i="3" s="1"/>
  <c r="V1398" i="3"/>
  <c r="N1398" i="3"/>
  <c r="Y1394" i="3"/>
  <c r="V1394" i="3"/>
  <c r="U1394" i="3" s="1"/>
  <c r="N1394" i="3"/>
  <c r="W712" i="3"/>
  <c r="Y650" i="3"/>
  <c r="V650" i="3"/>
  <c r="W650" i="3" s="1"/>
  <c r="N650" i="3"/>
  <c r="Y1050" i="3"/>
  <c r="V1050" i="3"/>
  <c r="U1050" i="3" s="1"/>
  <c r="N1050" i="3"/>
  <c r="Y591" i="3"/>
  <c r="V591" i="3"/>
  <c r="N591" i="3"/>
  <c r="Y573" i="3"/>
  <c r="X573" i="3" s="1"/>
  <c r="V573" i="3"/>
  <c r="N573" i="3"/>
  <c r="Y1380" i="3"/>
  <c r="V1380" i="3"/>
  <c r="N1380" i="3"/>
  <c r="Y199" i="3"/>
  <c r="X199" i="3" s="1"/>
  <c r="V199" i="3"/>
  <c r="Y78" i="3"/>
  <c r="X78" i="3" s="1"/>
  <c r="V78" i="3"/>
  <c r="N78" i="3"/>
  <c r="Y408" i="3"/>
  <c r="Z408" i="3" s="1"/>
  <c r="V408" i="3"/>
  <c r="W408" i="3" s="1"/>
  <c r="N408" i="3"/>
  <c r="Y1373" i="3"/>
  <c r="Z1373" i="3" s="1"/>
  <c r="V1373" i="3"/>
  <c r="U1373" i="3" s="1"/>
  <c r="N1373" i="3"/>
  <c r="Y327" i="3"/>
  <c r="V327" i="3"/>
  <c r="U327" i="3" s="1"/>
  <c r="N327" i="3"/>
  <c r="Y984" i="3"/>
  <c r="V984" i="3"/>
  <c r="W984" i="3" s="1"/>
  <c r="N984" i="3"/>
  <c r="Y77" i="3"/>
  <c r="X77" i="3" s="1"/>
  <c r="V77" i="3"/>
  <c r="W77" i="3" s="1"/>
  <c r="N77" i="3"/>
  <c r="Y507" i="3"/>
  <c r="V507" i="3"/>
  <c r="N507" i="3"/>
  <c r="W766" i="3"/>
  <c r="Y305" i="3"/>
  <c r="V305" i="3"/>
  <c r="W305" i="3" s="1"/>
  <c r="N305" i="3"/>
  <c r="W776" i="3"/>
  <c r="Y1164" i="3"/>
  <c r="Z1164" i="3" s="1"/>
  <c r="V1164" i="3"/>
  <c r="U1164" i="3" s="1"/>
  <c r="N1164" i="3"/>
  <c r="Y807" i="3"/>
  <c r="V807" i="3"/>
  <c r="U807" i="3" s="1"/>
  <c r="N807" i="3"/>
  <c r="Y1146" i="3"/>
  <c r="V1146" i="3"/>
  <c r="N1146" i="3"/>
  <c r="W789" i="3"/>
  <c r="Y266" i="3"/>
  <c r="V266" i="3"/>
  <c r="W266" i="3" s="1"/>
  <c r="N266" i="3"/>
  <c r="Y855" i="3"/>
  <c r="V855" i="3"/>
  <c r="U855" i="3" s="1"/>
  <c r="N855" i="3"/>
  <c r="Y1156" i="3"/>
  <c r="V1156" i="3"/>
  <c r="W1156" i="3" s="1"/>
  <c r="N1156" i="3"/>
  <c r="Y198" i="3"/>
  <c r="V198" i="3"/>
  <c r="W198" i="3" s="1"/>
  <c r="Y178" i="3"/>
  <c r="V178" i="3"/>
  <c r="Y951" i="3"/>
  <c r="V951" i="3"/>
  <c r="W951" i="3" s="1"/>
  <c r="N951" i="3"/>
  <c r="Y590" i="3"/>
  <c r="X590" i="3" s="1"/>
  <c r="V590" i="3"/>
  <c r="N590" i="3"/>
  <c r="Y26" i="3"/>
  <c r="X26" i="3" s="1"/>
  <c r="V26" i="3"/>
  <c r="N26" i="3"/>
  <c r="Y25" i="3"/>
  <c r="V25" i="3"/>
  <c r="N25" i="3"/>
  <c r="Y950" i="3"/>
  <c r="V950" i="3"/>
  <c r="N950" i="3"/>
  <c r="Y118" i="3"/>
  <c r="V118" i="3"/>
  <c r="N118" i="3"/>
  <c r="W795" i="3"/>
  <c r="Y1243" i="3"/>
  <c r="V1243" i="3"/>
  <c r="U1243" i="3" s="1"/>
  <c r="N1243" i="3"/>
  <c r="Y1390" i="3"/>
  <c r="Z1390" i="3" s="1"/>
  <c r="V1390" i="3"/>
  <c r="U1390" i="3" s="1"/>
  <c r="N1390" i="3"/>
  <c r="Y1436" i="3"/>
  <c r="Z1436" i="3" s="1"/>
  <c r="V1436" i="3"/>
  <c r="N1436" i="3"/>
  <c r="Y618" i="3"/>
  <c r="V618" i="3"/>
  <c r="N618" i="3"/>
  <c r="Y1181" i="3"/>
  <c r="V1181" i="3"/>
  <c r="N1181" i="3"/>
  <c r="Y649" i="3"/>
  <c r="V649" i="3"/>
  <c r="N649" i="3"/>
  <c r="Y1001" i="3"/>
  <c r="Z1001" i="3" s="1"/>
  <c r="V1001" i="3"/>
  <c r="W1001" i="3" s="1"/>
  <c r="N1001" i="3"/>
  <c r="Y1206" i="3"/>
  <c r="V1206" i="3"/>
  <c r="N1206" i="3"/>
  <c r="Y1447" i="3"/>
  <c r="V1447" i="3"/>
  <c r="N1447" i="3"/>
  <c r="Y1014" i="3"/>
  <c r="Z1014" i="3" s="1"/>
  <c r="V1014" i="3"/>
  <c r="U1014" i="3" s="1"/>
  <c r="N1014" i="3"/>
  <c r="Y252" i="3"/>
  <c r="V252" i="3"/>
  <c r="U252" i="3" s="1"/>
  <c r="Y1236" i="3"/>
  <c r="Z1236" i="3" s="1"/>
  <c r="V1236" i="3"/>
  <c r="W1236" i="3" s="1"/>
  <c r="N1236" i="3"/>
  <c r="Y336" i="3"/>
  <c r="X336" i="3" s="1"/>
  <c r="V336" i="3"/>
  <c r="N336" i="3"/>
  <c r="Y611" i="3"/>
  <c r="Z611" i="3" s="1"/>
  <c r="V611" i="3"/>
  <c r="W611" i="3" s="1"/>
  <c r="N611" i="3"/>
  <c r="Y294" i="3"/>
  <c r="V294" i="3"/>
  <c r="N294" i="3"/>
  <c r="Y445" i="3"/>
  <c r="Z445" i="3" s="1"/>
  <c r="V445" i="3"/>
  <c r="U445" i="3" s="1"/>
  <c r="N445" i="3"/>
  <c r="Y1106" i="3"/>
  <c r="V1106" i="3"/>
  <c r="N1106" i="3"/>
  <c r="Y1200" i="3"/>
  <c r="V1200" i="3"/>
  <c r="U1200" i="3" s="1"/>
  <c r="N1200" i="3"/>
  <c r="Y485" i="3"/>
  <c r="Z485" i="3" s="1"/>
  <c r="V485" i="3"/>
  <c r="N485" i="3"/>
  <c r="Y315" i="3"/>
  <c r="Z315" i="3" s="1"/>
  <c r="V315" i="3"/>
  <c r="N315" i="3"/>
  <c r="Y237" i="3"/>
  <c r="X237" i="3" s="1"/>
  <c r="V237" i="3"/>
  <c r="Y24" i="3"/>
  <c r="V24" i="3"/>
  <c r="N24" i="3"/>
  <c r="Y444" i="3"/>
  <c r="Z444" i="3" s="1"/>
  <c r="V444" i="3"/>
  <c r="N444" i="3"/>
  <c r="W754" i="3"/>
  <c r="Y343" i="3"/>
  <c r="Z343" i="3" s="1"/>
  <c r="V343" i="3"/>
  <c r="N343" i="3"/>
  <c r="Y1126" i="3"/>
  <c r="Z1126" i="3" s="1"/>
  <c r="V1126" i="3"/>
  <c r="W1126" i="3" s="1"/>
  <c r="N1126" i="3"/>
  <c r="Y1026" i="3"/>
  <c r="X1026" i="3" s="1"/>
  <c r="V1026" i="3"/>
  <c r="W1026" i="3" s="1"/>
  <c r="N1026" i="3"/>
  <c r="Y556" i="3"/>
  <c r="X556" i="3" s="1"/>
  <c r="V556" i="3"/>
  <c r="W556" i="3" s="1"/>
  <c r="N556" i="3"/>
  <c r="Y949" i="3"/>
  <c r="X949" i="3" s="1"/>
  <c r="V949" i="3"/>
  <c r="W949" i="3" s="1"/>
  <c r="N949" i="3"/>
  <c r="W686" i="3"/>
  <c r="W685" i="3"/>
  <c r="Y110" i="3"/>
  <c r="Z110" i="3" s="1"/>
  <c r="V110" i="3"/>
  <c r="N110" i="3"/>
  <c r="W765" i="3"/>
  <c r="Y177" i="3"/>
  <c r="V177" i="3"/>
  <c r="W698" i="3"/>
  <c r="Y457" i="3"/>
  <c r="X457" i="3" s="1"/>
  <c r="V457" i="3"/>
  <c r="W457" i="3" s="1"/>
  <c r="N457" i="3"/>
  <c r="Y546" i="3"/>
  <c r="X546" i="3" s="1"/>
  <c r="V546" i="3"/>
  <c r="N546" i="3"/>
  <c r="Y1323" i="3"/>
  <c r="V1323" i="3"/>
  <c r="U1323" i="3" s="1"/>
  <c r="N1323" i="3"/>
  <c r="Y1322" i="3"/>
  <c r="V1322" i="3"/>
  <c r="U1322" i="3" s="1"/>
  <c r="N1322" i="3"/>
  <c r="Y1321" i="3"/>
  <c r="Z1321" i="3" s="1"/>
  <c r="V1321" i="3"/>
  <c r="U1321" i="3" s="1"/>
  <c r="N1321" i="3"/>
  <c r="Y1320" i="3"/>
  <c r="X1320" i="3" s="1"/>
  <c r="V1320" i="3"/>
  <c r="N1320" i="3"/>
  <c r="Y1308" i="3"/>
  <c r="X1308" i="3" s="1"/>
  <c r="V1308" i="3"/>
  <c r="U1308" i="3" s="1"/>
  <c r="N1308" i="3"/>
  <c r="Y1163" i="3"/>
  <c r="V1163" i="3"/>
  <c r="U1163" i="3" s="1"/>
  <c r="N1163" i="3"/>
  <c r="Y1171" i="3"/>
  <c r="V1171" i="3"/>
  <c r="U1171" i="3" s="1"/>
  <c r="N1171" i="3"/>
  <c r="Y355" i="3"/>
  <c r="V355" i="3"/>
  <c r="N355" i="3"/>
  <c r="Y506" i="3"/>
  <c r="Z506" i="3" s="1"/>
  <c r="V506" i="3"/>
  <c r="U506" i="3" s="1"/>
  <c r="N506" i="3"/>
  <c r="W764" i="3"/>
  <c r="Y1105" i="3"/>
  <c r="V1105" i="3"/>
  <c r="N1105" i="3"/>
  <c r="W788" i="3"/>
  <c r="Y133" i="3"/>
  <c r="X133" i="3" s="1"/>
  <c r="V133" i="3"/>
  <c r="W133" i="3" s="1"/>
  <c r="Y1431" i="3"/>
  <c r="X1431" i="3" s="1"/>
  <c r="V1431" i="3"/>
  <c r="N1431" i="3"/>
  <c r="Y176" i="3"/>
  <c r="V176" i="3"/>
  <c r="Y604" i="3"/>
  <c r="V604" i="3"/>
  <c r="N604" i="3"/>
  <c r="Y415" i="3"/>
  <c r="V415" i="3"/>
  <c r="N415" i="3"/>
  <c r="Y1235" i="3"/>
  <c r="V1235" i="3"/>
  <c r="N1235" i="3"/>
  <c r="Y1044" i="3"/>
  <c r="Z1044" i="3" s="1"/>
  <c r="V1044" i="3"/>
  <c r="N1044" i="3"/>
  <c r="Y23" i="3"/>
  <c r="V23" i="3"/>
  <c r="N23" i="3"/>
  <c r="Y1013" i="3"/>
  <c r="X1013" i="3" s="1"/>
  <c r="V1013" i="3"/>
  <c r="N1013" i="3"/>
  <c r="W675" i="3"/>
  <c r="Y603" i="3"/>
  <c r="Z603" i="3" s="1"/>
  <c r="V603" i="3"/>
  <c r="N603" i="3"/>
  <c r="Y1298" i="3"/>
  <c r="X1298" i="3" s="1"/>
  <c r="V1298" i="3"/>
  <c r="W1298" i="3" s="1"/>
  <c r="N1298" i="3"/>
  <c r="Y407" i="3"/>
  <c r="X407" i="3" s="1"/>
  <c r="V407" i="3"/>
  <c r="N407" i="3"/>
  <c r="Y443" i="3"/>
  <c r="Z443" i="3" s="1"/>
  <c r="V443" i="3"/>
  <c r="N443" i="3"/>
  <c r="Y76" i="3"/>
  <c r="V76" i="3"/>
  <c r="U76" i="3" s="1"/>
  <c r="N76" i="3"/>
  <c r="W745" i="3"/>
  <c r="Y849" i="3"/>
  <c r="X849" i="3" s="1"/>
  <c r="V849" i="3"/>
  <c r="N849" i="3"/>
  <c r="Y539" i="3"/>
  <c r="X539" i="3" s="1"/>
  <c r="V539" i="3"/>
  <c r="W539" i="3" s="1"/>
  <c r="N539" i="3"/>
  <c r="Y184" i="3"/>
  <c r="V184" i="3"/>
  <c r="Y861" i="3"/>
  <c r="V861" i="3"/>
  <c r="W861" i="3" s="1"/>
  <c r="N861" i="3"/>
  <c r="Y1149" i="3"/>
  <c r="V1149" i="3"/>
  <c r="W1149" i="3" s="1"/>
  <c r="N1149" i="3"/>
  <c r="Y1012" i="3"/>
  <c r="X1012" i="3" s="1"/>
  <c r="V1012" i="3"/>
  <c r="W1012" i="3" s="1"/>
  <c r="N1012" i="3"/>
  <c r="Y523" i="3"/>
  <c r="Z523" i="3" s="1"/>
  <c r="V523" i="3"/>
  <c r="N523" i="3"/>
  <c r="Y1491" i="3"/>
  <c r="Z1491" i="3" s="1"/>
  <c r="V1491" i="3"/>
  <c r="U1491" i="3" s="1"/>
  <c r="N1491" i="3"/>
  <c r="Y1490" i="3"/>
  <c r="X1490" i="3" s="1"/>
  <c r="V1490" i="3"/>
  <c r="N1490" i="3"/>
  <c r="Y1489" i="3"/>
  <c r="X1489" i="3" s="1"/>
  <c r="V1489" i="3"/>
  <c r="W1489" i="3" s="1"/>
  <c r="N1489" i="3"/>
  <c r="Y362" i="3"/>
  <c r="V362" i="3"/>
  <c r="N362" i="3"/>
  <c r="Y361" i="3"/>
  <c r="Z361" i="3" s="1"/>
  <c r="V361" i="3"/>
  <c r="N361" i="3"/>
  <c r="Y175" i="3"/>
  <c r="V175" i="3"/>
  <c r="Y860" i="3"/>
  <c r="Z860" i="3" s="1"/>
  <c r="V860" i="3"/>
  <c r="U860" i="3" s="1"/>
  <c r="N860" i="3"/>
  <c r="Y1000" i="3"/>
  <c r="Z1000" i="3" s="1"/>
  <c r="V1000" i="3"/>
  <c r="N1000" i="3"/>
  <c r="Y966" i="3"/>
  <c r="Z966" i="3" s="1"/>
  <c r="V966" i="3"/>
  <c r="N966" i="3"/>
  <c r="W674" i="3"/>
  <c r="Y1148" i="3"/>
  <c r="V1148" i="3"/>
  <c r="U1148" i="3" s="1"/>
  <c r="N1148" i="3"/>
  <c r="Y1147" i="3"/>
  <c r="Z1147" i="3" s="1"/>
  <c r="V1147" i="3"/>
  <c r="N1147" i="3"/>
  <c r="Y948" i="3"/>
  <c r="V948" i="3"/>
  <c r="U948" i="3" s="1"/>
  <c r="N948" i="3"/>
  <c r="Y7" i="3"/>
  <c r="V7" i="3"/>
  <c r="N7" i="3"/>
  <c r="Y366" i="3"/>
  <c r="V366" i="3"/>
  <c r="U366" i="3" s="1"/>
  <c r="N366" i="3"/>
  <c r="Y326" i="3"/>
  <c r="V326" i="3"/>
  <c r="N326" i="3"/>
  <c r="Y19" i="3"/>
  <c r="X19" i="3" s="1"/>
  <c r="V19" i="3"/>
  <c r="N19" i="3"/>
  <c r="Y1422" i="3"/>
  <c r="Z1422" i="3" s="1"/>
  <c r="V1422" i="3"/>
  <c r="N1422" i="3"/>
  <c r="Y1307" i="3"/>
  <c r="V1307" i="3"/>
  <c r="U1307" i="3" s="1"/>
  <c r="N1307" i="3"/>
  <c r="Y1242" i="3"/>
  <c r="X1242" i="3" s="1"/>
  <c r="V1242" i="3"/>
  <c r="N1242" i="3"/>
  <c r="W744" i="3"/>
  <c r="Y109" i="3"/>
  <c r="V109" i="3"/>
  <c r="N109" i="3"/>
  <c r="Y163" i="3"/>
  <c r="X163" i="3" s="1"/>
  <c r="V163" i="3"/>
  <c r="Y597" i="3"/>
  <c r="V597" i="3"/>
  <c r="N597" i="3"/>
  <c r="Y596" i="3"/>
  <c r="V596" i="3"/>
  <c r="U596" i="3" s="1"/>
  <c r="N596" i="3"/>
  <c r="Y1464" i="3"/>
  <c r="V1464" i="3"/>
  <c r="U1464" i="3" s="1"/>
  <c r="N1464" i="3"/>
  <c r="Y1162" i="3"/>
  <c r="V1162" i="3"/>
  <c r="N1162" i="3"/>
  <c r="Y610" i="3"/>
  <c r="Z610" i="3" s="1"/>
  <c r="V610" i="3"/>
  <c r="W610" i="3" s="1"/>
  <c r="N610" i="3"/>
  <c r="W711" i="3"/>
  <c r="Y374" i="3"/>
  <c r="Z374" i="3" s="1"/>
  <c r="V374" i="3"/>
  <c r="W374" i="3" s="1"/>
  <c r="N374" i="3"/>
  <c r="Y947" i="3"/>
  <c r="Z947" i="3" s="1"/>
  <c r="V947" i="3"/>
  <c r="N947" i="3"/>
  <c r="Y925" i="3"/>
  <c r="Z925" i="3" s="1"/>
  <c r="V925" i="3"/>
  <c r="N925" i="3"/>
  <c r="Y142" i="3"/>
  <c r="Z142" i="3" s="1"/>
  <c r="V142" i="3"/>
  <c r="W142" i="3" s="1"/>
  <c r="Y910" i="3"/>
  <c r="X910" i="3" s="1"/>
  <c r="V910" i="3"/>
  <c r="N910" i="3"/>
  <c r="Y484" i="3"/>
  <c r="Z484" i="3" s="1"/>
  <c r="V484" i="3"/>
  <c r="N484" i="3"/>
  <c r="Y878" i="3"/>
  <c r="Z878" i="3" s="1"/>
  <c r="V878" i="3"/>
  <c r="W878" i="3" s="1"/>
  <c r="N878" i="3"/>
  <c r="Y1259" i="3"/>
  <c r="Z1259" i="3" s="1"/>
  <c r="V1259" i="3"/>
  <c r="W1259" i="3" s="1"/>
  <c r="N1259" i="3"/>
  <c r="Y1446" i="3"/>
  <c r="X1446" i="3" s="1"/>
  <c r="V1446" i="3"/>
  <c r="W1446" i="3" s="1"/>
  <c r="N1446" i="3"/>
  <c r="Y1138" i="3"/>
  <c r="Z1138" i="3" s="1"/>
  <c r="V1138" i="3"/>
  <c r="N1138" i="3"/>
  <c r="Y442" i="3"/>
  <c r="V442" i="3"/>
  <c r="W442" i="3" s="1"/>
  <c r="N442" i="3"/>
  <c r="Y983" i="3"/>
  <c r="X983" i="3" s="1"/>
  <c r="V983" i="3"/>
  <c r="W983" i="3" s="1"/>
  <c r="N983" i="3"/>
  <c r="W697" i="3"/>
  <c r="Y483" i="3"/>
  <c r="V483" i="3"/>
  <c r="U483" i="3" s="1"/>
  <c r="N483" i="3"/>
  <c r="Y140" i="3"/>
  <c r="V140" i="3"/>
  <c r="Y325" i="3"/>
  <c r="V325" i="3"/>
  <c r="N325" i="3"/>
  <c r="W673" i="3"/>
  <c r="W672" i="3"/>
  <c r="Y95" i="3"/>
  <c r="V95" i="3"/>
  <c r="W95" i="3" s="1"/>
  <c r="N95" i="3"/>
  <c r="Y1340" i="3"/>
  <c r="Z1340" i="3" s="1"/>
  <c r="V1340" i="3"/>
  <c r="N1340" i="3"/>
  <c r="Y633" i="3"/>
  <c r="Z633" i="3" s="1"/>
  <c r="V633" i="3"/>
  <c r="N633" i="3"/>
  <c r="Y1379" i="3"/>
  <c r="X1379" i="3" s="1"/>
  <c r="V1379" i="3"/>
  <c r="W1379" i="3" s="1"/>
  <c r="N1379" i="3"/>
  <c r="Y975" i="3"/>
  <c r="Z975" i="3" s="1"/>
  <c r="V975" i="3"/>
  <c r="W975" i="3" s="1"/>
  <c r="N975" i="3"/>
  <c r="Y1210" i="3"/>
  <c r="V1210" i="3"/>
  <c r="N1210" i="3"/>
  <c r="W775" i="3"/>
  <c r="Y342" i="3"/>
  <c r="X342" i="3" s="1"/>
  <c r="V342" i="3"/>
  <c r="N342" i="3"/>
  <c r="Y261" i="3"/>
  <c r="X261" i="3" s="1"/>
  <c r="V261" i="3"/>
  <c r="N261" i="3"/>
  <c r="W705" i="3"/>
  <c r="Y1372" i="3"/>
  <c r="X1372" i="3" s="1"/>
  <c r="V1372" i="3"/>
  <c r="U1372" i="3" s="1"/>
  <c r="N1372" i="3"/>
  <c r="W657" i="3"/>
  <c r="Y1421" i="3"/>
  <c r="X1421" i="3" s="1"/>
  <c r="V1421" i="3"/>
  <c r="N1421" i="3"/>
  <c r="Y522" i="3"/>
  <c r="X522" i="3" s="1"/>
  <c r="V522" i="3"/>
  <c r="N522" i="3"/>
  <c r="Y1319" i="3"/>
  <c r="X1319" i="3" s="1"/>
  <c r="V1319" i="3"/>
  <c r="N1319" i="3"/>
  <c r="Y1402" i="3"/>
  <c r="X1402" i="3" s="1"/>
  <c r="V1402" i="3"/>
  <c r="U1402" i="3" s="1"/>
  <c r="N1402" i="3"/>
  <c r="Y1452" i="3"/>
  <c r="V1452" i="3"/>
  <c r="U1452" i="3" s="1"/>
  <c r="N1452" i="3"/>
  <c r="Y924" i="3"/>
  <c r="V924" i="3"/>
  <c r="N924" i="3"/>
  <c r="Y550" i="3"/>
  <c r="X550" i="3" s="1"/>
  <c r="V550" i="3"/>
  <c r="N550" i="3"/>
  <c r="Y572" i="3"/>
  <c r="X572" i="3" s="1"/>
  <c r="V572" i="3"/>
  <c r="N572" i="3"/>
  <c r="Y946" i="3"/>
  <c r="V946" i="3"/>
  <c r="W946" i="3" s="1"/>
  <c r="N946" i="3"/>
  <c r="Y999" i="3"/>
  <c r="V999" i="3"/>
  <c r="N999" i="3"/>
  <c r="Y945" i="3"/>
  <c r="X945" i="3" s="1"/>
  <c r="V945" i="3"/>
  <c r="U945" i="3" s="1"/>
  <c r="N945" i="3"/>
  <c r="Y944" i="3"/>
  <c r="X944" i="3" s="1"/>
  <c r="V944" i="3"/>
  <c r="N944" i="3"/>
  <c r="Y909" i="3"/>
  <c r="X909" i="3" s="1"/>
  <c r="V909" i="3"/>
  <c r="U909" i="3" s="1"/>
  <c r="N909" i="3"/>
  <c r="W743" i="3"/>
  <c r="Y421" i="3"/>
  <c r="Z421" i="3" s="1"/>
  <c r="V421" i="3"/>
  <c r="N421" i="3"/>
  <c r="W774" i="3"/>
  <c r="W696" i="3"/>
  <c r="Y406" i="3"/>
  <c r="V406" i="3"/>
  <c r="W406" i="3" s="1"/>
  <c r="N406" i="3"/>
  <c r="Y1064" i="3"/>
  <c r="Z1064" i="3" s="1"/>
  <c r="V1064" i="3"/>
  <c r="N1064" i="3"/>
  <c r="Y265" i="3"/>
  <c r="V265" i="3"/>
  <c r="N265" i="3"/>
  <c r="Y1205" i="3"/>
  <c r="Z1205" i="3" s="1"/>
  <c r="V1205" i="3"/>
  <c r="W1205" i="3" s="1"/>
  <c r="N1205" i="3"/>
  <c r="Y1191" i="3"/>
  <c r="X1191" i="3" s="1"/>
  <c r="V1191" i="3"/>
  <c r="W1191" i="3" s="1"/>
  <c r="N1191" i="3"/>
  <c r="Y609" i="3"/>
  <c r="V609" i="3"/>
  <c r="N609" i="3"/>
  <c r="Y1409" i="3"/>
  <c r="Z1409" i="3" s="1"/>
  <c r="V1409" i="3"/>
  <c r="U1409" i="3" s="1"/>
  <c r="N1409" i="3"/>
  <c r="Y1407" i="3"/>
  <c r="V1407" i="3"/>
  <c r="U1407" i="3" s="1"/>
  <c r="N1407" i="3"/>
  <c r="Y965" i="3"/>
  <c r="X965" i="3" s="1"/>
  <c r="V965" i="3"/>
  <c r="N965" i="3"/>
  <c r="Y1125" i="3"/>
  <c r="Z1125" i="3" s="1"/>
  <c r="V1125" i="3"/>
  <c r="N1125" i="3"/>
  <c r="Y818" i="3"/>
  <c r="V818" i="3"/>
  <c r="N818" i="3"/>
  <c r="Y222" i="3"/>
  <c r="V222" i="3"/>
  <c r="U222" i="3" s="1"/>
  <c r="Y282" i="3"/>
  <c r="Z282" i="3" s="1"/>
  <c r="V282" i="3"/>
  <c r="N282" i="3"/>
  <c r="Y834" i="3"/>
  <c r="V834" i="3"/>
  <c r="U834" i="3" s="1"/>
  <c r="N834" i="3"/>
  <c r="Y174" i="3"/>
  <c r="V174" i="3"/>
  <c r="Y813" i="3"/>
  <c r="V813" i="3"/>
  <c r="U813" i="3" s="1"/>
  <c r="N813" i="3"/>
  <c r="Y1348" i="3"/>
  <c r="V1348" i="3"/>
  <c r="N1348" i="3"/>
  <c r="Y1451" i="3"/>
  <c r="V1451" i="3"/>
  <c r="U1451" i="3" s="1"/>
  <c r="N1451" i="3"/>
  <c r="Y1075" i="3"/>
  <c r="Z1075" i="3" s="1"/>
  <c r="V1075" i="3"/>
  <c r="U1075" i="3" s="1"/>
  <c r="N1075" i="3"/>
  <c r="Y848" i="3"/>
  <c r="Z848" i="3" s="1"/>
  <c r="V848" i="3"/>
  <c r="N848" i="3"/>
  <c r="Y847" i="3"/>
  <c r="V847" i="3"/>
  <c r="W847" i="3" s="1"/>
  <c r="N847" i="3"/>
  <c r="Y53" i="3"/>
  <c r="V53" i="3"/>
  <c r="N53" i="3"/>
  <c r="Y1371" i="3"/>
  <c r="Z1371" i="3" s="1"/>
  <c r="V1371" i="3"/>
  <c r="N1371" i="3"/>
  <c r="Y571" i="3"/>
  <c r="Z571" i="3" s="1"/>
  <c r="V571" i="3"/>
  <c r="N571" i="3"/>
  <c r="Y324" i="3"/>
  <c r="Z324" i="3" s="1"/>
  <c r="V324" i="3"/>
  <c r="N324" i="3"/>
  <c r="Y549" i="3"/>
  <c r="V549" i="3"/>
  <c r="N549" i="3"/>
  <c r="W730" i="3"/>
  <c r="Y1234" i="3"/>
  <c r="V1234" i="3"/>
  <c r="W1234" i="3" s="1"/>
  <c r="N1234" i="3"/>
  <c r="Y806" i="3"/>
  <c r="V806" i="3"/>
  <c r="W806" i="3" s="1"/>
  <c r="N806" i="3"/>
  <c r="Y1233" i="3"/>
  <c r="V1233" i="3"/>
  <c r="W1233" i="3" s="1"/>
  <c r="N1233" i="3"/>
  <c r="Y1209" i="3"/>
  <c r="V1209" i="3"/>
  <c r="N1209" i="3"/>
  <c r="Y1204" i="3"/>
  <c r="X1204" i="3" s="1"/>
  <c r="V1204" i="3"/>
  <c r="N1204" i="3"/>
  <c r="Y293" i="3"/>
  <c r="X293" i="3" s="1"/>
  <c r="V293" i="3"/>
  <c r="N293" i="3"/>
  <c r="Y1232" i="3"/>
  <c r="V1232" i="3"/>
  <c r="W1232" i="3" s="1"/>
  <c r="N1232" i="3"/>
  <c r="Y1378" i="3"/>
  <c r="V1378" i="3"/>
  <c r="N1378" i="3"/>
  <c r="Y545" i="3"/>
  <c r="X545" i="3" s="1"/>
  <c r="V545" i="3"/>
  <c r="N545" i="3"/>
  <c r="Y64" i="3"/>
  <c r="V64" i="3"/>
  <c r="W64" i="3" s="1"/>
  <c r="N64" i="3"/>
  <c r="Y833" i="3"/>
  <c r="X833" i="3" s="1"/>
  <c r="V833" i="3"/>
  <c r="N833" i="3"/>
  <c r="Y1488" i="3"/>
  <c r="V1488" i="3"/>
  <c r="N1488" i="3"/>
  <c r="W704" i="3"/>
  <c r="Y321" i="3"/>
  <c r="Z321" i="3" s="1"/>
  <c r="V321" i="3"/>
  <c r="U321" i="3" s="1"/>
  <c r="N321" i="3"/>
  <c r="Y108" i="3"/>
  <c r="V108" i="3"/>
  <c r="N108" i="3"/>
  <c r="Y1190" i="3"/>
  <c r="V1190" i="3"/>
  <c r="N1190" i="3"/>
  <c r="Y974" i="3"/>
  <c r="V974" i="3"/>
  <c r="N974" i="3"/>
  <c r="Y838" i="3"/>
  <c r="Z838" i="3" s="1"/>
  <c r="V838" i="3"/>
  <c r="U838" i="3" s="1"/>
  <c r="N838" i="3"/>
  <c r="Y1011" i="3"/>
  <c r="Z1011" i="3" s="1"/>
  <c r="V1011" i="3"/>
  <c r="W1011" i="3" s="1"/>
  <c r="N1011" i="3"/>
  <c r="Y1347" i="3"/>
  <c r="V1347" i="3"/>
  <c r="W1347" i="3" s="1"/>
  <c r="N1347" i="3"/>
  <c r="Y392" i="3"/>
  <c r="V392" i="3"/>
  <c r="W392" i="3" s="1"/>
  <c r="N392" i="3"/>
  <c r="Y527" i="3"/>
  <c r="V527" i="3"/>
  <c r="U527" i="3" s="1"/>
  <c r="N527" i="3"/>
  <c r="Y210" i="3"/>
  <c r="V210" i="3"/>
  <c r="W210" i="3" s="1"/>
  <c r="Y1241" i="3"/>
  <c r="V1241" i="3"/>
  <c r="N1241" i="3"/>
  <c r="Y1161" i="3"/>
  <c r="V1161" i="3"/>
  <c r="N1161" i="3"/>
  <c r="W787" i="3"/>
  <c r="Y1293" i="3"/>
  <c r="X1293" i="3" s="1"/>
  <c r="V1293" i="3"/>
  <c r="N1293" i="3"/>
  <c r="Y1145" i="3"/>
  <c r="V1145" i="3"/>
  <c r="N1145" i="3"/>
  <c r="W763" i="3"/>
  <c r="Y94" i="3"/>
  <c r="X94" i="3" s="1"/>
  <c r="V94" i="3"/>
  <c r="W94" i="3" s="1"/>
  <c r="N94" i="3"/>
  <c r="Y1271" i="3"/>
  <c r="Z1271" i="3" s="1"/>
  <c r="V1271" i="3"/>
  <c r="W1271" i="3" s="1"/>
  <c r="N1271" i="3"/>
  <c r="Y892" i="3"/>
  <c r="V892" i="3"/>
  <c r="N892" i="3"/>
  <c r="Y456" i="3"/>
  <c r="V456" i="3"/>
  <c r="W456" i="3" s="1"/>
  <c r="N456" i="3"/>
  <c r="Y31" i="3"/>
  <c r="X31" i="3" s="1"/>
  <c r="V31" i="3"/>
  <c r="U31" i="3" s="1"/>
  <c r="N31" i="3"/>
  <c r="Y107" i="3"/>
  <c r="Z107" i="3" s="1"/>
  <c r="V107" i="3"/>
  <c r="N107" i="3"/>
  <c r="Y1361" i="3"/>
  <c r="V1361" i="3"/>
  <c r="N1361" i="3"/>
  <c r="Y1217" i="3"/>
  <c r="V1217" i="3"/>
  <c r="N1217" i="3"/>
  <c r="Y1270" i="3"/>
  <c r="Z1270" i="3" s="1"/>
  <c r="V1270" i="3"/>
  <c r="N1270" i="3"/>
  <c r="Y1189" i="3"/>
  <c r="V1189" i="3"/>
  <c r="W1189" i="3" s="1"/>
  <c r="N1189" i="3"/>
  <c r="Y106" i="3"/>
  <c r="V106" i="3"/>
  <c r="N106" i="3"/>
  <c r="Y570" i="3"/>
  <c r="Z570" i="3" s="1"/>
  <c r="V570" i="3"/>
  <c r="N570" i="3"/>
  <c r="Y569" i="3"/>
  <c r="Z569" i="3" s="1"/>
  <c r="V569" i="3"/>
  <c r="U569" i="3" s="1"/>
  <c r="N569" i="3"/>
  <c r="Y264" i="3"/>
  <c r="V264" i="3"/>
  <c r="N264" i="3"/>
  <c r="Y217" i="3"/>
  <c r="Z217" i="3" s="1"/>
  <c r="V217" i="3"/>
  <c r="U217" i="3" s="1"/>
  <c r="Y626" i="3"/>
  <c r="V626" i="3"/>
  <c r="N626" i="3"/>
  <c r="Y1083" i="3"/>
  <c r="V1083" i="3"/>
  <c r="W1083" i="3" s="1"/>
  <c r="N1083" i="3"/>
  <c r="Y1082" i="3"/>
  <c r="X1082" i="3" s="1"/>
  <c r="V1082" i="3"/>
  <c r="W1082" i="3" s="1"/>
  <c r="N1082" i="3"/>
  <c r="Y314" i="3"/>
  <c r="X314" i="3" s="1"/>
  <c r="V314" i="3"/>
  <c r="N314" i="3"/>
  <c r="Y1439" i="3"/>
  <c r="V1439" i="3"/>
  <c r="N1439" i="3"/>
  <c r="Y544" i="3"/>
  <c r="V544" i="3"/>
  <c r="W544" i="3" s="1"/>
  <c r="N544" i="3"/>
  <c r="Y815" i="3"/>
  <c r="X815" i="3" s="1"/>
  <c r="V815" i="3"/>
  <c r="W815" i="3" s="1"/>
  <c r="N815" i="3"/>
  <c r="Y1115" i="3"/>
  <c r="X1115" i="3" s="1"/>
  <c r="V1115" i="3"/>
  <c r="W1115" i="3" s="1"/>
  <c r="N1115" i="3"/>
  <c r="W742" i="3"/>
  <c r="Y602" i="3"/>
  <c r="V602" i="3"/>
  <c r="W602" i="3" s="1"/>
  <c r="N602" i="3"/>
  <c r="Y1306" i="3"/>
  <c r="V1306" i="3"/>
  <c r="N1306" i="3"/>
  <c r="Y1262" i="3"/>
  <c r="X1262" i="3" s="1"/>
  <c r="V1262" i="3"/>
  <c r="N1262" i="3"/>
  <c r="Y1261" i="3"/>
  <c r="X1261" i="3" s="1"/>
  <c r="V1261" i="3"/>
  <c r="N1261" i="3"/>
  <c r="Y420" i="3"/>
  <c r="V420" i="3"/>
  <c r="N420" i="3"/>
  <c r="Y455" i="3"/>
  <c r="V455" i="3"/>
  <c r="W455" i="3" s="1"/>
  <c r="N455" i="3"/>
  <c r="Y1377" i="3"/>
  <c r="Z1377" i="3" s="1"/>
  <c r="V1377" i="3"/>
  <c r="U1377" i="3" s="1"/>
  <c r="N1377" i="3"/>
  <c r="Y173" i="3"/>
  <c r="Z173" i="3" s="1"/>
  <c r="V173" i="3"/>
  <c r="U173" i="3" s="1"/>
  <c r="Y973" i="3"/>
  <c r="X973" i="3" s="1"/>
  <c r="V973" i="3"/>
  <c r="U973" i="3" s="1"/>
  <c r="N973" i="3"/>
  <c r="Y1376" i="3"/>
  <c r="Z1376" i="3" s="1"/>
  <c r="V1376" i="3"/>
  <c r="U1376" i="3" s="1"/>
  <c r="N1376" i="3"/>
  <c r="Y1487" i="3"/>
  <c r="Z1487" i="3" s="1"/>
  <c r="V1487" i="3"/>
  <c r="N1487" i="3"/>
  <c r="Y18" i="3"/>
  <c r="Z18" i="3" s="1"/>
  <c r="V18" i="3"/>
  <c r="N18" i="3"/>
  <c r="Y490" i="3"/>
  <c r="V490" i="3"/>
  <c r="N490" i="3"/>
  <c r="Y845" i="3"/>
  <c r="X845" i="3" s="1"/>
  <c r="V845" i="3"/>
  <c r="U845" i="3" s="1"/>
  <c r="N845" i="3"/>
  <c r="Y75" i="3"/>
  <c r="Z75" i="3" s="1"/>
  <c r="V75" i="3"/>
  <c r="N75" i="3"/>
  <c r="Y874" i="3"/>
  <c r="Z874" i="3" s="1"/>
  <c r="V874" i="3"/>
  <c r="U874" i="3" s="1"/>
  <c r="N874" i="3"/>
  <c r="Y1019" i="3"/>
  <c r="Z1019" i="3" s="1"/>
  <c r="V1019" i="3"/>
  <c r="N1019" i="3"/>
  <c r="Y1216" i="3"/>
  <c r="X1216" i="3" s="1"/>
  <c r="V1216" i="3"/>
  <c r="N1216" i="3"/>
  <c r="W695" i="3"/>
  <c r="Y1430" i="3"/>
  <c r="Z1430" i="3" s="1"/>
  <c r="V1430" i="3"/>
  <c r="W1430" i="3" s="1"/>
  <c r="N1430" i="3"/>
  <c r="Y105" i="3"/>
  <c r="X105" i="3" s="1"/>
  <c r="V105" i="3"/>
  <c r="W105" i="3" s="1"/>
  <c r="N105" i="3"/>
  <c r="Y1240" i="3"/>
  <c r="Z1240" i="3" s="1"/>
  <c r="V1240" i="3"/>
  <c r="N1240" i="3"/>
  <c r="Y1010" i="3"/>
  <c r="Z1010" i="3" s="1"/>
  <c r="V1010" i="3"/>
  <c r="W1010" i="3" s="1"/>
  <c r="N1010" i="3"/>
  <c r="W785" i="3"/>
  <c r="Y1416" i="3"/>
  <c r="V1416" i="3"/>
  <c r="N1416" i="3"/>
  <c r="Y1153" i="3"/>
  <c r="X1153" i="3" s="1"/>
  <c r="V1153" i="3"/>
  <c r="U1153" i="3" s="1"/>
  <c r="N1153" i="3"/>
  <c r="Y1030" i="3"/>
  <c r="V1030" i="3"/>
  <c r="N1030" i="3"/>
  <c r="Y832" i="3"/>
  <c r="Z832" i="3" s="1"/>
  <c r="V832" i="3"/>
  <c r="U832" i="3" s="1"/>
  <c r="N832" i="3"/>
  <c r="Y1269" i="3"/>
  <c r="Z1269" i="3" s="1"/>
  <c r="V1269" i="3"/>
  <c r="N1269" i="3"/>
  <c r="Y568" i="3"/>
  <c r="Z568" i="3" s="1"/>
  <c r="V568" i="3"/>
  <c r="N568" i="3"/>
  <c r="Y30" i="3"/>
  <c r="V30" i="3"/>
  <c r="N30" i="3"/>
  <c r="Y1180" i="3"/>
  <c r="V1180" i="3"/>
  <c r="U1180" i="3" s="1"/>
  <c r="N1180" i="3"/>
  <c r="W741" i="3"/>
  <c r="Y1063" i="3"/>
  <c r="V1063" i="3"/>
  <c r="N1063" i="3"/>
  <c r="Y831" i="3"/>
  <c r="Z831" i="3" s="1"/>
  <c r="V831" i="3"/>
  <c r="W831" i="3" s="1"/>
  <c r="N831" i="3"/>
  <c r="Y830" i="3"/>
  <c r="V830" i="3"/>
  <c r="W830" i="3" s="1"/>
  <c r="N830" i="3"/>
  <c r="Y281" i="3"/>
  <c r="V281" i="3"/>
  <c r="W281" i="3" s="1"/>
  <c r="N281" i="3"/>
  <c r="Y648" i="3"/>
  <c r="X648" i="3" s="1"/>
  <c r="V648" i="3"/>
  <c r="W648" i="3" s="1"/>
  <c r="N648" i="3"/>
  <c r="Y1318" i="3"/>
  <c r="V1318" i="3"/>
  <c r="N1318" i="3"/>
  <c r="Y923" i="3"/>
  <c r="Z923" i="3" s="1"/>
  <c r="V923" i="3"/>
  <c r="W923" i="3" s="1"/>
  <c r="N923" i="3"/>
  <c r="Y1353" i="3"/>
  <c r="V1353" i="3"/>
  <c r="W1353" i="3" s="1"/>
  <c r="N1353" i="3"/>
  <c r="Y454" i="3"/>
  <c r="X454" i="3" s="1"/>
  <c r="V454" i="3"/>
  <c r="W454" i="3" s="1"/>
  <c r="N454" i="3"/>
  <c r="Y1450" i="3"/>
  <c r="V1450" i="3"/>
  <c r="N1450" i="3"/>
  <c r="Y640" i="3"/>
  <c r="Z640" i="3" s="1"/>
  <c r="V640" i="3"/>
  <c r="W640" i="3" s="1"/>
  <c r="N640" i="3"/>
  <c r="Y891" i="3"/>
  <c r="X891" i="3" s="1"/>
  <c r="V891" i="3"/>
  <c r="N891" i="3"/>
  <c r="Y1305" i="3"/>
  <c r="X1305" i="3" s="1"/>
  <c r="V1305" i="3"/>
  <c r="N1305" i="3"/>
  <c r="Y139" i="3"/>
  <c r="X139" i="3" s="1"/>
  <c r="V139" i="3"/>
  <c r="Y521" i="3"/>
  <c r="V521" i="3"/>
  <c r="N521" i="3"/>
  <c r="Y172" i="3"/>
  <c r="V172" i="3"/>
  <c r="W172" i="3" s="1"/>
  <c r="Y1137" i="3"/>
  <c r="X1137" i="3" s="1"/>
  <c r="V1137" i="3"/>
  <c r="U1137" i="3" s="1"/>
  <c r="N1137" i="3"/>
  <c r="W762" i="3"/>
  <c r="W761" i="3"/>
  <c r="Y903" i="3"/>
  <c r="V903" i="3"/>
  <c r="N903" i="3"/>
  <c r="Y391" i="3"/>
  <c r="V391" i="3"/>
  <c r="U391" i="3" s="1"/>
  <c r="N391" i="3"/>
  <c r="Y922" i="3"/>
  <c r="V922" i="3"/>
  <c r="U922" i="3" s="1"/>
  <c r="N922" i="3"/>
  <c r="Y989" i="3"/>
  <c r="X989" i="3" s="1"/>
  <c r="V989" i="3"/>
  <c r="N989" i="3"/>
  <c r="Y1389" i="3"/>
  <c r="Z1389" i="3" s="1"/>
  <c r="V1389" i="3"/>
  <c r="N1389" i="3"/>
  <c r="Y248" i="3"/>
  <c r="Z248" i="3" s="1"/>
  <c r="V248" i="3"/>
  <c r="Y533" i="3"/>
  <c r="V533" i="3"/>
  <c r="W533" i="3" s="1"/>
  <c r="N533" i="3"/>
  <c r="Y171" i="3"/>
  <c r="X171" i="3" s="1"/>
  <c r="V171" i="3"/>
  <c r="Y1317" i="3"/>
  <c r="X1317" i="3" s="1"/>
  <c r="V1317" i="3"/>
  <c r="W1317" i="3" s="1"/>
  <c r="N1317" i="3"/>
  <c r="Y1268" i="3"/>
  <c r="X1268" i="3" s="1"/>
  <c r="V1268" i="3"/>
  <c r="W1268" i="3" s="1"/>
  <c r="N1268" i="3"/>
  <c r="Y280" i="3"/>
  <c r="V280" i="3"/>
  <c r="W280" i="3" s="1"/>
  <c r="N280" i="3"/>
  <c r="Y1121" i="3"/>
  <c r="X1121" i="3" s="1"/>
  <c r="V1121" i="3"/>
  <c r="N1121" i="3"/>
  <c r="Y625" i="3"/>
  <c r="V625" i="3"/>
  <c r="W625" i="3" s="1"/>
  <c r="N625" i="3"/>
  <c r="Y354" i="3"/>
  <c r="X354" i="3" s="1"/>
  <c r="V354" i="3"/>
  <c r="N354" i="3"/>
  <c r="Y639" i="3"/>
  <c r="V639" i="3"/>
  <c r="W639" i="3" s="1"/>
  <c r="N639" i="3"/>
  <c r="Y624" i="3"/>
  <c r="V624" i="3"/>
  <c r="W624" i="3" s="1"/>
  <c r="N624" i="3"/>
  <c r="Y1089" i="3"/>
  <c r="X1089" i="3" s="1"/>
  <c r="V1089" i="3"/>
  <c r="N1089" i="3"/>
  <c r="Y1155" i="3"/>
  <c r="V1155" i="3"/>
  <c r="W1155" i="3" s="1"/>
  <c r="N1155" i="3"/>
  <c r="Y127" i="3"/>
  <c r="V127" i="3"/>
  <c r="W127" i="3" s="1"/>
  <c r="N127" i="3"/>
  <c r="Y45" i="3"/>
  <c r="V45" i="3"/>
  <c r="N45" i="3"/>
  <c r="Y1370" i="3"/>
  <c r="V1370" i="3"/>
  <c r="W1370" i="3" s="1"/>
  <c r="N1370" i="3"/>
  <c r="Y1074" i="3"/>
  <c r="X1074" i="3" s="1"/>
  <c r="V1074" i="3"/>
  <c r="N1074" i="3"/>
  <c r="Y1073" i="3"/>
  <c r="X1073" i="3" s="1"/>
  <c r="V1073" i="3"/>
  <c r="W1073" i="3" s="1"/>
  <c r="N1073" i="3"/>
  <c r="Y520" i="3"/>
  <c r="V520" i="3"/>
  <c r="W520" i="3" s="1"/>
  <c r="N520" i="3"/>
  <c r="W760" i="3"/>
  <c r="Y1258" i="3"/>
  <c r="Z1258" i="3" s="1"/>
  <c r="V1258" i="3"/>
  <c r="N1258" i="3"/>
  <c r="Y567" i="3"/>
  <c r="Z567" i="3" s="1"/>
  <c r="V567" i="3"/>
  <c r="N567" i="3"/>
  <c r="Y943" i="3"/>
  <c r="X943" i="3" s="1"/>
  <c r="V943" i="3"/>
  <c r="N943" i="3"/>
  <c r="Y1463" i="3"/>
  <c r="V1463" i="3"/>
  <c r="W1463" i="3" s="1"/>
  <c r="N1463" i="3"/>
  <c r="Y468" i="3"/>
  <c r="V468" i="3"/>
  <c r="U468" i="3" s="1"/>
  <c r="N468" i="3"/>
  <c r="W759" i="3"/>
  <c r="Y1170" i="3"/>
  <c r="V1170" i="3"/>
  <c r="N1170" i="3"/>
  <c r="Y138" i="3"/>
  <c r="V138" i="3"/>
  <c r="W138" i="3" s="1"/>
  <c r="Y22" i="3"/>
  <c r="V22" i="3"/>
  <c r="U22" i="3" s="1"/>
  <c r="N22" i="3"/>
  <c r="Y1292" i="3"/>
  <c r="X1292" i="3" s="1"/>
  <c r="V1292" i="3"/>
  <c r="W1292" i="3" s="1"/>
  <c r="N1292" i="3"/>
  <c r="Y1291" i="3"/>
  <c r="X1291" i="3" s="1"/>
  <c r="V1291" i="3"/>
  <c r="U1291" i="3" s="1"/>
  <c r="N1291" i="3"/>
  <c r="Y441" i="3"/>
  <c r="V441" i="3"/>
  <c r="N441" i="3"/>
  <c r="W784" i="3"/>
  <c r="Y1429" i="3"/>
  <c r="X1429" i="3" s="1"/>
  <c r="V1429" i="3"/>
  <c r="U1429" i="3" s="1"/>
  <c r="N1429" i="3"/>
  <c r="Y1152" i="3"/>
  <c r="X1152" i="3" s="1"/>
  <c r="V1152" i="3"/>
  <c r="U1152" i="3" s="1"/>
  <c r="N1152" i="3"/>
  <c r="Y1486" i="3"/>
  <c r="V1486" i="3"/>
  <c r="U1486" i="3" s="1"/>
  <c r="N1486" i="3"/>
  <c r="W740" i="3"/>
  <c r="Y260" i="3"/>
  <c r="V260" i="3"/>
  <c r="N260" i="3"/>
  <c r="Y1357" i="3"/>
  <c r="X1357" i="3" s="1"/>
  <c r="V1357" i="3"/>
  <c r="N1357" i="3"/>
  <c r="Y1462" i="3"/>
  <c r="Z1462" i="3" s="1"/>
  <c r="V1462" i="3"/>
  <c r="U1462" i="3" s="1"/>
  <c r="N1462" i="3"/>
  <c r="Y1110" i="3"/>
  <c r="X1110" i="3" s="1"/>
  <c r="V1110" i="3"/>
  <c r="N1110" i="3"/>
  <c r="Y1109" i="3"/>
  <c r="V1109" i="3"/>
  <c r="N1109" i="3"/>
  <c r="Y519" i="3"/>
  <c r="V519" i="3"/>
  <c r="N519" i="3"/>
  <c r="Y132" i="3"/>
  <c r="V132" i="3"/>
  <c r="Y1136" i="3"/>
  <c r="V1136" i="3"/>
  <c r="U1136" i="3" s="1"/>
  <c r="N1136" i="3"/>
  <c r="Y1179" i="3"/>
  <c r="X1179" i="3" s="1"/>
  <c r="V1179" i="3"/>
  <c r="N1179" i="3"/>
  <c r="Y186" i="3"/>
  <c r="X186" i="3" s="1"/>
  <c r="V186" i="3"/>
  <c r="Y383" i="3"/>
  <c r="V383" i="3"/>
  <c r="N383" i="3"/>
  <c r="Y582" i="3"/>
  <c r="X582" i="3" s="1"/>
  <c r="V582" i="3"/>
  <c r="N582" i="3"/>
  <c r="Y137" i="3"/>
  <c r="Z137" i="3" s="1"/>
  <c r="V137" i="3"/>
  <c r="U137" i="3" s="1"/>
  <c r="Y74" i="3"/>
  <c r="V74" i="3"/>
  <c r="U74" i="3" s="1"/>
  <c r="N74" i="3"/>
  <c r="W729" i="3"/>
  <c r="Y1267" i="3"/>
  <c r="V1267" i="3"/>
  <c r="W1267" i="3" s="1"/>
  <c r="N1267" i="3"/>
  <c r="Y1266" i="3"/>
  <c r="V1266" i="3"/>
  <c r="U1266" i="3" s="1"/>
  <c r="N1266" i="3"/>
  <c r="Y1304" i="3"/>
  <c r="V1304" i="3"/>
  <c r="U1304" i="3" s="1"/>
  <c r="N1304" i="3"/>
  <c r="Y292" i="3"/>
  <c r="X292" i="3" s="1"/>
  <c r="V292" i="3"/>
  <c r="U292" i="3" s="1"/>
  <c r="N292" i="3"/>
  <c r="W739" i="3"/>
  <c r="Y323" i="3"/>
  <c r="V323" i="3"/>
  <c r="W323" i="3" s="1"/>
  <c r="N323" i="3"/>
  <c r="Y93" i="3"/>
  <c r="X93" i="3" s="1"/>
  <c r="V93" i="3"/>
  <c r="N93" i="3"/>
  <c r="W738" i="3"/>
  <c r="Y638" i="3"/>
  <c r="V638" i="3"/>
  <c r="W638" i="3" s="1"/>
  <c r="N638" i="3"/>
  <c r="Y829" i="3"/>
  <c r="V829" i="3"/>
  <c r="W829" i="3" s="1"/>
  <c r="N829" i="3"/>
  <c r="Y1265" i="3"/>
  <c r="V1265" i="3"/>
  <c r="W1265" i="3" s="1"/>
  <c r="N1265" i="3"/>
  <c r="Y1049" i="3"/>
  <c r="V1049" i="3"/>
  <c r="N1049" i="3"/>
  <c r="Y209" i="3"/>
  <c r="X209" i="3" s="1"/>
  <c r="V209" i="3"/>
  <c r="Y844" i="3"/>
  <c r="X844" i="3" s="1"/>
  <c r="V844" i="3"/>
  <c r="N844" i="3"/>
  <c r="Y157" i="3"/>
  <c r="X157" i="3" s="1"/>
  <c r="V157" i="3"/>
  <c r="Y104" i="3"/>
  <c r="Z104" i="3" s="1"/>
  <c r="V104" i="3"/>
  <c r="N104" i="3"/>
  <c r="Y1048" i="3"/>
  <c r="X1048" i="3" s="1"/>
  <c r="V1048" i="3"/>
  <c r="N1048" i="3"/>
  <c r="W758" i="3"/>
  <c r="Y236" i="3"/>
  <c r="V236" i="3"/>
  <c r="U236" i="3" s="1"/>
  <c r="Y988" i="3"/>
  <c r="Z988" i="3" s="1"/>
  <c r="V988" i="3"/>
  <c r="N988" i="3"/>
  <c r="Y1369" i="3"/>
  <c r="Z1369" i="3" s="1"/>
  <c r="V1369" i="3"/>
  <c r="W1369" i="3" s="1"/>
  <c r="N1369" i="3"/>
  <c r="Y873" i="3"/>
  <c r="Z873" i="3" s="1"/>
  <c r="V873" i="3"/>
  <c r="N873" i="3"/>
  <c r="W728" i="3"/>
  <c r="Y872" i="3"/>
  <c r="V872" i="3"/>
  <c r="N872" i="3"/>
  <c r="Y871" i="3"/>
  <c r="V871" i="3"/>
  <c r="U871" i="3" s="1"/>
  <c r="N871" i="3"/>
  <c r="Y1388" i="3"/>
  <c r="X1388" i="3" s="1"/>
  <c r="V1388" i="3"/>
  <c r="N1388" i="3"/>
  <c r="W737" i="3"/>
  <c r="Y1208" i="3"/>
  <c r="Z1208" i="3" s="1"/>
  <c r="V1208" i="3"/>
  <c r="U1208" i="3" s="1"/>
  <c r="N1208" i="3"/>
  <c r="Y1346" i="3"/>
  <c r="V1346" i="3"/>
  <c r="U1346" i="3" s="1"/>
  <c r="N1346" i="3"/>
  <c r="Y279" i="3"/>
  <c r="V279" i="3"/>
  <c r="N279" i="3"/>
  <c r="Y482" i="3"/>
  <c r="Z482" i="3" s="1"/>
  <c r="V482" i="3"/>
  <c r="U482" i="3" s="1"/>
  <c r="N482" i="3"/>
  <c r="Y39" i="3"/>
  <c r="Z39" i="3" s="1"/>
  <c r="V39" i="3"/>
  <c r="N39" i="3"/>
  <c r="Y1047" i="3"/>
  <c r="Z1047" i="3" s="1"/>
  <c r="V1047" i="3"/>
  <c r="W1047" i="3" s="1"/>
  <c r="N1047" i="3"/>
  <c r="Y1290" i="3"/>
  <c r="V1290" i="3"/>
  <c r="W1290" i="3" s="1"/>
  <c r="N1290" i="3"/>
  <c r="Y117" i="3"/>
  <c r="V117" i="3"/>
  <c r="U117" i="3" s="1"/>
  <c r="N117" i="3"/>
  <c r="Y1289" i="3"/>
  <c r="V1289" i="3"/>
  <c r="N1289" i="3"/>
  <c r="Y961" i="3"/>
  <c r="Z961" i="3" s="1"/>
  <c r="V961" i="3"/>
  <c r="U961" i="3" s="1"/>
  <c r="N961" i="3"/>
  <c r="W773" i="3"/>
  <c r="Y148" i="3"/>
  <c r="X148" i="3" s="1"/>
  <c r="V148" i="3"/>
  <c r="Y921" i="3"/>
  <c r="V921" i="3"/>
  <c r="N921" i="3"/>
  <c r="Y828" i="3"/>
  <c r="V828" i="3"/>
  <c r="N828" i="3"/>
  <c r="Y827" i="3"/>
  <c r="V827" i="3"/>
  <c r="U827" i="3" s="1"/>
  <c r="N827" i="3"/>
  <c r="Y982" i="3"/>
  <c r="V982" i="3"/>
  <c r="U982" i="3" s="1"/>
  <c r="N982" i="3"/>
  <c r="Y398" i="3"/>
  <c r="Z398" i="3" s="1"/>
  <c r="V398" i="3"/>
  <c r="U398" i="3" s="1"/>
  <c r="N398" i="3"/>
  <c r="Y191" i="3"/>
  <c r="Z191" i="3" s="1"/>
  <c r="V191" i="3"/>
  <c r="Y826" i="3"/>
  <c r="Z826" i="3" s="1"/>
  <c r="V826" i="3"/>
  <c r="N826" i="3"/>
  <c r="Y156" i="3"/>
  <c r="X156" i="3" s="1"/>
  <c r="V156" i="3"/>
  <c r="Y805" i="3"/>
  <c r="V805" i="3"/>
  <c r="N805" i="3"/>
  <c r="Y981" i="3"/>
  <c r="X981" i="3" s="1"/>
  <c r="V981" i="3"/>
  <c r="N981" i="3"/>
  <c r="Y170" i="3"/>
  <c r="V170" i="3"/>
  <c r="W170" i="3" s="1"/>
  <c r="Y1231" i="3"/>
  <c r="X1231" i="3" s="1"/>
  <c r="V1231" i="3"/>
  <c r="N1231" i="3"/>
  <c r="Y221" i="3"/>
  <c r="V221" i="3"/>
  <c r="W221" i="3" s="1"/>
  <c r="Y131" i="3"/>
  <c r="V131" i="3"/>
  <c r="Y235" i="3"/>
  <c r="X235" i="3" s="1"/>
  <c r="V235" i="3"/>
  <c r="U235" i="3" s="1"/>
  <c r="Y499" i="3"/>
  <c r="Z499" i="3" s="1"/>
  <c r="V499" i="3"/>
  <c r="N499" i="3"/>
  <c r="Y1039" i="3"/>
  <c r="X1039" i="3" s="1"/>
  <c r="V1039" i="3"/>
  <c r="N1039" i="3"/>
  <c r="Y942" i="3"/>
  <c r="V942" i="3"/>
  <c r="U942" i="3" s="1"/>
  <c r="N942" i="3"/>
  <c r="Y103" i="3"/>
  <c r="V103" i="3"/>
  <c r="U103" i="3" s="1"/>
  <c r="N103" i="3"/>
  <c r="Y1160" i="3"/>
  <c r="V1160" i="3"/>
  <c r="N1160" i="3"/>
  <c r="Y102" i="3"/>
  <c r="V102" i="3"/>
  <c r="U102" i="3" s="1"/>
  <c r="N102" i="3"/>
  <c r="Y980" i="3"/>
  <c r="V980" i="3"/>
  <c r="N980" i="3"/>
  <c r="Y1397" i="3"/>
  <c r="Z1397" i="3" s="1"/>
  <c r="V1397" i="3"/>
  <c r="N1397" i="3"/>
  <c r="Y601" i="3"/>
  <c r="V601" i="3"/>
  <c r="N601" i="3"/>
  <c r="Y1033" i="3"/>
  <c r="V1033" i="3"/>
  <c r="N1033" i="3"/>
  <c r="Y964" i="3"/>
  <c r="Z964" i="3" s="1"/>
  <c r="V964" i="3"/>
  <c r="U964" i="3" s="1"/>
  <c r="N964" i="3"/>
  <c r="Y481" i="3"/>
  <c r="V481" i="3"/>
  <c r="N481" i="3"/>
  <c r="Y1339" i="3"/>
  <c r="Z1339" i="3" s="1"/>
  <c r="V1339" i="3"/>
  <c r="U1339" i="3" s="1"/>
  <c r="N1339" i="3"/>
  <c r="Y555" i="3"/>
  <c r="V555" i="3"/>
  <c r="N555" i="3"/>
  <c r="Y1303" i="3"/>
  <c r="X1303" i="3" s="1"/>
  <c r="V1303" i="3"/>
  <c r="N1303" i="3"/>
  <c r="Y518" i="3"/>
  <c r="V518" i="3"/>
  <c r="N518" i="3"/>
  <c r="Y322" i="3"/>
  <c r="V322" i="3"/>
  <c r="U322" i="3" s="1"/>
  <c r="N322" i="3"/>
  <c r="Y244" i="3"/>
  <c r="X244" i="3" s="1"/>
  <c r="V244" i="3"/>
  <c r="Y419" i="3"/>
  <c r="V419" i="3"/>
  <c r="W419" i="3" s="1"/>
  <c r="N419" i="3"/>
  <c r="Y600" i="3"/>
  <c r="V600" i="3"/>
  <c r="W600" i="3" s="1"/>
  <c r="N600" i="3"/>
  <c r="Y1415" i="3"/>
  <c r="V1415" i="3"/>
  <c r="U1415" i="3" s="1"/>
  <c r="N1415" i="3"/>
  <c r="Y1114" i="3"/>
  <c r="X1114" i="3" s="1"/>
  <c r="V1114" i="3"/>
  <c r="N1114" i="3"/>
  <c r="Y1113" i="3"/>
  <c r="V1113" i="3"/>
  <c r="N1113" i="3"/>
  <c r="Y1199" i="3"/>
  <c r="V1199" i="3"/>
  <c r="N1199" i="3"/>
  <c r="Y979" i="3"/>
  <c r="V979" i="3"/>
  <c r="N979" i="3"/>
  <c r="W753" i="3"/>
  <c r="Y941" i="3"/>
  <c r="X941" i="3" s="1"/>
  <c r="V941" i="3"/>
  <c r="W941" i="3" s="1"/>
  <c r="N941" i="3"/>
  <c r="Y623" i="3"/>
  <c r="V623" i="3"/>
  <c r="N623" i="3"/>
  <c r="Y313" i="3"/>
  <c r="V313" i="3"/>
  <c r="N313" i="3"/>
  <c r="Y1029" i="3"/>
  <c r="Z1029" i="3" s="1"/>
  <c r="V1029" i="3"/>
  <c r="W1029" i="3" s="1"/>
  <c r="N1029" i="3"/>
  <c r="Y498" i="3"/>
  <c r="X498" i="3" s="1"/>
  <c r="V498" i="3"/>
  <c r="W498" i="3" s="1"/>
  <c r="N498" i="3"/>
  <c r="Y608" i="3"/>
  <c r="V608" i="3"/>
  <c r="N608" i="3"/>
  <c r="Y987" i="3"/>
  <c r="V987" i="3"/>
  <c r="W987" i="3" s="1"/>
  <c r="N987" i="3"/>
  <c r="Y1081" i="3"/>
  <c r="X1081" i="3" s="1"/>
  <c r="V1081" i="3"/>
  <c r="N1081" i="3"/>
  <c r="Y1080" i="3"/>
  <c r="Z1080" i="3" s="1"/>
  <c r="V1080" i="3"/>
  <c r="W1080" i="3" s="1"/>
  <c r="N1080" i="3"/>
  <c r="Y162" i="3"/>
  <c r="V162" i="3"/>
  <c r="Y429" i="3"/>
  <c r="X429" i="3" s="1"/>
  <c r="V429" i="3"/>
  <c r="N429" i="3"/>
  <c r="Y124" i="3"/>
  <c r="X124" i="3" s="1"/>
  <c r="V124" i="3"/>
  <c r="W124" i="3" s="1"/>
  <c r="N124" i="3"/>
  <c r="Y1195" i="3"/>
  <c r="V1195" i="3"/>
  <c r="N1195" i="3"/>
  <c r="Y812" i="3"/>
  <c r="V812" i="3"/>
  <c r="U812" i="3" s="1"/>
  <c r="N812" i="3"/>
  <c r="Y220" i="3"/>
  <c r="V220" i="3"/>
  <c r="Y259" i="3"/>
  <c r="X259" i="3" s="1"/>
  <c r="V259" i="3"/>
  <c r="N259" i="3"/>
  <c r="Y464" i="3"/>
  <c r="X464" i="3" s="1"/>
  <c r="V464" i="3"/>
  <c r="W464" i="3" s="1"/>
  <c r="N464" i="3"/>
  <c r="Y1159" i="3"/>
  <c r="V1159" i="3"/>
  <c r="N1159" i="3"/>
  <c r="Y63" i="3"/>
  <c r="V63" i="3"/>
  <c r="N63" i="3"/>
  <c r="Y73" i="3"/>
  <c r="V73" i="3"/>
  <c r="W73" i="3" s="1"/>
  <c r="N73" i="3"/>
  <c r="Y6" i="3"/>
  <c r="X6" i="3" s="1"/>
  <c r="V6" i="3"/>
  <c r="N6" i="3"/>
  <c r="Y898" i="3"/>
  <c r="X898" i="3" s="1"/>
  <c r="V898" i="3"/>
  <c r="N898" i="3"/>
  <c r="Y72" i="3"/>
  <c r="X72" i="3" s="1"/>
  <c r="V72" i="3"/>
  <c r="N72" i="3"/>
  <c r="Y278" i="3"/>
  <c r="V278" i="3"/>
  <c r="N278" i="3"/>
  <c r="Y463" i="3"/>
  <c r="V463" i="3"/>
  <c r="W463" i="3" s="1"/>
  <c r="N463" i="3"/>
  <c r="Y1169" i="3"/>
  <c r="V1169" i="3"/>
  <c r="W1169" i="3" s="1"/>
  <c r="N1169" i="3"/>
  <c r="Y130" i="3"/>
  <c r="V130" i="3"/>
  <c r="Y1428" i="3"/>
  <c r="X1428" i="3" s="1"/>
  <c r="V1428" i="3"/>
  <c r="U1428" i="3" s="1"/>
  <c r="N1428" i="3"/>
  <c r="Y227" i="3"/>
  <c r="X227" i="3" s="1"/>
  <c r="V227" i="3"/>
  <c r="Y1331" i="3"/>
  <c r="V1331" i="3"/>
  <c r="W1331" i="3" s="1"/>
  <c r="N1331" i="3"/>
  <c r="Y320" i="3"/>
  <c r="V320" i="3"/>
  <c r="W320" i="3" s="1"/>
  <c r="N320" i="3"/>
  <c r="Y251" i="3"/>
  <c r="V251" i="3"/>
  <c r="U251" i="3" s="1"/>
  <c r="Y440" i="3"/>
  <c r="V440" i="3"/>
  <c r="U440" i="3" s="1"/>
  <c r="N440" i="3"/>
  <c r="W703" i="3"/>
  <c r="Y890" i="3"/>
  <c r="V890" i="3"/>
  <c r="N890" i="3"/>
  <c r="Y426" i="3"/>
  <c r="V426" i="3"/>
  <c r="N426" i="3"/>
  <c r="Y414" i="3"/>
  <c r="V414" i="3"/>
  <c r="U414" i="3" s="1"/>
  <c r="N414" i="3"/>
  <c r="Y353" i="3"/>
  <c r="Z353" i="3" s="1"/>
  <c r="V353" i="3"/>
  <c r="U353" i="3" s="1"/>
  <c r="N353" i="3"/>
  <c r="Y643" i="3"/>
  <c r="V643" i="3"/>
  <c r="U643" i="3" s="1"/>
  <c r="N643" i="3"/>
  <c r="Y226" i="3"/>
  <c r="Z226" i="3" s="1"/>
  <c r="V226" i="3"/>
  <c r="U226" i="3" s="1"/>
  <c r="W671" i="3"/>
  <c r="Y360" i="3"/>
  <c r="V360" i="3"/>
  <c r="U360" i="3" s="1"/>
  <c r="N360" i="3"/>
  <c r="Y480" i="3"/>
  <c r="X480" i="3" s="1"/>
  <c r="V480" i="3"/>
  <c r="N480" i="3"/>
  <c r="Y479" i="3"/>
  <c r="Z479" i="3" s="1"/>
  <c r="V479" i="3"/>
  <c r="N479" i="3"/>
  <c r="Y1387" i="3"/>
  <c r="X1387" i="3" s="1"/>
  <c r="V1387" i="3"/>
  <c r="N1387" i="3"/>
  <c r="Y1257" i="3"/>
  <c r="V1257" i="3"/>
  <c r="N1257" i="3"/>
  <c r="Y1215" i="3"/>
  <c r="V1215" i="3"/>
  <c r="N1215" i="3"/>
  <c r="Y538" i="3"/>
  <c r="X538" i="3" s="1"/>
  <c r="V538" i="3"/>
  <c r="W538" i="3" s="1"/>
  <c r="N538" i="3"/>
  <c r="Y92" i="3"/>
  <c r="V92" i="3"/>
  <c r="N92" i="3"/>
  <c r="Y1256" i="3"/>
  <c r="V1256" i="3"/>
  <c r="U1256" i="3" s="1"/>
  <c r="N1256" i="3"/>
  <c r="Y101" i="3"/>
  <c r="X101" i="3" s="1"/>
  <c r="V101" i="3"/>
  <c r="W101" i="3" s="1"/>
  <c r="N101" i="3"/>
  <c r="Y1449" i="3"/>
  <c r="V1449" i="3"/>
  <c r="N1449" i="3"/>
  <c r="Y91" i="3"/>
  <c r="V91" i="3"/>
  <c r="N91" i="3"/>
  <c r="W794" i="3"/>
  <c r="Y52" i="3"/>
  <c r="V52" i="3"/>
  <c r="W52" i="3" s="1"/>
  <c r="N52" i="3"/>
  <c r="Y1104" i="3"/>
  <c r="V1104" i="3"/>
  <c r="N1104" i="3"/>
  <c r="Y1046" i="3"/>
  <c r="V1046" i="3"/>
  <c r="W1046" i="3" s="1"/>
  <c r="N1046" i="3"/>
  <c r="W772" i="3"/>
  <c r="Y197" i="3"/>
  <c r="X197" i="3" s="1"/>
  <c r="V197" i="3"/>
  <c r="Y1144" i="3"/>
  <c r="V1144" i="3"/>
  <c r="W1144" i="3" s="1"/>
  <c r="N1144" i="3"/>
  <c r="Y1330" i="3"/>
  <c r="V1330" i="3"/>
  <c r="N1330" i="3"/>
  <c r="W800" i="3"/>
  <c r="Y155" i="3"/>
  <c r="X155" i="3" s="1"/>
  <c r="V155" i="3"/>
  <c r="W155" i="3" s="1"/>
  <c r="Y1173" i="3"/>
  <c r="V1173" i="3"/>
  <c r="W1173" i="3" s="1"/>
  <c r="N1173" i="3"/>
  <c r="Y647" i="3"/>
  <c r="Z647" i="3" s="1"/>
  <c r="V647" i="3"/>
  <c r="U647" i="3" s="1"/>
  <c r="N647" i="3"/>
  <c r="Y208" i="3"/>
  <c r="Z208" i="3" s="1"/>
  <c r="V208" i="3"/>
  <c r="U208" i="3" s="1"/>
  <c r="Y1316" i="3"/>
  <c r="X1316" i="3" s="1"/>
  <c r="V1316" i="3"/>
  <c r="N1316" i="3"/>
  <c r="Y390" i="3"/>
  <c r="V390" i="3"/>
  <c r="N390" i="3"/>
  <c r="Y566" i="3"/>
  <c r="Z566" i="3" s="1"/>
  <c r="V566" i="3"/>
  <c r="N566" i="3"/>
  <c r="Y1178" i="3"/>
  <c r="Z1178" i="3" s="1"/>
  <c r="V1178" i="3"/>
  <c r="N1178" i="3"/>
  <c r="Y1177" i="3"/>
  <c r="Z1177" i="3" s="1"/>
  <c r="V1177" i="3"/>
  <c r="U1177" i="3" s="1"/>
  <c r="N1177" i="3"/>
  <c r="Y1375" i="3"/>
  <c r="Z1375" i="3" s="1"/>
  <c r="V1375" i="3"/>
  <c r="U1375" i="3" s="1"/>
  <c r="N1375" i="3"/>
  <c r="W736" i="3"/>
  <c r="Y1472" i="3"/>
  <c r="X1472" i="3" s="1"/>
  <c r="V1472" i="3"/>
  <c r="W1472" i="3" s="1"/>
  <c r="N1472" i="3"/>
  <c r="Y51" i="3"/>
  <c r="Z51" i="3" s="1"/>
  <c r="V51" i="3"/>
  <c r="U51" i="3" s="1"/>
  <c r="N51" i="3"/>
  <c r="W656" i="3"/>
  <c r="Y607" i="3"/>
  <c r="X607" i="3" s="1"/>
  <c r="V607" i="3"/>
  <c r="U607" i="3" s="1"/>
  <c r="N607" i="3"/>
  <c r="Y637" i="3"/>
  <c r="X637" i="3" s="1"/>
  <c r="V637" i="3"/>
  <c r="U637" i="3" s="1"/>
  <c r="N637" i="3"/>
  <c r="W684" i="3"/>
  <c r="Y1302" i="3"/>
  <c r="V1302" i="3"/>
  <c r="N1302" i="3"/>
  <c r="Y161" i="3"/>
  <c r="Z161" i="3" s="1"/>
  <c r="V161" i="3"/>
  <c r="Y1360" i="3"/>
  <c r="Z1360" i="3" s="1"/>
  <c r="V1360" i="3"/>
  <c r="W1360" i="3" s="1"/>
  <c r="N1360" i="3"/>
  <c r="Y341" i="3"/>
  <c r="Z341" i="3" s="1"/>
  <c r="V341" i="3"/>
  <c r="N341" i="3"/>
  <c r="Y123" i="3"/>
  <c r="V123" i="3"/>
  <c r="N123" i="3"/>
  <c r="Y877" i="3"/>
  <c r="Z877" i="3" s="1"/>
  <c r="V877" i="3"/>
  <c r="N877" i="3"/>
  <c r="Y207" i="3"/>
  <c r="V207" i="3"/>
  <c r="U207" i="3" s="1"/>
  <c r="Y489" i="3"/>
  <c r="Z489" i="3" s="1"/>
  <c r="V489" i="3"/>
  <c r="N489" i="3"/>
  <c r="W793" i="3"/>
  <c r="Y1094" i="3"/>
  <c r="Z1094" i="3" s="1"/>
  <c r="V1094" i="3"/>
  <c r="U1094" i="3" s="1"/>
  <c r="N1094" i="3"/>
  <c r="Y44" i="3"/>
  <c r="Z44" i="3" s="1"/>
  <c r="V44" i="3"/>
  <c r="U44" i="3" s="1"/>
  <c r="N44" i="3"/>
  <c r="Y71" i="3"/>
  <c r="V71" i="3"/>
  <c r="U71" i="3" s="1"/>
  <c r="N71" i="3"/>
  <c r="Y1072" i="3"/>
  <c r="X1072" i="3" s="1"/>
  <c r="V1072" i="3"/>
  <c r="W1072" i="3" s="1"/>
  <c r="N1072" i="3"/>
  <c r="Y216" i="3"/>
  <c r="X216" i="3" s="1"/>
  <c r="V216" i="3"/>
  <c r="Y889" i="3"/>
  <c r="X889" i="3" s="1"/>
  <c r="V889" i="3"/>
  <c r="N889" i="3"/>
  <c r="Y1025" i="3"/>
  <c r="X1025" i="3" s="1"/>
  <c r="V1025" i="3"/>
  <c r="N1025" i="3"/>
  <c r="Y1479" i="3"/>
  <c r="X1479" i="3" s="1"/>
  <c r="V1479" i="3"/>
  <c r="N1479" i="3"/>
  <c r="Y1386" i="3"/>
  <c r="X1386" i="3" s="1"/>
  <c r="V1386" i="3"/>
  <c r="N1386" i="3"/>
  <c r="Y382" i="3"/>
  <c r="X382" i="3" s="1"/>
  <c r="V382" i="3"/>
  <c r="N382" i="3"/>
  <c r="W771" i="3"/>
  <c r="Y50" i="3"/>
  <c r="Z50" i="3" s="1"/>
  <c r="V50" i="3"/>
  <c r="N50" i="3"/>
  <c r="Y1120" i="3"/>
  <c r="X1120" i="3" s="1"/>
  <c r="V1120" i="3"/>
  <c r="N1120" i="3"/>
  <c r="W670" i="3"/>
  <c r="Y1461" i="3"/>
  <c r="X1461" i="3" s="1"/>
  <c r="V1461" i="3"/>
  <c r="U1461" i="3" s="1"/>
  <c r="N1461" i="3"/>
  <c r="Y312" i="3"/>
  <c r="X312" i="3" s="1"/>
  <c r="V312" i="3"/>
  <c r="N312" i="3"/>
  <c r="Y147" i="3"/>
  <c r="V147" i="3"/>
  <c r="Y206" i="3"/>
  <c r="V206" i="3"/>
  <c r="W206" i="3" s="1"/>
  <c r="W727" i="3"/>
  <c r="Y304" i="3"/>
  <c r="X304" i="3" s="1"/>
  <c r="V304" i="3"/>
  <c r="N304" i="3"/>
  <c r="Y49" i="3"/>
  <c r="X49" i="3" s="1"/>
  <c r="V49" i="3"/>
  <c r="U49" i="3" s="1"/>
  <c r="N49" i="3"/>
  <c r="Y998" i="3"/>
  <c r="X998" i="3" s="1"/>
  <c r="V998" i="3"/>
  <c r="U998" i="3" s="1"/>
  <c r="N998" i="3"/>
  <c r="Y1103" i="3"/>
  <c r="V1103" i="3"/>
  <c r="N1103" i="3"/>
  <c r="Y1151" i="3"/>
  <c r="X1151" i="3" s="1"/>
  <c r="V1151" i="3"/>
  <c r="N1151" i="3"/>
  <c r="W726" i="3"/>
  <c r="Y497" i="3"/>
  <c r="X497" i="3" s="1"/>
  <c r="V497" i="3"/>
  <c r="W497" i="3" s="1"/>
  <c r="N497" i="3"/>
  <c r="Y565" i="3"/>
  <c r="Z565" i="3" s="1"/>
  <c r="V565" i="3"/>
  <c r="N565" i="3"/>
  <c r="Y517" i="3"/>
  <c r="V517" i="3"/>
  <c r="N517" i="3"/>
  <c r="W679" i="3"/>
  <c r="Y277" i="3"/>
  <c r="V277" i="3"/>
  <c r="N277" i="3"/>
  <c r="Y1045" i="3"/>
  <c r="V1045" i="3"/>
  <c r="U1045" i="3" s="1"/>
  <c r="N1045" i="3"/>
  <c r="Y997" i="3"/>
  <c r="X997" i="3" s="1"/>
  <c r="V997" i="3"/>
  <c r="U997" i="3" s="1"/>
  <c r="N997" i="3"/>
  <c r="Y1288" i="3"/>
  <c r="X1288" i="3" s="1"/>
  <c r="V1288" i="3"/>
  <c r="W1288" i="3" s="1"/>
  <c r="N1288" i="3"/>
  <c r="Y970" i="3"/>
  <c r="X970" i="3" s="1"/>
  <c r="V970" i="3"/>
  <c r="N970" i="3"/>
  <c r="Y215" i="3"/>
  <c r="V215" i="3"/>
  <c r="U215" i="3" s="1"/>
  <c r="Y532" i="3"/>
  <c r="X532" i="3" s="1"/>
  <c r="V532" i="3"/>
  <c r="W532" i="3" s="1"/>
  <c r="N532" i="3"/>
  <c r="W683" i="3"/>
  <c r="Y843" i="3"/>
  <c r="V843" i="3"/>
  <c r="U843" i="3" s="1"/>
  <c r="N843" i="3"/>
  <c r="Y478" i="3"/>
  <c r="V478" i="3"/>
  <c r="U478" i="3" s="1"/>
  <c r="N478" i="3"/>
  <c r="Y1282" i="3"/>
  <c r="Z1282" i="3" s="1"/>
  <c r="V1282" i="3"/>
  <c r="U1282" i="3" s="1"/>
  <c r="N1282" i="3"/>
  <c r="Y214" i="3"/>
  <c r="V214" i="3"/>
  <c r="U214" i="3" s="1"/>
  <c r="Y859" i="3"/>
  <c r="V859" i="3"/>
  <c r="N859" i="3"/>
  <c r="Y908" i="3"/>
  <c r="V908" i="3"/>
  <c r="U908" i="3" s="1"/>
  <c r="N908" i="3"/>
  <c r="Y418" i="3"/>
  <c r="V418" i="3"/>
  <c r="U418" i="3" s="1"/>
  <c r="N418" i="3"/>
  <c r="Y1150" i="3"/>
  <c r="X1150" i="3" s="1"/>
  <c r="V1150" i="3"/>
  <c r="N1150" i="3"/>
  <c r="Y136" i="3"/>
  <c r="X136" i="3" s="1"/>
  <c r="V136" i="3"/>
  <c r="U136" i="3" s="1"/>
  <c r="Y1239" i="3"/>
  <c r="Z1239" i="3" s="1"/>
  <c r="V1239" i="3"/>
  <c r="U1239" i="3" s="1"/>
  <c r="N1239" i="3"/>
  <c r="Y1315" i="3"/>
  <c r="V1315" i="3"/>
  <c r="W1315" i="3" s="1"/>
  <c r="N1315" i="3"/>
  <c r="Y1297" i="3"/>
  <c r="X1297" i="3" s="1"/>
  <c r="V1297" i="3"/>
  <c r="N1297" i="3"/>
  <c r="Y1238" i="3"/>
  <c r="V1238" i="3"/>
  <c r="U1238" i="3" s="1"/>
  <c r="N1238" i="3"/>
  <c r="Y1264" i="3"/>
  <c r="Z1264" i="3" s="1"/>
  <c r="V1264" i="3"/>
  <c r="U1264" i="3" s="1"/>
  <c r="N1264" i="3"/>
  <c r="Y1287" i="3"/>
  <c r="X1287" i="3" s="1"/>
  <c r="V1287" i="3"/>
  <c r="N1287" i="3"/>
  <c r="Y622" i="3"/>
  <c r="X622" i="3" s="1"/>
  <c r="V622" i="3"/>
  <c r="W622" i="3" s="1"/>
  <c r="N622" i="3"/>
  <c r="Y1071" i="3"/>
  <c r="V1071" i="3"/>
  <c r="N1071" i="3"/>
  <c r="Y17" i="3"/>
  <c r="Z17" i="3" s="1"/>
  <c r="V17" i="3"/>
  <c r="U17" i="3" s="1"/>
  <c r="N17" i="3"/>
  <c r="Y122" i="3"/>
  <c r="V122" i="3"/>
  <c r="U122" i="3" s="1"/>
  <c r="N122" i="3"/>
  <c r="Y1032" i="3"/>
  <c r="X1032" i="3" s="1"/>
  <c r="V1032" i="3"/>
  <c r="U1032" i="3" s="1"/>
  <c r="N1032" i="3"/>
  <c r="Y854" i="3"/>
  <c r="V854" i="3"/>
  <c r="U854" i="3" s="1"/>
  <c r="N854" i="3"/>
  <c r="Y403" i="3"/>
  <c r="X403" i="3" s="1"/>
  <c r="V403" i="3"/>
  <c r="U403" i="3" s="1"/>
  <c r="N403" i="3"/>
  <c r="Y333" i="3"/>
  <c r="V333" i="3"/>
  <c r="W333" i="3" s="1"/>
  <c r="N333" i="3"/>
  <c r="Y621" i="3"/>
  <c r="Z621" i="3" s="1"/>
  <c r="V621" i="3"/>
  <c r="W621" i="3" s="1"/>
  <c r="N621" i="3"/>
  <c r="W694" i="3"/>
  <c r="Y473" i="3"/>
  <c r="X473" i="3" s="1"/>
  <c r="V473" i="3"/>
  <c r="N473" i="3"/>
  <c r="W725" i="3"/>
  <c r="Y405" i="3"/>
  <c r="V405" i="3"/>
  <c r="N405" i="3"/>
  <c r="Y1385" i="3"/>
  <c r="V1385" i="3"/>
  <c r="U1385" i="3" s="1"/>
  <c r="N1385" i="3"/>
  <c r="Y84" i="3"/>
  <c r="Z84" i="3" s="1"/>
  <c r="V84" i="3"/>
  <c r="W84" i="3" s="1"/>
  <c r="N84" i="3"/>
  <c r="Y1338" i="3"/>
  <c r="Z1338" i="3" s="1"/>
  <c r="V1338" i="3"/>
  <c r="N1338" i="3"/>
  <c r="W735" i="3"/>
  <c r="Y554" i="3"/>
  <c r="X554" i="3" s="1"/>
  <c r="V554" i="3"/>
  <c r="U554" i="3" s="1"/>
  <c r="N554" i="3"/>
  <c r="Y1314" i="3"/>
  <c r="V1314" i="3"/>
  <c r="N1314" i="3"/>
  <c r="Y258" i="3"/>
  <c r="X258" i="3" s="1"/>
  <c r="V258" i="3"/>
  <c r="N258" i="3"/>
  <c r="Y1009" i="3"/>
  <c r="V1009" i="3"/>
  <c r="N1009" i="3"/>
  <c r="Y425" i="3"/>
  <c r="V425" i="3"/>
  <c r="N425" i="3"/>
  <c r="W734" i="3"/>
  <c r="Y381" i="3"/>
  <c r="V381" i="3"/>
  <c r="W381" i="3" s="1"/>
  <c r="N381" i="3"/>
  <c r="Y920" i="3"/>
  <c r="V920" i="3"/>
  <c r="W920" i="3" s="1"/>
  <c r="N920" i="3"/>
  <c r="Y1485" i="3"/>
  <c r="V1485" i="3"/>
  <c r="W1485" i="3" s="1"/>
  <c r="N1485" i="3"/>
  <c r="Y837" i="3"/>
  <c r="Z837" i="3" s="1"/>
  <c r="V837" i="3"/>
  <c r="U837" i="3" s="1"/>
  <c r="N837" i="3"/>
  <c r="Y882" i="3"/>
  <c r="V882" i="3"/>
  <c r="W882" i="3" s="1"/>
  <c r="N882" i="3"/>
  <c r="W752" i="3"/>
  <c r="Y870" i="3"/>
  <c r="X870" i="3" s="1"/>
  <c r="V870" i="3"/>
  <c r="U870" i="3" s="1"/>
  <c r="N870" i="3"/>
  <c r="Y1008" i="3"/>
  <c r="V1008" i="3"/>
  <c r="U1008" i="3" s="1"/>
  <c r="N1008" i="3"/>
  <c r="Y1263" i="3"/>
  <c r="X1263" i="3" s="1"/>
  <c r="V1263" i="3"/>
  <c r="N1263" i="3"/>
  <c r="W710" i="3"/>
  <c r="Y1102" i="3"/>
  <c r="V1102" i="3"/>
  <c r="N1102" i="3"/>
  <c r="Y1337" i="3"/>
  <c r="X1337" i="3" s="1"/>
  <c r="V1337" i="3"/>
  <c r="N1337" i="3"/>
  <c r="Y243" i="3"/>
  <c r="X243" i="3" s="1"/>
  <c r="V243" i="3"/>
  <c r="U243" i="3" s="1"/>
  <c r="Y1230" i="3"/>
  <c r="V1230" i="3"/>
  <c r="N1230" i="3"/>
  <c r="Y21" i="3"/>
  <c r="V21" i="3"/>
  <c r="U21" i="3" s="1"/>
  <c r="N21" i="3"/>
  <c r="Y234" i="3"/>
  <c r="Z234" i="3" s="1"/>
  <c r="V234" i="3"/>
  <c r="Y516" i="3"/>
  <c r="Z516" i="3" s="1"/>
  <c r="V516" i="3"/>
  <c r="W516" i="3" s="1"/>
  <c r="N516" i="3"/>
  <c r="Y537" i="3"/>
  <c r="V537" i="3"/>
  <c r="U537" i="3" s="1"/>
  <c r="N537" i="3"/>
  <c r="Y402" i="3"/>
  <c r="V402" i="3"/>
  <c r="N402" i="3"/>
  <c r="Y1352" i="3"/>
  <c r="X1352" i="3" s="1"/>
  <c r="V1352" i="3"/>
  <c r="U1352" i="3" s="1"/>
  <c r="N1352" i="3"/>
  <c r="Y1345" i="3"/>
  <c r="V1345" i="3"/>
  <c r="U1345" i="3" s="1"/>
  <c r="N1345" i="3"/>
  <c r="Y250" i="3"/>
  <c r="V250" i="3"/>
  <c r="Y352" i="3"/>
  <c r="Z352" i="3" s="1"/>
  <c r="V352" i="3"/>
  <c r="N352" i="3"/>
  <c r="Y996" i="3"/>
  <c r="V996" i="3"/>
  <c r="U996" i="3" s="1"/>
  <c r="N996" i="3"/>
  <c r="Y1224" i="3"/>
  <c r="V1224" i="3"/>
  <c r="N1224" i="3"/>
  <c r="Y233" i="3"/>
  <c r="V233" i="3"/>
  <c r="Y972" i="3"/>
  <c r="V972" i="3"/>
  <c r="N972" i="3"/>
  <c r="Y888" i="3"/>
  <c r="V888" i="3"/>
  <c r="W888" i="3" s="1"/>
  <c r="N888" i="3"/>
  <c r="Y887" i="3"/>
  <c r="V887" i="3"/>
  <c r="W887" i="3" s="1"/>
  <c r="N887" i="3"/>
  <c r="Y1414" i="3"/>
  <c r="Z1414" i="3" s="1"/>
  <c r="V1414" i="3"/>
  <c r="N1414" i="3"/>
  <c r="Y100" i="3"/>
  <c r="V100" i="3"/>
  <c r="U100" i="3" s="1"/>
  <c r="N100" i="3"/>
  <c r="Y1445" i="3"/>
  <c r="Z1445" i="3" s="1"/>
  <c r="V1445" i="3"/>
  <c r="N1445" i="3"/>
  <c r="Y347" i="3"/>
  <c r="Z347" i="3" s="1"/>
  <c r="V347" i="3"/>
  <c r="U347" i="3" s="1"/>
  <c r="N347" i="3"/>
  <c r="Y1444" i="3"/>
  <c r="Z1444" i="3" s="1"/>
  <c r="V1444" i="3"/>
  <c r="N1444" i="3"/>
  <c r="Y1443" i="3"/>
  <c r="V1443" i="3"/>
  <c r="N1443" i="3"/>
  <c r="Y225" i="3"/>
  <c r="Z225" i="3" s="1"/>
  <c r="V225" i="3"/>
  <c r="U225" i="3" s="1"/>
  <c r="Y599" i="3"/>
  <c r="X599" i="3" s="1"/>
  <c r="V599" i="3"/>
  <c r="W599" i="3" s="1"/>
  <c r="N599" i="3"/>
  <c r="Y43" i="3"/>
  <c r="V43" i="3"/>
  <c r="N43" i="3"/>
  <c r="Y1223" i="3"/>
  <c r="Z1223" i="3" s="1"/>
  <c r="V1223" i="3"/>
  <c r="N1223" i="3"/>
  <c r="Y38" i="3"/>
  <c r="X38" i="3" s="1"/>
  <c r="V38" i="3"/>
  <c r="W38" i="3" s="1"/>
  <c r="N38" i="3"/>
  <c r="Y472" i="3"/>
  <c r="V472" i="3"/>
  <c r="W472" i="3" s="1"/>
  <c r="N472" i="3"/>
  <c r="Y956" i="3"/>
  <c r="Z956" i="3" s="1"/>
  <c r="V956" i="3"/>
  <c r="N956" i="3"/>
  <c r="Y986" i="3"/>
  <c r="V986" i="3"/>
  <c r="W986" i="3" s="1"/>
  <c r="N986" i="3"/>
  <c r="Y1229" i="3"/>
  <c r="Z1229" i="3" s="1"/>
  <c r="V1229" i="3"/>
  <c r="N1229" i="3"/>
  <c r="Y636" i="3"/>
  <c r="X636" i="3" s="1"/>
  <c r="V636" i="3"/>
  <c r="N636" i="3"/>
  <c r="Y1228" i="3"/>
  <c r="Z1228" i="3" s="1"/>
  <c r="V1228" i="3"/>
  <c r="W1228" i="3" s="1"/>
  <c r="N1228" i="3"/>
  <c r="Y1351" i="3"/>
  <c r="X1351" i="3" s="1"/>
  <c r="V1351" i="3"/>
  <c r="N1351" i="3"/>
  <c r="Y249" i="3"/>
  <c r="V249" i="3"/>
  <c r="Y311" i="3"/>
  <c r="V311" i="3"/>
  <c r="N311" i="3"/>
  <c r="Y160" i="3"/>
  <c r="V160" i="3"/>
  <c r="W160" i="3" s="1"/>
  <c r="Y1296" i="3"/>
  <c r="X1296" i="3" s="1"/>
  <c r="V1296" i="3"/>
  <c r="U1296" i="3" s="1"/>
  <c r="N1296" i="3"/>
  <c r="Y1031" i="3"/>
  <c r="X1031" i="3" s="1"/>
  <c r="V1031" i="3"/>
  <c r="U1031" i="3" s="1"/>
  <c r="N1031" i="3"/>
  <c r="Y1101" i="3"/>
  <c r="Z1101" i="3" s="1"/>
  <c r="V1101" i="3"/>
  <c r="N1101" i="3"/>
  <c r="Y1070" i="3"/>
  <c r="V1070" i="3"/>
  <c r="U1070" i="3" s="1"/>
  <c r="N1070" i="3"/>
  <c r="Y505" i="3"/>
  <c r="X505" i="3" s="1"/>
  <c r="V505" i="3"/>
  <c r="U505" i="3" s="1"/>
  <c r="N505" i="3"/>
  <c r="W655" i="3"/>
  <c r="Y940" i="3"/>
  <c r="V940" i="3"/>
  <c r="U940" i="3" s="1"/>
  <c r="N940" i="3"/>
  <c r="Y413" i="3"/>
  <c r="X413" i="3" s="1"/>
  <c r="V413" i="3"/>
  <c r="U413" i="3" s="1"/>
  <c r="N413" i="3"/>
  <c r="Y378" i="3"/>
  <c r="V378" i="3"/>
  <c r="U378" i="3" s="1"/>
  <c r="N378" i="3"/>
  <c r="Y1079" i="3"/>
  <c r="Z1079" i="3" s="1"/>
  <c r="V1079" i="3"/>
  <c r="N1079" i="3"/>
  <c r="Y1313" i="3"/>
  <c r="X1313" i="3" s="1"/>
  <c r="V1313" i="3"/>
  <c r="U1313" i="3" s="1"/>
  <c r="N1313" i="3"/>
  <c r="Y1168" i="3"/>
  <c r="Z1168" i="3" s="1"/>
  <c r="V1168" i="3"/>
  <c r="U1168" i="3" s="1"/>
  <c r="N1168" i="3"/>
  <c r="Y62" i="3"/>
  <c r="V62" i="3"/>
  <c r="U62" i="3" s="1"/>
  <c r="N62" i="3"/>
  <c r="Y1329" i="3"/>
  <c r="Z1329" i="3" s="1"/>
  <c r="V1329" i="3"/>
  <c r="U1329" i="3" s="1"/>
  <c r="N1329" i="3"/>
  <c r="Y1007" i="3"/>
  <c r="X1007" i="3" s="1"/>
  <c r="V1007" i="3"/>
  <c r="U1007" i="3" s="1"/>
  <c r="N1007" i="3"/>
  <c r="Y257" i="3"/>
  <c r="V257" i="3"/>
  <c r="U257" i="3" s="1"/>
  <c r="N257" i="3"/>
  <c r="Y620" i="3"/>
  <c r="V620" i="3"/>
  <c r="N620" i="3"/>
  <c r="Y1167" i="3"/>
  <c r="Z1167" i="3" s="1"/>
  <c r="V1167" i="3"/>
  <c r="U1167" i="3" s="1"/>
  <c r="N1167" i="3"/>
  <c r="Y1295" i="3"/>
  <c r="Z1295" i="3" s="1"/>
  <c r="V1295" i="3"/>
  <c r="U1295" i="3" s="1"/>
  <c r="N1295" i="3"/>
  <c r="Y842" i="3"/>
  <c r="V842" i="3"/>
  <c r="U842" i="3" s="1"/>
  <c r="N842" i="3"/>
  <c r="Y939" i="3"/>
  <c r="X939" i="3" s="1"/>
  <c r="V939" i="3"/>
  <c r="U939" i="3" s="1"/>
  <c r="N939" i="3"/>
  <c r="Y919" i="3"/>
  <c r="V919" i="3"/>
  <c r="U919" i="3" s="1"/>
  <c r="N919" i="3"/>
  <c r="Y1368" i="3"/>
  <c r="V1368" i="3"/>
  <c r="U1368" i="3" s="1"/>
  <c r="N1368" i="3"/>
  <c r="Y531" i="3"/>
  <c r="X531" i="3" s="1"/>
  <c r="V531" i="3"/>
  <c r="U531" i="3" s="1"/>
  <c r="N531" i="3"/>
  <c r="Y969" i="3"/>
  <c r="Z969" i="3" s="1"/>
  <c r="V969" i="3"/>
  <c r="U969" i="3" s="1"/>
  <c r="N969" i="3"/>
  <c r="Y372" i="3"/>
  <c r="Z372" i="3" s="1"/>
  <c r="V372" i="3"/>
  <c r="N372" i="3"/>
  <c r="Y1281" i="3"/>
  <c r="Z1281" i="3" s="1"/>
  <c r="V1281" i="3"/>
  <c r="U1281" i="3" s="1"/>
  <c r="N1281" i="3"/>
  <c r="Y37" i="3"/>
  <c r="X37" i="3" s="1"/>
  <c r="V37" i="3"/>
  <c r="U37" i="3" s="1"/>
  <c r="N37" i="3"/>
  <c r="Y36" i="3"/>
  <c r="Z36" i="3" s="1"/>
  <c r="V36" i="3"/>
  <c r="U36" i="3" s="1"/>
  <c r="N36" i="3"/>
  <c r="W792" i="3"/>
  <c r="Y918" i="3"/>
  <c r="Z918" i="3" s="1"/>
  <c r="V918" i="3"/>
  <c r="N918" i="3"/>
  <c r="Y61" i="3"/>
  <c r="X61" i="3" s="1"/>
  <c r="V61" i="3"/>
  <c r="N61" i="3"/>
  <c r="Y303" i="3"/>
  <c r="X303" i="3" s="1"/>
  <c r="V303" i="3"/>
  <c r="U303" i="3" s="1"/>
  <c r="N303" i="3"/>
  <c r="Y1427" i="3"/>
  <c r="X1427" i="3" s="1"/>
  <c r="V1427" i="3"/>
  <c r="U1427" i="3" s="1"/>
  <c r="N1427" i="3"/>
  <c r="Y917" i="3"/>
  <c r="V917" i="3"/>
  <c r="N917" i="3"/>
  <c r="Y116" i="3"/>
  <c r="V116" i="3"/>
  <c r="U116" i="3" s="1"/>
  <c r="N116" i="3"/>
  <c r="Y515" i="3"/>
  <c r="Z515" i="3" s="1"/>
  <c r="V515" i="3"/>
  <c r="U515" i="3" s="1"/>
  <c r="N515" i="3"/>
  <c r="Y1214" i="3"/>
  <c r="V1214" i="3"/>
  <c r="U1214" i="3" s="1"/>
  <c r="N1214" i="3"/>
  <c r="Y846" i="3"/>
  <c r="V846" i="3"/>
  <c r="N846" i="3"/>
  <c r="Y1393" i="3"/>
  <c r="X1393" i="3" s="1"/>
  <c r="V1393" i="3"/>
  <c r="U1393" i="3" s="1"/>
  <c r="N1393" i="3"/>
  <c r="Y1093" i="3"/>
  <c r="X1093" i="3" s="1"/>
  <c r="V1093" i="3"/>
  <c r="N1093" i="3"/>
  <c r="Y359" i="3"/>
  <c r="X359" i="3" s="1"/>
  <c r="V359" i="3"/>
  <c r="U359" i="3" s="1"/>
  <c r="N359" i="3"/>
  <c r="Y453" i="3"/>
  <c r="Z453" i="3" s="1"/>
  <c r="V453" i="3"/>
  <c r="U453" i="3" s="1"/>
  <c r="N453" i="3"/>
  <c r="Y16" i="3"/>
  <c r="V16" i="3"/>
  <c r="U16" i="3" s="1"/>
  <c r="N16" i="3"/>
  <c r="Y467" i="3"/>
  <c r="Z467" i="3" s="1"/>
  <c r="V467" i="3"/>
  <c r="U467" i="3" s="1"/>
  <c r="N467" i="3"/>
  <c r="Y1043" i="3"/>
  <c r="X1043" i="3" s="1"/>
  <c r="V1043" i="3"/>
  <c r="U1043" i="3" s="1"/>
  <c r="N1043" i="3"/>
  <c r="Y310" i="3"/>
  <c r="V310" i="3"/>
  <c r="U310" i="3" s="1"/>
  <c r="N310" i="3"/>
  <c r="Y1471" i="3"/>
  <c r="Z1471" i="3" s="1"/>
  <c r="V1471" i="3"/>
  <c r="U1471" i="3" s="1"/>
  <c r="N1471" i="3"/>
  <c r="Y938" i="3"/>
  <c r="V938" i="3"/>
  <c r="N938" i="3"/>
  <c r="Y916" i="3"/>
  <c r="Z916" i="3" s="1"/>
  <c r="V916" i="3"/>
  <c r="U916" i="3" s="1"/>
  <c r="N916" i="3"/>
  <c r="Y332" i="3"/>
  <c r="V332" i="3"/>
  <c r="U332" i="3" s="1"/>
  <c r="N332" i="3"/>
  <c r="Y1426" i="3"/>
  <c r="V1426" i="3"/>
  <c r="U1426" i="3" s="1"/>
  <c r="N1426" i="3"/>
  <c r="W733" i="3"/>
  <c r="Y937" i="3"/>
  <c r="V937" i="3"/>
  <c r="N937" i="3"/>
  <c r="W732" i="3"/>
  <c r="Y83" i="3"/>
  <c r="X83" i="3" s="1"/>
  <c r="V83" i="3"/>
  <c r="N83" i="3"/>
  <c r="Y1460" i="3"/>
  <c r="X1460" i="3" s="1"/>
  <c r="V1460" i="3"/>
  <c r="N1460" i="3"/>
  <c r="Y936" i="3"/>
  <c r="X936" i="3" s="1"/>
  <c r="V936" i="3"/>
  <c r="N936" i="3"/>
  <c r="Y1194" i="3"/>
  <c r="X1194" i="3" s="1"/>
  <c r="V1194" i="3"/>
  <c r="N1194" i="3"/>
  <c r="Y302" i="3"/>
  <c r="X302" i="3" s="1"/>
  <c r="V302" i="3"/>
  <c r="W302" i="3" s="1"/>
  <c r="N302" i="3"/>
  <c r="Y205" i="3"/>
  <c r="X205" i="3" s="1"/>
  <c r="V205" i="3"/>
  <c r="W205" i="3" s="1"/>
  <c r="Y564" i="3"/>
  <c r="V564" i="3"/>
  <c r="N564" i="3"/>
  <c r="Y82" i="3"/>
  <c r="X82" i="3" s="1"/>
  <c r="V82" i="3"/>
  <c r="W82" i="3" s="1"/>
  <c r="N82" i="3"/>
  <c r="Y401" i="3"/>
  <c r="V401" i="3"/>
  <c r="W401" i="3" s="1"/>
  <c r="N401" i="3"/>
  <c r="Y389" i="3"/>
  <c r="V389" i="3"/>
  <c r="N389" i="3"/>
  <c r="Y1413" i="3"/>
  <c r="V1413" i="3"/>
  <c r="N1413" i="3"/>
  <c r="Y1334" i="3"/>
  <c r="X1334" i="3" s="1"/>
  <c r="V1334" i="3"/>
  <c r="N1334" i="3"/>
  <c r="Y1280" i="3"/>
  <c r="V1280" i="3"/>
  <c r="U1280" i="3" s="1"/>
  <c r="N1280" i="3"/>
  <c r="Y1484" i="3"/>
  <c r="Z1484" i="3" s="1"/>
  <c r="V1484" i="3"/>
  <c r="U1484" i="3" s="1"/>
  <c r="N1484" i="3"/>
  <c r="Y232" i="3"/>
  <c r="V232" i="3"/>
  <c r="Y35" i="3"/>
  <c r="X35" i="3" s="1"/>
  <c r="V35" i="3"/>
  <c r="N35" i="3"/>
  <c r="W731" i="3"/>
  <c r="Y869" i="3"/>
  <c r="X869" i="3" s="1"/>
  <c r="V869" i="3"/>
  <c r="W869" i="3" s="1"/>
  <c r="N869" i="3"/>
  <c r="Y1467" i="3"/>
  <c r="X1467" i="3" s="1"/>
  <c r="V1467" i="3"/>
  <c r="U1467" i="3" s="1"/>
  <c r="N1467" i="3"/>
  <c r="W654" i="3"/>
  <c r="Y377" i="3"/>
  <c r="V377" i="3"/>
  <c r="U377" i="3" s="1"/>
  <c r="N377" i="3"/>
  <c r="Y1124" i="3"/>
  <c r="V1124" i="3"/>
  <c r="W1124" i="3" s="1"/>
  <c r="N1124" i="3"/>
  <c r="Y959" i="3"/>
  <c r="Z959" i="3" s="1"/>
  <c r="V959" i="3"/>
  <c r="N959" i="3"/>
  <c r="W653" i="3"/>
  <c r="Y1279" i="3"/>
  <c r="X1279" i="3" s="1"/>
  <c r="V1279" i="3"/>
  <c r="N1279" i="3"/>
  <c r="Y935" i="3"/>
  <c r="X935" i="3" s="1"/>
  <c r="V935" i="3"/>
  <c r="U935" i="3" s="1"/>
  <c r="N935" i="3"/>
  <c r="Y1062" i="3"/>
  <c r="X1062" i="3" s="1"/>
  <c r="V1062" i="3"/>
  <c r="U1062" i="3" s="1"/>
  <c r="N1062" i="3"/>
  <c r="W724" i="3"/>
  <c r="Y439" i="3"/>
  <c r="X439" i="3" s="1"/>
  <c r="V439" i="3"/>
  <c r="W439" i="3" s="1"/>
  <c r="N439" i="3"/>
  <c r="Y553" i="3"/>
  <c r="X553" i="3" s="1"/>
  <c r="V553" i="3"/>
  <c r="W553" i="3" s="1"/>
  <c r="N553" i="3"/>
  <c r="Y291" i="3"/>
  <c r="X291" i="3" s="1"/>
  <c r="V291" i="3"/>
  <c r="W291" i="3" s="1"/>
  <c r="N291" i="3"/>
  <c r="Y496" i="3"/>
  <c r="Z496" i="3" s="1"/>
  <c r="V496" i="3"/>
  <c r="W496" i="3" s="1"/>
  <c r="N496" i="3"/>
  <c r="Y1336" i="3"/>
  <c r="V1336" i="3"/>
  <c r="U1336" i="3" s="1"/>
  <c r="N1336" i="3"/>
  <c r="Y1459" i="3"/>
  <c r="X1459" i="3" s="1"/>
  <c r="V1459" i="3"/>
  <c r="N1459" i="3"/>
  <c r="Y242" i="3"/>
  <c r="Z242" i="3" s="1"/>
  <c r="V242" i="3"/>
  <c r="W242" i="3" s="1"/>
  <c r="Y1028" i="3"/>
  <c r="Z1028" i="3" s="1"/>
  <c r="V1028" i="3"/>
  <c r="W1028" i="3" s="1"/>
  <c r="N1028" i="3"/>
  <c r="Y1123" i="3"/>
  <c r="Z1123" i="3" s="1"/>
  <c r="V1123" i="3"/>
  <c r="N1123" i="3"/>
  <c r="Y1483" i="3"/>
  <c r="Z1483" i="3" s="1"/>
  <c r="V1483" i="3"/>
  <c r="U1483" i="3" s="1"/>
  <c r="N1483" i="3"/>
  <c r="Y881" i="3"/>
  <c r="Z881" i="3" s="1"/>
  <c r="V881" i="3"/>
  <c r="W881" i="3" s="1"/>
  <c r="N881" i="3"/>
  <c r="W709" i="3"/>
  <c r="Y276" i="3"/>
  <c r="V276" i="3"/>
  <c r="W276" i="3" s="1"/>
  <c r="N276" i="3"/>
  <c r="Y1037" i="3"/>
  <c r="X1037" i="3" s="1"/>
  <c r="V1037" i="3"/>
  <c r="N1037" i="3"/>
  <c r="Y290" i="3"/>
  <c r="V290" i="3"/>
  <c r="N290" i="3"/>
  <c r="Y115" i="3"/>
  <c r="V115" i="3"/>
  <c r="N115" i="3"/>
  <c r="W708" i="3"/>
  <c r="W748" i="3"/>
  <c r="Y1119" i="3"/>
  <c r="V1119" i="3"/>
  <c r="W1119" i="3" s="1"/>
  <c r="N1119" i="3"/>
  <c r="Y853" i="3"/>
  <c r="X853" i="3" s="1"/>
  <c r="V853" i="3"/>
  <c r="N853" i="3"/>
  <c r="Y5" i="3"/>
  <c r="X5" i="3" s="1"/>
  <c r="V5" i="3"/>
  <c r="W5" i="3" s="1"/>
  <c r="N5" i="3"/>
  <c r="Y1100" i="3"/>
  <c r="V1100" i="3"/>
  <c r="W1100" i="3" s="1"/>
  <c r="N1100" i="3"/>
  <c r="Y841" i="3"/>
  <c r="Z841" i="3" s="1"/>
  <c r="V841" i="3"/>
  <c r="N841" i="3"/>
  <c r="Y114" i="3"/>
  <c r="X114" i="3" s="1"/>
  <c r="V114" i="3"/>
  <c r="N114" i="3"/>
  <c r="Y81" i="3"/>
  <c r="V81" i="3"/>
  <c r="N81" i="3"/>
  <c r="Y169" i="3"/>
  <c r="V169" i="3"/>
  <c r="W169" i="3" s="1"/>
  <c r="Y146" i="3"/>
  <c r="V146" i="3"/>
  <c r="Y371" i="3"/>
  <c r="V371" i="3"/>
  <c r="U371" i="3" s="1"/>
  <c r="N371" i="3"/>
  <c r="Y241" i="3"/>
  <c r="V241" i="3"/>
  <c r="U241" i="3" s="1"/>
  <c r="Y1227" i="3"/>
  <c r="V1227" i="3"/>
  <c r="N1227" i="3"/>
  <c r="Y1478" i="3"/>
  <c r="V1478" i="3"/>
  <c r="U1478" i="3" s="1"/>
  <c r="N1478" i="3"/>
  <c r="Y1470" i="3"/>
  <c r="X1470" i="3" s="1"/>
  <c r="V1470" i="3"/>
  <c r="U1470" i="3" s="1"/>
  <c r="N1470" i="3"/>
  <c r="Y388" i="3"/>
  <c r="Z388" i="3" s="1"/>
  <c r="V388" i="3"/>
  <c r="W388" i="3" s="1"/>
  <c r="N388" i="3"/>
  <c r="Y1135" i="3"/>
  <c r="Z1135" i="3" s="1"/>
  <c r="V1135" i="3"/>
  <c r="W1135" i="3" s="1"/>
  <c r="N1135" i="3"/>
  <c r="Y34" i="3"/>
  <c r="V34" i="3"/>
  <c r="U34" i="3" s="1"/>
  <c r="N34" i="3"/>
  <c r="Y340" i="3"/>
  <c r="X340" i="3" s="1"/>
  <c r="V340" i="3"/>
  <c r="W340" i="3" s="1"/>
  <c r="N340" i="3"/>
  <c r="Y1477" i="3"/>
  <c r="V1477" i="3"/>
  <c r="U1477" i="3" s="1"/>
  <c r="N1477" i="3"/>
  <c r="Y373" i="3"/>
  <c r="Z373" i="3" s="1"/>
  <c r="V373" i="3"/>
  <c r="N373" i="3"/>
  <c r="Y495" i="3"/>
  <c r="V495" i="3"/>
  <c r="W495" i="3" s="1"/>
  <c r="N495" i="3"/>
  <c r="Y301" i="3"/>
  <c r="X301" i="3" s="1"/>
  <c r="V301" i="3"/>
  <c r="N301" i="3"/>
  <c r="Y1286" i="3"/>
  <c r="X1286" i="3" s="1"/>
  <c r="V1286" i="3"/>
  <c r="U1286" i="3" s="1"/>
  <c r="N1286" i="3"/>
  <c r="W770" i="3"/>
  <c r="Y319" i="3"/>
  <c r="Z319" i="3" s="1"/>
  <c r="V319" i="3"/>
  <c r="W319" i="3" s="1"/>
  <c r="N319" i="3"/>
  <c r="Y1198" i="3"/>
  <c r="Z1198" i="3" s="1"/>
  <c r="V1198" i="3"/>
  <c r="N1198" i="3"/>
  <c r="Y868" i="3"/>
  <c r="V868" i="3"/>
  <c r="N868" i="3"/>
  <c r="Y346" i="3"/>
  <c r="Z346" i="3" s="1"/>
  <c r="V346" i="3"/>
  <c r="U346" i="3" s="1"/>
  <c r="N346" i="3"/>
  <c r="Y1333" i="3"/>
  <c r="V1333" i="3"/>
  <c r="U1333" i="3" s="1"/>
  <c r="N1333" i="3"/>
  <c r="Y858" i="3"/>
  <c r="V858" i="3"/>
  <c r="W858" i="3" s="1"/>
  <c r="N858" i="3"/>
  <c r="Y1099" i="3"/>
  <c r="Z1099" i="3" s="1"/>
  <c r="V1099" i="3"/>
  <c r="U1099" i="3" s="1"/>
  <c r="N1099" i="3"/>
  <c r="Y331" i="3"/>
  <c r="Z331" i="3" s="1"/>
  <c r="V331" i="3"/>
  <c r="N331" i="3"/>
  <c r="Y1328" i="3"/>
  <c r="Z1328" i="3" s="1"/>
  <c r="V1328" i="3"/>
  <c r="W1328" i="3" s="1"/>
  <c r="N1328" i="3"/>
  <c r="Y915" i="3"/>
  <c r="Z915" i="3" s="1"/>
  <c r="V915" i="3"/>
  <c r="N915" i="3"/>
  <c r="Y48" i="3"/>
  <c r="V48" i="3"/>
  <c r="U48" i="3" s="1"/>
  <c r="N48" i="3"/>
  <c r="Y1392" i="3"/>
  <c r="V1392" i="3"/>
  <c r="W1392" i="3" s="1"/>
  <c r="N1392" i="3"/>
  <c r="Y90" i="3"/>
  <c r="Z90" i="3" s="1"/>
  <c r="V90" i="3"/>
  <c r="U90" i="3" s="1"/>
  <c r="N90" i="3"/>
  <c r="Y1435" i="3"/>
  <c r="V1435" i="3"/>
  <c r="W1435" i="3" s="1"/>
  <c r="N1435" i="3"/>
  <c r="Y29" i="3"/>
  <c r="V29" i="3"/>
  <c r="N29" i="3"/>
  <c r="Y934" i="3"/>
  <c r="Z934" i="3" s="1"/>
  <c r="V934" i="3"/>
  <c r="N934" i="3"/>
  <c r="Y525" i="3"/>
  <c r="V525" i="3"/>
  <c r="U525" i="3" s="1"/>
  <c r="N525" i="3"/>
  <c r="W751" i="3"/>
  <c r="Y914" i="3"/>
  <c r="X914" i="3" s="1"/>
  <c r="V914" i="3"/>
  <c r="U914" i="3" s="1"/>
  <c r="N914" i="3"/>
  <c r="W652" i="3"/>
  <c r="Y1255" i="3"/>
  <c r="Z1255" i="3" s="1"/>
  <c r="V1255" i="3"/>
  <c r="N1255" i="3"/>
  <c r="Y275" i="3"/>
  <c r="X275" i="3" s="1"/>
  <c r="V275" i="3"/>
  <c r="W275" i="3" s="1"/>
  <c r="N275" i="3"/>
  <c r="Y825" i="3"/>
  <c r="Z825" i="3" s="1"/>
  <c r="V825" i="3"/>
  <c r="N825" i="3"/>
  <c r="Y1024" i="3"/>
  <c r="X1024" i="3" s="1"/>
  <c r="V1024" i="3"/>
  <c r="W1024" i="3" s="1"/>
  <c r="N1024" i="3"/>
  <c r="Y168" i="3"/>
  <c r="V168" i="3"/>
  <c r="W168" i="3" s="1"/>
  <c r="Y1420" i="3"/>
  <c r="X1420" i="3" s="1"/>
  <c r="V1420" i="3"/>
  <c r="U1420" i="3" s="1"/>
  <c r="N1420" i="3"/>
  <c r="Y289" i="3"/>
  <c r="X289" i="3" s="1"/>
  <c r="V289" i="3"/>
  <c r="U289" i="3" s="1"/>
  <c r="N289" i="3"/>
  <c r="Y913" i="3"/>
  <c r="X913" i="3" s="1"/>
  <c r="V913" i="3"/>
  <c r="U913" i="3" s="1"/>
  <c r="N913" i="3"/>
  <c r="Y1098" i="3"/>
  <c r="X1098" i="3" s="1"/>
  <c r="V1098" i="3"/>
  <c r="W1098" i="3" s="1"/>
  <c r="N1098" i="3"/>
  <c r="W799" i="3"/>
  <c r="Y183" i="3"/>
  <c r="X183" i="3" s="1"/>
  <c r="V183" i="3"/>
  <c r="U183" i="3" s="1"/>
  <c r="Y452" i="3"/>
  <c r="Z452" i="3" s="1"/>
  <c r="V452" i="3"/>
  <c r="U452" i="3" s="1"/>
  <c r="N452" i="3"/>
  <c r="Y412" i="3"/>
  <c r="V412" i="3"/>
  <c r="U412" i="3" s="1"/>
  <c r="N412" i="3"/>
  <c r="Y477" i="3"/>
  <c r="Z477" i="3" s="1"/>
  <c r="V477" i="3"/>
  <c r="U477" i="3" s="1"/>
  <c r="N477" i="3"/>
  <c r="Y471" i="3"/>
  <c r="Z471" i="3" s="1"/>
  <c r="V471" i="3"/>
  <c r="U471" i="3" s="1"/>
  <c r="N471" i="3"/>
  <c r="Y1406" i="3"/>
  <c r="Z1406" i="3" s="1"/>
  <c r="V1406" i="3"/>
  <c r="W1406" i="3" s="1"/>
  <c r="N1406" i="3"/>
  <c r="Y504" i="3"/>
  <c r="V504" i="3"/>
  <c r="N504" i="3"/>
  <c r="W750" i="3"/>
  <c r="Y1374" i="3"/>
  <c r="X1374" i="3" s="1"/>
  <c r="V1374" i="3"/>
  <c r="N1374" i="3"/>
  <c r="Y552" i="3"/>
  <c r="Z552" i="3" s="1"/>
  <c r="V552" i="3"/>
  <c r="W552" i="3" s="1"/>
  <c r="N552" i="3"/>
  <c r="Y1061" i="3"/>
  <c r="V1061" i="3"/>
  <c r="N1061" i="3"/>
  <c r="W723" i="3"/>
  <c r="Y438" i="3"/>
  <c r="Z438" i="3" s="1"/>
  <c r="V438" i="3"/>
  <c r="U438" i="3" s="1"/>
  <c r="N438" i="3"/>
  <c r="W669" i="3"/>
  <c r="Y840" i="3"/>
  <c r="V840" i="3"/>
  <c r="W840" i="3" s="1"/>
  <c r="N840" i="3"/>
  <c r="Y231" i="3"/>
  <c r="Z231" i="3" s="1"/>
  <c r="V231" i="3"/>
  <c r="U231" i="3" s="1"/>
  <c r="Y1222" i="3"/>
  <c r="Z1222" i="3" s="1"/>
  <c r="V1222" i="3"/>
  <c r="W1222" i="3" s="1"/>
  <c r="N1222" i="3"/>
  <c r="Y190" i="3"/>
  <c r="Z190" i="3" s="1"/>
  <c r="V190" i="3"/>
  <c r="U190" i="3" s="1"/>
  <c r="Y1312" i="3"/>
  <c r="Z1312" i="3" s="1"/>
  <c r="V1312" i="3"/>
  <c r="N1312" i="3"/>
  <c r="Y437" i="3"/>
  <c r="V437" i="3"/>
  <c r="N437" i="3"/>
  <c r="Y606" i="3"/>
  <c r="V606" i="3"/>
  <c r="W606" i="3" s="1"/>
  <c r="N606" i="3"/>
  <c r="Y318" i="3"/>
  <c r="V318" i="3"/>
  <c r="W318" i="3" s="1"/>
  <c r="N318" i="3"/>
  <c r="Y129" i="3"/>
  <c r="Z129" i="3" s="1"/>
  <c r="V129" i="3"/>
  <c r="Y309" i="3"/>
  <c r="X309" i="3" s="1"/>
  <c r="V309" i="3"/>
  <c r="N309" i="3"/>
  <c r="Y1122" i="3"/>
  <c r="X1122" i="3" s="1"/>
  <c r="V1122" i="3"/>
  <c r="N1122" i="3"/>
  <c r="Y817" i="3"/>
  <c r="X817" i="3" s="1"/>
  <c r="V817" i="3"/>
  <c r="U817" i="3" s="1"/>
  <c r="N817" i="3"/>
  <c r="Y514" i="3"/>
  <c r="Z514" i="3" s="1"/>
  <c r="V514" i="3"/>
  <c r="W514" i="3" s="1"/>
  <c r="N514" i="3"/>
  <c r="Y182" i="3"/>
  <c r="X182" i="3" s="1"/>
  <c r="V182" i="3"/>
  <c r="Y1176" i="3"/>
  <c r="X1176" i="3" s="1"/>
  <c r="V1176" i="3"/>
  <c r="N1176" i="3"/>
  <c r="Y1285" i="3"/>
  <c r="V1285" i="3"/>
  <c r="W1285" i="3" s="1"/>
  <c r="N1285" i="3"/>
  <c r="Y1134" i="3"/>
  <c r="V1134" i="3"/>
  <c r="N1134" i="3"/>
  <c r="Y1476" i="3"/>
  <c r="Z1476" i="3" s="1"/>
  <c r="V1476" i="3"/>
  <c r="W1476" i="3" s="1"/>
  <c r="N1476" i="3"/>
  <c r="Y272" i="3"/>
  <c r="Z272" i="3" s="1"/>
  <c r="V272" i="3"/>
  <c r="W272" i="3" s="1"/>
  <c r="N272" i="3"/>
  <c r="Y365" i="3"/>
  <c r="X365" i="3" s="1"/>
  <c r="V365" i="3"/>
  <c r="N365" i="3"/>
  <c r="Y1405" i="3"/>
  <c r="X1405" i="3" s="1"/>
  <c r="V1405" i="3"/>
  <c r="U1405" i="3" s="1"/>
  <c r="N1405" i="3"/>
  <c r="Y897" i="3"/>
  <c r="V897" i="3"/>
  <c r="U897" i="3" s="1"/>
  <c r="N897" i="3"/>
  <c r="Y4" i="3"/>
  <c r="Z4" i="3" s="1"/>
  <c r="V4" i="3"/>
  <c r="U4" i="3" s="1"/>
  <c r="N4" i="3"/>
  <c r="W682" i="3"/>
  <c r="Y1301" i="3"/>
  <c r="V1301" i="3"/>
  <c r="W1301" i="3" s="1"/>
  <c r="N1301" i="3"/>
  <c r="W722" i="3"/>
  <c r="Y1158" i="3"/>
  <c r="V1158" i="3"/>
  <c r="N1158" i="3"/>
  <c r="W721" i="3"/>
  <c r="Y60" i="3"/>
  <c r="Z60" i="3" s="1"/>
  <c r="V60" i="3"/>
  <c r="N60" i="3"/>
  <c r="Y417" i="3"/>
  <c r="V417" i="3"/>
  <c r="N417" i="3"/>
  <c r="Y349" i="3"/>
  <c r="Z349" i="3" s="1"/>
  <c r="V349" i="3"/>
  <c r="W349" i="3" s="1"/>
  <c r="N349" i="3"/>
  <c r="Y99" i="3"/>
  <c r="V99" i="3"/>
  <c r="W99" i="3" s="1"/>
  <c r="N99" i="3"/>
  <c r="Y98" i="3"/>
  <c r="Z98" i="3" s="1"/>
  <c r="V98" i="3"/>
  <c r="W98" i="3" s="1"/>
  <c r="N98" i="3"/>
  <c r="Y97" i="3"/>
  <c r="X97" i="3" s="1"/>
  <c r="V97" i="3"/>
  <c r="N97" i="3"/>
  <c r="Y159" i="3"/>
  <c r="Z159" i="3" s="1"/>
  <c r="V159" i="3"/>
  <c r="Y1335" i="3"/>
  <c r="Z1335" i="3" s="1"/>
  <c r="V1335" i="3"/>
  <c r="U1335" i="3" s="1"/>
  <c r="N1335" i="3"/>
  <c r="Y1254" i="3"/>
  <c r="V1254" i="3"/>
  <c r="N1254" i="3"/>
  <c r="Y1023" i="3"/>
  <c r="Z1023" i="3" s="1"/>
  <c r="V1023" i="3"/>
  <c r="U1023" i="3" s="1"/>
  <c r="N1023" i="3"/>
  <c r="Y902" i="3"/>
  <c r="V902" i="3"/>
  <c r="W902" i="3" s="1"/>
  <c r="N902" i="3"/>
  <c r="Y1237" i="3"/>
  <c r="Z1237" i="3" s="1"/>
  <c r="V1237" i="3"/>
  <c r="N1237" i="3"/>
  <c r="Y70" i="3"/>
  <c r="Z70" i="3" s="1"/>
  <c r="V70" i="3"/>
  <c r="W70" i="3" s="1"/>
  <c r="N70" i="3"/>
  <c r="Y69" i="3"/>
  <c r="X69" i="3" s="1"/>
  <c r="V69" i="3"/>
  <c r="W69" i="3" s="1"/>
  <c r="N69" i="3"/>
  <c r="Y963" i="3"/>
  <c r="V963" i="3"/>
  <c r="W963" i="3" s="1"/>
  <c r="N963" i="3"/>
  <c r="Y256" i="3"/>
  <c r="V256" i="3"/>
  <c r="W256" i="3" s="1"/>
  <c r="N256" i="3"/>
  <c r="Y33" i="3"/>
  <c r="X33" i="3" s="1"/>
  <c r="V33" i="3"/>
  <c r="W33" i="3" s="1"/>
  <c r="N33" i="3"/>
  <c r="Y154" i="3"/>
  <c r="X154" i="3" s="1"/>
  <c r="V154" i="3"/>
  <c r="U154" i="3" s="1"/>
  <c r="Y335" i="3"/>
  <c r="Z335" i="3" s="1"/>
  <c r="V335" i="3"/>
  <c r="U335" i="3" s="1"/>
  <c r="N335" i="3"/>
  <c r="W720" i="3"/>
  <c r="Y436" i="3"/>
  <c r="X436" i="3" s="1"/>
  <c r="V436" i="3"/>
  <c r="W436" i="3" s="1"/>
  <c r="N436" i="3"/>
  <c r="Y230" i="3"/>
  <c r="X230" i="3" s="1"/>
  <c r="V230" i="3"/>
  <c r="W230" i="3" s="1"/>
  <c r="Y605" i="3"/>
  <c r="Z605" i="3" s="1"/>
  <c r="V605" i="3"/>
  <c r="N605" i="3"/>
  <c r="Y153" i="3"/>
  <c r="Z153" i="3" s="1"/>
  <c r="V153" i="3"/>
  <c r="U153" i="3" s="1"/>
  <c r="Y886" i="3"/>
  <c r="V886" i="3"/>
  <c r="W886" i="3" s="1"/>
  <c r="N886" i="3"/>
  <c r="Y1253" i="3"/>
  <c r="X1253" i="3" s="1"/>
  <c r="V1253" i="3"/>
  <c r="W1253" i="3" s="1"/>
  <c r="N1253" i="3"/>
  <c r="Y1311" i="3"/>
  <c r="Z1311" i="3" s="1"/>
  <c r="V1311" i="3"/>
  <c r="W1311" i="3" s="1"/>
  <c r="N1311" i="3"/>
  <c r="Y288" i="3"/>
  <c r="V288" i="3"/>
  <c r="N288" i="3"/>
  <c r="Y1252" i="3"/>
  <c r="X1252" i="3" s="1"/>
  <c r="V1252" i="3"/>
  <c r="N1252" i="3"/>
  <c r="W707" i="3"/>
  <c r="Y885" i="3"/>
  <c r="X885" i="3" s="1"/>
  <c r="V885" i="3"/>
  <c r="W885" i="3" s="1"/>
  <c r="N885" i="3"/>
  <c r="Y80" i="3"/>
  <c r="Z80" i="3" s="1"/>
  <c r="V80" i="3"/>
  <c r="W80" i="3" s="1"/>
  <c r="N80" i="3"/>
  <c r="Y476" i="3"/>
  <c r="X476" i="3" s="1"/>
  <c r="V476" i="3"/>
  <c r="W476" i="3" s="1"/>
  <c r="N476" i="3"/>
  <c r="Y400" i="3"/>
  <c r="X400" i="3" s="1"/>
  <c r="V400" i="3"/>
  <c r="W400" i="3" s="1"/>
  <c r="N400" i="3"/>
  <c r="Y804" i="3"/>
  <c r="X804" i="3" s="1"/>
  <c r="V804" i="3"/>
  <c r="N804" i="3"/>
  <c r="Y635" i="3"/>
  <c r="V635" i="3"/>
  <c r="W635" i="3" s="1"/>
  <c r="N635" i="3"/>
  <c r="Y1294" i="3"/>
  <c r="Z1294" i="3" s="1"/>
  <c r="V1294" i="3"/>
  <c r="U1294" i="3" s="1"/>
  <c r="N1294" i="3"/>
  <c r="Y1038" i="3"/>
  <c r="V1038" i="3"/>
  <c r="U1038" i="3" s="1"/>
  <c r="N1038" i="3"/>
  <c r="Y1356" i="3"/>
  <c r="Z1356" i="3" s="1"/>
  <c r="V1356" i="3"/>
  <c r="U1356" i="3" s="1"/>
  <c r="N1356" i="3"/>
  <c r="W668" i="3"/>
  <c r="Y1404" i="3"/>
  <c r="X1404" i="3" s="1"/>
  <c r="V1404" i="3"/>
  <c r="W1404" i="3" s="1"/>
  <c r="N1404" i="3"/>
  <c r="Y530" i="3"/>
  <c r="X530" i="3" s="1"/>
  <c r="V530" i="3"/>
  <c r="W530" i="3" s="1"/>
  <c r="N530" i="3"/>
  <c r="Y529" i="3"/>
  <c r="X529" i="3" s="1"/>
  <c r="V529" i="3"/>
  <c r="W529" i="3" s="1"/>
  <c r="N529" i="3"/>
  <c r="Y15" i="3"/>
  <c r="X15" i="3" s="1"/>
  <c r="V15" i="3"/>
  <c r="W15" i="3" s="1"/>
  <c r="N15" i="3"/>
  <c r="Y345" i="3"/>
  <c r="X345" i="3" s="1"/>
  <c r="V345" i="3"/>
  <c r="N345" i="3"/>
  <c r="Y397" i="3"/>
  <c r="X397" i="3" s="1"/>
  <c r="V397" i="3"/>
  <c r="N397" i="3"/>
  <c r="Y1188" i="3"/>
  <c r="X1188" i="3" s="1"/>
  <c r="V1188" i="3"/>
  <c r="W1188" i="3" s="1"/>
  <c r="N1188" i="3"/>
  <c r="Y47" i="3"/>
  <c r="X47" i="3" s="1"/>
  <c r="V47" i="3"/>
  <c r="N47" i="3"/>
  <c r="Y135" i="3"/>
  <c r="X135" i="3" s="1"/>
  <c r="V135" i="3"/>
  <c r="Y1221" i="3"/>
  <c r="X1221" i="3" s="1"/>
  <c r="V1221" i="3"/>
  <c r="W1221" i="3" s="1"/>
  <c r="N1221" i="3"/>
  <c r="Y586" i="3"/>
  <c r="X586" i="3" s="1"/>
  <c r="V586" i="3"/>
  <c r="N586" i="3"/>
  <c r="Y1344" i="3"/>
  <c r="V1344" i="3"/>
  <c r="W1344" i="3" s="1"/>
  <c r="N1344" i="3"/>
  <c r="Y1060" i="3"/>
  <c r="X1060" i="3" s="1"/>
  <c r="V1060" i="3"/>
  <c r="W1060" i="3" s="1"/>
  <c r="N1060" i="3"/>
  <c r="Y229" i="3"/>
  <c r="X229" i="3" s="1"/>
  <c r="V229" i="3"/>
  <c r="W229" i="3" s="1"/>
  <c r="Y632" i="3"/>
  <c r="Z632" i="3" s="1"/>
  <c r="V632" i="3"/>
  <c r="W632" i="3" s="1"/>
  <c r="N632" i="3"/>
  <c r="Y589" i="3"/>
  <c r="V589" i="3"/>
  <c r="N589" i="3"/>
  <c r="Y836" i="3"/>
  <c r="X836" i="3" s="1"/>
  <c r="V836" i="3"/>
  <c r="W836" i="3" s="1"/>
  <c r="N836" i="3"/>
  <c r="Y1213" i="3"/>
  <c r="X1213" i="3" s="1"/>
  <c r="V1213" i="3"/>
  <c r="W1213" i="3" s="1"/>
  <c r="N1213" i="3"/>
  <c r="Y1006" i="3"/>
  <c r="X1006" i="3" s="1"/>
  <c r="V1006" i="3"/>
  <c r="N1006" i="3"/>
  <c r="Y416" i="3"/>
  <c r="X416" i="3" s="1"/>
  <c r="V416" i="3"/>
  <c r="N416" i="3"/>
  <c r="Y617" i="3"/>
  <c r="V617" i="3"/>
  <c r="W617" i="3" s="1"/>
  <c r="N617" i="3"/>
  <c r="Y14" i="3"/>
  <c r="V14" i="3"/>
  <c r="N14" i="3"/>
  <c r="Y224" i="3"/>
  <c r="V224" i="3"/>
  <c r="W224" i="3" s="1"/>
  <c r="Y411" i="3"/>
  <c r="V411" i="3"/>
  <c r="W411" i="3" s="1"/>
  <c r="N411" i="3"/>
  <c r="Y42" i="3"/>
  <c r="Z42" i="3" s="1"/>
  <c r="V42" i="3"/>
  <c r="N42" i="3"/>
  <c r="Y1425" i="3"/>
  <c r="X1425" i="3" s="1"/>
  <c r="V1425" i="3"/>
  <c r="N1425" i="3"/>
  <c r="Y1367" i="3"/>
  <c r="X1367" i="3" s="1"/>
  <c r="V1367" i="3"/>
  <c r="W1367" i="3" s="1"/>
  <c r="N1367" i="3"/>
  <c r="Y1366" i="3"/>
  <c r="X1366" i="3" s="1"/>
  <c r="V1366" i="3"/>
  <c r="W1366" i="3" s="1"/>
  <c r="N1366" i="3"/>
  <c r="W719" i="3"/>
  <c r="Y933" i="3"/>
  <c r="Z933" i="3" s="1"/>
  <c r="V933" i="3"/>
  <c r="N933" i="3"/>
  <c r="W718" i="3"/>
  <c r="Y396" i="3"/>
  <c r="Z396" i="3" s="1"/>
  <c r="V396" i="3"/>
  <c r="W396" i="3" s="1"/>
  <c r="N396" i="3"/>
  <c r="Y1495" i="3"/>
  <c r="Z1495" i="3" s="1"/>
  <c r="V1495" i="3"/>
  <c r="W1495" i="3" s="1"/>
  <c r="N1495" i="3"/>
  <c r="Y1403" i="3"/>
  <c r="Z1403" i="3" s="1"/>
  <c r="V1403" i="3"/>
  <c r="W1403" i="3" s="1"/>
  <c r="N1403" i="3"/>
  <c r="Y126" i="3"/>
  <c r="Z126" i="3" s="1"/>
  <c r="V126" i="3"/>
  <c r="W126" i="3" s="1"/>
  <c r="N126" i="3"/>
  <c r="Y1166" i="3"/>
  <c r="Z1166" i="3" s="1"/>
  <c r="V1166" i="3"/>
  <c r="W1166" i="3" s="1"/>
  <c r="N1166" i="3"/>
  <c r="Y204" i="3"/>
  <c r="X204" i="3" s="1"/>
  <c r="V204" i="3"/>
  <c r="Y581" i="3"/>
  <c r="X581" i="3" s="1"/>
  <c r="V581" i="3"/>
  <c r="W581" i="3" s="1"/>
  <c r="N581" i="3"/>
  <c r="Y387" i="3"/>
  <c r="X387" i="3" s="1"/>
  <c r="V387" i="3"/>
  <c r="N387" i="3"/>
  <c r="Y1359" i="3"/>
  <c r="X1359" i="3" s="1"/>
  <c r="V1359" i="3"/>
  <c r="W1359" i="3" s="1"/>
  <c r="N1359" i="3"/>
  <c r="Y300" i="3"/>
  <c r="X300" i="3" s="1"/>
  <c r="V300" i="3"/>
  <c r="W300" i="3" s="1"/>
  <c r="N300" i="3"/>
  <c r="Y1069" i="3"/>
  <c r="X1069" i="3" s="1"/>
  <c r="V1069" i="3"/>
  <c r="N1069" i="3"/>
  <c r="Y646" i="3"/>
  <c r="X646" i="3" s="1"/>
  <c r="V646" i="3"/>
  <c r="W646" i="3" s="1"/>
  <c r="N646" i="3"/>
  <c r="Y113" i="3"/>
  <c r="X113" i="3" s="1"/>
  <c r="V113" i="3"/>
  <c r="W113" i="3" s="1"/>
  <c r="N113" i="3"/>
  <c r="Y112" i="3"/>
  <c r="X112" i="3" s="1"/>
  <c r="V112" i="3"/>
  <c r="W112" i="3" s="1"/>
  <c r="N112" i="3"/>
  <c r="Y978" i="3"/>
  <c r="X978" i="3" s="1"/>
  <c r="V978" i="3"/>
  <c r="N978" i="3"/>
  <c r="Y548" i="3"/>
  <c r="Z548" i="3" s="1"/>
  <c r="V548" i="3"/>
  <c r="U548" i="3" s="1"/>
  <c r="N548" i="3"/>
  <c r="Y1475" i="3"/>
  <c r="Z1475" i="3" s="1"/>
  <c r="V1475" i="3"/>
  <c r="U1475" i="3" s="1"/>
  <c r="N1475" i="3"/>
  <c r="Y203" i="3"/>
  <c r="V203" i="3"/>
  <c r="U203" i="3" s="1"/>
  <c r="Y876" i="3"/>
  <c r="X876" i="3" s="1"/>
  <c r="V876" i="3"/>
  <c r="U876" i="3" s="1"/>
  <c r="N876" i="3"/>
  <c r="Y580" i="3"/>
  <c r="V580" i="3"/>
  <c r="W580" i="3" s="1"/>
  <c r="N580" i="3"/>
  <c r="Y579" i="3"/>
  <c r="X579" i="3" s="1"/>
  <c r="V579" i="3"/>
  <c r="W579" i="3" s="1"/>
  <c r="N579" i="3"/>
  <c r="Y299" i="3"/>
  <c r="Z299" i="3" s="1"/>
  <c r="V299" i="3"/>
  <c r="W299" i="3" s="1"/>
  <c r="N299" i="3"/>
  <c r="Y503" i="3"/>
  <c r="X503" i="3" s="1"/>
  <c r="V503" i="3"/>
  <c r="W503" i="3" s="1"/>
  <c r="N503" i="3"/>
  <c r="Y255" i="3"/>
  <c r="X255" i="3" s="1"/>
  <c r="V255" i="3"/>
  <c r="W255" i="3" s="1"/>
  <c r="N255" i="3"/>
  <c r="W667" i="3"/>
  <c r="Y1448" i="3"/>
  <c r="Z1448" i="3" s="1"/>
  <c r="V1448" i="3"/>
  <c r="W1448" i="3" s="1"/>
  <c r="N1448" i="3"/>
  <c r="Y141" i="3"/>
  <c r="V141" i="3"/>
  <c r="W141" i="3" s="1"/>
  <c r="Y1018" i="3"/>
  <c r="V1018" i="3"/>
  <c r="W1018" i="3" s="1"/>
  <c r="N1018" i="3"/>
  <c r="Y386" i="3"/>
  <c r="V386" i="3"/>
  <c r="N386" i="3"/>
  <c r="Y824" i="3"/>
  <c r="Z824" i="3" s="1"/>
  <c r="V824" i="3"/>
  <c r="U824" i="3" s="1"/>
  <c r="N824" i="3"/>
  <c r="W791" i="3"/>
  <c r="W706" i="3"/>
  <c r="Y880" i="3"/>
  <c r="X880" i="3" s="1"/>
  <c r="V880" i="3"/>
  <c r="U880" i="3" s="1"/>
  <c r="N880" i="3"/>
  <c r="Y287" i="3"/>
  <c r="Z287" i="3" s="1"/>
  <c r="V287" i="3"/>
  <c r="U287" i="3" s="1"/>
  <c r="N287" i="3"/>
  <c r="Y884" i="3"/>
  <c r="V884" i="3"/>
  <c r="U884" i="3" s="1"/>
  <c r="N884" i="3"/>
  <c r="Y883" i="3"/>
  <c r="V883" i="3"/>
  <c r="U883" i="3" s="1"/>
  <c r="N883" i="3"/>
  <c r="Y547" i="3"/>
  <c r="V547" i="3"/>
  <c r="U547" i="3" s="1"/>
  <c r="N547" i="3"/>
  <c r="Y809" i="3"/>
  <c r="X809" i="3" s="1"/>
  <c r="V809" i="3"/>
  <c r="N809" i="3"/>
  <c r="W783" i="3"/>
  <c r="Y1226" i="3"/>
  <c r="Z1226" i="3" s="1"/>
  <c r="V1226" i="3"/>
  <c r="U1226" i="3" s="1"/>
  <c r="N1226" i="3"/>
  <c r="Y435" i="3"/>
  <c r="X435" i="3" s="1"/>
  <c r="V435" i="3"/>
  <c r="W435" i="3" s="1"/>
  <c r="N435" i="3"/>
  <c r="Y995" i="3"/>
  <c r="Z995" i="3" s="1"/>
  <c r="V995" i="3"/>
  <c r="W995" i="3" s="1"/>
  <c r="N995" i="3"/>
  <c r="Y1059" i="3"/>
  <c r="Z1059" i="3" s="1"/>
  <c r="V1059" i="3"/>
  <c r="W1059" i="3" s="1"/>
  <c r="N1059" i="3"/>
  <c r="W717" i="3"/>
  <c r="Y588" i="3"/>
  <c r="X588" i="3" s="1"/>
  <c r="V588" i="3"/>
  <c r="W588" i="3" s="1"/>
  <c r="N588" i="3"/>
  <c r="Y462" i="3"/>
  <c r="X462" i="3" s="1"/>
  <c r="V462" i="3"/>
  <c r="W462" i="3" s="1"/>
  <c r="N462" i="3"/>
  <c r="Y1058" i="3"/>
  <c r="X1058" i="3" s="1"/>
  <c r="V1058" i="3"/>
  <c r="N1058" i="3"/>
  <c r="Y803" i="3"/>
  <c r="X803" i="3" s="1"/>
  <c r="V803" i="3"/>
  <c r="W803" i="3" s="1"/>
  <c r="N803" i="3"/>
  <c r="Y1424" i="3"/>
  <c r="X1424" i="3" s="1"/>
  <c r="V1424" i="3"/>
  <c r="W1424" i="3" s="1"/>
  <c r="N1424" i="3"/>
  <c r="Y196" i="3"/>
  <c r="X196" i="3" s="1"/>
  <c r="V196" i="3"/>
  <c r="W196" i="3" s="1"/>
  <c r="Y968" i="3"/>
  <c r="V968" i="3"/>
  <c r="N968" i="3"/>
  <c r="Y1474" i="3"/>
  <c r="V1474" i="3"/>
  <c r="U1474" i="3" s="1"/>
  <c r="N1474" i="3"/>
  <c r="Y68" i="3"/>
  <c r="Z68" i="3" s="1"/>
  <c r="V68" i="3"/>
  <c r="W68" i="3" s="1"/>
  <c r="N68" i="3"/>
  <c r="Y111" i="3"/>
  <c r="Z111" i="3" s="1"/>
  <c r="V111" i="3"/>
  <c r="U111" i="3" s="1"/>
  <c r="N111" i="3"/>
  <c r="Y977" i="3"/>
  <c r="V977" i="3"/>
  <c r="N977" i="3"/>
  <c r="Y1005" i="3"/>
  <c r="Z1005" i="3" s="1"/>
  <c r="V1005" i="3"/>
  <c r="U1005" i="3" s="1"/>
  <c r="N1005" i="3"/>
  <c r="Y364" i="3"/>
  <c r="V364" i="3"/>
  <c r="W364" i="3" s="1"/>
  <c r="N364" i="3"/>
  <c r="Y994" i="3"/>
  <c r="Z994" i="3" s="1"/>
  <c r="V994" i="3"/>
  <c r="U994" i="3" s="1"/>
  <c r="N994" i="3"/>
  <c r="Y385" i="3"/>
  <c r="X385" i="3" s="1"/>
  <c r="V385" i="3"/>
  <c r="N385" i="3"/>
  <c r="Y121" i="3"/>
  <c r="X121" i="3" s="1"/>
  <c r="V121" i="3"/>
  <c r="U121" i="3" s="1"/>
  <c r="N121" i="3"/>
  <c r="Y1225" i="3"/>
  <c r="V1225" i="3"/>
  <c r="U1225" i="3" s="1"/>
  <c r="N1225" i="3"/>
  <c r="Y213" i="3"/>
  <c r="Z213" i="3" s="1"/>
  <c r="V213" i="3"/>
  <c r="W213" i="3" s="1"/>
  <c r="Y563" i="3"/>
  <c r="Z563" i="3" s="1"/>
  <c r="V563" i="3"/>
  <c r="U563" i="3" s="1"/>
  <c r="N563" i="3"/>
  <c r="Y513" i="3"/>
  <c r="Z513" i="3" s="1"/>
  <c r="V513" i="3"/>
  <c r="U513" i="3" s="1"/>
  <c r="N513" i="3"/>
  <c r="Y993" i="3"/>
  <c r="V993" i="3"/>
  <c r="U993" i="3" s="1"/>
  <c r="N993" i="3"/>
  <c r="Y41" i="3"/>
  <c r="X41" i="3" s="1"/>
  <c r="V41" i="3"/>
  <c r="U41" i="3" s="1"/>
  <c r="N41" i="3"/>
  <c r="Y992" i="3"/>
  <c r="Z992" i="3" s="1"/>
  <c r="V992" i="3"/>
  <c r="N992" i="3"/>
  <c r="Y1143" i="3"/>
  <c r="Z1143" i="3" s="1"/>
  <c r="V1143" i="3"/>
  <c r="U1143" i="3" s="1"/>
  <c r="N1143" i="3"/>
  <c r="Y134" i="3"/>
  <c r="V134" i="3"/>
  <c r="Y96" i="3"/>
  <c r="Z96" i="3" s="1"/>
  <c r="V96" i="3"/>
  <c r="U96" i="3" s="1"/>
  <c r="N96" i="3"/>
  <c r="Y912" i="3"/>
  <c r="Z912" i="3" s="1"/>
  <c r="V912" i="3"/>
  <c r="U912" i="3" s="1"/>
  <c r="N912" i="3"/>
  <c r="Y212" i="3"/>
  <c r="X212" i="3" s="1"/>
  <c r="V212" i="3"/>
  <c r="U212" i="3" s="1"/>
  <c r="Y211" i="3"/>
  <c r="Z211" i="3" s="1"/>
  <c r="V211" i="3"/>
  <c r="W716" i="3"/>
  <c r="Y202" i="3"/>
  <c r="V202" i="3"/>
  <c r="W202" i="3" s="1"/>
  <c r="Y1400" i="3"/>
  <c r="X1400" i="3" s="1"/>
  <c r="V1400" i="3"/>
  <c r="W1400" i="3" s="1"/>
  <c r="N1400" i="3"/>
  <c r="W702" i="3"/>
  <c r="Y434" i="3"/>
  <c r="Z434" i="3" s="1"/>
  <c r="V434" i="3"/>
  <c r="W434" i="3" s="1"/>
  <c r="N434" i="3"/>
  <c r="Y152" i="3"/>
  <c r="X152" i="3" s="1"/>
  <c r="V152" i="3"/>
  <c r="W152" i="3" s="1"/>
  <c r="Y1469" i="3"/>
  <c r="X1469" i="3" s="1"/>
  <c r="V1469" i="3"/>
  <c r="W1469" i="3" s="1"/>
  <c r="N1469" i="3"/>
  <c r="Y578" i="3"/>
  <c r="X578" i="3" s="1"/>
  <c r="V578" i="3"/>
  <c r="W578" i="3" s="1"/>
  <c r="N578" i="3"/>
  <c r="Y89" i="3"/>
  <c r="X89" i="3" s="1"/>
  <c r="V89" i="3"/>
  <c r="W89" i="3" s="1"/>
  <c r="N89" i="3"/>
  <c r="Y376" i="3"/>
  <c r="X376" i="3" s="1"/>
  <c r="V376" i="3"/>
  <c r="W376" i="3" s="1"/>
  <c r="N376" i="3"/>
  <c r="Y88" i="3"/>
  <c r="X88" i="3" s="1"/>
  <c r="V88" i="3"/>
  <c r="N88" i="3"/>
  <c r="Y308" i="3"/>
  <c r="V308" i="3"/>
  <c r="W308" i="3" s="1"/>
  <c r="N308" i="3"/>
  <c r="Y1142" i="3"/>
  <c r="X1142" i="3" s="1"/>
  <c r="V1142" i="3"/>
  <c r="N1142" i="3"/>
  <c r="Y1141" i="3"/>
  <c r="X1141" i="3" s="1"/>
  <c r="V1141" i="3"/>
  <c r="U1141" i="3" s="1"/>
  <c r="N1141" i="3"/>
  <c r="Y87" i="3"/>
  <c r="X87" i="3" s="1"/>
  <c r="V87" i="3"/>
  <c r="W87" i="3" s="1"/>
  <c r="N87" i="3"/>
  <c r="Y1250" i="3"/>
  <c r="X1250" i="3" s="1"/>
  <c r="V1250" i="3"/>
  <c r="N1250" i="3"/>
  <c r="Y616" i="3"/>
  <c r="X616" i="3" s="1"/>
  <c r="V616" i="3"/>
  <c r="W616" i="3" s="1"/>
  <c r="N616" i="3"/>
  <c r="Y932" i="3"/>
  <c r="X932" i="3" s="1"/>
  <c r="V932" i="3"/>
  <c r="N932" i="3"/>
  <c r="Y1140" i="3"/>
  <c r="X1140" i="3" s="1"/>
  <c r="V1140" i="3"/>
  <c r="W1140" i="3" s="1"/>
  <c r="N1140" i="3"/>
  <c r="Y512" i="3"/>
  <c r="V512" i="3"/>
  <c r="W512" i="3" s="1"/>
  <c r="N512" i="3"/>
  <c r="Y511" i="3"/>
  <c r="Z511" i="3" s="1"/>
  <c r="V511" i="3"/>
  <c r="W511" i="3" s="1"/>
  <c r="N511" i="3"/>
  <c r="Y991" i="3"/>
  <c r="Z991" i="3" s="1"/>
  <c r="V991" i="3"/>
  <c r="N991" i="3"/>
  <c r="Y86" i="3"/>
  <c r="Z86" i="3" s="1"/>
  <c r="V86" i="3"/>
  <c r="W86" i="3" s="1"/>
  <c r="N86" i="3"/>
  <c r="Y1097" i="3"/>
  <c r="Z1097" i="3" s="1"/>
  <c r="V1097" i="3"/>
  <c r="W1097" i="3" s="1"/>
  <c r="N1097" i="3"/>
  <c r="Y286" i="3"/>
  <c r="Z286" i="3" s="1"/>
  <c r="V286" i="3"/>
  <c r="W286" i="3" s="1"/>
  <c r="N286" i="3"/>
  <c r="Y1365" i="3"/>
  <c r="Z1365" i="3" s="1"/>
  <c r="V1365" i="3"/>
  <c r="W1365" i="3" s="1"/>
  <c r="N1365" i="3"/>
  <c r="Y466" i="3"/>
  <c r="Z466" i="3" s="1"/>
  <c r="V466" i="3"/>
  <c r="W466" i="3" s="1"/>
  <c r="N466" i="3"/>
  <c r="Y598" i="3"/>
  <c r="Z598" i="3" s="1"/>
  <c r="V598" i="3"/>
  <c r="N598" i="3"/>
  <c r="Y906" i="3"/>
  <c r="Z906" i="3" s="1"/>
  <c r="V906" i="3"/>
  <c r="N906" i="3"/>
  <c r="Y195" i="3"/>
  <c r="Z195" i="3" s="1"/>
  <c r="V195" i="3"/>
  <c r="W195" i="3" s="1"/>
  <c r="Y857" i="3"/>
  <c r="V857" i="3"/>
  <c r="U857" i="3" s="1"/>
  <c r="N857" i="3"/>
  <c r="Y931" i="3"/>
  <c r="Z931" i="3" s="1"/>
  <c r="V931" i="3"/>
  <c r="N931" i="3"/>
  <c r="Y930" i="3"/>
  <c r="V930" i="3"/>
  <c r="N930" i="3"/>
  <c r="Y1129" i="3"/>
  <c r="V1129" i="3"/>
  <c r="U1129" i="3" s="1"/>
  <c r="N1129" i="3"/>
  <c r="Y488" i="3"/>
  <c r="Z488" i="3" s="1"/>
  <c r="V488" i="3"/>
  <c r="W488" i="3" s="1"/>
  <c r="N488" i="3"/>
  <c r="Y240" i="3"/>
  <c r="X240" i="3" s="1"/>
  <c r="V240" i="3"/>
  <c r="W240" i="3" s="1"/>
  <c r="Y1249" i="3"/>
  <c r="Z1249" i="3" s="1"/>
  <c r="V1249" i="3"/>
  <c r="U1249" i="3" s="1"/>
  <c r="N1249" i="3"/>
  <c r="Y465" i="3"/>
  <c r="Z465" i="3" s="1"/>
  <c r="V465" i="3"/>
  <c r="U465" i="3" s="1"/>
  <c r="N465" i="3"/>
  <c r="Y151" i="3"/>
  <c r="Z151" i="3" s="1"/>
  <c r="V151" i="3"/>
  <c r="U151" i="3" s="1"/>
  <c r="Y150" i="3"/>
  <c r="Z150" i="3" s="1"/>
  <c r="V150" i="3"/>
  <c r="Y1133" i="3"/>
  <c r="V1133" i="3"/>
  <c r="U1133" i="3" s="1"/>
  <c r="N1133" i="3"/>
  <c r="Y976" i="3"/>
  <c r="V976" i="3"/>
  <c r="W976" i="3" s="1"/>
  <c r="N976" i="3"/>
  <c r="Y1175" i="3"/>
  <c r="Z1175" i="3" s="1"/>
  <c r="V1175" i="3"/>
  <c r="W1175" i="3" s="1"/>
  <c r="N1175" i="3"/>
  <c r="Y811" i="3"/>
  <c r="Z811" i="3" s="1"/>
  <c r="V811" i="3"/>
  <c r="W811" i="3" s="1"/>
  <c r="N811" i="3"/>
  <c r="Y1327" i="3"/>
  <c r="V1327" i="3"/>
  <c r="U1327" i="3" s="1"/>
  <c r="N1327" i="3"/>
  <c r="Y810" i="3"/>
  <c r="Z810" i="3" s="1"/>
  <c r="V810" i="3"/>
  <c r="W810" i="3" s="1"/>
  <c r="N810" i="3"/>
  <c r="Y158" i="3"/>
  <c r="Z158" i="3" s="1"/>
  <c r="V158" i="3"/>
  <c r="U158" i="3" s="1"/>
  <c r="Y502" i="3"/>
  <c r="X502" i="3" s="1"/>
  <c r="V502" i="3"/>
  <c r="W502" i="3" s="1"/>
  <c r="N502" i="3"/>
  <c r="Y1396" i="3"/>
  <c r="Z1396" i="3" s="1"/>
  <c r="V1396" i="3"/>
  <c r="W1396" i="3" s="1"/>
  <c r="N1396" i="3"/>
  <c r="Y149" i="3"/>
  <c r="Z149" i="3" s="1"/>
  <c r="V149" i="3"/>
  <c r="U149" i="3" s="1"/>
  <c r="Y85" i="3"/>
  <c r="X85" i="3" s="1"/>
  <c r="V85" i="3"/>
  <c r="W85" i="3" s="1"/>
  <c r="N85" i="3"/>
  <c r="Y802" i="3"/>
  <c r="X802" i="3" s="1"/>
  <c r="V802" i="3"/>
  <c r="U802" i="3" s="1"/>
  <c r="N802" i="3"/>
  <c r="Y189" i="3"/>
  <c r="X189" i="3" s="1"/>
  <c r="V189" i="3"/>
  <c r="U189" i="3" s="1"/>
  <c r="Y1458" i="3"/>
  <c r="Z1458" i="3" s="1"/>
  <c r="V1458" i="3"/>
  <c r="W1458" i="3" s="1"/>
  <c r="N1458" i="3"/>
  <c r="Y330" i="3"/>
  <c r="Z330" i="3" s="1"/>
  <c r="V330" i="3"/>
  <c r="W330" i="3" s="1"/>
  <c r="N330" i="3"/>
  <c r="Y329" i="3"/>
  <c r="V329" i="3"/>
  <c r="W329" i="3" s="1"/>
  <c r="N329" i="3"/>
  <c r="Y645" i="3"/>
  <c r="Z645" i="3" s="1"/>
  <c r="V645" i="3"/>
  <c r="N645" i="3"/>
  <c r="Y28" i="3"/>
  <c r="Z28" i="3" s="1"/>
  <c r="V28" i="3"/>
  <c r="W28" i="3" s="1"/>
  <c r="N28" i="3"/>
  <c r="Y852" i="3"/>
  <c r="V852" i="3"/>
  <c r="W852" i="3" s="1"/>
  <c r="N852" i="3"/>
  <c r="Y543" i="3"/>
  <c r="V543" i="3"/>
  <c r="W543" i="3" s="1"/>
  <c r="N543" i="3"/>
  <c r="Y358" i="3"/>
  <c r="Z358" i="3" s="1"/>
  <c r="V358" i="3"/>
  <c r="W358" i="3" s="1"/>
  <c r="N358" i="3"/>
  <c r="Y271" i="3"/>
  <c r="Z271" i="3" s="1"/>
  <c r="V271" i="3"/>
  <c r="W271" i="3" s="1"/>
  <c r="N271" i="3"/>
  <c r="Y145" i="3"/>
  <c r="Z145" i="3" s="1"/>
  <c r="V145" i="3"/>
  <c r="W145" i="3" s="1"/>
  <c r="Y510" i="3"/>
  <c r="Z510" i="3" s="1"/>
  <c r="V510" i="3"/>
  <c r="W510" i="3" s="1"/>
  <c r="N510" i="3"/>
  <c r="Y395" i="3"/>
  <c r="Z395" i="3" s="1"/>
  <c r="V395" i="3"/>
  <c r="U395" i="3" s="1"/>
  <c r="N395" i="3"/>
  <c r="Y509" i="3"/>
  <c r="V509" i="3"/>
  <c r="U509" i="3" s="1"/>
  <c r="N509" i="3"/>
  <c r="W782" i="3"/>
  <c r="Y867" i="3"/>
  <c r="V867" i="3"/>
  <c r="U867" i="3" s="1"/>
  <c r="N867" i="3"/>
  <c r="Y433" i="3"/>
  <c r="Z433" i="3" s="1"/>
  <c r="V433" i="3"/>
  <c r="U433" i="3" s="1"/>
  <c r="N433" i="3"/>
  <c r="Y1128" i="3"/>
  <c r="V1128" i="3"/>
  <c r="N1128" i="3"/>
  <c r="Y1092" i="3"/>
  <c r="Z1092" i="3" s="1"/>
  <c r="V1092" i="3"/>
  <c r="U1092" i="3" s="1"/>
  <c r="N1092" i="3"/>
  <c r="Y1088" i="3"/>
  <c r="Z1088" i="3" s="1"/>
  <c r="V1088" i="3"/>
  <c r="W1088" i="3" s="1"/>
  <c r="N1088" i="3"/>
  <c r="W781" i="3"/>
  <c r="Y595" i="3"/>
  <c r="X595" i="3" s="1"/>
  <c r="V595" i="3"/>
  <c r="U595" i="3" s="1"/>
  <c r="N595" i="3"/>
  <c r="Y370" i="3"/>
  <c r="V370" i="3"/>
  <c r="U370" i="3" s="1"/>
  <c r="N370" i="3"/>
  <c r="W701" i="3"/>
  <c r="W678" i="3"/>
  <c r="Y404" i="3"/>
  <c r="Z404" i="3" s="1"/>
  <c r="V404" i="3"/>
  <c r="U404" i="3" s="1"/>
  <c r="N404" i="3"/>
  <c r="Y461" i="3"/>
  <c r="Z461" i="3" s="1"/>
  <c r="V461" i="3"/>
  <c r="U461" i="3" s="1"/>
  <c r="N461" i="3"/>
  <c r="Y955" i="3"/>
  <c r="Z955" i="3" s="1"/>
  <c r="V955" i="3"/>
  <c r="U955" i="3" s="1"/>
  <c r="N955" i="3"/>
  <c r="Y144" i="3"/>
  <c r="X144" i="3" s="1"/>
  <c r="V144" i="3"/>
  <c r="U144" i="3" s="1"/>
  <c r="W666" i="3"/>
  <c r="Y960" i="3"/>
  <c r="X960" i="3" s="1"/>
  <c r="V960" i="3"/>
  <c r="U960" i="3" s="1"/>
  <c r="N960" i="3"/>
  <c r="Y194" i="3"/>
  <c r="V194" i="3"/>
  <c r="W194" i="3" s="1"/>
  <c r="Y13" i="3"/>
  <c r="X13" i="3" s="1"/>
  <c r="V13" i="3"/>
  <c r="N13" i="3"/>
  <c r="Y1042" i="3"/>
  <c r="X1042" i="3" s="1"/>
  <c r="V1042" i="3"/>
  <c r="N1042" i="3"/>
  <c r="Y562" i="3"/>
  <c r="X562" i="3" s="1"/>
  <c r="V562" i="3"/>
  <c r="N562" i="3"/>
  <c r="Y351" i="3"/>
  <c r="X351" i="3" s="1"/>
  <c r="V351" i="3"/>
  <c r="N351" i="3"/>
  <c r="Y494" i="3"/>
  <c r="X494" i="3" s="1"/>
  <c r="V494" i="3"/>
  <c r="N494" i="3"/>
  <c r="Y1408" i="3"/>
  <c r="X1408" i="3" s="1"/>
  <c r="V1408" i="3"/>
  <c r="W1408" i="3" s="1"/>
  <c r="N1408" i="3"/>
  <c r="Y285" i="3"/>
  <c r="X285" i="3" s="1"/>
  <c r="V285" i="3"/>
  <c r="W285" i="3" s="1"/>
  <c r="N285" i="3"/>
  <c r="Y1112" i="3"/>
  <c r="X1112" i="3" s="1"/>
  <c r="V1112" i="3"/>
  <c r="W1112" i="3" s="1"/>
  <c r="N1112" i="3"/>
  <c r="Y350" i="3"/>
  <c r="X350" i="3" s="1"/>
  <c r="V350" i="3"/>
  <c r="N350" i="3"/>
  <c r="Y475" i="3"/>
  <c r="X475" i="3" s="1"/>
  <c r="V475" i="3"/>
  <c r="W475" i="3" s="1"/>
  <c r="N475" i="3"/>
  <c r="W681" i="3"/>
  <c r="Y12" i="3"/>
  <c r="V12" i="3"/>
  <c r="W12" i="3" s="1"/>
  <c r="N12" i="3"/>
  <c r="Y11" i="3"/>
  <c r="Z11" i="3" s="1"/>
  <c r="V11" i="3"/>
  <c r="N11" i="3"/>
  <c r="Y10" i="3"/>
  <c r="V10" i="3"/>
  <c r="W10" i="3" s="1"/>
  <c r="N10" i="3"/>
  <c r="Y125" i="3"/>
  <c r="Z125" i="3" s="1"/>
  <c r="V125" i="3"/>
  <c r="W125" i="3" s="1"/>
  <c r="N125" i="3"/>
  <c r="Y907" i="3"/>
  <c r="Z907" i="3" s="1"/>
  <c r="V907" i="3"/>
  <c r="W907" i="3" s="1"/>
  <c r="N907" i="3"/>
  <c r="Y929" i="3"/>
  <c r="Z929" i="3" s="1"/>
  <c r="V929" i="3"/>
  <c r="W929" i="3" s="1"/>
  <c r="N929" i="3"/>
  <c r="Y1087" i="3"/>
  <c r="X1087" i="3" s="1"/>
  <c r="V1087" i="3"/>
  <c r="U1087" i="3" s="1"/>
  <c r="N1087" i="3"/>
  <c r="Y143" i="3"/>
  <c r="X143" i="3" s="1"/>
  <c r="V143" i="3"/>
  <c r="W143" i="3" s="1"/>
  <c r="Y1300" i="3"/>
  <c r="X1300" i="3" s="1"/>
  <c r="V1300" i="3"/>
  <c r="W1300" i="3" s="1"/>
  <c r="N1300" i="3"/>
  <c r="Y526" i="3"/>
  <c r="X526" i="3" s="1"/>
  <c r="V526" i="3"/>
  <c r="N526" i="3"/>
  <c r="Y399" i="3"/>
  <c r="X399" i="3" s="1"/>
  <c r="V399" i="3"/>
  <c r="U399" i="3" s="1"/>
  <c r="N399" i="3"/>
  <c r="Y460" i="3"/>
  <c r="X460" i="3" s="1"/>
  <c r="V460" i="3"/>
  <c r="W460" i="3" s="1"/>
  <c r="N460" i="3"/>
  <c r="Y1412" i="3"/>
  <c r="V1412" i="3"/>
  <c r="W1412" i="3" s="1"/>
  <c r="N1412" i="3"/>
  <c r="Y274" i="3"/>
  <c r="X274" i="3" s="1"/>
  <c r="V274" i="3"/>
  <c r="U274" i="3" s="1"/>
  <c r="N274" i="3"/>
  <c r="Y1096" i="3"/>
  <c r="X1096" i="3" s="1"/>
  <c r="V1096" i="3"/>
  <c r="U1096" i="3" s="1"/>
  <c r="N1096" i="3"/>
  <c r="Y856" i="3"/>
  <c r="X856" i="3" s="1"/>
  <c r="V856" i="3"/>
  <c r="N856" i="3"/>
  <c r="Y628" i="3"/>
  <c r="X628" i="3" s="1"/>
  <c r="V628" i="3"/>
  <c r="N628" i="3"/>
  <c r="Y9" i="3"/>
  <c r="X9" i="3" s="1"/>
  <c r="V9" i="3"/>
  <c r="W9" i="3" s="1"/>
  <c r="N9" i="3"/>
  <c r="Y528" i="3"/>
  <c r="X528" i="3" s="1"/>
  <c r="V528" i="3"/>
  <c r="U528" i="3" s="1"/>
  <c r="N528" i="3"/>
  <c r="Y561" i="3"/>
  <c r="X561" i="3" s="1"/>
  <c r="V561" i="3"/>
  <c r="W561" i="3" s="1"/>
  <c r="N561" i="3"/>
  <c r="W790" i="3"/>
  <c r="W757" i="3"/>
  <c r="W651" i="3"/>
  <c r="Y1095" i="3"/>
  <c r="Z1095" i="3" s="1"/>
  <c r="V1095" i="3"/>
  <c r="W1095" i="3" s="1"/>
  <c r="N1095" i="3"/>
  <c r="Y1057" i="3"/>
  <c r="Z1057" i="3" s="1"/>
  <c r="V1057" i="3"/>
  <c r="W1057" i="3" s="1"/>
  <c r="N1057" i="3"/>
  <c r="Y1091" i="3"/>
  <c r="V1091" i="3"/>
  <c r="U1091" i="3" s="1"/>
  <c r="N1091" i="3"/>
  <c r="Y1041" i="3"/>
  <c r="Z1041" i="3" s="1"/>
  <c r="V1041" i="3"/>
  <c r="U1041" i="3" s="1"/>
  <c r="N1041" i="3"/>
  <c r="Y1040" i="3"/>
  <c r="X1040" i="3" s="1"/>
  <c r="V1040" i="3"/>
  <c r="U1040" i="3" s="1"/>
  <c r="N1040" i="3"/>
  <c r="Y167" i="3"/>
  <c r="Z167" i="3" s="1"/>
  <c r="V167" i="3"/>
  <c r="W167" i="3" s="1"/>
  <c r="Y1350" i="3"/>
  <c r="Z1350" i="3" s="1"/>
  <c r="V1350" i="3"/>
  <c r="U1350" i="3" s="1"/>
  <c r="N1350" i="3"/>
  <c r="Y339" i="3"/>
  <c r="Z339" i="3" s="1"/>
  <c r="V339" i="3"/>
  <c r="U339" i="3" s="1"/>
  <c r="N339" i="3"/>
  <c r="Y1220" i="3"/>
  <c r="Z1220" i="3" s="1"/>
  <c r="V1220" i="3"/>
  <c r="U1220" i="3" s="1"/>
  <c r="N1220" i="3"/>
  <c r="Y551" i="3"/>
  <c r="Z551" i="3" s="1"/>
  <c r="V551" i="3"/>
  <c r="U551" i="3" s="1"/>
  <c r="N551" i="3"/>
  <c r="Y801" i="3"/>
  <c r="Z801" i="3" s="1"/>
  <c r="V801" i="3"/>
  <c r="U801" i="3" s="1"/>
  <c r="N801" i="3"/>
  <c r="Y3" i="3"/>
  <c r="Z3" i="3" s="1"/>
  <c r="V3" i="3"/>
  <c r="U3" i="3" s="1"/>
  <c r="N3" i="3"/>
  <c r="Y1399" i="3"/>
  <c r="Z1399" i="3" s="1"/>
  <c r="V1399" i="3"/>
  <c r="U1399" i="3" s="1"/>
  <c r="N1399" i="3"/>
  <c r="Y239" i="3"/>
  <c r="Z239" i="3" s="1"/>
  <c r="V239" i="3"/>
  <c r="U239" i="3" s="1"/>
  <c r="Y560" i="3"/>
  <c r="Z560" i="3" s="1"/>
  <c r="V560" i="3"/>
  <c r="U560" i="3" s="1"/>
  <c r="N560" i="3"/>
  <c r="Y559" i="3"/>
  <c r="Z559" i="3" s="1"/>
  <c r="V559" i="3"/>
  <c r="U559" i="3" s="1"/>
  <c r="N559" i="3"/>
  <c r="Y493" i="3"/>
  <c r="Z493" i="3" s="1"/>
  <c r="V493" i="3"/>
  <c r="U493" i="3" s="1"/>
  <c r="N493" i="3"/>
  <c r="Y1251" i="3"/>
  <c r="Z1251" i="3" s="1"/>
  <c r="V1251" i="3"/>
  <c r="U1251" i="3" s="1"/>
  <c r="N1251" i="3"/>
  <c r="Y474" i="3"/>
  <c r="Z474" i="3" s="1"/>
  <c r="V474" i="3"/>
  <c r="U474" i="3" s="1"/>
  <c r="N474" i="3"/>
  <c r="W715" i="3"/>
  <c r="Y1132" i="3"/>
  <c r="Z1132" i="3" s="1"/>
  <c r="V1132" i="3"/>
  <c r="U1132" i="3" s="1"/>
  <c r="N1132" i="3"/>
  <c r="Y334" i="3"/>
  <c r="Z334" i="3" s="1"/>
  <c r="V334" i="3"/>
  <c r="W334" i="3" s="1"/>
  <c r="N334" i="3"/>
  <c r="U1139" i="3" l="1"/>
  <c r="X159" i="3"/>
  <c r="U1173" i="3"/>
  <c r="U95" i="3"/>
  <c r="U65" i="3"/>
  <c r="X1167" i="3"/>
  <c r="U84" i="3"/>
  <c r="X1476" i="3"/>
  <c r="U632" i="3"/>
  <c r="U886" i="3"/>
  <c r="U836" i="3"/>
  <c r="X825" i="3"/>
  <c r="U495" i="3"/>
  <c r="U411" i="3"/>
  <c r="U496" i="3"/>
  <c r="U436" i="3"/>
  <c r="X438" i="3"/>
  <c r="X477" i="3"/>
  <c r="X1282" i="3"/>
  <c r="X1396" i="3"/>
  <c r="X126" i="3"/>
  <c r="X239" i="3"/>
  <c r="X443" i="3"/>
  <c r="Z328" i="3"/>
  <c r="U475" i="3"/>
  <c r="X404" i="3"/>
  <c r="X565" i="3"/>
  <c r="U1233" i="3"/>
  <c r="U1126" i="3"/>
  <c r="U33" i="3"/>
  <c r="U299" i="3"/>
  <c r="U1495" i="3"/>
  <c r="U1213" i="3"/>
  <c r="U98" i="3"/>
  <c r="U275" i="3"/>
  <c r="X352" i="3"/>
  <c r="Z1026" i="3"/>
  <c r="W922" i="3"/>
  <c r="X158" i="3"/>
  <c r="U1175" i="3"/>
  <c r="U1135" i="3"/>
  <c r="X496" i="3"/>
  <c r="U1480" i="3"/>
  <c r="X165" i="3"/>
  <c r="W613" i="3"/>
  <c r="X1059" i="3"/>
  <c r="U1301" i="3"/>
  <c r="X1255" i="3"/>
  <c r="U1347" i="3"/>
  <c r="U246" i="3"/>
  <c r="X899" i="3"/>
  <c r="Z1446" i="3"/>
  <c r="W208" i="3"/>
  <c r="Z1110" i="3"/>
  <c r="Z1320" i="3"/>
  <c r="U195" i="3"/>
  <c r="X190" i="3"/>
  <c r="U1485" i="3"/>
  <c r="X621" i="3"/>
  <c r="W832" i="3"/>
  <c r="U469" i="3"/>
  <c r="U1473" i="3"/>
  <c r="Z8" i="3"/>
  <c r="W1208" i="3"/>
  <c r="W1429" i="3"/>
  <c r="Z1260" i="3"/>
  <c r="Z941" i="3"/>
  <c r="Z439" i="3"/>
  <c r="Z983" i="3"/>
  <c r="Z629" i="3"/>
  <c r="X271" i="3"/>
  <c r="X1166" i="3"/>
  <c r="U230" i="3"/>
  <c r="U256" i="3"/>
  <c r="U1463" i="3"/>
  <c r="X1358" i="3"/>
  <c r="W1174" i="3"/>
  <c r="Z1303" i="3"/>
  <c r="W1132" i="3"/>
  <c r="W1200" i="3"/>
  <c r="Z985" i="3"/>
  <c r="U396" i="3"/>
  <c r="X1023" i="3"/>
  <c r="U829" i="3"/>
  <c r="X1259" i="3"/>
  <c r="X893" i="3"/>
  <c r="U524" i="3"/>
  <c r="W1434" i="3"/>
  <c r="X907" i="3"/>
  <c r="U488" i="3"/>
  <c r="X434" i="3"/>
  <c r="Z385" i="3"/>
  <c r="U1059" i="3"/>
  <c r="U1221" i="3"/>
  <c r="U15" i="3"/>
  <c r="X1223" i="3"/>
  <c r="U516" i="3"/>
  <c r="X1239" i="3"/>
  <c r="U1353" i="3"/>
  <c r="Z1402" i="3"/>
  <c r="X1044" i="3"/>
  <c r="X1107" i="3"/>
  <c r="U1097" i="3"/>
  <c r="U68" i="3"/>
  <c r="U588" i="3"/>
  <c r="U530" i="3"/>
  <c r="U318" i="3"/>
  <c r="U388" i="3"/>
  <c r="X84" i="3"/>
  <c r="U210" i="3"/>
  <c r="X947" i="3"/>
  <c r="X1494" i="3"/>
  <c r="X837" i="3"/>
  <c r="X1029" i="3"/>
  <c r="X398" i="3"/>
  <c r="U894" i="3"/>
  <c r="X56" i="3"/>
  <c r="U1084" i="3"/>
  <c r="X1342" i="3"/>
  <c r="U536" i="3"/>
  <c r="U644" i="3"/>
  <c r="X1465" i="3"/>
  <c r="U152" i="3"/>
  <c r="U113" i="3"/>
  <c r="U340" i="3"/>
  <c r="U160" i="3"/>
  <c r="U1228" i="3"/>
  <c r="U920" i="3"/>
  <c r="U1047" i="3"/>
  <c r="X137" i="3"/>
  <c r="U806" i="3"/>
  <c r="U946" i="3"/>
  <c r="X878" i="3"/>
  <c r="X1193" i="3"/>
  <c r="U1004" i="3"/>
  <c r="W802" i="3"/>
  <c r="U1311" i="3"/>
  <c r="U272" i="3"/>
  <c r="X1229" i="3"/>
  <c r="Z582" i="3"/>
  <c r="U1271" i="3"/>
  <c r="X421" i="3"/>
  <c r="X1434" i="3"/>
  <c r="X339" i="3"/>
  <c r="X11" i="3"/>
  <c r="X150" i="3"/>
  <c r="X465" i="3"/>
  <c r="X111" i="3"/>
  <c r="W1038" i="3"/>
  <c r="X70" i="3"/>
  <c r="X272" i="3"/>
  <c r="U514" i="3"/>
  <c r="X1135" i="3"/>
  <c r="U1232" i="3"/>
  <c r="U374" i="3"/>
  <c r="X315" i="3"/>
  <c r="X1299" i="3"/>
  <c r="X896" i="3"/>
  <c r="U145" i="3"/>
  <c r="X86" i="3"/>
  <c r="U511" i="3"/>
  <c r="U376" i="3"/>
  <c r="X995" i="3"/>
  <c r="U1448" i="3"/>
  <c r="U580" i="3"/>
  <c r="U606" i="3"/>
  <c r="W48" i="3"/>
  <c r="U621" i="3"/>
  <c r="X571" i="3"/>
  <c r="X966" i="3"/>
  <c r="U55" i="3"/>
  <c r="U306" i="3"/>
  <c r="X1457" i="3"/>
  <c r="U434" i="3"/>
  <c r="U1400" i="3"/>
  <c r="X1226" i="3"/>
  <c r="X349" i="3"/>
  <c r="X319" i="3"/>
  <c r="U1430" i="3"/>
  <c r="X1422" i="3"/>
  <c r="X1440" i="3"/>
  <c r="U1437" i="3"/>
  <c r="U1107" i="3"/>
  <c r="W117" i="3"/>
  <c r="Z981" i="3"/>
  <c r="Z1052" i="3"/>
  <c r="W527" i="3"/>
  <c r="Z1116" i="3"/>
  <c r="W1177" i="3"/>
  <c r="W443" i="3"/>
  <c r="U443" i="3"/>
  <c r="X1104" i="3"/>
  <c r="Z1104" i="3"/>
  <c r="Z480" i="3"/>
  <c r="Z94" i="3"/>
  <c r="Z545" i="3"/>
  <c r="Z1298" i="3"/>
  <c r="Z1381" i="3"/>
  <c r="X1381" i="3"/>
  <c r="Z575" i="3"/>
  <c r="X71" i="3"/>
  <c r="Z71" i="3"/>
  <c r="W111" i="3"/>
  <c r="Z1428" i="3"/>
  <c r="X1045" i="3"/>
  <c r="Z1045" i="3"/>
  <c r="X1249" i="3"/>
  <c r="Z1302" i="3"/>
  <c r="X1302" i="3"/>
  <c r="W1081" i="3"/>
  <c r="U1081" i="3"/>
  <c r="X624" i="3"/>
  <c r="Z624" i="3"/>
  <c r="Z1423" i="3"/>
  <c r="X1423" i="3"/>
  <c r="W1324" i="3"/>
  <c r="W1129" i="3"/>
  <c r="W615" i="3"/>
  <c r="W83" i="3"/>
  <c r="U83" i="3"/>
  <c r="W854" i="3"/>
  <c r="X872" i="3"/>
  <c r="Z872" i="3"/>
  <c r="Z442" i="3"/>
  <c r="X442" i="3"/>
  <c r="W1040" i="3"/>
  <c r="W513" i="3"/>
  <c r="W528" i="3"/>
  <c r="U1412" i="3"/>
  <c r="U1088" i="3"/>
  <c r="U85" i="3"/>
  <c r="X488" i="3"/>
  <c r="U364" i="3"/>
  <c r="U803" i="3"/>
  <c r="X1237" i="3"/>
  <c r="U242" i="3"/>
  <c r="X516" i="3"/>
  <c r="X44" i="3"/>
  <c r="U101" i="3"/>
  <c r="X278" i="3"/>
  <c r="Z278" i="3"/>
  <c r="W236" i="3"/>
  <c r="Z1048" i="3"/>
  <c r="W1063" i="3"/>
  <c r="U1063" i="3"/>
  <c r="X1487" i="3"/>
  <c r="W1377" i="3"/>
  <c r="Z815" i="3"/>
  <c r="W31" i="3"/>
  <c r="W947" i="3"/>
  <c r="U947" i="3"/>
  <c r="Z1242" i="3"/>
  <c r="W327" i="3"/>
  <c r="X356" i="3"/>
  <c r="W1020" i="3"/>
  <c r="U1020" i="3"/>
  <c r="U295" i="3"/>
  <c r="X926" i="3"/>
  <c r="Z67" i="3"/>
  <c r="X375" i="3"/>
  <c r="Z593" i="3"/>
  <c r="Z953" i="3"/>
  <c r="Z1456" i="3"/>
  <c r="W1343" i="3"/>
  <c r="Z555" i="3"/>
  <c r="X555" i="3"/>
  <c r="W1438" i="3"/>
  <c r="U1438" i="3"/>
  <c r="W51" i="3"/>
  <c r="W1219" i="3"/>
  <c r="X1113" i="3"/>
  <c r="Z1113" i="3"/>
  <c r="U510" i="3"/>
  <c r="X299" i="3"/>
  <c r="U529" i="3"/>
  <c r="X1311" i="3"/>
  <c r="X4" i="3"/>
  <c r="U169" i="3"/>
  <c r="W405" i="3"/>
  <c r="U405" i="3"/>
  <c r="Z1151" i="3"/>
  <c r="Z1472" i="3"/>
  <c r="Z1039" i="3"/>
  <c r="X499" i="3"/>
  <c r="U266" i="3"/>
  <c r="X1164" i="3"/>
  <c r="W627" i="3"/>
  <c r="Z1383" i="3"/>
  <c r="Z902" i="3"/>
  <c r="X902" i="3"/>
  <c r="Z1108" i="3"/>
  <c r="X1108" i="3"/>
  <c r="X313" i="3"/>
  <c r="Z313" i="3"/>
  <c r="U1044" i="3"/>
  <c r="W1044" i="3"/>
  <c r="Z1051" i="3"/>
  <c r="Z310" i="3"/>
  <c r="X310" i="3"/>
  <c r="Z1385" i="3"/>
  <c r="X1385" i="3"/>
  <c r="W1170" i="3"/>
  <c r="U1170" i="3"/>
  <c r="Z174" i="3"/>
  <c r="X174" i="3"/>
  <c r="Z362" i="3"/>
  <c r="X362" i="3"/>
  <c r="W1496" i="3"/>
  <c r="U1496" i="3"/>
  <c r="W57" i="3"/>
  <c r="U57" i="3"/>
  <c r="Z863" i="3"/>
  <c r="X863" i="3"/>
  <c r="U283" i="3"/>
  <c r="W283" i="3"/>
  <c r="X1355" i="3"/>
  <c r="Z1355" i="3"/>
  <c r="W159" i="3"/>
  <c r="U159" i="3"/>
  <c r="Z72" i="3"/>
  <c r="Z1241" i="3"/>
  <c r="X1241" i="3"/>
  <c r="W1454" i="3"/>
  <c r="X391" i="3"/>
  <c r="Z391" i="3"/>
  <c r="Z1341" i="3"/>
  <c r="X1341" i="3"/>
  <c r="Z31" i="3"/>
  <c r="Z25" i="3"/>
  <c r="X25" i="3"/>
  <c r="U9" i="3"/>
  <c r="X955" i="3"/>
  <c r="X563" i="3"/>
  <c r="U1424" i="3"/>
  <c r="Z275" i="3"/>
  <c r="X331" i="3"/>
  <c r="W1478" i="3"/>
  <c r="X241" i="3"/>
  <c r="Z241" i="3"/>
  <c r="Z1368" i="3"/>
  <c r="X1368" i="3"/>
  <c r="U599" i="3"/>
  <c r="Z162" i="3"/>
  <c r="X162" i="3"/>
  <c r="U1029" i="3"/>
  <c r="U104" i="3"/>
  <c r="W104" i="3"/>
  <c r="Z454" i="3"/>
  <c r="U830" i="3"/>
  <c r="X1269" i="3"/>
  <c r="X569" i="3"/>
  <c r="U1161" i="3"/>
  <c r="W1161" i="3"/>
  <c r="Z1490" i="3"/>
  <c r="X1149" i="3"/>
  <c r="Z1149" i="3"/>
  <c r="X1011" i="3"/>
  <c r="X374" i="3"/>
  <c r="X1126" i="3"/>
  <c r="U951" i="3"/>
  <c r="U253" i="3"/>
  <c r="X851" i="3"/>
  <c r="U1349" i="3"/>
  <c r="X344" i="3"/>
  <c r="X1343" i="3"/>
  <c r="X1276" i="3"/>
  <c r="W1172" i="3"/>
  <c r="Z1085" i="3"/>
  <c r="Z962" i="3"/>
  <c r="W906" i="3"/>
  <c r="U906" i="3"/>
  <c r="W1227" i="3"/>
  <c r="U1227" i="3"/>
  <c r="W1025" i="3"/>
  <c r="U1025" i="3"/>
  <c r="X1251" i="3"/>
  <c r="Z1091" i="3"/>
  <c r="X1091" i="3"/>
  <c r="U1095" i="3"/>
  <c r="Z10" i="3"/>
  <c r="X10" i="3"/>
  <c r="W433" i="3"/>
  <c r="Z857" i="3"/>
  <c r="X857" i="3"/>
  <c r="U213" i="3"/>
  <c r="Z977" i="3"/>
  <c r="X977" i="3"/>
  <c r="W387" i="3"/>
  <c r="U387" i="3"/>
  <c r="W416" i="3"/>
  <c r="U416" i="3"/>
  <c r="W227" i="3"/>
  <c r="U227" i="3"/>
  <c r="X1195" i="3"/>
  <c r="Z1195" i="3"/>
  <c r="Z600" i="3"/>
  <c r="X600" i="3"/>
  <c r="X518" i="3"/>
  <c r="Z518" i="3"/>
  <c r="W926" i="3"/>
  <c r="U926" i="3"/>
  <c r="W856" i="3"/>
  <c r="U856" i="3"/>
  <c r="W204" i="3"/>
  <c r="U204" i="3"/>
  <c r="W1425" i="3"/>
  <c r="U1425" i="3"/>
  <c r="U92" i="3"/>
  <c r="W92" i="3"/>
  <c r="W135" i="3"/>
  <c r="U135" i="3"/>
  <c r="Z1301" i="3"/>
  <c r="X1301" i="3"/>
  <c r="W437" i="3"/>
  <c r="U437" i="3"/>
  <c r="Z919" i="3"/>
  <c r="X919" i="3"/>
  <c r="X1238" i="3"/>
  <c r="Z1238" i="3"/>
  <c r="W1103" i="3"/>
  <c r="U1103" i="3"/>
  <c r="Z867" i="3"/>
  <c r="X867" i="3"/>
  <c r="X1095" i="3"/>
  <c r="W526" i="3"/>
  <c r="U526" i="3"/>
  <c r="U929" i="3"/>
  <c r="X1458" i="3"/>
  <c r="W385" i="3"/>
  <c r="U385" i="3"/>
  <c r="Z883" i="3"/>
  <c r="X883" i="3"/>
  <c r="X287" i="3"/>
  <c r="Z1158" i="3"/>
  <c r="X1158" i="3"/>
  <c r="X437" i="3"/>
  <c r="Z437" i="3"/>
  <c r="Z1214" i="3"/>
  <c r="X1214" i="3"/>
  <c r="U490" i="3"/>
  <c r="W490" i="3"/>
  <c r="Z1354" i="3"/>
  <c r="X1354" i="3"/>
  <c r="W977" i="3"/>
  <c r="U977" i="3"/>
  <c r="W13" i="3"/>
  <c r="U13" i="3"/>
  <c r="W288" i="3"/>
  <c r="U288" i="3"/>
  <c r="X1335" i="3"/>
  <c r="W301" i="3"/>
  <c r="U301" i="3"/>
  <c r="Z608" i="3"/>
  <c r="X608" i="3"/>
  <c r="U1001" i="3"/>
  <c r="Z1038" i="3"/>
  <c r="X1038" i="3"/>
  <c r="Z862" i="3"/>
  <c r="X862" i="3"/>
  <c r="W931" i="3"/>
  <c r="U931" i="3"/>
  <c r="Z288" i="3"/>
  <c r="X288" i="3"/>
  <c r="Z1435" i="3"/>
  <c r="X1435" i="3"/>
  <c r="Z290" i="3"/>
  <c r="X290" i="3"/>
  <c r="W1194" i="3"/>
  <c r="U1194" i="3"/>
  <c r="Z1443" i="3"/>
  <c r="X1443" i="3"/>
  <c r="W1302" i="3"/>
  <c r="U1302" i="3"/>
  <c r="X1353" i="3"/>
  <c r="Z1353" i="3"/>
  <c r="U1386" i="3"/>
  <c r="W1386" i="3"/>
  <c r="X1132" i="3"/>
  <c r="X551" i="3"/>
  <c r="U167" i="3"/>
  <c r="U1057" i="3"/>
  <c r="U11" i="3"/>
  <c r="W11" i="3"/>
  <c r="W350" i="3"/>
  <c r="U350" i="3"/>
  <c r="U1408" i="3"/>
  <c r="U358" i="3"/>
  <c r="Z1129" i="3"/>
  <c r="X1129" i="3"/>
  <c r="X931" i="3"/>
  <c r="Z993" i="3"/>
  <c r="X993" i="3"/>
  <c r="U902" i="3"/>
  <c r="Z168" i="3"/>
  <c r="X168" i="3"/>
  <c r="Z146" i="3"/>
  <c r="X146" i="3"/>
  <c r="X1414" i="3"/>
  <c r="U124" i="3"/>
  <c r="X603" i="3"/>
  <c r="W211" i="3"/>
  <c r="U211" i="3"/>
  <c r="U462" i="3"/>
  <c r="Z547" i="3"/>
  <c r="X547" i="3"/>
  <c r="W1069" i="3"/>
  <c r="U1069" i="3"/>
  <c r="W1006" i="3"/>
  <c r="U1006" i="3"/>
  <c r="W1122" i="3"/>
  <c r="U1122" i="3"/>
  <c r="W915" i="3"/>
  <c r="U915" i="3"/>
  <c r="U248" i="3"/>
  <c r="W248" i="3"/>
  <c r="Z542" i="3"/>
  <c r="X542" i="3"/>
  <c r="W645" i="3"/>
  <c r="U645" i="3"/>
  <c r="U1117" i="3"/>
  <c r="W1117" i="3"/>
  <c r="Z852" i="3"/>
  <c r="X852" i="3"/>
  <c r="Z589" i="3"/>
  <c r="X589" i="3"/>
  <c r="W1254" i="3"/>
  <c r="U1254" i="3"/>
  <c r="Z1119" i="3"/>
  <c r="X1119" i="3"/>
  <c r="W1334" i="3"/>
  <c r="U1334" i="3"/>
  <c r="W515" i="3"/>
  <c r="W1223" i="3"/>
  <c r="U1223" i="3"/>
  <c r="W1009" i="3"/>
  <c r="U1009" i="3"/>
  <c r="Z921" i="3"/>
  <c r="X921" i="3"/>
  <c r="W1121" i="3"/>
  <c r="U1121" i="3"/>
  <c r="X1399" i="3"/>
  <c r="X1412" i="3"/>
  <c r="Z1412" i="3"/>
  <c r="Z143" i="3"/>
  <c r="U907" i="3"/>
  <c r="W562" i="3"/>
  <c r="U562" i="3"/>
  <c r="W1128" i="3"/>
  <c r="U1128" i="3"/>
  <c r="W968" i="3"/>
  <c r="U968" i="3"/>
  <c r="U646" i="3"/>
  <c r="U1404" i="3"/>
  <c r="X1356" i="3"/>
  <c r="X80" i="3"/>
  <c r="X552" i="3"/>
  <c r="W183" i="3"/>
  <c r="Z986" i="3"/>
  <c r="X986" i="3"/>
  <c r="Z827" i="3"/>
  <c r="X827" i="3"/>
  <c r="W42" i="3"/>
  <c r="U42" i="3"/>
  <c r="Z318" i="3"/>
  <c r="X318" i="3"/>
  <c r="X1378" i="3"/>
  <c r="Z1378" i="3"/>
  <c r="X801" i="3"/>
  <c r="U286" i="3"/>
  <c r="X994" i="3"/>
  <c r="Z580" i="3"/>
  <c r="X580" i="3"/>
  <c r="Z14" i="3"/>
  <c r="X14" i="3"/>
  <c r="U1253" i="3"/>
  <c r="X231" i="3"/>
  <c r="U1024" i="3"/>
  <c r="Z1333" i="3"/>
  <c r="X1333" i="3"/>
  <c r="Z564" i="3"/>
  <c r="X564" i="3"/>
  <c r="U216" i="3"/>
  <c r="W216" i="3"/>
  <c r="X602" i="3"/>
  <c r="Z602" i="3"/>
  <c r="Z410" i="3"/>
  <c r="X410" i="3"/>
  <c r="U439" i="3"/>
  <c r="X515" i="3"/>
  <c r="X1281" i="3"/>
  <c r="X1329" i="3"/>
  <c r="X1228" i="3"/>
  <c r="W352" i="3"/>
  <c r="U352" i="3"/>
  <c r="U941" i="3"/>
  <c r="U555" i="3"/>
  <c r="W555" i="3"/>
  <c r="W1305" i="3"/>
  <c r="U1305" i="3"/>
  <c r="X176" i="3"/>
  <c r="Z176" i="3"/>
  <c r="W634" i="3"/>
  <c r="U634" i="3"/>
  <c r="X449" i="3"/>
  <c r="X1157" i="3"/>
  <c r="Z1157" i="3"/>
  <c r="U543" i="3"/>
  <c r="U86" i="3"/>
  <c r="W1475" i="3"/>
  <c r="U1188" i="3"/>
  <c r="U400" i="3"/>
  <c r="U858" i="3"/>
  <c r="U82" i="3"/>
  <c r="X1101" i="3"/>
  <c r="X489" i="3"/>
  <c r="X1215" i="3"/>
  <c r="Z1215" i="3"/>
  <c r="Z1331" i="3"/>
  <c r="X1331" i="3"/>
  <c r="U987" i="3"/>
  <c r="X979" i="3"/>
  <c r="Z979" i="3"/>
  <c r="U1265" i="3"/>
  <c r="W1089" i="3"/>
  <c r="U1089" i="3"/>
  <c r="X640" i="3"/>
  <c r="U1259" i="3"/>
  <c r="X984" i="3"/>
  <c r="Z984" i="3"/>
  <c r="Z1326" i="3"/>
  <c r="X1326" i="3"/>
  <c r="Z1035" i="3"/>
  <c r="X1035" i="3"/>
  <c r="X269" i="3"/>
  <c r="Z269" i="3"/>
  <c r="X1448" i="3"/>
  <c r="X1475" i="3"/>
  <c r="X1495" i="3"/>
  <c r="U476" i="3"/>
  <c r="X98" i="3"/>
  <c r="Z1405" i="3"/>
  <c r="X514" i="3"/>
  <c r="U1098" i="3"/>
  <c r="U168" i="3"/>
  <c r="U1435" i="3"/>
  <c r="X1328" i="3"/>
  <c r="X1483" i="3"/>
  <c r="U1028" i="3"/>
  <c r="X1444" i="3"/>
  <c r="U206" i="3"/>
  <c r="X479" i="3"/>
  <c r="X226" i="3"/>
  <c r="Z980" i="3"/>
  <c r="X980" i="3"/>
  <c r="X961" i="3"/>
  <c r="X1258" i="3"/>
  <c r="X1270" i="3"/>
  <c r="X1271" i="3"/>
  <c r="X611" i="3"/>
  <c r="X1130" i="3"/>
  <c r="X253" i="3"/>
  <c r="Z200" i="3"/>
  <c r="W895" i="3"/>
  <c r="U895" i="3"/>
  <c r="W393" i="3"/>
  <c r="U393" i="3"/>
  <c r="W359" i="3"/>
  <c r="U123" i="3"/>
  <c r="W123" i="3"/>
  <c r="Z987" i="3"/>
  <c r="X987" i="3"/>
  <c r="W156" i="3"/>
  <c r="U156" i="3"/>
  <c r="U1190" i="3"/>
  <c r="W1190" i="3"/>
  <c r="W25" i="3"/>
  <c r="U25" i="3"/>
  <c r="W1034" i="3"/>
  <c r="U1034" i="3"/>
  <c r="U918" i="3"/>
  <c r="W918" i="3"/>
  <c r="Z148" i="3"/>
  <c r="X638" i="3"/>
  <c r="Z638" i="3"/>
  <c r="W217" i="3"/>
  <c r="U1002" i="3"/>
  <c r="Z459" i="3"/>
  <c r="X459" i="3"/>
  <c r="U835" i="3"/>
  <c r="Z536" i="3"/>
  <c r="W375" i="3"/>
  <c r="X971" i="3"/>
  <c r="U247" i="3"/>
  <c r="W247" i="3"/>
  <c r="U610" i="3"/>
  <c r="U1422" i="3"/>
  <c r="W1422" i="3"/>
  <c r="X355" i="3"/>
  <c r="Z355" i="3"/>
  <c r="U77" i="3"/>
  <c r="Z1398" i="3"/>
  <c r="U280" i="3"/>
  <c r="U1189" i="3"/>
  <c r="Z265" i="3"/>
  <c r="X265" i="3"/>
  <c r="Z483" i="3"/>
  <c r="X483" i="3"/>
  <c r="X1307" i="3"/>
  <c r="Z1307" i="3"/>
  <c r="U604" i="3"/>
  <c r="W604" i="3"/>
  <c r="X1321" i="3"/>
  <c r="U851" i="3"/>
  <c r="W165" i="3"/>
  <c r="U165" i="3"/>
  <c r="Z301" i="3"/>
  <c r="W116" i="3"/>
  <c r="W1352" i="3"/>
  <c r="W243" i="3"/>
  <c r="Z1263" i="3"/>
  <c r="Z889" i="3"/>
  <c r="U91" i="3"/>
  <c r="W91" i="3"/>
  <c r="X567" i="3"/>
  <c r="U624" i="3"/>
  <c r="X533" i="3"/>
  <c r="Z533" i="3"/>
  <c r="X1430" i="3"/>
  <c r="X18" i="3"/>
  <c r="Z456" i="3"/>
  <c r="X456" i="3"/>
  <c r="Z892" i="3"/>
  <c r="X892" i="3"/>
  <c r="Z813" i="3"/>
  <c r="X813" i="3"/>
  <c r="Z325" i="3"/>
  <c r="X325" i="3"/>
  <c r="X523" i="3"/>
  <c r="U1149" i="3"/>
  <c r="U1156" i="3"/>
  <c r="U508" i="3"/>
  <c r="W1384" i="3"/>
  <c r="U1384" i="3"/>
  <c r="X91" i="3"/>
  <c r="Z91" i="3"/>
  <c r="W341" i="3"/>
  <c r="U341" i="3"/>
  <c r="Z1114" i="3"/>
  <c r="U921" i="3"/>
  <c r="W921" i="3"/>
  <c r="Z292" i="3"/>
  <c r="W1152" i="3"/>
  <c r="W1291" i="3"/>
  <c r="W1376" i="3"/>
  <c r="W173" i="3"/>
  <c r="W107" i="3"/>
  <c r="U107" i="3"/>
  <c r="W649" i="3"/>
  <c r="U649" i="3"/>
  <c r="W1492" i="3"/>
  <c r="U1492" i="3"/>
  <c r="Z894" i="3"/>
  <c r="X894" i="3"/>
  <c r="Z486" i="3"/>
  <c r="X486" i="3"/>
  <c r="W245" i="3"/>
  <c r="U245" i="3"/>
  <c r="W1383" i="3"/>
  <c r="U1383" i="3"/>
  <c r="U455" i="3"/>
  <c r="U456" i="3"/>
  <c r="X343" i="3"/>
  <c r="U1236" i="3"/>
  <c r="W424" i="3"/>
  <c r="U1490" i="3"/>
  <c r="W1490" i="3"/>
  <c r="Z58" i="3"/>
  <c r="X58" i="3"/>
  <c r="U1466" i="3"/>
  <c r="W1466" i="3"/>
  <c r="Z105" i="3"/>
  <c r="U892" i="3"/>
  <c r="W892" i="3"/>
  <c r="W523" i="3"/>
  <c r="U523" i="3"/>
  <c r="W1322" i="3"/>
  <c r="W501" i="3"/>
  <c r="U1456" i="3"/>
  <c r="W1456" i="3"/>
  <c r="U428" i="3"/>
  <c r="W428" i="3"/>
  <c r="Z1068" i="3"/>
  <c r="W631" i="3"/>
  <c r="U631" i="3"/>
  <c r="U172" i="3"/>
  <c r="W597" i="3"/>
  <c r="U597" i="3"/>
  <c r="W252" i="3"/>
  <c r="W855" i="3"/>
  <c r="X807" i="3"/>
  <c r="Z807" i="3"/>
  <c r="Z427" i="3"/>
  <c r="U821" i="3"/>
  <c r="W821" i="3"/>
  <c r="Z283" i="3"/>
  <c r="Z1186" i="3"/>
  <c r="Z1067" i="3"/>
  <c r="U220" i="3"/>
  <c r="W220" i="3"/>
  <c r="W608" i="3"/>
  <c r="U608" i="3"/>
  <c r="U568" i="3"/>
  <c r="W568" i="3"/>
  <c r="Z1464" i="3"/>
  <c r="X1464" i="3"/>
  <c r="W1130" i="3"/>
  <c r="X1441" i="3"/>
  <c r="Z1441" i="3"/>
  <c r="Z541" i="3"/>
  <c r="U450" i="3"/>
  <c r="W450" i="3"/>
  <c r="X39" i="3"/>
  <c r="X282" i="3"/>
  <c r="X1205" i="3"/>
  <c r="X1064" i="3"/>
  <c r="X445" i="3"/>
  <c r="U611" i="3"/>
  <c r="U650" i="3"/>
  <c r="X1473" i="3"/>
  <c r="U583" i="3"/>
  <c r="W1482" i="3"/>
  <c r="Z595" i="3"/>
  <c r="Z1287" i="3"/>
  <c r="Z382" i="3"/>
  <c r="U1257" i="3"/>
  <c r="W1257" i="3"/>
  <c r="W548" i="3"/>
  <c r="Z1470" i="3"/>
  <c r="U601" i="3"/>
  <c r="W601" i="3"/>
  <c r="X806" i="3"/>
  <c r="Z806" i="3"/>
  <c r="Z504" i="3"/>
  <c r="X504" i="3"/>
  <c r="Z205" i="3"/>
  <c r="Z1032" i="3"/>
  <c r="Z216" i="3"/>
  <c r="X639" i="3"/>
  <c r="Z639" i="3"/>
  <c r="W119" i="3"/>
  <c r="U119" i="3"/>
  <c r="W154" i="3"/>
  <c r="X882" i="3"/>
  <c r="Z882" i="3"/>
  <c r="W316" i="3"/>
  <c r="U316" i="3"/>
  <c r="W1336" i="3"/>
  <c r="W402" i="3"/>
  <c r="U402" i="3"/>
  <c r="W304" i="3"/>
  <c r="U304" i="3"/>
  <c r="Z1479" i="3"/>
  <c r="Z519" i="3"/>
  <c r="X519" i="3"/>
  <c r="X1267" i="3"/>
  <c r="Z1267" i="3"/>
  <c r="U337" i="3"/>
  <c r="W337" i="3"/>
  <c r="Z435" i="3"/>
  <c r="Z1213" i="3"/>
  <c r="Z637" i="3"/>
  <c r="W1375" i="3"/>
  <c r="X322" i="3"/>
  <c r="Z322" i="3"/>
  <c r="W235" i="3"/>
  <c r="W209" i="3"/>
  <c r="U209" i="3"/>
  <c r="W925" i="3"/>
  <c r="U925" i="3"/>
  <c r="W507" i="3"/>
  <c r="U507" i="3"/>
  <c r="W509" i="3"/>
  <c r="W17" i="3"/>
  <c r="Z970" i="3"/>
  <c r="W834" i="3"/>
  <c r="W109" i="3"/>
  <c r="U109" i="3"/>
  <c r="W955" i="3"/>
  <c r="W1461" i="3"/>
  <c r="W637" i="3"/>
  <c r="W1319" i="3"/>
  <c r="U1319" i="3"/>
  <c r="U415" i="3"/>
  <c r="W415" i="3"/>
  <c r="X264" i="3"/>
  <c r="Z264" i="3"/>
  <c r="W860" i="3"/>
  <c r="W1278" i="3"/>
  <c r="U1278" i="3"/>
  <c r="W935" i="3"/>
  <c r="W969" i="3"/>
  <c r="U1416" i="3"/>
  <c r="W1416" i="3"/>
  <c r="U106" i="3"/>
  <c r="W106" i="3"/>
  <c r="X1361" i="3"/>
  <c r="Z1361" i="3"/>
  <c r="W848" i="3"/>
  <c r="U848" i="3"/>
  <c r="W1244" i="3"/>
  <c r="X1185" i="3"/>
  <c r="Z1185" i="3"/>
  <c r="U143" i="3"/>
  <c r="X929" i="3"/>
  <c r="W867" i="3"/>
  <c r="W563" i="3"/>
  <c r="U141" i="3"/>
  <c r="X42" i="3"/>
  <c r="U224" i="3"/>
  <c r="Z476" i="3"/>
  <c r="U885" i="3"/>
  <c r="W1335" i="3"/>
  <c r="U349" i="3"/>
  <c r="X1222" i="3"/>
  <c r="U552" i="3"/>
  <c r="U1406" i="3"/>
  <c r="U1328" i="3"/>
  <c r="W34" i="3"/>
  <c r="X1028" i="3"/>
  <c r="U401" i="3"/>
  <c r="X969" i="3"/>
  <c r="Z939" i="3"/>
  <c r="Z940" i="3"/>
  <c r="X940" i="3"/>
  <c r="Z636" i="3"/>
  <c r="U887" i="3"/>
  <c r="Z554" i="3"/>
  <c r="U1360" i="3"/>
  <c r="U600" i="3"/>
  <c r="W942" i="3"/>
  <c r="W1462" i="3"/>
  <c r="X1240" i="3"/>
  <c r="Z106" i="3"/>
  <c r="X106" i="3"/>
  <c r="Z1190" i="3"/>
  <c r="X1190" i="3"/>
  <c r="W321" i="3"/>
  <c r="Z847" i="3"/>
  <c r="X847" i="3"/>
  <c r="W237" i="3"/>
  <c r="U237" i="3"/>
  <c r="W445" i="3"/>
  <c r="W807" i="3"/>
  <c r="Z1244" i="3"/>
  <c r="X1244" i="3"/>
  <c r="U1111" i="3"/>
  <c r="W1111" i="3"/>
  <c r="W953" i="3"/>
  <c r="U953" i="3"/>
  <c r="Z1466" i="3"/>
  <c r="X1466" i="3"/>
  <c r="U342" i="3"/>
  <c r="W342" i="3"/>
  <c r="W110" i="3"/>
  <c r="U110" i="3"/>
  <c r="W1053" i="3"/>
  <c r="U1053" i="3"/>
  <c r="W339" i="3"/>
  <c r="W335" i="3"/>
  <c r="W191" i="3"/>
  <c r="U191" i="3"/>
  <c r="W471" i="3"/>
  <c r="Z553" i="3"/>
  <c r="W441" i="3"/>
  <c r="U441" i="3"/>
  <c r="W1258" i="3"/>
  <c r="U1258" i="3"/>
  <c r="Z401" i="3"/>
  <c r="X401" i="3"/>
  <c r="Z359" i="3"/>
  <c r="Z887" i="3"/>
  <c r="X887" i="3"/>
  <c r="W537" i="3"/>
  <c r="U1338" i="3"/>
  <c r="W1338" i="3"/>
  <c r="W1264" i="3"/>
  <c r="Z1330" i="3"/>
  <c r="X1330" i="3"/>
  <c r="W74" i="3"/>
  <c r="U1269" i="3"/>
  <c r="W1269" i="3"/>
  <c r="W1064" i="3"/>
  <c r="U1064" i="3"/>
  <c r="X1395" i="3"/>
  <c r="Z1395" i="3"/>
  <c r="W1091" i="3"/>
  <c r="W994" i="3"/>
  <c r="W257" i="3"/>
  <c r="W1074" i="3"/>
  <c r="U1074" i="3"/>
  <c r="W1470" i="3"/>
  <c r="Z1467" i="3"/>
  <c r="U519" i="3"/>
  <c r="W519" i="3"/>
  <c r="W1023" i="3"/>
  <c r="W623" i="3"/>
  <c r="U623" i="3"/>
  <c r="X1304" i="3"/>
  <c r="Z1304" i="3"/>
  <c r="W287" i="3"/>
  <c r="W373" i="3"/>
  <c r="U373" i="3"/>
  <c r="Z340" i="3"/>
  <c r="W215" i="3"/>
  <c r="W937" i="3"/>
  <c r="U937" i="3"/>
  <c r="X620" i="3"/>
  <c r="Z620" i="3"/>
  <c r="W1443" i="3"/>
  <c r="U1443" i="3"/>
  <c r="W147" i="3"/>
  <c r="U147" i="3"/>
  <c r="W1387" i="3"/>
  <c r="U1387" i="3"/>
  <c r="W1270" i="3"/>
  <c r="U1270" i="3"/>
  <c r="Z392" i="3"/>
  <c r="X392" i="3"/>
  <c r="X326" i="3"/>
  <c r="Z326" i="3"/>
  <c r="W1410" i="3"/>
  <c r="U1410" i="3"/>
  <c r="W149" i="3"/>
  <c r="Z1024" i="3"/>
  <c r="X3" i="3"/>
  <c r="U1112" i="3"/>
  <c r="Z144" i="3"/>
  <c r="W1092" i="3"/>
  <c r="X149" i="3"/>
  <c r="Z502" i="3"/>
  <c r="U810" i="3"/>
  <c r="Z240" i="3"/>
  <c r="X195" i="3"/>
  <c r="X991" i="3"/>
  <c r="U202" i="3"/>
  <c r="X211" i="3"/>
  <c r="X992" i="3"/>
  <c r="W121" i="3"/>
  <c r="X824" i="3"/>
  <c r="U1018" i="3"/>
  <c r="U255" i="3"/>
  <c r="U1359" i="3"/>
  <c r="X1403" i="3"/>
  <c r="X632" i="3"/>
  <c r="U229" i="3"/>
  <c r="Z885" i="3"/>
  <c r="X60" i="3"/>
  <c r="W90" i="3"/>
  <c r="W346" i="3"/>
  <c r="Z1459" i="3"/>
  <c r="Z82" i="3"/>
  <c r="W936" i="3"/>
  <c r="U936" i="3"/>
  <c r="Z62" i="3"/>
  <c r="X62" i="3"/>
  <c r="W1238" i="3"/>
  <c r="Z136" i="3"/>
  <c r="W908" i="3"/>
  <c r="W214" i="3"/>
  <c r="W49" i="3"/>
  <c r="X206" i="3"/>
  <c r="Z206" i="3"/>
  <c r="Z1387" i="3"/>
  <c r="W72" i="3"/>
  <c r="U72" i="3"/>
  <c r="W1262" i="3"/>
  <c r="U1262" i="3"/>
  <c r="Z76" i="3"/>
  <c r="X76" i="3"/>
  <c r="U1235" i="3"/>
  <c r="W1235" i="3"/>
  <c r="Z133" i="3"/>
  <c r="X1437" i="3"/>
  <c r="Z1437" i="3"/>
  <c r="U1108" i="3"/>
  <c r="W1108" i="3"/>
  <c r="Z842" i="3"/>
  <c r="X842" i="3"/>
  <c r="W131" i="3"/>
  <c r="U131" i="3"/>
  <c r="Z1163" i="3"/>
  <c r="X1163" i="3"/>
  <c r="W225" i="3"/>
  <c r="W1385" i="3"/>
  <c r="Z538" i="3"/>
  <c r="Z498" i="3"/>
  <c r="Z1451" i="3"/>
  <c r="X1451" i="3"/>
  <c r="W158" i="3"/>
  <c r="Z124" i="3"/>
  <c r="Z1289" i="3"/>
  <c r="X1289" i="3"/>
  <c r="Z1286" i="3"/>
  <c r="Z922" i="3"/>
  <c r="X922" i="3"/>
  <c r="W1261" i="3"/>
  <c r="U1261" i="3"/>
  <c r="W1378" i="3"/>
  <c r="U1378" i="3"/>
  <c r="W1420" i="3"/>
  <c r="Z1296" i="3"/>
  <c r="Z1366" i="3"/>
  <c r="X474" i="3"/>
  <c r="X1057" i="3"/>
  <c r="X1092" i="3"/>
  <c r="X129" i="3"/>
  <c r="X1312" i="3"/>
  <c r="X90" i="3"/>
  <c r="U319" i="3"/>
  <c r="U205" i="3"/>
  <c r="Z1043" i="3"/>
  <c r="X467" i="3"/>
  <c r="W1427" i="3"/>
  <c r="X347" i="3"/>
  <c r="U1445" i="3"/>
  <c r="W1445" i="3"/>
  <c r="W996" i="3"/>
  <c r="X234" i="3"/>
  <c r="W1032" i="3"/>
  <c r="Z497" i="3"/>
  <c r="W1094" i="3"/>
  <c r="Z1173" i="3"/>
  <c r="X1173" i="3"/>
  <c r="U538" i="3"/>
  <c r="U1397" i="3"/>
  <c r="W1397" i="3"/>
  <c r="W279" i="3"/>
  <c r="U279" i="3"/>
  <c r="Z22" i="3"/>
  <c r="X22" i="3"/>
  <c r="X1318" i="3"/>
  <c r="Z1318" i="3"/>
  <c r="U1030" i="3"/>
  <c r="W1030" i="3"/>
  <c r="W1210" i="3"/>
  <c r="U1210" i="3"/>
  <c r="W849" i="3"/>
  <c r="U849" i="3"/>
  <c r="W1431" i="3"/>
  <c r="U1431" i="3"/>
  <c r="X57" i="3"/>
  <c r="Z1283" i="3"/>
  <c r="X1283" i="3"/>
  <c r="Z423" i="3"/>
  <c r="X423" i="3"/>
  <c r="W1411" i="3"/>
  <c r="U1411" i="3"/>
  <c r="X1364" i="3"/>
  <c r="Z1364" i="3"/>
  <c r="W1005" i="3"/>
  <c r="W1286" i="3"/>
  <c r="Z1081" i="3"/>
  <c r="W960" i="3"/>
  <c r="Z1250" i="3"/>
  <c r="W1143" i="3"/>
  <c r="W1374" i="3"/>
  <c r="U1374" i="3"/>
  <c r="U1444" i="3"/>
  <c r="W1444" i="3"/>
  <c r="Z1189" i="3"/>
  <c r="X1189" i="3"/>
  <c r="W431" i="3"/>
  <c r="Z201" i="3"/>
  <c r="W489" i="3"/>
  <c r="U489" i="3"/>
  <c r="W801" i="3"/>
  <c r="Z29" i="3"/>
  <c r="X29" i="3"/>
  <c r="U334" i="3"/>
  <c r="X433" i="3"/>
  <c r="X510" i="3"/>
  <c r="U852" i="3"/>
  <c r="X810" i="3"/>
  <c r="X598" i="3"/>
  <c r="X513" i="3"/>
  <c r="U995" i="3"/>
  <c r="W1226" i="3"/>
  <c r="U1166" i="3"/>
  <c r="U69" i="3"/>
  <c r="U99" i="3"/>
  <c r="U1476" i="3"/>
  <c r="U1392" i="3"/>
  <c r="U146" i="3"/>
  <c r="W146" i="3"/>
  <c r="X841" i="3"/>
  <c r="U5" i="3"/>
  <c r="X453" i="3"/>
  <c r="X1079" i="3"/>
  <c r="W1229" i="3"/>
  <c r="U1229" i="3"/>
  <c r="X956" i="3"/>
  <c r="X381" i="3"/>
  <c r="Z381" i="3"/>
  <c r="U1046" i="3"/>
  <c r="X1033" i="3"/>
  <c r="Z1033" i="3"/>
  <c r="Z279" i="3"/>
  <c r="X279" i="3"/>
  <c r="U639" i="3"/>
  <c r="X831" i="3"/>
  <c r="Z1030" i="3"/>
  <c r="X1030" i="3"/>
  <c r="Z184" i="3"/>
  <c r="X184" i="3"/>
  <c r="Z1322" i="3"/>
  <c r="X1322" i="3"/>
  <c r="W1206" i="3"/>
  <c r="U1206" i="3"/>
  <c r="X990" i="3"/>
  <c r="Z990" i="3"/>
  <c r="Z317" i="3"/>
  <c r="X317" i="3"/>
  <c r="X1078" i="3"/>
  <c r="Z1078" i="3"/>
  <c r="X1257" i="3"/>
  <c r="Z1257" i="3"/>
  <c r="Z1415" i="3"/>
  <c r="X1415" i="3"/>
  <c r="W1289" i="3"/>
  <c r="U1289" i="3"/>
  <c r="W844" i="3"/>
  <c r="U844" i="3"/>
  <c r="U1049" i="3"/>
  <c r="W1049" i="3"/>
  <c r="X1180" i="3"/>
  <c r="Z1180" i="3"/>
  <c r="W420" i="3"/>
  <c r="U420" i="3"/>
  <c r="U950" i="3"/>
  <c r="W950" i="3"/>
  <c r="X128" i="3"/>
  <c r="Z128" i="3"/>
  <c r="W575" i="3"/>
  <c r="U575" i="3"/>
  <c r="Z835" i="3"/>
  <c r="X835" i="3"/>
  <c r="Z895" i="3"/>
  <c r="X895" i="3"/>
  <c r="U344" i="3"/>
  <c r="W344" i="3"/>
  <c r="Z1056" i="3"/>
  <c r="X1056" i="3"/>
  <c r="X1468" i="3"/>
  <c r="Z1468" i="3"/>
  <c r="Z900" i="3"/>
  <c r="X900" i="3"/>
  <c r="X372" i="3"/>
  <c r="U1072" i="3"/>
  <c r="X1178" i="3"/>
  <c r="X208" i="3"/>
  <c r="U1144" i="3"/>
  <c r="X92" i="3"/>
  <c r="Z92" i="3"/>
  <c r="U73" i="3"/>
  <c r="X1080" i="3"/>
  <c r="X1109" i="3"/>
  <c r="Z1109" i="3"/>
  <c r="U75" i="3"/>
  <c r="W75" i="3"/>
  <c r="X173" i="3"/>
  <c r="X1083" i="3"/>
  <c r="Z1083" i="3"/>
  <c r="Z1347" i="3"/>
  <c r="X1347" i="3"/>
  <c r="Z108" i="3"/>
  <c r="X108" i="3"/>
  <c r="W293" i="3"/>
  <c r="U293" i="3"/>
  <c r="X324" i="3"/>
  <c r="X848" i="3"/>
  <c r="U633" i="3"/>
  <c r="W633" i="3"/>
  <c r="U442" i="3"/>
  <c r="X142" i="3"/>
  <c r="U361" i="3"/>
  <c r="W361" i="3"/>
  <c r="U176" i="3"/>
  <c r="W176" i="3"/>
  <c r="X110" i="3"/>
  <c r="W315" i="3"/>
  <c r="U315" i="3"/>
  <c r="U1218" i="3"/>
  <c r="Z1065" i="3"/>
  <c r="X1065" i="3"/>
  <c r="W1382" i="3"/>
  <c r="U1382" i="3"/>
  <c r="U1003" i="3"/>
  <c r="W1003" i="3"/>
  <c r="W297" i="3"/>
  <c r="U297" i="3"/>
  <c r="U1169" i="3"/>
  <c r="X1397" i="3"/>
  <c r="X826" i="3"/>
  <c r="U567" i="3"/>
  <c r="W567" i="3"/>
  <c r="U392" i="3"/>
  <c r="W174" i="3"/>
  <c r="U174" i="3"/>
  <c r="Z140" i="3"/>
  <c r="X140" i="3"/>
  <c r="U24" i="3"/>
  <c r="W24" i="3"/>
  <c r="Z1418" i="3"/>
  <c r="X1418" i="3"/>
  <c r="Z1021" i="3"/>
  <c r="X1021" i="3"/>
  <c r="W1391" i="3"/>
  <c r="U1391" i="3"/>
  <c r="W187" i="3"/>
  <c r="U187" i="3"/>
  <c r="W328" i="3"/>
  <c r="U328" i="3"/>
  <c r="Z247" i="3"/>
  <c r="X247" i="3"/>
  <c r="X1036" i="3"/>
  <c r="Z1036" i="3"/>
  <c r="X1471" i="3"/>
  <c r="W62" i="3"/>
  <c r="W378" i="3"/>
  <c r="Z505" i="3"/>
  <c r="Z1150" i="3"/>
  <c r="Z1288" i="3"/>
  <c r="Z607" i="3"/>
  <c r="W1449" i="3"/>
  <c r="U1449" i="3"/>
  <c r="Z1199" i="3"/>
  <c r="X1199" i="3"/>
  <c r="W148" i="3"/>
  <c r="U148" i="3"/>
  <c r="Z1346" i="3"/>
  <c r="X1346" i="3"/>
  <c r="U1388" i="3"/>
  <c r="W1388" i="3"/>
  <c r="U1048" i="3"/>
  <c r="W1048" i="3"/>
  <c r="X1463" i="3"/>
  <c r="Z1463" i="3"/>
  <c r="X1370" i="3"/>
  <c r="Z1370" i="3"/>
  <c r="X830" i="3"/>
  <c r="Z830" i="3"/>
  <c r="X832" i="3"/>
  <c r="X570" i="3"/>
  <c r="W838" i="3"/>
  <c r="Z293" i="3"/>
  <c r="Z1348" i="3"/>
  <c r="X1348" i="3"/>
  <c r="W1323" i="3"/>
  <c r="W336" i="3"/>
  <c r="U336" i="3"/>
  <c r="W1272" i="3"/>
  <c r="U1272" i="3"/>
  <c r="U1341" i="3"/>
  <c r="W1341" i="3"/>
  <c r="W54" i="3"/>
  <c r="U54" i="3"/>
  <c r="W193" i="3"/>
  <c r="W1017" i="3"/>
  <c r="U1017" i="3"/>
  <c r="X187" i="3"/>
  <c r="Z187" i="3"/>
  <c r="W957" i="3"/>
  <c r="Z1072" i="3"/>
  <c r="W440" i="3"/>
  <c r="X102" i="3"/>
  <c r="Z102" i="3"/>
  <c r="Z103" i="3"/>
  <c r="X103" i="3"/>
  <c r="W827" i="3"/>
  <c r="W1304" i="3"/>
  <c r="Z1137" i="3"/>
  <c r="X1217" i="3"/>
  <c r="Z1217" i="3"/>
  <c r="W999" i="3"/>
  <c r="U999" i="3"/>
  <c r="Z1171" i="3"/>
  <c r="X1171" i="3"/>
  <c r="X1323" i="3"/>
  <c r="Z1323" i="3"/>
  <c r="Z218" i="3"/>
  <c r="U384" i="3"/>
  <c r="W384" i="3"/>
  <c r="Z447" i="3"/>
  <c r="Z1324" i="3"/>
  <c r="X1017" i="3"/>
  <c r="Z1017" i="3"/>
  <c r="Z185" i="3"/>
  <c r="X185" i="3"/>
  <c r="U284" i="3"/>
  <c r="W284" i="3"/>
  <c r="Z1086" i="3"/>
  <c r="X1086" i="3"/>
  <c r="Z819" i="3"/>
  <c r="X819" i="3"/>
  <c r="Z1174" i="3"/>
  <c r="X1174" i="3"/>
  <c r="X901" i="3"/>
  <c r="Z901" i="3"/>
  <c r="X874" i="3"/>
  <c r="U602" i="3"/>
  <c r="U815" i="3"/>
  <c r="X107" i="3"/>
  <c r="X1125" i="3"/>
  <c r="X1390" i="3"/>
  <c r="W590" i="3"/>
  <c r="U590" i="3"/>
  <c r="U408" i="3"/>
  <c r="X583" i="3"/>
  <c r="Z583" i="3"/>
  <c r="X228" i="3"/>
  <c r="X337" i="3"/>
  <c r="U816" i="3"/>
  <c r="Z557" i="3"/>
  <c r="X557" i="3"/>
  <c r="X540" i="3"/>
  <c r="Z540" i="3"/>
  <c r="Z1004" i="3"/>
  <c r="X1004" i="3"/>
  <c r="Z1363" i="3"/>
  <c r="W120" i="3"/>
  <c r="W839" i="3"/>
  <c r="U839" i="3"/>
  <c r="U181" i="3"/>
  <c r="W1447" i="3"/>
  <c r="U1447" i="3"/>
  <c r="U1381" i="3"/>
  <c r="W1381" i="3"/>
  <c r="Z458" i="3"/>
  <c r="X458" i="3"/>
  <c r="U971" i="3"/>
  <c r="W971" i="3"/>
  <c r="Z839" i="3"/>
  <c r="X839" i="3"/>
  <c r="W967" i="3"/>
  <c r="U967" i="3"/>
  <c r="W845" i="3"/>
  <c r="Z833" i="3"/>
  <c r="W1409" i="3"/>
  <c r="W483" i="3"/>
  <c r="Z163" i="3"/>
  <c r="Z407" i="3"/>
  <c r="Z252" i="3"/>
  <c r="X252" i="3"/>
  <c r="Z1447" i="3"/>
  <c r="X1447" i="3"/>
  <c r="Z1417" i="3"/>
  <c r="X1417" i="3"/>
  <c r="U1362" i="3"/>
  <c r="W1362" i="3"/>
  <c r="Z448" i="3"/>
  <c r="X448" i="3"/>
  <c r="Z615" i="3"/>
  <c r="X615" i="3"/>
  <c r="W1275" i="3"/>
  <c r="U1275" i="3"/>
  <c r="X577" i="3"/>
  <c r="Z577" i="3"/>
  <c r="W1468" i="3"/>
  <c r="U1468" i="3"/>
  <c r="W1202" i="3"/>
  <c r="W1395" i="3"/>
  <c r="U1395" i="3"/>
  <c r="X967" i="3"/>
  <c r="Z967" i="3"/>
  <c r="U1369" i="3"/>
  <c r="X248" i="3"/>
  <c r="X217" i="3"/>
  <c r="W118" i="3"/>
  <c r="U118" i="3"/>
  <c r="U591" i="3"/>
  <c r="W591" i="3"/>
  <c r="Z952" i="3"/>
  <c r="X952" i="3"/>
  <c r="W27" i="3"/>
  <c r="U27" i="3"/>
  <c r="Z534" i="3"/>
  <c r="X534" i="3"/>
  <c r="Z1500" i="3"/>
  <c r="X1500" i="3"/>
  <c r="W1022" i="3"/>
  <c r="U1022" i="3"/>
  <c r="Z891" i="3"/>
  <c r="Z1204" i="3"/>
  <c r="X1075" i="3"/>
  <c r="Z1319" i="3"/>
  <c r="Z1372" i="3"/>
  <c r="U142" i="3"/>
  <c r="Z19" i="3"/>
  <c r="X1491" i="3"/>
  <c r="Z539" i="3"/>
  <c r="U133" i="3"/>
  <c r="W506" i="3"/>
  <c r="Z457" i="3"/>
  <c r="U1026" i="3"/>
  <c r="Z24" i="3"/>
  <c r="X24" i="3"/>
  <c r="W1243" i="3"/>
  <c r="Z118" i="3"/>
  <c r="X118" i="3"/>
  <c r="U198" i="3"/>
  <c r="W1373" i="3"/>
  <c r="W862" i="3"/>
  <c r="Z808" i="3"/>
  <c r="Z1382" i="3"/>
  <c r="X627" i="3"/>
  <c r="Z1172" i="3"/>
  <c r="U619" i="3"/>
  <c r="W619" i="3"/>
  <c r="W535" i="3"/>
  <c r="U535" i="3"/>
  <c r="X1111" i="3"/>
  <c r="X1022" i="3"/>
  <c r="Z1022" i="3"/>
  <c r="Z432" i="3"/>
  <c r="X432" i="3"/>
  <c r="W618" i="3"/>
  <c r="U618" i="3"/>
  <c r="Z1243" i="3"/>
  <c r="X1243" i="3"/>
  <c r="W199" i="3"/>
  <c r="U199" i="3"/>
  <c r="Z409" i="3"/>
  <c r="X409" i="3"/>
  <c r="W380" i="3"/>
  <c r="U380" i="3"/>
  <c r="U263" i="3"/>
  <c r="W263" i="3"/>
  <c r="W192" i="3"/>
  <c r="U192" i="3"/>
  <c r="W46" i="3"/>
  <c r="U46" i="3"/>
  <c r="W487" i="3"/>
  <c r="W273" i="3"/>
  <c r="U273" i="3"/>
  <c r="W1407" i="3"/>
  <c r="Z944" i="3"/>
  <c r="W1452" i="3"/>
  <c r="W1148" i="3"/>
  <c r="Z26" i="3"/>
  <c r="W78" i="3"/>
  <c r="U78" i="3"/>
  <c r="X380" i="3"/>
  <c r="Z380" i="3"/>
  <c r="U1325" i="3"/>
  <c r="W1325" i="3"/>
  <c r="X1273" i="3"/>
  <c r="X816" i="3"/>
  <c r="X245" i="3"/>
  <c r="U363" i="3"/>
  <c r="X631" i="3"/>
  <c r="W188" i="3"/>
  <c r="Z223" i="3"/>
  <c r="X223" i="3"/>
  <c r="X1184" i="3"/>
  <c r="W1442" i="3"/>
  <c r="U1442" i="3"/>
  <c r="W1050" i="3"/>
  <c r="W1440" i="3"/>
  <c r="W180" i="3"/>
  <c r="Z644" i="3"/>
  <c r="W594" i="3"/>
  <c r="U594" i="3"/>
  <c r="W270" i="3"/>
  <c r="U270" i="3"/>
  <c r="X866" i="3"/>
  <c r="Z866" i="3"/>
  <c r="W1203" i="3"/>
  <c r="U1203" i="3"/>
  <c r="X1207" i="3"/>
  <c r="U1277" i="3"/>
  <c r="W1277" i="3"/>
  <c r="W1187" i="3"/>
  <c r="U1187" i="3"/>
  <c r="U1118" i="3"/>
  <c r="W1118" i="3"/>
  <c r="X1277" i="3"/>
  <c r="Z1118" i="3"/>
  <c r="X1118" i="3"/>
  <c r="W150" i="3"/>
  <c r="U150" i="3"/>
  <c r="X417" i="3"/>
  <c r="Z417" i="3"/>
  <c r="U50" i="3"/>
  <c r="W50" i="3"/>
  <c r="Z509" i="3"/>
  <c r="X509" i="3"/>
  <c r="W586" i="3"/>
  <c r="U586" i="3"/>
  <c r="W309" i="3"/>
  <c r="U309" i="3"/>
  <c r="W190" i="3"/>
  <c r="Z641" i="3"/>
  <c r="X641" i="3"/>
  <c r="Z960" i="3"/>
  <c r="W1314" i="3"/>
  <c r="U1314" i="3"/>
  <c r="X1009" i="3"/>
  <c r="Z1009" i="3"/>
  <c r="X1314" i="3"/>
  <c r="Z1314" i="3"/>
  <c r="W609" i="3"/>
  <c r="U609" i="3"/>
  <c r="Z1489" i="3"/>
  <c r="X930" i="3"/>
  <c r="Z930" i="3"/>
  <c r="X167" i="3"/>
  <c r="Z512" i="3"/>
  <c r="X512" i="3"/>
  <c r="Z1225" i="3"/>
  <c r="X1225" i="3"/>
  <c r="W345" i="3"/>
  <c r="U345" i="3"/>
  <c r="U1158" i="3"/>
  <c r="W1158" i="3"/>
  <c r="Z908" i="3"/>
  <c r="X908" i="3"/>
  <c r="X214" i="3"/>
  <c r="Z214" i="3"/>
  <c r="W582" i="3"/>
  <c r="U582" i="3"/>
  <c r="U132" i="3"/>
  <c r="W132" i="3"/>
  <c r="Z1407" i="3"/>
  <c r="X1407" i="3"/>
  <c r="W1176" i="3"/>
  <c r="U1176" i="3"/>
  <c r="Z579" i="3"/>
  <c r="Z224" i="3"/>
  <c r="X224" i="3"/>
  <c r="Z1134" i="3"/>
  <c r="X1134" i="3"/>
  <c r="U35" i="3"/>
  <c r="W35" i="3"/>
  <c r="X617" i="3"/>
  <c r="Z617" i="3"/>
  <c r="X12" i="3"/>
  <c r="Z12" i="3"/>
  <c r="Z1128" i="3"/>
  <c r="X1128" i="3"/>
  <c r="W1142" i="3"/>
  <c r="U1142" i="3"/>
  <c r="Z1474" i="3"/>
  <c r="X1474" i="3"/>
  <c r="Z886" i="3"/>
  <c r="X886" i="3"/>
  <c r="Z1280" i="3"/>
  <c r="X1280" i="3"/>
  <c r="Z1426" i="3"/>
  <c r="X1426" i="3"/>
  <c r="W1471" i="3"/>
  <c r="W1113" i="3"/>
  <c r="U1113" i="3"/>
  <c r="W988" i="3"/>
  <c r="U988" i="3"/>
  <c r="X963" i="3"/>
  <c r="Z963" i="3"/>
  <c r="X125" i="3"/>
  <c r="W1467" i="3"/>
  <c r="Z249" i="3"/>
  <c r="X249" i="3"/>
  <c r="Z329" i="3"/>
  <c r="X329" i="3"/>
  <c r="U1071" i="3"/>
  <c r="W1071" i="3"/>
  <c r="W161" i="3"/>
  <c r="U161" i="3"/>
  <c r="W399" i="3"/>
  <c r="W351" i="3"/>
  <c r="U351" i="3"/>
  <c r="W930" i="3"/>
  <c r="U930" i="3"/>
  <c r="W628" i="3"/>
  <c r="U628" i="3"/>
  <c r="U134" i="3"/>
  <c r="W134" i="3"/>
  <c r="W809" i="3"/>
  <c r="U809" i="3"/>
  <c r="Z115" i="3"/>
  <c r="X115" i="3"/>
  <c r="Z1181" i="3"/>
  <c r="X1181" i="3"/>
  <c r="X1156" i="3"/>
  <c r="Z1156" i="3"/>
  <c r="Z1087" i="3"/>
  <c r="Z976" i="3"/>
  <c r="X976" i="3"/>
  <c r="Z81" i="3"/>
  <c r="X81" i="3"/>
  <c r="X937" i="3"/>
  <c r="Z937" i="3"/>
  <c r="X623" i="3"/>
  <c r="Z623" i="3"/>
  <c r="X7" i="3"/>
  <c r="Z7" i="3"/>
  <c r="W494" i="3"/>
  <c r="U494" i="3"/>
  <c r="X334" i="3"/>
  <c r="X493" i="3"/>
  <c r="X194" i="3"/>
  <c r="Z194" i="3"/>
  <c r="U1396" i="3"/>
  <c r="U1365" i="3"/>
  <c r="U616" i="3"/>
  <c r="X1143" i="3"/>
  <c r="W1225" i="3"/>
  <c r="W1474" i="3"/>
  <c r="U300" i="3"/>
  <c r="W933" i="3"/>
  <c r="U933" i="3"/>
  <c r="Z635" i="3"/>
  <c r="X635" i="3"/>
  <c r="U963" i="3"/>
  <c r="W1237" i="3"/>
  <c r="U1237" i="3"/>
  <c r="W4" i="3"/>
  <c r="Z1477" i="3"/>
  <c r="X1477" i="3"/>
  <c r="X388" i="3"/>
  <c r="Z869" i="3"/>
  <c r="W453" i="3"/>
  <c r="Z1351" i="3"/>
  <c r="Z1352" i="3"/>
  <c r="W473" i="3"/>
  <c r="U473" i="3"/>
  <c r="U277" i="3"/>
  <c r="W277" i="3"/>
  <c r="X1416" i="3"/>
  <c r="Z1416" i="3"/>
  <c r="W1058" i="3"/>
  <c r="U1058" i="3"/>
  <c r="Z411" i="3"/>
  <c r="X411" i="3"/>
  <c r="W605" i="3"/>
  <c r="U605" i="3"/>
  <c r="Z99" i="3"/>
  <c r="X99" i="3"/>
  <c r="W825" i="3"/>
  <c r="U825" i="3"/>
  <c r="W1198" i="3"/>
  <c r="U1198" i="3"/>
  <c r="Z257" i="3"/>
  <c r="X257" i="3"/>
  <c r="Z1070" i="3"/>
  <c r="X1070" i="3"/>
  <c r="X472" i="3"/>
  <c r="Z472" i="3"/>
  <c r="Z233" i="3"/>
  <c r="X233" i="3"/>
  <c r="X215" i="3"/>
  <c r="Z215" i="3"/>
  <c r="X277" i="3"/>
  <c r="Z277" i="3"/>
  <c r="U390" i="3"/>
  <c r="W390" i="3"/>
  <c r="Z1309" i="3"/>
  <c r="X1309" i="3"/>
  <c r="U386" i="3"/>
  <c r="W386" i="3"/>
  <c r="Z141" i="3"/>
  <c r="X141" i="3"/>
  <c r="Z204" i="3"/>
  <c r="W598" i="3"/>
  <c r="U598" i="3"/>
  <c r="U932" i="3"/>
  <c r="W932" i="3"/>
  <c r="Z152" i="3"/>
  <c r="U992" i="3"/>
  <c r="W992" i="3"/>
  <c r="W203" i="3"/>
  <c r="Z389" i="3"/>
  <c r="X389" i="3"/>
  <c r="Z599" i="3"/>
  <c r="W1224" i="3"/>
  <c r="U1224" i="3"/>
  <c r="Z49" i="3"/>
  <c r="Z828" i="3"/>
  <c r="X828" i="3"/>
  <c r="U39" i="3"/>
  <c r="W39" i="3"/>
  <c r="W1125" i="3"/>
  <c r="U1125" i="3"/>
  <c r="W978" i="3"/>
  <c r="U978" i="3"/>
  <c r="W912" i="3"/>
  <c r="W1350" i="3"/>
  <c r="Z628" i="3"/>
  <c r="W1041" i="3"/>
  <c r="Z370" i="3"/>
  <c r="X370" i="3"/>
  <c r="W1250" i="3"/>
  <c r="U1250" i="3"/>
  <c r="W1141" i="3"/>
  <c r="X202" i="3"/>
  <c r="Z202" i="3"/>
  <c r="Z1018" i="3"/>
  <c r="X1018" i="3"/>
  <c r="Z203" i="3"/>
  <c r="X203" i="3"/>
  <c r="Z256" i="3"/>
  <c r="X256" i="3"/>
  <c r="W129" i="3"/>
  <c r="U129" i="3"/>
  <c r="W868" i="3"/>
  <c r="U868" i="3"/>
  <c r="W972" i="3"/>
  <c r="U972" i="3"/>
  <c r="X1315" i="3"/>
  <c r="Z1315" i="3"/>
  <c r="U889" i="3"/>
  <c r="W889" i="3"/>
  <c r="U197" i="3"/>
  <c r="W197" i="3"/>
  <c r="W1195" i="3"/>
  <c r="U1195" i="3"/>
  <c r="U625" i="3"/>
  <c r="Z903" i="3"/>
  <c r="X903" i="3"/>
  <c r="Z1300" i="3"/>
  <c r="W551" i="3"/>
  <c r="W1399" i="3"/>
  <c r="Z1327" i="3"/>
  <c r="X1327" i="3"/>
  <c r="W857" i="3"/>
  <c r="U466" i="3"/>
  <c r="U308" i="3"/>
  <c r="W41" i="3"/>
  <c r="U196" i="3"/>
  <c r="W14" i="3"/>
  <c r="U14" i="3"/>
  <c r="X1344" i="3"/>
  <c r="Z1344" i="3"/>
  <c r="Z897" i="3"/>
  <c r="X897" i="3"/>
  <c r="Z1285" i="3"/>
  <c r="X1285" i="3"/>
  <c r="Z606" i="3"/>
  <c r="X606" i="3"/>
  <c r="W1312" i="3"/>
  <c r="U1312" i="3"/>
  <c r="Z276" i="3"/>
  <c r="X276" i="3"/>
  <c r="W1123" i="3"/>
  <c r="U1123" i="3"/>
  <c r="U938" i="3"/>
  <c r="W938" i="3"/>
  <c r="W258" i="3"/>
  <c r="U258" i="3"/>
  <c r="X859" i="3"/>
  <c r="Z859" i="3"/>
  <c r="U1151" i="3"/>
  <c r="W1151" i="3"/>
  <c r="Z441" i="3"/>
  <c r="X441" i="3"/>
  <c r="X840" i="3"/>
  <c r="Z840" i="3"/>
  <c r="Z364" i="3"/>
  <c r="X364" i="3"/>
  <c r="Z386" i="3"/>
  <c r="X386" i="3"/>
  <c r="W88" i="3"/>
  <c r="U88" i="3"/>
  <c r="Z968" i="3"/>
  <c r="X968" i="3"/>
  <c r="Z884" i="3"/>
  <c r="X884" i="3"/>
  <c r="W397" i="3"/>
  <c r="U397" i="3"/>
  <c r="Z97" i="3"/>
  <c r="W60" i="3"/>
  <c r="U60" i="3"/>
  <c r="X1061" i="3"/>
  <c r="Z1061" i="3"/>
  <c r="W1255" i="3"/>
  <c r="U1255" i="3"/>
  <c r="X1123" i="3"/>
  <c r="W959" i="3"/>
  <c r="U959" i="3"/>
  <c r="X332" i="3"/>
  <c r="Z332" i="3"/>
  <c r="Z378" i="3"/>
  <c r="X378" i="3"/>
  <c r="Z403" i="3"/>
  <c r="X17" i="3"/>
  <c r="U622" i="3"/>
  <c r="X1256" i="3"/>
  <c r="Z1256" i="3"/>
  <c r="U186" i="3"/>
  <c r="W186" i="3"/>
  <c r="Z468" i="3"/>
  <c r="X468" i="3"/>
  <c r="U500" i="3"/>
  <c r="W500" i="3"/>
  <c r="Z1367" i="3"/>
  <c r="W274" i="3"/>
  <c r="W395" i="3"/>
  <c r="Z543" i="3"/>
  <c r="X543" i="3"/>
  <c r="X1175" i="3"/>
  <c r="X308" i="3"/>
  <c r="Z308" i="3"/>
  <c r="Z255" i="3"/>
  <c r="U112" i="3"/>
  <c r="U589" i="3"/>
  <c r="W589" i="3"/>
  <c r="U635" i="3"/>
  <c r="W804" i="3"/>
  <c r="U804" i="3"/>
  <c r="W1252" i="3"/>
  <c r="U1252" i="3"/>
  <c r="Z69" i="3"/>
  <c r="W504" i="3"/>
  <c r="U504" i="3"/>
  <c r="Z412" i="3"/>
  <c r="X412" i="3"/>
  <c r="Z1098" i="3"/>
  <c r="W29" i="3"/>
  <c r="U29" i="3"/>
  <c r="X915" i="3"/>
  <c r="Z377" i="3"/>
  <c r="X377" i="3"/>
  <c r="W1460" i="3"/>
  <c r="U1460" i="3"/>
  <c r="Z43" i="3"/>
  <c r="X43" i="3"/>
  <c r="Z537" i="3"/>
  <c r="X537" i="3"/>
  <c r="X1338" i="3"/>
  <c r="W517" i="3"/>
  <c r="U517" i="3"/>
  <c r="U497" i="3"/>
  <c r="Z207" i="3"/>
  <c r="X207" i="3"/>
  <c r="U320" i="3"/>
  <c r="W157" i="3"/>
  <c r="U157" i="3"/>
  <c r="X138" i="3"/>
  <c r="Z138" i="3"/>
  <c r="W934" i="3"/>
  <c r="U934" i="3"/>
  <c r="W1042" i="3"/>
  <c r="U1042" i="3"/>
  <c r="Z134" i="3"/>
  <c r="X134" i="3"/>
  <c r="Z1133" i="3"/>
  <c r="X1133" i="3"/>
  <c r="W991" i="3"/>
  <c r="U991" i="3"/>
  <c r="Z1254" i="3"/>
  <c r="X1254" i="3"/>
  <c r="Z525" i="3"/>
  <c r="X525" i="3"/>
  <c r="Z34" i="3"/>
  <c r="X34" i="3"/>
  <c r="Z169" i="3"/>
  <c r="X169" i="3"/>
  <c r="W853" i="3"/>
  <c r="U853" i="3"/>
  <c r="U1230" i="3"/>
  <c r="W1230" i="3"/>
  <c r="U1337" i="3"/>
  <c r="W1337" i="3"/>
  <c r="X920" i="3"/>
  <c r="Z920" i="3"/>
  <c r="Z517" i="3"/>
  <c r="X517" i="3"/>
  <c r="U1178" i="3"/>
  <c r="W1178" i="3"/>
  <c r="U890" i="3"/>
  <c r="W890" i="3"/>
  <c r="X1265" i="3"/>
  <c r="Z1265" i="3"/>
  <c r="Z1230" i="3"/>
  <c r="X1230" i="3"/>
  <c r="U1287" i="3"/>
  <c r="W1287" i="3"/>
  <c r="Z834" i="3"/>
  <c r="X834" i="3"/>
  <c r="U56" i="3"/>
  <c r="W56" i="3"/>
  <c r="W564" i="3"/>
  <c r="U564" i="3"/>
  <c r="X560" i="3"/>
  <c r="X1350" i="3"/>
  <c r="U1300" i="3"/>
  <c r="U125" i="3"/>
  <c r="X1088" i="3"/>
  <c r="U1458" i="3"/>
  <c r="U811" i="3"/>
  <c r="X466" i="3"/>
  <c r="X1365" i="3"/>
  <c r="U1140" i="3"/>
  <c r="U89" i="3"/>
  <c r="X912" i="3"/>
  <c r="X213" i="3"/>
  <c r="X68" i="3"/>
  <c r="U126" i="3"/>
  <c r="U1366" i="3"/>
  <c r="U617" i="3"/>
  <c r="U1344" i="3"/>
  <c r="X335" i="3"/>
  <c r="U1285" i="3"/>
  <c r="U1222" i="3"/>
  <c r="U840" i="3"/>
  <c r="X1406" i="3"/>
  <c r="W525" i="3"/>
  <c r="W1477" i="3"/>
  <c r="Z1227" i="3"/>
  <c r="X1227" i="3"/>
  <c r="Z371" i="3"/>
  <c r="X371" i="3"/>
  <c r="W1279" i="3"/>
  <c r="U1279" i="3"/>
  <c r="W377" i="3"/>
  <c r="W1280" i="3"/>
  <c r="Z1334" i="3"/>
  <c r="U1093" i="3"/>
  <c r="W1093" i="3"/>
  <c r="Z1345" i="3"/>
  <c r="X1345" i="3"/>
  <c r="W1008" i="3"/>
  <c r="W843" i="3"/>
  <c r="W998" i="3"/>
  <c r="Z1461" i="3"/>
  <c r="X50" i="3"/>
  <c r="U382" i="3"/>
  <c r="W382" i="3"/>
  <c r="X390" i="3"/>
  <c r="Z390" i="3"/>
  <c r="W1346" i="3"/>
  <c r="Z379" i="3"/>
  <c r="X379" i="3"/>
  <c r="X54" i="3"/>
  <c r="X147" i="3"/>
  <c r="Z147" i="3"/>
  <c r="X1046" i="3"/>
  <c r="Z1046" i="3"/>
  <c r="W1159" i="3"/>
  <c r="U1159" i="3"/>
  <c r="W1199" i="3"/>
  <c r="U1199" i="3"/>
  <c r="U872" i="3"/>
  <c r="W872" i="3"/>
  <c r="U1357" i="3"/>
  <c r="W1357" i="3"/>
  <c r="W1293" i="3"/>
  <c r="U1293" i="3"/>
  <c r="W182" i="3"/>
  <c r="U182" i="3"/>
  <c r="Z1392" i="3"/>
  <c r="X1392" i="3"/>
  <c r="W331" i="3"/>
  <c r="U331" i="3"/>
  <c r="Z495" i="3"/>
  <c r="X495" i="3"/>
  <c r="X846" i="3"/>
  <c r="Z846" i="3"/>
  <c r="W1368" i="3"/>
  <c r="Z1337" i="3"/>
  <c r="X333" i="3"/>
  <c r="Z333" i="3"/>
  <c r="X843" i="3"/>
  <c r="Z843" i="3"/>
  <c r="W565" i="3"/>
  <c r="U565" i="3"/>
  <c r="U1330" i="3"/>
  <c r="W1330" i="3"/>
  <c r="X170" i="3"/>
  <c r="Z170" i="3"/>
  <c r="U828" i="3"/>
  <c r="W828" i="3"/>
  <c r="Z384" i="3"/>
  <c r="X384" i="3"/>
  <c r="W114" i="3"/>
  <c r="U114" i="3"/>
  <c r="X1071" i="3"/>
  <c r="Z1071" i="3"/>
  <c r="Z418" i="3"/>
  <c r="X418" i="3"/>
  <c r="W162" i="3"/>
  <c r="U162" i="3"/>
  <c r="Z419" i="3"/>
  <c r="X419" i="3"/>
  <c r="U980" i="3"/>
  <c r="W980" i="3"/>
  <c r="X805" i="3"/>
  <c r="Z805" i="3"/>
  <c r="Z1380" i="3"/>
  <c r="X1380" i="3"/>
  <c r="X1050" i="3"/>
  <c r="Z1050" i="3"/>
  <c r="X559" i="3"/>
  <c r="X1041" i="3"/>
  <c r="U12" i="3"/>
  <c r="U285" i="3"/>
  <c r="X395" i="3"/>
  <c r="X28" i="3"/>
  <c r="U330" i="3"/>
  <c r="U502" i="3"/>
  <c r="U976" i="3"/>
  <c r="U240" i="3"/>
  <c r="X286" i="3"/>
  <c r="U512" i="3"/>
  <c r="W231" i="3"/>
  <c r="Z1478" i="3"/>
  <c r="X1478" i="3"/>
  <c r="Z5" i="3"/>
  <c r="U1124" i="3"/>
  <c r="Z1460" i="3"/>
  <c r="X1168" i="3"/>
  <c r="Z160" i="3"/>
  <c r="X160" i="3"/>
  <c r="W1263" i="3"/>
  <c r="U1263" i="3"/>
  <c r="U381" i="3"/>
  <c r="Z312" i="3"/>
  <c r="W1120" i="3"/>
  <c r="U1120" i="3"/>
  <c r="W1479" i="3"/>
  <c r="U1479" i="3"/>
  <c r="W44" i="3"/>
  <c r="U566" i="3"/>
  <c r="W566" i="3"/>
  <c r="W647" i="3"/>
  <c r="W1104" i="3"/>
  <c r="U1104" i="3"/>
  <c r="Z360" i="3"/>
  <c r="X360" i="3"/>
  <c r="W311" i="3"/>
  <c r="U311" i="3"/>
  <c r="Z212" i="3"/>
  <c r="Z880" i="3"/>
  <c r="Z112" i="3"/>
  <c r="W47" i="3"/>
  <c r="U47" i="3"/>
  <c r="W417" i="3"/>
  <c r="U417" i="3"/>
  <c r="W412" i="3"/>
  <c r="X373" i="3"/>
  <c r="Z1100" i="3"/>
  <c r="X1100" i="3"/>
  <c r="U291" i="3"/>
  <c r="U869" i="3"/>
  <c r="X1484" i="3"/>
  <c r="W1413" i="3"/>
  <c r="U1413" i="3"/>
  <c r="U302" i="3"/>
  <c r="Z917" i="3"/>
  <c r="X917" i="3"/>
  <c r="X36" i="3"/>
  <c r="X1445" i="3"/>
  <c r="Z996" i="3"/>
  <c r="X996" i="3"/>
  <c r="U250" i="3"/>
  <c r="W250" i="3"/>
  <c r="X425" i="3"/>
  <c r="Z425" i="3"/>
  <c r="X1103" i="3"/>
  <c r="Z1103" i="3"/>
  <c r="U1316" i="3"/>
  <c r="W1316" i="3"/>
  <c r="X647" i="3"/>
  <c r="X130" i="3"/>
  <c r="Z130" i="3"/>
  <c r="Z244" i="3"/>
  <c r="U1389" i="3"/>
  <c r="W1389" i="3"/>
  <c r="W521" i="3"/>
  <c r="U521" i="3"/>
  <c r="U640" i="3"/>
  <c r="U1489" i="3"/>
  <c r="W294" i="3"/>
  <c r="U294" i="3"/>
  <c r="Z1336" i="3"/>
  <c r="X1336" i="3"/>
  <c r="Z938" i="3"/>
  <c r="X938" i="3"/>
  <c r="W239" i="3"/>
  <c r="W3" i="3"/>
  <c r="W1220" i="3"/>
  <c r="W993" i="3"/>
  <c r="Z1425" i="3"/>
  <c r="W97" i="3"/>
  <c r="U97" i="3"/>
  <c r="Z817" i="3"/>
  <c r="Z1124" i="3"/>
  <c r="X1124" i="3"/>
  <c r="Z1413" i="3"/>
  <c r="X1413" i="3"/>
  <c r="U389" i="3"/>
  <c r="W389" i="3"/>
  <c r="W1351" i="3"/>
  <c r="U1351" i="3"/>
  <c r="Z250" i="3"/>
  <c r="X250" i="3"/>
  <c r="X405" i="3"/>
  <c r="Z405" i="3"/>
  <c r="X1449" i="3"/>
  <c r="Z1449" i="3"/>
  <c r="W1215" i="3"/>
  <c r="U1215" i="3"/>
  <c r="X63" i="3"/>
  <c r="Z63" i="3"/>
  <c r="W1240" i="3"/>
  <c r="U1240" i="3"/>
  <c r="Z420" i="3"/>
  <c r="X420" i="3"/>
  <c r="X1439" i="3"/>
  <c r="Z1439" i="3"/>
  <c r="U966" i="3"/>
  <c r="W966" i="3"/>
  <c r="Z890" i="3"/>
  <c r="X890" i="3"/>
  <c r="W6" i="3"/>
  <c r="U6" i="3"/>
  <c r="Z942" i="3"/>
  <c r="X942" i="3"/>
  <c r="X1486" i="3"/>
  <c r="Z1486" i="3"/>
  <c r="X1306" i="3"/>
  <c r="Z1306" i="3"/>
  <c r="X175" i="3"/>
  <c r="Z175" i="3"/>
  <c r="W310" i="3"/>
  <c r="Z61" i="3"/>
  <c r="U1414" i="3"/>
  <c r="W1414" i="3"/>
  <c r="Z1224" i="3"/>
  <c r="X1224" i="3"/>
  <c r="W837" i="3"/>
  <c r="Z258" i="3"/>
  <c r="W478" i="3"/>
  <c r="Z997" i="3"/>
  <c r="Z998" i="3"/>
  <c r="Z1386" i="3"/>
  <c r="Z197" i="3"/>
  <c r="W226" i="3"/>
  <c r="W1415" i="3"/>
  <c r="U481" i="3"/>
  <c r="W481" i="3"/>
  <c r="U260" i="3"/>
  <c r="W260" i="3"/>
  <c r="W1204" i="3"/>
  <c r="U1204" i="3"/>
  <c r="Z53" i="3"/>
  <c r="X53" i="3"/>
  <c r="W356" i="3"/>
  <c r="U356" i="3"/>
  <c r="W1283" i="3"/>
  <c r="U1283" i="3"/>
  <c r="Z854" i="3"/>
  <c r="X854" i="3"/>
  <c r="X877" i="3"/>
  <c r="X161" i="3"/>
  <c r="X1177" i="3"/>
  <c r="U52" i="3"/>
  <c r="X1159" i="3"/>
  <c r="Z1159" i="3"/>
  <c r="W259" i="3"/>
  <c r="U259" i="3"/>
  <c r="Z131" i="3"/>
  <c r="X131" i="3"/>
  <c r="Z117" i="3"/>
  <c r="X117" i="3"/>
  <c r="U1179" i="3"/>
  <c r="W1179" i="3"/>
  <c r="X132" i="3"/>
  <c r="Z132" i="3"/>
  <c r="U64" i="3"/>
  <c r="Z549" i="3"/>
  <c r="X549" i="3"/>
  <c r="U26" i="3"/>
  <c r="W26" i="3"/>
  <c r="Z357" i="3"/>
  <c r="X357" i="3"/>
  <c r="X1049" i="3"/>
  <c r="Z1049" i="3"/>
  <c r="X1266" i="3"/>
  <c r="Z1266" i="3"/>
  <c r="W171" i="3"/>
  <c r="U171" i="3"/>
  <c r="Z23" i="3"/>
  <c r="X23" i="3"/>
  <c r="W546" i="3"/>
  <c r="U546" i="3"/>
  <c r="U1358" i="3"/>
  <c r="W1021" i="3"/>
  <c r="U1021" i="3"/>
  <c r="X346" i="3"/>
  <c r="U1119" i="3"/>
  <c r="X881" i="3"/>
  <c r="X959" i="3"/>
  <c r="X916" i="3"/>
  <c r="X918" i="3"/>
  <c r="U38" i="3"/>
  <c r="X1264" i="3"/>
  <c r="U1315" i="3"/>
  <c r="Z1025" i="3"/>
  <c r="X341" i="3"/>
  <c r="W607" i="3"/>
  <c r="U1472" i="3"/>
  <c r="Z1316" i="3"/>
  <c r="Z52" i="3"/>
  <c r="X52" i="3"/>
  <c r="Z101" i="3"/>
  <c r="U480" i="3"/>
  <c r="W480" i="3"/>
  <c r="W353" i="3"/>
  <c r="U426" i="3"/>
  <c r="W426" i="3"/>
  <c r="Z251" i="3"/>
  <c r="X251" i="3"/>
  <c r="X220" i="3"/>
  <c r="Z220" i="3"/>
  <c r="W812" i="3"/>
  <c r="U498" i="3"/>
  <c r="X1047" i="3"/>
  <c r="U1487" i="3"/>
  <c r="W1487" i="3"/>
  <c r="X64" i="3"/>
  <c r="Z64" i="3"/>
  <c r="X406" i="3"/>
  <c r="Z406" i="3"/>
  <c r="U140" i="3"/>
  <c r="W140" i="3"/>
  <c r="Z20" i="3"/>
  <c r="X20" i="3"/>
  <c r="Z348" i="3"/>
  <c r="X348" i="3"/>
  <c r="W486" i="3"/>
  <c r="W66" i="3"/>
  <c r="U66" i="3"/>
  <c r="X1016" i="3"/>
  <c r="Z1016" i="3"/>
  <c r="Z1481" i="3"/>
  <c r="X1481" i="3"/>
  <c r="Z870" i="3"/>
  <c r="Z473" i="3"/>
  <c r="W1282" i="3"/>
  <c r="Z532" i="3"/>
  <c r="Z304" i="3"/>
  <c r="X1144" i="3"/>
  <c r="Z1144" i="3"/>
  <c r="X426" i="3"/>
  <c r="Z426" i="3"/>
  <c r="W130" i="3"/>
  <c r="U130" i="3"/>
  <c r="X812" i="3"/>
  <c r="Z812" i="3"/>
  <c r="Z236" i="3"/>
  <c r="X236" i="3"/>
  <c r="W1318" i="3"/>
  <c r="U1318" i="3"/>
  <c r="Z1161" i="3"/>
  <c r="X1161" i="3"/>
  <c r="U1241" i="3"/>
  <c r="W1241" i="3"/>
  <c r="Z546" i="3"/>
  <c r="Z556" i="3"/>
  <c r="Z1218" i="3"/>
  <c r="X1218" i="3"/>
  <c r="Z262" i="3"/>
  <c r="X262" i="3"/>
  <c r="X829" i="3"/>
  <c r="Z829" i="3"/>
  <c r="Z383" i="3"/>
  <c r="X383" i="3"/>
  <c r="U571" i="3"/>
  <c r="W571" i="3"/>
  <c r="Z609" i="3"/>
  <c r="X609" i="3"/>
  <c r="Z177" i="3"/>
  <c r="X177" i="3"/>
  <c r="W343" i="3"/>
  <c r="U343" i="3"/>
  <c r="X192" i="3"/>
  <c r="Z192" i="3"/>
  <c r="Z614" i="3"/>
  <c r="X614" i="3"/>
  <c r="U1290" i="3"/>
  <c r="X625" i="3"/>
  <c r="Z625" i="3"/>
  <c r="W108" i="3"/>
  <c r="U108" i="3"/>
  <c r="U265" i="3"/>
  <c r="W265" i="3"/>
  <c r="U975" i="3"/>
  <c r="X1138" i="3"/>
  <c r="U362" i="3"/>
  <c r="W362" i="3"/>
  <c r="X604" i="3"/>
  <c r="Z604" i="3"/>
  <c r="U1105" i="3"/>
  <c r="W1105" i="3"/>
  <c r="W1450" i="3"/>
  <c r="U1450" i="3"/>
  <c r="X1232" i="3"/>
  <c r="Z1232" i="3"/>
  <c r="W1340" i="3"/>
  <c r="U1340" i="3"/>
  <c r="W1162" i="3"/>
  <c r="U1162" i="3"/>
  <c r="U1146" i="3"/>
  <c r="W1146" i="3"/>
  <c r="Z501" i="3"/>
  <c r="X501" i="3"/>
  <c r="X814" i="3"/>
  <c r="Z814" i="3"/>
  <c r="X1182" i="3"/>
  <c r="Z1182" i="3"/>
  <c r="Z156" i="3"/>
  <c r="Z1290" i="3"/>
  <c r="X1290" i="3"/>
  <c r="W482" i="3"/>
  <c r="W871" i="3"/>
  <c r="Z943" i="3"/>
  <c r="W264" i="3"/>
  <c r="U264" i="3"/>
  <c r="W924" i="3"/>
  <c r="U924" i="3"/>
  <c r="X1340" i="3"/>
  <c r="W1171" i="3"/>
  <c r="W1321" i="3"/>
  <c r="U1436" i="3"/>
  <c r="W1436" i="3"/>
  <c r="X1454" i="3"/>
  <c r="Z1454" i="3"/>
  <c r="W587" i="3"/>
  <c r="Z821" i="3"/>
  <c r="X821" i="3"/>
  <c r="U1494" i="3"/>
  <c r="W1494" i="3"/>
  <c r="W879" i="3"/>
  <c r="U879" i="3"/>
  <c r="U1080" i="3"/>
  <c r="U979" i="3"/>
  <c r="W979" i="3"/>
  <c r="X482" i="3"/>
  <c r="Z648" i="3"/>
  <c r="Z455" i="3"/>
  <c r="X455" i="3"/>
  <c r="Z1262" i="3"/>
  <c r="U406" i="3"/>
  <c r="X951" i="3"/>
  <c r="Z951" i="3"/>
  <c r="W470" i="3"/>
  <c r="U470" i="3"/>
  <c r="W446" i="3"/>
  <c r="U1066" i="3"/>
  <c r="W1066" i="3"/>
  <c r="W296" i="3"/>
  <c r="U296" i="3"/>
  <c r="Z166" i="3"/>
  <c r="X166" i="3"/>
  <c r="U1196" i="3"/>
  <c r="W1196" i="3"/>
  <c r="U542" i="3"/>
  <c r="W542" i="3"/>
  <c r="W1256" i="3"/>
  <c r="Z227" i="3"/>
  <c r="W313" i="3"/>
  <c r="U313" i="3"/>
  <c r="U1303" i="3"/>
  <c r="W1303" i="3"/>
  <c r="X1160" i="3"/>
  <c r="Z1160" i="3"/>
  <c r="Z323" i="3"/>
  <c r="X323" i="3"/>
  <c r="Z1291" i="3"/>
  <c r="W22" i="3"/>
  <c r="Z1063" i="3"/>
  <c r="X1063" i="3"/>
  <c r="U1019" i="3"/>
  <c r="W1019" i="3"/>
  <c r="U18" i="3"/>
  <c r="W18" i="3"/>
  <c r="Z649" i="3"/>
  <c r="X649" i="3"/>
  <c r="W900" i="3"/>
  <c r="U900" i="3"/>
  <c r="U355" i="3"/>
  <c r="W355" i="3"/>
  <c r="U268" i="3"/>
  <c r="W268" i="3"/>
  <c r="X1053" i="3"/>
  <c r="Z1053" i="3"/>
  <c r="X875" i="3"/>
  <c r="Z875" i="3"/>
  <c r="Z1077" i="3"/>
  <c r="X1077" i="3"/>
  <c r="X1208" i="3"/>
  <c r="U1292" i="3"/>
  <c r="U1317" i="3"/>
  <c r="Z527" i="3"/>
  <c r="X527" i="3"/>
  <c r="X838" i="3"/>
  <c r="X1488" i="3"/>
  <c r="Z1488" i="3"/>
  <c r="X1233" i="3"/>
  <c r="Z1233" i="3"/>
  <c r="W1371" i="3"/>
  <c r="U1371" i="3"/>
  <c r="W1075" i="3"/>
  <c r="W1372" i="3"/>
  <c r="X610" i="3"/>
  <c r="Z1013" i="3"/>
  <c r="W1106" i="3"/>
  <c r="U1106" i="3"/>
  <c r="Z492" i="3"/>
  <c r="U458" i="3"/>
  <c r="W58" i="3"/>
  <c r="W1501" i="3"/>
  <c r="U1501" i="3"/>
  <c r="X104" i="3"/>
  <c r="U1109" i="3"/>
  <c r="W1109" i="3"/>
  <c r="X1462" i="3"/>
  <c r="X1389" i="3"/>
  <c r="U281" i="3"/>
  <c r="X75" i="3"/>
  <c r="X544" i="3"/>
  <c r="Z544" i="3"/>
  <c r="W314" i="3"/>
  <c r="U314" i="3"/>
  <c r="X1371" i="3"/>
  <c r="U847" i="3"/>
  <c r="W944" i="3"/>
  <c r="U944" i="3"/>
  <c r="U325" i="3"/>
  <c r="W325" i="3"/>
  <c r="Z1308" i="3"/>
  <c r="U1320" i="3"/>
  <c r="W1320" i="3"/>
  <c r="Z119" i="3"/>
  <c r="X119" i="3"/>
  <c r="W819" i="3"/>
  <c r="U819" i="3"/>
  <c r="Z576" i="3"/>
  <c r="X576" i="3"/>
  <c r="X307" i="3"/>
  <c r="Z307" i="3"/>
  <c r="X74" i="3"/>
  <c r="Z74" i="3"/>
  <c r="Z172" i="3"/>
  <c r="X172" i="3"/>
  <c r="U30" i="3"/>
  <c r="W30" i="3"/>
  <c r="U1216" i="3"/>
  <c r="W1216" i="3"/>
  <c r="U1011" i="3"/>
  <c r="W974" i="3"/>
  <c r="U974" i="3"/>
  <c r="X1234" i="3"/>
  <c r="Z1234" i="3"/>
  <c r="W282" i="3"/>
  <c r="U282" i="3"/>
  <c r="U818" i="3"/>
  <c r="W818" i="3"/>
  <c r="X1409" i="3"/>
  <c r="U1191" i="3"/>
  <c r="Z1210" i="3"/>
  <c r="X1210" i="3"/>
  <c r="X109" i="3"/>
  <c r="Z109" i="3"/>
  <c r="U1012" i="3"/>
  <c r="W1418" i="3"/>
  <c r="Z27" i="3"/>
  <c r="X27" i="3"/>
  <c r="W32" i="3"/>
  <c r="U32" i="3"/>
  <c r="W1499" i="3"/>
  <c r="U1499" i="3"/>
  <c r="W891" i="3"/>
  <c r="U891" i="3"/>
  <c r="Z30" i="3"/>
  <c r="X30" i="3"/>
  <c r="W1361" i="3"/>
  <c r="U1361" i="3"/>
  <c r="W1145" i="3"/>
  <c r="U1145" i="3"/>
  <c r="Z974" i="3"/>
  <c r="X974" i="3"/>
  <c r="X1209" i="3"/>
  <c r="Z1209" i="3"/>
  <c r="Z818" i="3"/>
  <c r="X818" i="3"/>
  <c r="Z1362" i="3"/>
  <c r="X1362" i="3"/>
  <c r="Z267" i="3"/>
  <c r="X267" i="3"/>
  <c r="X491" i="3"/>
  <c r="X1480" i="3"/>
  <c r="Z1480" i="3"/>
  <c r="Z1325" i="3"/>
  <c r="X1325" i="3"/>
  <c r="Z928" i="3"/>
  <c r="X928" i="3"/>
  <c r="Z594" i="3"/>
  <c r="X594" i="3"/>
  <c r="W1455" i="3"/>
  <c r="Z1482" i="3"/>
  <c r="X1482" i="3"/>
  <c r="W93" i="3"/>
  <c r="U93" i="3"/>
  <c r="U1110" i="3"/>
  <c r="W1110" i="3"/>
  <c r="Z989" i="3"/>
  <c r="Z1216" i="3"/>
  <c r="W874" i="3"/>
  <c r="W1306" i="3"/>
  <c r="U1306" i="3"/>
  <c r="Z210" i="3"/>
  <c r="X210" i="3"/>
  <c r="W965" i="3"/>
  <c r="U965" i="3"/>
  <c r="X1452" i="3"/>
  <c r="Z1452" i="3"/>
  <c r="Z596" i="3"/>
  <c r="X596" i="3"/>
  <c r="Z1235" i="3"/>
  <c r="X1235" i="3"/>
  <c r="W1163" i="3"/>
  <c r="Z178" i="3"/>
  <c r="X178" i="3"/>
  <c r="Z305" i="3"/>
  <c r="X305" i="3"/>
  <c r="W20" i="3"/>
  <c r="U20" i="3"/>
  <c r="W820" i="3"/>
  <c r="U820" i="3"/>
  <c r="Z1192" i="3"/>
  <c r="X1192" i="3"/>
  <c r="Z1148" i="3"/>
  <c r="X1148" i="3"/>
  <c r="U238" i="3"/>
  <c r="W238" i="3"/>
  <c r="U423" i="3"/>
  <c r="W423" i="3"/>
  <c r="U1299" i="3"/>
  <c r="W1299" i="3"/>
  <c r="X1054" i="3"/>
  <c r="Z1054" i="3"/>
  <c r="W1055" i="3"/>
  <c r="U1055" i="3"/>
  <c r="W1276" i="3"/>
  <c r="U1276" i="3"/>
  <c r="W1086" i="3"/>
  <c r="U1086" i="3"/>
  <c r="Z1203" i="3"/>
  <c r="X1203" i="3"/>
  <c r="Z171" i="3"/>
  <c r="W1180" i="3"/>
  <c r="Z1082" i="3"/>
  <c r="Z1191" i="3"/>
  <c r="W909" i="3"/>
  <c r="X946" i="3"/>
  <c r="Z946" i="3"/>
  <c r="W596" i="3"/>
  <c r="Z1012" i="3"/>
  <c r="W1164" i="3"/>
  <c r="Z78" i="3"/>
  <c r="Z1492" i="3"/>
  <c r="X1492" i="3"/>
  <c r="Z32" i="3"/>
  <c r="U201" i="3"/>
  <c r="Z1002" i="3"/>
  <c r="X1076" i="3"/>
  <c r="U927" i="3"/>
  <c r="Z1332" i="3"/>
  <c r="Z558" i="3"/>
  <c r="X558" i="3"/>
  <c r="X297" i="3"/>
  <c r="W961" i="3"/>
  <c r="Z209" i="3"/>
  <c r="W292" i="3"/>
  <c r="W1266" i="3"/>
  <c r="Z1292" i="3"/>
  <c r="W1137" i="3"/>
  <c r="W1153" i="3"/>
  <c r="W973" i="3"/>
  <c r="W569" i="3"/>
  <c r="W1451" i="3"/>
  <c r="W76" i="3"/>
  <c r="Z590" i="3"/>
  <c r="U178" i="3"/>
  <c r="W178" i="3"/>
  <c r="Z199" i="3"/>
  <c r="Z1410" i="3"/>
  <c r="X1410" i="3"/>
  <c r="Z430" i="3"/>
  <c r="X430" i="3"/>
  <c r="U822" i="3"/>
  <c r="W822" i="3"/>
  <c r="Z368" i="3"/>
  <c r="X368" i="3"/>
  <c r="Z1201" i="3"/>
  <c r="X1201" i="3"/>
  <c r="Z338" i="3"/>
  <c r="X338" i="3"/>
  <c r="U1379" i="3"/>
  <c r="X633" i="3"/>
  <c r="X484" i="3"/>
  <c r="X1147" i="3"/>
  <c r="X361" i="3"/>
  <c r="U861" i="3"/>
  <c r="X415" i="3"/>
  <c r="Z415" i="3"/>
  <c r="X506" i="3"/>
  <c r="U457" i="3"/>
  <c r="X1236" i="3"/>
  <c r="X855" i="3"/>
  <c r="Z855" i="3"/>
  <c r="U305" i="3"/>
  <c r="U984" i="3"/>
  <c r="X408" i="3"/>
  <c r="U1497" i="3"/>
  <c r="Z1066" i="3"/>
  <c r="X1066" i="3"/>
  <c r="X1432" i="3"/>
  <c r="Z1432" i="3"/>
  <c r="X193" i="3"/>
  <c r="U1035" i="3"/>
  <c r="U863" i="3"/>
  <c r="X487" i="3"/>
  <c r="X450" i="3"/>
  <c r="Z958" i="3"/>
  <c r="X958" i="3"/>
  <c r="W850" i="3"/>
  <c r="U850" i="3"/>
  <c r="W612" i="3"/>
  <c r="U612" i="3"/>
  <c r="W904" i="3"/>
  <c r="U904" i="3"/>
  <c r="Z1154" i="3"/>
  <c r="X1154" i="3"/>
  <c r="W432" i="3"/>
  <c r="U432" i="3"/>
  <c r="U221" i="3"/>
  <c r="U170" i="3"/>
  <c r="U1267" i="3"/>
  <c r="U533" i="3"/>
  <c r="U1010" i="3"/>
  <c r="U105" i="3"/>
  <c r="X1376" i="3"/>
  <c r="U1083" i="3"/>
  <c r="U94" i="3"/>
  <c r="X321" i="3"/>
  <c r="U1205" i="3"/>
  <c r="W1402" i="3"/>
  <c r="Z522" i="3"/>
  <c r="U983" i="3"/>
  <c r="Z910" i="3"/>
  <c r="X925" i="3"/>
  <c r="W366" i="3"/>
  <c r="W407" i="3"/>
  <c r="U407" i="3"/>
  <c r="W1308" i="3"/>
  <c r="Z237" i="3"/>
  <c r="W1014" i="3"/>
  <c r="X1373" i="3"/>
  <c r="W1394" i="3"/>
  <c r="X1020" i="3"/>
  <c r="X850" i="3"/>
  <c r="X612" i="3"/>
  <c r="W1260" i="3"/>
  <c r="X904" i="3"/>
  <c r="U990" i="3"/>
  <c r="U448" i="3"/>
  <c r="W448" i="3"/>
  <c r="U911" i="3"/>
  <c r="W911" i="3"/>
  <c r="U614" i="3"/>
  <c r="Z1131" i="3"/>
  <c r="X1211" i="3"/>
  <c r="Z1211" i="3"/>
  <c r="W1401" i="3"/>
  <c r="U1401" i="3"/>
  <c r="Z1117" i="3"/>
  <c r="X1442" i="3"/>
  <c r="Z1442" i="3"/>
  <c r="Z429" i="3"/>
  <c r="W964" i="3"/>
  <c r="Z235" i="3"/>
  <c r="X95" i="3"/>
  <c r="Z95" i="3"/>
  <c r="Z861" i="3"/>
  <c r="X861" i="3"/>
  <c r="X650" i="3"/>
  <c r="Z650" i="3"/>
  <c r="Z1394" i="3"/>
  <c r="X1394" i="3"/>
  <c r="W1453" i="3"/>
  <c r="U1453" i="3"/>
  <c r="Z1246" i="3"/>
  <c r="Z369" i="3"/>
  <c r="X369" i="3"/>
  <c r="Z634" i="3"/>
  <c r="W642" i="3"/>
  <c r="U642" i="3"/>
  <c r="Z585" i="3"/>
  <c r="X585" i="3"/>
  <c r="W1433" i="3"/>
  <c r="Z1055" i="3"/>
  <c r="W1157" i="3"/>
  <c r="X1272" i="3"/>
  <c r="U1326" i="3"/>
  <c r="U629" i="3"/>
  <c r="X822" i="3"/>
  <c r="X1090" i="3"/>
  <c r="Z367" i="3"/>
  <c r="U1310" i="3"/>
  <c r="U67" i="3"/>
  <c r="Z642" i="3"/>
  <c r="Z393" i="3"/>
  <c r="W1193" i="3"/>
  <c r="W558" i="3"/>
  <c r="W1284" i="3"/>
  <c r="U1284" i="3"/>
  <c r="X451" i="3"/>
  <c r="U823" i="3"/>
  <c r="W823" i="3"/>
  <c r="U1332" i="3"/>
  <c r="W1332" i="3"/>
  <c r="W899" i="3"/>
  <c r="U899" i="3"/>
  <c r="U394" i="3"/>
  <c r="W394" i="3"/>
  <c r="U1246" i="3"/>
  <c r="W630" i="3"/>
  <c r="U630" i="3"/>
  <c r="X1183" i="3"/>
  <c r="Z1438" i="3"/>
  <c r="X1411" i="3"/>
  <c r="Z1411" i="3"/>
  <c r="W576" i="3"/>
  <c r="W865" i="3"/>
  <c r="W866" i="3"/>
  <c r="Z1197" i="3"/>
  <c r="Z273" i="3"/>
  <c r="W905" i="3"/>
  <c r="U905" i="3"/>
  <c r="W1131" i="3"/>
  <c r="U1131" i="3"/>
  <c r="U166" i="3"/>
  <c r="W166" i="3"/>
  <c r="X1278" i="3"/>
  <c r="Z1278" i="3"/>
  <c r="Z864" i="3"/>
  <c r="Z592" i="3"/>
  <c r="W1355" i="3"/>
  <c r="Z1248" i="3"/>
  <c r="Z1127" i="3"/>
  <c r="W1201" i="3"/>
  <c r="U1015" i="3"/>
  <c r="U1498" i="3"/>
  <c r="U1016" i="3"/>
  <c r="U1500" i="3"/>
  <c r="Z957" i="3"/>
  <c r="U1342" i="3"/>
  <c r="W584" i="3"/>
  <c r="U1116" i="3"/>
  <c r="Z1455" i="3"/>
  <c r="Z181" i="3"/>
  <c r="U1056" i="3"/>
  <c r="Z1219" i="3"/>
  <c r="W1068" i="3"/>
  <c r="U1068" i="3"/>
  <c r="X394" i="3"/>
  <c r="W928" i="3"/>
  <c r="W958" i="3"/>
  <c r="W1251" i="3"/>
  <c r="Z1408" i="3"/>
  <c r="Z802" i="3"/>
  <c r="W842" i="3"/>
  <c r="Z1485" i="3"/>
  <c r="X1485" i="3"/>
  <c r="W404" i="3"/>
  <c r="W347" i="3"/>
  <c r="W1138" i="3"/>
  <c r="U1138" i="3"/>
  <c r="Z1431" i="3"/>
  <c r="X198" i="3"/>
  <c r="Z198" i="3"/>
  <c r="X1493" i="3"/>
  <c r="Z1493" i="3"/>
  <c r="Z876" i="3"/>
  <c r="Z1359" i="3"/>
  <c r="Z1188" i="3"/>
  <c r="W913" i="3"/>
  <c r="Z116" i="3"/>
  <c r="X116" i="3"/>
  <c r="Z413" i="3"/>
  <c r="X402" i="3"/>
  <c r="Z402" i="3"/>
  <c r="Z186" i="3"/>
  <c r="Z503" i="3"/>
  <c r="Z311" i="3"/>
  <c r="X311" i="3"/>
  <c r="Z243" i="3"/>
  <c r="Z809" i="3"/>
  <c r="Z300" i="3"/>
  <c r="W883" i="3"/>
  <c r="W1214" i="3"/>
  <c r="Z122" i="3"/>
  <c r="X122" i="3"/>
  <c r="W207" i="3"/>
  <c r="Z1388" i="3"/>
  <c r="U873" i="3"/>
  <c r="W873" i="3"/>
  <c r="Z1450" i="3"/>
  <c r="X1450" i="3"/>
  <c r="Z15" i="3"/>
  <c r="U365" i="3"/>
  <c r="W365" i="3"/>
  <c r="W1484" i="3"/>
  <c r="Z1252" i="3"/>
  <c r="Z230" i="3"/>
  <c r="Z89" i="3"/>
  <c r="Z365" i="3"/>
  <c r="W474" i="3"/>
  <c r="W559" i="3"/>
  <c r="Z586" i="3"/>
  <c r="Z47" i="3"/>
  <c r="Z345" i="3"/>
  <c r="Z530" i="3"/>
  <c r="X1294" i="3"/>
  <c r="Z400" i="3"/>
  <c r="U80" i="3"/>
  <c r="W153" i="3"/>
  <c r="X605" i="3"/>
  <c r="Z853" i="3"/>
  <c r="W916" i="3"/>
  <c r="Z16" i="3"/>
  <c r="X16" i="3"/>
  <c r="Z531" i="3"/>
  <c r="X414" i="3"/>
  <c r="Z414" i="3"/>
  <c r="U499" i="3"/>
  <c r="W499" i="3"/>
  <c r="Z1357" i="3"/>
  <c r="W468" i="3"/>
  <c r="W813" i="3"/>
  <c r="U421" i="3"/>
  <c r="W421" i="3"/>
  <c r="U603" i="3"/>
  <c r="W603" i="3"/>
  <c r="W1134" i="3"/>
  <c r="U1134" i="3"/>
  <c r="Z121" i="3"/>
  <c r="Z914" i="3"/>
  <c r="Z1313" i="3"/>
  <c r="W560" i="3"/>
  <c r="Z350" i="3"/>
  <c r="Z932" i="3"/>
  <c r="Z37" i="3"/>
  <c r="W595" i="3"/>
  <c r="Z114" i="3"/>
  <c r="W115" i="3"/>
  <c r="U115" i="3"/>
  <c r="W1483" i="3"/>
  <c r="Z35" i="3"/>
  <c r="Z1194" i="3"/>
  <c r="W1329" i="3"/>
  <c r="X463" i="3"/>
  <c r="Z463" i="3"/>
  <c r="Z1073" i="3"/>
  <c r="W545" i="3"/>
  <c r="U545" i="3"/>
  <c r="U550" i="3"/>
  <c r="W550" i="3"/>
  <c r="U1147" i="3"/>
  <c r="W1147" i="3"/>
  <c r="Z905" i="3"/>
  <c r="X905" i="3"/>
  <c r="Z285" i="3"/>
  <c r="Z13" i="3"/>
  <c r="W461" i="3"/>
  <c r="W151" i="3"/>
  <c r="Z88" i="3"/>
  <c r="W96" i="3"/>
  <c r="Z462" i="3"/>
  <c r="Z1069" i="3"/>
  <c r="W493" i="3"/>
  <c r="X1220" i="3"/>
  <c r="U561" i="3"/>
  <c r="Z856" i="3"/>
  <c r="U460" i="3"/>
  <c r="U10" i="3"/>
  <c r="X461" i="3"/>
  <c r="W370" i="3"/>
  <c r="U271" i="3"/>
  <c r="X358" i="3"/>
  <c r="U329" i="3"/>
  <c r="X330" i="3"/>
  <c r="X151" i="3"/>
  <c r="X906" i="3"/>
  <c r="X1097" i="3"/>
  <c r="X511" i="3"/>
  <c r="Z1140" i="3"/>
  <c r="U87" i="3"/>
  <c r="U1469" i="3"/>
  <c r="X96" i="3"/>
  <c r="X1005" i="3"/>
  <c r="U435" i="3"/>
  <c r="W824" i="3"/>
  <c r="U579" i="3"/>
  <c r="X548" i="3"/>
  <c r="U581" i="3"/>
  <c r="U1403" i="3"/>
  <c r="X933" i="3"/>
  <c r="U1367" i="3"/>
  <c r="U1060" i="3"/>
  <c r="X153" i="3"/>
  <c r="U70" i="3"/>
  <c r="X934" i="3"/>
  <c r="U881" i="3"/>
  <c r="X242" i="3"/>
  <c r="Z291" i="3"/>
  <c r="Z302" i="3"/>
  <c r="U917" i="3"/>
  <c r="W917" i="3"/>
  <c r="W1281" i="3"/>
  <c r="U1079" i="3"/>
  <c r="W1079" i="3"/>
  <c r="W1070" i="3"/>
  <c r="W1031" i="3"/>
  <c r="W1297" i="3"/>
  <c r="U1297" i="3"/>
  <c r="U1288" i="3"/>
  <c r="X51" i="3"/>
  <c r="U1331" i="3"/>
  <c r="Z1153" i="3"/>
  <c r="Z1261" i="3"/>
  <c r="W81" i="3"/>
  <c r="U81" i="3"/>
  <c r="X1008" i="3"/>
  <c r="Z1008" i="3"/>
  <c r="W549" i="3"/>
  <c r="U549" i="3"/>
  <c r="X574" i="3"/>
  <c r="Z574" i="3"/>
  <c r="W189" i="3"/>
  <c r="W1133" i="3"/>
  <c r="Z616" i="3"/>
  <c r="Z578" i="3"/>
  <c r="Z41" i="3"/>
  <c r="Z1424" i="3"/>
  <c r="Z588" i="3"/>
  <c r="Z601" i="3"/>
  <c r="X601" i="3"/>
  <c r="U324" i="3"/>
  <c r="W324" i="3"/>
  <c r="W163" i="3"/>
  <c r="U163" i="3"/>
  <c r="W422" i="3"/>
  <c r="U422" i="3"/>
  <c r="Z309" i="3"/>
  <c r="W289" i="3"/>
  <c r="Z1037" i="3"/>
  <c r="W232" i="3"/>
  <c r="U232" i="3"/>
  <c r="Z1093" i="3"/>
  <c r="W940" i="3"/>
  <c r="W100" i="3"/>
  <c r="U233" i="3"/>
  <c r="W233" i="3"/>
  <c r="W1345" i="3"/>
  <c r="Z1297" i="3"/>
  <c r="W103" i="3"/>
  <c r="W383" i="3"/>
  <c r="U383" i="3"/>
  <c r="Z1152" i="3"/>
  <c r="X1155" i="3"/>
  <c r="Z1155" i="3"/>
  <c r="Z973" i="3"/>
  <c r="U1421" i="3"/>
  <c r="W1421" i="3"/>
  <c r="Z950" i="3"/>
  <c r="X950" i="3"/>
  <c r="W1231" i="3"/>
  <c r="U1231" i="3"/>
  <c r="W833" i="3"/>
  <c r="U833" i="3"/>
  <c r="W1096" i="3"/>
  <c r="W1356" i="3"/>
  <c r="W898" i="3"/>
  <c r="U898" i="3"/>
  <c r="W438" i="3"/>
  <c r="U620" i="3"/>
  <c r="W620" i="3"/>
  <c r="Z189" i="3"/>
  <c r="Z113" i="3"/>
  <c r="Z1006" i="3"/>
  <c r="W1061" i="3"/>
  <c r="U1061" i="3"/>
  <c r="Z9" i="3"/>
  <c r="Z526" i="3"/>
  <c r="W144" i="3"/>
  <c r="Z1141" i="3"/>
  <c r="W212" i="3"/>
  <c r="Z581" i="3"/>
  <c r="Z1060" i="3"/>
  <c r="Z397" i="3"/>
  <c r="Z529" i="3"/>
  <c r="Z804" i="3"/>
  <c r="W290" i="3"/>
  <c r="U290" i="3"/>
  <c r="X232" i="3"/>
  <c r="Z232" i="3"/>
  <c r="W467" i="3"/>
  <c r="Z1007" i="3"/>
  <c r="U479" i="3"/>
  <c r="W479" i="3"/>
  <c r="U1033" i="3"/>
  <c r="W1033" i="3"/>
  <c r="X871" i="3"/>
  <c r="Z871" i="3"/>
  <c r="W1486" i="3"/>
  <c r="X520" i="3"/>
  <c r="Z520" i="3"/>
  <c r="Z139" i="3"/>
  <c r="U177" i="3"/>
  <c r="W177" i="3"/>
  <c r="W348" i="3"/>
  <c r="U348" i="3"/>
  <c r="Z40" i="3"/>
  <c r="X40" i="3"/>
  <c r="W875" i="3"/>
  <c r="U875" i="3"/>
  <c r="W425" i="3"/>
  <c r="U425" i="3"/>
  <c r="U312" i="3"/>
  <c r="W312" i="3"/>
  <c r="Z1040" i="3"/>
  <c r="Z274" i="3"/>
  <c r="W1087" i="3"/>
  <c r="Z135" i="3"/>
  <c r="U1459" i="3"/>
  <c r="W1459" i="3"/>
  <c r="Z562" i="3"/>
  <c r="W547" i="3"/>
  <c r="W884" i="3"/>
  <c r="W1333" i="3"/>
  <c r="W371" i="3"/>
  <c r="Z936" i="3"/>
  <c r="W1168" i="3"/>
  <c r="X478" i="3"/>
  <c r="Z478" i="3"/>
  <c r="Z1221" i="3"/>
  <c r="Z1374" i="3"/>
  <c r="W477" i="3"/>
  <c r="Z1062" i="3"/>
  <c r="W997" i="3"/>
  <c r="Z376" i="3"/>
  <c r="W1294" i="3"/>
  <c r="Z528" i="3"/>
  <c r="Z399" i="3"/>
  <c r="Z1469" i="3"/>
  <c r="Z561" i="3"/>
  <c r="Z460" i="3"/>
  <c r="U194" i="3"/>
  <c r="X145" i="3"/>
  <c r="U28" i="3"/>
  <c r="X645" i="3"/>
  <c r="Z87" i="3"/>
  <c r="U578" i="3"/>
  <c r="W880" i="3"/>
  <c r="W876" i="3"/>
  <c r="Z436" i="3"/>
  <c r="Z33" i="3"/>
  <c r="W817" i="3"/>
  <c r="Z183" i="3"/>
  <c r="Z289" i="3"/>
  <c r="W1099" i="3"/>
  <c r="Z83" i="3"/>
  <c r="U372" i="3"/>
  <c r="W372" i="3"/>
  <c r="W1295" i="3"/>
  <c r="W554" i="3"/>
  <c r="Z123" i="3"/>
  <c r="X123" i="3"/>
  <c r="X566" i="3"/>
  <c r="X353" i="3"/>
  <c r="Z157" i="3"/>
  <c r="Z521" i="3"/>
  <c r="X521" i="3"/>
  <c r="Z845" i="3"/>
  <c r="W175" i="3"/>
  <c r="U175" i="3"/>
  <c r="W814" i="3"/>
  <c r="U814" i="3"/>
  <c r="Z85" i="3"/>
  <c r="W1327" i="3"/>
  <c r="Z1404" i="3"/>
  <c r="Z154" i="3"/>
  <c r="Z320" i="3"/>
  <c r="X320" i="3"/>
  <c r="W981" i="3"/>
  <c r="U981" i="3"/>
  <c r="W398" i="3"/>
  <c r="W522" i="3"/>
  <c r="U522" i="3"/>
  <c r="Z1200" i="3"/>
  <c r="X1200" i="3"/>
  <c r="W1426" i="3"/>
  <c r="Z1427" i="3"/>
  <c r="Z1305" i="3"/>
  <c r="Z618" i="3"/>
  <c r="X618" i="3"/>
  <c r="Z1096" i="3"/>
  <c r="W465" i="3"/>
  <c r="Z868" i="3"/>
  <c r="X868" i="3"/>
  <c r="W43" i="3"/>
  <c r="U43" i="3"/>
  <c r="U234" i="3"/>
  <c r="W234" i="3"/>
  <c r="Z858" i="3"/>
  <c r="X858" i="3"/>
  <c r="Z475" i="3"/>
  <c r="Z351" i="3"/>
  <c r="Z1142" i="3"/>
  <c r="Z1400" i="3"/>
  <c r="Z416" i="3"/>
  <c r="Z836" i="3"/>
  <c r="Z1420" i="3"/>
  <c r="Z196" i="3"/>
  <c r="Z803" i="3"/>
  <c r="Z1058" i="3"/>
  <c r="Z1112" i="3"/>
  <c r="Z494" i="3"/>
  <c r="Z1042" i="3"/>
  <c r="X811" i="3"/>
  <c r="W1249" i="3"/>
  <c r="U503" i="3"/>
  <c r="Z978" i="3"/>
  <c r="Z646" i="3"/>
  <c r="Z387" i="3"/>
  <c r="X396" i="3"/>
  <c r="Z229" i="3"/>
  <c r="Z1176" i="3"/>
  <c r="Z1122" i="3"/>
  <c r="X471" i="3"/>
  <c r="X452" i="3"/>
  <c r="Z48" i="3"/>
  <c r="X48" i="3"/>
  <c r="X1099" i="3"/>
  <c r="W841" i="3"/>
  <c r="U841" i="3"/>
  <c r="U553" i="3"/>
  <c r="X1295" i="3"/>
  <c r="U986" i="3"/>
  <c r="Z21" i="3"/>
  <c r="X21" i="3"/>
  <c r="U333" i="3"/>
  <c r="W970" i="3"/>
  <c r="U970" i="3"/>
  <c r="X1094" i="3"/>
  <c r="U877" i="3"/>
  <c r="W877" i="3"/>
  <c r="W429" i="3"/>
  <c r="U429" i="3"/>
  <c r="X481" i="3"/>
  <c r="Z481" i="3"/>
  <c r="X260" i="3"/>
  <c r="Z260" i="3"/>
  <c r="U943" i="3"/>
  <c r="W943" i="3"/>
  <c r="X860" i="3"/>
  <c r="U846" i="3"/>
  <c r="W846" i="3"/>
  <c r="W1102" i="3"/>
  <c r="U1102" i="3"/>
  <c r="W1114" i="3"/>
  <c r="U1114" i="3"/>
  <c r="X1136" i="3"/>
  <c r="Z1136" i="3"/>
  <c r="U1398" i="3"/>
  <c r="W1398" i="3"/>
  <c r="U491" i="3"/>
  <c r="W491" i="3"/>
  <c r="W1037" i="3"/>
  <c r="U1037" i="3"/>
  <c r="W332" i="3"/>
  <c r="W16" i="3"/>
  <c r="Z303" i="3"/>
  <c r="W37" i="3"/>
  <c r="W531" i="3"/>
  <c r="W939" i="3"/>
  <c r="W1007" i="3"/>
  <c r="W413" i="3"/>
  <c r="W1296" i="3"/>
  <c r="W21" i="3"/>
  <c r="X1102" i="3"/>
  <c r="Z1102" i="3"/>
  <c r="W1239" i="3"/>
  <c r="Z440" i="3"/>
  <c r="X440" i="3"/>
  <c r="W1428" i="3"/>
  <c r="X1169" i="3"/>
  <c r="Z1169" i="3"/>
  <c r="X127" i="3"/>
  <c r="Z127" i="3"/>
  <c r="W1439" i="3"/>
  <c r="U1439" i="3"/>
  <c r="W1209" i="3"/>
  <c r="U1209" i="3"/>
  <c r="Z909" i="3"/>
  <c r="W261" i="3"/>
  <c r="U261" i="3"/>
  <c r="Z1105" i="3"/>
  <c r="X1105" i="3"/>
  <c r="U1181" i="3"/>
  <c r="W1181" i="3"/>
  <c r="X1146" i="3"/>
  <c r="Z1146" i="3"/>
  <c r="X591" i="3"/>
  <c r="Z591" i="3"/>
  <c r="Z431" i="3"/>
  <c r="W200" i="3"/>
  <c r="U200" i="3"/>
  <c r="Z55" i="3"/>
  <c r="X55" i="3"/>
  <c r="W368" i="3"/>
  <c r="U368" i="3"/>
  <c r="Z584" i="3"/>
  <c r="X584" i="3"/>
  <c r="Z1253" i="3"/>
  <c r="W452" i="3"/>
  <c r="Z913" i="3"/>
  <c r="W418" i="3"/>
  <c r="Z1120" i="3"/>
  <c r="W71" i="3"/>
  <c r="Z643" i="3"/>
  <c r="X643" i="3"/>
  <c r="W63" i="3"/>
  <c r="U63" i="3"/>
  <c r="X280" i="3"/>
  <c r="Z280" i="3"/>
  <c r="X490" i="3"/>
  <c r="Z490" i="3"/>
  <c r="W1348" i="3"/>
  <c r="U1348" i="3"/>
  <c r="W910" i="3"/>
  <c r="U910" i="3"/>
  <c r="X266" i="3"/>
  <c r="Z266" i="3"/>
  <c r="W1065" i="3"/>
  <c r="U1101" i="3"/>
  <c r="W1101" i="3"/>
  <c r="Z100" i="3"/>
  <c r="X100" i="3"/>
  <c r="U1217" i="3"/>
  <c r="W1217" i="3"/>
  <c r="W1488" i="3"/>
  <c r="U1488" i="3"/>
  <c r="W572" i="3"/>
  <c r="U572" i="3"/>
  <c r="U1090" i="3"/>
  <c r="W1090" i="3"/>
  <c r="U1245" i="3"/>
  <c r="W1245" i="3"/>
  <c r="W1405" i="3"/>
  <c r="W914" i="3"/>
  <c r="W241" i="3"/>
  <c r="Z1279" i="3"/>
  <c r="Z1393" i="3"/>
  <c r="Z1031" i="3"/>
  <c r="W636" i="3"/>
  <c r="U636" i="3"/>
  <c r="Z38" i="3"/>
  <c r="U882" i="3"/>
  <c r="W403" i="3"/>
  <c r="W122" i="3"/>
  <c r="U1150" i="3"/>
  <c r="W1150" i="3"/>
  <c r="W1045" i="3"/>
  <c r="U155" i="3"/>
  <c r="W251" i="3"/>
  <c r="U463" i="3"/>
  <c r="Z6" i="3"/>
  <c r="U805" i="3"/>
  <c r="W805" i="3"/>
  <c r="W826" i="3"/>
  <c r="U826" i="3"/>
  <c r="U638" i="3"/>
  <c r="Z93" i="3"/>
  <c r="Z1179" i="3"/>
  <c r="W45" i="3"/>
  <c r="U45" i="3"/>
  <c r="X975" i="3"/>
  <c r="Z597" i="3"/>
  <c r="X597" i="3"/>
  <c r="Z507" i="3"/>
  <c r="X507" i="3"/>
  <c r="W1182" i="3"/>
  <c r="U1182" i="3"/>
  <c r="W897" i="3"/>
  <c r="Z182" i="3"/>
  <c r="W1062" i="3"/>
  <c r="Z935" i="3"/>
  <c r="W1043" i="3"/>
  <c r="U61" i="3"/>
  <c r="W61" i="3"/>
  <c r="W36" i="3"/>
  <c r="W919" i="3"/>
  <c r="W1167" i="3"/>
  <c r="W1313" i="3"/>
  <c r="W249" i="3"/>
  <c r="U249" i="3"/>
  <c r="W956" i="3"/>
  <c r="U956" i="3"/>
  <c r="Z888" i="3"/>
  <c r="X888" i="3"/>
  <c r="Z972" i="3"/>
  <c r="X972" i="3"/>
  <c r="U244" i="3"/>
  <c r="W244" i="3"/>
  <c r="Z982" i="3"/>
  <c r="X982" i="3"/>
  <c r="X45" i="3"/>
  <c r="Z45" i="3"/>
  <c r="W354" i="3"/>
  <c r="U354" i="3"/>
  <c r="X281" i="3"/>
  <c r="Z281" i="3"/>
  <c r="U570" i="3"/>
  <c r="W570" i="3"/>
  <c r="X1145" i="3"/>
  <c r="Z1145" i="3"/>
  <c r="U53" i="3"/>
  <c r="W53" i="3"/>
  <c r="W379" i="3"/>
  <c r="U379" i="3"/>
  <c r="U1354" i="3"/>
  <c r="W1354" i="3"/>
  <c r="U1039" i="3"/>
  <c r="W1039" i="3"/>
  <c r="X1170" i="3"/>
  <c r="Z1170" i="3"/>
  <c r="U989" i="3"/>
  <c r="W989" i="3"/>
  <c r="Z222" i="3"/>
  <c r="X222" i="3"/>
  <c r="U1417" i="3"/>
  <c r="W1417" i="3"/>
  <c r="X1419" i="3"/>
  <c r="Z1419" i="3"/>
  <c r="W870" i="3"/>
  <c r="W136" i="3"/>
  <c r="U859" i="3"/>
  <c r="W859" i="3"/>
  <c r="X1360" i="3"/>
  <c r="Z155" i="3"/>
  <c r="W360" i="3"/>
  <c r="W643" i="3"/>
  <c r="U464" i="3"/>
  <c r="Z259" i="3"/>
  <c r="Z1231" i="3"/>
  <c r="W137" i="3"/>
  <c r="U520" i="3"/>
  <c r="U903" i="3"/>
  <c r="W903" i="3"/>
  <c r="W139" i="3"/>
  <c r="U139" i="3"/>
  <c r="U923" i="3"/>
  <c r="U831" i="3"/>
  <c r="Z1115" i="3"/>
  <c r="X180" i="3"/>
  <c r="X73" i="3"/>
  <c r="Z73" i="3"/>
  <c r="U518" i="3"/>
  <c r="W518" i="3"/>
  <c r="U1160" i="3"/>
  <c r="W1160" i="3"/>
  <c r="Z366" i="3"/>
  <c r="X366" i="3"/>
  <c r="U1000" i="3"/>
  <c r="W1000" i="3"/>
  <c r="X46" i="3"/>
  <c r="Z46" i="3"/>
  <c r="X619" i="3"/>
  <c r="Z619" i="3"/>
  <c r="W278" i="3"/>
  <c r="U278" i="3"/>
  <c r="X221" i="3"/>
  <c r="Z221" i="3"/>
  <c r="W626" i="3"/>
  <c r="U626" i="3"/>
  <c r="W484" i="3"/>
  <c r="U484" i="3"/>
  <c r="W444" i="3"/>
  <c r="U444" i="3"/>
  <c r="X1034" i="3"/>
  <c r="Z1034" i="3"/>
  <c r="X1198" i="3"/>
  <c r="U1100" i="3"/>
  <c r="U276" i="3"/>
  <c r="W1393" i="3"/>
  <c r="W303" i="3"/>
  <c r="W505" i="3"/>
  <c r="U472" i="3"/>
  <c r="U888" i="3"/>
  <c r="Z622" i="3"/>
  <c r="U532" i="3"/>
  <c r="X1375" i="3"/>
  <c r="W414" i="3"/>
  <c r="X1339" i="3"/>
  <c r="W982" i="3"/>
  <c r="Z1268" i="3"/>
  <c r="Z314" i="3"/>
  <c r="X626" i="3"/>
  <c r="Z626" i="3"/>
  <c r="W1464" i="3"/>
  <c r="W1491" i="3"/>
  <c r="U485" i="3"/>
  <c r="W485" i="3"/>
  <c r="Z327" i="3"/>
  <c r="X327" i="3"/>
  <c r="U1380" i="3"/>
  <c r="W1380" i="3"/>
  <c r="Z65" i="3"/>
  <c r="X65" i="3"/>
  <c r="W430" i="3"/>
  <c r="X238" i="3"/>
  <c r="Z238" i="3"/>
  <c r="W59" i="3"/>
  <c r="Z820" i="3"/>
  <c r="X820" i="3"/>
  <c r="X613" i="3"/>
  <c r="Z613" i="3"/>
  <c r="U419" i="3"/>
  <c r="X964" i="3"/>
  <c r="X191" i="3"/>
  <c r="X873" i="3"/>
  <c r="X1369" i="3"/>
  <c r="X988" i="3"/>
  <c r="U323" i="3"/>
  <c r="U138" i="3"/>
  <c r="U1370" i="3"/>
  <c r="U454" i="3"/>
  <c r="X923" i="3"/>
  <c r="X568" i="3"/>
  <c r="X1010" i="3"/>
  <c r="X1019" i="3"/>
  <c r="X1377" i="3"/>
  <c r="U544" i="3"/>
  <c r="U1242" i="3"/>
  <c r="W1242" i="3"/>
  <c r="W1013" i="3"/>
  <c r="U1013" i="3"/>
  <c r="X1247" i="3"/>
  <c r="Z1247" i="3"/>
  <c r="W391" i="3"/>
  <c r="Z965" i="3"/>
  <c r="X924" i="3"/>
  <c r="Z924" i="3"/>
  <c r="Z1379" i="3"/>
  <c r="U326" i="3"/>
  <c r="W326" i="3"/>
  <c r="X1000" i="3"/>
  <c r="U1298" i="3"/>
  <c r="W23" i="3"/>
  <c r="U23" i="3"/>
  <c r="Z949" i="3"/>
  <c r="X485" i="3"/>
  <c r="X1001" i="3"/>
  <c r="Z1497" i="3"/>
  <c r="W1423" i="3"/>
  <c r="U1423" i="3"/>
  <c r="Z446" i="3"/>
  <c r="U267" i="3"/>
  <c r="W267" i="3"/>
  <c r="U1432" i="3"/>
  <c r="W1432" i="3"/>
  <c r="U254" i="3"/>
  <c r="X1165" i="3"/>
  <c r="Z1165" i="3"/>
  <c r="W1273" i="3"/>
  <c r="U1273" i="3"/>
  <c r="X911" i="3"/>
  <c r="X1003" i="3"/>
  <c r="Z1003" i="3"/>
  <c r="X1499" i="3"/>
  <c r="W1339" i="3"/>
  <c r="Z844" i="3"/>
  <c r="U573" i="3"/>
  <c r="W573" i="3"/>
  <c r="U179" i="3"/>
  <c r="W179" i="3"/>
  <c r="W1192" i="3"/>
  <c r="U1192" i="3"/>
  <c r="W1076" i="3"/>
  <c r="U1076" i="3"/>
  <c r="U1154" i="3"/>
  <c r="W1154" i="3"/>
  <c r="U1465" i="3"/>
  <c r="W1465" i="3"/>
  <c r="U1184" i="3"/>
  <c r="W1184" i="3"/>
  <c r="U901" i="3"/>
  <c r="W901" i="3"/>
  <c r="X999" i="3"/>
  <c r="Z999" i="3"/>
  <c r="Z948" i="3"/>
  <c r="X948" i="3"/>
  <c r="Z316" i="3"/>
  <c r="X316" i="3"/>
  <c r="U1309" i="3"/>
  <c r="W1309" i="3"/>
  <c r="W864" i="3"/>
  <c r="U864" i="3"/>
  <c r="X225" i="3"/>
  <c r="Z898" i="3"/>
  <c r="Z464" i="3"/>
  <c r="W322" i="3"/>
  <c r="W102" i="3"/>
  <c r="W1136" i="3"/>
  <c r="Z1429" i="3"/>
  <c r="U1073" i="3"/>
  <c r="Z1074" i="3"/>
  <c r="U127" i="3"/>
  <c r="U1155" i="3"/>
  <c r="Z1089" i="3"/>
  <c r="Z354" i="3"/>
  <c r="Z1121" i="3"/>
  <c r="U1268" i="3"/>
  <c r="Z1317" i="3"/>
  <c r="U648" i="3"/>
  <c r="U1115" i="3"/>
  <c r="U1082" i="3"/>
  <c r="Z1293" i="3"/>
  <c r="U1234" i="3"/>
  <c r="W222" i="3"/>
  <c r="W945" i="3"/>
  <c r="U1446" i="3"/>
  <c r="U878" i="3"/>
  <c r="U556" i="3"/>
  <c r="Z294" i="3"/>
  <c r="X294" i="3"/>
  <c r="Z77" i="3"/>
  <c r="X1496" i="3"/>
  <c r="W218" i="3"/>
  <c r="X500" i="3"/>
  <c r="U952" i="3"/>
  <c r="W952" i="3"/>
  <c r="W228" i="3"/>
  <c r="W40" i="3"/>
  <c r="U40" i="3"/>
  <c r="U317" i="3"/>
  <c r="W317" i="3"/>
  <c r="Z188" i="3"/>
  <c r="X188" i="3"/>
  <c r="Z1162" i="3"/>
  <c r="X1162" i="3"/>
  <c r="U1051" i="3"/>
  <c r="W1051" i="3"/>
  <c r="X927" i="3"/>
  <c r="Z927" i="3"/>
  <c r="U338" i="3"/>
  <c r="W338" i="3"/>
  <c r="Z470" i="3"/>
  <c r="X470" i="3"/>
  <c r="X59" i="3"/>
  <c r="Z59" i="3"/>
  <c r="U1441" i="3"/>
  <c r="W1441" i="3"/>
  <c r="Z550" i="3"/>
  <c r="Z342" i="3"/>
  <c r="W948" i="3"/>
  <c r="Z1106" i="3"/>
  <c r="X1106" i="3"/>
  <c r="Z1206" i="3"/>
  <c r="X1206" i="3"/>
  <c r="W1390" i="3"/>
  <c r="Z469" i="3"/>
  <c r="W492" i="3"/>
  <c r="Z295" i="3"/>
  <c r="U459" i="3"/>
  <c r="Z630" i="3"/>
  <c r="Z572" i="3"/>
  <c r="Z261" i="3"/>
  <c r="U19" i="3"/>
  <c r="W19" i="3"/>
  <c r="Z573" i="3"/>
  <c r="Z1274" i="3"/>
  <c r="X1212" i="3"/>
  <c r="Z1212" i="3"/>
  <c r="Z1433" i="3"/>
  <c r="X1433" i="3"/>
  <c r="W219" i="3"/>
  <c r="U219" i="3"/>
  <c r="W2" i="3"/>
  <c r="U2" i="3"/>
  <c r="Z945" i="3"/>
  <c r="Z1421" i="3"/>
  <c r="W1307" i="3"/>
  <c r="U7" i="3"/>
  <c r="W7" i="3"/>
  <c r="Z849" i="3"/>
  <c r="U949" i="3"/>
  <c r="X444" i="3"/>
  <c r="Z336" i="3"/>
  <c r="X1014" i="3"/>
  <c r="U808" i="3"/>
  <c r="U409" i="3"/>
  <c r="X263" i="3"/>
  <c r="X254" i="3"/>
  <c r="Z254" i="3"/>
  <c r="U985" i="3"/>
  <c r="X219" i="3"/>
  <c r="Z66" i="3"/>
  <c r="W534" i="3"/>
  <c r="U534" i="3"/>
  <c r="W1027" i="3"/>
  <c r="W1054" i="3"/>
  <c r="U1054" i="3"/>
  <c r="W1197" i="3"/>
  <c r="W184" i="3"/>
  <c r="U184" i="3"/>
  <c r="W1247" i="3"/>
  <c r="U1247" i="3"/>
  <c r="X1027" i="3"/>
  <c r="Z1027" i="3"/>
  <c r="U557" i="3"/>
  <c r="W557" i="3"/>
  <c r="W1165" i="3"/>
  <c r="W427" i="3"/>
  <c r="U427" i="3"/>
  <c r="W1274" i="3"/>
  <c r="W367" i="3"/>
  <c r="U367" i="3"/>
  <c r="Z1310" i="3"/>
  <c r="U79" i="3"/>
  <c r="W79" i="3"/>
  <c r="W164" i="3"/>
  <c r="U269" i="3"/>
  <c r="W269" i="3"/>
  <c r="X1284" i="3"/>
  <c r="Z1284" i="3"/>
  <c r="W1207" i="3"/>
  <c r="W262" i="3"/>
  <c r="Z587" i="3"/>
  <c r="Z1015" i="3"/>
  <c r="Z79" i="3"/>
  <c r="X79" i="3"/>
  <c r="X164" i="3"/>
  <c r="Z164" i="3"/>
  <c r="X284" i="3"/>
  <c r="Z284" i="3"/>
  <c r="Z268" i="3"/>
  <c r="X268" i="3"/>
  <c r="Z179" i="3"/>
  <c r="X179" i="3"/>
  <c r="U447" i="3"/>
  <c r="W447" i="3"/>
  <c r="Z1245" i="3"/>
  <c r="X1245" i="3"/>
  <c r="W449" i="3"/>
  <c r="U449" i="3"/>
  <c r="X270" i="3"/>
  <c r="Z270" i="3"/>
  <c r="W1457" i="3"/>
  <c r="U1457" i="3"/>
  <c r="U539" i="3"/>
  <c r="X1436" i="3"/>
  <c r="X422" i="3"/>
  <c r="X1453" i="3"/>
  <c r="U893" i="3"/>
  <c r="W1052" i="3"/>
  <c r="U1085" i="3"/>
  <c r="U1419" i="3"/>
  <c r="X1391" i="3"/>
  <c r="Z1391" i="3"/>
  <c r="U369" i="3"/>
  <c r="Z535" i="3"/>
  <c r="W185" i="3"/>
  <c r="U1481" i="3"/>
  <c r="W1481" i="3"/>
  <c r="U574" i="3"/>
  <c r="W574" i="3"/>
  <c r="Z1084" i="3"/>
  <c r="X1084" i="3"/>
  <c r="U128" i="3"/>
  <c r="W128" i="3"/>
  <c r="U540" i="3"/>
  <c r="U1364" i="3"/>
  <c r="W1364" i="3"/>
  <c r="W1186" i="3"/>
  <c r="U1186" i="3"/>
  <c r="U1078" i="3"/>
  <c r="W1212" i="3"/>
  <c r="U1212" i="3"/>
  <c r="W1363" i="3"/>
  <c r="X1275" i="3"/>
  <c r="Z1275" i="3"/>
  <c r="X1498" i="3"/>
  <c r="X508" i="3"/>
  <c r="U8" i="3"/>
  <c r="X823" i="3"/>
  <c r="Z296" i="3"/>
  <c r="X296" i="3"/>
  <c r="U1183" i="3"/>
  <c r="W1183" i="3"/>
  <c r="U541" i="3"/>
  <c r="X1196" i="3"/>
  <c r="U307" i="3"/>
  <c r="Z954" i="3"/>
  <c r="X954" i="3"/>
  <c r="U1036" i="3"/>
  <c r="Z865" i="3"/>
  <c r="X865" i="3"/>
  <c r="X428" i="3"/>
  <c r="Z428" i="3"/>
  <c r="U1067" i="3"/>
  <c r="W1067" i="3"/>
  <c r="W641" i="3"/>
  <c r="U1211" i="3"/>
  <c r="U1077" i="3"/>
  <c r="Z524" i="3"/>
  <c r="X524" i="3"/>
  <c r="X1139" i="3"/>
  <c r="Z1139" i="3"/>
  <c r="Z879" i="3"/>
  <c r="Z120" i="3"/>
  <c r="U577" i="3"/>
  <c r="Z1202" i="3"/>
  <c r="U1127" i="3"/>
  <c r="W1127" i="3"/>
  <c r="Z306" i="3"/>
  <c r="X306" i="3"/>
  <c r="U410" i="3"/>
  <c r="W410" i="3"/>
  <c r="U585" i="3"/>
  <c r="Z424" i="3"/>
  <c r="X424" i="3"/>
  <c r="U357" i="3"/>
  <c r="W357" i="3"/>
  <c r="W1493" i="3"/>
  <c r="U1493" i="3"/>
  <c r="Z363" i="3"/>
  <c r="Z2" i="3"/>
  <c r="Z1384" i="3"/>
  <c r="W896" i="3"/>
  <c r="W451" i="3"/>
  <c r="W954" i="3"/>
  <c r="W962" i="3"/>
  <c r="Z246" i="3"/>
  <c r="W592" i="3"/>
  <c r="Z1401" i="3"/>
  <c r="Z1501" i="3"/>
  <c r="Z1349" i="3"/>
  <c r="W223" i="3"/>
  <c r="W593" i="3"/>
  <c r="W1248" i="3"/>
  <c r="U1248" i="3"/>
  <c r="U1185" i="3"/>
  <c r="Z1187" i="3"/>
  <c r="W298" i="3"/>
  <c r="U298" i="3"/>
  <c r="Z298" i="3"/>
  <c r="X29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Marius Wernet</author>
  </authors>
  <commentList>
    <comment ref="Q1" authorId="0" shapeId="0" xr:uid="{5152F3F9-A239-473F-9790-FC04664C1573}">
      <text>
        <r>
          <rPr>
            <b/>
            <sz val="9"/>
            <color indexed="81"/>
            <rFont val="Segoe UI"/>
            <family val="2"/>
          </rPr>
          <t>Marius Wernet:</t>
        </r>
        <r>
          <rPr>
            <sz val="9"/>
            <color indexed="81"/>
            <rFont val="Segoe UI"/>
            <family val="2"/>
          </rPr>
          <t xml:space="preserve">
Hkvar = Mat + FEK</t>
        </r>
      </text>
    </comment>
    <comment ref="S1" authorId="0" shapeId="0" xr:uid="{CBFB7DC9-9D6F-4C98-AEB9-DEA5205AD26E}">
      <text>
        <r>
          <rPr>
            <b/>
            <sz val="9"/>
            <color indexed="81"/>
            <rFont val="Segoe UI"/>
            <charset val="1"/>
          </rPr>
          <t>Marius Wernet:</t>
        </r>
        <r>
          <rPr>
            <sz val="9"/>
            <color indexed="81"/>
            <rFont val="Segoe UI"/>
            <charset val="1"/>
          </rPr>
          <t xml:space="preserve">
FEK = interne HK + Fremdvergabe (FV)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Marius Wernet</author>
  </authors>
  <commentList>
    <comment ref="P1" authorId="0" shapeId="0" xr:uid="{2FF708BC-F435-456A-AA62-5E82B44D6C4E}">
      <text>
        <r>
          <rPr>
            <b/>
            <sz val="9"/>
            <color indexed="81"/>
            <rFont val="Segoe UI"/>
            <family val="2"/>
          </rPr>
          <t>Marius Wernet:</t>
        </r>
        <r>
          <rPr>
            <sz val="9"/>
            <color indexed="81"/>
            <rFont val="Segoe UI"/>
            <family val="2"/>
          </rPr>
          <t xml:space="preserve">
Inventurpreis zum Zeitpunkt der Belegerstellung = Erlös - Deckung</t>
        </r>
      </text>
    </comment>
    <comment ref="Q1" authorId="0" shapeId="0" xr:uid="{CBC2D976-DC02-4C9F-8055-E2A0F7F8942A}">
      <text>
        <r>
          <rPr>
            <b/>
            <sz val="9"/>
            <color indexed="81"/>
            <rFont val="Segoe UI"/>
            <family val="2"/>
          </rPr>
          <t>Marius Wernet:</t>
        </r>
        <r>
          <rPr>
            <sz val="9"/>
            <color indexed="81"/>
            <rFont val="Segoe UI"/>
            <family val="2"/>
          </rPr>
          <t xml:space="preserve">
Alle Einzelkosten durch eine Kalkulation der Vertriebsauftragspositionen mit dem Kalkulationsschema Deckung, welches nur variable Stundensätze berücksichtigt.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Marius Wernet</author>
  </authors>
  <commentList>
    <comment ref="Q1" authorId="0" shapeId="0" xr:uid="{2F820306-3113-45EE-AAAE-A4E18178C733}">
      <text>
        <r>
          <rPr>
            <b/>
            <sz val="9"/>
            <color indexed="81"/>
            <rFont val="Segoe UI"/>
            <family val="2"/>
          </rPr>
          <t>Marius Wernet:</t>
        </r>
        <r>
          <rPr>
            <sz val="9"/>
            <color indexed="81"/>
            <rFont val="Segoe UI"/>
            <family val="2"/>
          </rPr>
          <t xml:space="preserve">
Hkvar = Mat + FEK</t>
        </r>
      </text>
    </comment>
    <comment ref="S1" authorId="0" shapeId="0" xr:uid="{36E31177-DD64-4057-A126-0F082497F370}">
      <text>
        <r>
          <rPr>
            <b/>
            <sz val="9"/>
            <color indexed="81"/>
            <rFont val="Segoe UI"/>
            <charset val="1"/>
          </rPr>
          <t>Marius Wernet:</t>
        </r>
        <r>
          <rPr>
            <sz val="9"/>
            <color indexed="81"/>
            <rFont val="Segoe UI"/>
            <charset val="1"/>
          </rPr>
          <t xml:space="preserve">
FEK = interne HK + Fremdvergabe (FV)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Marius Wernet</author>
  </authors>
  <commentList>
    <comment ref="Q1" authorId="0" shapeId="0" xr:uid="{6ADBDE9F-49CD-4AE1-AA2E-7F60C67E9E6C}">
      <text>
        <r>
          <rPr>
            <b/>
            <sz val="9"/>
            <color indexed="81"/>
            <rFont val="Segoe UI"/>
            <family val="2"/>
          </rPr>
          <t>Marius Wernet:</t>
        </r>
        <r>
          <rPr>
            <sz val="9"/>
            <color indexed="81"/>
            <rFont val="Segoe UI"/>
            <family val="2"/>
          </rPr>
          <t xml:space="preserve">
Hkvar = Mat + FEK</t>
        </r>
      </text>
    </comment>
    <comment ref="S1" authorId="0" shapeId="0" xr:uid="{2F55595C-FB1E-4366-BC82-3B30814CCF08}">
      <text>
        <r>
          <rPr>
            <b/>
            <sz val="9"/>
            <color indexed="81"/>
            <rFont val="Segoe UI"/>
            <charset val="1"/>
          </rPr>
          <t>Marius Wernet:</t>
        </r>
        <r>
          <rPr>
            <sz val="9"/>
            <color indexed="81"/>
            <rFont val="Segoe UI"/>
            <charset val="1"/>
          </rPr>
          <t xml:space="preserve">
FEK = interne HK + Fremdvergabe (FV)</t>
        </r>
      </text>
    </comment>
  </commentList>
</comments>
</file>

<file path=xl/sharedStrings.xml><?xml version="1.0" encoding="utf-8"?>
<sst xmlns="http://schemas.openxmlformats.org/spreadsheetml/2006/main" count="55634" uniqueCount="12889">
  <si>
    <t>BU</t>
  </si>
  <si>
    <t>Rechnung</t>
  </si>
  <si>
    <t>Pos.</t>
  </si>
  <si>
    <t>Auftrag</t>
  </si>
  <si>
    <t>Datum</t>
  </si>
  <si>
    <t>Firma</t>
  </si>
  <si>
    <t>Artikel</t>
  </si>
  <si>
    <t>Zeichnung</t>
  </si>
  <si>
    <t>Bezeichnung</t>
  </si>
  <si>
    <t>Kurs</t>
  </si>
  <si>
    <t>Währung</t>
  </si>
  <si>
    <t>Menge</t>
  </si>
  <si>
    <t>Umsatz</t>
  </si>
  <si>
    <t>Umsatz
/ Stck.</t>
  </si>
  <si>
    <t>HKvoll
/ Stck.</t>
  </si>
  <si>
    <t>DB II</t>
  </si>
  <si>
    <t>DB II
/ Stck.</t>
  </si>
  <si>
    <t>DB II Marge</t>
  </si>
  <si>
    <t>6013943</t>
  </si>
  <si>
    <t>3010557</t>
  </si>
  <si>
    <t>100883</t>
  </si>
  <si>
    <t>BU001</t>
  </si>
  <si>
    <t>1.000000</t>
  </si>
  <si>
    <t>EUR</t>
  </si>
  <si>
    <t>102558</t>
  </si>
  <si>
    <t>BKAGG</t>
  </si>
  <si>
    <t>101367</t>
  </si>
  <si>
    <t>6014180</t>
  </si>
  <si>
    <t>3010882</t>
  </si>
  <si>
    <t>101427</t>
  </si>
  <si>
    <t>101529</t>
  </si>
  <si>
    <t>101733</t>
  </si>
  <si>
    <t>USD</t>
  </si>
  <si>
    <t>SOPU</t>
  </si>
  <si>
    <t>200427</t>
  </si>
  <si>
    <t>11300</t>
  </si>
  <si>
    <t>Zahnradpumpe</t>
  </si>
  <si>
    <t>6013529</t>
  </si>
  <si>
    <t>3010324</t>
  </si>
  <si>
    <t>101079</t>
  </si>
  <si>
    <t>200364</t>
  </si>
  <si>
    <t>251 FAR</t>
  </si>
  <si>
    <t>6012875</t>
  </si>
  <si>
    <t>3009824</t>
  </si>
  <si>
    <t>6014684</t>
  </si>
  <si>
    <t>3011153</t>
  </si>
  <si>
    <t>101410</t>
  </si>
  <si>
    <t>201230</t>
  </si>
  <si>
    <t>51 FA/M018</t>
  </si>
  <si>
    <t>Elektro-Zahnradpumpe</t>
  </si>
  <si>
    <t>6013400</t>
  </si>
  <si>
    <t>3009700</t>
  </si>
  <si>
    <t>101231</t>
  </si>
  <si>
    <t>200890-A</t>
  </si>
  <si>
    <t>101 FB/ZK025/037</t>
  </si>
  <si>
    <t>6014471</t>
  </si>
  <si>
    <t>3011039</t>
  </si>
  <si>
    <t>201830</t>
  </si>
  <si>
    <t>451 FAL/DU</t>
  </si>
  <si>
    <t>Zahnrad-Flanschpumpe</t>
  </si>
  <si>
    <t>6013039</t>
  </si>
  <si>
    <t>3009804</t>
  </si>
  <si>
    <t>201430</t>
  </si>
  <si>
    <t>451 FAR/DU</t>
  </si>
  <si>
    <t>6014436</t>
  </si>
  <si>
    <t>3010966</t>
  </si>
  <si>
    <t>104100</t>
  </si>
  <si>
    <t>200372-E</t>
  </si>
  <si>
    <t>251 FBR</t>
  </si>
  <si>
    <t>6014464</t>
  </si>
  <si>
    <t>101834</t>
  </si>
  <si>
    <t>100702</t>
  </si>
  <si>
    <t>101498</t>
  </si>
  <si>
    <t>101286</t>
  </si>
  <si>
    <t>101690</t>
  </si>
  <si>
    <t>6015231</t>
  </si>
  <si>
    <t>3011500</t>
  </si>
  <si>
    <t>6013054</t>
  </si>
  <si>
    <t>3009750</t>
  </si>
  <si>
    <t>6013461</t>
  </si>
  <si>
    <t>3010428</t>
  </si>
  <si>
    <t>103511</t>
  </si>
  <si>
    <t>201446-D</t>
  </si>
  <si>
    <t>451 FBR/DU</t>
  </si>
  <si>
    <t>6015303</t>
  </si>
  <si>
    <t>3011592</t>
  </si>
  <si>
    <t>101646</t>
  </si>
  <si>
    <t>201172</t>
  </si>
  <si>
    <t>76 FAL/ZK025</t>
  </si>
  <si>
    <t>6013970</t>
  </si>
  <si>
    <t>3010673</t>
  </si>
  <si>
    <t>103988</t>
  </si>
  <si>
    <t>BKAIZ</t>
  </si>
  <si>
    <t>201263</t>
  </si>
  <si>
    <t>2500/29 BE FP NB WM03 ST7</t>
  </si>
  <si>
    <t>Elektro-Innenzahnringpumpe</t>
  </si>
  <si>
    <t>201324-A</t>
  </si>
  <si>
    <t>76 FAL</t>
  </si>
  <si>
    <t>6014104</t>
  </si>
  <si>
    <t>3010837</t>
  </si>
  <si>
    <t>101923</t>
  </si>
  <si>
    <t>BKAES</t>
  </si>
  <si>
    <t>201398</t>
  </si>
  <si>
    <t>3030-110-B-ZK-63-120</t>
  </si>
  <si>
    <t>6014682</t>
  </si>
  <si>
    <t>3011051</t>
  </si>
  <si>
    <t>103965</t>
  </si>
  <si>
    <t>204412</t>
  </si>
  <si>
    <t>3030-110-HT-B-ZK-63-120-F23</t>
  </si>
  <si>
    <t>6014143</t>
  </si>
  <si>
    <t>3010876</t>
  </si>
  <si>
    <t>103563</t>
  </si>
  <si>
    <t>6014289</t>
  </si>
  <si>
    <t>3010454</t>
  </si>
  <si>
    <t>101602</t>
  </si>
  <si>
    <t>201206</t>
  </si>
  <si>
    <t>451 BRLS/SK14/M1,5/F12</t>
  </si>
  <si>
    <t>6014685</t>
  </si>
  <si>
    <t>3011133</t>
  </si>
  <si>
    <t>104142</t>
  </si>
  <si>
    <t>201233-A</t>
  </si>
  <si>
    <t>51 FA/WM037</t>
  </si>
  <si>
    <t>6015040</t>
  </si>
  <si>
    <t>3011199</t>
  </si>
  <si>
    <t>101403</t>
  </si>
  <si>
    <t>6015064</t>
  </si>
  <si>
    <t>3011402</t>
  </si>
  <si>
    <t>200941-A</t>
  </si>
  <si>
    <t>251 BRLS/K12/M075/F12</t>
  </si>
  <si>
    <t>6013627</t>
  </si>
  <si>
    <t>3010331</t>
  </si>
  <si>
    <t>103923</t>
  </si>
  <si>
    <t>201457</t>
  </si>
  <si>
    <t>4030-710-ZK-80-160</t>
  </si>
  <si>
    <t>6013465</t>
  </si>
  <si>
    <t>3009857</t>
  </si>
  <si>
    <t>204676</t>
  </si>
  <si>
    <t>4030-710-DM-75-4-Q01</t>
  </si>
  <si>
    <t>6013823</t>
  </si>
  <si>
    <t>3010539</t>
  </si>
  <si>
    <t>101897</t>
  </si>
  <si>
    <t>201031</t>
  </si>
  <si>
    <t>451 BRLS/SK14/M1,5</t>
  </si>
  <si>
    <t>6015346</t>
  </si>
  <si>
    <t>3011683</t>
  </si>
  <si>
    <t>205178</t>
  </si>
  <si>
    <t>4030-450-B-DM-37-4-A36-1</t>
  </si>
  <si>
    <t>Zahnradpumpe MV0665</t>
  </si>
  <si>
    <t>204674</t>
  </si>
  <si>
    <t>4030-450-PE-SI-DM-55-4-Q01</t>
  </si>
  <si>
    <t>6015715</t>
  </si>
  <si>
    <t>3011609</t>
  </si>
  <si>
    <t>200979</t>
  </si>
  <si>
    <t>151 ASL/M7</t>
  </si>
  <si>
    <t>6012917</t>
  </si>
  <si>
    <t>3010007</t>
  </si>
  <si>
    <t>101148</t>
  </si>
  <si>
    <t>202483</t>
  </si>
  <si>
    <t>5030-350-DM-110-4</t>
  </si>
  <si>
    <t>6013006</t>
  </si>
  <si>
    <t>3009894</t>
  </si>
  <si>
    <t>204361</t>
  </si>
  <si>
    <t>3030-110-B-GM-10-2-A36</t>
  </si>
  <si>
    <t>Zahnradpumpe MV0695</t>
  </si>
  <si>
    <t>204675</t>
  </si>
  <si>
    <t>4030-450-PE-SI-EC-32-Q01</t>
  </si>
  <si>
    <t>6014383</t>
  </si>
  <si>
    <t>3009371</t>
  </si>
  <si>
    <t>6013777</t>
  </si>
  <si>
    <t>6015067</t>
  </si>
  <si>
    <t>3011341</t>
  </si>
  <si>
    <t>6014739</t>
  </si>
  <si>
    <t>3011091</t>
  </si>
  <si>
    <t>6014205</t>
  </si>
  <si>
    <t>3010732</t>
  </si>
  <si>
    <t>OFRSCR</t>
  </si>
  <si>
    <t>6013942</t>
  </si>
  <si>
    <t>3010540</t>
  </si>
  <si>
    <t>6013550</t>
  </si>
  <si>
    <t>3010161</t>
  </si>
  <si>
    <t>101168</t>
  </si>
  <si>
    <t>6012874</t>
  </si>
  <si>
    <t>3009736</t>
  </si>
  <si>
    <t>6013338</t>
  </si>
  <si>
    <t>3010147</t>
  </si>
  <si>
    <t>101476</t>
  </si>
  <si>
    <t>Pumpenkopf</t>
  </si>
  <si>
    <t>101906</t>
  </si>
  <si>
    <t>6013321</t>
  </si>
  <si>
    <t>3010287</t>
  </si>
  <si>
    <t>205165</t>
  </si>
  <si>
    <t>4030-710-B-DM-75-4-A36-1</t>
  </si>
  <si>
    <t>Zahnradpumpe MV0669</t>
  </si>
  <si>
    <t>6013498</t>
  </si>
  <si>
    <t>204677</t>
  </si>
  <si>
    <t>4030-710-PE-SI-DM-75-4-Q01</t>
  </si>
  <si>
    <t>6012926</t>
  </si>
  <si>
    <t>3009814</t>
  </si>
  <si>
    <t>6014629</t>
  </si>
  <si>
    <t>3010768</t>
  </si>
  <si>
    <t>205180</t>
  </si>
  <si>
    <t>4030-450-B-DM-55-4-A36-1</t>
  </si>
  <si>
    <t>Zahnradpumpe MV0666</t>
  </si>
  <si>
    <t>6015120</t>
  </si>
  <si>
    <t>3011271</t>
  </si>
  <si>
    <t>101875</t>
  </si>
  <si>
    <t>6014735</t>
  </si>
  <si>
    <t>3010829</t>
  </si>
  <si>
    <t>6014771</t>
  </si>
  <si>
    <t>6013675</t>
  </si>
  <si>
    <t>3010238</t>
  </si>
  <si>
    <t>6013862</t>
  </si>
  <si>
    <t>3010277</t>
  </si>
  <si>
    <t>102681</t>
  </si>
  <si>
    <t>6014628</t>
  </si>
  <si>
    <t>3010716</t>
  </si>
  <si>
    <t>204680</t>
  </si>
  <si>
    <t>4030-450-B-PK-80-A36-1</t>
  </si>
  <si>
    <t>Pumpenkopf MV0698</t>
  </si>
  <si>
    <t>6013109</t>
  </si>
  <si>
    <t>3010045</t>
  </si>
  <si>
    <t>204681</t>
  </si>
  <si>
    <t>4030-450-B-PK-71-A36-1</t>
  </si>
  <si>
    <t>Pumpenkopf MV0667</t>
  </si>
  <si>
    <t>6012873</t>
  </si>
  <si>
    <t>3009544</t>
  </si>
  <si>
    <t>6014630</t>
  </si>
  <si>
    <t>3010862</t>
  </si>
  <si>
    <t>204679</t>
  </si>
  <si>
    <t>4030-710-B-PK-80-A36-1</t>
  </si>
  <si>
    <t>Pumpenkopf MV0662</t>
  </si>
  <si>
    <t>205637</t>
  </si>
  <si>
    <t>4030-710-B-ZK80-160-A36-1</t>
  </si>
  <si>
    <t>Zahnradpumpe MV1247</t>
  </si>
  <si>
    <t>6014853</t>
  </si>
  <si>
    <t>3010701</t>
  </si>
  <si>
    <t>102661</t>
  </si>
  <si>
    <t>6014637</t>
  </si>
  <si>
    <t>3010811</t>
  </si>
  <si>
    <t>104012</t>
  </si>
  <si>
    <t>6015685</t>
  </si>
  <si>
    <t>3011559</t>
  </si>
  <si>
    <t>101125</t>
  </si>
  <si>
    <t>6015757</t>
  </si>
  <si>
    <t>6015525</t>
  </si>
  <si>
    <t>3011600</t>
  </si>
  <si>
    <t>104262</t>
  </si>
  <si>
    <t>6014451</t>
  </si>
  <si>
    <t>3011134</t>
  </si>
  <si>
    <t>101817</t>
  </si>
  <si>
    <t>201389</t>
  </si>
  <si>
    <t>3030-110-PK</t>
  </si>
  <si>
    <t>6013319</t>
  </si>
  <si>
    <t>3010310</t>
  </si>
  <si>
    <t>6014155</t>
  </si>
  <si>
    <t>3010868</t>
  </si>
  <si>
    <t>103859</t>
  </si>
  <si>
    <t>201026</t>
  </si>
  <si>
    <t>451 ASR/TE</t>
  </si>
  <si>
    <t>200949</t>
  </si>
  <si>
    <t>351 ASR/TE</t>
  </si>
  <si>
    <t>6014532</t>
  </si>
  <si>
    <t>3011144</t>
  </si>
  <si>
    <t>102980</t>
  </si>
  <si>
    <t>201461-B</t>
  </si>
  <si>
    <t>3030-110-B-DM-18-4</t>
  </si>
  <si>
    <t>6015038</t>
  </si>
  <si>
    <t>3011335</t>
  </si>
  <si>
    <t>202991-B</t>
  </si>
  <si>
    <t>3030-045-DM-25-4</t>
  </si>
  <si>
    <t>6015580</t>
  </si>
  <si>
    <t>3011581</t>
  </si>
  <si>
    <t>6015162</t>
  </si>
  <si>
    <t>6014006</t>
  </si>
  <si>
    <t>3010708</t>
  </si>
  <si>
    <t>104021</t>
  </si>
  <si>
    <t>6013564</t>
  </si>
  <si>
    <t>3010485</t>
  </si>
  <si>
    <t>103951</t>
  </si>
  <si>
    <t>203076</t>
  </si>
  <si>
    <t>4030-710-B-DM-55-6</t>
  </si>
  <si>
    <t>6013650</t>
  </si>
  <si>
    <t>201941-O</t>
  </si>
  <si>
    <t>4030-450-DM-25-4</t>
  </si>
  <si>
    <t>6013754</t>
  </si>
  <si>
    <t>3009476</t>
  </si>
  <si>
    <t>205101-A</t>
  </si>
  <si>
    <t>3030-026-B-SS-DM-12-8</t>
  </si>
  <si>
    <t>6013780</t>
  </si>
  <si>
    <t>6013246</t>
  </si>
  <si>
    <t>3010005</t>
  </si>
  <si>
    <t>6014874</t>
  </si>
  <si>
    <t>3011383</t>
  </si>
  <si>
    <t>200846</t>
  </si>
  <si>
    <t>151 FB/ZK025/037</t>
  </si>
  <si>
    <t>6014603</t>
  </si>
  <si>
    <t>3010495</t>
  </si>
  <si>
    <t>200364-C</t>
  </si>
  <si>
    <t>6013726</t>
  </si>
  <si>
    <t>3010550</t>
  </si>
  <si>
    <t>201390</t>
  </si>
  <si>
    <t>3030-110-B-PK</t>
  </si>
  <si>
    <t>6014875</t>
  </si>
  <si>
    <t>3011426</t>
  </si>
  <si>
    <t>200954</t>
  </si>
  <si>
    <t>351 FAR</t>
  </si>
  <si>
    <t>6014872</t>
  </si>
  <si>
    <t>3011337</t>
  </si>
  <si>
    <t>6014421</t>
  </si>
  <si>
    <t>3011057</t>
  </si>
  <si>
    <t>6015128</t>
  </si>
  <si>
    <t>3011532</t>
  </si>
  <si>
    <t>200372</t>
  </si>
  <si>
    <t>6015646</t>
  </si>
  <si>
    <t>3011841</t>
  </si>
  <si>
    <t>201332-A</t>
  </si>
  <si>
    <t>52 FAR/VI</t>
  </si>
  <si>
    <t>6013725</t>
  </si>
  <si>
    <t>3010480</t>
  </si>
  <si>
    <t>201208</t>
  </si>
  <si>
    <t>451 BRLS</t>
  </si>
  <si>
    <t>6013245</t>
  </si>
  <si>
    <t>3009892</t>
  </si>
  <si>
    <t>6015645</t>
  </si>
  <si>
    <t>3011840</t>
  </si>
  <si>
    <t>201835-A</t>
  </si>
  <si>
    <t>3030-070-B-DM-18-4</t>
  </si>
  <si>
    <t>6013727</t>
  </si>
  <si>
    <t>3010551</t>
  </si>
  <si>
    <t>205107</t>
  </si>
  <si>
    <t>3030-110-TE-PK</t>
  </si>
  <si>
    <t>6012889</t>
  </si>
  <si>
    <t>3009958</t>
  </si>
  <si>
    <t>200364-F</t>
  </si>
  <si>
    <t>205636</t>
  </si>
  <si>
    <t>4030-450-MK-NEMA145</t>
  </si>
  <si>
    <t>6014420</t>
  </si>
  <si>
    <t>3011028</t>
  </si>
  <si>
    <t>205662</t>
  </si>
  <si>
    <t>4030-450-PP-MK-NEMA56C</t>
  </si>
  <si>
    <t>6014871</t>
  </si>
  <si>
    <t>3011267</t>
  </si>
  <si>
    <t>6013724</t>
  </si>
  <si>
    <t>3010462</t>
  </si>
  <si>
    <t>205647-A</t>
  </si>
  <si>
    <t>3030-045-ZK-NEMA56C</t>
  </si>
  <si>
    <t>6015129</t>
  </si>
  <si>
    <t>3011534</t>
  </si>
  <si>
    <t>10000191</t>
  </si>
  <si>
    <t>4030-450-B-MK-NEMA145</t>
  </si>
  <si>
    <t>6015125</t>
  </si>
  <si>
    <t>3011245</t>
  </si>
  <si>
    <t>205140-A</t>
  </si>
  <si>
    <t>3030-110-B-MK11</t>
  </si>
  <si>
    <t>6013953</t>
  </si>
  <si>
    <t>3010600</t>
  </si>
  <si>
    <t>205065-A</t>
  </si>
  <si>
    <t>4030-710-PP-B-MK-NEMA56C</t>
  </si>
  <si>
    <t>6013480</t>
  </si>
  <si>
    <t>3010381</t>
  </si>
  <si>
    <t>201896</t>
  </si>
  <si>
    <t>4030-710-B-ZK-80-160</t>
  </si>
  <si>
    <t>200372-A</t>
  </si>
  <si>
    <t>6014419</t>
  </si>
  <si>
    <t>3010841</t>
  </si>
  <si>
    <t>201159</t>
  </si>
  <si>
    <t>51 FAL</t>
  </si>
  <si>
    <t>6015388</t>
  </si>
  <si>
    <t>3011570</t>
  </si>
  <si>
    <t>205601-B</t>
  </si>
  <si>
    <t>3030-110-ZK-NEMA56C</t>
  </si>
  <si>
    <t>6014873</t>
  </si>
  <si>
    <t>3011338</t>
  </si>
  <si>
    <t>6015130</t>
  </si>
  <si>
    <t>3011571</t>
  </si>
  <si>
    <t>205615-A</t>
  </si>
  <si>
    <t>4030-710-MK-NEMA145</t>
  </si>
  <si>
    <t>6013479</t>
  </si>
  <si>
    <t>3010354</t>
  </si>
  <si>
    <t>6014201</t>
  </si>
  <si>
    <t>3010721</t>
  </si>
  <si>
    <t>205601-A</t>
  </si>
  <si>
    <t>6013477</t>
  </si>
  <si>
    <t>3010207</t>
  </si>
  <si>
    <t>6013955</t>
  </si>
  <si>
    <t>3010552</t>
  </si>
  <si>
    <t>6013728</t>
  </si>
  <si>
    <t>3010553</t>
  </si>
  <si>
    <t>205185-A</t>
  </si>
  <si>
    <t>4030-280-MK-NEMA56C</t>
  </si>
  <si>
    <t>6015390</t>
  </si>
  <si>
    <t>3011761</t>
  </si>
  <si>
    <t>201910-A</t>
  </si>
  <si>
    <t>4030-710-PK-80</t>
  </si>
  <si>
    <t>6013729</t>
  </si>
  <si>
    <t>3010555</t>
  </si>
  <si>
    <t>205173-C</t>
  </si>
  <si>
    <t>4030-450-MK-NEMA56C</t>
  </si>
  <si>
    <t>6012887</t>
  </si>
  <si>
    <t>3009863</t>
  </si>
  <si>
    <t>6015126</t>
  </si>
  <si>
    <t>3011359</t>
  </si>
  <si>
    <t>6013723</t>
  </si>
  <si>
    <t>3010430</t>
  </si>
  <si>
    <t>205644-A</t>
  </si>
  <si>
    <t>5030-350-B-DM-75-4</t>
  </si>
  <si>
    <t>6014422</t>
  </si>
  <si>
    <t>3011061</t>
  </si>
  <si>
    <t>6014870</t>
  </si>
  <si>
    <t>3011005</t>
  </si>
  <si>
    <t>201885</t>
  </si>
  <si>
    <t>4030-450-DM-37-4</t>
  </si>
  <si>
    <t>6013478</t>
  </si>
  <si>
    <t>3010291</t>
  </si>
  <si>
    <t>3009754</t>
  </si>
  <si>
    <t>101965</t>
  </si>
  <si>
    <t>101487</t>
  </si>
  <si>
    <t>6014648</t>
  </si>
  <si>
    <t>3010822</t>
  </si>
  <si>
    <t>104053</t>
  </si>
  <si>
    <t>6014783</t>
  </si>
  <si>
    <t>6014901</t>
  </si>
  <si>
    <t>101887</t>
  </si>
  <si>
    <t>6014918</t>
  </si>
  <si>
    <t>3011377</t>
  </si>
  <si>
    <t>103604</t>
  </si>
  <si>
    <t>6014722</t>
  </si>
  <si>
    <t>3011269</t>
  </si>
  <si>
    <t>100817</t>
  </si>
  <si>
    <t>6014613</t>
  </si>
  <si>
    <t>6014775</t>
  </si>
  <si>
    <t>6015407</t>
  </si>
  <si>
    <t>3011781</t>
  </si>
  <si>
    <t>103224</t>
  </si>
  <si>
    <t>6013287</t>
  </si>
  <si>
    <t>3008062</t>
  </si>
  <si>
    <t>6013377</t>
  </si>
  <si>
    <t>3010145</t>
  </si>
  <si>
    <t>6013567</t>
  </si>
  <si>
    <t>3010421</t>
  </si>
  <si>
    <t>201324-C</t>
  </si>
  <si>
    <t>6013806</t>
  </si>
  <si>
    <t>3010260</t>
  </si>
  <si>
    <t>6014231</t>
  </si>
  <si>
    <t>3010967</t>
  </si>
  <si>
    <t>201150</t>
  </si>
  <si>
    <t>51 AKR/TE</t>
  </si>
  <si>
    <t>6013828</t>
  </si>
  <si>
    <t>3010565</t>
  </si>
  <si>
    <t>6013577</t>
  </si>
  <si>
    <t>3010326</t>
  </si>
  <si>
    <t>101174</t>
  </si>
  <si>
    <t>6013578</t>
  </si>
  <si>
    <t>3010339</t>
  </si>
  <si>
    <t>6013471</t>
  </si>
  <si>
    <t>3010019</t>
  </si>
  <si>
    <t>6015084</t>
  </si>
  <si>
    <t>3011596</t>
  </si>
  <si>
    <t>201387</t>
  </si>
  <si>
    <t>3030-070-PK</t>
  </si>
  <si>
    <t>6013927</t>
  </si>
  <si>
    <t>3010617</t>
  </si>
  <si>
    <t>103465</t>
  </si>
  <si>
    <t>200873</t>
  </si>
  <si>
    <t>151 FB/M037</t>
  </si>
  <si>
    <t>6014828</t>
  </si>
  <si>
    <t>3011093</t>
  </si>
  <si>
    <t>201268-A</t>
  </si>
  <si>
    <t>151 FBL/GN/FGG</t>
  </si>
  <si>
    <t>201267-A</t>
  </si>
  <si>
    <t>151 FBR/GN/FGG</t>
  </si>
  <si>
    <t>201404</t>
  </si>
  <si>
    <t>3030-110-B-ZK-71-140</t>
  </si>
  <si>
    <t>6012877</t>
  </si>
  <si>
    <t>3009924</t>
  </si>
  <si>
    <t>101871</t>
  </si>
  <si>
    <t>201397</t>
  </si>
  <si>
    <t>3030-110-ZK-63-120</t>
  </si>
  <si>
    <t>6013227</t>
  </si>
  <si>
    <t>3010251</t>
  </si>
  <si>
    <t>6015620</t>
  </si>
  <si>
    <t>3011982</t>
  </si>
  <si>
    <t>6014893</t>
  </si>
  <si>
    <t>201138</t>
  </si>
  <si>
    <t>51 FAR</t>
  </si>
  <si>
    <t>6013901</t>
  </si>
  <si>
    <t>3010416</t>
  </si>
  <si>
    <t>200868</t>
  </si>
  <si>
    <t>151 AKL/VI</t>
  </si>
  <si>
    <t>6015220</t>
  </si>
  <si>
    <t>3011621</t>
  </si>
  <si>
    <t>6013376</t>
  </si>
  <si>
    <t>3010073</t>
  </si>
  <si>
    <t>201877</t>
  </si>
  <si>
    <t>4030-280-DM-25-4</t>
  </si>
  <si>
    <t>6014604</t>
  </si>
  <si>
    <t>3010686</t>
  </si>
  <si>
    <t>201790</t>
  </si>
  <si>
    <t>351 FBR/GN/I33</t>
  </si>
  <si>
    <t>6014122</t>
  </si>
  <si>
    <t>3010644</t>
  </si>
  <si>
    <t>201883</t>
  </si>
  <si>
    <t>4030-450-B-DM-37-4</t>
  </si>
  <si>
    <t>6014236</t>
  </si>
  <si>
    <t>3010889</t>
  </si>
  <si>
    <t>103989</t>
  </si>
  <si>
    <t>205638</t>
  </si>
  <si>
    <t>3040-110-B-PK</t>
  </si>
  <si>
    <t>6013561</t>
  </si>
  <si>
    <t>3010230</t>
  </si>
  <si>
    <t>201135</t>
  </si>
  <si>
    <t>51 AKL/VI</t>
  </si>
  <si>
    <t>204688-A</t>
  </si>
  <si>
    <t>4030-280-HT-DM-25-4</t>
  </si>
  <si>
    <t>6015601</t>
  </si>
  <si>
    <t>3011623</t>
  </si>
  <si>
    <t>6015177</t>
  </si>
  <si>
    <t>3011465</t>
  </si>
  <si>
    <t>201420</t>
  </si>
  <si>
    <t>351 FA/M1,1/GN/I28</t>
  </si>
  <si>
    <t>6012939</t>
  </si>
  <si>
    <t>3009409</t>
  </si>
  <si>
    <t>103772</t>
  </si>
  <si>
    <t>201941-L</t>
  </si>
  <si>
    <t>6014456</t>
  </si>
  <si>
    <t>3010998</t>
  </si>
  <si>
    <t>6014606</t>
  </si>
  <si>
    <t>3011053</t>
  </si>
  <si>
    <t>204518</t>
  </si>
  <si>
    <t>4030-710-HT-B-PK-80</t>
  </si>
  <si>
    <t>6013375</t>
  </si>
  <si>
    <t>3009539</t>
  </si>
  <si>
    <t>200873-A</t>
  </si>
  <si>
    <t>6015692</t>
  </si>
  <si>
    <t>3011208</t>
  </si>
  <si>
    <t>6014067</t>
  </si>
  <si>
    <t>3010195</t>
  </si>
  <si>
    <t>201885-AB</t>
  </si>
  <si>
    <t>205608</t>
  </si>
  <si>
    <t>4030-450-DM-55-4-NEMA56</t>
  </si>
  <si>
    <t>6015532</t>
  </si>
  <si>
    <t>3011625</t>
  </si>
  <si>
    <t>6014788</t>
  </si>
  <si>
    <t>3011004</t>
  </si>
  <si>
    <t>101350</t>
  </si>
  <si>
    <t>6015691</t>
  </si>
  <si>
    <t>3011723</t>
  </si>
  <si>
    <t>6015229</t>
  </si>
  <si>
    <t>3011388</t>
  </si>
  <si>
    <t>201792</t>
  </si>
  <si>
    <t>451 FAR/GN/I28</t>
  </si>
  <si>
    <t>6014886</t>
  </si>
  <si>
    <t>6015176</t>
  </si>
  <si>
    <t>3010742</t>
  </si>
  <si>
    <t>200976</t>
  </si>
  <si>
    <t>351/251 FA/M1,5</t>
  </si>
  <si>
    <t>6015602</t>
  </si>
  <si>
    <t>3011624</t>
  </si>
  <si>
    <t>6015324</t>
  </si>
  <si>
    <t>3011170</t>
  </si>
  <si>
    <t>6014593</t>
  </si>
  <si>
    <t>3010976</t>
  </si>
  <si>
    <t>202101</t>
  </si>
  <si>
    <t>3030-110-B56</t>
  </si>
  <si>
    <t>6014385</t>
  </si>
  <si>
    <t>3010802</t>
  </si>
  <si>
    <t>201129</t>
  </si>
  <si>
    <t>51 AR/SCH21</t>
  </si>
  <si>
    <t>6013637</t>
  </si>
  <si>
    <t>3010375</t>
  </si>
  <si>
    <t>6012957</t>
  </si>
  <si>
    <t>3010008</t>
  </si>
  <si>
    <t>6014365</t>
  </si>
  <si>
    <t>3010424</t>
  </si>
  <si>
    <t>201791</t>
  </si>
  <si>
    <t>351/251 FAR</t>
  </si>
  <si>
    <t>6015361</t>
  </si>
  <si>
    <t>3011387</t>
  </si>
  <si>
    <t>6013899</t>
  </si>
  <si>
    <t>3010414</t>
  </si>
  <si>
    <t>101344</t>
  </si>
  <si>
    <t>201130</t>
  </si>
  <si>
    <t>51 AKL/S16</t>
  </si>
  <si>
    <t>6015686</t>
  </si>
  <si>
    <t>6013638</t>
  </si>
  <si>
    <t>3010441</t>
  </si>
  <si>
    <t>6013317</t>
  </si>
  <si>
    <t>3009443</t>
  </si>
  <si>
    <t>120584</t>
  </si>
  <si>
    <t>4030-280-ZK-71-140-B58</t>
  </si>
  <si>
    <t>Zahnradflanschpumpe</t>
  </si>
  <si>
    <t>6014891</t>
  </si>
  <si>
    <t>3011087</t>
  </si>
  <si>
    <t>6014367</t>
  </si>
  <si>
    <t>3010952</t>
  </si>
  <si>
    <t>6014025</t>
  </si>
  <si>
    <t>3010702</t>
  </si>
  <si>
    <t>6014940</t>
  </si>
  <si>
    <t>3010970</t>
  </si>
  <si>
    <t>201193</t>
  </si>
  <si>
    <t>51 FAL/M19</t>
  </si>
  <si>
    <t>6012930</t>
  </si>
  <si>
    <t>3009623</t>
  </si>
  <si>
    <t>101755</t>
  </si>
  <si>
    <t>201827</t>
  </si>
  <si>
    <t>3030-110-GM-ST15</t>
  </si>
  <si>
    <t>6014830</t>
  </si>
  <si>
    <t>3011241</t>
  </si>
  <si>
    <t>103806</t>
  </si>
  <si>
    <t>202447-H</t>
  </si>
  <si>
    <t>3030-110-DM-25-2</t>
  </si>
  <si>
    <t>6015548</t>
  </si>
  <si>
    <t>3011437</t>
  </si>
  <si>
    <t>6014688</t>
  </si>
  <si>
    <t>3011106</t>
  </si>
  <si>
    <t>6013421</t>
  </si>
  <si>
    <t>3009632</t>
  </si>
  <si>
    <t>6014200</t>
  </si>
  <si>
    <t>3010286</t>
  </si>
  <si>
    <t>201951</t>
  </si>
  <si>
    <t>4030-280-DM-25-6-B58</t>
  </si>
  <si>
    <t>6015461</t>
  </si>
  <si>
    <t>3011357</t>
  </si>
  <si>
    <t>6014605</t>
  </si>
  <si>
    <t>3011013</t>
  </si>
  <si>
    <t>204540</t>
  </si>
  <si>
    <t>3030-110-HT-ZK-63-120-M31</t>
  </si>
  <si>
    <t>6013008</t>
  </si>
  <si>
    <t>3009944</t>
  </si>
  <si>
    <t>201888</t>
  </si>
  <si>
    <t>4030-450-ZK-71-140</t>
  </si>
  <si>
    <t>205415-B</t>
  </si>
  <si>
    <t>5030-210-PP-SI-DM-220-2</t>
  </si>
  <si>
    <t>6015416</t>
  </si>
  <si>
    <t>3010547</t>
  </si>
  <si>
    <t>200960</t>
  </si>
  <si>
    <t>351 FA/M075/GN/I39</t>
  </si>
  <si>
    <t>6014787</t>
  </si>
  <si>
    <t>3010546</t>
  </si>
  <si>
    <t>201036</t>
  </si>
  <si>
    <t>451 FA/M1,1/GN/I28</t>
  </si>
  <si>
    <t>101708</t>
  </si>
  <si>
    <t>6015402</t>
  </si>
  <si>
    <t>3011801</t>
  </si>
  <si>
    <t>6014487</t>
  </si>
  <si>
    <t>3010939</t>
  </si>
  <si>
    <t>6014541</t>
  </si>
  <si>
    <t>3011158</t>
  </si>
  <si>
    <t>6015724</t>
  </si>
  <si>
    <t>3012006</t>
  </si>
  <si>
    <t>6015211</t>
  </si>
  <si>
    <t>3011203</t>
  </si>
  <si>
    <t>6015722</t>
  </si>
  <si>
    <t>3011946</t>
  </si>
  <si>
    <t>6014960</t>
  </si>
  <si>
    <t>3011089</t>
  </si>
  <si>
    <t>6014962</t>
  </si>
  <si>
    <t>3011316</t>
  </si>
  <si>
    <t>6015212</t>
  </si>
  <si>
    <t>3011343</t>
  </si>
  <si>
    <t>6015721</t>
  </si>
  <si>
    <t>3011902</t>
  </si>
  <si>
    <t>6015723</t>
  </si>
  <si>
    <t>3011948</t>
  </si>
  <si>
    <t>6012971</t>
  </si>
  <si>
    <t>3010031</t>
  </si>
  <si>
    <t>6014214</t>
  </si>
  <si>
    <t>3010769</t>
  </si>
  <si>
    <t>6014486</t>
  </si>
  <si>
    <t>3011102</t>
  </si>
  <si>
    <t>200372-B</t>
  </si>
  <si>
    <t>6014371</t>
  </si>
  <si>
    <t>3010865</t>
  </si>
  <si>
    <t>200779</t>
  </si>
  <si>
    <t>151 ASR/TE</t>
  </si>
  <si>
    <t>6013474</t>
  </si>
  <si>
    <t>3010240</t>
  </si>
  <si>
    <t>200876</t>
  </si>
  <si>
    <t>151 FB/ZK055/075</t>
  </si>
  <si>
    <t>6013473</t>
  </si>
  <si>
    <t>3009762</t>
  </si>
  <si>
    <t>201230-F</t>
  </si>
  <si>
    <t>201446</t>
  </si>
  <si>
    <t>3011968</t>
  </si>
  <si>
    <t>6014028</t>
  </si>
  <si>
    <t>3010560</t>
  </si>
  <si>
    <t>6014963</t>
  </si>
  <si>
    <t>3011344</t>
  </si>
  <si>
    <t>201975</t>
  </si>
  <si>
    <t>101 FAL/M037</t>
  </si>
  <si>
    <t>6013789</t>
  </si>
  <si>
    <t>3010483</t>
  </si>
  <si>
    <t>6014489</t>
  </si>
  <si>
    <t>3011037</t>
  </si>
  <si>
    <t>201451</t>
  </si>
  <si>
    <t>351 FAR/DU</t>
  </si>
  <si>
    <t>6014934</t>
  </si>
  <si>
    <t>3010974</t>
  </si>
  <si>
    <t>6014961</t>
  </si>
  <si>
    <t>3011255</t>
  </si>
  <si>
    <t>201436</t>
  </si>
  <si>
    <t>551 FAR/GN/DU</t>
  </si>
  <si>
    <t>6012968</t>
  </si>
  <si>
    <t>3009959</t>
  </si>
  <si>
    <t>6013475</t>
  </si>
  <si>
    <t>3010266</t>
  </si>
  <si>
    <t>203089</t>
  </si>
  <si>
    <t>3030-070-B-MK14</t>
  </si>
  <si>
    <t>6014935</t>
  </si>
  <si>
    <t>3011406</t>
  </si>
  <si>
    <t>204235</t>
  </si>
  <si>
    <t>3030-110-B-PP-ZK-63-120</t>
  </si>
  <si>
    <t>203090</t>
  </si>
  <si>
    <t>3030-110-B-MK14</t>
  </si>
  <si>
    <t>6014254</t>
  </si>
  <si>
    <t>3010958</t>
  </si>
  <si>
    <t>6015403</t>
  </si>
  <si>
    <t>3011675</t>
  </si>
  <si>
    <t>100999</t>
  </si>
  <si>
    <t>6013284</t>
  </si>
  <si>
    <t>3009945</t>
  </si>
  <si>
    <t>201393</t>
  </si>
  <si>
    <t>3030-045-ZK-63-120</t>
  </si>
  <si>
    <t>201032</t>
  </si>
  <si>
    <t>451 BSR</t>
  </si>
  <si>
    <t>6014861</t>
  </si>
  <si>
    <t>3011427</t>
  </si>
  <si>
    <t>103460</t>
  </si>
  <si>
    <t>SOPUZK</t>
  </si>
  <si>
    <t>205345-A</t>
  </si>
  <si>
    <t>2876.01</t>
  </si>
  <si>
    <t>6015401</t>
  </si>
  <si>
    <t>3011673</t>
  </si>
  <si>
    <t>200876-A</t>
  </si>
  <si>
    <t>200802</t>
  </si>
  <si>
    <t>251 BSR</t>
  </si>
  <si>
    <t>6013235</t>
  </si>
  <si>
    <t>3010130</t>
  </si>
  <si>
    <t>6013007</t>
  </si>
  <si>
    <t>3009901</t>
  </si>
  <si>
    <t>204297</t>
  </si>
  <si>
    <t>3030-045-B-MK14</t>
  </si>
  <si>
    <t>205404</t>
  </si>
  <si>
    <t>4030-280-TE-MK19</t>
  </si>
  <si>
    <t>6014074</t>
  </si>
  <si>
    <t>3010767</t>
  </si>
  <si>
    <t>204296</t>
  </si>
  <si>
    <t>3030-070-B-MK11</t>
  </si>
  <si>
    <t>6014313</t>
  </si>
  <si>
    <t>3010516</t>
  </si>
  <si>
    <t>204430</t>
  </si>
  <si>
    <t>4030-450-B-MK19</t>
  </si>
  <si>
    <t>6012967</t>
  </si>
  <si>
    <t>3009983</t>
  </si>
  <si>
    <t>200957-D</t>
  </si>
  <si>
    <t>351 FBR</t>
  </si>
  <si>
    <t>6013234</t>
  </si>
  <si>
    <t>3010076</t>
  </si>
  <si>
    <t>6014488</t>
  </si>
  <si>
    <t>3010993</t>
  </si>
  <si>
    <t>6013737</t>
  </si>
  <si>
    <t>3010478</t>
  </si>
  <si>
    <t>103966</t>
  </si>
  <si>
    <t>205024</t>
  </si>
  <si>
    <t>4030-710-B-PK-80-B68P</t>
  </si>
  <si>
    <t>205281</t>
  </si>
  <si>
    <t>3030-026-SS-PK-L58</t>
  </si>
  <si>
    <t>203033</t>
  </si>
  <si>
    <t>4030-710-B-DM-75-4</t>
  </si>
  <si>
    <t>6013747</t>
  </si>
  <si>
    <t>3010505</t>
  </si>
  <si>
    <t>203088</t>
  </si>
  <si>
    <t>3030-045-B-MK11</t>
  </si>
  <si>
    <t>6014012</t>
  </si>
  <si>
    <t>3009874</t>
  </si>
  <si>
    <t>6015201</t>
  </si>
  <si>
    <t>205364</t>
  </si>
  <si>
    <t>5030-350-B-MK24</t>
  </si>
  <si>
    <t>6014522</t>
  </si>
  <si>
    <t>3010661</t>
  </si>
  <si>
    <t>101040</t>
  </si>
  <si>
    <t>204295</t>
  </si>
  <si>
    <t>3030-070-MK14</t>
  </si>
  <si>
    <t>6015277</t>
  </si>
  <si>
    <t>201013-A</t>
  </si>
  <si>
    <t>251 FB/ZK1,1/1,5</t>
  </si>
  <si>
    <t>6014815</t>
  </si>
  <si>
    <t>3010671</t>
  </si>
  <si>
    <t>205169</t>
  </si>
  <si>
    <t>551 FB/DU/MK/L63</t>
  </si>
  <si>
    <t>204294</t>
  </si>
  <si>
    <t>3030-070-MK11</t>
  </si>
  <si>
    <t>203094-A</t>
  </si>
  <si>
    <t>4030-710-MK19</t>
  </si>
  <si>
    <t>6014482</t>
  </si>
  <si>
    <t>3010432</t>
  </si>
  <si>
    <t>201973-A</t>
  </si>
  <si>
    <t>251 FBL/ZK075</t>
  </si>
  <si>
    <t>6013213</t>
  </si>
  <si>
    <t>3009873</t>
  </si>
  <si>
    <t>200834-B</t>
  </si>
  <si>
    <t>251 FB/ZK055/075</t>
  </si>
  <si>
    <t>6013233</t>
  </si>
  <si>
    <t>3009749</t>
  </si>
  <si>
    <t>6013558</t>
  </si>
  <si>
    <t>6015465</t>
  </si>
  <si>
    <t>201437</t>
  </si>
  <si>
    <t>351 FBL/ZK1,5</t>
  </si>
  <si>
    <t>202020</t>
  </si>
  <si>
    <t>3030-110-MK14</t>
  </si>
  <si>
    <t>6015747</t>
  </si>
  <si>
    <t>201773</t>
  </si>
  <si>
    <t>351 FB/ZK1,1/1,5</t>
  </si>
  <si>
    <t>6013554</t>
  </si>
  <si>
    <t>6013555</t>
  </si>
  <si>
    <t>200834-A</t>
  </si>
  <si>
    <t>6014029</t>
  </si>
  <si>
    <t>3010730</t>
  </si>
  <si>
    <t>6013271</t>
  </si>
  <si>
    <t>3009522</t>
  </si>
  <si>
    <t>101580</t>
  </si>
  <si>
    <t>201924-F</t>
  </si>
  <si>
    <t>4030-450-B-DM-25-4</t>
  </si>
  <si>
    <t>6014030</t>
  </si>
  <si>
    <t>3010733</t>
  </si>
  <si>
    <t>203092</t>
  </si>
  <si>
    <t>4030-710-B-MK19</t>
  </si>
  <si>
    <t>6014747</t>
  </si>
  <si>
    <t>3011036</t>
  </si>
  <si>
    <t>10000259</t>
  </si>
  <si>
    <t>5G13SPSPMKO/M#5GM-IE8</t>
  </si>
  <si>
    <t>6013214</t>
  </si>
  <si>
    <t>6012969</t>
  </si>
  <si>
    <t>3010002</t>
  </si>
  <si>
    <t>203094</t>
  </si>
  <si>
    <t>6014027</t>
  </si>
  <si>
    <t>3010559</t>
  </si>
  <si>
    <t>6013776</t>
  </si>
  <si>
    <t>203095</t>
  </si>
  <si>
    <t>4030-280-MK14</t>
  </si>
  <si>
    <t>6014933</t>
  </si>
  <si>
    <t>203091</t>
  </si>
  <si>
    <t>4030-280-B-MK14</t>
  </si>
  <si>
    <t>6014539</t>
  </si>
  <si>
    <t>3010468</t>
  </si>
  <si>
    <t>201100-D</t>
  </si>
  <si>
    <t>251 FA/M055/750</t>
  </si>
  <si>
    <t>6015376</t>
  </si>
  <si>
    <t>3010947</t>
  </si>
  <si>
    <t>6013141</t>
  </si>
  <si>
    <t>204217</t>
  </si>
  <si>
    <t>4030-450-B-MK14</t>
  </si>
  <si>
    <t>6013860</t>
  </si>
  <si>
    <t>6013270</t>
  </si>
  <si>
    <t>3009176</t>
  </si>
  <si>
    <t>200832-E</t>
  </si>
  <si>
    <t>251 FB/M075</t>
  </si>
  <si>
    <t>6015611</t>
  </si>
  <si>
    <t>3011917</t>
  </si>
  <si>
    <t>103862</t>
  </si>
  <si>
    <t>101720</t>
  </si>
  <si>
    <t>6015428</t>
  </si>
  <si>
    <t>3011819</t>
  </si>
  <si>
    <t>101738</t>
  </si>
  <si>
    <t>201148</t>
  </si>
  <si>
    <t>51 FA/ZK012/018</t>
  </si>
  <si>
    <t>6015232</t>
  </si>
  <si>
    <t>3011664</t>
  </si>
  <si>
    <t>6015186</t>
  </si>
  <si>
    <t>3011608</t>
  </si>
  <si>
    <t>6014979</t>
  </si>
  <si>
    <t>3011410</t>
  </si>
  <si>
    <t>6013092</t>
  </si>
  <si>
    <t>3010081</t>
  </si>
  <si>
    <t>6015278</t>
  </si>
  <si>
    <t>3011612</t>
  </si>
  <si>
    <t>104245</t>
  </si>
  <si>
    <t>102931</t>
  </si>
  <si>
    <t>6014446</t>
  </si>
  <si>
    <t>3010938</t>
  </si>
  <si>
    <t>101428</t>
  </si>
  <si>
    <t>6012900</t>
  </si>
  <si>
    <t>3009916</t>
  </si>
  <si>
    <t>6013050</t>
  </si>
  <si>
    <t>3009836</t>
  </si>
  <si>
    <t>6014493</t>
  </si>
  <si>
    <t>3011140</t>
  </si>
  <si>
    <t>6014250</t>
  </si>
  <si>
    <t>3010937</t>
  </si>
  <si>
    <t>6014710</t>
  </si>
  <si>
    <t>3011330</t>
  </si>
  <si>
    <t>6015537</t>
  </si>
  <si>
    <t>3011777</t>
  </si>
  <si>
    <t>6012940</t>
  </si>
  <si>
    <t>3009786</t>
  </si>
  <si>
    <t>6014364</t>
  </si>
  <si>
    <t>3010753</t>
  </si>
  <si>
    <t>6013429</t>
  </si>
  <si>
    <t>3010215</t>
  </si>
  <si>
    <t>6014534</t>
  </si>
  <si>
    <t>3010946</t>
  </si>
  <si>
    <t>6013764</t>
  </si>
  <si>
    <t>3010058</t>
  </si>
  <si>
    <t>6013565</t>
  </si>
  <si>
    <t>3010403</t>
  </si>
  <si>
    <t>201406</t>
  </si>
  <si>
    <t>3030-045-B-DM-18-2</t>
  </si>
  <si>
    <t>6012908</t>
  </si>
  <si>
    <t>3009928</t>
  </si>
  <si>
    <t>6014103</t>
  </si>
  <si>
    <t>3010798</t>
  </si>
  <si>
    <t>6014341</t>
  </si>
  <si>
    <t>3010447</t>
  </si>
  <si>
    <t>6014453</t>
  </si>
  <si>
    <t>3010992</t>
  </si>
  <si>
    <t>6013295</t>
  </si>
  <si>
    <t>3010127</t>
  </si>
  <si>
    <t>205124</t>
  </si>
  <si>
    <t>4035-710-PE-PK-80</t>
  </si>
  <si>
    <t>6013149</t>
  </si>
  <si>
    <t>3009760</t>
  </si>
  <si>
    <t>103794</t>
  </si>
  <si>
    <t>10000178-B</t>
  </si>
  <si>
    <t>3030-110-DM-37-4</t>
  </si>
  <si>
    <t>6014119</t>
  </si>
  <si>
    <t>3010799</t>
  </si>
  <si>
    <t>100850</t>
  </si>
  <si>
    <t>101127</t>
  </si>
  <si>
    <t>6014758</t>
  </si>
  <si>
    <t>3011333</t>
  </si>
  <si>
    <t>103308</t>
  </si>
  <si>
    <t>103208</t>
  </si>
  <si>
    <t>103913</t>
  </si>
  <si>
    <t>101500</t>
  </si>
  <si>
    <t>101258</t>
  </si>
  <si>
    <t>101792</t>
  </si>
  <si>
    <t>101950</t>
  </si>
  <si>
    <t>101057</t>
  </si>
  <si>
    <t>101181</t>
  </si>
  <si>
    <t>6013991</t>
  </si>
  <si>
    <t>3010790</t>
  </si>
  <si>
    <t>103319</t>
  </si>
  <si>
    <t>3010672</t>
  </si>
  <si>
    <t>104008</t>
  </si>
  <si>
    <t>6013038</t>
  </si>
  <si>
    <t>3010118</t>
  </si>
  <si>
    <t>101858</t>
  </si>
  <si>
    <t>6013433</t>
  </si>
  <si>
    <t>3010259</t>
  </si>
  <si>
    <t>101197</t>
  </si>
  <si>
    <t>6012895</t>
  </si>
  <si>
    <t>3009934</t>
  </si>
  <si>
    <t>101680</t>
  </si>
  <si>
    <t>6013297</t>
  </si>
  <si>
    <t>3010205</t>
  </si>
  <si>
    <t>103665</t>
  </si>
  <si>
    <t>6013568</t>
  </si>
  <si>
    <t>3010419</t>
  </si>
  <si>
    <t>101959</t>
  </si>
  <si>
    <t>6013733</t>
  </si>
  <si>
    <t>3010220</t>
  </si>
  <si>
    <t>101357</t>
  </si>
  <si>
    <t>6013802</t>
  </si>
  <si>
    <t>3010423</t>
  </si>
  <si>
    <t>101861</t>
  </si>
  <si>
    <t>6014139</t>
  </si>
  <si>
    <t>3010185</t>
  </si>
  <si>
    <t>6014165</t>
  </si>
  <si>
    <t>3010366</t>
  </si>
  <si>
    <t>6014391</t>
  </si>
  <si>
    <t>3010960</t>
  </si>
  <si>
    <t>6014714</t>
  </si>
  <si>
    <t>3010651</t>
  </si>
  <si>
    <t>6013081</t>
  </si>
  <si>
    <t>3009536</t>
  </si>
  <si>
    <t>6013182</t>
  </si>
  <si>
    <t>3010046</t>
  </si>
  <si>
    <t>101749</t>
  </si>
  <si>
    <t>6013957</t>
  </si>
  <si>
    <t>3009705</t>
  </si>
  <si>
    <t>100867</t>
  </si>
  <si>
    <t>6014614</t>
  </si>
  <si>
    <t>3010629</t>
  </si>
  <si>
    <t>101483</t>
  </si>
  <si>
    <t>6014897</t>
  </si>
  <si>
    <t>3010770</t>
  </si>
  <si>
    <t>101900</t>
  </si>
  <si>
    <t>6015521</t>
  </si>
  <si>
    <t>3011883</t>
  </si>
  <si>
    <t>101227</t>
  </si>
  <si>
    <t>6015558</t>
  </si>
  <si>
    <t>3011618</t>
  </si>
  <si>
    <t>103318</t>
  </si>
  <si>
    <t>6015554</t>
  </si>
  <si>
    <t>3011776</t>
  </si>
  <si>
    <t>104083</t>
  </si>
  <si>
    <t>6013916</t>
  </si>
  <si>
    <t>3010731</t>
  </si>
  <si>
    <t>101819</t>
  </si>
  <si>
    <t>6013945</t>
  </si>
  <si>
    <t>3010648</t>
  </si>
  <si>
    <t>101992</t>
  </si>
  <si>
    <t>6014212</t>
  </si>
  <si>
    <t>3010813</t>
  </si>
  <si>
    <t>103459</t>
  </si>
  <si>
    <t>6014525</t>
  </si>
  <si>
    <t>3011001</t>
  </si>
  <si>
    <t>101522</t>
  </si>
  <si>
    <t>6014896</t>
  </si>
  <si>
    <t>3011381</t>
  </si>
  <si>
    <t>101798</t>
  </si>
  <si>
    <t>6014905</t>
  </si>
  <si>
    <t>3011309</t>
  </si>
  <si>
    <t>101869</t>
  </si>
  <si>
    <t>6014913</t>
  </si>
  <si>
    <t>3011382</t>
  </si>
  <si>
    <t>104212</t>
  </si>
  <si>
    <t>6014972</t>
  </si>
  <si>
    <t>3011396</t>
  </si>
  <si>
    <t>104222</t>
  </si>
  <si>
    <t>6015011</t>
  </si>
  <si>
    <t>3011375</t>
  </si>
  <si>
    <t>104203</t>
  </si>
  <si>
    <t>6015150</t>
  </si>
  <si>
    <t>3011263</t>
  </si>
  <si>
    <t>103120</t>
  </si>
  <si>
    <t>6015197</t>
  </si>
  <si>
    <t>3011652</t>
  </si>
  <si>
    <t>6015267</t>
  </si>
  <si>
    <t>3011663</t>
  </si>
  <si>
    <t>103081</t>
  </si>
  <si>
    <t>6015336</t>
  </si>
  <si>
    <t>3011733</t>
  </si>
  <si>
    <t>101204</t>
  </si>
  <si>
    <t>6015360</t>
  </si>
  <si>
    <t>3011132</t>
  </si>
  <si>
    <t>101436</t>
  </si>
  <si>
    <t>6015507</t>
  </si>
  <si>
    <t>3011868</t>
  </si>
  <si>
    <t>101505</t>
  </si>
  <si>
    <t>6015523</t>
  </si>
  <si>
    <t>3011739</t>
  </si>
  <si>
    <t>101013</t>
  </si>
  <si>
    <t>6015527</t>
  </si>
  <si>
    <t>3011900</t>
  </si>
  <si>
    <t>101629</t>
  </si>
  <si>
    <t>6015559</t>
  </si>
  <si>
    <t>3011953</t>
  </si>
  <si>
    <t>6015573</t>
  </si>
  <si>
    <t>3011742</t>
  </si>
  <si>
    <t>104270</t>
  </si>
  <si>
    <t>6014585</t>
  </si>
  <si>
    <t>3011187</t>
  </si>
  <si>
    <t>103175</t>
  </si>
  <si>
    <t>6013900</t>
  </si>
  <si>
    <t>3010745</t>
  </si>
  <si>
    <t>100913</t>
  </si>
  <si>
    <t>Innenzahnringpumpe</t>
  </si>
  <si>
    <t>6012850</t>
  </si>
  <si>
    <t>3009434</t>
  </si>
  <si>
    <t>6013072</t>
  </si>
  <si>
    <t>3009745</t>
  </si>
  <si>
    <t>6013230</t>
  </si>
  <si>
    <t>3010089</t>
  </si>
  <si>
    <t>101375</t>
  </si>
  <si>
    <t>6013383</t>
  </si>
  <si>
    <t>3009746</t>
  </si>
  <si>
    <t>6013644</t>
  </si>
  <si>
    <t>3010257</t>
  </si>
  <si>
    <t>6014234</t>
  </si>
  <si>
    <t>3010465</t>
  </si>
  <si>
    <t>6014457</t>
  </si>
  <si>
    <t>3010501</t>
  </si>
  <si>
    <t>6014494</t>
  </si>
  <si>
    <t>3010466</t>
  </si>
  <si>
    <t>6014495</t>
  </si>
  <si>
    <t>3010467</t>
  </si>
  <si>
    <t>6015058</t>
  </si>
  <si>
    <t>3011346</t>
  </si>
  <si>
    <t>6015093</t>
  </si>
  <si>
    <t>3011348</t>
  </si>
  <si>
    <t>6015117</t>
  </si>
  <si>
    <t>3011349</t>
  </si>
  <si>
    <t>6015001</t>
  </si>
  <si>
    <t>3011159</t>
  </si>
  <si>
    <t>102086</t>
  </si>
  <si>
    <t>201170</t>
  </si>
  <si>
    <t>51 FAL/SV2</t>
  </si>
  <si>
    <t>6014681</t>
  </si>
  <si>
    <t>3010981</t>
  </si>
  <si>
    <t>6014149</t>
  </si>
  <si>
    <t>3010852</t>
  </si>
  <si>
    <t>104042</t>
  </si>
  <si>
    <t>6015678</t>
  </si>
  <si>
    <t>3011793</t>
  </si>
  <si>
    <t>6014389</t>
  </si>
  <si>
    <t>3011003</t>
  </si>
  <si>
    <t>101364</t>
  </si>
  <si>
    <t>3006831</t>
  </si>
  <si>
    <t>6013920</t>
  </si>
  <si>
    <t>3010463</t>
  </si>
  <si>
    <t>6014351</t>
  </si>
  <si>
    <t>3010963</t>
  </si>
  <si>
    <t>6013095</t>
  </si>
  <si>
    <t>3009549</t>
  </si>
  <si>
    <t>101015</t>
  </si>
  <si>
    <t>6013032</t>
  </si>
  <si>
    <t>3009535</t>
  </si>
  <si>
    <t>6013337</t>
  </si>
  <si>
    <t>3009629</t>
  </si>
  <si>
    <t>6013873</t>
  </si>
  <si>
    <t>3009609</t>
  </si>
  <si>
    <t>101516</t>
  </si>
  <si>
    <t>6014450</t>
  </si>
  <si>
    <t>3010860</t>
  </si>
  <si>
    <t>101303</t>
  </si>
  <si>
    <t>6013956</t>
  </si>
  <si>
    <t>3010669</t>
  </si>
  <si>
    <t>6014156</t>
  </si>
  <si>
    <t>3010631</t>
  </si>
  <si>
    <t>6014248</t>
  </si>
  <si>
    <t>3010737</t>
  </si>
  <si>
    <t>100924</t>
  </si>
  <si>
    <t>6014510</t>
  </si>
  <si>
    <t>3010846</t>
  </si>
  <si>
    <t>101271</t>
  </si>
  <si>
    <t>6014911</t>
  </si>
  <si>
    <t>3011415</t>
  </si>
  <si>
    <t>101698</t>
  </si>
  <si>
    <t>6015279</t>
  </si>
  <si>
    <t>3011697</t>
  </si>
  <si>
    <t>102951</t>
  </si>
  <si>
    <t>6015464</t>
  </si>
  <si>
    <t>3011690</t>
  </si>
  <si>
    <t>100909</t>
  </si>
  <si>
    <t>6015513</t>
  </si>
  <si>
    <t>3011521</t>
  </si>
  <si>
    <t>101397</t>
  </si>
  <si>
    <t>6015544</t>
  </si>
  <si>
    <t>3011792</t>
  </si>
  <si>
    <t>6015612</t>
  </si>
  <si>
    <t>3011635</t>
  </si>
  <si>
    <t>6013569</t>
  </si>
  <si>
    <t>3009803</t>
  </si>
  <si>
    <t>6015141</t>
  </si>
  <si>
    <t>3011582</t>
  </si>
  <si>
    <t>201189</t>
  </si>
  <si>
    <t>51 FA/ZK025</t>
  </si>
  <si>
    <t>6013869</t>
  </si>
  <si>
    <t>3010744</t>
  </si>
  <si>
    <t>101315</t>
  </si>
  <si>
    <t>6014878</t>
  </si>
  <si>
    <t>3011468</t>
  </si>
  <si>
    <t>101760</t>
  </si>
  <si>
    <t>6015316</t>
  </si>
  <si>
    <t>3011745</t>
  </si>
  <si>
    <t>102549</t>
  </si>
  <si>
    <t>6015694</t>
  </si>
  <si>
    <t>3012024</t>
  </si>
  <si>
    <t>100861</t>
  </si>
  <si>
    <t>6015163</t>
  </si>
  <si>
    <t>3011616</t>
  </si>
  <si>
    <t>104263</t>
  </si>
  <si>
    <t>201442</t>
  </si>
  <si>
    <t>2500/29 BE FP NB ST7</t>
  </si>
  <si>
    <t>6013793</t>
  </si>
  <si>
    <t>3010659</t>
  </si>
  <si>
    <t>6014599</t>
  </si>
  <si>
    <t>3011252</t>
  </si>
  <si>
    <t>104184</t>
  </si>
  <si>
    <t>201147</t>
  </si>
  <si>
    <t>51 FBR</t>
  </si>
  <si>
    <t>103584</t>
  </si>
  <si>
    <t>6013919</t>
  </si>
  <si>
    <t>3009978</t>
  </si>
  <si>
    <t>6013925</t>
  </si>
  <si>
    <t>3010604</t>
  </si>
  <si>
    <t>6015351</t>
  </si>
  <si>
    <t>3011749</t>
  </si>
  <si>
    <t>100893</t>
  </si>
  <si>
    <t>6015427</t>
  </si>
  <si>
    <t>3011817</t>
  </si>
  <si>
    <t>101025</t>
  </si>
  <si>
    <t>6015594</t>
  </si>
  <si>
    <t>3011827</t>
  </si>
  <si>
    <t>6014772</t>
  </si>
  <si>
    <t>3011294</t>
  </si>
  <si>
    <t>6013807</t>
  </si>
  <si>
    <t>3010360</t>
  </si>
  <si>
    <t>101657</t>
  </si>
  <si>
    <t>6015338</t>
  </si>
  <si>
    <t>3011710</t>
  </si>
  <si>
    <t>6013682</t>
  </si>
  <si>
    <t>3010029</t>
  </si>
  <si>
    <t>101530</t>
  </si>
  <si>
    <t>204604</t>
  </si>
  <si>
    <t>251 FBL/M055/M34</t>
  </si>
  <si>
    <t>6014079</t>
  </si>
  <si>
    <t>3010216</t>
  </si>
  <si>
    <t>6014418</t>
  </si>
  <si>
    <t>3010801</t>
  </si>
  <si>
    <t>104055</t>
  </si>
  <si>
    <t>200275</t>
  </si>
  <si>
    <t>151 FAL</t>
  </si>
  <si>
    <t>6013587</t>
  </si>
  <si>
    <t>3010452</t>
  </si>
  <si>
    <t>103943</t>
  </si>
  <si>
    <t>200292</t>
  </si>
  <si>
    <t>151 FAR</t>
  </si>
  <si>
    <t>6013255</t>
  </si>
  <si>
    <t>3010181</t>
  </si>
  <si>
    <t>6014323</t>
  </si>
  <si>
    <t>3011045</t>
  </si>
  <si>
    <t>100869</t>
  </si>
  <si>
    <t>201177</t>
  </si>
  <si>
    <t>76 FBR</t>
  </si>
  <si>
    <t>6015616</t>
  </si>
  <si>
    <t>3011896</t>
  </si>
  <si>
    <t>200292-B</t>
  </si>
  <si>
    <t>6013328</t>
  </si>
  <si>
    <t>3010085</t>
  </si>
  <si>
    <t>100877</t>
  </si>
  <si>
    <t>6013574</t>
  </si>
  <si>
    <t>6014821</t>
  </si>
  <si>
    <t>3011324</t>
  </si>
  <si>
    <t>101901</t>
  </si>
  <si>
    <t>6013984</t>
  </si>
  <si>
    <t>3010766</t>
  </si>
  <si>
    <t>6013139</t>
  </si>
  <si>
    <t>3009996</t>
  </si>
  <si>
    <t>103293</t>
  </si>
  <si>
    <t>101762</t>
  </si>
  <si>
    <t>100940</t>
  </si>
  <si>
    <t>101139</t>
  </si>
  <si>
    <t>6015158</t>
  </si>
  <si>
    <t>3011456</t>
  </si>
  <si>
    <t>101975</t>
  </si>
  <si>
    <t>6013005</t>
  </si>
  <si>
    <t>3010036</t>
  </si>
  <si>
    <t>101371</t>
  </si>
  <si>
    <t>6012962</t>
  </si>
  <si>
    <t>3009899</t>
  </si>
  <si>
    <t>6013811</t>
  </si>
  <si>
    <t>3010301</t>
  </si>
  <si>
    <t>101895</t>
  </si>
  <si>
    <t>201148-A</t>
  </si>
  <si>
    <t>6014354</t>
  </si>
  <si>
    <t>3010818</t>
  </si>
  <si>
    <t>6014355</t>
  </si>
  <si>
    <t>3010933</t>
  </si>
  <si>
    <t>6014838</t>
  </si>
  <si>
    <t>3011385</t>
  </si>
  <si>
    <t>6014860</t>
  </si>
  <si>
    <t>3011424</t>
  </si>
  <si>
    <t>104094</t>
  </si>
  <si>
    <t>200420</t>
  </si>
  <si>
    <t>151 FBR</t>
  </si>
  <si>
    <t>6014337</t>
  </si>
  <si>
    <t>3010895</t>
  </si>
  <si>
    <t>101405</t>
  </si>
  <si>
    <t>6015422</t>
  </si>
  <si>
    <t>3011791</t>
  </si>
  <si>
    <t>6012982</t>
  </si>
  <si>
    <t>3009946</t>
  </si>
  <si>
    <t>101426</t>
  </si>
  <si>
    <t>6015480</t>
  </si>
  <si>
    <t>3011803</t>
  </si>
  <si>
    <t>6015317</t>
  </si>
  <si>
    <t>3011599</t>
  </si>
  <si>
    <t>101742</t>
  </si>
  <si>
    <t>201164</t>
  </si>
  <si>
    <t>51 FAL/ZK012</t>
  </si>
  <si>
    <t>6015495</t>
  </si>
  <si>
    <t>3011556</t>
  </si>
  <si>
    <t>101314</t>
  </si>
  <si>
    <t>6013915</t>
  </si>
  <si>
    <t>3010679</t>
  </si>
  <si>
    <t>101617</t>
  </si>
  <si>
    <t>200409</t>
  </si>
  <si>
    <t>151 BL</t>
  </si>
  <si>
    <t>6013397</t>
  </si>
  <si>
    <t>3009823</t>
  </si>
  <si>
    <t>200870-B</t>
  </si>
  <si>
    <t>151 FA/M037</t>
  </si>
  <si>
    <t>6012932</t>
  </si>
  <si>
    <t>3009897</t>
  </si>
  <si>
    <t>102221</t>
  </si>
  <si>
    <t>201789</t>
  </si>
  <si>
    <t>351 FAR/GN/I39</t>
  </si>
  <si>
    <t>6013589</t>
  </si>
  <si>
    <t>3010371</t>
  </si>
  <si>
    <t>6014806</t>
  </si>
  <si>
    <t>3011085</t>
  </si>
  <si>
    <t>6013238</t>
  </si>
  <si>
    <t>3010229</t>
  </si>
  <si>
    <t>6013399</t>
  </si>
  <si>
    <t>3010122</t>
  </si>
  <si>
    <t>101651</t>
  </si>
  <si>
    <t>6013371</t>
  </si>
  <si>
    <t>3010363</t>
  </si>
  <si>
    <t>103928</t>
  </si>
  <si>
    <t>6014347</t>
  </si>
  <si>
    <t>3010880</t>
  </si>
  <si>
    <t>6012899</t>
  </si>
  <si>
    <t>3009919</t>
  </si>
  <si>
    <t>6013405</t>
  </si>
  <si>
    <t>3010243</t>
  </si>
  <si>
    <t>103893</t>
  </si>
  <si>
    <t>201430-A</t>
  </si>
  <si>
    <t>6015219</t>
  </si>
  <si>
    <t>3011629</t>
  </si>
  <si>
    <t>104085</t>
  </si>
  <si>
    <t>201265</t>
  </si>
  <si>
    <t>2500/29 FP NB WM03 K4</t>
  </si>
  <si>
    <t>6015680</t>
  </si>
  <si>
    <t>3011995</t>
  </si>
  <si>
    <t>6015588</t>
  </si>
  <si>
    <t>3011859</t>
  </si>
  <si>
    <t>6014035</t>
  </si>
  <si>
    <t>3010774</t>
  </si>
  <si>
    <t>101133</t>
  </si>
  <si>
    <t>6013746</t>
  </si>
  <si>
    <t>3010456</t>
  </si>
  <si>
    <t>6013794</t>
  </si>
  <si>
    <t>6015695</t>
  </si>
  <si>
    <t>3012005</t>
  </si>
  <si>
    <t>101073</t>
  </si>
  <si>
    <t>200927</t>
  </si>
  <si>
    <t>151 ASR</t>
  </si>
  <si>
    <t>6015086</t>
  </si>
  <si>
    <t>3011502</t>
  </si>
  <si>
    <t>101675</t>
  </si>
  <si>
    <t>200838</t>
  </si>
  <si>
    <t>151 ASL</t>
  </si>
  <si>
    <t>6014373</t>
  </si>
  <si>
    <t>3010640</t>
  </si>
  <si>
    <t>204604-B</t>
  </si>
  <si>
    <t>6013918</t>
  </si>
  <si>
    <t>3010090</t>
  </si>
  <si>
    <t>6014716</t>
  </si>
  <si>
    <t>3011190</t>
  </si>
  <si>
    <t>200437</t>
  </si>
  <si>
    <t>151 FBL</t>
  </si>
  <si>
    <t>6013664</t>
  </si>
  <si>
    <t>3010433</t>
  </si>
  <si>
    <t>200825</t>
  </si>
  <si>
    <t>151 BSR</t>
  </si>
  <si>
    <t>6013652</t>
  </si>
  <si>
    <t>3010322</t>
  </si>
  <si>
    <t>103075</t>
  </si>
  <si>
    <t>6013736</t>
  </si>
  <si>
    <t>3010107</t>
  </si>
  <si>
    <t>101201</t>
  </si>
  <si>
    <t>6014470</t>
  </si>
  <si>
    <t>3011044</t>
  </si>
  <si>
    <t>101000</t>
  </si>
  <si>
    <t>200957-F</t>
  </si>
  <si>
    <t>6014544</t>
  </si>
  <si>
    <t>3011009</t>
  </si>
  <si>
    <t>101531</t>
  </si>
  <si>
    <t>6013809</t>
  </si>
  <si>
    <t>3010170</t>
  </si>
  <si>
    <t>201141-H</t>
  </si>
  <si>
    <t>51 FB/M018/K55</t>
  </si>
  <si>
    <t>6015227</t>
  </si>
  <si>
    <t>3011628</t>
  </si>
  <si>
    <t>101693</t>
  </si>
  <si>
    <t>6014024</t>
  </si>
  <si>
    <t>201296</t>
  </si>
  <si>
    <t>76/51 FA ZK018</t>
  </si>
  <si>
    <t>6015348</t>
  </si>
  <si>
    <t>3011619</t>
  </si>
  <si>
    <t>103210</t>
  </si>
  <si>
    <t>200957</t>
  </si>
  <si>
    <t>200957-C</t>
  </si>
  <si>
    <t>6013938</t>
  </si>
  <si>
    <t>3010451</t>
  </si>
  <si>
    <t>102367</t>
  </si>
  <si>
    <t>6013373</t>
  </si>
  <si>
    <t>3010241</t>
  </si>
  <si>
    <t>6014162</t>
  </si>
  <si>
    <t>3010851</t>
  </si>
  <si>
    <t>201198</t>
  </si>
  <si>
    <t>76 FA/M018</t>
  </si>
  <si>
    <t>6015563</t>
  </si>
  <si>
    <t>3011762</t>
  </si>
  <si>
    <t>6014819</t>
  </si>
  <si>
    <t>3011104</t>
  </si>
  <si>
    <t>100923</t>
  </si>
  <si>
    <t>200851</t>
  </si>
  <si>
    <t>251 FA/ZK025/037</t>
  </si>
  <si>
    <t>6014702</t>
  </si>
  <si>
    <t>3011345</t>
  </si>
  <si>
    <t>6014023</t>
  </si>
  <si>
    <t>3010643</t>
  </si>
  <si>
    <t>6014087</t>
  </si>
  <si>
    <t>3010836</t>
  </si>
  <si>
    <t>6015530</t>
  </si>
  <si>
    <t>3011469</t>
  </si>
  <si>
    <t>101093</t>
  </si>
  <si>
    <t>6015484</t>
  </si>
  <si>
    <t>3011842</t>
  </si>
  <si>
    <t>6014941</t>
  </si>
  <si>
    <t>3011394</t>
  </si>
  <si>
    <t>101037</t>
  </si>
  <si>
    <t>6013252</t>
  </si>
  <si>
    <t>3010173</t>
  </si>
  <si>
    <t>6015380</t>
  </si>
  <si>
    <t>3011780</t>
  </si>
  <si>
    <t>101290</t>
  </si>
  <si>
    <t>6013716</t>
  </si>
  <si>
    <t>3010453</t>
  </si>
  <si>
    <t>6014207</t>
  </si>
  <si>
    <t>3010775</t>
  </si>
  <si>
    <t>6012973</t>
  </si>
  <si>
    <t>3009890</t>
  </si>
  <si>
    <t>101981</t>
  </si>
  <si>
    <t>201430-C</t>
  </si>
  <si>
    <t>6012974</t>
  </si>
  <si>
    <t>3009906</t>
  </si>
  <si>
    <t>6013447</t>
  </si>
  <si>
    <t>3010319</t>
  </si>
  <si>
    <t>101430</t>
  </si>
  <si>
    <t>200801</t>
  </si>
  <si>
    <t>251 ASR/TE</t>
  </si>
  <si>
    <t>6014432</t>
  </si>
  <si>
    <t>3011022</t>
  </si>
  <si>
    <t>104111</t>
  </si>
  <si>
    <t>6014675</t>
  </si>
  <si>
    <t>3010833</t>
  </si>
  <si>
    <t>6013351</t>
  </si>
  <si>
    <t>3010213</t>
  </si>
  <si>
    <t>201372-A</t>
  </si>
  <si>
    <t>351 FA/ZK1,5</t>
  </si>
  <si>
    <t>103778</t>
  </si>
  <si>
    <t>200844-B</t>
  </si>
  <si>
    <t>251 FA/ZK055/075</t>
  </si>
  <si>
    <t>6013079</t>
  </si>
  <si>
    <t>3010056</t>
  </si>
  <si>
    <t>101172</t>
  </si>
  <si>
    <t>201844</t>
  </si>
  <si>
    <t>2500/35 FP G23/2</t>
  </si>
  <si>
    <t>6013394</t>
  </si>
  <si>
    <t>3009653</t>
  </si>
  <si>
    <t>100809</t>
  </si>
  <si>
    <t>6014336</t>
  </si>
  <si>
    <t>6013808</t>
  </si>
  <si>
    <t>3010297</t>
  </si>
  <si>
    <t>201168</t>
  </si>
  <si>
    <t>51 FB/M018</t>
  </si>
  <si>
    <t>200947</t>
  </si>
  <si>
    <t>351 ASR</t>
  </si>
  <si>
    <t>6014677</t>
  </si>
  <si>
    <t>3011230</t>
  </si>
  <si>
    <t>6014353</t>
  </si>
  <si>
    <t>3010602</t>
  </si>
  <si>
    <t>6013344</t>
  </si>
  <si>
    <t>3010306</t>
  </si>
  <si>
    <t>101873</t>
  </si>
  <si>
    <t>201385</t>
  </si>
  <si>
    <t>3030-045-PK</t>
  </si>
  <si>
    <t>6014239</t>
  </si>
  <si>
    <t>3010984</t>
  </si>
  <si>
    <t>101997</t>
  </si>
  <si>
    <t>201389-A</t>
  </si>
  <si>
    <t>6014761</t>
  </si>
  <si>
    <t>3011306</t>
  </si>
  <si>
    <t>6014203</t>
  </si>
  <si>
    <t>3010703</t>
  </si>
  <si>
    <t>204184</t>
  </si>
  <si>
    <t>3030-045-ZK-63-120-F21</t>
  </si>
  <si>
    <t>6013573</t>
  </si>
  <si>
    <t>3010444</t>
  </si>
  <si>
    <t>204186-A</t>
  </si>
  <si>
    <t>3030-110-ZK-63-120-F21</t>
  </si>
  <si>
    <t>204186</t>
  </si>
  <si>
    <t>101459</t>
  </si>
  <si>
    <t>6013236</t>
  </si>
  <si>
    <t>3010053</t>
  </si>
  <si>
    <t>101631</t>
  </si>
  <si>
    <t>205182-A</t>
  </si>
  <si>
    <t>2500/47 B DM18</t>
  </si>
  <si>
    <t>6013694</t>
  </si>
  <si>
    <t>3010571</t>
  </si>
  <si>
    <t>101518</t>
  </si>
  <si>
    <t>6014249</t>
  </si>
  <si>
    <t>3010881</t>
  </si>
  <si>
    <t>102769</t>
  </si>
  <si>
    <t>201446-B</t>
  </si>
  <si>
    <t>6012963</t>
  </si>
  <si>
    <t>3009880</t>
  </si>
  <si>
    <t>6012994</t>
  </si>
  <si>
    <t>3009966</t>
  </si>
  <si>
    <t>101042</t>
  </si>
  <si>
    <t>200809</t>
  </si>
  <si>
    <t>151 FAL/SCH11</t>
  </si>
  <si>
    <t>201177-A</t>
  </si>
  <si>
    <t>6014065</t>
  </si>
  <si>
    <t>3010537</t>
  </si>
  <si>
    <t>103937</t>
  </si>
  <si>
    <t>201142</t>
  </si>
  <si>
    <t>51 ASR/TE</t>
  </si>
  <si>
    <t>Zahnrad-Fußpumpe</t>
  </si>
  <si>
    <t>6013548</t>
  </si>
  <si>
    <t>3010358</t>
  </si>
  <si>
    <t>6013353</t>
  </si>
  <si>
    <t>3010256</t>
  </si>
  <si>
    <t>6013082</t>
  </si>
  <si>
    <t>3009791</t>
  </si>
  <si>
    <t>101195</t>
  </si>
  <si>
    <t>200511</t>
  </si>
  <si>
    <t>251 FAL</t>
  </si>
  <si>
    <t>6013041</t>
  </si>
  <si>
    <t>3010041</t>
  </si>
  <si>
    <t>101745</t>
  </si>
  <si>
    <t>6014417</t>
  </si>
  <si>
    <t>3010657</t>
  </si>
  <si>
    <t>6015587</t>
  </si>
  <si>
    <t>3011845</t>
  </si>
  <si>
    <t>201032-A</t>
  </si>
  <si>
    <t>6015250</t>
  </si>
  <si>
    <t>3011647</t>
  </si>
  <si>
    <t>6014709</t>
  </si>
  <si>
    <t>3011282</t>
  </si>
  <si>
    <t>101787</t>
  </si>
  <si>
    <t>6015582</t>
  </si>
  <si>
    <t>3011805</t>
  </si>
  <si>
    <t>6014879</t>
  </si>
  <si>
    <t>3011041</t>
  </si>
  <si>
    <t>6013846</t>
  </si>
  <si>
    <t>3010628</t>
  </si>
  <si>
    <t>6013624</t>
  </si>
  <si>
    <t>3010489</t>
  </si>
  <si>
    <t>6013183</t>
  </si>
  <si>
    <t>3010218</t>
  </si>
  <si>
    <t>102534</t>
  </si>
  <si>
    <t>201262</t>
  </si>
  <si>
    <t>2500/29 BE FP NB WM03 D24</t>
  </si>
  <si>
    <t>6014132</t>
  </si>
  <si>
    <t>3010861</t>
  </si>
  <si>
    <t>101433</t>
  </si>
  <si>
    <t>6015347</t>
  </si>
  <si>
    <t>3011748</t>
  </si>
  <si>
    <t>104277</t>
  </si>
  <si>
    <t>200890-E</t>
  </si>
  <si>
    <t>6015385</t>
  </si>
  <si>
    <t>3011779</t>
  </si>
  <si>
    <t>101481</t>
  </si>
  <si>
    <t>201285</t>
  </si>
  <si>
    <t>2500/29 L D MK FP E28</t>
  </si>
  <si>
    <t>6015122</t>
  </si>
  <si>
    <t>3011579</t>
  </si>
  <si>
    <t>6013908</t>
  </si>
  <si>
    <t>3010359</t>
  </si>
  <si>
    <t>6013707</t>
  </si>
  <si>
    <t>3010598</t>
  </si>
  <si>
    <t>100575</t>
  </si>
  <si>
    <t>6013484</t>
  </si>
  <si>
    <t>3010157</t>
  </si>
  <si>
    <t>6012996</t>
  </si>
  <si>
    <t>3010035</t>
  </si>
  <si>
    <t>102236</t>
  </si>
  <si>
    <t>201102</t>
  </si>
  <si>
    <t>451 FBR/SE5</t>
  </si>
  <si>
    <t>6014808</t>
  </si>
  <si>
    <t>3011325</t>
  </si>
  <si>
    <t>101399</t>
  </si>
  <si>
    <t>6013969</t>
  </si>
  <si>
    <t>3010412</t>
  </si>
  <si>
    <t>6015583</t>
  </si>
  <si>
    <t>3011901</t>
  </si>
  <si>
    <t>201395</t>
  </si>
  <si>
    <t>3030-070-ZK-63-120</t>
  </si>
  <si>
    <t>6013622</t>
  </si>
  <si>
    <t>3010401</t>
  </si>
  <si>
    <t>6014823</t>
  </si>
  <si>
    <t>3011130</t>
  </si>
  <si>
    <t>6014224</t>
  </si>
  <si>
    <t>3010808</t>
  </si>
  <si>
    <t>6013959</t>
  </si>
  <si>
    <t>3010772</t>
  </si>
  <si>
    <t>205244</t>
  </si>
  <si>
    <t>3030-045-TE-ZK-63-120</t>
  </si>
  <si>
    <t>6013623</t>
  </si>
  <si>
    <t>3010457</t>
  </si>
  <si>
    <t>6013111</t>
  </si>
  <si>
    <t>3009948</t>
  </si>
  <si>
    <t>101331</t>
  </si>
  <si>
    <t>6013960</t>
  </si>
  <si>
    <t>3010773</t>
  </si>
  <si>
    <t>201399</t>
  </si>
  <si>
    <t>3030-045-ZK-71-140</t>
  </si>
  <si>
    <t>200906-A</t>
  </si>
  <si>
    <t>251 BRLS</t>
  </si>
  <si>
    <t>6013305</t>
  </si>
  <si>
    <t>3010245</t>
  </si>
  <si>
    <t>6014490</t>
  </si>
  <si>
    <t>3011020</t>
  </si>
  <si>
    <t>101062</t>
  </si>
  <si>
    <t>201186</t>
  </si>
  <si>
    <t>51 FA/M025</t>
  </si>
  <si>
    <t>101333</t>
  </si>
  <si>
    <t>6014573</t>
  </si>
  <si>
    <t>3011169</t>
  </si>
  <si>
    <t>104128</t>
  </si>
  <si>
    <t>6014283</t>
  </si>
  <si>
    <t>3011018</t>
  </si>
  <si>
    <t>104117</t>
  </si>
  <si>
    <t>6013094</t>
  </si>
  <si>
    <t>3010079</t>
  </si>
  <si>
    <t>103358</t>
  </si>
  <si>
    <t>200952</t>
  </si>
  <si>
    <t>351 BSR</t>
  </si>
  <si>
    <t>6013224</t>
  </si>
  <si>
    <t>3010055</t>
  </si>
  <si>
    <t>200890</t>
  </si>
  <si>
    <t>6014841</t>
  </si>
  <si>
    <t>3011342</t>
  </si>
  <si>
    <t>101692</t>
  </si>
  <si>
    <t>201192</t>
  </si>
  <si>
    <t>51 FAR/Z12</t>
  </si>
  <si>
    <t>6013848</t>
  </si>
  <si>
    <t>3010668</t>
  </si>
  <si>
    <t>201401</t>
  </si>
  <si>
    <t>3030-070-ZK-71-140</t>
  </si>
  <si>
    <t>205639</t>
  </si>
  <si>
    <t>551 FBR/DU</t>
  </si>
  <si>
    <t>6014812</t>
  </si>
  <si>
    <t>3011380</t>
  </si>
  <si>
    <t>201352-A</t>
  </si>
  <si>
    <t>351 FA/ZK055/075</t>
  </si>
  <si>
    <t>6015002</t>
  </si>
  <si>
    <t>3011354</t>
  </si>
  <si>
    <t>200810</t>
  </si>
  <si>
    <t>151 FA/ZK025/H34</t>
  </si>
  <si>
    <t>6015476</t>
  </si>
  <si>
    <t>3011597</t>
  </si>
  <si>
    <t>6014693</t>
  </si>
  <si>
    <t>3011103</t>
  </si>
  <si>
    <t>6013352</t>
  </si>
  <si>
    <t>3010234</t>
  </si>
  <si>
    <t>6012941</t>
  </si>
  <si>
    <t>3009943</t>
  </si>
  <si>
    <t>6013299</t>
  </si>
  <si>
    <t>3010164</t>
  </si>
  <si>
    <t>102601</t>
  </si>
  <si>
    <t>201272</t>
  </si>
  <si>
    <t>2500/29 L D MK WM04 F13</t>
  </si>
  <si>
    <t>Elektro-Innenzahnradpumpe</t>
  </si>
  <si>
    <t>6015615</t>
  </si>
  <si>
    <t>3011857</t>
  </si>
  <si>
    <t>6015012</t>
  </si>
  <si>
    <t>3011329</t>
  </si>
  <si>
    <t>101451</t>
  </si>
  <si>
    <t>6013368</t>
  </si>
  <si>
    <t>3010313</t>
  </si>
  <si>
    <t>101840</t>
  </si>
  <si>
    <t>6015188</t>
  </si>
  <si>
    <t>3011448</t>
  </si>
  <si>
    <t>104215</t>
  </si>
  <si>
    <t>201230-C</t>
  </si>
  <si>
    <t>6014009</t>
  </si>
  <si>
    <t>3010699</t>
  </si>
  <si>
    <t>101295</t>
  </si>
  <si>
    <t>202084-A</t>
  </si>
  <si>
    <t>2500/19 MK/ZK-BG63/HP80</t>
  </si>
  <si>
    <t>6015412</t>
  </si>
  <si>
    <t>3011802</t>
  </si>
  <si>
    <t>101421</t>
  </si>
  <si>
    <t>6012912</t>
  </si>
  <si>
    <t>3009964</t>
  </si>
  <si>
    <t>6013713</t>
  </si>
  <si>
    <t>3010418</t>
  </si>
  <si>
    <t>204184-A</t>
  </si>
  <si>
    <t>204185-A</t>
  </si>
  <si>
    <t>3030-070-ZK-63-120-F21</t>
  </si>
  <si>
    <t>6014697</t>
  </si>
  <si>
    <t>3011296</t>
  </si>
  <si>
    <t>103267</t>
  </si>
  <si>
    <t>200369</t>
  </si>
  <si>
    <t>151 FA/M025</t>
  </si>
  <si>
    <t>6012897</t>
  </si>
  <si>
    <t>3009918</t>
  </si>
  <si>
    <t>103178</t>
  </si>
  <si>
    <t>101853</t>
  </si>
  <si>
    <t>6013803</t>
  </si>
  <si>
    <t>3010500</t>
  </si>
  <si>
    <t>101636</t>
  </si>
  <si>
    <t>6013532</t>
  </si>
  <si>
    <t>3010335</t>
  </si>
  <si>
    <t>103925</t>
  </si>
  <si>
    <t>204655-C</t>
  </si>
  <si>
    <t>3030-110-PP-DM-25-2</t>
  </si>
  <si>
    <t>6014386</t>
  </si>
  <si>
    <t>3010989</t>
  </si>
  <si>
    <t>6015314</t>
  </si>
  <si>
    <t>3011706</t>
  </si>
  <si>
    <t>6015584</t>
  </si>
  <si>
    <t>3011950</t>
  </si>
  <si>
    <t>206004</t>
  </si>
  <si>
    <t>3030-110-ZK-71-105</t>
  </si>
  <si>
    <t>6013024</t>
  </si>
  <si>
    <t>3009634</t>
  </si>
  <si>
    <t>101171</t>
  </si>
  <si>
    <t>201188</t>
  </si>
  <si>
    <t>51 FB/M018 S 10</t>
  </si>
  <si>
    <t>6012927</t>
  </si>
  <si>
    <t>3009887</t>
  </si>
  <si>
    <t>101903</t>
  </si>
  <si>
    <t>204009</t>
  </si>
  <si>
    <t>151 FAL/DU</t>
  </si>
  <si>
    <t>6015508</t>
  </si>
  <si>
    <t>3011814</t>
  </si>
  <si>
    <t>103625</t>
  </si>
  <si>
    <t>6014751</t>
  </si>
  <si>
    <t>3011240</t>
  </si>
  <si>
    <t>201403</t>
  </si>
  <si>
    <t>3030-110-ZK-71-140</t>
  </si>
  <si>
    <t>6015143</t>
  </si>
  <si>
    <t>3011584</t>
  </si>
  <si>
    <t>201402</t>
  </si>
  <si>
    <t>3030-070-B-ZK-71-140</t>
  </si>
  <si>
    <t>6015479</t>
  </si>
  <si>
    <t>3011800</t>
  </si>
  <si>
    <t>6014507</t>
  </si>
  <si>
    <t>3011155</t>
  </si>
  <si>
    <t>101585</t>
  </si>
  <si>
    <t>204641</t>
  </si>
  <si>
    <t>3030-110-PP-PK</t>
  </si>
  <si>
    <t>6014986</t>
  </si>
  <si>
    <t>3011474</t>
  </si>
  <si>
    <t>102764</t>
  </si>
  <si>
    <t>6014807</t>
  </si>
  <si>
    <t>3011384</t>
  </si>
  <si>
    <t>6015649</t>
  </si>
  <si>
    <t>3011986</t>
  </si>
  <si>
    <t>6014348</t>
  </si>
  <si>
    <t>3010497</t>
  </si>
  <si>
    <t>101715</t>
  </si>
  <si>
    <t>6014358</t>
  </si>
  <si>
    <t>3010425</t>
  </si>
  <si>
    <t>100975</t>
  </si>
  <si>
    <t>6014346</t>
  </si>
  <si>
    <t>3010792</t>
  </si>
  <si>
    <t>6014360</t>
  </si>
  <si>
    <t>3010840</t>
  </si>
  <si>
    <t>104065</t>
  </si>
  <si>
    <t>6014318</t>
  </si>
  <si>
    <t>3010908</t>
  </si>
  <si>
    <t>101266</t>
  </si>
  <si>
    <t>6013844</t>
  </si>
  <si>
    <t>3010599</t>
  </si>
  <si>
    <t>6013053</t>
  </si>
  <si>
    <t>3009961</t>
  </si>
  <si>
    <t>102160</t>
  </si>
  <si>
    <t>6013167</t>
  </si>
  <si>
    <t>3010150</t>
  </si>
  <si>
    <t>103897</t>
  </si>
  <si>
    <t>10000186-A</t>
  </si>
  <si>
    <t>351 FB/DU/ZK055/075</t>
  </si>
  <si>
    <t>6013768</t>
  </si>
  <si>
    <t>3010634</t>
  </si>
  <si>
    <t>6013603</t>
  </si>
  <si>
    <t>3010490</t>
  </si>
  <si>
    <t>6014303</t>
  </si>
  <si>
    <t>6014127</t>
  </si>
  <si>
    <t>6015572</t>
  </si>
  <si>
    <t>3010663</t>
  </si>
  <si>
    <t>104004</t>
  </si>
  <si>
    <t>200858</t>
  </si>
  <si>
    <t>151 FA/M075</t>
  </si>
  <si>
    <t>101562</t>
  </si>
  <si>
    <t>6014990</t>
  </si>
  <si>
    <t>3011452</t>
  </si>
  <si>
    <t>6015592</t>
  </si>
  <si>
    <t>3011967</t>
  </si>
  <si>
    <t>101573</t>
  </si>
  <si>
    <t>6012931</t>
  </si>
  <si>
    <t>3009885</t>
  </si>
  <si>
    <t>101005</t>
  </si>
  <si>
    <t>6013563</t>
  </si>
  <si>
    <t>3010479</t>
  </si>
  <si>
    <t>103967</t>
  </si>
  <si>
    <t>6014120</t>
  </si>
  <si>
    <t>3010843</t>
  </si>
  <si>
    <t>101242</t>
  </si>
  <si>
    <t>6015104</t>
  </si>
  <si>
    <t>3011520</t>
  </si>
  <si>
    <t>101701</t>
  </si>
  <si>
    <t>203105</t>
  </si>
  <si>
    <t>3030-045-MK14</t>
  </si>
  <si>
    <t>6014372</t>
  </si>
  <si>
    <t>6013430</t>
  </si>
  <si>
    <t>3010397</t>
  </si>
  <si>
    <t>101902</t>
  </si>
  <si>
    <t>200983-A</t>
  </si>
  <si>
    <t>251 FB/M037</t>
  </si>
  <si>
    <t>204554</t>
  </si>
  <si>
    <t>3030-110-B-PP-PK</t>
  </si>
  <si>
    <t>6013380</t>
  </si>
  <si>
    <t>3010318</t>
  </si>
  <si>
    <t>103349</t>
  </si>
  <si>
    <t>6013825</t>
  </si>
  <si>
    <t>3010563</t>
  </si>
  <si>
    <t>102827</t>
  </si>
  <si>
    <t>204554-A</t>
  </si>
  <si>
    <t>6014703</t>
  </si>
  <si>
    <t>3011250</t>
  </si>
  <si>
    <t>104156</t>
  </si>
  <si>
    <t>101334</t>
  </si>
  <si>
    <t>10000104</t>
  </si>
  <si>
    <t>3030-026-SS-ZK-63-120</t>
  </si>
  <si>
    <t>204641-A</t>
  </si>
  <si>
    <t>6014804</t>
  </si>
  <si>
    <t>3011283</t>
  </si>
  <si>
    <t>104168</t>
  </si>
  <si>
    <t>205370-B</t>
  </si>
  <si>
    <t>351 FB/DU/ZK1,1/1,5</t>
  </si>
  <si>
    <t>200832</t>
  </si>
  <si>
    <t>6013486</t>
  </si>
  <si>
    <t>3010383</t>
  </si>
  <si>
    <t>205640-A</t>
  </si>
  <si>
    <t>451 FA/DU/ZK2,2/3,0</t>
  </si>
  <si>
    <t>6013239</t>
  </si>
  <si>
    <t>3010159</t>
  </si>
  <si>
    <t>103898</t>
  </si>
  <si>
    <t>200940</t>
  </si>
  <si>
    <t>351 FA/M075</t>
  </si>
  <si>
    <t>6013381</t>
  </si>
  <si>
    <t>3010373</t>
  </si>
  <si>
    <t>101888</t>
  </si>
  <si>
    <t>6013766</t>
  </si>
  <si>
    <t>3010496</t>
  </si>
  <si>
    <t>101260</t>
  </si>
  <si>
    <t>200391</t>
  </si>
  <si>
    <t>151 ASL/TE</t>
  </si>
  <si>
    <t>6014694</t>
  </si>
  <si>
    <t>3011021</t>
  </si>
  <si>
    <t>104048</t>
  </si>
  <si>
    <t>200983</t>
  </si>
  <si>
    <t>6015196</t>
  </si>
  <si>
    <t>3011548</t>
  </si>
  <si>
    <t>6013771</t>
  </si>
  <si>
    <t>3010666</t>
  </si>
  <si>
    <t>103722</t>
  </si>
  <si>
    <t>200983-B</t>
  </si>
  <si>
    <t>6015003</t>
  </si>
  <si>
    <t>3011403</t>
  </si>
  <si>
    <t>101877</t>
  </si>
  <si>
    <t>200369-A</t>
  </si>
  <si>
    <t>6014526</t>
  </si>
  <si>
    <t>3011023</t>
  </si>
  <si>
    <t>100805</t>
  </si>
  <si>
    <t>6014563</t>
  </si>
  <si>
    <t>3011167</t>
  </si>
  <si>
    <t>6013742</t>
  </si>
  <si>
    <t>3010299</t>
  </si>
  <si>
    <t>101575</t>
  </si>
  <si>
    <t>202981-A</t>
  </si>
  <si>
    <t>351 FA/DU/M1,5</t>
  </si>
  <si>
    <t>6013323</t>
  </si>
  <si>
    <t>3010285</t>
  </si>
  <si>
    <t>101182</t>
  </si>
  <si>
    <t>201394</t>
  </si>
  <si>
    <t>3030-045-B-ZK-63-120</t>
  </si>
  <si>
    <t>6015335</t>
  </si>
  <si>
    <t>3011392</t>
  </si>
  <si>
    <t>6015060</t>
  </si>
  <si>
    <t>3011554</t>
  </si>
  <si>
    <t>6015696</t>
  </si>
  <si>
    <t>3011056</t>
  </si>
  <si>
    <t>201871-J</t>
  </si>
  <si>
    <t>351 FB/DU/M1,1</t>
  </si>
  <si>
    <t>6015492</t>
  </si>
  <si>
    <t>3011863</t>
  </si>
  <si>
    <t>101540</t>
  </si>
  <si>
    <t>6014449</t>
  </si>
  <si>
    <t>3011096</t>
  </si>
  <si>
    <t>100905</t>
  </si>
  <si>
    <t>6014881</t>
  </si>
  <si>
    <t>3011373</t>
  </si>
  <si>
    <t>201835</t>
  </si>
  <si>
    <t>6015337</t>
  </si>
  <si>
    <t>3011518</t>
  </si>
  <si>
    <t>104238</t>
  </si>
  <si>
    <t>6014584</t>
  </si>
  <si>
    <t>3011173</t>
  </si>
  <si>
    <t>6015081</t>
  </si>
  <si>
    <t>3011186</t>
  </si>
  <si>
    <t>104151</t>
  </si>
  <si>
    <t>6015131</t>
  </si>
  <si>
    <t>6014506</t>
  </si>
  <si>
    <t>3011147</t>
  </si>
  <si>
    <t>103343</t>
  </si>
  <si>
    <t>6013882</t>
  </si>
  <si>
    <t>3010592</t>
  </si>
  <si>
    <t>6013849</t>
  </si>
  <si>
    <t>204266-A</t>
  </si>
  <si>
    <t>4030-280-ZK-71-105-F21</t>
  </si>
  <si>
    <t>6013485</t>
  </si>
  <si>
    <t>3010302</t>
  </si>
  <si>
    <t>6013418</t>
  </si>
  <si>
    <t>3010278</t>
  </si>
  <si>
    <t>6014319</t>
  </si>
  <si>
    <t>3010943</t>
  </si>
  <si>
    <t>6014314</t>
  </si>
  <si>
    <t>3010728</t>
  </si>
  <si>
    <t>200831</t>
  </si>
  <si>
    <t>251 FB/M055</t>
  </si>
  <si>
    <t>6013657</t>
  </si>
  <si>
    <t>3010361</t>
  </si>
  <si>
    <t>6014327</t>
  </si>
  <si>
    <t>3010899</t>
  </si>
  <si>
    <t>6015234</t>
  </si>
  <si>
    <t>3011523</t>
  </si>
  <si>
    <t>101354</t>
  </si>
  <si>
    <t>6013745</t>
  </si>
  <si>
    <t>3010570</t>
  </si>
  <si>
    <t>102432</t>
  </si>
  <si>
    <t>202976</t>
  </si>
  <si>
    <t>351 FB/DU/M075/0-5bar</t>
  </si>
  <si>
    <t>6013156</t>
  </si>
  <si>
    <t>3009979</t>
  </si>
  <si>
    <t>6013497</t>
  </si>
  <si>
    <t>3010070</t>
  </si>
  <si>
    <t>205345-C</t>
  </si>
  <si>
    <t>2876.03</t>
  </si>
  <si>
    <t>6014086</t>
  </si>
  <si>
    <t>3010824</t>
  </si>
  <si>
    <t>101080</t>
  </si>
  <si>
    <t>201008</t>
  </si>
  <si>
    <t>351 FB/M075</t>
  </si>
  <si>
    <t>6013693</t>
  </si>
  <si>
    <t>3010317</t>
  </si>
  <si>
    <t>103183</t>
  </si>
  <si>
    <t>200831-B</t>
  </si>
  <si>
    <t>251 FB/M055/1000</t>
  </si>
  <si>
    <t>6014764</t>
  </si>
  <si>
    <t>3011358</t>
  </si>
  <si>
    <t>101517</t>
  </si>
  <si>
    <t>6013621</t>
  </si>
  <si>
    <t>3010390</t>
  </si>
  <si>
    <t>10000096</t>
  </si>
  <si>
    <t>3030-110-DM-37-2</t>
  </si>
  <si>
    <t>6014021</t>
  </si>
  <si>
    <t>3010689</t>
  </si>
  <si>
    <t>201821</t>
  </si>
  <si>
    <t>351 FB/DU/M1,5</t>
  </si>
  <si>
    <t>6015157</t>
  </si>
  <si>
    <t>3010581</t>
  </si>
  <si>
    <t>200840-A</t>
  </si>
  <si>
    <t>251 BRLS/K12/F12</t>
  </si>
  <si>
    <t>6013035</t>
  </si>
  <si>
    <t>3009844</t>
  </si>
  <si>
    <t>6013256</t>
  </si>
  <si>
    <t>3010208</t>
  </si>
  <si>
    <t>101776</t>
  </si>
  <si>
    <t>205565-A</t>
  </si>
  <si>
    <t>3030-070-TE-DM-25-2</t>
  </si>
  <si>
    <t>6015144</t>
  </si>
  <si>
    <t>3011586</t>
  </si>
  <si>
    <t>201994</t>
  </si>
  <si>
    <t>3030-110-B-DM-25-2</t>
  </si>
  <si>
    <t>205228-D</t>
  </si>
  <si>
    <t>3030-110-DM-25-4</t>
  </si>
  <si>
    <t>6014695</t>
  </si>
  <si>
    <t>3011304</t>
  </si>
  <si>
    <t>201459-I</t>
  </si>
  <si>
    <t>3030-110-DM-18-4</t>
  </si>
  <si>
    <t>103098</t>
  </si>
  <si>
    <t>6015585</t>
  </si>
  <si>
    <t>3011951</t>
  </si>
  <si>
    <t>201076</t>
  </si>
  <si>
    <t>351 FB/ZK055/075</t>
  </si>
  <si>
    <t>6015136</t>
  </si>
  <si>
    <t>3011519</t>
  </si>
  <si>
    <t>103112</t>
  </si>
  <si>
    <t>204249</t>
  </si>
  <si>
    <t>4030-450-ZK-71-105-F21</t>
  </si>
  <si>
    <t>205033</t>
  </si>
  <si>
    <t>3030-070-B-ZK-71-105</t>
  </si>
  <si>
    <t>6014329</t>
  </si>
  <si>
    <t>3011029</t>
  </si>
  <si>
    <t>6013042</t>
  </si>
  <si>
    <t>3010132</t>
  </si>
  <si>
    <t>103878</t>
  </si>
  <si>
    <t>6014202</t>
  </si>
  <si>
    <t>3010821</t>
  </si>
  <si>
    <t>6015004</t>
  </si>
  <si>
    <t>3011422</t>
  </si>
  <si>
    <t>204401</t>
  </si>
  <si>
    <t>4030-450-MK14</t>
  </si>
  <si>
    <t>6014467</t>
  </si>
  <si>
    <t>3011129</t>
  </si>
  <si>
    <t>104141</t>
  </si>
  <si>
    <t>6014581</t>
  </si>
  <si>
    <t>3011152</t>
  </si>
  <si>
    <t>102237</t>
  </si>
  <si>
    <t>201246</t>
  </si>
  <si>
    <t>2500/29 L D MK FP WM03 E28</t>
  </si>
  <si>
    <t>6014126</t>
  </si>
  <si>
    <t>3010819</t>
  </si>
  <si>
    <t>6012925</t>
  </si>
  <si>
    <t>3009766</t>
  </si>
  <si>
    <t>101669</t>
  </si>
  <si>
    <t>201392</t>
  </si>
  <si>
    <t>551 FA/DU/ZK3,0/GN</t>
  </si>
  <si>
    <t>6015590</t>
  </si>
  <si>
    <t>3011626</t>
  </si>
  <si>
    <t>201037</t>
  </si>
  <si>
    <t>451 FA/M1,1</t>
  </si>
  <si>
    <t>6013785</t>
  </si>
  <si>
    <t>3010370</t>
  </si>
  <si>
    <t>103620</t>
  </si>
  <si>
    <t>6015073</t>
  </si>
  <si>
    <t>3011390</t>
  </si>
  <si>
    <t>6014410</t>
  </si>
  <si>
    <t>3010990</t>
  </si>
  <si>
    <t>104082</t>
  </si>
  <si>
    <t>200965</t>
  </si>
  <si>
    <t>351 FB/M1,5/GN/I33</t>
  </si>
  <si>
    <t>204668</t>
  </si>
  <si>
    <t>3030-110-HT-ZK-63-120-F25</t>
  </si>
  <si>
    <t>6014530</t>
  </si>
  <si>
    <t>3011054</t>
  </si>
  <si>
    <t>101641</t>
  </si>
  <si>
    <t>6014359</t>
  </si>
  <si>
    <t>3010608</t>
  </si>
  <si>
    <t>103976</t>
  </si>
  <si>
    <t>200834</t>
  </si>
  <si>
    <t>6012975</t>
  </si>
  <si>
    <t>3010052</t>
  </si>
  <si>
    <t>6014795</t>
  </si>
  <si>
    <t>3011313</t>
  </si>
  <si>
    <t>100894</t>
  </si>
  <si>
    <t>204235-C</t>
  </si>
  <si>
    <t>6014064</t>
  </si>
  <si>
    <t>3010275</t>
  </si>
  <si>
    <t>101380</t>
  </si>
  <si>
    <t>6012956</t>
  </si>
  <si>
    <t>3010043</t>
  </si>
  <si>
    <t>101345</t>
  </si>
  <si>
    <t>6014820</t>
  </si>
  <si>
    <t>3011207</t>
  </si>
  <si>
    <t>101424</t>
  </si>
  <si>
    <t>6014946</t>
  </si>
  <si>
    <t>3011421</t>
  </si>
  <si>
    <t>101090</t>
  </si>
  <si>
    <t>6014792</t>
  </si>
  <si>
    <t>3011290</t>
  </si>
  <si>
    <t>6013237</t>
  </si>
  <si>
    <t>3010235</t>
  </si>
  <si>
    <t>201259-B</t>
  </si>
  <si>
    <t>251 FB/M1,5</t>
  </si>
  <si>
    <t>6014342</t>
  </si>
  <si>
    <t>3010859</t>
  </si>
  <si>
    <t>101924</t>
  </si>
  <si>
    <t>6014343</t>
  </si>
  <si>
    <t>3010618</t>
  </si>
  <si>
    <t>6015228</t>
  </si>
  <si>
    <t>3011436</t>
  </si>
  <si>
    <t>6013695</t>
  </si>
  <si>
    <t>3010384</t>
  </si>
  <si>
    <t>101824</t>
  </si>
  <si>
    <t>6015520</t>
  </si>
  <si>
    <t>3011816</t>
  </si>
  <si>
    <t>6014586</t>
  </si>
  <si>
    <t>3011011</t>
  </si>
  <si>
    <t>103764</t>
  </si>
  <si>
    <t>6013826</t>
  </si>
  <si>
    <t>3010292</t>
  </si>
  <si>
    <t>201166</t>
  </si>
  <si>
    <t>51 FB/ZK018</t>
  </si>
  <si>
    <t>6015294</t>
  </si>
  <si>
    <t>3011547</t>
  </si>
  <si>
    <t>201247</t>
  </si>
  <si>
    <t>2500/23 L D MK FP WM03 E30</t>
  </si>
  <si>
    <t>6015295</t>
  </si>
  <si>
    <t>3011611</t>
  </si>
  <si>
    <t>6014756</t>
  </si>
  <si>
    <t>3011372</t>
  </si>
  <si>
    <t>6014427</t>
  </si>
  <si>
    <t>3011000</t>
  </si>
  <si>
    <t>100898</t>
  </si>
  <si>
    <t>6012886</t>
  </si>
  <si>
    <t>3009963</t>
  </si>
  <si>
    <t>6014261</t>
  </si>
  <si>
    <t>3010996</t>
  </si>
  <si>
    <t>201131</t>
  </si>
  <si>
    <t>51 FAR/SV2</t>
  </si>
  <si>
    <t>6015080</t>
  </si>
  <si>
    <t>3011505</t>
  </si>
  <si>
    <t>102609</t>
  </si>
  <si>
    <t>6013958</t>
  </si>
  <si>
    <t>3010771</t>
  </si>
  <si>
    <t>201455</t>
  </si>
  <si>
    <t>4030-280-ZK-71-140</t>
  </si>
  <si>
    <t>6013225</t>
  </si>
  <si>
    <t>3010162</t>
  </si>
  <si>
    <t>6013978</t>
  </si>
  <si>
    <t>3010652</t>
  </si>
  <si>
    <t>103405</t>
  </si>
  <si>
    <t>6015634</t>
  </si>
  <si>
    <t>3011843</t>
  </si>
  <si>
    <t>100997</t>
  </si>
  <si>
    <t>6013470</t>
  </si>
  <si>
    <t>3010295</t>
  </si>
  <si>
    <t>204557</t>
  </si>
  <si>
    <t>4030-280-DM-25-6-M33</t>
  </si>
  <si>
    <t>6015218</t>
  </si>
  <si>
    <t>3011461</t>
  </si>
  <si>
    <t>6015217</t>
  </si>
  <si>
    <t>3011460</t>
  </si>
  <si>
    <t>6015233</t>
  </si>
  <si>
    <t>3011435</t>
  </si>
  <si>
    <t>6013223</t>
  </si>
  <si>
    <t>3010084</t>
  </si>
  <si>
    <t>201804</t>
  </si>
  <si>
    <t>451 BRLS/SK14/M1,5/1Zoll</t>
  </si>
  <si>
    <t>6015071</t>
  </si>
  <si>
    <t>3011564</t>
  </si>
  <si>
    <t>202447-L</t>
  </si>
  <si>
    <t>6015118</t>
  </si>
  <si>
    <t>6015138</t>
  </si>
  <si>
    <t>6013083</t>
  </si>
  <si>
    <t>3010039</t>
  </si>
  <si>
    <t>101360</t>
  </si>
  <si>
    <t>201409</t>
  </si>
  <si>
    <t>3030-110-DM-18-2</t>
  </si>
  <si>
    <t>6014720</t>
  </si>
  <si>
    <t>3011261</t>
  </si>
  <si>
    <t>101177</t>
  </si>
  <si>
    <t>201834-A</t>
  </si>
  <si>
    <t>3030-045-B-DM-18-4</t>
  </si>
  <si>
    <t>6015074</t>
  </si>
  <si>
    <t>3011447</t>
  </si>
  <si>
    <t>201443-B</t>
  </si>
  <si>
    <t>451 FBL/DU</t>
  </si>
  <si>
    <t>6014406</t>
  </si>
  <si>
    <t>3010105</t>
  </si>
  <si>
    <t>101179</t>
  </si>
  <si>
    <t>201933-B</t>
  </si>
  <si>
    <t>3030-045-B-WM-18-2</t>
  </si>
  <si>
    <t>6014407</t>
  </si>
  <si>
    <t>3010021</t>
  </si>
  <si>
    <t>6014408</t>
  </si>
  <si>
    <t>3009984</t>
  </si>
  <si>
    <t>6015039</t>
  </si>
  <si>
    <t>3010184</t>
  </si>
  <si>
    <t>201933-C</t>
  </si>
  <si>
    <t>6014264</t>
  </si>
  <si>
    <t>3010523</t>
  </si>
  <si>
    <t>6015260</t>
  </si>
  <si>
    <t>3011620</t>
  </si>
  <si>
    <t>6013845</t>
  </si>
  <si>
    <t>3010625</t>
  </si>
  <si>
    <t>6014942</t>
  </si>
  <si>
    <t>3011209</t>
  </si>
  <si>
    <t>201352-B</t>
  </si>
  <si>
    <t>204771-A</t>
  </si>
  <si>
    <t>4030-710-ZK-71-105-F21</t>
  </si>
  <si>
    <t>6012898</t>
  </si>
  <si>
    <t>3009656</t>
  </si>
  <si>
    <t>201908</t>
  </si>
  <si>
    <t>4030-280-PK-71</t>
  </si>
  <si>
    <t>6015075</t>
  </si>
  <si>
    <t>3011453</t>
  </si>
  <si>
    <t>101843</t>
  </si>
  <si>
    <t>6015101</t>
  </si>
  <si>
    <t>3011499</t>
  </si>
  <si>
    <t>104235</t>
  </si>
  <si>
    <t>6014527</t>
  </si>
  <si>
    <t>3010969</t>
  </si>
  <si>
    <t>200886-A</t>
  </si>
  <si>
    <t>101 FA/ZK025/037</t>
  </si>
  <si>
    <t>6014416</t>
  </si>
  <si>
    <t>3010687</t>
  </si>
  <si>
    <t>6015070</t>
  </si>
  <si>
    <t>3011231</t>
  </si>
  <si>
    <t>101017</t>
  </si>
  <si>
    <t>201386-C</t>
  </si>
  <si>
    <t>3030-045-B-PK</t>
  </si>
  <si>
    <t>6014504</t>
  </si>
  <si>
    <t>3011112</t>
  </si>
  <si>
    <t>6014437</t>
  </si>
  <si>
    <t>3011095</t>
  </si>
  <si>
    <t>6015318</t>
  </si>
  <si>
    <t>3011176</t>
  </si>
  <si>
    <t>204560</t>
  </si>
  <si>
    <t>4030-450-DM-25-6-M33</t>
  </si>
  <si>
    <t>6015319</t>
  </si>
  <si>
    <t>3011177</t>
  </si>
  <si>
    <t>6015320</t>
  </si>
  <si>
    <t>3011178</t>
  </si>
  <si>
    <t>6015221</t>
  </si>
  <si>
    <t>3011327</t>
  </si>
  <si>
    <t>6014588</t>
  </si>
  <si>
    <t>3011174</t>
  </si>
  <si>
    <t>6014589</t>
  </si>
  <si>
    <t>3011175</t>
  </si>
  <si>
    <t>6014590</t>
  </si>
  <si>
    <t>3011181</t>
  </si>
  <si>
    <t>6014591</t>
  </si>
  <si>
    <t>3011182</t>
  </si>
  <si>
    <t>6014049</t>
  </si>
  <si>
    <t>3010262</t>
  </si>
  <si>
    <t>6014125</t>
  </si>
  <si>
    <t>3010263</t>
  </si>
  <si>
    <t>6014208</t>
  </si>
  <si>
    <t>3010264</t>
  </si>
  <si>
    <t>6014245</t>
  </si>
  <si>
    <t>3010265</t>
  </si>
  <si>
    <t>6014865</t>
  </si>
  <si>
    <t>3011328</t>
  </si>
  <si>
    <t>6013906</t>
  </si>
  <si>
    <t>3010258</t>
  </si>
  <si>
    <t>6013907</t>
  </si>
  <si>
    <t>3010261</t>
  </si>
  <si>
    <t>6015651</t>
  </si>
  <si>
    <t>3011892</t>
  </si>
  <si>
    <t>6015652</t>
  </si>
  <si>
    <t>3011893</t>
  </si>
  <si>
    <t>6015653</t>
  </si>
  <si>
    <t>3011894</t>
  </si>
  <si>
    <t>6015654</t>
  </si>
  <si>
    <t>3011183</t>
  </si>
  <si>
    <t>6013359</t>
  </si>
  <si>
    <t>3010099</t>
  </si>
  <si>
    <t>6013824</t>
  </si>
  <si>
    <t>3009971</t>
  </si>
  <si>
    <t>6013384</t>
  </si>
  <si>
    <t>3009748</t>
  </si>
  <si>
    <t>6013389</t>
  </si>
  <si>
    <t>3009967</t>
  </si>
  <si>
    <t>6012849</t>
  </si>
  <si>
    <t>3009422</t>
  </si>
  <si>
    <t>6012851</t>
  </si>
  <si>
    <t>3009310</t>
  </si>
  <si>
    <t>6013135</t>
  </si>
  <si>
    <t>3009423</t>
  </si>
  <si>
    <t>6013136</t>
  </si>
  <si>
    <t>3009424</t>
  </si>
  <si>
    <t>6015114</t>
  </si>
  <si>
    <t>3011568</t>
  </si>
  <si>
    <t>104256</t>
  </si>
  <si>
    <t>10000178-C</t>
  </si>
  <si>
    <t>6013753</t>
  </si>
  <si>
    <t>3010526</t>
  </si>
  <si>
    <t>103958</t>
  </si>
  <si>
    <t>201410-C</t>
  </si>
  <si>
    <t>3030-110-B-DM-18-2</t>
  </si>
  <si>
    <t>201461-F</t>
  </si>
  <si>
    <t>6014077</t>
  </si>
  <si>
    <t>3010698</t>
  </si>
  <si>
    <t>6014462</t>
  </si>
  <si>
    <t>3011046</t>
  </si>
  <si>
    <t>6014531</t>
  </si>
  <si>
    <t>6013240</t>
  </si>
  <si>
    <t>3010126</t>
  </si>
  <si>
    <t>6013074</t>
  </si>
  <si>
    <t>6014763</t>
  </si>
  <si>
    <t>3011254</t>
  </si>
  <si>
    <t>101078</t>
  </si>
  <si>
    <t>6014047</t>
  </si>
  <si>
    <t>3010372</t>
  </si>
  <si>
    <t>102169</t>
  </si>
  <si>
    <t>200941-E</t>
  </si>
  <si>
    <t>205319</t>
  </si>
  <si>
    <t>4030-710-ZK-71-140</t>
  </si>
  <si>
    <t>Zahnrad-Flanschpumpe 4,4Nm</t>
  </si>
  <si>
    <t>6015281</t>
  </si>
  <si>
    <t>3011601</t>
  </si>
  <si>
    <t>202427</t>
  </si>
  <si>
    <t>4030-450-PK-71</t>
  </si>
  <si>
    <t>6012894</t>
  </si>
  <si>
    <t>3009891</t>
  </si>
  <si>
    <t>102916</t>
  </si>
  <si>
    <t>6013562</t>
  </si>
  <si>
    <t>3010347</t>
  </si>
  <si>
    <t>100803</t>
  </si>
  <si>
    <t>6014835</t>
  </si>
  <si>
    <t>3011386</t>
  </si>
  <si>
    <t>103141</t>
  </si>
  <si>
    <t>201833</t>
  </si>
  <si>
    <t>451 FB/DU/M1,1</t>
  </si>
  <si>
    <t>6015148</t>
  </si>
  <si>
    <t>3011590</t>
  </si>
  <si>
    <t>6014164</t>
  </si>
  <si>
    <t>3010830</t>
  </si>
  <si>
    <t>6014725</t>
  </si>
  <si>
    <t>3010968</t>
  </si>
  <si>
    <t>200941</t>
  </si>
  <si>
    <t>6013495</t>
  </si>
  <si>
    <t>3010078</t>
  </si>
  <si>
    <t>6014509</t>
  </si>
  <si>
    <t>3011080</t>
  </si>
  <si>
    <t>201448</t>
  </si>
  <si>
    <t>551 FBR/GN/DU</t>
  </si>
  <si>
    <t>6012909</t>
  </si>
  <si>
    <t>3009785</t>
  </si>
  <si>
    <t>6014794</t>
  </si>
  <si>
    <t>3011218</t>
  </si>
  <si>
    <t>6014926</t>
  </si>
  <si>
    <t>3011339</t>
  </si>
  <si>
    <t>104194</t>
  </si>
  <si>
    <t>6012866</t>
  </si>
  <si>
    <t>3009889</t>
  </si>
  <si>
    <t>101572</t>
  </si>
  <si>
    <t>6014338</t>
  </si>
  <si>
    <t>3010911</t>
  </si>
  <si>
    <t>100878</t>
  </si>
  <si>
    <t>6013374</t>
  </si>
  <si>
    <t>3010377</t>
  </si>
  <si>
    <t>6014431</t>
  </si>
  <si>
    <t>3011088</t>
  </si>
  <si>
    <t>103830</t>
  </si>
  <si>
    <t>201248</t>
  </si>
  <si>
    <t>151 AKL/TE</t>
  </si>
  <si>
    <t>Zahnrad-Fusspumpe</t>
  </si>
  <si>
    <t>6015328</t>
  </si>
  <si>
    <t>3011693</t>
  </si>
  <si>
    <t>101184</t>
  </si>
  <si>
    <t>201171</t>
  </si>
  <si>
    <t>51 FB/M025</t>
  </si>
  <si>
    <t>6013176</t>
  </si>
  <si>
    <t>3010129</t>
  </si>
  <si>
    <t>101200</t>
  </si>
  <si>
    <t>201912-A</t>
  </si>
  <si>
    <t>4030-280-B-PK-71</t>
  </si>
  <si>
    <t>6015016</t>
  </si>
  <si>
    <t>3011501</t>
  </si>
  <si>
    <t>102509</t>
  </si>
  <si>
    <t>200371-A</t>
  </si>
  <si>
    <t>251 BR</t>
  </si>
  <si>
    <t>6014880</t>
  </si>
  <si>
    <t>3011166</t>
  </si>
  <si>
    <t>6013017</t>
  </si>
  <si>
    <t>3009605</t>
  </si>
  <si>
    <t>204743</t>
  </si>
  <si>
    <t>4030-450-B-DM-25-6-M33</t>
  </si>
  <si>
    <t>202961-B</t>
  </si>
  <si>
    <t>4030-450-B-PK-71</t>
  </si>
  <si>
    <t>6014689</t>
  </si>
  <si>
    <t>205653-B</t>
  </si>
  <si>
    <t>551 FAR/DU</t>
  </si>
  <si>
    <t>6014211</t>
  </si>
  <si>
    <t>3010941</t>
  </si>
  <si>
    <t>102314</t>
  </si>
  <si>
    <t>6013089</t>
  </si>
  <si>
    <t>3009965</t>
  </si>
  <si>
    <t>201883-F</t>
  </si>
  <si>
    <t>101054</t>
  </si>
  <si>
    <t>6013022</t>
  </si>
  <si>
    <t>3010082</t>
  </si>
  <si>
    <t>102974</t>
  </si>
  <si>
    <t>6015750</t>
  </si>
  <si>
    <t>3011249</t>
  </si>
  <si>
    <t>200874</t>
  </si>
  <si>
    <t>151 FB/M055</t>
  </si>
  <si>
    <t>6015028</t>
  </si>
  <si>
    <t>3011454</t>
  </si>
  <si>
    <t>104225</t>
  </si>
  <si>
    <t>200837</t>
  </si>
  <si>
    <t>151 FB/M025</t>
  </si>
  <si>
    <t>6014733</t>
  </si>
  <si>
    <t>3011291</t>
  </si>
  <si>
    <t>6014285</t>
  </si>
  <si>
    <t>3010973</t>
  </si>
  <si>
    <t>100849</t>
  </si>
  <si>
    <t>6013118</t>
  </si>
  <si>
    <t>3009875</t>
  </si>
  <si>
    <t>201439-A</t>
  </si>
  <si>
    <t>451 FB/GN/DU/M2,2</t>
  </si>
  <si>
    <t>6014750</t>
  </si>
  <si>
    <t>3011233</t>
  </si>
  <si>
    <t>6014908</t>
  </si>
  <si>
    <t>3011378</t>
  </si>
  <si>
    <t>101176</t>
  </si>
  <si>
    <t>6015429</t>
  </si>
  <si>
    <t>3011799</t>
  </si>
  <si>
    <t>6012934</t>
  </si>
  <si>
    <t>3009927</t>
  </si>
  <si>
    <t>101434</t>
  </si>
  <si>
    <t>6015478</t>
  </si>
  <si>
    <t>3011704</t>
  </si>
  <si>
    <t>201906</t>
  </si>
  <si>
    <t>4030-450-DM-37-2</t>
  </si>
  <si>
    <t>6014505</t>
  </si>
  <si>
    <t>3011111</t>
  </si>
  <si>
    <t>101031</t>
  </si>
  <si>
    <t>201994-A</t>
  </si>
  <si>
    <t>201885-AJ</t>
  </si>
  <si>
    <t>6013253</t>
  </si>
  <si>
    <t>3010015</t>
  </si>
  <si>
    <t>6012913</t>
  </si>
  <si>
    <t>3009903</t>
  </si>
  <si>
    <t>6015759</t>
  </si>
  <si>
    <t>3011631</t>
  </si>
  <si>
    <t>204609-A</t>
  </si>
  <si>
    <t>3030-110-B-PP-DM-18-2</t>
  </si>
  <si>
    <t>6014721</t>
  </si>
  <si>
    <t>3011219</t>
  </si>
  <si>
    <t>6013531</t>
  </si>
  <si>
    <t>3009973</t>
  </si>
  <si>
    <t>204561</t>
  </si>
  <si>
    <t>4030-710-DM-55-6-M33</t>
  </si>
  <si>
    <t>6013718</t>
  </si>
  <si>
    <t>3010378</t>
  </si>
  <si>
    <t>6014255</t>
  </si>
  <si>
    <t>3009383</t>
  </si>
  <si>
    <t>6013202</t>
  </si>
  <si>
    <t>3010098</t>
  </si>
  <si>
    <t>103887</t>
  </si>
  <si>
    <t>6014131</t>
  </si>
  <si>
    <t>3010806</t>
  </si>
  <si>
    <t>102085</t>
  </si>
  <si>
    <t>204210</t>
  </si>
  <si>
    <t>4030-450-B-TE-PK-71</t>
  </si>
  <si>
    <t>6015481</t>
  </si>
  <si>
    <t>3011847</t>
  </si>
  <si>
    <t>204628-A</t>
  </si>
  <si>
    <t>4030-450-B-HT-ZK-71-140</t>
  </si>
  <si>
    <t>6015007</t>
  </si>
  <si>
    <t>3009389</t>
  </si>
  <si>
    <t>100843</t>
  </si>
  <si>
    <t>200369-C</t>
  </si>
  <si>
    <t>6013076</t>
  </si>
  <si>
    <t>3009388</t>
  </si>
  <si>
    <t>6014448</t>
  </si>
  <si>
    <t>3011098</t>
  </si>
  <si>
    <t>104108</t>
  </si>
  <si>
    <t>6014929</t>
  </si>
  <si>
    <t>3011430</t>
  </si>
  <si>
    <t>101467</t>
  </si>
  <si>
    <t>200942</t>
  </si>
  <si>
    <t>101 ASR</t>
  </si>
  <si>
    <t>6014679</t>
  </si>
  <si>
    <t>3011270</t>
  </si>
  <si>
    <t>103486</t>
  </si>
  <si>
    <t>6013913</t>
  </si>
  <si>
    <t>3010667</t>
  </si>
  <si>
    <t>101096</t>
  </si>
  <si>
    <t>6015315</t>
  </si>
  <si>
    <t>3011728</t>
  </si>
  <si>
    <t>205604</t>
  </si>
  <si>
    <t>4030-280-PP-ZK-71-140</t>
  </si>
  <si>
    <t>202961</t>
  </si>
  <si>
    <t>6015535</t>
  </si>
  <si>
    <t>3011916</t>
  </si>
  <si>
    <t>201924</t>
  </si>
  <si>
    <t>6014390</t>
  </si>
  <si>
    <t>3010956</t>
  </si>
  <si>
    <t>6015547</t>
  </si>
  <si>
    <t>3011864</t>
  </si>
  <si>
    <t>201941-J</t>
  </si>
  <si>
    <t>6014600</t>
  </si>
  <si>
    <t>3011195</t>
  </si>
  <si>
    <t>6013066</t>
  </si>
  <si>
    <t>3010020</t>
  </si>
  <si>
    <t>102710</t>
  </si>
  <si>
    <t>201915</t>
  </si>
  <si>
    <t>4030-710-B-PK-80</t>
  </si>
  <si>
    <t>101915</t>
  </si>
  <si>
    <t>6013995</t>
  </si>
  <si>
    <t>3010680</t>
  </si>
  <si>
    <t>103948</t>
  </si>
  <si>
    <t>201029</t>
  </si>
  <si>
    <t>451 BRLS/SK14</t>
  </si>
  <si>
    <t>6014511</t>
  </si>
  <si>
    <t>3011059</t>
  </si>
  <si>
    <t>101256</t>
  </si>
  <si>
    <t>203015-A</t>
  </si>
  <si>
    <t>451 FA/DU/M1,1</t>
  </si>
  <si>
    <t>205324</t>
  </si>
  <si>
    <t>4030-710-B-PP-PK-80</t>
  </si>
  <si>
    <t>6013816</t>
  </si>
  <si>
    <t>3010511</t>
  </si>
  <si>
    <t>6013804</t>
  </si>
  <si>
    <t>3009896</t>
  </si>
  <si>
    <t>101236</t>
  </si>
  <si>
    <t>201140</t>
  </si>
  <si>
    <t>51 FAL/SCH32</t>
  </si>
  <si>
    <t>6013367</t>
  </si>
  <si>
    <t>3010303</t>
  </si>
  <si>
    <t>101581</t>
  </si>
  <si>
    <t>6014325</t>
  </si>
  <si>
    <t>3010896</t>
  </si>
  <si>
    <t>6012998</t>
  </si>
  <si>
    <t>3009801</t>
  </si>
  <si>
    <t>102940</t>
  </si>
  <si>
    <t>10000034-A</t>
  </si>
  <si>
    <t>5020-130-DM-75-4</t>
  </si>
  <si>
    <t>6014022</t>
  </si>
  <si>
    <t>3010549</t>
  </si>
  <si>
    <t>6013544</t>
  </si>
  <si>
    <t>3010206</t>
  </si>
  <si>
    <t>6013075</t>
  </si>
  <si>
    <t>3010075</t>
  </si>
  <si>
    <t>101639</t>
  </si>
  <si>
    <t>204451-C</t>
  </si>
  <si>
    <t>4030-450-B-DM-12-8</t>
  </si>
  <si>
    <t>6013336</t>
  </si>
  <si>
    <t>3010236</t>
  </si>
  <si>
    <t>101262</t>
  </si>
  <si>
    <t>6015044</t>
  </si>
  <si>
    <t>3011122</t>
  </si>
  <si>
    <t>204604-A</t>
  </si>
  <si>
    <t>Elektro Zahnradpumpe</t>
  </si>
  <si>
    <t>6015369</t>
  </si>
  <si>
    <t>3011630</t>
  </si>
  <si>
    <t>6014706</t>
  </si>
  <si>
    <t>3011154</t>
  </si>
  <si>
    <t>6013393</t>
  </si>
  <si>
    <t>3009931</t>
  </si>
  <si>
    <t>201168-B</t>
  </si>
  <si>
    <t>6013717</t>
  </si>
  <si>
    <t>3009902</t>
  </si>
  <si>
    <t>200870-A</t>
  </si>
  <si>
    <t>6014168</t>
  </si>
  <si>
    <t>3010832</t>
  </si>
  <si>
    <t>100827</t>
  </si>
  <si>
    <t>201882-B</t>
  </si>
  <si>
    <t>4030-450-B-DM-37-2</t>
  </si>
  <si>
    <t>6013576</t>
  </si>
  <si>
    <t>3010289</t>
  </si>
  <si>
    <t>101991</t>
  </si>
  <si>
    <t>201409-E</t>
  </si>
  <si>
    <t>6013090</t>
  </si>
  <si>
    <t>3010117</t>
  </si>
  <si>
    <t>101445</t>
  </si>
  <si>
    <t>6013696</t>
  </si>
  <si>
    <t>3010353</t>
  </si>
  <si>
    <t>101724</t>
  </si>
  <si>
    <t>201874-B</t>
  </si>
  <si>
    <t>4030-280-B-DM-37-4</t>
  </si>
  <si>
    <t>6013175</t>
  </si>
  <si>
    <t>3010134</t>
  </si>
  <si>
    <t>103894</t>
  </si>
  <si>
    <t>201456</t>
  </si>
  <si>
    <t>4030-450-B-ZK-71-140</t>
  </si>
  <si>
    <t>201416-D</t>
  </si>
  <si>
    <t>3030-110-B-DM-37-2</t>
  </si>
  <si>
    <t>6014140</t>
  </si>
  <si>
    <t>3010854</t>
  </si>
  <si>
    <t>6013189</t>
  </si>
  <si>
    <t>3010180</t>
  </si>
  <si>
    <t>201442-A</t>
  </si>
  <si>
    <t>6014273</t>
  </si>
  <si>
    <t>3010817</t>
  </si>
  <si>
    <t>6014737</t>
  </si>
  <si>
    <t>3011226</t>
  </si>
  <si>
    <t>101310</t>
  </si>
  <si>
    <t>201878-A</t>
  </si>
  <si>
    <t>4030-280-DM-25-6</t>
  </si>
  <si>
    <t>6015180</t>
  </si>
  <si>
    <t>3011565</t>
  </si>
  <si>
    <t>6015090</t>
  </si>
  <si>
    <t>3011485</t>
  </si>
  <si>
    <t>6015618</t>
  </si>
  <si>
    <t>3011789</t>
  </si>
  <si>
    <t>201941-A</t>
  </si>
  <si>
    <t>201459-N</t>
  </si>
  <si>
    <t>6014619</t>
  </si>
  <si>
    <t>3010776</t>
  </si>
  <si>
    <t>6013734</t>
  </si>
  <si>
    <t>3010387</t>
  </si>
  <si>
    <t>103916</t>
  </si>
  <si>
    <t>6014752</t>
  </si>
  <si>
    <t>3011279</t>
  </si>
  <si>
    <t>204545</t>
  </si>
  <si>
    <t>4030-710-PE-SI-ZK-80-160</t>
  </si>
  <si>
    <t>6014229</t>
  </si>
  <si>
    <t>3010246</t>
  </si>
  <si>
    <t>101479</t>
  </si>
  <si>
    <t>6013469</t>
  </si>
  <si>
    <t>3010196</t>
  </si>
  <si>
    <t>201882-F</t>
  </si>
  <si>
    <t>6013593</t>
  </si>
  <si>
    <t>3010470</t>
  </si>
  <si>
    <t>101261</t>
  </si>
  <si>
    <t>6013231</t>
  </si>
  <si>
    <t>3009838</t>
  </si>
  <si>
    <t>201882-A</t>
  </si>
  <si>
    <t>6013680</t>
  </si>
  <si>
    <t>3009937</t>
  </si>
  <si>
    <t>201219-B</t>
  </si>
  <si>
    <t>251 FAR/FGG</t>
  </si>
  <si>
    <t>6012876</t>
  </si>
  <si>
    <t>3009775</t>
  </si>
  <si>
    <t>101823</t>
  </si>
  <si>
    <t>204384</t>
  </si>
  <si>
    <t>3030-070-B-DM-37-4-H73</t>
  </si>
  <si>
    <t>205672-A</t>
  </si>
  <si>
    <t>4030-450-TE-SI-DM-37-4</t>
  </si>
  <si>
    <t>6013618</t>
  </si>
  <si>
    <t>3010338</t>
  </si>
  <si>
    <t>205578</t>
  </si>
  <si>
    <t>4030-710-PK-80-M33</t>
  </si>
  <si>
    <t>6012938</t>
  </si>
  <si>
    <t>3009507</t>
  </si>
  <si>
    <t>204703-A</t>
  </si>
  <si>
    <t>4030-280-B-PP-DM-25-4</t>
  </si>
  <si>
    <t>6014574</t>
  </si>
  <si>
    <t>3011012</t>
  </si>
  <si>
    <t>104113</t>
  </si>
  <si>
    <t>204087</t>
  </si>
  <si>
    <t>3040-045-B-PK</t>
  </si>
  <si>
    <t>6013924</t>
  </si>
  <si>
    <t>3010135</t>
  </si>
  <si>
    <t>204385</t>
  </si>
  <si>
    <t>3030-110-B-DM-37-4-H73</t>
  </si>
  <si>
    <t>6015658</t>
  </si>
  <si>
    <t>3011949</t>
  </si>
  <si>
    <t>100962</t>
  </si>
  <si>
    <t>201884</t>
  </si>
  <si>
    <t>4030-450-B-DM-55-2</t>
  </si>
  <si>
    <t>6015167</t>
  </si>
  <si>
    <t>3011540</t>
  </si>
  <si>
    <t>6013052</t>
  </si>
  <si>
    <t>3009947</t>
  </si>
  <si>
    <t>101810</t>
  </si>
  <si>
    <t>201133</t>
  </si>
  <si>
    <t>51 AKR/ST8</t>
  </si>
  <si>
    <t>201834-F</t>
  </si>
  <si>
    <t>6013758</t>
  </si>
  <si>
    <t>3010621</t>
  </si>
  <si>
    <t>6015420</t>
  </si>
  <si>
    <t>3011826</t>
  </si>
  <si>
    <t>6015103</t>
  </si>
  <si>
    <t>3011467</t>
  </si>
  <si>
    <t>6015593</t>
  </si>
  <si>
    <t>3011676</t>
  </si>
  <si>
    <t>101656</t>
  </si>
  <si>
    <t>201874-A</t>
  </si>
  <si>
    <t>6013805</t>
  </si>
  <si>
    <t>3010077</t>
  </si>
  <si>
    <t>101706</t>
  </si>
  <si>
    <t>201157-A</t>
  </si>
  <si>
    <t>51 FBL</t>
  </si>
  <si>
    <t>203000-A</t>
  </si>
  <si>
    <t>3030-070-DM-25-4</t>
  </si>
  <si>
    <t>6013792</t>
  </si>
  <si>
    <t>3010528</t>
  </si>
  <si>
    <t>103977</t>
  </si>
  <si>
    <t>201883-M</t>
  </si>
  <si>
    <t>6013310</t>
  </si>
  <si>
    <t>3010108</t>
  </si>
  <si>
    <t>103889</t>
  </si>
  <si>
    <t>6013185</t>
  </si>
  <si>
    <t>3010194</t>
  </si>
  <si>
    <t>103907</t>
  </si>
  <si>
    <t>6013151</t>
  </si>
  <si>
    <t>3010188</t>
  </si>
  <si>
    <t>6013360</t>
  </si>
  <si>
    <t>3010342</t>
  </si>
  <si>
    <t>204198-B</t>
  </si>
  <si>
    <t>4030-450-PP-DM-37-4</t>
  </si>
  <si>
    <t>6013296</t>
  </si>
  <si>
    <t>3010198</t>
  </si>
  <si>
    <t>103890</t>
  </si>
  <si>
    <t>201884-A</t>
  </si>
  <si>
    <t>6013875</t>
  </si>
  <si>
    <t>3010616</t>
  </si>
  <si>
    <t>101766</t>
  </si>
  <si>
    <t>204316</t>
  </si>
  <si>
    <t>3030-070-MK05</t>
  </si>
  <si>
    <t>6013196</t>
  </si>
  <si>
    <t>3010109</t>
  </si>
  <si>
    <t>102328</t>
  </si>
  <si>
    <t>205400</t>
  </si>
  <si>
    <t>3030-110-WM-18-2</t>
  </si>
  <si>
    <t>6013976</t>
  </si>
  <si>
    <t>3009933</t>
  </si>
  <si>
    <t>201885-K</t>
  </si>
  <si>
    <t>201963-C</t>
  </si>
  <si>
    <t>4030-710-DM-25-8</t>
  </si>
  <si>
    <t>6014384</t>
  </si>
  <si>
    <t>3010296</t>
  </si>
  <si>
    <t>6013926</t>
  </si>
  <si>
    <t>3010137</t>
  </si>
  <si>
    <t>103420</t>
  </si>
  <si>
    <t>201894-C</t>
  </si>
  <si>
    <t>4030-710-B-DM-55-4</t>
  </si>
  <si>
    <t>6013177</t>
  </si>
  <si>
    <t>201933-A</t>
  </si>
  <si>
    <t>6013877</t>
  </si>
  <si>
    <t>3010237</t>
  </si>
  <si>
    <t>200829-D</t>
  </si>
  <si>
    <t>251 FA/M075</t>
  </si>
  <si>
    <t>6014081</t>
  </si>
  <si>
    <t>3010857</t>
  </si>
  <si>
    <t>101411</t>
  </si>
  <si>
    <t>204769-A</t>
  </si>
  <si>
    <t>4030-710-TE-DM-75-2</t>
  </si>
  <si>
    <t>6013813</t>
  </si>
  <si>
    <t>3010400</t>
  </si>
  <si>
    <t>101103</t>
  </si>
  <si>
    <t>204314</t>
  </si>
  <si>
    <t>5030-130-PK</t>
  </si>
  <si>
    <t>6015455</t>
  </si>
  <si>
    <t>3011537</t>
  </si>
  <si>
    <t>6014298</t>
  </si>
  <si>
    <t>3011014</t>
  </si>
  <si>
    <t>6015207</t>
  </si>
  <si>
    <t>3011533</t>
  </si>
  <si>
    <t>201263-A</t>
  </si>
  <si>
    <t>6014936</t>
  </si>
  <si>
    <t>3011431</t>
  </si>
  <si>
    <t>202447-A</t>
  </si>
  <si>
    <t>6014304</t>
  </si>
  <si>
    <t>3011050</t>
  </si>
  <si>
    <t>6014608</t>
  </si>
  <si>
    <t>3010894</t>
  </si>
  <si>
    <t>6014673</t>
  </si>
  <si>
    <t>6015106</t>
  </si>
  <si>
    <t>3010949</t>
  </si>
  <si>
    <t>6014976</t>
  </si>
  <si>
    <t>3011442</t>
  </si>
  <si>
    <t>6014809</t>
  </si>
  <si>
    <t>6013264</t>
  </si>
  <si>
    <t>3009103</t>
  </si>
  <si>
    <t>201878-B</t>
  </si>
  <si>
    <t>6015562</t>
  </si>
  <si>
    <t>3011743</t>
  </si>
  <si>
    <t>101789</t>
  </si>
  <si>
    <t>203015</t>
  </si>
  <si>
    <t>6013356</t>
  </si>
  <si>
    <t>3009877</t>
  </si>
  <si>
    <t>204285-A</t>
  </si>
  <si>
    <t>5030-210-B-DM-110-8</t>
  </si>
  <si>
    <t>6013106</t>
  </si>
  <si>
    <t>3010062</t>
  </si>
  <si>
    <t>103880</t>
  </si>
  <si>
    <t>6015516</t>
  </si>
  <si>
    <t>3011614</t>
  </si>
  <si>
    <t>6014884</t>
  </si>
  <si>
    <t>3011128</t>
  </si>
  <si>
    <t>6013207</t>
  </si>
  <si>
    <t>3010087</t>
  </si>
  <si>
    <t>6014092</t>
  </si>
  <si>
    <t>3010839</t>
  </si>
  <si>
    <t>100845</t>
  </si>
  <si>
    <t>201221</t>
  </si>
  <si>
    <t>451 FB/M0,75</t>
  </si>
  <si>
    <t>6013944</t>
  </si>
  <si>
    <t>3009808</t>
  </si>
  <si>
    <t>6013244</t>
  </si>
  <si>
    <t>6014392</t>
  </si>
  <si>
    <t>3010961</t>
  </si>
  <si>
    <t>103598</t>
  </si>
  <si>
    <t>10000267</t>
  </si>
  <si>
    <t>4035-280-SS-PK-71</t>
  </si>
  <si>
    <t>6014148</t>
  </si>
  <si>
    <t>3010825</t>
  </si>
  <si>
    <t>104037</t>
  </si>
  <si>
    <t>204617-A</t>
  </si>
  <si>
    <t>4030-280-PP-PK-71</t>
  </si>
  <si>
    <t>203032-J</t>
  </si>
  <si>
    <t>4030-710-DM-75-4</t>
  </si>
  <si>
    <t>201459-C</t>
  </si>
  <si>
    <t>201885-R</t>
  </si>
  <si>
    <t>6014444</t>
  </si>
  <si>
    <t>3010519</t>
  </si>
  <si>
    <t>103975</t>
  </si>
  <si>
    <t>200836</t>
  </si>
  <si>
    <t>251 ASR</t>
  </si>
  <si>
    <t>6015306</t>
  </si>
  <si>
    <t>3011180</t>
  </si>
  <si>
    <t>6015307</t>
  </si>
  <si>
    <t>3011189</t>
  </si>
  <si>
    <t>6014883</t>
  </si>
  <si>
    <t>3011273</t>
  </si>
  <si>
    <t>6014671</t>
  </si>
  <si>
    <t>3011179</t>
  </si>
  <si>
    <t>205073-C</t>
  </si>
  <si>
    <t>3030-110-B-PP-DM-18-4</t>
  </si>
  <si>
    <t>6014989</t>
  </si>
  <si>
    <t>3011092</t>
  </si>
  <si>
    <t>6014822</t>
  </si>
  <si>
    <t>3011224</t>
  </si>
  <si>
    <t>6013322</t>
  </si>
  <si>
    <t>3010330</t>
  </si>
  <si>
    <t>203140</t>
  </si>
  <si>
    <t>4030-450-PP-PK-71</t>
  </si>
  <si>
    <t>6015752</t>
  </si>
  <si>
    <t>3011865</t>
  </si>
  <si>
    <t>6015089</t>
  </si>
  <si>
    <t>3011486</t>
  </si>
  <si>
    <t>6013592</t>
  </si>
  <si>
    <t>6013276</t>
  </si>
  <si>
    <t>3009567</t>
  </si>
  <si>
    <t>103801</t>
  </si>
  <si>
    <t>202959-G</t>
  </si>
  <si>
    <t>5030-130-DM-75-4</t>
  </si>
  <si>
    <t>201922</t>
  </si>
  <si>
    <t>4030-450-ZK-71-105</t>
  </si>
  <si>
    <t>6014529</t>
  </si>
  <si>
    <t>3010867</t>
  </si>
  <si>
    <t>103532</t>
  </si>
  <si>
    <t>204509-C</t>
  </si>
  <si>
    <t>4030-450-B-PP-DM-37-4</t>
  </si>
  <si>
    <t>205195-A</t>
  </si>
  <si>
    <t>3030-110-PP-DM-25-6</t>
  </si>
  <si>
    <t>6013366</t>
  </si>
  <si>
    <t>3010288</t>
  </si>
  <si>
    <t>205350-A</t>
  </si>
  <si>
    <t>4030-710-PP-SI-DM-75-4</t>
  </si>
  <si>
    <t>10000243-A</t>
  </si>
  <si>
    <t>5030-350-DM-150-6</t>
  </si>
  <si>
    <t>203051</t>
  </si>
  <si>
    <t>5030-350-B-PK</t>
  </si>
  <si>
    <t>202456-A</t>
  </si>
  <si>
    <t>5030-350-DM-150-4</t>
  </si>
  <si>
    <t>6015357</t>
  </si>
  <si>
    <t>3011665</t>
  </si>
  <si>
    <t>6015406</t>
  </si>
  <si>
    <t>3011736</t>
  </si>
  <si>
    <t>6014676</t>
  </si>
  <si>
    <t>3011292</t>
  </si>
  <si>
    <t>101464</t>
  </si>
  <si>
    <t>6013600</t>
  </si>
  <si>
    <t>3010191</t>
  </si>
  <si>
    <t>6013409</t>
  </si>
  <si>
    <t>3009828</t>
  </si>
  <si>
    <t>6015526</t>
  </si>
  <si>
    <t>3011707</t>
  </si>
  <si>
    <t>6014596</t>
  </si>
  <si>
    <t>3011141</t>
  </si>
  <si>
    <t>205274-A</t>
  </si>
  <si>
    <t>5030-350-B-DM-150-6</t>
  </si>
  <si>
    <t>6015667</t>
  </si>
  <si>
    <t>3011660</t>
  </si>
  <si>
    <t>101686</t>
  </si>
  <si>
    <t>203032-D</t>
  </si>
  <si>
    <t>6015682</t>
  </si>
  <si>
    <t>3011858</t>
  </si>
  <si>
    <t>6012906</t>
  </si>
  <si>
    <t>3009960</t>
  </si>
  <si>
    <t>101507</t>
  </si>
  <si>
    <t>6014443</t>
  </si>
  <si>
    <t>3010892</t>
  </si>
  <si>
    <t>6013140</t>
  </si>
  <si>
    <t>3010160</t>
  </si>
  <si>
    <t>205368</t>
  </si>
  <si>
    <t>3030-110-B-PP-SI-ZK-63-120</t>
  </si>
  <si>
    <t>6013732</t>
  </si>
  <si>
    <t>3010471</t>
  </si>
  <si>
    <t>204477</t>
  </si>
  <si>
    <t>5030-210-MK19</t>
  </si>
  <si>
    <t>6013933</t>
  </si>
  <si>
    <t>3010357</t>
  </si>
  <si>
    <t>6013073</t>
  </si>
  <si>
    <t>3009386</t>
  </si>
  <si>
    <t>6015483</t>
  </si>
  <si>
    <t>205419-A</t>
  </si>
  <si>
    <t>3030-110-PE-SI-DM-37-4</t>
  </si>
  <si>
    <t>204667-C</t>
  </si>
  <si>
    <t>5030-130-DM-75-2</t>
  </si>
  <si>
    <t>6013119</t>
  </si>
  <si>
    <t>3010119</t>
  </si>
  <si>
    <t>200832-A</t>
  </si>
  <si>
    <t>6015292</t>
  </si>
  <si>
    <t>3011229</t>
  </si>
  <si>
    <t>100823</t>
  </si>
  <si>
    <t>204759-A</t>
  </si>
  <si>
    <t>5030-130-B-DM-75-2</t>
  </si>
  <si>
    <t>204712-A</t>
  </si>
  <si>
    <t>3030-110-B-PP-DM-55-2</t>
  </si>
  <si>
    <t>6014044</t>
  </si>
  <si>
    <t>3010793</t>
  </si>
  <si>
    <t>6013731</t>
  </si>
  <si>
    <t>3009969</t>
  </si>
  <si>
    <t>6014268</t>
  </si>
  <si>
    <t>6014241</t>
  </si>
  <si>
    <t>3010884</t>
  </si>
  <si>
    <t>201189-A</t>
  </si>
  <si>
    <t>6013914</t>
  </si>
  <si>
    <t>3010589</t>
  </si>
  <si>
    <t>102184</t>
  </si>
  <si>
    <t>205439-A</t>
  </si>
  <si>
    <t>5030-350-B-DM-150-4</t>
  </si>
  <si>
    <t>6014898</t>
  </si>
  <si>
    <t>3011242</t>
  </si>
  <si>
    <t>101312</t>
  </si>
  <si>
    <t>6013977</t>
  </si>
  <si>
    <t>3010502</t>
  </si>
  <si>
    <t>201897-S</t>
  </si>
  <si>
    <t>4030-710-DM-55-4</t>
  </si>
  <si>
    <t>205633</t>
  </si>
  <si>
    <t>5035-130-SS-ZK-90-160</t>
  </si>
  <si>
    <t>10000254-A</t>
  </si>
  <si>
    <t>5030-130-DM-55-8</t>
  </si>
  <si>
    <t>6014111</t>
  </si>
  <si>
    <t>3010426</t>
  </si>
  <si>
    <t>205415-A</t>
  </si>
  <si>
    <t>6014085</t>
  </si>
  <si>
    <t>3010615</t>
  </si>
  <si>
    <t>101597</t>
  </si>
  <si>
    <t>204562</t>
  </si>
  <si>
    <t>5030-130-DM-75-4-M33</t>
  </si>
  <si>
    <t>10000256-A</t>
  </si>
  <si>
    <t>6013330</t>
  </si>
  <si>
    <t>205668</t>
  </si>
  <si>
    <t>5030-130-B-ZK-80-160-M38</t>
  </si>
  <si>
    <t>6013968</t>
  </si>
  <si>
    <t>3010676</t>
  </si>
  <si>
    <t>6013047</t>
  </si>
  <si>
    <t>3009861</t>
  </si>
  <si>
    <t>204632</t>
  </si>
  <si>
    <t>5030-130-B-DM-75-4-M33</t>
  </si>
  <si>
    <t>6015308</t>
  </si>
  <si>
    <t>3011191</t>
  </si>
  <si>
    <t>6015425</t>
  </si>
  <si>
    <t>3011566</t>
  </si>
  <si>
    <t>100986</t>
  </si>
  <si>
    <t>201886-I</t>
  </si>
  <si>
    <t>4030-450-DM-55-2</t>
  </si>
  <si>
    <t>204596-E</t>
  </si>
  <si>
    <t>4030-280-PP-DM-37-4</t>
  </si>
  <si>
    <t>10000226-A</t>
  </si>
  <si>
    <t>5030-210-PE-SI-DM-300-4</t>
  </si>
  <si>
    <t>6014404</t>
  </si>
  <si>
    <t>3010591</t>
  </si>
  <si>
    <t>204670-A</t>
  </si>
  <si>
    <t>4030-710-PP-DM-75-2</t>
  </si>
  <si>
    <t>6015274</t>
  </si>
  <si>
    <t>3011379</t>
  </si>
  <si>
    <t>6015393</t>
  </si>
  <si>
    <t>3011569</t>
  </si>
  <si>
    <t>6013566</t>
  </si>
  <si>
    <t>3010227</t>
  </si>
  <si>
    <t>6013048</t>
  </si>
  <si>
    <t>3009487</t>
  </si>
  <si>
    <t>6013290</t>
  </si>
  <si>
    <t>3009815</t>
  </si>
  <si>
    <t>6014010</t>
  </si>
  <si>
    <t>3010146</t>
  </si>
  <si>
    <t>10000143-B</t>
  </si>
  <si>
    <t>5035-130-PE-DM-75-4</t>
  </si>
  <si>
    <t>6014749</t>
  </si>
  <si>
    <t>3011305</t>
  </si>
  <si>
    <t>6014988</t>
  </si>
  <si>
    <t>6014413</t>
  </si>
  <si>
    <t>6013112</t>
  </si>
  <si>
    <t>3009491</t>
  </si>
  <si>
    <t>205658-A</t>
  </si>
  <si>
    <t>5030-210-PP-DM-150-4</t>
  </si>
  <si>
    <t>6013117</t>
  </si>
  <si>
    <t>3009673</t>
  </si>
  <si>
    <t>103823</t>
  </si>
  <si>
    <t>6013274</t>
  </si>
  <si>
    <t>3009909</t>
  </si>
  <si>
    <t>6013015</t>
  </si>
  <si>
    <t>3009735</t>
  </si>
  <si>
    <t>101607</t>
  </si>
  <si>
    <t>204478</t>
  </si>
  <si>
    <t>3030-110-ZK-56-80</t>
  </si>
  <si>
    <t>6014141</t>
  </si>
  <si>
    <t>3010791</t>
  </si>
  <si>
    <t>202084</t>
  </si>
  <si>
    <t>6015057</t>
  </si>
  <si>
    <t>3011232</t>
  </si>
  <si>
    <t>101382</t>
  </si>
  <si>
    <t>6013172</t>
  </si>
  <si>
    <t>3009912</t>
  </si>
  <si>
    <t>6012871</t>
  </si>
  <si>
    <t>3009412</t>
  </si>
  <si>
    <t>6014485</t>
  </si>
  <si>
    <t>3010700</t>
  </si>
  <si>
    <t>100906</t>
  </si>
  <si>
    <t>6014598</t>
  </si>
  <si>
    <t>3010645</t>
  </si>
  <si>
    <t>6014312</t>
  </si>
  <si>
    <t>3010524</t>
  </si>
  <si>
    <t>6014621</t>
  </si>
  <si>
    <t>3009809</t>
  </si>
  <si>
    <t>6013590</t>
  </si>
  <si>
    <t>3009807</t>
  </si>
  <si>
    <t>6015191</t>
  </si>
  <si>
    <t>3011497</t>
  </si>
  <si>
    <t>6015444</t>
  </si>
  <si>
    <t>3011498</t>
  </si>
  <si>
    <t>6013105</t>
  </si>
  <si>
    <t>3009806</t>
  </si>
  <si>
    <t>6014040</t>
  </si>
  <si>
    <t>3010738</t>
  </si>
  <si>
    <t>6013448</t>
  </si>
  <si>
    <t>3010382</t>
  </si>
  <si>
    <t>6015735</t>
  </si>
  <si>
    <t>3011907</t>
  </si>
  <si>
    <t>6013698</t>
  </si>
  <si>
    <t>200870-H</t>
  </si>
  <si>
    <t>6013193</t>
  </si>
  <si>
    <t>3009747</t>
  </si>
  <si>
    <t>6013203</t>
  </si>
  <si>
    <t>3009581</t>
  </si>
  <si>
    <t>205111-A</t>
  </si>
  <si>
    <t>4030-710-B-DM-75-2-B69</t>
  </si>
  <si>
    <t>6015341</t>
  </si>
  <si>
    <t>3011418</t>
  </si>
  <si>
    <t>10000143-D</t>
  </si>
  <si>
    <t>6013679</t>
  </si>
  <si>
    <t>3010374</t>
  </si>
  <si>
    <t>101055</t>
  </si>
  <si>
    <t>205228-B</t>
  </si>
  <si>
    <t>6015209</t>
  </si>
  <si>
    <t>3011332</t>
  </si>
  <si>
    <t>6013857</t>
  </si>
  <si>
    <t>3010542</t>
  </si>
  <si>
    <t>6014969</t>
  </si>
  <si>
    <t>3010677</t>
  </si>
  <si>
    <t>101703</t>
  </si>
  <si>
    <t>205592</t>
  </si>
  <si>
    <t>2030-004-MK6-S28</t>
  </si>
  <si>
    <t>6015159</t>
  </si>
  <si>
    <t>3010959</t>
  </si>
  <si>
    <t>6013752</t>
  </si>
  <si>
    <t>3009986</t>
  </si>
  <si>
    <t>6014552</t>
  </si>
  <si>
    <t>3010128</t>
  </si>
  <si>
    <t>6012911</t>
  </si>
  <si>
    <t>3008782</t>
  </si>
  <si>
    <t>101244</t>
  </si>
  <si>
    <t>204702-A</t>
  </si>
  <si>
    <t>5030-350-PP-DM-150-2-H76</t>
  </si>
  <si>
    <t>6013987</t>
  </si>
  <si>
    <t>3010182</t>
  </si>
  <si>
    <t>101043</t>
  </si>
  <si>
    <t>202071</t>
  </si>
  <si>
    <t>3030-070-EC-03-D26</t>
  </si>
  <si>
    <t>6015555</t>
  </si>
  <si>
    <t>3011347</t>
  </si>
  <si>
    <t>300137</t>
  </si>
  <si>
    <t>2500/35 FP G32</t>
  </si>
  <si>
    <t>6015766</t>
  </si>
  <si>
    <t>3012091</t>
  </si>
  <si>
    <t>205593</t>
  </si>
  <si>
    <t>3030-110-B-ZK-63-120-Y01</t>
  </si>
  <si>
    <t>6014592</t>
  </si>
  <si>
    <t>3010481</t>
  </si>
  <si>
    <t>6013101</t>
  </si>
  <si>
    <t>3010091</t>
  </si>
  <si>
    <t>6015514</t>
  </si>
  <si>
    <t>3011488</t>
  </si>
  <si>
    <t>205111-B</t>
  </si>
  <si>
    <t>4030-710-B-DM-110-2-B69</t>
  </si>
  <si>
    <t>6015534</t>
  </si>
  <si>
    <t>3011489</t>
  </si>
  <si>
    <t>6014055</t>
  </si>
  <si>
    <t>3010276</t>
  </si>
  <si>
    <t>101456</t>
  </si>
  <si>
    <t>6014349</t>
  </si>
  <si>
    <t>3011066</t>
  </si>
  <si>
    <t>201810</t>
  </si>
  <si>
    <t>451 FBR/GN/DU/L55</t>
  </si>
  <si>
    <t>6014698</t>
  </si>
  <si>
    <t>3011205</t>
  </si>
  <si>
    <t>200833-B</t>
  </si>
  <si>
    <t>251 FB/M1,1</t>
  </si>
  <si>
    <t>6014882</t>
  </si>
  <si>
    <t>3011408</t>
  </si>
  <si>
    <t>201960</t>
  </si>
  <si>
    <t>4030-710-DM-55-2</t>
  </si>
  <si>
    <t>6013670</t>
  </si>
  <si>
    <t>3010504</t>
  </si>
  <si>
    <t>201897-L</t>
  </si>
  <si>
    <t>6014705</t>
  </si>
  <si>
    <t>3011107</t>
  </si>
  <si>
    <t>6015139</t>
  </si>
  <si>
    <t>3011536</t>
  </si>
  <si>
    <t>201417</t>
  </si>
  <si>
    <t>551 FB/DU/M3,0/1500/L57</t>
  </si>
  <si>
    <t>6014434</t>
  </si>
  <si>
    <t>3010986</t>
  </si>
  <si>
    <t>201872-E</t>
  </si>
  <si>
    <t>4030-280-B-DM-25-4</t>
  </si>
  <si>
    <t>6013181</t>
  </si>
  <si>
    <t>3009936</t>
  </si>
  <si>
    <t>6013602</t>
  </si>
  <si>
    <t>3010503</t>
  </si>
  <si>
    <t>6014736</t>
  </si>
  <si>
    <t>3011389</t>
  </si>
  <si>
    <t>103524</t>
  </si>
  <si>
    <t>6015092</t>
  </si>
  <si>
    <t>3011495</t>
  </si>
  <si>
    <t>6013113</t>
  </si>
  <si>
    <t>3010069</t>
  </si>
  <si>
    <t>101553</t>
  </si>
  <si>
    <t>6014491</t>
  </si>
  <si>
    <t>3011161</t>
  </si>
  <si>
    <t>104149</t>
  </si>
  <si>
    <t>6014999</t>
  </si>
  <si>
    <t>3011425</t>
  </si>
  <si>
    <t>6015617</t>
  </si>
  <si>
    <t>3011871</t>
  </si>
  <si>
    <t>101120</t>
  </si>
  <si>
    <t>201871</t>
  </si>
  <si>
    <t>6013439</t>
  </si>
  <si>
    <t>3010386</t>
  </si>
  <si>
    <t>6013260</t>
  </si>
  <si>
    <t>3010252</t>
  </si>
  <si>
    <t>204003</t>
  </si>
  <si>
    <t>4030-450-PP-ZK-71-105</t>
  </si>
  <si>
    <t>6014274</t>
  </si>
  <si>
    <t>3010964</t>
  </si>
  <si>
    <t>6014927</t>
  </si>
  <si>
    <t>3011353</t>
  </si>
  <si>
    <t>6014832</t>
  </si>
  <si>
    <t>3011323</t>
  </si>
  <si>
    <t>6013085</t>
  </si>
  <si>
    <t>3009325</t>
  </si>
  <si>
    <t>103759</t>
  </si>
  <si>
    <t>201906-K</t>
  </si>
  <si>
    <t>100922</t>
  </si>
  <si>
    <t>6015432</t>
  </si>
  <si>
    <t>3011820</t>
  </si>
  <si>
    <t>6014266</t>
  </si>
  <si>
    <t>100989</t>
  </si>
  <si>
    <t>6013110</t>
  </si>
  <si>
    <t>3010123</t>
  </si>
  <si>
    <t>200888</t>
  </si>
  <si>
    <t>101 FAR</t>
  </si>
  <si>
    <t>6014466</t>
  </si>
  <si>
    <t>3011101</t>
  </si>
  <si>
    <t>200896</t>
  </si>
  <si>
    <t>151 FA/ZK055/075</t>
  </si>
  <si>
    <t>6014362</t>
  </si>
  <si>
    <t>3010932</t>
  </si>
  <si>
    <t>3007471</t>
  </si>
  <si>
    <t>300143</t>
  </si>
  <si>
    <t>2500/47 MK/DM18/HP80</t>
  </si>
  <si>
    <t>6015689</t>
  </si>
  <si>
    <t>3011925</t>
  </si>
  <si>
    <t>101162</t>
  </si>
  <si>
    <t>6013971</t>
  </si>
  <si>
    <t>3010630</t>
  </si>
  <si>
    <t>205301</t>
  </si>
  <si>
    <t>3030-045-TE-PK</t>
  </si>
  <si>
    <t>6013744</t>
  </si>
  <si>
    <t>3010472</t>
  </si>
  <si>
    <t>205651</t>
  </si>
  <si>
    <t>151 FA/M025/1000</t>
  </si>
  <si>
    <t>6014034</t>
  </si>
  <si>
    <t>3010807</t>
  </si>
  <si>
    <t>6014387</t>
  </si>
  <si>
    <t>3010940</t>
  </si>
  <si>
    <t>200923</t>
  </si>
  <si>
    <t>151 FA/ZK025/037</t>
  </si>
  <si>
    <t>6015206</t>
  </si>
  <si>
    <t>3011610</t>
  </si>
  <si>
    <t>6015569</t>
  </si>
  <si>
    <t>3011935</t>
  </si>
  <si>
    <t>6014007</t>
  </si>
  <si>
    <t>3010786</t>
  </si>
  <si>
    <t>6014118</t>
  </si>
  <si>
    <t>3010787</t>
  </si>
  <si>
    <t>6012907</t>
  </si>
  <si>
    <t>3009886</t>
  </si>
  <si>
    <t>201398-F</t>
  </si>
  <si>
    <t>6014340</t>
  </si>
  <si>
    <t>3011068</t>
  </si>
  <si>
    <t>6013712</t>
  </si>
  <si>
    <t>3010488</t>
  </si>
  <si>
    <t>102924</t>
  </si>
  <si>
    <t>201469</t>
  </si>
  <si>
    <t>3030-110-B-PK-A34</t>
  </si>
  <si>
    <t>6014460</t>
  </si>
  <si>
    <t>3011148</t>
  </si>
  <si>
    <t>6014339</t>
  </si>
  <si>
    <t>3010564</t>
  </si>
  <si>
    <t>6013842</t>
  </si>
  <si>
    <t>3010584</t>
  </si>
  <si>
    <t>201461</t>
  </si>
  <si>
    <t>6013096</t>
  </si>
  <si>
    <t>3010072</t>
  </si>
  <si>
    <t>201197-C</t>
  </si>
  <si>
    <t>76 FA/M037</t>
  </si>
  <si>
    <t>204396</t>
  </si>
  <si>
    <t>3030-110-B-DM-12-8</t>
  </si>
  <si>
    <t>6012950</t>
  </si>
  <si>
    <t>3009805</t>
  </si>
  <si>
    <t>6015077</t>
  </si>
  <si>
    <t>3011479</t>
  </si>
  <si>
    <t>6013358</t>
  </si>
  <si>
    <t>3010247</t>
  </si>
  <si>
    <t>101544</t>
  </si>
  <si>
    <t>6015340</t>
  </si>
  <si>
    <t>3011727</t>
  </si>
  <si>
    <t>205670</t>
  </si>
  <si>
    <t>3030-045-TE-ZK-71-140</t>
  </si>
  <si>
    <t>6013851</t>
  </si>
  <si>
    <t>3010594</t>
  </si>
  <si>
    <t>6013791</t>
  </si>
  <si>
    <t>3010568</t>
  </si>
  <si>
    <t>201392-A</t>
  </si>
  <si>
    <t>551 FA/GN/DU/ZK3,0</t>
  </si>
  <si>
    <t>6013226</t>
  </si>
  <si>
    <t>3009800</t>
  </si>
  <si>
    <t>204199</t>
  </si>
  <si>
    <t>4030-280-B-DM-12-8</t>
  </si>
  <si>
    <t>6014781</t>
  </si>
  <si>
    <t>3011355</t>
  </si>
  <si>
    <t>6013961</t>
  </si>
  <si>
    <t>3010660</t>
  </si>
  <si>
    <t>205654</t>
  </si>
  <si>
    <t>4030-450-B-PV-PK-71</t>
  </si>
  <si>
    <t>6014782</t>
  </si>
  <si>
    <t>3011274</t>
  </si>
  <si>
    <t>6014759</t>
  </si>
  <si>
    <t>3011222</t>
  </si>
  <si>
    <t>202962</t>
  </si>
  <si>
    <t>5030-130-B-ZK-80-160</t>
  </si>
  <si>
    <t>6014066</t>
  </si>
  <si>
    <t>3010812</t>
  </si>
  <si>
    <t>204782</t>
  </si>
  <si>
    <t>3030-110-DM-25-6</t>
  </si>
  <si>
    <t>6012944</t>
  </si>
  <si>
    <t>3009907</t>
  </si>
  <si>
    <t>205417-A</t>
  </si>
  <si>
    <t>4030-450-B-PV-DM-37-4</t>
  </si>
  <si>
    <t>6015137</t>
  </si>
  <si>
    <t>3011482</t>
  </si>
  <si>
    <t>204505-A</t>
  </si>
  <si>
    <t>3030-110-TE-DM-37-4</t>
  </si>
  <si>
    <t>6015187</t>
  </si>
  <si>
    <t>3011124</t>
  </si>
  <si>
    <t>101475</t>
  </si>
  <si>
    <t>202998</t>
  </si>
  <si>
    <t>351 FAR/PEEK</t>
  </si>
  <si>
    <t>6013812</t>
  </si>
  <si>
    <t>3009290</t>
  </si>
  <si>
    <t>6013973</t>
  </si>
  <si>
    <t>3009291</t>
  </si>
  <si>
    <t>6013629</t>
  </si>
  <si>
    <t>3009289</t>
  </si>
  <si>
    <t>6013452</t>
  </si>
  <si>
    <t>3009288</t>
  </si>
  <si>
    <t>6013302</t>
  </si>
  <si>
    <t>3009292</t>
  </si>
  <si>
    <t>6013097</t>
  </si>
  <si>
    <t>3009287</t>
  </si>
  <si>
    <t>6014089</t>
  </si>
  <si>
    <t>3010735</t>
  </si>
  <si>
    <t>6015703</t>
  </si>
  <si>
    <t>3010789</t>
  </si>
  <si>
    <t>6015704</t>
  </si>
  <si>
    <t>3010788</t>
  </si>
  <si>
    <t>6015705</t>
  </si>
  <si>
    <t>3010887</t>
  </si>
  <si>
    <t>6014533</t>
  </si>
  <si>
    <t>3010888</t>
  </si>
  <si>
    <t>6015291</t>
  </si>
  <si>
    <t>3011653</t>
  </si>
  <si>
    <t>203152</t>
  </si>
  <si>
    <t>5030-350-B-DM-110-4</t>
  </si>
  <si>
    <t>6015019</t>
  </si>
  <si>
    <t>6015134</t>
  </si>
  <si>
    <t>6015275</t>
  </si>
  <si>
    <t>6014225</t>
  </si>
  <si>
    <t>6014121</t>
  </si>
  <si>
    <t>3010520</t>
  </si>
  <si>
    <t>6014189</t>
  </si>
  <si>
    <t>3009635</t>
  </si>
  <si>
    <t>6013583</t>
  </si>
  <si>
    <t>3010482</t>
  </si>
  <si>
    <t>6015702</t>
  </si>
  <si>
    <t>3010886</t>
  </si>
  <si>
    <t>6014691</t>
  </si>
  <si>
    <t>6014206</t>
  </si>
  <si>
    <t>3010783</t>
  </si>
  <si>
    <t>6014773</t>
  </si>
  <si>
    <t>3009636</t>
  </si>
  <si>
    <t>6014497</t>
  </si>
  <si>
    <t>3010736</t>
  </si>
  <si>
    <t>6013783</t>
  </si>
  <si>
    <t>3010595</t>
  </si>
  <si>
    <t>6014191</t>
  </si>
  <si>
    <t>6014811</t>
  </si>
  <si>
    <t>6012943</t>
  </si>
  <si>
    <t>3009538</t>
  </si>
  <si>
    <t>101155</t>
  </si>
  <si>
    <t>6013342</t>
  </si>
  <si>
    <t>3010239</t>
  </si>
  <si>
    <t>6013087</t>
  </si>
  <si>
    <t>3010071</t>
  </si>
  <si>
    <t>6013210</t>
  </si>
  <si>
    <t>3010136</t>
  </si>
  <si>
    <t>6014109</t>
  </si>
  <si>
    <t>3010838</t>
  </si>
  <si>
    <t>203044</t>
  </si>
  <si>
    <t>51 FB/M037</t>
  </si>
  <si>
    <t>201220</t>
  </si>
  <si>
    <t>101 FB/M075</t>
  </si>
  <si>
    <t>6015506</t>
  </si>
  <si>
    <t>3011906</t>
  </si>
  <si>
    <t>6013434</t>
  </si>
  <si>
    <t>3010284</t>
  </si>
  <si>
    <t>201993</t>
  </si>
  <si>
    <t>3030-070-B-DM-25-2</t>
  </si>
  <si>
    <t>201994-Q</t>
  </si>
  <si>
    <t>6015567</t>
  </si>
  <si>
    <t>3011861</t>
  </si>
  <si>
    <t>200853</t>
  </si>
  <si>
    <t>251 BRLS/K12/M055/F12</t>
  </si>
  <si>
    <t>6013419</t>
  </si>
  <si>
    <t>201903-A</t>
  </si>
  <si>
    <t>4030-710-B-DM-25-8</t>
  </si>
  <si>
    <t>6013850</t>
  </si>
  <si>
    <t>3010346</t>
  </si>
  <si>
    <t>203033-H</t>
  </si>
  <si>
    <t>6013678</t>
  </si>
  <si>
    <t>6014069</t>
  </si>
  <si>
    <t>3010177</t>
  </si>
  <si>
    <t>202447-I</t>
  </si>
  <si>
    <t>6013962</t>
  </si>
  <si>
    <t>3010176</t>
  </si>
  <si>
    <t>6015749</t>
  </si>
  <si>
    <t>3011541</t>
  </si>
  <si>
    <t>201878-I</t>
  </si>
  <si>
    <t>6013217</t>
  </si>
  <si>
    <t>3009714</t>
  </si>
  <si>
    <t>205329-B</t>
  </si>
  <si>
    <t>4080-450-DM-12-8</t>
  </si>
  <si>
    <t>6013208</t>
  </si>
  <si>
    <t>3010187</t>
  </si>
  <si>
    <t>103908</t>
  </si>
  <si>
    <t>6014542</t>
  </si>
  <si>
    <t>3011052</t>
  </si>
  <si>
    <t>205663-A</t>
  </si>
  <si>
    <t>5030-350-B-DM-220-2</t>
  </si>
  <si>
    <t>6015325</t>
  </si>
  <si>
    <t>3011661</t>
  </si>
  <si>
    <t>101028</t>
  </si>
  <si>
    <t>202098</t>
  </si>
  <si>
    <t>4030-450-ZK-80-160</t>
  </si>
  <si>
    <t>6015178</t>
  </si>
  <si>
    <t>3011617</t>
  </si>
  <si>
    <t>6015418</t>
  </si>
  <si>
    <t>3011807</t>
  </si>
  <si>
    <t>6015619</t>
  </si>
  <si>
    <t>3011813</t>
  </si>
  <si>
    <t>6013595</t>
  </si>
  <si>
    <t>3010248</t>
  </si>
  <si>
    <t>6014858</t>
  </si>
  <si>
    <t>3011315</t>
  </si>
  <si>
    <t>6015175</t>
  </si>
  <si>
    <t>3011439</t>
  </si>
  <si>
    <t>6015372</t>
  </si>
  <si>
    <t>3011553</t>
  </si>
  <si>
    <t>6013674</t>
  </si>
  <si>
    <t>3010411</t>
  </si>
  <si>
    <t>6013852</t>
  </si>
  <si>
    <t>3010431</t>
  </si>
  <si>
    <t>6014026</t>
  </si>
  <si>
    <t>3010820</t>
  </si>
  <si>
    <t>6014130</t>
  </si>
  <si>
    <t>3010794</t>
  </si>
  <si>
    <t>6014678</t>
  </si>
  <si>
    <t>3011065</t>
  </si>
  <si>
    <t>6014311</t>
  </si>
  <si>
    <t>3011073</t>
  </si>
  <si>
    <t>6014957</t>
  </si>
  <si>
    <t>3011464</t>
  </si>
  <si>
    <t>6013533</t>
  </si>
  <si>
    <t>3010244</t>
  </si>
  <si>
    <t>6014885</t>
  </si>
  <si>
    <t>3011336</t>
  </si>
  <si>
    <t>202981</t>
  </si>
  <si>
    <t>6014971</t>
  </si>
  <si>
    <t>3011374</t>
  </si>
  <si>
    <t>6015190</t>
  </si>
  <si>
    <t>3011446</t>
  </si>
  <si>
    <t>201457-J</t>
  </si>
  <si>
    <t>6015056</t>
  </si>
  <si>
    <t>3011458</t>
  </si>
  <si>
    <t>104193</t>
  </si>
  <si>
    <t>201208-B</t>
  </si>
  <si>
    <t>6013648</t>
  </si>
  <si>
    <t>3010365</t>
  </si>
  <si>
    <t>201957-A</t>
  </si>
  <si>
    <t>551 BRLS/SK14/M2,2/F12</t>
  </si>
  <si>
    <t>6015664</t>
  </si>
  <si>
    <t>3011818</t>
  </si>
  <si>
    <t>201898-A</t>
  </si>
  <si>
    <t>4030-710-DM-75-2</t>
  </si>
  <si>
    <t>205667</t>
  </si>
  <si>
    <t>4030-710-B-PE-SI-ZK-80-160</t>
  </si>
  <si>
    <t>203038</t>
  </si>
  <si>
    <t>5030-350-B-ZK-100-160</t>
  </si>
  <si>
    <t>204377</t>
  </si>
  <si>
    <t>5030-130-ZK-80-160</t>
  </si>
  <si>
    <t>6014551</t>
  </si>
  <si>
    <t>3011212</t>
  </si>
  <si>
    <t>103949</t>
  </si>
  <si>
    <t>205643</t>
  </si>
  <si>
    <t>551 FB/DU/MK/M1,5/L63</t>
  </si>
  <si>
    <t>6013690</t>
  </si>
  <si>
    <t>3010450</t>
  </si>
  <si>
    <t>6013460</t>
  </si>
  <si>
    <t>3010422</t>
  </si>
  <si>
    <t>103946</t>
  </si>
  <si>
    <t>6013292</t>
  </si>
  <si>
    <t>3010228</t>
  </si>
  <si>
    <t>103514</t>
  </si>
  <si>
    <t>103054</t>
  </si>
  <si>
    <t>6013436</t>
  </si>
  <si>
    <t>3010274</t>
  </si>
  <si>
    <t>101728</t>
  </si>
  <si>
    <t>6015399</t>
  </si>
  <si>
    <t>3011312</t>
  </si>
  <si>
    <t>101359</t>
  </si>
  <si>
    <t>6014039</t>
  </si>
  <si>
    <t>3010607</t>
  </si>
  <si>
    <t>201175</t>
  </si>
  <si>
    <t>76 FAR</t>
  </si>
  <si>
    <t>6013841</t>
  </si>
  <si>
    <t>3010562</t>
  </si>
  <si>
    <t>6014425</t>
  </si>
  <si>
    <t>3010935</t>
  </si>
  <si>
    <t>201147-A</t>
  </si>
  <si>
    <t>6015395</t>
  </si>
  <si>
    <t>3011708</t>
  </si>
  <si>
    <t>6012952</t>
  </si>
  <si>
    <t>3010068</t>
  </si>
  <si>
    <t>102483</t>
  </si>
  <si>
    <t>6013040</t>
  </si>
  <si>
    <t>3010116</t>
  </si>
  <si>
    <t>101335</t>
  </si>
  <si>
    <t>6014535</t>
  </si>
  <si>
    <t>3011213</t>
  </si>
  <si>
    <t>6014869</t>
  </si>
  <si>
    <t>3011210</t>
  </si>
  <si>
    <t>6012929</t>
  </si>
  <si>
    <t>3009913</t>
  </si>
  <si>
    <t>6015632</t>
  </si>
  <si>
    <t>3011741</t>
  </si>
  <si>
    <t>6015350</t>
  </si>
  <si>
    <t>3011546</t>
  </si>
  <si>
    <t>200360-A</t>
  </si>
  <si>
    <t>251 AR</t>
  </si>
  <si>
    <t>6014680</t>
  </si>
  <si>
    <t>3010869</t>
  </si>
  <si>
    <t>6013963</t>
  </si>
  <si>
    <t>3010765</t>
  </si>
  <si>
    <t>101154</t>
  </si>
  <si>
    <t>6014142</t>
  </si>
  <si>
    <t>3010877</t>
  </si>
  <si>
    <t>6014426</t>
  </si>
  <si>
    <t>3011094</t>
  </si>
  <si>
    <t>6014350</t>
  </si>
  <si>
    <t>3010858</t>
  </si>
  <si>
    <t>6014259</t>
  </si>
  <si>
    <t>3010912</t>
  </si>
  <si>
    <t>6014197</t>
  </si>
  <si>
    <t>3010897</t>
  </si>
  <si>
    <t>6015006</t>
  </si>
  <si>
    <t>3011259</t>
  </si>
  <si>
    <t>200946</t>
  </si>
  <si>
    <t>351 AR</t>
  </si>
  <si>
    <t>6015386</t>
  </si>
  <si>
    <t>3010890</t>
  </si>
  <si>
    <t>6014686</t>
  </si>
  <si>
    <t>3011227</t>
  </si>
  <si>
    <t>6015633</t>
  </si>
  <si>
    <t>3011782</t>
  </si>
  <si>
    <t>6014572</t>
  </si>
  <si>
    <t>3011114</t>
  </si>
  <si>
    <t>103694</t>
  </si>
  <si>
    <t>6012868</t>
  </si>
  <si>
    <t>3009854</t>
  </si>
  <si>
    <t>200292-A</t>
  </si>
  <si>
    <t>6015230</t>
  </si>
  <si>
    <t>6013379</t>
  </si>
  <si>
    <t>3010200</t>
  </si>
  <si>
    <t>6013671</t>
  </si>
  <si>
    <t>3010508</t>
  </si>
  <si>
    <t>6015133</t>
  </si>
  <si>
    <t>3011275</t>
  </si>
  <si>
    <t>6014424</t>
  </si>
  <si>
    <t>3010619</t>
  </si>
  <si>
    <t>6013614</t>
  </si>
  <si>
    <t>3010389</t>
  </si>
  <si>
    <t>6015160</t>
  </si>
  <si>
    <t>3011475</t>
  </si>
  <si>
    <t>101638</t>
  </si>
  <si>
    <t>204591</t>
  </si>
  <si>
    <t>3030-045-MK05-R39</t>
  </si>
  <si>
    <t>6014674</t>
  </si>
  <si>
    <t>3011146</t>
  </si>
  <si>
    <t>6014840</t>
  </si>
  <si>
    <t>3011278</t>
  </si>
  <si>
    <t>104152</t>
  </si>
  <si>
    <t>6014784</t>
  </si>
  <si>
    <t>3011228</t>
  </si>
  <si>
    <t>6013706</t>
  </si>
  <si>
    <t>3010355</t>
  </si>
  <si>
    <t>10000118</t>
  </si>
  <si>
    <t>3030-045-ZK-63-90</t>
  </si>
  <si>
    <t>6014297</t>
  </si>
  <si>
    <t>3010831</t>
  </si>
  <si>
    <t>6014620</t>
  </si>
  <si>
    <t>3010642</t>
  </si>
  <si>
    <t>6014866</t>
  </si>
  <si>
    <t>6013467</t>
  </si>
  <si>
    <t>3010273</t>
  </si>
  <si>
    <t>201446-C</t>
  </si>
  <si>
    <t>6013331</t>
  </si>
  <si>
    <t>3010242</t>
  </si>
  <si>
    <t>6014617</t>
  </si>
  <si>
    <t>3010804</t>
  </si>
  <si>
    <t>201895</t>
  </si>
  <si>
    <t>4030-710-B-DM-75-2</t>
  </si>
  <si>
    <t>6014777</t>
  </si>
  <si>
    <t>3011202</t>
  </si>
  <si>
    <t>10000083</t>
  </si>
  <si>
    <t>4030-710-B-TE-ZK-80-160</t>
  </si>
  <si>
    <t>6013615</t>
  </si>
  <si>
    <t>3010175</t>
  </si>
  <si>
    <t>6014306</t>
  </si>
  <si>
    <t>3011058</t>
  </si>
  <si>
    <t>6015079</t>
  </si>
  <si>
    <t>3011360</t>
  </si>
  <si>
    <t>101223</t>
  </si>
  <si>
    <t>6014472</t>
  </si>
  <si>
    <t>3011007</t>
  </si>
  <si>
    <t>6015387</t>
  </si>
  <si>
    <t>3011677</t>
  </si>
  <si>
    <t>6014868</t>
  </si>
  <si>
    <t>3011160</t>
  </si>
  <si>
    <t>6013468</t>
  </si>
  <si>
    <t>3010294</t>
  </si>
  <si>
    <t>6014051</t>
  </si>
  <si>
    <t>3010762</t>
  </si>
  <si>
    <t>6014900</t>
  </si>
  <si>
    <t>3011434</t>
  </si>
  <si>
    <t>6013949</t>
  </si>
  <si>
    <t>3010300</t>
  </si>
  <si>
    <t>6013950</t>
  </si>
  <si>
    <t>3010464</t>
  </si>
  <si>
    <t>6015304</t>
  </si>
  <si>
    <t>3011441</t>
  </si>
  <si>
    <t>6013220</t>
  </si>
  <si>
    <t>3009580</t>
  </si>
  <si>
    <t>6015132</t>
  </si>
  <si>
    <t>3011412</t>
  </si>
  <si>
    <t>6015431</t>
  </si>
  <si>
    <t>3011711</t>
  </si>
  <si>
    <t>10000083-A</t>
  </si>
  <si>
    <t>201446-F</t>
  </si>
  <si>
    <t>6014423</t>
  </si>
  <si>
    <t>3010368</t>
  </si>
  <si>
    <t>204740-B</t>
  </si>
  <si>
    <t>5030-350-DM-110-4-3.1</t>
  </si>
  <si>
    <t>6014867</t>
  </si>
  <si>
    <t>3010850</t>
  </si>
  <si>
    <t>6015742</t>
  </si>
  <si>
    <t>3011264</t>
  </si>
  <si>
    <t>102429</t>
  </si>
  <si>
    <t>6015556</t>
  </si>
  <si>
    <t>3011770</t>
  </si>
  <si>
    <t>102445</t>
  </si>
  <si>
    <t>205280-A</t>
  </si>
  <si>
    <t>5030-210-ZK-90-200</t>
  </si>
  <si>
    <t>202986-C</t>
  </si>
  <si>
    <t>5030-210-DM-150-2</t>
  </si>
  <si>
    <t>6015200</t>
  </si>
  <si>
    <t>3011334</t>
  </si>
  <si>
    <t>101859</t>
  </si>
  <si>
    <t>6014175</t>
  </si>
  <si>
    <t>3010379</t>
  </si>
  <si>
    <t>6014910</t>
  </si>
  <si>
    <t>3011419</t>
  </si>
  <si>
    <t>104135</t>
  </si>
  <si>
    <t>104144</t>
  </si>
  <si>
    <t>6014862</t>
  </si>
  <si>
    <t>3011145</t>
  </si>
  <si>
    <t>201910</t>
  </si>
  <si>
    <t>6013946</t>
  </si>
  <si>
    <t>3010556</t>
  </si>
  <si>
    <t>101107</t>
  </si>
  <si>
    <t>10000090</t>
  </si>
  <si>
    <t>4030-280-HT-PK-71</t>
  </si>
  <si>
    <t>6015179</t>
  </si>
  <si>
    <t>3011580</t>
  </si>
  <si>
    <t>104041</t>
  </si>
  <si>
    <t>204332</t>
  </si>
  <si>
    <t>5030-130-B-DM-55-6</t>
  </si>
  <si>
    <t>203014</t>
  </si>
  <si>
    <t>5030-210-B-DM-110-4</t>
  </si>
  <si>
    <t>6014844</t>
  </si>
  <si>
    <t>3011027</t>
  </si>
  <si>
    <t>6014433</t>
  </si>
  <si>
    <t>3010879</t>
  </si>
  <si>
    <t>103230</t>
  </si>
  <si>
    <t>6012954</t>
  </si>
  <si>
    <t>3009776</t>
  </si>
  <si>
    <t>6013221</t>
  </si>
  <si>
    <t>3010038</t>
  </si>
  <si>
    <t>101012</t>
  </si>
  <si>
    <t>6015087</t>
  </si>
  <si>
    <t>3011507</t>
  </si>
  <si>
    <t>101665</t>
  </si>
  <si>
    <t>6014836</t>
  </si>
  <si>
    <t>3011405</t>
  </si>
  <si>
    <t>6013168</t>
  </si>
  <si>
    <t>3010065</t>
  </si>
  <si>
    <t>6015000</t>
  </si>
  <si>
    <t>3011024</t>
  </si>
  <si>
    <t>101157</t>
  </si>
  <si>
    <t>6015485</t>
  </si>
  <si>
    <t>3011821</t>
  </si>
  <si>
    <t>101752</t>
  </si>
  <si>
    <t>6012872</t>
  </si>
  <si>
    <t>3009392</t>
  </si>
  <si>
    <t>6012918</t>
  </si>
  <si>
    <t>6014692</t>
  </si>
  <si>
    <t>3011260</t>
  </si>
  <si>
    <t>100808</t>
  </si>
  <si>
    <t>6015650</t>
  </si>
  <si>
    <t>3011764</t>
  </si>
  <si>
    <t>6015693</t>
  </si>
  <si>
    <t>3011938</t>
  </si>
  <si>
    <t>6014997</t>
  </si>
  <si>
    <t>3011413</t>
  </si>
  <si>
    <t>6014048</t>
  </si>
  <si>
    <t>3010582</t>
  </si>
  <si>
    <t>6014837</t>
  </si>
  <si>
    <t>3011223</t>
  </si>
  <si>
    <t>6014944</t>
  </si>
  <si>
    <t>3011285</t>
  </si>
  <si>
    <t>6013209</t>
  </si>
  <si>
    <t>3010214</t>
  </si>
  <si>
    <t>101569</t>
  </si>
  <si>
    <t>200893</t>
  </si>
  <si>
    <t>151 AKR/TE</t>
  </si>
  <si>
    <t>6013251</t>
  </si>
  <si>
    <t>3010139</t>
  </si>
  <si>
    <t>6013547</t>
  </si>
  <si>
    <t>3010298</t>
  </si>
  <si>
    <t>101654</t>
  </si>
  <si>
    <t>300136</t>
  </si>
  <si>
    <t>2500/19 MK/M018/HP80</t>
  </si>
  <si>
    <t>6014748</t>
  </si>
  <si>
    <t>3011280</t>
  </si>
  <si>
    <t>6015226</t>
  </si>
  <si>
    <t>3011463</t>
  </si>
  <si>
    <t>6013972</t>
  </si>
  <si>
    <t>3010399</t>
  </si>
  <si>
    <t>6015679</t>
  </si>
  <si>
    <t>3011860</t>
  </si>
  <si>
    <t>6014382</t>
  </si>
  <si>
    <t>3010596</t>
  </si>
  <si>
    <t>6015490</t>
  </si>
  <si>
    <t>3011735</t>
  </si>
  <si>
    <t>6013406</t>
  </si>
  <si>
    <t>3010233</t>
  </si>
  <si>
    <t>6014562</t>
  </si>
  <si>
    <t>3011090</t>
  </si>
  <si>
    <t>6013996</t>
  </si>
  <si>
    <t>3010706</t>
  </si>
  <si>
    <t>6012885</t>
  </si>
  <si>
    <t>3009826</t>
  </si>
  <si>
    <t>6014388</t>
  </si>
  <si>
    <t>3010743</t>
  </si>
  <si>
    <t>103457</t>
  </si>
  <si>
    <t>6014441</t>
  </si>
  <si>
    <t>6014381</t>
  </si>
  <si>
    <t>3010934</t>
  </si>
  <si>
    <t>100985</t>
  </si>
  <si>
    <t>200886</t>
  </si>
  <si>
    <t>6012965</t>
  </si>
  <si>
    <t>3009920</t>
  </si>
  <si>
    <t>101153</t>
  </si>
  <si>
    <t>6015240</t>
  </si>
  <si>
    <t>3011552</t>
  </si>
  <si>
    <t>6014445</t>
  </si>
  <si>
    <t>3010936</t>
  </si>
  <si>
    <t>6013132</t>
  </si>
  <si>
    <t>3010158</t>
  </si>
  <si>
    <t>6014046</t>
  </si>
  <si>
    <t>3010781</t>
  </si>
  <si>
    <t>6014843</t>
  </si>
  <si>
    <t>3011303</t>
  </si>
  <si>
    <t>6013782</t>
  </si>
  <si>
    <t>3010579</t>
  </si>
  <si>
    <t>204782-A</t>
  </si>
  <si>
    <t>6012914</t>
  </si>
  <si>
    <t>3010013</t>
  </si>
  <si>
    <t>205626</t>
  </si>
  <si>
    <t>3030-026-SS-PK</t>
  </si>
  <si>
    <t>6012986</t>
  </si>
  <si>
    <t>3009987</t>
  </si>
  <si>
    <t>103150</t>
  </si>
  <si>
    <t>203091-B</t>
  </si>
  <si>
    <t>6013194</t>
  </si>
  <si>
    <t>103915</t>
  </si>
  <si>
    <t>204505</t>
  </si>
  <si>
    <t>6013827</t>
  </si>
  <si>
    <t>3010420</t>
  </si>
  <si>
    <t>201877-A</t>
  </si>
  <si>
    <t>6013868</t>
  </si>
  <si>
    <t>3010623</t>
  </si>
  <si>
    <t>201880-A</t>
  </si>
  <si>
    <t>4030-280-DM-37-4</t>
  </si>
  <si>
    <t>6014292</t>
  </si>
  <si>
    <t>3010729</t>
  </si>
  <si>
    <t>202021</t>
  </si>
  <si>
    <t>4030-450-DM-25-6</t>
  </si>
  <si>
    <t>205133</t>
  </si>
  <si>
    <t>4030-450-PE-SI-PK71-Q01</t>
  </si>
  <si>
    <t>201319</t>
  </si>
  <si>
    <t>551 FAR/W22</t>
  </si>
  <si>
    <t>6013229</t>
  </si>
  <si>
    <t>3010042</t>
  </si>
  <si>
    <t>203032-C</t>
  </si>
  <si>
    <t>6014699</t>
  </si>
  <si>
    <t>3011247</t>
  </si>
  <si>
    <t>6014492</t>
  </si>
  <si>
    <t>3010991</t>
  </si>
  <si>
    <t>6013034</t>
  </si>
  <si>
    <t>3009652</t>
  </si>
  <si>
    <t>6012884</t>
  </si>
  <si>
    <t>3009846</t>
  </si>
  <si>
    <t>103737</t>
  </si>
  <si>
    <t>201206-A</t>
  </si>
  <si>
    <t>6013104</t>
  </si>
  <si>
    <t>6015208</t>
  </si>
  <si>
    <t>3011455</t>
  </si>
  <si>
    <t>102954</t>
  </si>
  <si>
    <t>205659-A</t>
  </si>
  <si>
    <t>251 FA/M1,5</t>
  </si>
  <si>
    <t>6013681</t>
  </si>
  <si>
    <t>3010448</t>
  </si>
  <si>
    <t>101118</t>
  </si>
  <si>
    <t>205661-A</t>
  </si>
  <si>
    <t>4030-710-PE-SI-DM-150-4</t>
  </si>
  <si>
    <t>6013249</t>
  </si>
  <si>
    <t>3009681</t>
  </si>
  <si>
    <t>203014-C</t>
  </si>
  <si>
    <t>204273-A</t>
  </si>
  <si>
    <t>4035-710-N6-DM-75-4</t>
  </si>
  <si>
    <t>6015085</t>
  </si>
  <si>
    <t>3011081</t>
  </si>
  <si>
    <t>104127</t>
  </si>
  <si>
    <t>200372-C</t>
  </si>
  <si>
    <t>6015586</t>
  </si>
  <si>
    <t>3011778</t>
  </si>
  <si>
    <t>6013686</t>
  </si>
  <si>
    <t>3010254</t>
  </si>
  <si>
    <t>201885-F</t>
  </si>
  <si>
    <t>202467-B</t>
  </si>
  <si>
    <t>3030-045-DM-25-2</t>
  </si>
  <si>
    <t>102905</t>
  </si>
  <si>
    <t>205183</t>
  </si>
  <si>
    <t>4080-450-DM-37-4</t>
  </si>
  <si>
    <t>6013362</t>
  </si>
  <si>
    <t>3009777</t>
  </si>
  <si>
    <t>201042</t>
  </si>
  <si>
    <t>451 FAR/W22</t>
  </si>
  <si>
    <t>6015636</t>
  </si>
  <si>
    <t>3011331</t>
  </si>
  <si>
    <t>10000225-A</t>
  </si>
  <si>
    <t>5035-210-SS-DM-150-4</t>
  </si>
  <si>
    <t>6012882</t>
  </si>
  <si>
    <t>3008928</t>
  </si>
  <si>
    <t>6013992</t>
  </si>
  <si>
    <t>3010406</t>
  </si>
  <si>
    <t>103363</t>
  </si>
  <si>
    <t>201794</t>
  </si>
  <si>
    <t>76 FAL/ZK025/EX/VI</t>
  </si>
  <si>
    <t>6013604</t>
  </si>
  <si>
    <t>3010362</t>
  </si>
  <si>
    <t>101226</t>
  </si>
  <si>
    <t>6013201</t>
  </si>
  <si>
    <t>3010030</t>
  </si>
  <si>
    <t>103142</t>
  </si>
  <si>
    <t>6015185</t>
  </si>
  <si>
    <t>3011549</t>
  </si>
  <si>
    <t>6013817</t>
  </si>
  <si>
    <t>3010635</t>
  </si>
  <si>
    <t>6013917</t>
  </si>
  <si>
    <t>6012880</t>
  </si>
  <si>
    <t>3009408</t>
  </si>
  <si>
    <t>6014723</t>
  </si>
  <si>
    <t>3011165</t>
  </si>
  <si>
    <t>104137</t>
  </si>
  <si>
    <t>6014330</t>
  </si>
  <si>
    <t>3010931</t>
  </si>
  <si>
    <t>103956</t>
  </si>
  <si>
    <t>6014317</t>
  </si>
  <si>
    <t>3010863</t>
  </si>
  <si>
    <t>6013488</t>
  </si>
  <si>
    <t>3010341</t>
  </si>
  <si>
    <t>103927</t>
  </si>
  <si>
    <t>6014093</t>
  </si>
  <si>
    <t>3010815</t>
  </si>
  <si>
    <t>6014906</t>
  </si>
  <si>
    <t>3011220</t>
  </si>
  <si>
    <t>104060</t>
  </si>
  <si>
    <t>6015018</t>
  </si>
  <si>
    <t>6015161</t>
  </si>
  <si>
    <t>3011602</t>
  </si>
  <si>
    <t>101801</t>
  </si>
  <si>
    <t>6013437</t>
  </si>
  <si>
    <t>3010293</t>
  </si>
  <si>
    <t>103381</t>
  </si>
  <si>
    <t>200884</t>
  </si>
  <si>
    <t>101 FA/M037</t>
  </si>
  <si>
    <t>6012995</t>
  </si>
  <si>
    <t>3010034</t>
  </si>
  <si>
    <t>103872</t>
  </si>
  <si>
    <t>6013616</t>
  </si>
  <si>
    <t>3010469</t>
  </si>
  <si>
    <t>203032</t>
  </si>
  <si>
    <t>6013412</t>
  </si>
  <si>
    <t>3010138</t>
  </si>
  <si>
    <t>101976</t>
  </si>
  <si>
    <t>6015323</t>
  </si>
  <si>
    <t>3011654</t>
  </si>
  <si>
    <t>104260</t>
  </si>
  <si>
    <t>6015719</t>
  </si>
  <si>
    <t>3011726</t>
  </si>
  <si>
    <t>101238</t>
  </si>
  <si>
    <t>10000303</t>
  </si>
  <si>
    <t>5035-210-SS-ZK-90-160</t>
  </si>
  <si>
    <t>6013312</t>
  </si>
  <si>
    <t>3010279</t>
  </si>
  <si>
    <t>101546</t>
  </si>
  <si>
    <t>6014294</t>
  </si>
  <si>
    <t>3010982</t>
  </si>
  <si>
    <t>102260</t>
  </si>
  <si>
    <t>6014230</t>
  </si>
  <si>
    <t>3010910</t>
  </si>
  <si>
    <t>6013985</t>
  </si>
  <si>
    <t>3010580</t>
  </si>
  <si>
    <t>6013668</t>
  </si>
  <si>
    <t>3010558</t>
  </si>
  <si>
    <t>204774</t>
  </si>
  <si>
    <t>3030-110-PP-ZK-63-120</t>
  </si>
  <si>
    <t>6012985</t>
  </si>
  <si>
    <t>3010048</t>
  </si>
  <si>
    <t>6015135</t>
  </si>
  <si>
    <t>3011535</t>
  </si>
  <si>
    <t>201888-F</t>
  </si>
  <si>
    <t>6015561</t>
  </si>
  <si>
    <t>3011746</t>
  </si>
  <si>
    <t>101101</t>
  </si>
  <si>
    <t>6013150</t>
  </si>
  <si>
    <t>3010163</t>
  </si>
  <si>
    <t>6012949</t>
  </si>
  <si>
    <t>3009900</t>
  </si>
  <si>
    <t>351 FB/M1,1/DU</t>
  </si>
  <si>
    <t>6013990</t>
  </si>
  <si>
    <t>3010647</t>
  </si>
  <si>
    <t>6014712</t>
  </si>
  <si>
    <t>3010670</t>
  </si>
  <si>
    <t>101041</t>
  </si>
  <si>
    <t>6014073</t>
  </si>
  <si>
    <t>6015297</t>
  </si>
  <si>
    <t>3011646</t>
  </si>
  <si>
    <t>101805</t>
  </si>
  <si>
    <t>201885-C</t>
  </si>
  <si>
    <t>6015598</t>
  </si>
  <si>
    <t>3011937</t>
  </si>
  <si>
    <t>102676</t>
  </si>
  <si>
    <t>6015266</t>
  </si>
  <si>
    <t>3011395</t>
  </si>
  <si>
    <t>104209</t>
  </si>
  <si>
    <t>6013575</t>
  </si>
  <si>
    <t>3010323</t>
  </si>
  <si>
    <t>103921</t>
  </si>
  <si>
    <t>6014226</t>
  </si>
  <si>
    <t>3010816</t>
  </si>
  <si>
    <t>203149</t>
  </si>
  <si>
    <t>4030-450-MK19</t>
  </si>
  <si>
    <t>0.925150</t>
  </si>
  <si>
    <t>6014701</t>
  </si>
  <si>
    <t>3011246</t>
  </si>
  <si>
    <t>104174</t>
  </si>
  <si>
    <t>205664</t>
  </si>
  <si>
    <t>5030-350-B-DM-75-4-J57</t>
  </si>
  <si>
    <t>6015608</t>
  </si>
  <si>
    <t>205664-A</t>
  </si>
  <si>
    <t>WG</t>
  </si>
  <si>
    <t>HKvar
/ Stck.</t>
  </si>
  <si>
    <t>MatAnteil
/ Stck.</t>
  </si>
  <si>
    <t>FEK
/ Stck.</t>
  </si>
  <si>
    <t>davon FV
/ Stck.</t>
  </si>
  <si>
    <t>DB I</t>
  </si>
  <si>
    <t>DB I
/ Stck.</t>
  </si>
  <si>
    <t>DB I Marge</t>
  </si>
  <si>
    <t>6010477</t>
  </si>
  <si>
    <t>3007817</t>
  </si>
  <si>
    <t>103482</t>
  </si>
  <si>
    <t>200341</t>
  </si>
  <si>
    <t>151 BR</t>
  </si>
  <si>
    <t>6012057</t>
  </si>
  <si>
    <t>3009348</t>
  </si>
  <si>
    <t>205624</t>
  </si>
  <si>
    <t>3030-070-HT-DM-18-4</t>
  </si>
  <si>
    <t>6011262</t>
  </si>
  <si>
    <t>3008632</t>
  </si>
  <si>
    <t>6010800</t>
  </si>
  <si>
    <t>3008402</t>
  </si>
  <si>
    <t>204661-A</t>
  </si>
  <si>
    <t>3040-070-MK14</t>
  </si>
  <si>
    <t>6012342</t>
  </si>
  <si>
    <t>3009575</t>
  </si>
  <si>
    <t>103174</t>
  </si>
  <si>
    <t>202975</t>
  </si>
  <si>
    <t>351 FA/M075/DU</t>
  </si>
  <si>
    <t>6012170</t>
  </si>
  <si>
    <t>3009277</t>
  </si>
  <si>
    <t>6010825</t>
  </si>
  <si>
    <t>3008413</t>
  </si>
  <si>
    <t>6010972</t>
  </si>
  <si>
    <t>3008564</t>
  </si>
  <si>
    <t>6010290</t>
  </si>
  <si>
    <t>3007312</t>
  </si>
  <si>
    <t>6012618</t>
  </si>
  <si>
    <t>3009005</t>
  </si>
  <si>
    <t>6009823</t>
  </si>
  <si>
    <t>3006892</t>
  </si>
  <si>
    <t>6011401</t>
  </si>
  <si>
    <t>3008857</t>
  </si>
  <si>
    <t>6010935</t>
  </si>
  <si>
    <t>3008471</t>
  </si>
  <si>
    <t>205258</t>
  </si>
  <si>
    <t>3080-130-DM-25-2</t>
  </si>
  <si>
    <t>6012275</t>
  </si>
  <si>
    <t>3009006</t>
  </si>
  <si>
    <t>6010487</t>
  </si>
  <si>
    <t>3007565</t>
  </si>
  <si>
    <t>200890-B</t>
  </si>
  <si>
    <t>6012529</t>
  </si>
  <si>
    <t>3009041</t>
  </si>
  <si>
    <t>6010148</t>
  </si>
  <si>
    <t>3007782</t>
  </si>
  <si>
    <t>6011877</t>
  </si>
  <si>
    <t>3008693</t>
  </si>
  <si>
    <t>6011970</t>
  </si>
  <si>
    <t>6011920</t>
  </si>
  <si>
    <t>3008813</t>
  </si>
  <si>
    <t>6011989</t>
  </si>
  <si>
    <t>3008640</t>
  </si>
  <si>
    <t>6011146</t>
  </si>
  <si>
    <t>3008338</t>
  </si>
  <si>
    <t>6011317</t>
  </si>
  <si>
    <t>3008409</t>
  </si>
  <si>
    <t>6011383</t>
  </si>
  <si>
    <t>3008496</t>
  </si>
  <si>
    <t>6010970</t>
  </si>
  <si>
    <t>3008446</t>
  </si>
  <si>
    <t>205212-A</t>
  </si>
  <si>
    <t>551 AL/DU</t>
  </si>
  <si>
    <t>6010889</t>
  </si>
  <si>
    <t>3008111</t>
  </si>
  <si>
    <t>6009851</t>
  </si>
  <si>
    <t>3007758</t>
  </si>
  <si>
    <t>6011082</t>
  </si>
  <si>
    <t>6011518</t>
  </si>
  <si>
    <t>3008497</t>
  </si>
  <si>
    <t>200829-F</t>
  </si>
  <si>
    <t>6010377</t>
  </si>
  <si>
    <t>3008088</t>
  </si>
  <si>
    <t>6012660</t>
  </si>
  <si>
    <t>3009483</t>
  </si>
  <si>
    <t>6010755</t>
  </si>
  <si>
    <t>3007769</t>
  </si>
  <si>
    <t>6010619</t>
  </si>
  <si>
    <t>3007989</t>
  </si>
  <si>
    <t>6010872</t>
  </si>
  <si>
    <t>6012417</t>
  </si>
  <si>
    <t>3009429</t>
  </si>
  <si>
    <t>6010100</t>
  </si>
  <si>
    <t>3007399</t>
  </si>
  <si>
    <t>6011958</t>
  </si>
  <si>
    <t>3008798</t>
  </si>
  <si>
    <t>6011690</t>
  </si>
  <si>
    <t>3008575</t>
  </si>
  <si>
    <t>6011632</t>
  </si>
  <si>
    <t>3008542</t>
  </si>
  <si>
    <t>6010046</t>
  </si>
  <si>
    <t>3007170</t>
  </si>
  <si>
    <t>6009841</t>
  </si>
  <si>
    <t>3007337</t>
  </si>
  <si>
    <t>6009844</t>
  </si>
  <si>
    <t>6009842</t>
  </si>
  <si>
    <t>3007491</t>
  </si>
  <si>
    <t>6011188</t>
  </si>
  <si>
    <t>3008418</t>
  </si>
  <si>
    <t>6010788</t>
  </si>
  <si>
    <t>3007739</t>
  </si>
  <si>
    <t>6010521</t>
  </si>
  <si>
    <t>3007554</t>
  </si>
  <si>
    <t>6012012</t>
  </si>
  <si>
    <t>3008956</t>
  </si>
  <si>
    <t>6010398</t>
  </si>
  <si>
    <t>3007740</t>
  </si>
  <si>
    <t>6012648</t>
  </si>
  <si>
    <t>3009083</t>
  </si>
  <si>
    <t>6010824</t>
  </si>
  <si>
    <t>3008252</t>
  </si>
  <si>
    <t>6010957</t>
  </si>
  <si>
    <t>3008195</t>
  </si>
  <si>
    <t>6011876</t>
  </si>
  <si>
    <t>3008653</t>
  </si>
  <si>
    <t>6009845</t>
  </si>
  <si>
    <t>3007031</t>
  </si>
  <si>
    <t>6010196</t>
  </si>
  <si>
    <t>3007377</t>
  </si>
  <si>
    <t>6011725</t>
  </si>
  <si>
    <t>3008872</t>
  </si>
  <si>
    <t>6011162</t>
  </si>
  <si>
    <t>3008526</t>
  </si>
  <si>
    <t>6010101</t>
  </si>
  <si>
    <t>3007737</t>
  </si>
  <si>
    <t>201139</t>
  </si>
  <si>
    <t>51 AKR/VI</t>
  </si>
  <si>
    <t>6011717</t>
  </si>
  <si>
    <t>3008799</t>
  </si>
  <si>
    <t>6010749</t>
  </si>
  <si>
    <t>3007854</t>
  </si>
  <si>
    <t>6010628</t>
  </si>
  <si>
    <t>3008083</t>
  </si>
  <si>
    <t>6011181</t>
  </si>
  <si>
    <t>6011222</t>
  </si>
  <si>
    <t>3008196</t>
  </si>
  <si>
    <t>6010550</t>
  </si>
  <si>
    <t>3007851</t>
  </si>
  <si>
    <t>6011016</t>
  </si>
  <si>
    <t>101207</t>
  </si>
  <si>
    <t>6011355</t>
  </si>
  <si>
    <t>6011955</t>
  </si>
  <si>
    <t>6011977</t>
  </si>
  <si>
    <t>3009086</t>
  </si>
  <si>
    <t>6012035</t>
  </si>
  <si>
    <t>6010696</t>
  </si>
  <si>
    <t>3008131</t>
  </si>
  <si>
    <t>205228-E</t>
  </si>
  <si>
    <t>6011539</t>
  </si>
  <si>
    <t>3008440</t>
  </si>
  <si>
    <t>101850</t>
  </si>
  <si>
    <t>6011353</t>
  </si>
  <si>
    <t>3008284</t>
  </si>
  <si>
    <t>6010841</t>
  </si>
  <si>
    <t>3007893</t>
  </si>
  <si>
    <t>6010610</t>
  </si>
  <si>
    <t>3007587</t>
  </si>
  <si>
    <t>6010845</t>
  </si>
  <si>
    <t>3008414</t>
  </si>
  <si>
    <t>6010108</t>
  </si>
  <si>
    <t>3007396</t>
  </si>
  <si>
    <t>6010358</t>
  </si>
  <si>
    <t>3007689</t>
  </si>
  <si>
    <t>6010534</t>
  </si>
  <si>
    <t>3007772</t>
  </si>
  <si>
    <t>6010914</t>
  </si>
  <si>
    <t>3007731</t>
  </si>
  <si>
    <t>6011504</t>
  </si>
  <si>
    <t>3008929</t>
  </si>
  <si>
    <t>6009875</t>
  </si>
  <si>
    <t>3007394</t>
  </si>
  <si>
    <t>6011137</t>
  </si>
  <si>
    <t>3008611</t>
  </si>
  <si>
    <t>6010461</t>
  </si>
  <si>
    <t>3008061</t>
  </si>
  <si>
    <t>6010462</t>
  </si>
  <si>
    <t>3008172</t>
  </si>
  <si>
    <t>103543</t>
  </si>
  <si>
    <t>6012764</t>
  </si>
  <si>
    <t>3009296</t>
  </si>
  <si>
    <t>6010192</t>
  </si>
  <si>
    <t>3006932</t>
  </si>
  <si>
    <t>6011409</t>
  </si>
  <si>
    <t>3008768</t>
  </si>
  <si>
    <t>6009990</t>
  </si>
  <si>
    <t>3007445</t>
  </si>
  <si>
    <t>6010123</t>
  </si>
  <si>
    <t>6012610</t>
  </si>
  <si>
    <t>3008639</t>
  </si>
  <si>
    <t>6010828</t>
  </si>
  <si>
    <t>6010135</t>
  </si>
  <si>
    <t>3007358</t>
  </si>
  <si>
    <t>6011421</t>
  </si>
  <si>
    <t>6012463</t>
  </si>
  <si>
    <t>3009553</t>
  </si>
  <si>
    <t>6011424</t>
  </si>
  <si>
    <t>3008234</t>
  </si>
  <si>
    <t>6012179</t>
  </si>
  <si>
    <t>3009347</t>
  </si>
  <si>
    <t>6011766</t>
  </si>
  <si>
    <t>3009182</t>
  </si>
  <si>
    <t>6012056</t>
  </si>
  <si>
    <t>3009106</t>
  </si>
  <si>
    <t>6010124</t>
  </si>
  <si>
    <t>3007446</t>
  </si>
  <si>
    <t>6010759</t>
  </si>
  <si>
    <t>3008396</t>
  </si>
  <si>
    <t>204777-A</t>
  </si>
  <si>
    <t>3040-070-ZK-63-120-F21</t>
  </si>
  <si>
    <t>6012319</t>
  </si>
  <si>
    <t>3009366</t>
  </si>
  <si>
    <t>6010297</t>
  </si>
  <si>
    <t>3007460</t>
  </si>
  <si>
    <t>6010808</t>
  </si>
  <si>
    <t>3008174</t>
  </si>
  <si>
    <t>6011686</t>
  </si>
  <si>
    <t>3008919</t>
  </si>
  <si>
    <t>201161</t>
  </si>
  <si>
    <t>51 AL</t>
  </si>
  <si>
    <t>6011687</t>
  </si>
  <si>
    <t>3008972</t>
  </si>
  <si>
    <t>6011516</t>
  </si>
  <si>
    <t>6010197</t>
  </si>
  <si>
    <t>201438-B</t>
  </si>
  <si>
    <t>551 FB/DU/ZK3,0/2,2/GN</t>
  </si>
  <si>
    <t>6011617</t>
  </si>
  <si>
    <t>3008678</t>
  </si>
  <si>
    <t>201141</t>
  </si>
  <si>
    <t>6011025</t>
  </si>
  <si>
    <t>204777</t>
  </si>
  <si>
    <t>6012559</t>
  </si>
  <si>
    <t>3009370</t>
  </si>
  <si>
    <t>6010401</t>
  </si>
  <si>
    <t>3007881</t>
  </si>
  <si>
    <t>6011990</t>
  </si>
  <si>
    <t>3009054</t>
  </si>
  <si>
    <t>6009989</t>
  </si>
  <si>
    <t>3007163</t>
  </si>
  <si>
    <t>6011793</t>
  </si>
  <si>
    <t>3008746</t>
  </si>
  <si>
    <t>6010846</t>
  </si>
  <si>
    <t>3008439</t>
  </si>
  <si>
    <t>200341-A</t>
  </si>
  <si>
    <t>6010847</t>
  </si>
  <si>
    <t>3008441</t>
  </si>
  <si>
    <t>6011258</t>
  </si>
  <si>
    <t>3008160</t>
  </si>
  <si>
    <t>6010708</t>
  </si>
  <si>
    <t>3008159</t>
  </si>
  <si>
    <t>6012069</t>
  </si>
  <si>
    <t>3009148</t>
  </si>
  <si>
    <t>103304</t>
  </si>
  <si>
    <t>6011688</t>
  </si>
  <si>
    <t>3007729</t>
  </si>
  <si>
    <t>6011064</t>
  </si>
  <si>
    <t>3007998</t>
  </si>
  <si>
    <t>6012324</t>
  </si>
  <si>
    <t>6009987</t>
  </si>
  <si>
    <t>3007451</t>
  </si>
  <si>
    <t>6012059</t>
  </si>
  <si>
    <t>6010430</t>
  </si>
  <si>
    <t>3007886</t>
  </si>
  <si>
    <t>6011100</t>
  </si>
  <si>
    <t>3008416</t>
  </si>
  <si>
    <t>6009981</t>
  </si>
  <si>
    <t>3007861</t>
  </si>
  <si>
    <t>6010569</t>
  </si>
  <si>
    <t>3008026</t>
  </si>
  <si>
    <t>200527</t>
  </si>
  <si>
    <t>151 FBL/B24</t>
  </si>
  <si>
    <t>6009991</t>
  </si>
  <si>
    <t>6010988</t>
  </si>
  <si>
    <t>3007608</t>
  </si>
  <si>
    <t>6012786</t>
  </si>
  <si>
    <t>3009573</t>
  </si>
  <si>
    <t>6010116</t>
  </si>
  <si>
    <t>3007631</t>
  </si>
  <si>
    <t>6011221</t>
  </si>
  <si>
    <t>3008605</t>
  </si>
  <si>
    <t>201861</t>
  </si>
  <si>
    <t>451 FB/DU/M1,5/1000/GN/L59</t>
  </si>
  <si>
    <t>6012617</t>
  </si>
  <si>
    <t>3009640</t>
  </si>
  <si>
    <t>6010211</t>
  </si>
  <si>
    <t>3008063</t>
  </si>
  <si>
    <t>204778-B</t>
  </si>
  <si>
    <t>3040-110-ZK-63-120-F21</t>
  </si>
  <si>
    <t>6011263</t>
  </si>
  <si>
    <t>3008745</t>
  </si>
  <si>
    <t>6010223</t>
  </si>
  <si>
    <t>3007398</t>
  </si>
  <si>
    <t>205594</t>
  </si>
  <si>
    <t>5030-350-B-TE-ZK-100-160</t>
  </si>
  <si>
    <t>6011660</t>
  </si>
  <si>
    <t>3004975</t>
  </si>
  <si>
    <t>6010004</t>
  </si>
  <si>
    <t>3007935</t>
  </si>
  <si>
    <t>6010069</t>
  </si>
  <si>
    <t>3007810</t>
  </si>
  <si>
    <t>6012062</t>
  </si>
  <si>
    <t>3009224</t>
  </si>
  <si>
    <t>6009903</t>
  </si>
  <si>
    <t>3007575</t>
  </si>
  <si>
    <t>201822-A</t>
  </si>
  <si>
    <t>351 FB/DU/M2,2</t>
  </si>
  <si>
    <t>6010960</t>
  </si>
  <si>
    <t>6010225</t>
  </si>
  <si>
    <t>3007712</t>
  </si>
  <si>
    <t>6012288</t>
  </si>
  <si>
    <t>6010039</t>
  </si>
  <si>
    <t>6010591</t>
  </si>
  <si>
    <t>3008317</t>
  </si>
  <si>
    <t>6010541</t>
  </si>
  <si>
    <t>3008153</t>
  </si>
  <si>
    <t>201172-A</t>
  </si>
  <si>
    <t>6011795</t>
  </si>
  <si>
    <t>3009166</t>
  </si>
  <si>
    <t>6011801</t>
  </si>
  <si>
    <t>3008852</t>
  </si>
  <si>
    <t>6011768</t>
  </si>
  <si>
    <t>3008616</t>
  </si>
  <si>
    <t>201885-B</t>
  </si>
  <si>
    <t>6010017</t>
  </si>
  <si>
    <t>3007392</t>
  </si>
  <si>
    <t>102435</t>
  </si>
  <si>
    <t>201975-B</t>
  </si>
  <si>
    <t>6009949</t>
  </si>
  <si>
    <t>3007725</t>
  </si>
  <si>
    <t>205355</t>
  </si>
  <si>
    <t>3030-110-TE-ZK-NEMA56C</t>
  </si>
  <si>
    <t>6012804</t>
  </si>
  <si>
    <t>3009163</t>
  </si>
  <si>
    <t>6011745</t>
  </si>
  <si>
    <t>3009000</t>
  </si>
  <si>
    <t>6010204</t>
  </si>
  <si>
    <t>3008059</t>
  </si>
  <si>
    <t>200984</t>
  </si>
  <si>
    <t>101 FB/M037</t>
  </si>
  <si>
    <t>6012685</t>
  </si>
  <si>
    <t>3009622</t>
  </si>
  <si>
    <t>6011403</t>
  </si>
  <si>
    <t>6011917</t>
  </si>
  <si>
    <t>3008161</t>
  </si>
  <si>
    <t>6010756</t>
  </si>
  <si>
    <t>3008372</t>
  </si>
  <si>
    <t>6011005</t>
  </si>
  <si>
    <t>6011797</t>
  </si>
  <si>
    <t>3008885</t>
  </si>
  <si>
    <t>6011358</t>
  </si>
  <si>
    <t>3008886</t>
  </si>
  <si>
    <t>6010839</t>
  </si>
  <si>
    <t>3008364</t>
  </si>
  <si>
    <t>102436</t>
  </si>
  <si>
    <t>6011419</t>
  </si>
  <si>
    <t>3008672</t>
  </si>
  <si>
    <t>103360</t>
  </si>
  <si>
    <t>6010921</t>
  </si>
  <si>
    <t>3007768</t>
  </si>
  <si>
    <t>6011576</t>
  </si>
  <si>
    <t>3008408</t>
  </si>
  <si>
    <t>6010400</t>
  </si>
  <si>
    <t>3007535</t>
  </si>
  <si>
    <t>103387</t>
  </si>
  <si>
    <t>10000128-A</t>
  </si>
  <si>
    <t>4030-280-HT-ZK-80-160</t>
  </si>
  <si>
    <t>6011550</t>
  </si>
  <si>
    <t>3006290</t>
  </si>
  <si>
    <t>6011249</t>
  </si>
  <si>
    <t>3007718</t>
  </si>
  <si>
    <t>6011388</t>
  </si>
  <si>
    <t>3008828</t>
  </si>
  <si>
    <t>6011472</t>
  </si>
  <si>
    <t>3008835</t>
  </si>
  <si>
    <t>6010603</t>
  </si>
  <si>
    <t>3008163</t>
  </si>
  <si>
    <t>6011822</t>
  </si>
  <si>
    <t>6010094</t>
  </si>
  <si>
    <t>3007759</t>
  </si>
  <si>
    <t>6012726</t>
  </si>
  <si>
    <t>3009470</t>
  </si>
  <si>
    <t>6011174</t>
  </si>
  <si>
    <t>3008381</t>
  </si>
  <si>
    <t>6010329</t>
  </si>
  <si>
    <t>3008038</t>
  </si>
  <si>
    <t>6010829</t>
  </si>
  <si>
    <t>3008310</t>
  </si>
  <si>
    <t>6010415</t>
  </si>
  <si>
    <t>3008053</t>
  </si>
  <si>
    <t>201224</t>
  </si>
  <si>
    <t>42 FAR/VI</t>
  </si>
  <si>
    <t>6010984</t>
  </si>
  <si>
    <t>3005436</t>
  </si>
  <si>
    <t>6010985</t>
  </si>
  <si>
    <t>3006291</t>
  </si>
  <si>
    <t>6011547</t>
  </si>
  <si>
    <t>3008246</t>
  </si>
  <si>
    <t>6010214</t>
  </si>
  <si>
    <t>3007498</t>
  </si>
  <si>
    <t>6012807</t>
  </si>
  <si>
    <t>551 FB-DU-MK-L63</t>
  </si>
  <si>
    <t>6010922</t>
  </si>
  <si>
    <t>3008264</t>
  </si>
  <si>
    <t>6011770</t>
  </si>
  <si>
    <t>3008962</t>
  </si>
  <si>
    <t>103380</t>
  </si>
  <si>
    <t>204470</t>
  </si>
  <si>
    <t>76 FAL/ZK018</t>
  </si>
  <si>
    <t>6010023</t>
  </si>
  <si>
    <t>204489</t>
  </si>
  <si>
    <t>5045-210-HC-ZK-80-160-W30</t>
  </si>
  <si>
    <t>6011136</t>
  </si>
  <si>
    <t>3008507</t>
  </si>
  <si>
    <t>6011940</t>
  </si>
  <si>
    <t>3009178</t>
  </si>
  <si>
    <t>6010412</t>
  </si>
  <si>
    <t>3007993</t>
  </si>
  <si>
    <t>6012554</t>
  </si>
  <si>
    <t>6010991</t>
  </si>
  <si>
    <t>3007507</t>
  </si>
  <si>
    <t>6010206</t>
  </si>
  <si>
    <t>3007567</t>
  </si>
  <si>
    <t>6012148</t>
  </si>
  <si>
    <t>3009127</t>
  </si>
  <si>
    <t>6010047</t>
  </si>
  <si>
    <t>3007173</t>
  </si>
  <si>
    <t>206002</t>
  </si>
  <si>
    <t>4040-710-MK19</t>
  </si>
  <si>
    <t>6012645</t>
  </si>
  <si>
    <t>3009837</t>
  </si>
  <si>
    <t>6012828</t>
  </si>
  <si>
    <t>3009953</t>
  </si>
  <si>
    <t>6010612</t>
  </si>
  <si>
    <t>3008271</t>
  </si>
  <si>
    <t>6010587</t>
  </si>
  <si>
    <t>3008297</t>
  </si>
  <si>
    <t>101582</t>
  </si>
  <si>
    <t>6011685</t>
  </si>
  <si>
    <t>3008815</t>
  </si>
  <si>
    <t>200890-C</t>
  </si>
  <si>
    <t>6011251</t>
  </si>
  <si>
    <t>3008491</t>
  </si>
  <si>
    <t>6012562</t>
  </si>
  <si>
    <t>3008766</t>
  </si>
  <si>
    <t>101664</t>
  </si>
  <si>
    <t>6012684</t>
  </si>
  <si>
    <t>3009643</t>
  </si>
  <si>
    <t>6009900</t>
  </si>
  <si>
    <t>6010646</t>
  </si>
  <si>
    <t>3008045</t>
  </si>
  <si>
    <t>101282</t>
  </si>
  <si>
    <t>10000145-A</t>
  </si>
  <si>
    <t>5045-210-W8-DM-110-4</t>
  </si>
  <si>
    <t>6010264</t>
  </si>
  <si>
    <t>3007975</t>
  </si>
  <si>
    <t>6009855</t>
  </si>
  <si>
    <t>3007697</t>
  </si>
  <si>
    <t>6011062</t>
  </si>
  <si>
    <t>3007100</t>
  </si>
  <si>
    <t>204489-C</t>
  </si>
  <si>
    <t>6010658</t>
  </si>
  <si>
    <t>3007732</t>
  </si>
  <si>
    <t>6011810</t>
  </si>
  <si>
    <t>3009128</t>
  </si>
  <si>
    <t>201172-B</t>
  </si>
  <si>
    <t>6012263</t>
  </si>
  <si>
    <t>3009071</t>
  </si>
  <si>
    <t>6011482</t>
  </si>
  <si>
    <t>3008859</t>
  </si>
  <si>
    <t>101004</t>
  </si>
  <si>
    <t>6011008</t>
  </si>
  <si>
    <t>3006289</t>
  </si>
  <si>
    <t>6011093</t>
  </si>
  <si>
    <t>6010286</t>
  </si>
  <si>
    <t>3007770</t>
  </si>
  <si>
    <t>6012515</t>
  </si>
  <si>
    <t>3009492</t>
  </si>
  <si>
    <t>6010993</t>
  </si>
  <si>
    <t>3006427</t>
  </si>
  <si>
    <t>6012271</t>
  </si>
  <si>
    <t>3008589</t>
  </si>
  <si>
    <t>6010070</t>
  </si>
  <si>
    <t>3007860</t>
  </si>
  <si>
    <t>201174</t>
  </si>
  <si>
    <t>76 FA/ZK018</t>
  </si>
  <si>
    <t>6009911</t>
  </si>
  <si>
    <t>3007705</t>
  </si>
  <si>
    <t>6012193</t>
  </si>
  <si>
    <t>3009202</t>
  </si>
  <si>
    <t>6010604</t>
  </si>
  <si>
    <t>3007658</t>
  </si>
  <si>
    <t>6010502</t>
  </si>
  <si>
    <t>3008039</t>
  </si>
  <si>
    <t>6010887</t>
  </si>
  <si>
    <t>3008228</t>
  </si>
  <si>
    <t>6010886</t>
  </si>
  <si>
    <t>3008179</t>
  </si>
  <si>
    <t>6012642</t>
  </si>
  <si>
    <t>3009427</t>
  </si>
  <si>
    <t>6011161</t>
  </si>
  <si>
    <t>3008733</t>
  </si>
  <si>
    <t>6012532</t>
  </si>
  <si>
    <t>3009541</t>
  </si>
  <si>
    <t>6011865</t>
  </si>
  <si>
    <t>6012409</t>
  </si>
  <si>
    <t>6011107</t>
  </si>
  <si>
    <t>3008218</t>
  </si>
  <si>
    <t>6011405</t>
  </si>
  <si>
    <t>3008553</t>
  </si>
  <si>
    <t>6010615</t>
  </si>
  <si>
    <t>3008265</t>
  </si>
  <si>
    <t>103564</t>
  </si>
  <si>
    <t>201143</t>
  </si>
  <si>
    <t>51 AR</t>
  </si>
  <si>
    <t>6009976</t>
  </si>
  <si>
    <t>3007639</t>
  </si>
  <si>
    <t>6011578</t>
  </si>
  <si>
    <t>3008731</t>
  </si>
  <si>
    <t>6011238</t>
  </si>
  <si>
    <t>3008617</t>
  </si>
  <si>
    <t>6012329</t>
  </si>
  <si>
    <t>3009197</t>
  </si>
  <si>
    <t>6010397</t>
  </si>
  <si>
    <t>3007715</t>
  </si>
  <si>
    <t>6012442</t>
  </si>
  <si>
    <t>3009440</t>
  </si>
  <si>
    <t>202484</t>
  </si>
  <si>
    <t>551 BRLS/DU</t>
  </si>
  <si>
    <t>6012333</t>
  </si>
  <si>
    <t>3009105</t>
  </si>
  <si>
    <t>6011581</t>
  </si>
  <si>
    <t>3008831</t>
  </si>
  <si>
    <t>201027</t>
  </si>
  <si>
    <t>451 BR</t>
  </si>
  <si>
    <t>6010109</t>
  </si>
  <si>
    <t>3007695</t>
  </si>
  <si>
    <t>6011053</t>
  </si>
  <si>
    <t>3008606</t>
  </si>
  <si>
    <t>6010288</t>
  </si>
  <si>
    <t>3007815</t>
  </si>
  <si>
    <t>6010478</t>
  </si>
  <si>
    <t>3008177</t>
  </si>
  <si>
    <t>6010125</t>
  </si>
  <si>
    <t>3007604</t>
  </si>
  <si>
    <t>6009885</t>
  </si>
  <si>
    <t>3007623</t>
  </si>
  <si>
    <t>6010332</t>
  </si>
  <si>
    <t>6011737</t>
  </si>
  <si>
    <t>3008651</t>
  </si>
  <si>
    <t>6009950</t>
  </si>
  <si>
    <t>3007818</t>
  </si>
  <si>
    <t>6012309</t>
  </si>
  <si>
    <t>3009480</t>
  </si>
  <si>
    <t>6011597</t>
  </si>
  <si>
    <t>3008880</t>
  </si>
  <si>
    <t>6011831</t>
  </si>
  <si>
    <t>6012496</t>
  </si>
  <si>
    <t>3009676</t>
  </si>
  <si>
    <t>100858</t>
  </si>
  <si>
    <t>200887</t>
  </si>
  <si>
    <t>101 FAL</t>
  </si>
  <si>
    <t>6010128</t>
  </si>
  <si>
    <t>3007793</t>
  </si>
  <si>
    <t>6010011</t>
  </si>
  <si>
    <t>6010010</t>
  </si>
  <si>
    <t>3007470</t>
  </si>
  <si>
    <t>6010007</t>
  </si>
  <si>
    <t>3007469</t>
  </si>
  <si>
    <t>6010512</t>
  </si>
  <si>
    <t>3008180</t>
  </si>
  <si>
    <t>6010649</t>
  </si>
  <si>
    <t>3008178</t>
  </si>
  <si>
    <t>6009931</t>
  </si>
  <si>
    <t>3007329</t>
  </si>
  <si>
    <t>6011254</t>
  </si>
  <si>
    <t>6012131</t>
  </si>
  <si>
    <t>3008877</t>
  </si>
  <si>
    <t>6011252</t>
  </si>
  <si>
    <t>3008519</t>
  </si>
  <si>
    <t>100963</t>
  </si>
  <si>
    <t>6012424</t>
  </si>
  <si>
    <t>3009540</t>
  </si>
  <si>
    <t>6011200</t>
  </si>
  <si>
    <t>3008427</t>
  </si>
  <si>
    <t>6009825</t>
  </si>
  <si>
    <t>3007577</t>
  </si>
  <si>
    <t>120584-A</t>
  </si>
  <si>
    <t>6011595</t>
  </si>
  <si>
    <t>3009108</t>
  </si>
  <si>
    <t>6012643</t>
  </si>
  <si>
    <t>3009816</t>
  </si>
  <si>
    <t>6010548</t>
  </si>
  <si>
    <t>6010367</t>
  </si>
  <si>
    <t>3008138</t>
  </si>
  <si>
    <t>6012794</t>
  </si>
  <si>
    <t>3009725</t>
  </si>
  <si>
    <t>103736</t>
  </si>
  <si>
    <t>200840</t>
  </si>
  <si>
    <t>6012054</t>
  </si>
  <si>
    <t>3009380</t>
  </si>
  <si>
    <t>6012402</t>
  </si>
  <si>
    <t>3009499</t>
  </si>
  <si>
    <t>6012165</t>
  </si>
  <si>
    <t>3009364</t>
  </si>
  <si>
    <t>6010170</t>
  </si>
  <si>
    <t>3005978</t>
  </si>
  <si>
    <t>202428</t>
  </si>
  <si>
    <t>2030-004-S28</t>
  </si>
  <si>
    <t>6011443</t>
  </si>
  <si>
    <t>3008842</t>
  </si>
  <si>
    <t>6012024</t>
  </si>
  <si>
    <t>3009156</t>
  </si>
  <si>
    <t>6010423</t>
  </si>
  <si>
    <t>3007706</t>
  </si>
  <si>
    <t>205602</t>
  </si>
  <si>
    <t>351 FB/ZK2,2/3,0/DU</t>
  </si>
  <si>
    <t>6010057</t>
  </si>
  <si>
    <t>3007571</t>
  </si>
  <si>
    <t>6010442</t>
  </si>
  <si>
    <t>3007781</t>
  </si>
  <si>
    <t>6011045</t>
  </si>
  <si>
    <t>3008459</t>
  </si>
  <si>
    <t>6010729</t>
  </si>
  <si>
    <t>3008401</t>
  </si>
  <si>
    <t>6012447</t>
  </si>
  <si>
    <t>3009618</t>
  </si>
  <si>
    <t>6010185</t>
  </si>
  <si>
    <t>3007949</t>
  </si>
  <si>
    <t>201180</t>
  </si>
  <si>
    <t>76 FA/ZK037</t>
  </si>
  <si>
    <t>OFRLMG</t>
  </si>
  <si>
    <t>6012268</t>
  </si>
  <si>
    <t>3009390</t>
  </si>
  <si>
    <t>102982</t>
  </si>
  <si>
    <t>6011487</t>
  </si>
  <si>
    <t>3008826</t>
  </si>
  <si>
    <t>6011163</t>
  </si>
  <si>
    <t>3008486</t>
  </si>
  <si>
    <t>6010934</t>
  </si>
  <si>
    <t>3008012</t>
  </si>
  <si>
    <t>6012571</t>
  </si>
  <si>
    <t>3009664</t>
  </si>
  <si>
    <t>205023</t>
  </si>
  <si>
    <t>76 AR</t>
  </si>
  <si>
    <t>6011306</t>
  </si>
  <si>
    <t>3008560</t>
  </si>
  <si>
    <t>10000076-A</t>
  </si>
  <si>
    <t>551 AR/DU</t>
  </si>
  <si>
    <t>6012639</t>
  </si>
  <si>
    <t>6010772</t>
  </si>
  <si>
    <t>3008324</t>
  </si>
  <si>
    <t>6010791</t>
  </si>
  <si>
    <t>3008285</t>
  </si>
  <si>
    <t>6010643</t>
  </si>
  <si>
    <t>3008175</t>
  </si>
  <si>
    <t>6010737</t>
  </si>
  <si>
    <t>3008176</t>
  </si>
  <si>
    <t>6010165</t>
  </si>
  <si>
    <t>3007966</t>
  </si>
  <si>
    <t>6011394</t>
  </si>
  <si>
    <t>3008614</t>
  </si>
  <si>
    <t>6011643</t>
  </si>
  <si>
    <t>3008887</t>
  </si>
  <si>
    <t>6010399</t>
  </si>
  <si>
    <t>3008206</t>
  </si>
  <si>
    <t>205232</t>
  </si>
  <si>
    <t>4030-710-B-WM-55-4-A42-1</t>
  </si>
  <si>
    <t>Elektro-Zahnradpumpe MV0818</t>
  </si>
  <si>
    <t>6012671</t>
  </si>
  <si>
    <t>3009613</t>
  </si>
  <si>
    <t>6010161</t>
  </si>
  <si>
    <t>3007909</t>
  </si>
  <si>
    <t>6011471</t>
  </si>
  <si>
    <t>3008807</t>
  </si>
  <si>
    <t>6010379</t>
  </si>
  <si>
    <t>3007461</t>
  </si>
  <si>
    <t>100958</t>
  </si>
  <si>
    <t>202445-A</t>
  </si>
  <si>
    <t>3030-070-DM-25-2</t>
  </si>
  <si>
    <t>6012330</t>
  </si>
  <si>
    <t>3009302</t>
  </si>
  <si>
    <t>6011148</t>
  </si>
  <si>
    <t>3008514</t>
  </si>
  <si>
    <t>201206-D</t>
  </si>
  <si>
    <t>6011641</t>
  </si>
  <si>
    <t>3008584</t>
  </si>
  <si>
    <t>100998</t>
  </si>
  <si>
    <t>6011301</t>
  </si>
  <si>
    <t>3008736</t>
  </si>
  <si>
    <t>6010865</t>
  </si>
  <si>
    <t>3007730</t>
  </si>
  <si>
    <t>6011689</t>
  </si>
  <si>
    <t>6009866</t>
  </si>
  <si>
    <t>3007136</t>
  </si>
  <si>
    <t>6012700</t>
  </si>
  <si>
    <t>3009821</t>
  </si>
  <si>
    <t>6009982</t>
  </si>
  <si>
    <t>3007480</t>
  </si>
  <si>
    <t>101547</t>
  </si>
  <si>
    <t>6012601</t>
  </si>
  <si>
    <t>3009526</t>
  </si>
  <si>
    <t>6009910</t>
  </si>
  <si>
    <t>3007622</t>
  </si>
  <si>
    <t>6012460</t>
  </si>
  <si>
    <t>3009161</t>
  </si>
  <si>
    <t>6010468</t>
  </si>
  <si>
    <t>3007971</t>
  </si>
  <si>
    <t>200870</t>
  </si>
  <si>
    <t>6011992</t>
  </si>
  <si>
    <t>3009303</t>
  </si>
  <si>
    <t>6011522</t>
  </si>
  <si>
    <t>3008957</t>
  </si>
  <si>
    <t>6012484</t>
  </si>
  <si>
    <t>3009349</t>
  </si>
  <si>
    <t>205625-B</t>
  </si>
  <si>
    <t>5030-210-B-ZK-NEMA143</t>
  </si>
  <si>
    <t>6011532</t>
  </si>
  <si>
    <t>3008814</t>
  </si>
  <si>
    <t>6012228</t>
  </si>
  <si>
    <t>3009456</t>
  </si>
  <si>
    <t>6010441</t>
  </si>
  <si>
    <t>3007910</t>
  </si>
  <si>
    <t>6011349</t>
  </si>
  <si>
    <t>3008739</t>
  </si>
  <si>
    <t>6012397</t>
  </si>
  <si>
    <t>3009532</t>
  </si>
  <si>
    <t>6010416</t>
  </si>
  <si>
    <t>3008122</t>
  </si>
  <si>
    <t>6010823</t>
  </si>
  <si>
    <t>3007897</t>
  </si>
  <si>
    <t>6010560</t>
  </si>
  <si>
    <t>3008275</t>
  </si>
  <si>
    <t>205288</t>
  </si>
  <si>
    <t>3030-045-B-DM-25-6</t>
  </si>
  <si>
    <t>6012803</t>
  </si>
  <si>
    <t>3009865</t>
  </si>
  <si>
    <t>6011987</t>
  </si>
  <si>
    <t>3009186</t>
  </si>
  <si>
    <t>6010492</t>
  </si>
  <si>
    <t>3008060</t>
  </si>
  <si>
    <t>6009879</t>
  </si>
  <si>
    <t>3007027</t>
  </si>
  <si>
    <t>6012051</t>
  </si>
  <si>
    <t>3009078</t>
  </si>
  <si>
    <t>6010596</t>
  </si>
  <si>
    <t>3008126</t>
  </si>
  <si>
    <t>103541</t>
  </si>
  <si>
    <t>6012790</t>
  </si>
  <si>
    <t>3009678</t>
  </si>
  <si>
    <t>100807</t>
  </si>
  <si>
    <t>200906</t>
  </si>
  <si>
    <t>6012800</t>
  </si>
  <si>
    <t>6012278</t>
  </si>
  <si>
    <t>3009521</t>
  </si>
  <si>
    <t>6010296</t>
  </si>
  <si>
    <t>3007879</t>
  </si>
  <si>
    <t>101208</t>
  </si>
  <si>
    <t>6010552</t>
  </si>
  <si>
    <t>3007803</t>
  </si>
  <si>
    <t>6010159</t>
  </si>
  <si>
    <t>6009967</t>
  </si>
  <si>
    <t>3007621</t>
  </si>
  <si>
    <t>351 FB/M075/DU/0-5bar</t>
  </si>
  <si>
    <t>6010018</t>
  </si>
  <si>
    <t>3007478</t>
  </si>
  <si>
    <t>101237</t>
  </si>
  <si>
    <t>6011492</t>
  </si>
  <si>
    <t>3007603</t>
  </si>
  <si>
    <t>201463-K</t>
  </si>
  <si>
    <t>3030-070-DM-18-4</t>
  </si>
  <si>
    <t>6009832</t>
  </si>
  <si>
    <t>3007649</t>
  </si>
  <si>
    <t>6011509</t>
  </si>
  <si>
    <t>3008985</t>
  </si>
  <si>
    <t>100897</t>
  </si>
  <si>
    <t>6012015</t>
  </si>
  <si>
    <t>3009230</t>
  </si>
  <si>
    <t>103746</t>
  </si>
  <si>
    <t>6011290</t>
  </si>
  <si>
    <t>3007482</t>
  </si>
  <si>
    <t>6010019</t>
  </si>
  <si>
    <t>3007809</t>
  </si>
  <si>
    <t>103444</t>
  </si>
  <si>
    <t>6010403</t>
  </si>
  <si>
    <t>3007751</t>
  </si>
  <si>
    <t>6011859</t>
  </si>
  <si>
    <t>3009068</t>
  </si>
  <si>
    <t>6010370</t>
  </si>
  <si>
    <t>3008208</t>
  </si>
  <si>
    <t>6011244</t>
  </si>
  <si>
    <t>3008302</t>
  </si>
  <si>
    <t>6011555</t>
  </si>
  <si>
    <t>3008305</t>
  </si>
  <si>
    <t>6012816</t>
  </si>
  <si>
    <t>6012022</t>
  </si>
  <si>
    <t>3009247</t>
  </si>
  <si>
    <t>6011837</t>
  </si>
  <si>
    <t>3008508</t>
  </si>
  <si>
    <t>6010292</t>
  </si>
  <si>
    <t>3007795</t>
  </si>
  <si>
    <t>6012762</t>
  </si>
  <si>
    <t>3009660</t>
  </si>
  <si>
    <t>6012489</t>
  </si>
  <si>
    <t>3009170</t>
  </si>
  <si>
    <t>6010404</t>
  </si>
  <si>
    <t>3008017</t>
  </si>
  <si>
    <t>6010939</t>
  </si>
  <si>
    <t>3008165</t>
  </si>
  <si>
    <t>6011699</t>
  </si>
  <si>
    <t>3009030</t>
  </si>
  <si>
    <t>6012380</t>
  </si>
  <si>
    <t>3009326</t>
  </si>
  <si>
    <t>102415</t>
  </si>
  <si>
    <t>6011150</t>
  </si>
  <si>
    <t>3008511</t>
  </si>
  <si>
    <t>6011718</t>
  </si>
  <si>
    <t>3008867</t>
  </si>
  <si>
    <t>201466-F</t>
  </si>
  <si>
    <t>3030-045-DM-12-8</t>
  </si>
  <si>
    <t>6012032</t>
  </si>
  <si>
    <t>3008975</t>
  </si>
  <si>
    <t>6010570</t>
  </si>
  <si>
    <t>3008173</t>
  </si>
  <si>
    <t>103505</t>
  </si>
  <si>
    <t>201871-D</t>
  </si>
  <si>
    <t>6011145</t>
  </si>
  <si>
    <t>3008540</t>
  </si>
  <si>
    <t>6012776</t>
  </si>
  <si>
    <t>6011528</t>
  </si>
  <si>
    <t>3008901</t>
  </si>
  <si>
    <t>6011284</t>
  </si>
  <si>
    <t>3008752</t>
  </si>
  <si>
    <t>6009892</t>
  </si>
  <si>
    <t>3007767</t>
  </si>
  <si>
    <t>6010287</t>
  </si>
  <si>
    <t>3008080</t>
  </si>
  <si>
    <t>6011513</t>
  </si>
  <si>
    <t>3008664</t>
  </si>
  <si>
    <t>6012822</t>
  </si>
  <si>
    <t>3009856</t>
  </si>
  <si>
    <t>6012385</t>
  </si>
  <si>
    <t>3008590</t>
  </si>
  <si>
    <t>6012480</t>
  </si>
  <si>
    <t>3008591</t>
  </si>
  <si>
    <t>6012669</t>
  </si>
  <si>
    <t>3008592</t>
  </si>
  <si>
    <t>201450-A</t>
  </si>
  <si>
    <t>451 FA/DU/M3,0</t>
  </si>
  <si>
    <t>6010621</t>
  </si>
  <si>
    <t>3008222</t>
  </si>
  <si>
    <t>6010757</t>
  </si>
  <si>
    <t>3008000</t>
  </si>
  <si>
    <t>101158</t>
  </si>
  <si>
    <t>6011091</t>
  </si>
  <si>
    <t>3007849</t>
  </si>
  <si>
    <t>101066</t>
  </si>
  <si>
    <t>6009958</t>
  </si>
  <si>
    <t>3006951</t>
  </si>
  <si>
    <t>202112</t>
  </si>
  <si>
    <t>351 FA/M055/1000/PEEK</t>
  </si>
  <si>
    <t>6010967</t>
  </si>
  <si>
    <t>3008550</t>
  </si>
  <si>
    <t>6010411</t>
  </si>
  <si>
    <t>3007856</t>
  </si>
  <si>
    <t>205606</t>
  </si>
  <si>
    <t>5030-350-B-ZK-NEMA145</t>
  </si>
  <si>
    <t>6012209</t>
  </si>
  <si>
    <t>3009076</t>
  </si>
  <si>
    <t>6012758</t>
  </si>
  <si>
    <t>3009490</t>
  </si>
  <si>
    <t>6011281</t>
  </si>
  <si>
    <t>3008671</t>
  </si>
  <si>
    <t>6011692</t>
  </si>
  <si>
    <t>3009025</t>
  </si>
  <si>
    <t>6012683</t>
  </si>
  <si>
    <t>3009496</t>
  </si>
  <si>
    <t>201254-B</t>
  </si>
  <si>
    <t>251 FA/M037</t>
  </si>
  <si>
    <t>6010469</t>
  </si>
  <si>
    <t>3008141</t>
  </si>
  <si>
    <t>6011653</t>
  </si>
  <si>
    <t>3008923</t>
  </si>
  <si>
    <t>6011672</t>
  </si>
  <si>
    <t>3008862</t>
  </si>
  <si>
    <t>6012791</t>
  </si>
  <si>
    <t>3009723</t>
  </si>
  <si>
    <t>6010422</t>
  </si>
  <si>
    <t>3007616</t>
  </si>
  <si>
    <t>6011873</t>
  </si>
  <si>
    <t>3009042</t>
  </si>
  <si>
    <t>6010758</t>
  </si>
  <si>
    <t>3008065</t>
  </si>
  <si>
    <t>103522</t>
  </si>
  <si>
    <t>205357-D</t>
  </si>
  <si>
    <t>5035-350-PE-DM-150-4</t>
  </si>
  <si>
    <t>6009854</t>
  </si>
  <si>
    <t>3007043</t>
  </si>
  <si>
    <t>6010742</t>
  </si>
  <si>
    <t>3007985</t>
  </si>
  <si>
    <t>202447-G</t>
  </si>
  <si>
    <t>6010536</t>
  </si>
  <si>
    <t>3007703</t>
  </si>
  <si>
    <t>6011965</t>
  </si>
  <si>
    <t>3009189</t>
  </si>
  <si>
    <t>6012600</t>
  </si>
  <si>
    <t>3009637</t>
  </si>
  <si>
    <t>6011496</t>
  </si>
  <si>
    <t>3008832</t>
  </si>
  <si>
    <t>102720</t>
  </si>
  <si>
    <t>204468</t>
  </si>
  <si>
    <t>3040-110-PK</t>
  </si>
  <si>
    <t>6012258</t>
  </si>
  <si>
    <t>3009385</t>
  </si>
  <si>
    <t>6010856</t>
  </si>
  <si>
    <t>3008370</t>
  </si>
  <si>
    <t>6010027</t>
  </si>
  <si>
    <t>3007785</t>
  </si>
  <si>
    <t>102224</t>
  </si>
  <si>
    <t>6011666</t>
  </si>
  <si>
    <t>3009010</t>
  </si>
  <si>
    <t>6012682</t>
  </si>
  <si>
    <t>3009759</t>
  </si>
  <si>
    <t>6010413</t>
  </si>
  <si>
    <t>3007996</t>
  </si>
  <si>
    <t>205563-B</t>
  </si>
  <si>
    <t>5030-130-ZK-NEMA145</t>
  </si>
  <si>
    <t>6009945</t>
  </si>
  <si>
    <t>3007532</t>
  </si>
  <si>
    <t>101284</t>
  </si>
  <si>
    <t>6011655</t>
  </si>
  <si>
    <t>3007845</t>
  </si>
  <si>
    <t>6011386</t>
  </si>
  <si>
    <t>3008602</t>
  </si>
  <si>
    <t>201030</t>
  </si>
  <si>
    <t>451 BRLS/SK14/F12</t>
  </si>
  <si>
    <t>6009896</t>
  </si>
  <si>
    <t>3007099</t>
  </si>
  <si>
    <t>6012383</t>
  </si>
  <si>
    <t>3009611</t>
  </si>
  <si>
    <t>6012587</t>
  </si>
  <si>
    <t>3009518</t>
  </si>
  <si>
    <t>6010554</t>
  </si>
  <si>
    <t>3008289</t>
  </si>
  <si>
    <t>101527</t>
  </si>
  <si>
    <t>6011743</t>
  </si>
  <si>
    <t>3008662</t>
  </si>
  <si>
    <t>202445-D</t>
  </si>
  <si>
    <t>6010883</t>
  </si>
  <si>
    <t>6012565</t>
  </si>
  <si>
    <t>3009225</t>
  </si>
  <si>
    <t>6011642</t>
  </si>
  <si>
    <t>3008876</t>
  </si>
  <si>
    <t>3008115</t>
  </si>
  <si>
    <t>201141-O</t>
  </si>
  <si>
    <t>6011693</t>
  </si>
  <si>
    <t>3008306</t>
  </si>
  <si>
    <t>6011485</t>
  </si>
  <si>
    <t>3008574</t>
  </si>
  <si>
    <t>6012407</t>
  </si>
  <si>
    <t>3008573</t>
  </si>
  <si>
    <t>6012138</t>
  </si>
  <si>
    <t>3009185</t>
  </si>
  <si>
    <t>6011071</t>
  </si>
  <si>
    <t>3008628</t>
  </si>
  <si>
    <t>6010330</t>
  </si>
  <si>
    <t>3008128</t>
  </si>
  <si>
    <t>6011808</t>
  </si>
  <si>
    <t>3009124</t>
  </si>
  <si>
    <t>205621-A</t>
  </si>
  <si>
    <t>351 FB/M055/1000/DU</t>
  </si>
  <si>
    <t>6012474</t>
  </si>
  <si>
    <t>3009377</t>
  </si>
  <si>
    <t>202959-E</t>
  </si>
  <si>
    <t>6009930</t>
  </si>
  <si>
    <t>3007192</t>
  </si>
  <si>
    <t>6012145</t>
  </si>
  <si>
    <t>3009328</t>
  </si>
  <si>
    <t>201871-B</t>
  </si>
  <si>
    <t>6012436</t>
  </si>
  <si>
    <t>3009283</t>
  </si>
  <si>
    <t>100912</t>
  </si>
  <si>
    <t>6011953</t>
  </si>
  <si>
    <t>3009111</t>
  </si>
  <si>
    <t>6010572</t>
  </si>
  <si>
    <t>3007632</t>
  </si>
  <si>
    <t>10000147-A</t>
  </si>
  <si>
    <t>4030-450-DM-75-4-NEMA143</t>
  </si>
  <si>
    <t>6010644</t>
  </si>
  <si>
    <t>3008213</t>
  </si>
  <si>
    <t>6011691</t>
  </si>
  <si>
    <t>3008858</t>
  </si>
  <si>
    <t>6011141</t>
  </si>
  <si>
    <t>3008655</t>
  </si>
  <si>
    <t>100839</t>
  </si>
  <si>
    <t>101215</t>
  </si>
  <si>
    <t>6010832</t>
  </si>
  <si>
    <t>3007704</t>
  </si>
  <si>
    <t>6011931</t>
  </si>
  <si>
    <t>3009286</t>
  </si>
  <si>
    <t>103756</t>
  </si>
  <si>
    <t>6011844</t>
  </si>
  <si>
    <t>3009044</t>
  </si>
  <si>
    <t>101389</t>
  </si>
  <si>
    <t>6012404</t>
  </si>
  <si>
    <t>3008701</t>
  </si>
  <si>
    <t>6010129</t>
  </si>
  <si>
    <t>3007934</t>
  </si>
  <si>
    <t>6010421</t>
  </si>
  <si>
    <t>3007846</t>
  </si>
  <si>
    <t>6010313</t>
  </si>
  <si>
    <t>3007774</t>
  </si>
  <si>
    <t>103458</t>
  </si>
  <si>
    <t>10000135-A</t>
  </si>
  <si>
    <t>5030-210-DM-55-4</t>
  </si>
  <si>
    <t>6012527</t>
  </si>
  <si>
    <t>3009593</t>
  </si>
  <si>
    <t>201793</t>
  </si>
  <si>
    <t>76 FAL/ZK025/EX/TE</t>
  </si>
  <si>
    <t>6012287</t>
  </si>
  <si>
    <t>3008892</t>
  </si>
  <si>
    <t>6011103</t>
  </si>
  <si>
    <t>3008503</t>
  </si>
  <si>
    <t>200952-A</t>
  </si>
  <si>
    <t>351 BSR/TE</t>
  </si>
  <si>
    <t>6012282</t>
  </si>
  <si>
    <t>3009489</t>
  </si>
  <si>
    <t>6011774</t>
  </si>
  <si>
    <t>3009180</t>
  </si>
  <si>
    <t>6011716</t>
  </si>
  <si>
    <t>3008743</t>
  </si>
  <si>
    <t>6010774</t>
  </si>
  <si>
    <t>3008166</t>
  </si>
  <si>
    <t>6009878</t>
  </si>
  <si>
    <t>3007699</t>
  </si>
  <si>
    <t>6012269</t>
  </si>
  <si>
    <t>6009906</t>
  </si>
  <si>
    <t>3007701</t>
  </si>
  <si>
    <t>51 FA/ZK012</t>
  </si>
  <si>
    <t>6011034</t>
  </si>
  <si>
    <t>3008227</t>
  </si>
  <si>
    <t>6010263</t>
  </si>
  <si>
    <t>6012719</t>
  </si>
  <si>
    <t>3008715</t>
  </si>
  <si>
    <t>6010500</t>
  </si>
  <si>
    <t>3008114</t>
  </si>
  <si>
    <t>6009999</t>
  </si>
  <si>
    <t>3007779</t>
  </si>
  <si>
    <t>101802</t>
  </si>
  <si>
    <t>201367</t>
  </si>
  <si>
    <t>251 BRLS/K12/M075</t>
  </si>
  <si>
    <t>6012654</t>
  </si>
  <si>
    <t>3009761</t>
  </si>
  <si>
    <t>6011574</t>
  </si>
  <si>
    <t>3008810</t>
  </si>
  <si>
    <t>6011575</t>
  </si>
  <si>
    <t>3008811</t>
  </si>
  <si>
    <t>6011757</t>
  </si>
  <si>
    <t>3008926</t>
  </si>
  <si>
    <t>6010282</t>
  </si>
  <si>
    <t>3007992</t>
  </si>
  <si>
    <t>6012270</t>
  </si>
  <si>
    <t>3009080</t>
  </si>
  <si>
    <t>6011792</t>
  </si>
  <si>
    <t>3009003</t>
  </si>
  <si>
    <t>103697</t>
  </si>
  <si>
    <t>6010518</t>
  </si>
  <si>
    <t>3008046</t>
  </si>
  <si>
    <t>102718</t>
  </si>
  <si>
    <t>6010323</t>
  </si>
  <si>
    <t>3008120</t>
  </si>
  <si>
    <t>6012517</t>
  </si>
  <si>
    <t>3009757</t>
  </si>
  <si>
    <t>6012524</t>
  </si>
  <si>
    <t>3009572</t>
  </si>
  <si>
    <t>6010620</t>
  </si>
  <si>
    <t>3008221</t>
  </si>
  <si>
    <t>6011465</t>
  </si>
  <si>
    <t>3007890</t>
  </si>
  <si>
    <t>6010897</t>
  </si>
  <si>
    <t>3008093</t>
  </si>
  <si>
    <t>100892</t>
  </si>
  <si>
    <t>203005-A</t>
  </si>
  <si>
    <t>451 FB/M3,0/DU</t>
  </si>
  <si>
    <t>6010855</t>
  </si>
  <si>
    <t>3008355</t>
  </si>
  <si>
    <t>6010275</t>
  </si>
  <si>
    <t>3007990</t>
  </si>
  <si>
    <t>101539</t>
  </si>
  <si>
    <t>6009865</t>
  </si>
  <si>
    <t>3007675</t>
  </si>
  <si>
    <t>202445-C</t>
  </si>
  <si>
    <t>6010289</t>
  </si>
  <si>
    <t>3008078</t>
  </si>
  <si>
    <t>6012485</t>
  </si>
  <si>
    <t>3009560</t>
  </si>
  <si>
    <t>6011245</t>
  </si>
  <si>
    <t>3008582</t>
  </si>
  <si>
    <t>103634</t>
  </si>
  <si>
    <t>6012366</t>
  </si>
  <si>
    <t>3009391</t>
  </si>
  <si>
    <t>6011802</t>
  </si>
  <si>
    <t>3009152</t>
  </si>
  <si>
    <t>103731</t>
  </si>
  <si>
    <t>6011534</t>
  </si>
  <si>
    <t>3009016</t>
  </si>
  <si>
    <t>205618</t>
  </si>
  <si>
    <t>551 FB/ZK1,1/1,5/DU</t>
  </si>
  <si>
    <t>6011300</t>
  </si>
  <si>
    <t>3008307</t>
  </si>
  <si>
    <t>6011561</t>
  </si>
  <si>
    <t>3008723</t>
  </si>
  <si>
    <t>6011476</t>
  </si>
  <si>
    <t>3008902</t>
  </si>
  <si>
    <t>6012810</t>
  </si>
  <si>
    <t>3009742</t>
  </si>
  <si>
    <t>101485</t>
  </si>
  <si>
    <t>6011667</t>
  </si>
  <si>
    <t>3008995</t>
  </si>
  <si>
    <t>201145-A</t>
  </si>
  <si>
    <t>51 FB/ZK025</t>
  </si>
  <si>
    <t>6010584</t>
  </si>
  <si>
    <t>3007972</t>
  </si>
  <si>
    <t>6011274</t>
  </si>
  <si>
    <t>3008730</t>
  </si>
  <si>
    <t>6010675</t>
  </si>
  <si>
    <t>3007791</t>
  </si>
  <si>
    <t>103440</t>
  </si>
  <si>
    <t>205605-A</t>
  </si>
  <si>
    <t>3030-110-B-PP-DM-25-4</t>
  </si>
  <si>
    <t>6011807</t>
  </si>
  <si>
    <t>3009114</t>
  </si>
  <si>
    <t>6010339</t>
  </si>
  <si>
    <t>3008092</t>
  </si>
  <si>
    <t>6012446</t>
  </si>
  <si>
    <t>3009599</t>
  </si>
  <si>
    <t>6010949</t>
  </si>
  <si>
    <t>3007831</t>
  </si>
  <si>
    <t>204078-B</t>
  </si>
  <si>
    <t>4035-280-SS-DM-25-6</t>
  </si>
  <si>
    <t>6011285</t>
  </si>
  <si>
    <t>3008697</t>
  </si>
  <si>
    <t>6012486</t>
  </si>
  <si>
    <t>3009586</t>
  </si>
  <si>
    <t>6009957</t>
  </si>
  <si>
    <t>3007797</t>
  </si>
  <si>
    <t>102302</t>
  </si>
  <si>
    <t>200891</t>
  </si>
  <si>
    <t>101 FBR</t>
  </si>
  <si>
    <t>6012589</t>
  </si>
  <si>
    <t>3009620</t>
  </si>
  <si>
    <t>6010633</t>
  </si>
  <si>
    <t>3007727</t>
  </si>
  <si>
    <t>6011256</t>
  </si>
  <si>
    <t>3008663</t>
  </si>
  <si>
    <t>6010773</t>
  </si>
  <si>
    <t>3008333</t>
  </si>
  <si>
    <t>6011207</t>
  </si>
  <si>
    <t>3008759</t>
  </si>
  <si>
    <t>6011073</t>
  </si>
  <si>
    <t>3008281</t>
  </si>
  <si>
    <t>6010622</t>
  </si>
  <si>
    <t>3008169</t>
  </si>
  <si>
    <t>6011505</t>
  </si>
  <si>
    <t>3008993</t>
  </si>
  <si>
    <t>6011854</t>
  </si>
  <si>
    <t>3009032</t>
  </si>
  <si>
    <t>204249-A</t>
  </si>
  <si>
    <t>6010038</t>
  </si>
  <si>
    <t>3007474</t>
  </si>
  <si>
    <t>6009843</t>
  </si>
  <si>
    <t>3007807</t>
  </si>
  <si>
    <t>103480</t>
  </si>
  <si>
    <t>551 FBR/DU/GN</t>
  </si>
  <si>
    <t>6011927</t>
  </si>
  <si>
    <t>3009250</t>
  </si>
  <si>
    <t>6011075</t>
  </si>
  <si>
    <t>3008430</t>
  </si>
  <si>
    <t>203038-A</t>
  </si>
  <si>
    <t>6012398</t>
  </si>
  <si>
    <t>3009210</t>
  </si>
  <si>
    <t>6012375</t>
  </si>
  <si>
    <t>3009322</t>
  </si>
  <si>
    <t>202456-B</t>
  </si>
  <si>
    <t>6012293</t>
  </si>
  <si>
    <t>3009426</t>
  </si>
  <si>
    <t>6012403</t>
  </si>
  <si>
    <t>3009607</t>
  </si>
  <si>
    <t>6012294</t>
  </si>
  <si>
    <t>3009453</t>
  </si>
  <si>
    <t>6010090</t>
  </si>
  <si>
    <t>6012091</t>
  </si>
  <si>
    <t>3009367</t>
  </si>
  <si>
    <t>6010661</t>
  </si>
  <si>
    <t>3007828</t>
  </si>
  <si>
    <t>100820</t>
  </si>
  <si>
    <t>202447-F</t>
  </si>
  <si>
    <t>6011630</t>
  </si>
  <si>
    <t>3008647</t>
  </si>
  <si>
    <t>6011511</t>
  </si>
  <si>
    <t>3008741</t>
  </si>
  <si>
    <t>101757</t>
  </si>
  <si>
    <t>201132</t>
  </si>
  <si>
    <t>51 AKR</t>
  </si>
  <si>
    <t>6010231</t>
  </si>
  <si>
    <t>3008002</t>
  </si>
  <si>
    <t>200873-C</t>
  </si>
  <si>
    <t>6012381</t>
  </si>
  <si>
    <t>3009579</t>
  </si>
  <si>
    <t>6010797</t>
  </si>
  <si>
    <t>3008293</t>
  </si>
  <si>
    <t>6011493</t>
  </si>
  <si>
    <t>3008915</t>
  </si>
  <si>
    <t>204350-A</t>
  </si>
  <si>
    <t>3030-026-SS-DM-12-8</t>
  </si>
  <si>
    <t>6011193</t>
  </si>
  <si>
    <t>3008684</t>
  </si>
  <si>
    <t>6010888</t>
  </si>
  <si>
    <t>3008463</t>
  </si>
  <si>
    <t>6010230</t>
  </si>
  <si>
    <t>3007867</t>
  </si>
  <si>
    <t>6011750</t>
  </si>
  <si>
    <t>3008406</t>
  </si>
  <si>
    <t>202985-G</t>
  </si>
  <si>
    <t>5030-210-DM-110-4</t>
  </si>
  <si>
    <t>6011898</t>
  </si>
  <si>
    <t>3009192</t>
  </si>
  <si>
    <t>6010380</t>
  </si>
  <si>
    <t>3008108</t>
  </si>
  <si>
    <t>6011183</t>
  </si>
  <si>
    <t>3008535</t>
  </si>
  <si>
    <t>6010838</t>
  </si>
  <si>
    <t>3008322</t>
  </si>
  <si>
    <t>6010956</t>
  </si>
  <si>
    <t>3008433</t>
  </si>
  <si>
    <t>6010827</t>
  </si>
  <si>
    <t>3008292</t>
  </si>
  <si>
    <t>101115</t>
  </si>
  <si>
    <t>201169-A</t>
  </si>
  <si>
    <t>51 ASL</t>
  </si>
  <si>
    <t>6012101</t>
  </si>
  <si>
    <t>3009395</t>
  </si>
  <si>
    <t>6011995</t>
  </si>
  <si>
    <t>6011786</t>
  </si>
  <si>
    <t>3009126</t>
  </si>
  <si>
    <t>6009928</t>
  </si>
  <si>
    <t>3007773</t>
  </si>
  <si>
    <t>6010414</t>
  </si>
  <si>
    <t>3008030</t>
  </si>
  <si>
    <t>202483-C</t>
  </si>
  <si>
    <t>6011261</t>
  </si>
  <si>
    <t>3008557</t>
  </si>
  <si>
    <t>6010212</t>
  </si>
  <si>
    <t>3007825</t>
  </si>
  <si>
    <t>6010102</t>
  </si>
  <si>
    <t>3007777</t>
  </si>
  <si>
    <t>6010425</t>
  </si>
  <si>
    <t>3008158</t>
  </si>
  <si>
    <t>201773-B</t>
  </si>
  <si>
    <t>6012751</t>
  </si>
  <si>
    <t>3009822</t>
  </si>
  <si>
    <t>6011170</t>
  </si>
  <si>
    <t>3008009</t>
  </si>
  <si>
    <t>6012017</t>
  </si>
  <si>
    <t>3009295</t>
  </si>
  <si>
    <t>101751</t>
  </si>
  <si>
    <t>6009927</t>
  </si>
  <si>
    <t>3007754</t>
  </si>
  <si>
    <t>101676</t>
  </si>
  <si>
    <t>200950</t>
  </si>
  <si>
    <t>351 BR</t>
  </si>
  <si>
    <t>6011332</t>
  </si>
  <si>
    <t>3008585</t>
  </si>
  <si>
    <t>201145</t>
  </si>
  <si>
    <t>6010583</t>
  </si>
  <si>
    <t>3007877</t>
  </si>
  <si>
    <t>6012588</t>
  </si>
  <si>
    <t>6012808</t>
  </si>
  <si>
    <t>6011826</t>
  </si>
  <si>
    <t>3009153</t>
  </si>
  <si>
    <t>103732</t>
  </si>
  <si>
    <t>6011569</t>
  </si>
  <si>
    <t>3008820</t>
  </si>
  <si>
    <t>6010232</t>
  </si>
  <si>
    <t>3008066</t>
  </si>
  <si>
    <t>6011939</t>
  </si>
  <si>
    <t>3008986</t>
  </si>
  <si>
    <t>6009947</t>
  </si>
  <si>
    <t>3007642</t>
  </si>
  <si>
    <t>6009907</t>
  </si>
  <si>
    <t>3007830</t>
  </si>
  <si>
    <t>6011972</t>
  </si>
  <si>
    <t>3008226</t>
  </si>
  <si>
    <t>204763</t>
  </si>
  <si>
    <t>5030-210-B-DM-110-4-M33</t>
  </si>
  <si>
    <t>6011387</t>
  </si>
  <si>
    <t>3008797</t>
  </si>
  <si>
    <t>6010806</t>
  </si>
  <si>
    <t>3008315</t>
  </si>
  <si>
    <t>204759</t>
  </si>
  <si>
    <t>6010213</t>
  </si>
  <si>
    <t>3007863</t>
  </si>
  <si>
    <t>6011541</t>
  </si>
  <si>
    <t>3008716</t>
  </si>
  <si>
    <t>101036</t>
  </si>
  <si>
    <t>6010035</t>
  </si>
  <si>
    <t>3007294</t>
  </si>
  <si>
    <t>6010497</t>
  </si>
  <si>
    <t>6012550</t>
  </si>
  <si>
    <t>3008586</t>
  </si>
  <si>
    <t>201877-K</t>
  </si>
  <si>
    <t>6010130</t>
  </si>
  <si>
    <t>3007319</t>
  </si>
  <si>
    <t>6012418</t>
  </si>
  <si>
    <t>3009561</t>
  </si>
  <si>
    <t>6011196</t>
  </si>
  <si>
    <t>3008734</t>
  </si>
  <si>
    <t>202445</t>
  </si>
  <si>
    <t>6011044</t>
  </si>
  <si>
    <t>3008371</t>
  </si>
  <si>
    <t>6011143</t>
  </si>
  <si>
    <t>3008495</t>
  </si>
  <si>
    <t>103617</t>
  </si>
  <si>
    <t>201452</t>
  </si>
  <si>
    <t>451 FB/DU/ZK1,1/1,5</t>
  </si>
  <si>
    <t>6012789</t>
  </si>
  <si>
    <t>3009780</t>
  </si>
  <si>
    <t>6011275</t>
  </si>
  <si>
    <t>3008750</t>
  </si>
  <si>
    <t>6012574</t>
  </si>
  <si>
    <t>3009481</t>
  </si>
  <si>
    <t>6012173</t>
  </si>
  <si>
    <t>3009454</t>
  </si>
  <si>
    <t>451 FBR/DU/GN/L55</t>
  </si>
  <si>
    <t>6012175</t>
  </si>
  <si>
    <t>3009502</t>
  </si>
  <si>
    <t>6010974</t>
  </si>
  <si>
    <t>3008445</t>
  </si>
  <si>
    <t>6010593</t>
  </si>
  <si>
    <t>3008320</t>
  </si>
  <si>
    <t>6012444</t>
  </si>
  <si>
    <t>3009501</t>
  </si>
  <si>
    <t>201151-A</t>
  </si>
  <si>
    <t>51 BSR</t>
  </si>
  <si>
    <t>6011126</t>
  </si>
  <si>
    <t>3008541</t>
  </si>
  <si>
    <t>201463</t>
  </si>
  <si>
    <t>6012159</t>
  </si>
  <si>
    <t>3009414</t>
  </si>
  <si>
    <t>6010110</t>
  </si>
  <si>
    <t>3007862</t>
  </si>
  <si>
    <t>6011395</t>
  </si>
  <si>
    <t>3008717</t>
  </si>
  <si>
    <t>6012467</t>
  </si>
  <si>
    <t>3009314</t>
  </si>
  <si>
    <t>100977</t>
  </si>
  <si>
    <t>6012064</t>
  </si>
  <si>
    <t>3009344</t>
  </si>
  <si>
    <t>6011342</t>
  </si>
  <si>
    <t>3008843</t>
  </si>
  <si>
    <t>103622</t>
  </si>
  <si>
    <t>6011896</t>
  </si>
  <si>
    <t>3008937</t>
  </si>
  <si>
    <t>205616</t>
  </si>
  <si>
    <t>4030-280-B-HT-ZK-80-160</t>
  </si>
  <si>
    <t>6009912</t>
  </si>
  <si>
    <t>3007721</t>
  </si>
  <si>
    <t>6009980</t>
  </si>
  <si>
    <t>3007536</t>
  </si>
  <si>
    <t>103435</t>
  </si>
  <si>
    <t>6012729</t>
  </si>
  <si>
    <t>205394</t>
  </si>
  <si>
    <t>3030-070-B-DM-12-8</t>
  </si>
  <si>
    <t>6009997</t>
  </si>
  <si>
    <t>3007481</t>
  </si>
  <si>
    <t>6012332</t>
  </si>
  <si>
    <t>3009394</t>
  </si>
  <si>
    <t>102656</t>
  </si>
  <si>
    <t>6009988</t>
  </si>
  <si>
    <t>3007968</t>
  </si>
  <si>
    <t>6010896</t>
  </si>
  <si>
    <t>3008071</t>
  </si>
  <si>
    <t>203010-B</t>
  </si>
  <si>
    <t>551 FA/M4,0/DU</t>
  </si>
  <si>
    <t>6012257</t>
  </si>
  <si>
    <t>6012336</t>
  </si>
  <si>
    <t>3009351</t>
  </si>
  <si>
    <t>101108</t>
  </si>
  <si>
    <t>202011</t>
  </si>
  <si>
    <t>4040-450-B-ZK-71-105</t>
  </si>
  <si>
    <t>6012585</t>
  </si>
  <si>
    <t>3009655</t>
  </si>
  <si>
    <t>203089-A</t>
  </si>
  <si>
    <t>6010532</t>
  </si>
  <si>
    <t>3008050</t>
  </si>
  <si>
    <t>6011173</t>
  </si>
  <si>
    <t>3008332</t>
  </si>
  <si>
    <t>6010261</t>
  </si>
  <si>
    <t>3008001</t>
  </si>
  <si>
    <t>6011122</t>
  </si>
  <si>
    <t>3008367</t>
  </si>
  <si>
    <t>101435</t>
  </si>
  <si>
    <t>6010517</t>
  </si>
  <si>
    <t>3007179</t>
  </si>
  <si>
    <t>204616</t>
  </si>
  <si>
    <t>4030-710-WM-75-2</t>
  </si>
  <si>
    <t>6010639</t>
  </si>
  <si>
    <t>3007765</t>
  </si>
  <si>
    <t>6010670</t>
  </si>
  <si>
    <t>3007549</t>
  </si>
  <si>
    <t>6011579</t>
  </si>
  <si>
    <t>3008765</t>
  </si>
  <si>
    <t>101317</t>
  </si>
  <si>
    <t>6011233</t>
  </si>
  <si>
    <t>3008539</t>
  </si>
  <si>
    <t>6010727</t>
  </si>
  <si>
    <t>3008296</t>
  </si>
  <si>
    <t>202483-H</t>
  </si>
  <si>
    <t>6010314</t>
  </si>
  <si>
    <t>3008118</t>
  </si>
  <si>
    <t>6010440</t>
  </si>
  <si>
    <t>3007945</t>
  </si>
  <si>
    <t>101565</t>
  </si>
  <si>
    <t>10000139-B</t>
  </si>
  <si>
    <t>3030-070-PP-DM-18-4-FG-1#10</t>
  </si>
  <si>
    <t>6012465</t>
  </si>
  <si>
    <t>3009621</t>
  </si>
  <si>
    <t>6010260</t>
  </si>
  <si>
    <t>3007969</t>
  </si>
  <si>
    <t>6012681</t>
  </si>
  <si>
    <t>3009773</t>
  </si>
  <si>
    <t>6010063</t>
  </si>
  <si>
    <t>3007906</t>
  </si>
  <si>
    <t>204275</t>
  </si>
  <si>
    <t>3030-070-B-DM-37-4</t>
  </si>
  <si>
    <t>6012140</t>
  </si>
  <si>
    <t>3009401</t>
  </si>
  <si>
    <t>6010751</t>
  </si>
  <si>
    <t>3008185</t>
  </si>
  <si>
    <t>103548</t>
  </si>
  <si>
    <t>201079</t>
  </si>
  <si>
    <t>451 FBR</t>
  </si>
  <si>
    <t>6009954</t>
  </si>
  <si>
    <t>3007429</t>
  </si>
  <si>
    <t>201874</t>
  </si>
  <si>
    <t>6011589</t>
  </si>
  <si>
    <t>3009084</t>
  </si>
  <si>
    <t>101957</t>
  </si>
  <si>
    <t>203145-A</t>
  </si>
  <si>
    <t>3040-110-B-PE-PK</t>
  </si>
  <si>
    <t>6009826</t>
  </si>
  <si>
    <t>3007624</t>
  </si>
  <si>
    <t>6009952</t>
  </si>
  <si>
    <t>3007728</t>
  </si>
  <si>
    <t>6009939</t>
  </si>
  <si>
    <t>3007692</t>
  </si>
  <si>
    <t>6012125</t>
  </si>
  <si>
    <t>3009223</t>
  </si>
  <si>
    <t>103745</t>
  </si>
  <si>
    <t>6010752</t>
  </si>
  <si>
    <t>3008205</t>
  </si>
  <si>
    <t>6010331</t>
  </si>
  <si>
    <t>3007927</t>
  </si>
  <si>
    <t>6010249</t>
  </si>
  <si>
    <t>3007885</t>
  </si>
  <si>
    <t>6011420</t>
  </si>
  <si>
    <t>3008713</t>
  </si>
  <si>
    <t>205419</t>
  </si>
  <si>
    <t>6012210</t>
  </si>
  <si>
    <t>3009387</t>
  </si>
  <si>
    <t>6010040</t>
  </si>
  <si>
    <t>3007476</t>
  </si>
  <si>
    <t>6010678</t>
  </si>
  <si>
    <t>3008253</t>
  </si>
  <si>
    <t>101142</t>
  </si>
  <si>
    <t>205613</t>
  </si>
  <si>
    <t>3030-110-B-TE-PK</t>
  </si>
  <si>
    <t>6010140</t>
  </si>
  <si>
    <t>3007292</t>
  </si>
  <si>
    <t>205348</t>
  </si>
  <si>
    <t>4080-450-WM-37-4</t>
  </si>
  <si>
    <t>6011944</t>
  </si>
  <si>
    <t>3009033</t>
  </si>
  <si>
    <t>201451-A</t>
  </si>
  <si>
    <t>6011773</t>
  </si>
  <si>
    <t>3009181</t>
  </si>
  <si>
    <t>6011052</t>
  </si>
  <si>
    <t>3007500</t>
  </si>
  <si>
    <t>6011841</t>
  </si>
  <si>
    <t>3008947</t>
  </si>
  <si>
    <t>102419</t>
  </si>
  <si>
    <t>6010437</t>
  </si>
  <si>
    <t>3008171</t>
  </si>
  <si>
    <t>6011069</t>
  </si>
  <si>
    <t>3008546</t>
  </si>
  <si>
    <t>6011697</t>
  </si>
  <si>
    <t>3008942</t>
  </si>
  <si>
    <t>6011305</t>
  </si>
  <si>
    <t>6011771</t>
  </si>
  <si>
    <t>3009167</t>
  </si>
  <si>
    <t>6012222</t>
  </si>
  <si>
    <t>3009452</t>
  </si>
  <si>
    <t>102900</t>
  </si>
  <si>
    <t>6012005</t>
  </si>
  <si>
    <t>3009045</t>
  </si>
  <si>
    <t>10000202-A</t>
  </si>
  <si>
    <t>3030-070-DM-25-6</t>
  </si>
  <si>
    <t>6012667</t>
  </si>
  <si>
    <t>3009782</t>
  </si>
  <si>
    <t>101577</t>
  </si>
  <si>
    <t>6011033</t>
  </si>
  <si>
    <t>3008345</t>
  </si>
  <si>
    <t>101563</t>
  </si>
  <si>
    <t>6010656</t>
  </si>
  <si>
    <t>6010295</t>
  </si>
  <si>
    <t>3007850</t>
  </si>
  <si>
    <t>6010459</t>
  </si>
  <si>
    <t>3008280</t>
  </si>
  <si>
    <t>103567</t>
  </si>
  <si>
    <t>201833-A</t>
  </si>
  <si>
    <t>451 FB/M1,1/DU</t>
  </si>
  <si>
    <t>6012432</t>
  </si>
  <si>
    <t>3009596</t>
  </si>
  <si>
    <t>6010948</t>
  </si>
  <si>
    <t>3008544</t>
  </si>
  <si>
    <t>6012494</t>
  </si>
  <si>
    <t>3009591</t>
  </si>
  <si>
    <t>6010789</t>
  </si>
  <si>
    <t>3007600</t>
  </si>
  <si>
    <t>6011739</t>
  </si>
  <si>
    <t>3009118</t>
  </si>
  <si>
    <t>6011027</t>
  </si>
  <si>
    <t>3008483</t>
  </si>
  <si>
    <t>6012615</t>
  </si>
  <si>
    <t>3009493</t>
  </si>
  <si>
    <t>103356</t>
  </si>
  <si>
    <t>6011767</t>
  </si>
  <si>
    <t>3008911</t>
  </si>
  <si>
    <t>103684</t>
  </si>
  <si>
    <t>6010001</t>
  </si>
  <si>
    <t>3007813</t>
  </si>
  <si>
    <t>100938</t>
  </si>
  <si>
    <t>200961</t>
  </si>
  <si>
    <t>351 FA/M1,1/GN</t>
  </si>
  <si>
    <t>6012122</t>
  </si>
  <si>
    <t>6010002</t>
  </si>
  <si>
    <t>3007820</t>
  </si>
  <si>
    <t>6011674</t>
  </si>
  <si>
    <t>3008978</t>
  </si>
  <si>
    <t>103688</t>
  </si>
  <si>
    <t>6011867</t>
  </si>
  <si>
    <t>3009046</t>
  </si>
  <si>
    <t>203017-B</t>
  </si>
  <si>
    <t>3030-045-DM-25-6</t>
  </si>
  <si>
    <t>6010276</t>
  </si>
  <si>
    <t>3008031</t>
  </si>
  <si>
    <t>6010066</t>
  </si>
  <si>
    <t>3007637</t>
  </si>
  <si>
    <t>204005-A</t>
  </si>
  <si>
    <t>3030-070-DM-55-2</t>
  </si>
  <si>
    <t>6010251</t>
  </si>
  <si>
    <t>3007977</t>
  </si>
  <si>
    <t>103508</t>
  </si>
  <si>
    <t>6010150</t>
  </si>
  <si>
    <t>3007787</t>
  </si>
  <si>
    <t>6011763</t>
  </si>
  <si>
    <t>3009158</t>
  </si>
  <si>
    <t>100950</t>
  </si>
  <si>
    <t>6011406</t>
  </si>
  <si>
    <t>3008774</t>
  </si>
  <si>
    <t>204181</t>
  </si>
  <si>
    <t>4030-450-IM-37-2</t>
  </si>
  <si>
    <t>6010112</t>
  </si>
  <si>
    <t>3007564</t>
  </si>
  <si>
    <t>6011467</t>
  </si>
  <si>
    <t>3008868</t>
  </si>
  <si>
    <t>6010182</t>
  </si>
  <si>
    <t>3007563</t>
  </si>
  <si>
    <t>6010608</t>
  </si>
  <si>
    <t>3008105</t>
  </si>
  <si>
    <t>101361</t>
  </si>
  <si>
    <t>6011769</t>
  </si>
  <si>
    <t>3008959</t>
  </si>
  <si>
    <t>3008945</t>
  </si>
  <si>
    <t>3008865</t>
  </si>
  <si>
    <t>6011648</t>
  </si>
  <si>
    <t>3008704</t>
  </si>
  <si>
    <t>103518</t>
  </si>
  <si>
    <t>200824</t>
  </si>
  <si>
    <t>251 FA/M025</t>
  </si>
  <si>
    <t>6010103</t>
  </si>
  <si>
    <t>3007790</t>
  </si>
  <si>
    <t>103473</t>
  </si>
  <si>
    <t>205362-B</t>
  </si>
  <si>
    <t>5030-130-DM-25-8</t>
  </si>
  <si>
    <t>6011341</t>
  </si>
  <si>
    <t>3008764</t>
  </si>
  <si>
    <t>6011722</t>
  </si>
  <si>
    <t>3008844</t>
  </si>
  <si>
    <t>6011315</t>
  </si>
  <si>
    <t>3008661</t>
  </si>
  <si>
    <t>103376</t>
  </si>
  <si>
    <t>6012396</t>
  </si>
  <si>
    <t>3009200</t>
  </si>
  <si>
    <t>6010020</t>
  </si>
  <si>
    <t>3007884</t>
  </si>
  <si>
    <t>6011909</t>
  </si>
  <si>
    <t>3009208</t>
  </si>
  <si>
    <t>6009893</t>
  </si>
  <si>
    <t>3007786</t>
  </si>
  <si>
    <t>6010798</t>
  </si>
  <si>
    <t>3008251</t>
  </si>
  <si>
    <t>102494</t>
  </si>
  <si>
    <t>6010381</t>
  </si>
  <si>
    <t>3008155</t>
  </si>
  <si>
    <t>6012513</t>
  </si>
  <si>
    <t>3009695</t>
  </si>
  <si>
    <t>205630</t>
  </si>
  <si>
    <t>3030-110-B-ZK-NEMA56C</t>
  </si>
  <si>
    <t>6012251</t>
  </si>
  <si>
    <t>3009437</t>
  </si>
  <si>
    <t>103366</t>
  </si>
  <si>
    <t>6011276</t>
  </si>
  <si>
    <t>3008800</t>
  </si>
  <si>
    <t>6012592</t>
  </si>
  <si>
    <t>3009616</t>
  </si>
  <si>
    <t>6011538</t>
  </si>
  <si>
    <t>3008691</t>
  </si>
  <si>
    <t>6011537</t>
  </si>
  <si>
    <t>3008688</t>
  </si>
  <si>
    <t>6011255</t>
  </si>
  <si>
    <t>201280-A</t>
  </si>
  <si>
    <t>252 FBL</t>
  </si>
  <si>
    <t>200845</t>
  </si>
  <si>
    <t>251 FB/ZK025/037</t>
  </si>
  <si>
    <t>6012556</t>
  </si>
  <si>
    <t>3009694</t>
  </si>
  <si>
    <t>6011772</t>
  </si>
  <si>
    <t>3009188</t>
  </si>
  <si>
    <t>103738</t>
  </si>
  <si>
    <t>6010278</t>
  </si>
  <si>
    <t>3007882</t>
  </si>
  <si>
    <t>103485</t>
  </si>
  <si>
    <t>6011308</t>
  </si>
  <si>
    <t>3008660</t>
  </si>
  <si>
    <t>6011903</t>
  </si>
  <si>
    <t>3009060</t>
  </si>
  <si>
    <t>204098</t>
  </si>
  <si>
    <t>551 FBR/DU/GN/L57</t>
  </si>
  <si>
    <t>6009995</t>
  </si>
  <si>
    <t>3007749</t>
  </si>
  <si>
    <t>101601</t>
  </si>
  <si>
    <t>6010121</t>
  </si>
  <si>
    <t>3007936</t>
  </si>
  <si>
    <t>101161</t>
  </si>
  <si>
    <t>6011494</t>
  </si>
  <si>
    <t>3008979</t>
  </si>
  <si>
    <t>103691</t>
  </si>
  <si>
    <t>6010205</t>
  </si>
  <si>
    <t>3008084</t>
  </si>
  <si>
    <t>6011906</t>
  </si>
  <si>
    <t>3009194</t>
  </si>
  <si>
    <t>6012360</t>
  </si>
  <si>
    <t>3009559</t>
  </si>
  <si>
    <t>101663</t>
  </si>
  <si>
    <t>3008875</t>
  </si>
  <si>
    <t>6011106</t>
  </si>
  <si>
    <t>3008644</t>
  </si>
  <si>
    <t>6011278</t>
  </si>
  <si>
    <t>3008363</t>
  </si>
  <si>
    <t>201141-E</t>
  </si>
  <si>
    <t>6009994</t>
  </si>
  <si>
    <t>3007283</t>
  </si>
  <si>
    <t>120613</t>
  </si>
  <si>
    <t>3030-110-B-DM-18-2-A34</t>
  </si>
  <si>
    <t>6010458</t>
  </si>
  <si>
    <t>10000125-A</t>
  </si>
  <si>
    <t>4030-280-HT-DM-55-4</t>
  </si>
  <si>
    <t>6012428</t>
  </si>
  <si>
    <t>3009659</t>
  </si>
  <si>
    <t>204299-C</t>
  </si>
  <si>
    <t>3030-110-B-PP-DM-25-2</t>
  </si>
  <si>
    <t>6012368</t>
  </si>
  <si>
    <t>3009229</t>
  </si>
  <si>
    <t>102637</t>
  </si>
  <si>
    <t>205357-E</t>
  </si>
  <si>
    <t>6012369</t>
  </si>
  <si>
    <t>3009269</t>
  </si>
  <si>
    <t>6011253</t>
  </si>
  <si>
    <t>3008461</t>
  </si>
  <si>
    <t>6009951</t>
  </si>
  <si>
    <t>6010088</t>
  </si>
  <si>
    <t>3007771</t>
  </si>
  <si>
    <t>6010986</t>
  </si>
  <si>
    <t>3008365</t>
  </si>
  <si>
    <t>103540</t>
  </si>
  <si>
    <t>201100</t>
  </si>
  <si>
    <t>251 FA/M1,1</t>
  </si>
  <si>
    <t>6010173</t>
  </si>
  <si>
    <t>3008069</t>
  </si>
  <si>
    <t>204382-A</t>
  </si>
  <si>
    <t>5030-210-B-PK</t>
  </si>
  <si>
    <t>6012177</t>
  </si>
  <si>
    <t>3009241</t>
  </si>
  <si>
    <t>103747</t>
  </si>
  <si>
    <t>6012050</t>
  </si>
  <si>
    <t>3009338</t>
  </si>
  <si>
    <t>101525</t>
  </si>
  <si>
    <t>201175-B</t>
  </si>
  <si>
    <t>6010065</t>
  </si>
  <si>
    <t>3007710</t>
  </si>
  <si>
    <t>6010850</t>
  </si>
  <si>
    <t>3008468</t>
  </si>
  <si>
    <t>6011998</t>
  </si>
  <si>
    <t>3009129</t>
  </si>
  <si>
    <t>6012003</t>
  </si>
  <si>
    <t>3009109</t>
  </si>
  <si>
    <t>6012749</t>
  </si>
  <si>
    <t>3009724</t>
  </si>
  <si>
    <t>201222</t>
  </si>
  <si>
    <t>151 FBL/M025</t>
  </si>
  <si>
    <t>6012536</t>
  </si>
  <si>
    <t>3009692</t>
  </si>
  <si>
    <t>6010340</t>
  </si>
  <si>
    <t>3008139</t>
  </si>
  <si>
    <t>6011273</t>
  </si>
  <si>
    <t>3008498</t>
  </si>
  <si>
    <t>6012820</t>
  </si>
  <si>
    <t>3009898</t>
  </si>
  <si>
    <t>202467</t>
  </si>
  <si>
    <t>6010837</t>
  </si>
  <si>
    <t>3008044</t>
  </si>
  <si>
    <t>6012097</t>
  </si>
  <si>
    <t>3009335</t>
  </si>
  <si>
    <t>200837-A</t>
  </si>
  <si>
    <t>6012680</t>
  </si>
  <si>
    <t>3009679</t>
  </si>
  <si>
    <t>6011356</t>
  </si>
  <si>
    <t>3008391</t>
  </si>
  <si>
    <t>201941-K</t>
  </si>
  <si>
    <t>6010725</t>
  </si>
  <si>
    <t>3008219</t>
  </si>
  <si>
    <t>6012400</t>
  </si>
  <si>
    <t>3009363</t>
  </si>
  <si>
    <t>6009857</t>
  </si>
  <si>
    <t>3007566</t>
  </si>
  <si>
    <t>204265-A</t>
  </si>
  <si>
    <t>4040-450-PE-ZK-71-105</t>
  </si>
  <si>
    <t>6010091</t>
  </si>
  <si>
    <t>3007806</t>
  </si>
  <si>
    <t>6012149</t>
  </si>
  <si>
    <t>3009220</t>
  </si>
  <si>
    <t>103744</t>
  </si>
  <si>
    <t>205619-A</t>
  </si>
  <si>
    <t>3030-070-PP-DM-37-4</t>
  </si>
  <si>
    <t>6011322</t>
  </si>
  <si>
    <t>3008594</t>
  </si>
  <si>
    <t>6010771</t>
  </si>
  <si>
    <t>3008170</t>
  </si>
  <si>
    <t>103526</t>
  </si>
  <si>
    <t>6012747</t>
  </si>
  <si>
    <t>3009617</t>
  </si>
  <si>
    <t>6011695</t>
  </si>
  <si>
    <t>3008999</t>
  </si>
  <si>
    <t>6010966</t>
  </si>
  <si>
    <t>3008531</t>
  </si>
  <si>
    <t>6012340</t>
  </si>
  <si>
    <t>3009592</t>
  </si>
  <si>
    <t>6010840</t>
  </si>
  <si>
    <t>3008505</t>
  </si>
  <si>
    <t>103621</t>
  </si>
  <si>
    <t>6011925</t>
  </si>
  <si>
    <t>3009209</t>
  </si>
  <si>
    <t>6011926</t>
  </si>
  <si>
    <t>3009238</t>
  </si>
  <si>
    <t>6012555</t>
  </si>
  <si>
    <t>6009905</t>
  </si>
  <si>
    <t>3007599</t>
  </si>
  <si>
    <t>6010044</t>
  </si>
  <si>
    <t>3007868</t>
  </si>
  <si>
    <t>6012118</t>
  </si>
  <si>
    <t>3009240</t>
  </si>
  <si>
    <t>101845</t>
  </si>
  <si>
    <t>6011959</t>
  </si>
  <si>
    <t>3009087</t>
  </si>
  <si>
    <t>103703</t>
  </si>
  <si>
    <t>6011070</t>
  </si>
  <si>
    <t>3008343</t>
  </si>
  <si>
    <t>103575</t>
  </si>
  <si>
    <t>10000135-B</t>
  </si>
  <si>
    <t>6011114</t>
  </si>
  <si>
    <t>6010523</t>
  </si>
  <si>
    <t>3008040</t>
  </si>
  <si>
    <t>200870-C</t>
  </si>
  <si>
    <t>6012020</t>
  </si>
  <si>
    <t>3009136</t>
  </si>
  <si>
    <t>6010368</t>
  </si>
  <si>
    <t>3007912</t>
  </si>
  <si>
    <t>6012372</t>
  </si>
  <si>
    <t>3009168</t>
  </si>
  <si>
    <t>100872</t>
  </si>
  <si>
    <t>6012451</t>
  </si>
  <si>
    <t>3009648</t>
  </si>
  <si>
    <t>6010152</t>
  </si>
  <si>
    <t>3007967</t>
  </si>
  <si>
    <t>102594</t>
  </si>
  <si>
    <t>200360</t>
  </si>
  <si>
    <t>6010877</t>
  </si>
  <si>
    <t>3008532</t>
  </si>
  <si>
    <t>6010302</t>
  </si>
  <si>
    <t>3008087</t>
  </si>
  <si>
    <t>6011778</t>
  </si>
  <si>
    <t>3008965</t>
  </si>
  <si>
    <t>6011650</t>
  </si>
  <si>
    <t>3009024</t>
  </si>
  <si>
    <t>6010590</t>
  </si>
  <si>
    <t>3008268</t>
  </si>
  <si>
    <t>6011600</t>
  </si>
  <si>
    <t>3008882</t>
  </si>
  <si>
    <t>103675</t>
  </si>
  <si>
    <t>6011321</t>
  </si>
  <si>
    <t>3008501</t>
  </si>
  <si>
    <t>6011325</t>
  </si>
  <si>
    <t>3008809</t>
  </si>
  <si>
    <t>6012043</t>
  </si>
  <si>
    <t>3009219</t>
  </si>
  <si>
    <t>205622</t>
  </si>
  <si>
    <t>5030-210-ZK-80-160</t>
  </si>
  <si>
    <t>6010149</t>
  </si>
  <si>
    <t>3007380</t>
  </si>
  <si>
    <t>101603</t>
  </si>
  <si>
    <t>6010844</t>
  </si>
  <si>
    <t>3008398</t>
  </si>
  <si>
    <t>6010087</t>
  </si>
  <si>
    <t>3007676</t>
  </si>
  <si>
    <t>6012420</t>
  </si>
  <si>
    <t>3009587</t>
  </si>
  <si>
    <t>6011566</t>
  </si>
  <si>
    <t>3008613</t>
  </si>
  <si>
    <t>201409-A</t>
  </si>
  <si>
    <t>6011102</t>
  </si>
  <si>
    <t>3008223</t>
  </si>
  <si>
    <t>6012739</t>
  </si>
  <si>
    <t>3009711</t>
  </si>
  <si>
    <t>205631</t>
  </si>
  <si>
    <t>4030-710-B-ZK-NEMA145</t>
  </si>
  <si>
    <t>6010731</t>
  </si>
  <si>
    <t>3008243</t>
  </si>
  <si>
    <t>201084-A</t>
  </si>
  <si>
    <t>451 AR</t>
  </si>
  <si>
    <t>6012531</t>
  </si>
  <si>
    <t>3009116</t>
  </si>
  <si>
    <t>6011651</t>
  </si>
  <si>
    <t>3008804</t>
  </si>
  <si>
    <t>6012452</t>
  </si>
  <si>
    <t>3009055</t>
  </si>
  <si>
    <t>100984</t>
  </si>
  <si>
    <t>205376-B</t>
  </si>
  <si>
    <t>4030-280-PP-DM-55-4</t>
  </si>
  <si>
    <t>6011131</t>
  </si>
  <si>
    <t>3008510</t>
  </si>
  <si>
    <t>6010378</t>
  </si>
  <si>
    <t>3007907</t>
  </si>
  <si>
    <t>3008895</t>
  </si>
  <si>
    <t>3008801</t>
  </si>
  <si>
    <t>6011914</t>
  </si>
  <si>
    <t>3008936</t>
  </si>
  <si>
    <t>6011270</t>
  </si>
  <si>
    <t>3008669</t>
  </si>
  <si>
    <t>103647</t>
  </si>
  <si>
    <t>6012178</t>
  </si>
  <si>
    <t>3009323</t>
  </si>
  <si>
    <t>205623</t>
  </si>
  <si>
    <t>5030-130-B-MK24</t>
  </si>
  <si>
    <t>6009868</t>
  </si>
  <si>
    <t>3007677</t>
  </si>
  <si>
    <t>6010964</t>
  </si>
  <si>
    <t>3008432</t>
  </si>
  <si>
    <t>6012367</t>
  </si>
  <si>
    <t>3009405</t>
  </si>
  <si>
    <t>204596-C</t>
  </si>
  <si>
    <t>6011842</t>
  </si>
  <si>
    <t>3008856</t>
  </si>
  <si>
    <t>103176</t>
  </si>
  <si>
    <t>6012094</t>
  </si>
  <si>
    <t>3008638</t>
  </si>
  <si>
    <t>6012653</t>
  </si>
  <si>
    <t>6011366</t>
  </si>
  <si>
    <t>6011814</t>
  </si>
  <si>
    <t>3009191</t>
  </si>
  <si>
    <t>6012308</t>
  </si>
  <si>
    <t>3009324</t>
  </si>
  <si>
    <t>6010003</t>
  </si>
  <si>
    <t>3007898</t>
  </si>
  <si>
    <t>103501</t>
  </si>
  <si>
    <t>6012689</t>
  </si>
  <si>
    <t>3009029</t>
  </si>
  <si>
    <t>102750</t>
  </si>
  <si>
    <t>202459</t>
  </si>
  <si>
    <t>4030-280-WM-55-2</t>
  </si>
  <si>
    <t>6011211</t>
  </si>
  <si>
    <t>3008443</t>
  </si>
  <si>
    <t>6012256</t>
  </si>
  <si>
    <t>3008953</t>
  </si>
  <si>
    <t>6011825</t>
  </si>
  <si>
    <t>6011533</t>
  </si>
  <si>
    <t>3008927</t>
  </si>
  <si>
    <t>205603</t>
  </si>
  <si>
    <t>4030-280-MK19</t>
  </si>
  <si>
    <t>6011484</t>
  </si>
  <si>
    <t>3009022</t>
  </si>
  <si>
    <t>6010807</t>
  </si>
  <si>
    <t>3008349</t>
  </si>
  <si>
    <t>203023</t>
  </si>
  <si>
    <t>4030-280-SS-PK-71-M22</t>
  </si>
  <si>
    <t>6009836</t>
  </si>
  <si>
    <t>3007376</t>
  </si>
  <si>
    <t>103035</t>
  </si>
  <si>
    <t>6012823</t>
  </si>
  <si>
    <t>3009767</t>
  </si>
  <si>
    <t>205634</t>
  </si>
  <si>
    <t>3030-070-MK19</t>
  </si>
  <si>
    <t>6012569</t>
  </si>
  <si>
    <t>6011760</t>
  </si>
  <si>
    <t>3008998</t>
  </si>
  <si>
    <t>6010147</t>
  </si>
  <si>
    <t>3007691</t>
  </si>
  <si>
    <t>6010743</t>
  </si>
  <si>
    <t>3008329</t>
  </si>
  <si>
    <t>205140</t>
  </si>
  <si>
    <t>6010662</t>
  </si>
  <si>
    <t>3008385</t>
  </si>
  <si>
    <t>6012350</t>
  </si>
  <si>
    <t>3008570</t>
  </si>
  <si>
    <t>6012351</t>
  </si>
  <si>
    <t>3009112</t>
  </si>
  <si>
    <t>6012431</t>
  </si>
  <si>
    <t>3009421</t>
  </si>
  <si>
    <t>6011035</t>
  </si>
  <si>
    <t>3008347</t>
  </si>
  <si>
    <t>100903</t>
  </si>
  <si>
    <t>10000167-A</t>
  </si>
  <si>
    <t>4040-450-DM-37-2</t>
  </si>
  <si>
    <t>6011280</t>
  </si>
  <si>
    <t>3008538</t>
  </si>
  <si>
    <t>6012007</t>
  </si>
  <si>
    <t>3009217</t>
  </si>
  <si>
    <t>6011435</t>
  </si>
  <si>
    <t>3008941</t>
  </si>
  <si>
    <t>6010909</t>
  </si>
  <si>
    <t>3008435</t>
  </si>
  <si>
    <t>102645</t>
  </si>
  <si>
    <t>6012705</t>
  </si>
  <si>
    <t>3009663</t>
  </si>
  <si>
    <t>6010431</t>
  </si>
  <si>
    <t>3007930</t>
  </si>
  <si>
    <t>6011952</t>
  </si>
  <si>
    <t>3009356</t>
  </si>
  <si>
    <t>6011074</t>
  </si>
  <si>
    <t>3008513</t>
  </si>
  <si>
    <t>102500</t>
  </si>
  <si>
    <t>204024</t>
  </si>
  <si>
    <t>151 BSL</t>
  </si>
  <si>
    <t>6010224</t>
  </si>
  <si>
    <t>3007495</t>
  </si>
  <si>
    <t>6010351</t>
  </si>
  <si>
    <t>3007487</t>
  </si>
  <si>
    <t>6010958</t>
  </si>
  <si>
    <t>3008395</t>
  </si>
  <si>
    <t>101842</t>
  </si>
  <si>
    <t>204007</t>
  </si>
  <si>
    <t>38420</t>
  </si>
  <si>
    <t>6010016</t>
  </si>
  <si>
    <t>3007915</t>
  </si>
  <si>
    <t>102885</t>
  </si>
  <si>
    <t>6012185</t>
  </si>
  <si>
    <t>10000096-A</t>
  </si>
  <si>
    <t>6012362</t>
  </si>
  <si>
    <t>3009619</t>
  </si>
  <si>
    <t>201388</t>
  </si>
  <si>
    <t>3030-070-B-PK</t>
  </si>
  <si>
    <t>6012265</t>
  </si>
  <si>
    <t>3009548</t>
  </si>
  <si>
    <t>6012541</t>
  </si>
  <si>
    <t>3009441</t>
  </si>
  <si>
    <t>10000143-C</t>
  </si>
  <si>
    <t>6010015</t>
  </si>
  <si>
    <t>3007538</t>
  </si>
  <si>
    <t>6009867</t>
  </si>
  <si>
    <t>3007368</t>
  </si>
  <si>
    <t>6010740</t>
  </si>
  <si>
    <t>3008156</t>
  </si>
  <si>
    <t>6011584</t>
  </si>
  <si>
    <t>3008636</t>
  </si>
  <si>
    <t>6012355</t>
  </si>
  <si>
    <t>3009342</t>
  </si>
  <si>
    <t>6009993</t>
  </si>
  <si>
    <t>3007963</t>
  </si>
  <si>
    <t>6011309</t>
  </si>
  <si>
    <t>3008568</t>
  </si>
  <si>
    <t>6012065</t>
  </si>
  <si>
    <t>3009079</t>
  </si>
  <si>
    <t>6012387</t>
  </si>
  <si>
    <t>3009382</t>
  </si>
  <si>
    <t>103769</t>
  </si>
  <si>
    <t>6011369</t>
  </si>
  <si>
    <t>3008578</t>
  </si>
  <si>
    <t>6012120</t>
  </si>
  <si>
    <t>3008869</t>
  </si>
  <si>
    <t>6012305</t>
  </si>
  <si>
    <t>3009406</t>
  </si>
  <si>
    <t>6010215</t>
  </si>
  <si>
    <t>3008032</t>
  </si>
  <si>
    <t>6010874</t>
  </si>
  <si>
    <t>3008447</t>
  </si>
  <si>
    <t>6010599</t>
  </si>
  <si>
    <t>3007789</t>
  </si>
  <si>
    <t>6012519</t>
  </si>
  <si>
    <t>3009508</t>
  </si>
  <si>
    <t>101756</t>
  </si>
  <si>
    <t>205208</t>
  </si>
  <si>
    <t>4030-450-B-ZK-ST21</t>
  </si>
  <si>
    <t>6011812</t>
  </si>
  <si>
    <t>3009165</t>
  </si>
  <si>
    <t>6011475</t>
  </si>
  <si>
    <t>3008881</t>
  </si>
  <si>
    <t>101052</t>
  </si>
  <si>
    <t>6011755</t>
  </si>
  <si>
    <t>3009085</t>
  </si>
  <si>
    <t>6012191</t>
  </si>
  <si>
    <t>3009353</t>
  </si>
  <si>
    <t>6010000</t>
  </si>
  <si>
    <t>3007796</t>
  </si>
  <si>
    <t>6010438</t>
  </si>
  <si>
    <t>6011223</t>
  </si>
  <si>
    <t>6009938</t>
  </si>
  <si>
    <t>3007617</t>
  </si>
  <si>
    <t>6010910</t>
  </si>
  <si>
    <t>3008325</t>
  </si>
  <si>
    <t>100822</t>
  </si>
  <si>
    <t>6012575</t>
  </si>
  <si>
    <t>3009457</t>
  </si>
  <si>
    <t>102396</t>
  </si>
  <si>
    <t>200832-D</t>
  </si>
  <si>
    <t>6010387</t>
  </si>
  <si>
    <t>3007973</t>
  </si>
  <si>
    <t>6012235</t>
  </si>
  <si>
    <t>3009420</t>
  </si>
  <si>
    <t>6012249</t>
  </si>
  <si>
    <t>3009309</t>
  </si>
  <si>
    <t>6012286</t>
  </si>
  <si>
    <t>3007951</t>
  </si>
  <si>
    <t>6011407</t>
  </si>
  <si>
    <t>3008806</t>
  </si>
  <si>
    <t>6012285</t>
  </si>
  <si>
    <t>6011265</t>
  </si>
  <si>
    <t>3008637</t>
  </si>
  <si>
    <t>6010918</t>
  </si>
  <si>
    <t>3008340</t>
  </si>
  <si>
    <t>102473</t>
  </si>
  <si>
    <t>6010445</t>
  </si>
  <si>
    <t>3008010</t>
  </si>
  <si>
    <t>100926</t>
  </si>
  <si>
    <t>200828</t>
  </si>
  <si>
    <t>251 FA/M055</t>
  </si>
  <si>
    <t>6012561</t>
  </si>
  <si>
    <t>3009690</t>
  </si>
  <si>
    <t>101804</t>
  </si>
  <si>
    <t>6009923</t>
  </si>
  <si>
    <t>3007799</t>
  </si>
  <si>
    <t>201903</t>
  </si>
  <si>
    <t>6011503</t>
  </si>
  <si>
    <t>3008103</t>
  </si>
  <si>
    <t>6011495</t>
  </si>
  <si>
    <t>3008728</t>
  </si>
  <si>
    <t>6011923</t>
  </si>
  <si>
    <t>3008939</t>
  </si>
  <si>
    <t>6012740</t>
  </si>
  <si>
    <t>3009855</t>
  </si>
  <si>
    <t>101496</t>
  </si>
  <si>
    <t>6012518</t>
  </si>
  <si>
    <t>3009696</t>
  </si>
  <si>
    <t>204780</t>
  </si>
  <si>
    <t>5030-210-ZK-90-160</t>
  </si>
  <si>
    <t>6011427</t>
  </si>
  <si>
    <t>3008838</t>
  </si>
  <si>
    <t>6010151</t>
  </si>
  <si>
    <t>3007855</t>
  </si>
  <si>
    <t>6011470</t>
  </si>
  <si>
    <t>3007950</t>
  </si>
  <si>
    <t>6010371</t>
  </si>
  <si>
    <t>3007933</t>
  </si>
  <si>
    <t>6010253</t>
  </si>
  <si>
    <t>3008007</t>
  </si>
  <si>
    <t>200420-A</t>
  </si>
  <si>
    <t>6011442</t>
  </si>
  <si>
    <t>3008946</t>
  </si>
  <si>
    <t>102647</t>
  </si>
  <si>
    <t>6012025</t>
  </si>
  <si>
    <t>3009242</t>
  </si>
  <si>
    <t>201462</t>
  </si>
  <si>
    <t>451 FA/DU/ZK1,1</t>
  </si>
  <si>
    <t>6011738</t>
  </si>
  <si>
    <t>3009117</t>
  </si>
  <si>
    <t>6012638</t>
  </si>
  <si>
    <t>3009432</t>
  </si>
  <si>
    <t>6012650</t>
  </si>
  <si>
    <t>3008571</t>
  </si>
  <si>
    <t>6011043</t>
  </si>
  <si>
    <t>3008431</t>
  </si>
  <si>
    <t>6012187</t>
  </si>
  <si>
    <t>3009399</t>
  </si>
  <si>
    <t>6012232</t>
  </si>
  <si>
    <t>6010353</t>
  </si>
  <si>
    <t>3008055</t>
  </si>
  <si>
    <t>6011913</t>
  </si>
  <si>
    <t>3008580</t>
  </si>
  <si>
    <t>6010627</t>
  </si>
  <si>
    <t>3008042</t>
  </si>
  <si>
    <t>6011212</t>
  </si>
  <si>
    <t>3008308</t>
  </si>
  <si>
    <t>6011344</t>
  </si>
  <si>
    <t>3008079</t>
  </si>
  <si>
    <t>6010660</t>
  </si>
  <si>
    <t>3008204</t>
  </si>
  <si>
    <t>204099</t>
  </si>
  <si>
    <t>451 FB/ZK4,0/DU</t>
  </si>
  <si>
    <t>6011289</t>
  </si>
  <si>
    <t>3008703</t>
  </si>
  <si>
    <t>6011640</t>
  </si>
  <si>
    <t>3008579</t>
  </si>
  <si>
    <t>6011679</t>
  </si>
  <si>
    <t>3008534</t>
  </si>
  <si>
    <t>6011680</t>
  </si>
  <si>
    <t>3008861</t>
  </si>
  <si>
    <t>6011785</t>
  </si>
  <si>
    <t>3008104</t>
  </si>
  <si>
    <t>6010963</t>
  </si>
  <si>
    <t>3008403</t>
  </si>
  <si>
    <t>6010927</t>
  </si>
  <si>
    <t>3008348</t>
  </si>
  <si>
    <t>6011647</t>
  </si>
  <si>
    <t>3009073</t>
  </si>
  <si>
    <t>100927</t>
  </si>
  <si>
    <t>6012736</t>
  </si>
  <si>
    <t>3009883</t>
  </si>
  <si>
    <t>204287</t>
  </si>
  <si>
    <t>2030-009-MK11</t>
  </si>
  <si>
    <t>6012631</t>
  </si>
  <si>
    <t>3009595</t>
  </si>
  <si>
    <t>6012449</t>
  </si>
  <si>
    <t>3009633</t>
  </si>
  <si>
    <t>6010854</t>
  </si>
  <si>
    <t>6012674</t>
  </si>
  <si>
    <t>3009817</t>
  </si>
  <si>
    <t>103822</t>
  </si>
  <si>
    <t>202445-H</t>
  </si>
  <si>
    <t>6011156</t>
  </si>
  <si>
    <t>3008690</t>
  </si>
  <si>
    <t>6012560</t>
  </si>
  <si>
    <t>3009482</t>
  </si>
  <si>
    <t>100900</t>
  </si>
  <si>
    <t>6011227</t>
  </si>
  <si>
    <t>3008565</t>
  </si>
  <si>
    <t>6010338</t>
  </si>
  <si>
    <t>3008091</t>
  </si>
  <si>
    <t>6010491</t>
  </si>
  <si>
    <t>3008168</t>
  </si>
  <si>
    <t>6011334</t>
  </si>
  <si>
    <t>3008492</t>
  </si>
  <si>
    <t>6012250</t>
  </si>
  <si>
    <t>3008569</t>
  </si>
  <si>
    <t>6011758</t>
  </si>
  <si>
    <t>3009145</t>
  </si>
  <si>
    <t>6012566</t>
  </si>
  <si>
    <t>3009665</t>
  </si>
  <si>
    <t>6011090</t>
  </si>
  <si>
    <t>3008102</t>
  </si>
  <si>
    <t>6012490</t>
  </si>
  <si>
    <t>3009171</t>
  </si>
  <si>
    <t>6009979</t>
  </si>
  <si>
    <t>3007753</t>
  </si>
  <si>
    <t>6011177</t>
  </si>
  <si>
    <t>3008072</t>
  </si>
  <si>
    <t>6011178</t>
  </si>
  <si>
    <t>3008082</t>
  </si>
  <si>
    <t>6010454</t>
  </si>
  <si>
    <t>3008181</t>
  </si>
  <si>
    <t>202447</t>
  </si>
  <si>
    <t>6010086</t>
  </si>
  <si>
    <t>6010792</t>
  </si>
  <si>
    <t>3008106</t>
  </si>
  <si>
    <t>6011215</t>
  </si>
  <si>
    <t>6011761</t>
  </si>
  <si>
    <t>6010695</t>
  </si>
  <si>
    <t>3008199</t>
  </si>
  <si>
    <t>201171-B</t>
  </si>
  <si>
    <t>6012048</t>
  </si>
  <si>
    <t>3009352</t>
  </si>
  <si>
    <t>6012718</t>
  </si>
  <si>
    <t>3009864</t>
  </si>
  <si>
    <t>6012341</t>
  </si>
  <si>
    <t>3009336</t>
  </si>
  <si>
    <t>101943</t>
  </si>
  <si>
    <t>6011548</t>
  </si>
  <si>
    <t>3008898</t>
  </si>
  <si>
    <t>205438-B</t>
  </si>
  <si>
    <t>4030-280-B-HT-PK-71</t>
  </si>
  <si>
    <t>6010790</t>
  </si>
  <si>
    <t>3008225</t>
  </si>
  <si>
    <t>6011637</t>
  </si>
  <si>
    <t>3008451</t>
  </si>
  <si>
    <t>6010092</t>
  </si>
  <si>
    <t>3007902</t>
  </si>
  <si>
    <t>6011649</t>
  </si>
  <si>
    <t>3008916</t>
  </si>
  <si>
    <t>201362-B</t>
  </si>
  <si>
    <t>76 FAL/M025</t>
  </si>
  <si>
    <t>6010559</t>
  </si>
  <si>
    <t>3008316</t>
  </si>
  <si>
    <t>103403</t>
  </si>
  <si>
    <t>6011239</t>
  </si>
  <si>
    <t>3008587</t>
  </si>
  <si>
    <t>6011046</t>
  </si>
  <si>
    <t>3008556</t>
  </si>
  <si>
    <t>6012126</t>
  </si>
  <si>
    <t>3009089</t>
  </si>
  <si>
    <t>6012752</t>
  </si>
  <si>
    <t>3009882</t>
  </si>
  <si>
    <t>201181</t>
  </si>
  <si>
    <t>76 FB/M018</t>
  </si>
  <si>
    <t>6011010</t>
  </si>
  <si>
    <t>3008493</t>
  </si>
  <si>
    <t>6011011</t>
  </si>
  <si>
    <t>3008494</t>
  </si>
  <si>
    <t>6010144</t>
  </si>
  <si>
    <t>3007038</t>
  </si>
  <si>
    <t>6010006</t>
  </si>
  <si>
    <t>3007422</t>
  </si>
  <si>
    <t>6011288</t>
  </si>
  <si>
    <t>3008755</t>
  </si>
  <si>
    <t>6012310</t>
  </si>
  <si>
    <t>3009498</t>
  </si>
  <si>
    <t>6012423</t>
  </si>
  <si>
    <t>3009474</t>
  </si>
  <si>
    <t>205601</t>
  </si>
  <si>
    <t>6012673</t>
  </si>
  <si>
    <t>3009425</t>
  </si>
  <si>
    <t>6009838</t>
  </si>
  <si>
    <t>3007735</t>
  </si>
  <si>
    <t>6010446</t>
  </si>
  <si>
    <t>3008041</t>
  </si>
  <si>
    <t>6010544</t>
  </si>
  <si>
    <t>3008191</t>
  </si>
  <si>
    <t>6009827</t>
  </si>
  <si>
    <t>3007808</t>
  </si>
  <si>
    <t>103467</t>
  </si>
  <si>
    <t>6012075</t>
  </si>
  <si>
    <t>3007952</t>
  </si>
  <si>
    <t>6012077</t>
  </si>
  <si>
    <t>3008763</t>
  </si>
  <si>
    <t>6011171</t>
  </si>
  <si>
    <t>3008474</t>
  </si>
  <si>
    <t>6011730</t>
  </si>
  <si>
    <t>3009169</t>
  </si>
  <si>
    <t>6011789</t>
  </si>
  <si>
    <t>3009198</t>
  </si>
  <si>
    <t>6011524</t>
  </si>
  <si>
    <t>3008924</t>
  </si>
  <si>
    <t>103643</t>
  </si>
  <si>
    <t>6010158</t>
  </si>
  <si>
    <t>3007997</t>
  </si>
  <si>
    <t>6010530</t>
  </si>
  <si>
    <t>3007948</t>
  </si>
  <si>
    <t>6010531</t>
  </si>
  <si>
    <t>3008101</t>
  </si>
  <si>
    <t>6012815</t>
  </si>
  <si>
    <t>205432-A</t>
  </si>
  <si>
    <t>4035-280-SS-DM-25-4</t>
  </si>
  <si>
    <t>6011804</t>
  </si>
  <si>
    <t>3009201</t>
  </si>
  <si>
    <t>101369</t>
  </si>
  <si>
    <t>6012076</t>
  </si>
  <si>
    <t>3008762</t>
  </si>
  <si>
    <t>6011523</t>
  </si>
  <si>
    <t>3008905</t>
  </si>
  <si>
    <t>101474</t>
  </si>
  <si>
    <t>6010166</t>
  </si>
  <si>
    <t>3007508</t>
  </si>
  <si>
    <t>205312</t>
  </si>
  <si>
    <t>5G35SPSPMTO/M.N9A#5GM-IE8</t>
  </si>
  <si>
    <t>6010895</t>
  </si>
  <si>
    <t>3008389</t>
  </si>
  <si>
    <t>101973</t>
  </si>
  <si>
    <t>10000171-A</t>
  </si>
  <si>
    <t>4040-710-B-PK-71</t>
  </si>
  <si>
    <t>6011497</t>
  </si>
  <si>
    <t>3008958</t>
  </si>
  <si>
    <t>6011277</t>
  </si>
  <si>
    <t>3008460</t>
  </si>
  <si>
    <t>103207</t>
  </si>
  <si>
    <t>6009946</t>
  </si>
  <si>
    <t>3007505</t>
  </si>
  <si>
    <t>6010701</t>
  </si>
  <si>
    <t>3008299</t>
  </si>
  <si>
    <t>201396</t>
  </si>
  <si>
    <t>3030-070-B-ZK-63-120</t>
  </si>
  <si>
    <t>6010629</t>
  </si>
  <si>
    <t>3008182</t>
  </si>
  <si>
    <t>6012411</t>
  </si>
  <si>
    <t>3009403</t>
  </si>
  <si>
    <t>6011028</t>
  </si>
  <si>
    <t>3008654</t>
  </si>
  <si>
    <t>6011164</t>
  </si>
  <si>
    <t>6011800</t>
  </si>
  <si>
    <t>3009211</t>
  </si>
  <si>
    <t>6009858</t>
  </si>
  <si>
    <t>3005992</t>
  </si>
  <si>
    <t>6011881</t>
  </si>
  <si>
    <t>3008994</t>
  </si>
  <si>
    <t>103126</t>
  </si>
  <si>
    <t>204666-B</t>
  </si>
  <si>
    <t>5030-350-DM-75-6</t>
  </si>
  <si>
    <t>6012279</t>
  </si>
  <si>
    <t>3008864</t>
  </si>
  <si>
    <t>6010640</t>
  </si>
  <si>
    <t>3007840</t>
  </si>
  <si>
    <t>103483</t>
  </si>
  <si>
    <t>6011031</t>
  </si>
  <si>
    <t>3008629</t>
  </si>
  <si>
    <t>6010154</t>
  </si>
  <si>
    <t>3007494</t>
  </si>
  <si>
    <t>6012690</t>
  </si>
  <si>
    <t>3009373</t>
  </si>
  <si>
    <t>103768</t>
  </si>
  <si>
    <t>204627</t>
  </si>
  <si>
    <t>5G21SSKKMTOU.R66-7:0#DE5</t>
  </si>
  <si>
    <t>6010067</t>
  </si>
  <si>
    <t>3007418</t>
  </si>
  <si>
    <t>6011376</t>
  </si>
  <si>
    <t>3008689</t>
  </si>
  <si>
    <t>204645</t>
  </si>
  <si>
    <t>3030-045-MK05-R40</t>
  </si>
  <si>
    <t>6011323</t>
  </si>
  <si>
    <t>3008776</t>
  </si>
  <si>
    <t>204733</t>
  </si>
  <si>
    <t>3030-110-MK11</t>
  </si>
  <si>
    <t>201463-O</t>
  </si>
  <si>
    <t>6010527</t>
  </si>
  <si>
    <t>6012136</t>
  </si>
  <si>
    <t>3009393</t>
  </si>
  <si>
    <t>6012123</t>
  </si>
  <si>
    <t>3009442</t>
  </si>
  <si>
    <t>6012421</t>
  </si>
  <si>
    <t>3009588</t>
  </si>
  <si>
    <t>6012440</t>
  </si>
  <si>
    <t>6012441</t>
  </si>
  <si>
    <t>3009407</t>
  </si>
  <si>
    <t>6012443</t>
  </si>
  <si>
    <t>3009479</t>
  </si>
  <si>
    <t>6010917</t>
  </si>
  <si>
    <t>3008442</t>
  </si>
  <si>
    <t>201898-H</t>
  </si>
  <si>
    <t>6010738</t>
  </si>
  <si>
    <t>3008386</t>
  </si>
  <si>
    <t>101491</t>
  </si>
  <si>
    <t>202467-C</t>
  </si>
  <si>
    <t>6011216</t>
  </si>
  <si>
    <t>3008572</t>
  </si>
  <si>
    <t>201386</t>
  </si>
  <si>
    <t>203930-B</t>
  </si>
  <si>
    <t>3030-110-PP-DM-55-2</t>
  </si>
  <si>
    <t>6009998</t>
  </si>
  <si>
    <t>3007756</t>
  </si>
  <si>
    <t>102087</t>
  </si>
  <si>
    <t>6011201</t>
  </si>
  <si>
    <t>3006687</t>
  </si>
  <si>
    <t>205551</t>
  </si>
  <si>
    <t>30407</t>
  </si>
  <si>
    <t>6010937</t>
  </si>
  <si>
    <t>3008351</t>
  </si>
  <si>
    <t>6011583</t>
  </si>
  <si>
    <t>3008896</t>
  </si>
  <si>
    <t>6011827</t>
  </si>
  <si>
    <t>3009031</t>
  </si>
  <si>
    <t>6012030</t>
  </si>
  <si>
    <t>3009333</t>
  </si>
  <si>
    <t>6010488</t>
  </si>
  <si>
    <t>3008068</t>
  </si>
  <si>
    <t>6011304</t>
  </si>
  <si>
    <t>3008504</t>
  </si>
  <si>
    <t>6010721</t>
  </si>
  <si>
    <t>3008154</t>
  </si>
  <si>
    <t>6009859</t>
  </si>
  <si>
    <t>3007493</t>
  </si>
  <si>
    <t>6010281</t>
  </si>
  <si>
    <t>3007497</t>
  </si>
  <si>
    <t>6010432</t>
  </si>
  <si>
    <t>3007496</t>
  </si>
  <si>
    <t>6010803</t>
  </si>
  <si>
    <t>3007499</t>
  </si>
  <si>
    <t>6012226</t>
  </si>
  <si>
    <t>3009222</t>
  </si>
  <si>
    <t>6011988</t>
  </si>
  <si>
    <t>3009135</t>
  </si>
  <si>
    <t>200889-A</t>
  </si>
  <si>
    <t>101 FB/M025</t>
  </si>
  <si>
    <t>6010405</t>
  </si>
  <si>
    <t>3008123</t>
  </si>
  <si>
    <t>103517</t>
  </si>
  <si>
    <t>6010474</t>
  </si>
  <si>
    <t>6010322</t>
  </si>
  <si>
    <t>3007857</t>
  </si>
  <si>
    <t>6012717</t>
  </si>
  <si>
    <t>3009697</t>
  </si>
  <si>
    <t>6011790</t>
  </si>
  <si>
    <t>3009218</t>
  </si>
  <si>
    <t>6011058</t>
  </si>
  <si>
    <t>3008612</t>
  </si>
  <si>
    <t>6012701</t>
  </si>
  <si>
    <t>3009359</t>
  </si>
  <si>
    <t>201871-K</t>
  </si>
  <si>
    <t>6012593</t>
  </si>
  <si>
    <t>3009604</t>
  </si>
  <si>
    <t>201935-B</t>
  </si>
  <si>
    <t>4030-710-DM-110-2</t>
  </si>
  <si>
    <t>6012312</t>
  </si>
  <si>
    <t>3009263</t>
  </si>
  <si>
    <t>6011390</t>
  </si>
  <si>
    <t>3008834</t>
  </si>
  <si>
    <t>101927</t>
  </si>
  <si>
    <t>206031</t>
  </si>
  <si>
    <t>5030-210-DM-75-6</t>
  </si>
  <si>
    <t>6010021</t>
  </si>
  <si>
    <t>3007908</t>
  </si>
  <si>
    <t>103502</t>
  </si>
  <si>
    <t>6011684</t>
  </si>
  <si>
    <t>3009113</t>
  </si>
  <si>
    <t>6009862</t>
  </si>
  <si>
    <t>3007669</t>
  </si>
  <si>
    <t>6009863</t>
  </si>
  <si>
    <t>3007671</t>
  </si>
  <si>
    <t>6011003</t>
  </si>
  <si>
    <t>201963</t>
  </si>
  <si>
    <t>6011670</t>
  </si>
  <si>
    <t>3008631</t>
  </si>
  <si>
    <t>102821</t>
  </si>
  <si>
    <t>201886-F</t>
  </si>
  <si>
    <t>6010153</t>
  </si>
  <si>
    <t>3007978</t>
  </si>
  <si>
    <t>6010202</t>
  </si>
  <si>
    <t>3008047</t>
  </si>
  <si>
    <t>6012119</t>
  </si>
  <si>
    <t>3008562</t>
  </si>
  <si>
    <t>103180</t>
  </si>
  <si>
    <t>10000048-A</t>
  </si>
  <si>
    <t>4030-710-IM-75-2</t>
  </si>
  <si>
    <t>6011506</t>
  </si>
  <si>
    <t>3008680</t>
  </si>
  <si>
    <t>6010352</t>
  </si>
  <si>
    <t>3007869</t>
  </si>
  <si>
    <t>6011375</t>
  </si>
  <si>
    <t>3008749</t>
  </si>
  <si>
    <t>6012066</t>
  </si>
  <si>
    <t>3009147</t>
  </si>
  <si>
    <t>6011399</t>
  </si>
  <si>
    <t>3008604</t>
  </si>
  <si>
    <t>103637</t>
  </si>
  <si>
    <t>204235-B</t>
  </si>
  <si>
    <t>6012121</t>
  </si>
  <si>
    <t>3009204</t>
  </si>
  <si>
    <t>203017-F</t>
  </si>
  <si>
    <t>6011347</t>
  </si>
  <si>
    <t>3008421</t>
  </si>
  <si>
    <t>6010407</t>
  </si>
  <si>
    <t>3008146</t>
  </si>
  <si>
    <t>6011310</t>
  </si>
  <si>
    <t>3008839</t>
  </si>
  <si>
    <t>6010835</t>
  </si>
  <si>
    <t>3008509</t>
  </si>
  <si>
    <t>6011765</t>
  </si>
  <si>
    <t>3009160</t>
  </si>
  <si>
    <t>103004</t>
  </si>
  <si>
    <t>6010455</t>
  </si>
  <si>
    <t>6012563</t>
  </si>
  <si>
    <t>3009704</t>
  </si>
  <si>
    <t/>
  </si>
  <si>
    <t>6010198</t>
  </si>
  <si>
    <t>6012570</t>
  </si>
  <si>
    <t>3009646</t>
  </si>
  <si>
    <t>6010977</t>
  </si>
  <si>
    <t>3008537</t>
  </si>
  <si>
    <t>6011006</t>
  </si>
  <si>
    <t>3008444</t>
  </si>
  <si>
    <t>6011904</t>
  </si>
  <si>
    <t>3008960</t>
  </si>
  <si>
    <t>6011129</t>
  </si>
  <si>
    <t>3007941</t>
  </si>
  <si>
    <t>202104-F</t>
  </si>
  <si>
    <t>4030-450-DM-55-4</t>
  </si>
  <si>
    <t>6011236</t>
  </si>
  <si>
    <t>3008705</t>
  </si>
  <si>
    <t>6012595</t>
  </si>
  <si>
    <t>3009642</t>
  </si>
  <si>
    <t>100802</t>
  </si>
  <si>
    <t>6012611</t>
  </si>
  <si>
    <t>3009645</t>
  </si>
  <si>
    <t>6012834</t>
  </si>
  <si>
    <t>3009905</t>
  </si>
  <si>
    <t>6010766</t>
  </si>
  <si>
    <t>3008404</t>
  </si>
  <si>
    <t>6011408</t>
  </si>
  <si>
    <t>3008908</t>
  </si>
  <si>
    <t>103642</t>
  </si>
  <si>
    <t>6012038</t>
  </si>
  <si>
    <t>3009048</t>
  </si>
  <si>
    <t>6012818</t>
  </si>
  <si>
    <t>3009852</t>
  </si>
  <si>
    <t>101523</t>
  </si>
  <si>
    <t>204005-B</t>
  </si>
  <si>
    <t>6010525</t>
  </si>
  <si>
    <t>3008013</t>
  </si>
  <si>
    <t>6010229</t>
  </si>
  <si>
    <t>3007738</t>
  </si>
  <si>
    <t>6012784</t>
  </si>
  <si>
    <t>3009530</t>
  </si>
  <si>
    <t>202084-C</t>
  </si>
  <si>
    <t>6012655</t>
  </si>
  <si>
    <t>3009638</t>
  </si>
  <si>
    <t>6011899</t>
  </si>
  <si>
    <t>3009221</t>
  </si>
  <si>
    <t>6012374</t>
  </si>
  <si>
    <t>3009465</t>
  </si>
  <si>
    <t>6012832</t>
  </si>
  <si>
    <t>3009818</t>
  </si>
  <si>
    <t>6010315</t>
  </si>
  <si>
    <t>3007999</t>
  </si>
  <si>
    <t>103495</t>
  </si>
  <si>
    <t>204773</t>
  </si>
  <si>
    <t>3030-110-B-ZK-71-105</t>
  </si>
  <si>
    <t>6012502</t>
  </si>
  <si>
    <t>3009410</t>
  </si>
  <si>
    <t>6010820</t>
  </si>
  <si>
    <t>3008291</t>
  </si>
  <si>
    <t>103571</t>
  </si>
  <si>
    <t>6011819</t>
  </si>
  <si>
    <t>3009125</t>
  </si>
  <si>
    <t>6012706</t>
  </si>
  <si>
    <t>3009708</t>
  </si>
  <si>
    <t>6010585</t>
  </si>
  <si>
    <t>3008254</t>
  </si>
  <si>
    <t>103559</t>
  </si>
  <si>
    <t>205614-A</t>
  </si>
  <si>
    <t>4030-710-DM-110-4</t>
  </si>
  <si>
    <t>6012697</t>
  </si>
  <si>
    <t>3009779</t>
  </si>
  <si>
    <t>6012672</t>
  </si>
  <si>
    <t>3008781</t>
  </si>
  <si>
    <t>203032-I</t>
  </si>
  <si>
    <t>6012266</t>
  </si>
  <si>
    <t>3009510</t>
  </si>
  <si>
    <t>6010978</t>
  </si>
  <si>
    <t>3008452</t>
  </si>
  <si>
    <t>6010637</t>
  </si>
  <si>
    <t>3008382</t>
  </si>
  <si>
    <t>6010436</t>
  </si>
  <si>
    <t>3008119</t>
  </si>
  <si>
    <t>6010657</t>
  </si>
  <si>
    <t>3008242</t>
  </si>
  <si>
    <t>103556</t>
  </si>
  <si>
    <t>6011678</t>
  </si>
  <si>
    <t>3008961</t>
  </si>
  <si>
    <t>6012552</t>
  </si>
  <si>
    <t>3009701</t>
  </si>
  <si>
    <t>6012651</t>
  </si>
  <si>
    <t>3009658</t>
  </si>
  <si>
    <t>6009837</t>
  </si>
  <si>
    <t>3007696</t>
  </si>
  <si>
    <t>101763</t>
  </si>
  <si>
    <t>201458</t>
  </si>
  <si>
    <t>3030-045-DM-18-4</t>
  </si>
  <si>
    <t>6009934</t>
  </si>
  <si>
    <t>3007827</t>
  </si>
  <si>
    <t>6010566</t>
  </si>
  <si>
    <t>6012668</t>
  </si>
  <si>
    <t>3009531</t>
  </si>
  <si>
    <t>6011055</t>
  </si>
  <si>
    <t>3008488</t>
  </si>
  <si>
    <t>201389-B</t>
  </si>
  <si>
    <t>6011194</t>
  </si>
  <si>
    <t>3008725</t>
  </si>
  <si>
    <t>6009926</t>
  </si>
  <si>
    <t>3007698</t>
  </si>
  <si>
    <t>101681</t>
  </si>
  <si>
    <t>6011337</t>
  </si>
  <si>
    <t>3008780</t>
  </si>
  <si>
    <t>6012737</t>
  </si>
  <si>
    <t>3009557</t>
  </si>
  <si>
    <t>6010679</t>
  </si>
  <si>
    <t>3008303</t>
  </si>
  <si>
    <t>6012456</t>
  </si>
  <si>
    <t>3009107</t>
  </si>
  <si>
    <t>101265</t>
  </si>
  <si>
    <t>201994-J</t>
  </si>
  <si>
    <t>201906-E</t>
  </si>
  <si>
    <t>6010574</t>
  </si>
  <si>
    <t>3008192</t>
  </si>
  <si>
    <t>6010262</t>
  </si>
  <si>
    <t>3008021</t>
  </si>
  <si>
    <t>102928</t>
  </si>
  <si>
    <t>6010337</t>
  </si>
  <si>
    <t>6010186</t>
  </si>
  <si>
    <t>3008022</t>
  </si>
  <si>
    <t>6012741</t>
  </si>
  <si>
    <t>3009840</t>
  </si>
  <si>
    <t>6011912</t>
  </si>
  <si>
    <t>3009244</t>
  </si>
  <si>
    <t>201386-B</t>
  </si>
  <si>
    <t>6010688</t>
  </si>
  <si>
    <t>3008380</t>
  </si>
  <si>
    <t>6010722</t>
  </si>
  <si>
    <t>3008392</t>
  </si>
  <si>
    <t>103581</t>
  </si>
  <si>
    <t>6010994</t>
  </si>
  <si>
    <t>3008635</t>
  </si>
  <si>
    <t>6011571</t>
  </si>
  <si>
    <t>3008784</t>
  </si>
  <si>
    <t>101229</t>
  </si>
  <si>
    <t>6012419</t>
  </si>
  <si>
    <t>3009600</t>
  </si>
  <si>
    <t>200831-C</t>
  </si>
  <si>
    <t>6011380</t>
  </si>
  <si>
    <t>3008756</t>
  </si>
  <si>
    <t>6010344</t>
  </si>
  <si>
    <t>3007865</t>
  </si>
  <si>
    <t>6011911</t>
  </si>
  <si>
    <t>3008988</t>
  </si>
  <si>
    <t>6010814</t>
  </si>
  <si>
    <t>3008374</t>
  </si>
  <si>
    <t>6010822</t>
  </si>
  <si>
    <t>3007991</t>
  </si>
  <si>
    <t>201885-AF</t>
  </si>
  <si>
    <t>6011900</t>
  </si>
  <si>
    <t>3009245</t>
  </si>
  <si>
    <t>6012687</t>
  </si>
  <si>
    <t>3009534</t>
  </si>
  <si>
    <t>6010316</t>
  </si>
  <si>
    <t>3008147</t>
  </si>
  <si>
    <t>102492</t>
  </si>
  <si>
    <t>6011762</t>
  </si>
  <si>
    <t>3009023</t>
  </si>
  <si>
    <t>6012127</t>
  </si>
  <si>
    <t>3009155</t>
  </si>
  <si>
    <t>201885-Z</t>
  </si>
  <si>
    <t>6010226</t>
  </si>
  <si>
    <t>3007970</t>
  </si>
  <si>
    <t>6010346</t>
  </si>
  <si>
    <t>3007848</t>
  </si>
  <si>
    <t>6011214</t>
  </si>
  <si>
    <t>3008785</t>
  </si>
  <si>
    <t>6012337</t>
  </si>
  <si>
    <t>3009368</t>
  </si>
  <si>
    <t>6011187</t>
  </si>
  <si>
    <t>3008714</t>
  </si>
  <si>
    <t>101085</t>
  </si>
  <si>
    <t>6009909</t>
  </si>
  <si>
    <t>3007824</t>
  </si>
  <si>
    <t>6011428</t>
  </si>
  <si>
    <t>3008910</t>
  </si>
  <si>
    <t>6011189</t>
  </si>
  <si>
    <t>3008603</t>
  </si>
  <si>
    <t>6012299</t>
  </si>
  <si>
    <t>3008767</t>
  </si>
  <si>
    <t>103618</t>
  </si>
  <si>
    <t>6009856</t>
  </si>
  <si>
    <t>3007776</t>
  </si>
  <si>
    <t>6010203</t>
  </si>
  <si>
    <t>3007916</t>
  </si>
  <si>
    <t>6009914</t>
  </si>
  <si>
    <t>3007821</t>
  </si>
  <si>
    <t>6011081</t>
  </si>
  <si>
    <t>3008232</t>
  </si>
  <si>
    <t>101620</t>
  </si>
  <si>
    <t>10000156-A</t>
  </si>
  <si>
    <t>4030-450-B-DM-55-6</t>
  </si>
  <si>
    <t>6012568</t>
  </si>
  <si>
    <t>3009438</t>
  </si>
  <si>
    <t>204742</t>
  </si>
  <si>
    <t>4030-280-ZK-80-160</t>
  </si>
  <si>
    <t>6010671</t>
  </si>
  <si>
    <t>3008276</t>
  </si>
  <si>
    <t>103562</t>
  </si>
  <si>
    <t>6009869</t>
  </si>
  <si>
    <t>3007778</t>
  </si>
  <si>
    <t>103253</t>
  </si>
  <si>
    <t>6010744</t>
  </si>
  <si>
    <t>3008384</t>
  </si>
  <si>
    <t>6012182</t>
  </si>
  <si>
    <t>3008850</t>
  </si>
  <si>
    <t>205317</t>
  </si>
  <si>
    <t>4030-710-B-DM-55-6-M33</t>
  </si>
  <si>
    <t>6010162</t>
  </si>
  <si>
    <t>3007913</t>
  </si>
  <si>
    <t>204524</t>
  </si>
  <si>
    <t>4030-280-B-DM-37-4-H73</t>
  </si>
  <si>
    <t>6011455</t>
  </si>
  <si>
    <t>3008583</t>
  </si>
  <si>
    <t>203000-D</t>
  </si>
  <si>
    <t>6012357</t>
  </si>
  <si>
    <t>3009547</t>
  </si>
  <si>
    <t>6010503</t>
  </si>
  <si>
    <t>3008164</t>
  </si>
  <si>
    <t>6011213</t>
  </si>
  <si>
    <t>103820</t>
  </si>
  <si>
    <t>201994-B</t>
  </si>
  <si>
    <t>6012567</t>
  </si>
  <si>
    <t>3009417</t>
  </si>
  <si>
    <t>205628-A</t>
  </si>
  <si>
    <t>4030-710-B-HT-DM-75-2</t>
  </si>
  <si>
    <t>6011282</t>
  </si>
  <si>
    <t>3008517</t>
  </si>
  <si>
    <t>205277</t>
  </si>
  <si>
    <t>4030-710-B-MK14</t>
  </si>
  <si>
    <t>6009924</t>
  </si>
  <si>
    <t>3007839</t>
  </si>
  <si>
    <t>6011948</t>
  </si>
  <si>
    <t>3009231</t>
  </si>
  <si>
    <t>6010201</t>
  </si>
  <si>
    <t>3007894</t>
  </si>
  <si>
    <t>10000123-A</t>
  </si>
  <si>
    <t>3030-110-HT-DM-25-4</t>
  </si>
  <si>
    <t>6011283</t>
  </si>
  <si>
    <t>3008727</t>
  </si>
  <si>
    <t>204474</t>
  </si>
  <si>
    <t>4030-280-B-ZK-80-160</t>
  </si>
  <si>
    <t>6011456</t>
  </si>
  <si>
    <t>3008779</t>
  </si>
  <si>
    <t>6012356</t>
  </si>
  <si>
    <t>3009475</t>
  </si>
  <si>
    <t>6010053</t>
  </si>
  <si>
    <t>3007775</t>
  </si>
  <si>
    <t>6011050</t>
  </si>
  <si>
    <t>3008411</t>
  </si>
  <si>
    <t>101319</t>
  </si>
  <si>
    <t>201885-AC</t>
  </si>
  <si>
    <t>6011457</t>
  </si>
  <si>
    <t>3008879</t>
  </si>
  <si>
    <t>6011960</t>
  </si>
  <si>
    <t>3009267</t>
  </si>
  <si>
    <t>103753</t>
  </si>
  <si>
    <t>201146</t>
  </si>
  <si>
    <t>51 AKL</t>
  </si>
  <si>
    <t>6010690</t>
  </si>
  <si>
    <t>3008321</t>
  </si>
  <si>
    <t>101936</t>
  </si>
  <si>
    <t>201390-B</t>
  </si>
  <si>
    <t>6012297</t>
  </si>
  <si>
    <t>3009435</t>
  </si>
  <si>
    <t>6010190</t>
  </si>
  <si>
    <t>3007648</t>
  </si>
  <si>
    <t>6011068</t>
  </si>
  <si>
    <t>3008533</t>
  </si>
  <si>
    <t>103605</t>
  </si>
  <si>
    <t>6012146</t>
  </si>
  <si>
    <t>3009404</t>
  </si>
  <si>
    <t>6011791</t>
  </si>
  <si>
    <t>3009151</t>
  </si>
  <si>
    <t>103730</t>
  </si>
  <si>
    <t>6010483</t>
  </si>
  <si>
    <t>3008099</t>
  </si>
  <si>
    <t>101736</t>
  </si>
  <si>
    <t>6009916</t>
  </si>
  <si>
    <t>3007660</t>
  </si>
  <si>
    <t>6009917</t>
  </si>
  <si>
    <t>3007694</t>
  </si>
  <si>
    <t>6011433</t>
  </si>
  <si>
    <t>3008914</t>
  </si>
  <si>
    <t>6012445</t>
  </si>
  <si>
    <t>3009597</t>
  </si>
  <si>
    <t>6011905</t>
  </si>
  <si>
    <t>3009059</t>
  </si>
  <si>
    <t>6010802</t>
  </si>
  <si>
    <t>3008190</t>
  </si>
  <si>
    <t>201877-J</t>
  </si>
  <si>
    <t>6010028</t>
  </si>
  <si>
    <t>3007812</t>
  </si>
  <si>
    <t>6010291</t>
  </si>
  <si>
    <t>3007829</t>
  </si>
  <si>
    <t>6010745</t>
  </si>
  <si>
    <t>3008397</t>
  </si>
  <si>
    <t>101769</t>
  </si>
  <si>
    <t>6009894</t>
  </si>
  <si>
    <t>3007733</t>
  </si>
  <si>
    <t>103454</t>
  </si>
  <si>
    <t>6011855</t>
  </si>
  <si>
    <t>3009174</t>
  </si>
  <si>
    <t>6010538</t>
  </si>
  <si>
    <t>3008236</t>
  </si>
  <si>
    <t>6012300</t>
  </si>
  <si>
    <t>3009473</t>
  </si>
  <si>
    <t>101784</t>
  </si>
  <si>
    <t>202104-G</t>
  </si>
  <si>
    <t>6011665</t>
  </si>
  <si>
    <t>3009014</t>
  </si>
  <si>
    <t>201906-C</t>
  </si>
  <si>
    <t>6011540</t>
  </si>
  <si>
    <t>3008581</t>
  </si>
  <si>
    <t>6011823</t>
  </si>
  <si>
    <t>3009130</t>
  </si>
  <si>
    <t>103700</t>
  </si>
  <si>
    <t>6011856</t>
  </si>
  <si>
    <t>3009203</t>
  </si>
  <si>
    <t>200844</t>
  </si>
  <si>
    <t>6012196</t>
  </si>
  <si>
    <t>3009446</t>
  </si>
  <si>
    <t>6011930</t>
  </si>
  <si>
    <t>3009067</t>
  </si>
  <si>
    <t>6009933</t>
  </si>
  <si>
    <t>3007811</t>
  </si>
  <si>
    <t>6012806</t>
  </si>
  <si>
    <t>3009772</t>
  </si>
  <si>
    <t>6011601</t>
  </si>
  <si>
    <t>3008912</t>
  </si>
  <si>
    <t>201875</t>
  </si>
  <si>
    <t>4030-280-B-ZK-71-140</t>
  </si>
  <si>
    <t>6010893</t>
  </si>
  <si>
    <t>3008482</t>
  </si>
  <si>
    <t>103615</t>
  </si>
  <si>
    <t>6010539</t>
  </si>
  <si>
    <t>3008255</t>
  </si>
  <si>
    <t>6012666</t>
  </si>
  <si>
    <t>3009495</t>
  </si>
  <si>
    <t>102757</t>
  </si>
  <si>
    <t>6010272</t>
  </si>
  <si>
    <t>3007891</t>
  </si>
  <si>
    <t>103497</t>
  </si>
  <si>
    <t>6011779</t>
  </si>
  <si>
    <t>3008968</t>
  </si>
  <si>
    <t>201897-K</t>
  </si>
  <si>
    <t>6011066</t>
  </si>
  <si>
    <t>3008670</t>
  </si>
  <si>
    <t>6011087</t>
  </si>
  <si>
    <t>3008634</t>
  </si>
  <si>
    <t>6011147</t>
  </si>
  <si>
    <t>3008561</t>
  </si>
  <si>
    <t>6011336</t>
  </si>
  <si>
    <t>3008667</t>
  </si>
  <si>
    <t>6010540</t>
  </si>
  <si>
    <t>3008258</t>
  </si>
  <si>
    <t>205320</t>
  </si>
  <si>
    <t>4030-710-PE-SI-DM-55-6-M33</t>
  </si>
  <si>
    <t>6010726</t>
  </si>
  <si>
    <t>3008270</t>
  </si>
  <si>
    <t>201885-AG</t>
  </si>
  <si>
    <t>6011828</t>
  </si>
  <si>
    <t>3009081</t>
  </si>
  <si>
    <t>103715</t>
  </si>
  <si>
    <t>6012450</t>
  </si>
  <si>
    <t>3009594</t>
  </si>
  <si>
    <t>6011105</t>
  </si>
  <si>
    <t>3008607</t>
  </si>
  <si>
    <t>6010434</t>
  </si>
  <si>
    <t>3007942</t>
  </si>
  <si>
    <t>6009920</t>
  </si>
  <si>
    <t>6011628</t>
  </si>
  <si>
    <t>3008870</t>
  </si>
  <si>
    <t>6010950</t>
  </si>
  <si>
    <t>3008469</t>
  </si>
  <si>
    <t>103611</t>
  </si>
  <si>
    <t>6011345</t>
  </si>
  <si>
    <t>3008566</t>
  </si>
  <si>
    <t>201883-N</t>
  </si>
  <si>
    <t>6012223</t>
  </si>
  <si>
    <t>3009285</t>
  </si>
  <si>
    <t>201393-A</t>
  </si>
  <si>
    <t>6011783</t>
  </si>
  <si>
    <t>3008890</t>
  </si>
  <si>
    <t>6011296</t>
  </si>
  <si>
    <t>3008836</t>
  </si>
  <si>
    <t>6010969</t>
  </si>
  <si>
    <t>3008070</t>
  </si>
  <si>
    <t>201457-C</t>
  </si>
  <si>
    <t>6011040</t>
  </si>
  <si>
    <t>6011669</t>
  </si>
  <si>
    <t>3009121</t>
  </si>
  <si>
    <t>6012382</t>
  </si>
  <si>
    <t>3009602</t>
  </si>
  <si>
    <t>6011813</t>
  </si>
  <si>
    <t>3009183</t>
  </si>
  <si>
    <t>201897-P</t>
  </si>
  <si>
    <t>6011501</t>
  </si>
  <si>
    <t>3008952</t>
  </si>
  <si>
    <t>205278-A</t>
  </si>
  <si>
    <t>4030-710-PP-DM-55-4</t>
  </si>
  <si>
    <t>6012831</t>
  </si>
  <si>
    <t>6011512</t>
  </si>
  <si>
    <t>6012433</t>
  </si>
  <si>
    <t>3009608</t>
  </si>
  <si>
    <t>6011799</t>
  </si>
  <si>
    <t>3008891</t>
  </si>
  <si>
    <t>6011798</t>
  </si>
  <si>
    <t>3008866</t>
  </si>
  <si>
    <t>6010834</t>
  </si>
  <si>
    <t>3008383</t>
  </si>
  <si>
    <t>6010175</t>
  </si>
  <si>
    <t>3008073</t>
  </si>
  <si>
    <t>103523</t>
  </si>
  <si>
    <t>6012819</t>
  </si>
  <si>
    <t>6012833</t>
  </si>
  <si>
    <t>3009853</t>
  </si>
  <si>
    <t>6010449</t>
  </si>
  <si>
    <t>3008193</t>
  </si>
  <si>
    <t>6010298</t>
  </si>
  <si>
    <t>3007903</t>
  </si>
  <si>
    <t>6011235</t>
  </si>
  <si>
    <t>3008687</t>
  </si>
  <si>
    <t>6009932</t>
  </si>
  <si>
    <t>3007680</t>
  </si>
  <si>
    <t>6011587</t>
  </si>
  <si>
    <t>3008805</t>
  </si>
  <si>
    <t>6011051</t>
  </si>
  <si>
    <t>3008484</t>
  </si>
  <si>
    <t>6009833</t>
  </si>
  <si>
    <t>3007792</t>
  </si>
  <si>
    <t>6010533</t>
  </si>
  <si>
    <t>3008212</t>
  </si>
  <si>
    <t>6012039</t>
  </si>
  <si>
    <t>3009228</t>
  </si>
  <si>
    <t>204554-B</t>
  </si>
  <si>
    <t>6011113</t>
  </si>
  <si>
    <t>3008683</t>
  </si>
  <si>
    <t>6012253</t>
  </si>
  <si>
    <t>3009312</t>
  </si>
  <si>
    <t>6012254</t>
  </si>
  <si>
    <t>3009451</t>
  </si>
  <si>
    <t>6011324</t>
  </si>
  <si>
    <t>3008777</t>
  </si>
  <si>
    <t>6010878</t>
  </si>
  <si>
    <t>3008390</t>
  </si>
  <si>
    <t>6011709</t>
  </si>
  <si>
    <t>3009009</t>
  </si>
  <si>
    <t>100953</t>
  </si>
  <si>
    <t>6009955</t>
  </si>
  <si>
    <t>3007875</t>
  </si>
  <si>
    <t>6012500</t>
  </si>
  <si>
    <t>3009614</t>
  </si>
  <si>
    <t>102440</t>
  </si>
  <si>
    <t>201410</t>
  </si>
  <si>
    <t>3008894</t>
  </si>
  <si>
    <t>205227</t>
  </si>
  <si>
    <t>4030-710-MK-NEMA56C</t>
  </si>
  <si>
    <t>6010900</t>
  </si>
  <si>
    <t>3008350</t>
  </si>
  <si>
    <t>6010561</t>
  </si>
  <si>
    <t>3008298</t>
  </si>
  <si>
    <t>103549</t>
  </si>
  <si>
    <t>201888-C</t>
  </si>
  <si>
    <t>6011088</t>
  </si>
  <si>
    <t>3008536</t>
  </si>
  <si>
    <t>103268</t>
  </si>
  <si>
    <t>6012098</t>
  </si>
  <si>
    <t>3009278</t>
  </si>
  <si>
    <t>6010417</t>
  </si>
  <si>
    <t>3008220</t>
  </si>
  <si>
    <t>205227-B</t>
  </si>
  <si>
    <t>6011582</t>
  </si>
  <si>
    <t>3008889</t>
  </si>
  <si>
    <t>10000127-A</t>
  </si>
  <si>
    <t>3030-110-HT-ZK-71-140</t>
  </si>
  <si>
    <t>6010180</t>
  </si>
  <si>
    <t>3008048</t>
  </si>
  <si>
    <t>6012117</t>
  </si>
  <si>
    <t>6012002</t>
  </si>
  <si>
    <t>3009331</t>
  </si>
  <si>
    <t>6011924</t>
  </si>
  <si>
    <t>3009154</t>
  </si>
  <si>
    <t>6010664</t>
  </si>
  <si>
    <t>3008353</t>
  </si>
  <si>
    <t>6010145</t>
  </si>
  <si>
    <t>3007633</t>
  </si>
  <si>
    <t>101964</t>
  </si>
  <si>
    <t>6010990</t>
  </si>
  <si>
    <t>3008410</t>
  </si>
  <si>
    <t>6011001</t>
  </si>
  <si>
    <t>3008499</t>
  </si>
  <si>
    <t>10000180</t>
  </si>
  <si>
    <t>4030-280-B-PP-MK14</t>
  </si>
  <si>
    <t>6010524</t>
  </si>
  <si>
    <t>3008133</t>
  </si>
  <si>
    <t>101309</t>
  </si>
  <si>
    <t>6010482</t>
  </si>
  <si>
    <t>3008049</t>
  </si>
  <si>
    <t>6010858</t>
  </si>
  <si>
    <t>3008465</t>
  </si>
  <si>
    <t>102947</t>
  </si>
  <si>
    <t>205054</t>
  </si>
  <si>
    <t>4030-710-PE-SI-PK-80</t>
  </si>
  <si>
    <t>6012688</t>
  </si>
  <si>
    <t>3009778</t>
  </si>
  <si>
    <t>6011295</t>
  </si>
  <si>
    <t>3008109</t>
  </si>
  <si>
    <t>6011159</t>
  </si>
  <si>
    <t>3008721</t>
  </si>
  <si>
    <t>103096</t>
  </si>
  <si>
    <t>6012696</t>
  </si>
  <si>
    <t>3009830</t>
  </si>
  <si>
    <t>6011784</t>
  </si>
  <si>
    <t>3009115</t>
  </si>
  <si>
    <t>6011140</t>
  </si>
  <si>
    <t>3008247</t>
  </si>
  <si>
    <t>103278</t>
  </si>
  <si>
    <t>201141-N</t>
  </si>
  <si>
    <t>6012624</t>
  </si>
  <si>
    <t>3009755</t>
  </si>
  <si>
    <t>201922-B</t>
  </si>
  <si>
    <t>6011746</t>
  </si>
  <si>
    <t>3009137</t>
  </si>
  <si>
    <t>6010899</t>
  </si>
  <si>
    <t>3008241</t>
  </si>
  <si>
    <t>6012466</t>
  </si>
  <si>
    <t>6012520</t>
  </si>
  <si>
    <t>3009756</t>
  </si>
  <si>
    <t>6010799</t>
  </si>
  <si>
    <t>3008328</t>
  </si>
  <si>
    <t>6011119</t>
  </si>
  <si>
    <t>3008366</t>
  </si>
  <si>
    <t>6010728</t>
  </si>
  <si>
    <t>3008318</t>
  </si>
  <si>
    <t>6011450</t>
  </si>
  <si>
    <t>3008938</t>
  </si>
  <si>
    <t>6012824</t>
  </si>
  <si>
    <t>6012649</t>
  </si>
  <si>
    <t>3009783</t>
  </si>
  <si>
    <t>101953</t>
  </si>
  <si>
    <t>6010594</t>
  </si>
  <si>
    <t>3007995</t>
  </si>
  <si>
    <t>201897-O</t>
  </si>
  <si>
    <t>6012516</t>
  </si>
  <si>
    <t>3009712</t>
  </si>
  <si>
    <t>6011246</t>
  </si>
  <si>
    <t>3008609</t>
  </si>
  <si>
    <t>6010137</t>
  </si>
  <si>
    <t>3007819</t>
  </si>
  <si>
    <t>6012151</t>
  </si>
  <si>
    <t>3009274</t>
  </si>
  <si>
    <t>103754</t>
  </si>
  <si>
    <t>6012583</t>
  </si>
  <si>
    <t>3009703</t>
  </si>
  <si>
    <t>204518-A</t>
  </si>
  <si>
    <t>6010252</t>
  </si>
  <si>
    <t>3007838</t>
  </si>
  <si>
    <t>6012542</t>
  </si>
  <si>
    <t>3009672</t>
  </si>
  <si>
    <t>6010342</t>
  </si>
  <si>
    <t>3007876</t>
  </si>
  <si>
    <t>6012761</t>
  </si>
  <si>
    <t>3009851</t>
  </si>
  <si>
    <t>103586</t>
  </si>
  <si>
    <t>6010484</t>
  </si>
  <si>
    <t>3007905</t>
  </si>
  <si>
    <t>6012172</t>
  </si>
  <si>
    <t>3009447</t>
  </si>
  <si>
    <t>6010382</t>
  </si>
  <si>
    <t>3008189</t>
  </si>
  <si>
    <t>101750</t>
  </si>
  <si>
    <t>6011000</t>
  </si>
  <si>
    <t>3008448</t>
  </si>
  <si>
    <t>103607</t>
  </si>
  <si>
    <t>201878</t>
  </si>
  <si>
    <t>6012543</t>
  </si>
  <si>
    <t>3009582</t>
  </si>
  <si>
    <t>101567</t>
  </si>
  <si>
    <t>6012505</t>
  </si>
  <si>
    <t>3009682</t>
  </si>
  <si>
    <t>6012186</t>
  </si>
  <si>
    <t>3009397</t>
  </si>
  <si>
    <t>6010638</t>
  </si>
  <si>
    <t>3008200</t>
  </si>
  <si>
    <t>6011139</t>
  </si>
  <si>
    <t>3008722</t>
  </si>
  <si>
    <t>100828</t>
  </si>
  <si>
    <t>6010139</t>
  </si>
  <si>
    <t>3008011</t>
  </si>
  <si>
    <t>103513</t>
  </si>
  <si>
    <t>6010724</t>
  </si>
  <si>
    <t>3008207</t>
  </si>
  <si>
    <t>6012215</t>
  </si>
  <si>
    <t>3009512</t>
  </si>
  <si>
    <t>201925-B</t>
  </si>
  <si>
    <t>4030-710-B-DM-37-2</t>
  </si>
  <si>
    <t>6010945</t>
  </si>
  <si>
    <t>3008331</t>
  </si>
  <si>
    <t>201897</t>
  </si>
  <si>
    <t>6011668</t>
  </si>
  <si>
    <t>3009119</t>
  </si>
  <si>
    <t>6010024</t>
  </si>
  <si>
    <t>3007939</t>
  </si>
  <si>
    <t>6011708</t>
  </si>
  <si>
    <t>3008963</t>
  </si>
  <si>
    <t>103339</t>
  </si>
  <si>
    <t>6012412</t>
  </si>
  <si>
    <t>3009606</t>
  </si>
  <si>
    <t>103811</t>
  </si>
  <si>
    <t>201876</t>
  </si>
  <si>
    <t>4030-280-DM-55-2</t>
  </si>
  <si>
    <t>6011002</t>
  </si>
  <si>
    <t>3007938</t>
  </si>
  <si>
    <t>201948</t>
  </si>
  <si>
    <t>4030-280-DM-12-8</t>
  </si>
  <si>
    <t>6011165</t>
  </si>
  <si>
    <t>3008747</t>
  </si>
  <si>
    <t>6012373</t>
  </si>
  <si>
    <t>3009300</t>
  </si>
  <si>
    <t>202432-B</t>
  </si>
  <si>
    <t>4030-710-DM-37-4</t>
  </si>
  <si>
    <t>6012734</t>
  </si>
  <si>
    <t>3009790</t>
  </si>
  <si>
    <t>6012735</t>
  </si>
  <si>
    <t>3009862</t>
  </si>
  <si>
    <t>6011671</t>
  </si>
  <si>
    <t>3008679</t>
  </si>
  <si>
    <t>103652</t>
  </si>
  <si>
    <t>205267</t>
  </si>
  <si>
    <t>4030-710-B-PE-SI-DM-75-2-B70</t>
  </si>
  <si>
    <t>6010402</t>
  </si>
  <si>
    <t>3008100</t>
  </si>
  <si>
    <t>103507</t>
  </si>
  <si>
    <t>6011202</t>
  </si>
  <si>
    <t>3008666</t>
  </si>
  <si>
    <t>103400</t>
  </si>
  <si>
    <t>6012013</t>
  </si>
  <si>
    <t>3009149</t>
  </si>
  <si>
    <t>205207</t>
  </si>
  <si>
    <t>4030-450-B-PP-ZK-71-140</t>
  </si>
  <si>
    <t>6011481</t>
  </si>
  <si>
    <t>3008726</t>
  </si>
  <si>
    <t>100976</t>
  </si>
  <si>
    <t>205173-B</t>
  </si>
  <si>
    <t>6010163</t>
  </si>
  <si>
    <t>3007981</t>
  </si>
  <si>
    <t>6010408</t>
  </si>
  <si>
    <t>3008188</t>
  </si>
  <si>
    <t>6012384</t>
  </si>
  <si>
    <t>3009546</t>
  </si>
  <si>
    <t>103790</t>
  </si>
  <si>
    <t>201886-A</t>
  </si>
  <si>
    <t>6009811</t>
  </si>
  <si>
    <t>3007707</t>
  </si>
  <si>
    <t>6010976</t>
  </si>
  <si>
    <t>3008472</t>
  </si>
  <si>
    <t>6011818</t>
  </si>
  <si>
    <t>3009099</t>
  </si>
  <si>
    <t>6011886</t>
  </si>
  <si>
    <t>3009193</t>
  </si>
  <si>
    <t>6012581</t>
  </si>
  <si>
    <t>3009315</t>
  </si>
  <si>
    <t>6011175</t>
  </si>
  <si>
    <t>3008502</t>
  </si>
  <si>
    <t>6012313</t>
  </si>
  <si>
    <t>3009346</t>
  </si>
  <si>
    <t>6012174</t>
  </si>
  <si>
    <t>3009466</t>
  </si>
  <si>
    <t>6011897</t>
  </si>
  <si>
    <t>3009047</t>
  </si>
  <si>
    <t>6012771</t>
  </si>
  <si>
    <t>3009707</t>
  </si>
  <si>
    <t>6011348</t>
  </si>
  <si>
    <t>3008422</t>
  </si>
  <si>
    <t>102336</t>
  </si>
  <si>
    <t>201885-W</t>
  </si>
  <si>
    <t>6011521</t>
  </si>
  <si>
    <t>3008883</t>
  </si>
  <si>
    <t>6010343</t>
  </si>
  <si>
    <t>3007878</t>
  </si>
  <si>
    <t>6012169</t>
  </si>
  <si>
    <t>3009276</t>
  </si>
  <si>
    <t>6011367</t>
  </si>
  <si>
    <t>3008772</t>
  </si>
  <si>
    <t>6010668</t>
  </si>
  <si>
    <t>3008064</t>
  </si>
  <si>
    <t>102908</t>
  </si>
  <si>
    <t>201856</t>
  </si>
  <si>
    <t>3030-110-B-WM-18-2</t>
  </si>
  <si>
    <t>6012225</t>
  </si>
  <si>
    <t>3009415</t>
  </si>
  <si>
    <t>101132</t>
  </si>
  <si>
    <t>202427-A</t>
  </si>
  <si>
    <t>6010369</t>
  </si>
  <si>
    <t>3008187</t>
  </si>
  <si>
    <t>100605</t>
  </si>
  <si>
    <t>204373</t>
  </si>
  <si>
    <t>4030-450-B-PP-PK-71</t>
  </si>
  <si>
    <t>6011514</t>
  </si>
  <si>
    <t>3008966</t>
  </si>
  <si>
    <t>6012361</t>
  </si>
  <si>
    <t>3009585</t>
  </si>
  <si>
    <t>6011205</t>
  </si>
  <si>
    <t>3008718</t>
  </si>
  <si>
    <t>100996</t>
  </si>
  <si>
    <t>6012267</t>
  </si>
  <si>
    <t>3009514</t>
  </si>
  <si>
    <t>6010299</t>
  </si>
  <si>
    <t>3008113</t>
  </si>
  <si>
    <t>6012596</t>
  </si>
  <si>
    <t>3009675</t>
  </si>
  <si>
    <t>6011312</t>
  </si>
  <si>
    <t>3008848</t>
  </si>
  <si>
    <t>102851</t>
  </si>
  <si>
    <t>6011947</t>
  </si>
  <si>
    <t>3009074</t>
  </si>
  <si>
    <t>6011594</t>
  </si>
  <si>
    <t>3009050</t>
  </si>
  <si>
    <t>102784</t>
  </si>
  <si>
    <t>6010905</t>
  </si>
  <si>
    <t>3008420</t>
  </si>
  <si>
    <t>103177</t>
  </si>
  <si>
    <t>201457-G</t>
  </si>
  <si>
    <t>6012238</t>
  </si>
  <si>
    <t>3009545</t>
  </si>
  <si>
    <t>201912</t>
  </si>
  <si>
    <t>6012216</t>
  </si>
  <si>
    <t>3009439</t>
  </si>
  <si>
    <t>6012755</t>
  </si>
  <si>
    <t>3009832</t>
  </si>
  <si>
    <t>6011565</t>
  </si>
  <si>
    <t>3009034</t>
  </si>
  <si>
    <t>6011381</t>
  </si>
  <si>
    <t>3008753</t>
  </si>
  <si>
    <t>6011195</t>
  </si>
  <si>
    <t>3008729</t>
  </si>
  <si>
    <t>6012679</t>
  </si>
  <si>
    <t>3009869</t>
  </si>
  <si>
    <t>6012028</t>
  </si>
  <si>
    <t>6010702</t>
  </si>
  <si>
    <t>3008346</t>
  </si>
  <si>
    <t>6011919</t>
  </si>
  <si>
    <t>3009164</t>
  </si>
  <si>
    <t>6012795</t>
  </si>
  <si>
    <t>3009825</t>
  </si>
  <si>
    <t>205266</t>
  </si>
  <si>
    <t>4030-710-B-PE-SI-PK80-160-B70</t>
  </si>
  <si>
    <t>6010979</t>
  </si>
  <si>
    <t>3008462</t>
  </si>
  <si>
    <t>6012738</t>
  </si>
  <si>
    <t>3009858</t>
  </si>
  <si>
    <t>6011918</t>
  </si>
  <si>
    <t>3009249</t>
  </si>
  <si>
    <t>6012227</t>
  </si>
  <si>
    <t>3009477</t>
  </si>
  <si>
    <t>6010681</t>
  </si>
  <si>
    <t>3008300</t>
  </si>
  <si>
    <t>6011593</t>
  </si>
  <si>
    <t>3009037</t>
  </si>
  <si>
    <t>6011740</t>
  </si>
  <si>
    <t>3009011</t>
  </si>
  <si>
    <t>6011845</t>
  </si>
  <si>
    <t>3009232</t>
  </si>
  <si>
    <t>102957</t>
  </si>
  <si>
    <t>6010366</t>
  </si>
  <si>
    <t>3007937</t>
  </si>
  <si>
    <t>103466</t>
  </si>
  <si>
    <t>6011932</t>
  </si>
  <si>
    <t>3009308</t>
  </si>
  <si>
    <t>6011149</t>
  </si>
  <si>
    <t>3008136</t>
  </si>
  <si>
    <t>205609-A</t>
  </si>
  <si>
    <t>4045-280-W8-IM-25-4-FG-1#3</t>
  </si>
  <si>
    <t>6010595</t>
  </si>
  <si>
    <t>3008184</t>
  </si>
  <si>
    <t>6011293</t>
  </si>
  <si>
    <t>3008455</t>
  </si>
  <si>
    <t>201885-AH</t>
  </si>
  <si>
    <t>6011184</t>
  </si>
  <si>
    <t>3008712</t>
  </si>
  <si>
    <t>103657</t>
  </si>
  <si>
    <t>6011724</t>
  </si>
  <si>
    <t>3009142</t>
  </si>
  <si>
    <t>6010666</t>
  </si>
  <si>
    <t>3008309</t>
  </si>
  <si>
    <t>103572</t>
  </si>
  <si>
    <t>101150</t>
  </si>
  <si>
    <t>51 FBR/K55</t>
  </si>
  <si>
    <t>6012364</t>
  </si>
  <si>
    <t>3009418</t>
  </si>
  <si>
    <t>103776</t>
  </si>
  <si>
    <t>103805</t>
  </si>
  <si>
    <t>103843</t>
  </si>
  <si>
    <t>6012171</t>
  </si>
  <si>
    <t>3009381</t>
  </si>
  <si>
    <t>203118</t>
  </si>
  <si>
    <t>12703</t>
  </si>
  <si>
    <t>Innenzahnradpumpe</t>
  </si>
  <si>
    <t>201883-E</t>
  </si>
  <si>
    <t>6012014</t>
  </si>
  <si>
    <t>3009378</t>
  </si>
  <si>
    <t>MBDIV</t>
  </si>
  <si>
    <t>3013175</t>
  </si>
  <si>
    <t>6018738</t>
  </si>
  <si>
    <t>3014119</t>
  </si>
  <si>
    <t>6018725</t>
  </si>
  <si>
    <t>3014076</t>
  </si>
  <si>
    <t>6018694</t>
  </si>
  <si>
    <t>3013957</t>
  </si>
  <si>
    <t>6018685</t>
  </si>
  <si>
    <t>104447</t>
  </si>
  <si>
    <t>3013171</t>
  </si>
  <si>
    <t>6018673</t>
  </si>
  <si>
    <t>3014063</t>
  </si>
  <si>
    <t>6018671</t>
  </si>
  <si>
    <t>3013837</t>
  </si>
  <si>
    <t>6018642</t>
  </si>
  <si>
    <t>101311</t>
  </si>
  <si>
    <t>3014053</t>
  </si>
  <si>
    <t>6018618</t>
  </si>
  <si>
    <t>3013893</t>
  </si>
  <si>
    <t>6018613</t>
  </si>
  <si>
    <t>104608</t>
  </si>
  <si>
    <t>3013556</t>
  </si>
  <si>
    <t>6018610</t>
  </si>
  <si>
    <t>3013836</t>
  </si>
  <si>
    <t>6018607</t>
  </si>
  <si>
    <t>3014068</t>
  </si>
  <si>
    <t>6018571</t>
  </si>
  <si>
    <t>3014150</t>
  </si>
  <si>
    <t>6018570</t>
  </si>
  <si>
    <t>3013877</t>
  </si>
  <si>
    <t>6018540</t>
  </si>
  <si>
    <t>3013834</t>
  </si>
  <si>
    <t>6018539</t>
  </si>
  <si>
    <t>3013833</t>
  </si>
  <si>
    <t>6018538</t>
  </si>
  <si>
    <t>3013832</t>
  </si>
  <si>
    <t>6018537</t>
  </si>
  <si>
    <t>3013686</t>
  </si>
  <si>
    <t>6018531</t>
  </si>
  <si>
    <t>3013936</t>
  </si>
  <si>
    <t>6018507</t>
  </si>
  <si>
    <t>3013915</t>
  </si>
  <si>
    <t>6018485</t>
  </si>
  <si>
    <t>3013902</t>
  </si>
  <si>
    <t>6018475</t>
  </si>
  <si>
    <t>104433</t>
  </si>
  <si>
    <t>3014008</t>
  </si>
  <si>
    <t>6018445</t>
  </si>
  <si>
    <t>104643</t>
  </si>
  <si>
    <t>3014040</t>
  </si>
  <si>
    <t>6018436</t>
  </si>
  <si>
    <t>3013681</t>
  </si>
  <si>
    <t>6018404</t>
  </si>
  <si>
    <t>3013256</t>
  </si>
  <si>
    <t>6018333</t>
  </si>
  <si>
    <t>3013979</t>
  </si>
  <si>
    <t>6018331</t>
  </si>
  <si>
    <t>3013858</t>
  </si>
  <si>
    <t>6018319</t>
  </si>
  <si>
    <t>3013831</t>
  </si>
  <si>
    <t>6018306</t>
  </si>
  <si>
    <t>3013830</t>
  </si>
  <si>
    <t>6018305</t>
  </si>
  <si>
    <t>3013241</t>
  </si>
  <si>
    <t>6018293</t>
  </si>
  <si>
    <t>3013829</t>
  </si>
  <si>
    <t>6018292</t>
  </si>
  <si>
    <t>6018270</t>
  </si>
  <si>
    <t>104648</t>
  </si>
  <si>
    <t>3013861</t>
  </si>
  <si>
    <t>6018265</t>
  </si>
  <si>
    <t>3013450</t>
  </si>
  <si>
    <t>6018264</t>
  </si>
  <si>
    <t>104588</t>
  </si>
  <si>
    <t>3013666</t>
  </si>
  <si>
    <t>6018261</t>
  </si>
  <si>
    <t>3013862</t>
  </si>
  <si>
    <t>6018230</t>
  </si>
  <si>
    <t>101362</t>
  </si>
  <si>
    <t>3013847</t>
  </si>
  <si>
    <t>6018221</t>
  </si>
  <si>
    <t>3013194</t>
  </si>
  <si>
    <t>6018202</t>
  </si>
  <si>
    <t>103995</t>
  </si>
  <si>
    <t>3013819</t>
  </si>
  <si>
    <t>6018201</t>
  </si>
  <si>
    <t>104340</t>
  </si>
  <si>
    <t>3013278</t>
  </si>
  <si>
    <t>3013218</t>
  </si>
  <si>
    <t>6018179</t>
  </si>
  <si>
    <t>3013216</t>
  </si>
  <si>
    <t>6018178</t>
  </si>
  <si>
    <t>3013759</t>
  </si>
  <si>
    <t>6018165</t>
  </si>
  <si>
    <t>3013906</t>
  </si>
  <si>
    <t>6018133</t>
  </si>
  <si>
    <t>3013771</t>
  </si>
  <si>
    <t>6018132</t>
  </si>
  <si>
    <t>3013787</t>
  </si>
  <si>
    <t>6018081</t>
  </si>
  <si>
    <t>101313</t>
  </si>
  <si>
    <t>3013460</t>
  </si>
  <si>
    <t>6018077</t>
  </si>
  <si>
    <t>3013758</t>
  </si>
  <si>
    <t>6018052</t>
  </si>
  <si>
    <t>104072</t>
  </si>
  <si>
    <t>104345</t>
  </si>
  <si>
    <t>3013938</t>
  </si>
  <si>
    <t>6018534</t>
  </si>
  <si>
    <t>104446</t>
  </si>
  <si>
    <t>3013745</t>
  </si>
  <si>
    <t>6018468</t>
  </si>
  <si>
    <t>3013892</t>
  </si>
  <si>
    <t>3013734</t>
  </si>
  <si>
    <t>6018036</t>
  </si>
  <si>
    <t>3013617</t>
  </si>
  <si>
    <t>6018028</t>
  </si>
  <si>
    <t>3013697</t>
  </si>
  <si>
    <t>6018014</t>
  </si>
  <si>
    <t>3013762</t>
  </si>
  <si>
    <t>6018005</t>
  </si>
  <si>
    <t>3013619</t>
  </si>
  <si>
    <t>3013703</t>
  </si>
  <si>
    <t>6017990</t>
  </si>
  <si>
    <t>101863</t>
  </si>
  <si>
    <t>3013497</t>
  </si>
  <si>
    <t>6017944</t>
  </si>
  <si>
    <t>3013203</t>
  </si>
  <si>
    <t>6017939</t>
  </si>
  <si>
    <t>3012890</t>
  </si>
  <si>
    <t>6017935</t>
  </si>
  <si>
    <t>3013685</t>
  </si>
  <si>
    <t>6017920</t>
  </si>
  <si>
    <t>3013527</t>
  </si>
  <si>
    <t>6017919</t>
  </si>
  <si>
    <t>104613</t>
  </si>
  <si>
    <t>3013567</t>
  </si>
  <si>
    <t>6017917</t>
  </si>
  <si>
    <t>3013320</t>
  </si>
  <si>
    <t>6017907</t>
  </si>
  <si>
    <t>3013725</t>
  </si>
  <si>
    <t>6017891</t>
  </si>
  <si>
    <t>3013034</t>
  </si>
  <si>
    <t>6017876</t>
  </si>
  <si>
    <t>3013235</t>
  </si>
  <si>
    <t>6017852</t>
  </si>
  <si>
    <t>101816</t>
  </si>
  <si>
    <t>100987</t>
  </si>
  <si>
    <t>3013541</t>
  </si>
  <si>
    <t>6017834</t>
  </si>
  <si>
    <t>3013207</t>
  </si>
  <si>
    <t>6017825</t>
  </si>
  <si>
    <t>3013340</t>
  </si>
  <si>
    <t>6017824</t>
  </si>
  <si>
    <t>102171</t>
  </si>
  <si>
    <t>3013342</t>
  </si>
  <si>
    <t>6017820</t>
  </si>
  <si>
    <t>3013028</t>
  </si>
  <si>
    <t>6017819</t>
  </si>
  <si>
    <t>3013453</t>
  </si>
  <si>
    <t>6017804</t>
  </si>
  <si>
    <t>3013452</t>
  </si>
  <si>
    <t>6017796</t>
  </si>
  <si>
    <t>101322</t>
  </si>
  <si>
    <t>3013217</t>
  </si>
  <si>
    <t>6017775</t>
  </si>
  <si>
    <t>101712</t>
  </si>
  <si>
    <t>3013530</t>
  </si>
  <si>
    <t>6017747</t>
  </si>
  <si>
    <t>6017728</t>
  </si>
  <si>
    <t>104591</t>
  </si>
  <si>
    <t>3013545</t>
  </si>
  <si>
    <t>6017729</t>
  </si>
  <si>
    <t>104590</t>
  </si>
  <si>
    <t>3013395</t>
  </si>
  <si>
    <t>6017693</t>
  </si>
  <si>
    <t>3013372</t>
  </si>
  <si>
    <t>6017677</t>
  </si>
  <si>
    <t>204554-C</t>
  </si>
  <si>
    <t>104544</t>
  </si>
  <si>
    <t>3013136</t>
  </si>
  <si>
    <t>6017664</t>
  </si>
  <si>
    <t>3013228</t>
  </si>
  <si>
    <t>6017659</t>
  </si>
  <si>
    <t>3013188</t>
  </si>
  <si>
    <t>6017658</t>
  </si>
  <si>
    <t>3013210</t>
  </si>
  <si>
    <t>6017657</t>
  </si>
  <si>
    <t>104533</t>
  </si>
  <si>
    <t>3013299</t>
  </si>
  <si>
    <t>6017651</t>
  </si>
  <si>
    <t>104545</t>
  </si>
  <si>
    <t>104430</t>
  </si>
  <si>
    <t>3013117</t>
  </si>
  <si>
    <t>6017618</t>
  </si>
  <si>
    <t>3013315</t>
  </si>
  <si>
    <t>3013208</t>
  </si>
  <si>
    <t>6017605</t>
  </si>
  <si>
    <t>3013368</t>
  </si>
  <si>
    <t>6017602</t>
  </si>
  <si>
    <t>3013281</t>
  </si>
  <si>
    <t>6017595</t>
  </si>
  <si>
    <t>3013297</t>
  </si>
  <si>
    <t>6017594</t>
  </si>
  <si>
    <t>3013123</t>
  </si>
  <si>
    <t>6017593</t>
  </si>
  <si>
    <t>3013425</t>
  </si>
  <si>
    <t>6017587</t>
  </si>
  <si>
    <t>104478</t>
  </si>
  <si>
    <t>3013305</t>
  </si>
  <si>
    <t>6017586</t>
  </si>
  <si>
    <t>3013408</t>
  </si>
  <si>
    <t>6017584</t>
  </si>
  <si>
    <t>3013347</t>
  </si>
  <si>
    <t>6017577</t>
  </si>
  <si>
    <t>101241</t>
  </si>
  <si>
    <t>3013214</t>
  </si>
  <si>
    <t>6017562</t>
  </si>
  <si>
    <t>3013148</t>
  </si>
  <si>
    <t>6017560</t>
  </si>
  <si>
    <t>3013144</t>
  </si>
  <si>
    <t>6017548</t>
  </si>
  <si>
    <t>104569</t>
  </si>
  <si>
    <t>3013327</t>
  </si>
  <si>
    <t>6017540</t>
  </si>
  <si>
    <t>3013338</t>
  </si>
  <si>
    <t>6017539</t>
  </si>
  <si>
    <t>101136</t>
  </si>
  <si>
    <t>3013314</t>
  </si>
  <si>
    <t>6017537</t>
  </si>
  <si>
    <t>6017519</t>
  </si>
  <si>
    <t>104525</t>
  </si>
  <si>
    <t>3013118</t>
  </si>
  <si>
    <t>3013316</t>
  </si>
  <si>
    <t>6017514</t>
  </si>
  <si>
    <t>3012710</t>
  </si>
  <si>
    <t>6017511</t>
  </si>
  <si>
    <t>3012807</t>
  </si>
  <si>
    <t>104546</t>
  </si>
  <si>
    <t>3013227</t>
  </si>
  <si>
    <t>6017487</t>
  </si>
  <si>
    <t>104542</t>
  </si>
  <si>
    <t>3013113</t>
  </si>
  <si>
    <t>6017476</t>
  </si>
  <si>
    <t>0.914580</t>
  </si>
  <si>
    <t>3012766</t>
  </si>
  <si>
    <t>3013140</t>
  </si>
  <si>
    <t>6017466</t>
  </si>
  <si>
    <t>104549</t>
  </si>
  <si>
    <t>3013223</t>
  </si>
  <si>
    <t>6017447</t>
  </si>
  <si>
    <t>3013187</t>
  </si>
  <si>
    <t>6017456</t>
  </si>
  <si>
    <t>3013262</t>
  </si>
  <si>
    <t>6017453</t>
  </si>
  <si>
    <t>104466</t>
  </si>
  <si>
    <t>3012997</t>
  </si>
  <si>
    <t>6017449</t>
  </si>
  <si>
    <t>3012950</t>
  </si>
  <si>
    <t>6017446</t>
  </si>
  <si>
    <t>3013114</t>
  </si>
  <si>
    <t>6017420</t>
  </si>
  <si>
    <t>3013326</t>
  </si>
  <si>
    <t>6017404</t>
  </si>
  <si>
    <t>3013186</t>
  </si>
  <si>
    <t>6017402</t>
  </si>
  <si>
    <t>3013124</t>
  </si>
  <si>
    <t>6017401</t>
  </si>
  <si>
    <t>102441</t>
  </si>
  <si>
    <t>3013071</t>
  </si>
  <si>
    <t>6017387</t>
  </si>
  <si>
    <t>3013189</t>
  </si>
  <si>
    <t>6017355</t>
  </si>
  <si>
    <t>3013133</t>
  </si>
  <si>
    <t>6017354</t>
  </si>
  <si>
    <t>101538</t>
  </si>
  <si>
    <t>3012809</t>
  </si>
  <si>
    <t>6017318</t>
  </si>
  <si>
    <t>101833</t>
  </si>
  <si>
    <t>3013131</t>
  </si>
  <si>
    <t>3013155</t>
  </si>
  <si>
    <t>6017288</t>
  </si>
  <si>
    <t>100825</t>
  </si>
  <si>
    <t>3012765</t>
  </si>
  <si>
    <t>6017281</t>
  </si>
  <si>
    <t>3013024</t>
  </si>
  <si>
    <t>6017268</t>
  </si>
  <si>
    <t>3012955</t>
  </si>
  <si>
    <t>6017267</t>
  </si>
  <si>
    <t>104538</t>
  </si>
  <si>
    <t>3013184</t>
  </si>
  <si>
    <t>6017264</t>
  </si>
  <si>
    <t>3013054</t>
  </si>
  <si>
    <t>6017253</t>
  </si>
  <si>
    <t>3012817</t>
  </si>
  <si>
    <t>6017252</t>
  </si>
  <si>
    <t>3012895</t>
  </si>
  <si>
    <t>6017234</t>
  </si>
  <si>
    <t>3013015</t>
  </si>
  <si>
    <t>6017226</t>
  </si>
  <si>
    <t>3012788</t>
  </si>
  <si>
    <t>6017214</t>
  </si>
  <si>
    <t>3013135</t>
  </si>
  <si>
    <t>6017205</t>
  </si>
  <si>
    <t>3012779</t>
  </si>
  <si>
    <t>6017196</t>
  </si>
  <si>
    <t>3012632</t>
  </si>
  <si>
    <t>6017173</t>
  </si>
  <si>
    <t>102133</t>
  </si>
  <si>
    <t>3012927</t>
  </si>
  <si>
    <t>6017159</t>
  </si>
  <si>
    <t>3012925</t>
  </si>
  <si>
    <t>6017158</t>
  </si>
  <si>
    <t>6017157</t>
  </si>
  <si>
    <t>104509</t>
  </si>
  <si>
    <t>3013057</t>
  </si>
  <si>
    <t>6017152</t>
  </si>
  <si>
    <t>3012581</t>
  </si>
  <si>
    <t>6017151</t>
  </si>
  <si>
    <t>3012889</t>
  </si>
  <si>
    <t>6017134</t>
  </si>
  <si>
    <t>6017129</t>
  </si>
  <si>
    <t>103260</t>
  </si>
  <si>
    <t>3012828</t>
  </si>
  <si>
    <t>6017117</t>
  </si>
  <si>
    <t>3012660</t>
  </si>
  <si>
    <t>6017109</t>
  </si>
  <si>
    <t>3012853</t>
  </si>
  <si>
    <t>6017102</t>
  </si>
  <si>
    <t>3012653</t>
  </si>
  <si>
    <t>6017098</t>
  </si>
  <si>
    <t>102306</t>
  </si>
  <si>
    <t>3012941</t>
  </si>
  <si>
    <t>6017096</t>
  </si>
  <si>
    <t>3012942</t>
  </si>
  <si>
    <t>6017091</t>
  </si>
  <si>
    <t>6017086</t>
  </si>
  <si>
    <t>3012591</t>
  </si>
  <si>
    <t>6017084</t>
  </si>
  <si>
    <t>3012996</t>
  </si>
  <si>
    <t>6017081</t>
  </si>
  <si>
    <t>3012115</t>
  </si>
  <si>
    <t>6017075</t>
  </si>
  <si>
    <t>3013040</t>
  </si>
  <si>
    <t>6017070</t>
  </si>
  <si>
    <t>3012391</t>
  </si>
  <si>
    <t>6017057</t>
  </si>
  <si>
    <t>3012318</t>
  </si>
  <si>
    <t>6017041</t>
  </si>
  <si>
    <t>3012881</t>
  </si>
  <si>
    <t>6017028</t>
  </si>
  <si>
    <t>3012880</t>
  </si>
  <si>
    <t>6017027</t>
  </si>
  <si>
    <t>3012878</t>
  </si>
  <si>
    <t>6017026</t>
  </si>
  <si>
    <t>102797</t>
  </si>
  <si>
    <t>3012938</t>
  </si>
  <si>
    <t>3012854</t>
  </si>
  <si>
    <t>6016999</t>
  </si>
  <si>
    <t>3012744</t>
  </si>
  <si>
    <t>6016997</t>
  </si>
  <si>
    <t>3012829</t>
  </si>
  <si>
    <t>6016944</t>
  </si>
  <si>
    <t>3012844</t>
  </si>
  <si>
    <t>6016926</t>
  </si>
  <si>
    <t>3012756</t>
  </si>
  <si>
    <t>6016913</t>
  </si>
  <si>
    <t>3012888</t>
  </si>
  <si>
    <t>6016912</t>
  </si>
  <si>
    <t>3012887</t>
  </si>
  <si>
    <t>6016911</t>
  </si>
  <si>
    <t>3012752</t>
  </si>
  <si>
    <t>3012769</t>
  </si>
  <si>
    <t>6016903</t>
  </si>
  <si>
    <t>3012287</t>
  </si>
  <si>
    <t>6016887</t>
  </si>
  <si>
    <t>3012288</t>
  </si>
  <si>
    <t>6016886</t>
  </si>
  <si>
    <t>3012713</t>
  </si>
  <si>
    <t>6016853</t>
  </si>
  <si>
    <t>3012731</t>
  </si>
  <si>
    <t>6016848</t>
  </si>
  <si>
    <t>101550</t>
  </si>
  <si>
    <t>3012778</t>
  </si>
  <si>
    <t>6016837</t>
  </si>
  <si>
    <t>104472</t>
  </si>
  <si>
    <t>3012886</t>
  </si>
  <si>
    <t>6016834</t>
  </si>
  <si>
    <t>3012629</t>
  </si>
  <si>
    <t>6016833</t>
  </si>
  <si>
    <t>104404</t>
  </si>
  <si>
    <t>3012691</t>
  </si>
  <si>
    <t>6016828</t>
  </si>
  <si>
    <t>3012811</t>
  </si>
  <si>
    <t>6016827</t>
  </si>
  <si>
    <t>3012757</t>
  </si>
  <si>
    <t>6016826</t>
  </si>
  <si>
    <t>3012242</t>
  </si>
  <si>
    <t>6016814</t>
  </si>
  <si>
    <t>3012733</t>
  </si>
  <si>
    <t>6016779</t>
  </si>
  <si>
    <t>3012693</t>
  </si>
  <si>
    <t>6016719</t>
  </si>
  <si>
    <t>104342</t>
  </si>
  <si>
    <t>3012164</t>
  </si>
  <si>
    <t>6016717</t>
  </si>
  <si>
    <t>104456</t>
  </si>
  <si>
    <t>3012709</t>
  </si>
  <si>
    <t>6016713</t>
  </si>
  <si>
    <t>3012825</t>
  </si>
  <si>
    <t>6016705</t>
  </si>
  <si>
    <t>3012609</t>
  </si>
  <si>
    <t>6016699</t>
  </si>
  <si>
    <t>3012270</t>
  </si>
  <si>
    <t>6016692</t>
  </si>
  <si>
    <t>3012671</t>
  </si>
  <si>
    <t>6016674</t>
  </si>
  <si>
    <t>3012286</t>
  </si>
  <si>
    <t>6016665</t>
  </si>
  <si>
    <t>103331</t>
  </si>
  <si>
    <t>3012738</t>
  </si>
  <si>
    <t>6016663</t>
  </si>
  <si>
    <t>3012661</t>
  </si>
  <si>
    <t>6016659</t>
  </si>
  <si>
    <t>3012745</t>
  </si>
  <si>
    <t>6016656</t>
  </si>
  <si>
    <t>3012580</t>
  </si>
  <si>
    <t>6016655</t>
  </si>
  <si>
    <t>3012783</t>
  </si>
  <si>
    <t>6016651</t>
  </si>
  <si>
    <t>3012186</t>
  </si>
  <si>
    <t>6016613</t>
  </si>
  <si>
    <t>3012538</t>
  </si>
  <si>
    <t>6016605</t>
  </si>
  <si>
    <t>3012394</t>
  </si>
  <si>
    <t>6016587</t>
  </si>
  <si>
    <t>104454</t>
  </si>
  <si>
    <t>3012727</t>
  </si>
  <si>
    <t>6016585</t>
  </si>
  <si>
    <t>3012689</t>
  </si>
  <si>
    <t>6016583</t>
  </si>
  <si>
    <t>3012181</t>
  </si>
  <si>
    <t>6016561</t>
  </si>
  <si>
    <t>104387</t>
  </si>
  <si>
    <t>3012729</t>
  </si>
  <si>
    <t>6016555</t>
  </si>
  <si>
    <t>3012566</t>
  </si>
  <si>
    <t>6016552</t>
  </si>
  <si>
    <t>3012546</t>
  </si>
  <si>
    <t>6016551</t>
  </si>
  <si>
    <t>3012285</t>
  </si>
  <si>
    <t>6016524</t>
  </si>
  <si>
    <t>3012676</t>
  </si>
  <si>
    <t>6016506</t>
  </si>
  <si>
    <t>3012272</t>
  </si>
  <si>
    <t>6016486</t>
  </si>
  <si>
    <t>3012667</t>
  </si>
  <si>
    <t>6016482</t>
  </si>
  <si>
    <t>3012279</t>
  </si>
  <si>
    <t>6016480</t>
  </si>
  <si>
    <t>6016472</t>
  </si>
  <si>
    <t>104463</t>
  </si>
  <si>
    <t>3012424</t>
  </si>
  <si>
    <t>6016456</t>
  </si>
  <si>
    <t>6016432</t>
  </si>
  <si>
    <t>3012293</t>
  </si>
  <si>
    <t>6016370</t>
  </si>
  <si>
    <t>3012083</t>
  </si>
  <si>
    <t>6016363</t>
  </si>
  <si>
    <t>104368</t>
  </si>
  <si>
    <t>3012233</t>
  </si>
  <si>
    <t>6016315</t>
  </si>
  <si>
    <t>3012274</t>
  </si>
  <si>
    <t>6016278</t>
  </si>
  <si>
    <t>101919</t>
  </si>
  <si>
    <t>3012422</t>
  </si>
  <si>
    <t>6016277</t>
  </si>
  <si>
    <t>3012465</t>
  </si>
  <si>
    <t>6016276</t>
  </si>
  <si>
    <t>3012282</t>
  </si>
  <si>
    <t>6016256</t>
  </si>
  <si>
    <t>100436</t>
  </si>
  <si>
    <t>3012393</t>
  </si>
  <si>
    <t>6016234</t>
  </si>
  <si>
    <t>3012281</t>
  </si>
  <si>
    <t>6016223</t>
  </si>
  <si>
    <t>3012280</t>
  </si>
  <si>
    <t>6016222</t>
  </si>
  <si>
    <t>3012264</t>
  </si>
  <si>
    <t>6016221</t>
  </si>
  <si>
    <t>3012262</t>
  </si>
  <si>
    <t>6016220</t>
  </si>
  <si>
    <t>3012353</t>
  </si>
  <si>
    <t>6016219</t>
  </si>
  <si>
    <t>3012361</t>
  </si>
  <si>
    <t>6016171</t>
  </si>
  <si>
    <t>3011918</t>
  </si>
  <si>
    <t>6016164</t>
  </si>
  <si>
    <t>102401</t>
  </si>
  <si>
    <t>3012429</t>
  </si>
  <si>
    <t>6016155</t>
  </si>
  <si>
    <t>3012121</t>
  </si>
  <si>
    <t>6016113</t>
  </si>
  <si>
    <t>3012118</t>
  </si>
  <si>
    <t>6016087</t>
  </si>
  <si>
    <t>3011823</t>
  </si>
  <si>
    <t>6016082</t>
  </si>
  <si>
    <t>3012345</t>
  </si>
  <si>
    <t>6016080</t>
  </si>
  <si>
    <t>100970</t>
  </si>
  <si>
    <t>3012296</t>
  </si>
  <si>
    <t>6016058</t>
  </si>
  <si>
    <t>6016048</t>
  </si>
  <si>
    <t>101235</t>
  </si>
  <si>
    <t>3012211</t>
  </si>
  <si>
    <t>6016039</t>
  </si>
  <si>
    <t>3011970</t>
  </si>
  <si>
    <t>6016038</t>
  </si>
  <si>
    <t>3012256</t>
  </si>
  <si>
    <t>6016011</t>
  </si>
  <si>
    <t>104318</t>
  </si>
  <si>
    <t>3012347</t>
  </si>
  <si>
    <t>6015991</t>
  </si>
  <si>
    <t>3011936</t>
  </si>
  <si>
    <t>6015989</t>
  </si>
  <si>
    <t>3012193</t>
  </si>
  <si>
    <t>6015970</t>
  </si>
  <si>
    <t>3011971</t>
  </si>
  <si>
    <t>6015942</t>
  </si>
  <si>
    <t>3012087</t>
  </si>
  <si>
    <t>6015941</t>
  </si>
  <si>
    <t>3012263</t>
  </si>
  <si>
    <t>6015935</t>
  </si>
  <si>
    <t>104330</t>
  </si>
  <si>
    <t>3012040</t>
  </si>
  <si>
    <t>6015934</t>
  </si>
  <si>
    <t>3012184</t>
  </si>
  <si>
    <t>6015933</t>
  </si>
  <si>
    <t>3011997</t>
  </si>
  <si>
    <t>6015922</t>
  </si>
  <si>
    <t>100873</t>
  </si>
  <si>
    <t>3012002</t>
  </si>
  <si>
    <t>6015894</t>
  </si>
  <si>
    <t>101513</t>
  </si>
  <si>
    <t>3012068</t>
  </si>
  <si>
    <t>6015852</t>
  </si>
  <si>
    <t>3012030</t>
  </si>
  <si>
    <t>6015847</t>
  </si>
  <si>
    <t>3012004</t>
  </si>
  <si>
    <t>6015838</t>
  </si>
  <si>
    <t>104325</t>
  </si>
  <si>
    <t>3011998</t>
  </si>
  <si>
    <t>6015828</t>
  </si>
  <si>
    <t>3011895</t>
  </si>
  <si>
    <t>6015826</t>
  </si>
  <si>
    <t>3012136</t>
  </si>
  <si>
    <t>6015824</t>
  </si>
  <si>
    <t>3012061</t>
  </si>
  <si>
    <t>6015818</t>
  </si>
  <si>
    <t>3011870</t>
  </si>
  <si>
    <t>6015780</t>
  </si>
  <si>
    <t>3011920</t>
  </si>
  <si>
    <t>6015773</t>
  </si>
  <si>
    <t>3014133</t>
  </si>
  <si>
    <t>6018709</t>
  </si>
  <si>
    <t>3014035</t>
  </si>
  <si>
    <t>6018493</t>
  </si>
  <si>
    <t>3013942</t>
  </si>
  <si>
    <t>6018447</t>
  </si>
  <si>
    <t>3013868</t>
  </si>
  <si>
    <t>6018267</t>
  </si>
  <si>
    <t>3013495</t>
  </si>
  <si>
    <t>6018231</t>
  </si>
  <si>
    <t>101797</t>
  </si>
  <si>
    <t>3013620</t>
  </si>
  <si>
    <t>6018013</t>
  </si>
  <si>
    <t>3013715</t>
  </si>
  <si>
    <t>6017925</t>
  </si>
  <si>
    <t>3013533</t>
  </si>
  <si>
    <t>6017848</t>
  </si>
  <si>
    <t>101267</t>
  </si>
  <si>
    <t>3013488</t>
  </si>
  <si>
    <t>6017628</t>
  </si>
  <si>
    <t>3013334</t>
  </si>
  <si>
    <t>6017541</t>
  </si>
  <si>
    <t>3013364</t>
  </si>
  <si>
    <t>6017535</t>
  </si>
  <si>
    <t>3013138</t>
  </si>
  <si>
    <t>6017452</t>
  </si>
  <si>
    <t>3013173</t>
  </si>
  <si>
    <t>6017432</t>
  </si>
  <si>
    <t>3013261</t>
  </si>
  <si>
    <t>6017375</t>
  </si>
  <si>
    <t>3013306</t>
  </si>
  <si>
    <t>6017345</t>
  </si>
  <si>
    <t>3012954</t>
  </si>
  <si>
    <t>6017278</t>
  </si>
  <si>
    <t>3012956</t>
  </si>
  <si>
    <t>6017277</t>
  </si>
  <si>
    <t>3012912</t>
  </si>
  <si>
    <t>6016991</t>
  </si>
  <si>
    <t>3012985</t>
  </si>
  <si>
    <t>6016950</t>
  </si>
  <si>
    <t>101144</t>
  </si>
  <si>
    <t>3012824</t>
  </si>
  <si>
    <t>6016885</t>
  </si>
  <si>
    <t>3012823</t>
  </si>
  <si>
    <t>6016884</t>
  </si>
  <si>
    <t>3012592</t>
  </si>
  <si>
    <t>6016748</t>
  </si>
  <si>
    <t>3012218</t>
  </si>
  <si>
    <t>6016737</t>
  </si>
  <si>
    <t>6016714</t>
  </si>
  <si>
    <t>3012439</t>
  </si>
  <si>
    <t>6016505</t>
  </si>
  <si>
    <t>3012216</t>
  </si>
  <si>
    <t>6016143</t>
  </si>
  <si>
    <t>6016073</t>
  </si>
  <si>
    <t>3012252</t>
  </si>
  <si>
    <t>6016062</t>
  </si>
  <si>
    <t>6015815</t>
  </si>
  <si>
    <t>3011927</t>
  </si>
  <si>
    <t>6015794</t>
  </si>
  <si>
    <t>3012584</t>
  </si>
  <si>
    <t>6016632</t>
  </si>
  <si>
    <t>3013863</t>
  </si>
  <si>
    <t>6018204</t>
  </si>
  <si>
    <t>3013692</t>
  </si>
  <si>
    <t>6018140</t>
  </si>
  <si>
    <t>3012376</t>
  </si>
  <si>
    <t>6016242</t>
  </si>
  <si>
    <t>3012510</t>
  </si>
  <si>
    <t>6016314</t>
  </si>
  <si>
    <t>104437</t>
  </si>
  <si>
    <t>3012543</t>
  </si>
  <si>
    <t>6016523</t>
  </si>
  <si>
    <t>3012008</t>
  </si>
  <si>
    <t>6016364</t>
  </si>
  <si>
    <t>3012366</t>
  </si>
  <si>
    <t>6016353</t>
  </si>
  <si>
    <t>3012524</t>
  </si>
  <si>
    <t>6016283</t>
  </si>
  <si>
    <t>3012487</t>
  </si>
  <si>
    <t>6016259</t>
  </si>
  <si>
    <t>3012443</t>
  </si>
  <si>
    <t>6016233</t>
  </si>
  <si>
    <t>3012692</t>
  </si>
  <si>
    <t>6016519</t>
  </si>
  <si>
    <t>103947</t>
  </si>
  <si>
    <t>3012312</t>
  </si>
  <si>
    <t>6016564</t>
  </si>
  <si>
    <t>3012171</t>
  </si>
  <si>
    <t>6015861</t>
  </si>
  <si>
    <t>104406</t>
  </si>
  <si>
    <t>3012444</t>
  </si>
  <si>
    <t>6016243</t>
  </si>
  <si>
    <t>101880</t>
  </si>
  <si>
    <t>3012553</t>
  </si>
  <si>
    <t>6016490</t>
  </si>
  <si>
    <t>104162</t>
  </si>
  <si>
    <t>3012038</t>
  </si>
  <si>
    <t>6015871</t>
  </si>
  <si>
    <t>3012550</t>
  </si>
  <si>
    <t>6016344</t>
  </si>
  <si>
    <t>3012539</t>
  </si>
  <si>
    <t>6016282</t>
  </si>
  <si>
    <t>3012341</t>
  </si>
  <si>
    <t>6016045</t>
  </si>
  <si>
    <t>101893</t>
  </si>
  <si>
    <t>3012529</t>
  </si>
  <si>
    <t>3012619</t>
  </si>
  <si>
    <t>6016484</t>
  </si>
  <si>
    <t>3012413</t>
  </si>
  <si>
    <t>6016258</t>
  </si>
  <si>
    <t>3013894</t>
  </si>
  <si>
    <t>6018406</t>
  </si>
  <si>
    <t>3012460</t>
  </si>
  <si>
    <t>6016246</t>
  </si>
  <si>
    <t>3012480</t>
  </si>
  <si>
    <t>3012224</t>
  </si>
  <si>
    <t>6015987</t>
  </si>
  <si>
    <t>3012911</t>
  </si>
  <si>
    <t>6016908</t>
  </si>
  <si>
    <t>3012792</t>
  </si>
  <si>
    <t>6016929</t>
  </si>
  <si>
    <t>3014081</t>
  </si>
  <si>
    <t>6018512</t>
  </si>
  <si>
    <t>3030-026-SS-ZK-63-120-L58</t>
  </si>
  <si>
    <t>204196</t>
  </si>
  <si>
    <t>3014223</t>
  </si>
  <si>
    <t>6018711</t>
  </si>
  <si>
    <t>200802-B</t>
  </si>
  <si>
    <t>3012532</t>
  </si>
  <si>
    <t>6016443</t>
  </si>
  <si>
    <t>3014202</t>
  </si>
  <si>
    <t>6018572</t>
  </si>
  <si>
    <t>3013912</t>
  </si>
  <si>
    <t>6018381</t>
  </si>
  <si>
    <t>201915-C</t>
  </si>
  <si>
    <t>3012197</t>
  </si>
  <si>
    <t>6015879</t>
  </si>
  <si>
    <t>3012780</t>
  </si>
  <si>
    <t>6016870</t>
  </si>
  <si>
    <t>3013253</t>
  </si>
  <si>
    <t>6017536</t>
  </si>
  <si>
    <t>201148-B</t>
  </si>
  <si>
    <t>3012551</t>
  </si>
  <si>
    <t>6016650</t>
  </si>
  <si>
    <t>3012362</t>
  </si>
  <si>
    <t>6016117</t>
  </si>
  <si>
    <t>4030-450-B-MK71-P23</t>
  </si>
  <si>
    <t>203061</t>
  </si>
  <si>
    <t>103000</t>
  </si>
  <si>
    <t>3012772</t>
  </si>
  <si>
    <t>6017110</t>
  </si>
  <si>
    <t>201896-A</t>
  </si>
  <si>
    <t>4030-710-ZK-80-160-M33</t>
  </si>
  <si>
    <t>205307</t>
  </si>
  <si>
    <t>3030-026-SS-DM-18-4-L58</t>
  </si>
  <si>
    <t>203098</t>
  </si>
  <si>
    <t>3013612</t>
  </si>
  <si>
    <t>6017823</t>
  </si>
  <si>
    <t>100813</t>
  </si>
  <si>
    <t>3012436</t>
  </si>
  <si>
    <t>6016260</t>
  </si>
  <si>
    <t>3012446</t>
  </si>
  <si>
    <t>6016245</t>
  </si>
  <si>
    <t>3013987</t>
  </si>
  <si>
    <t>6018418</t>
  </si>
  <si>
    <t>3011977</t>
  </si>
  <si>
    <t>6015957</t>
  </si>
  <si>
    <t>3014161</t>
  </si>
  <si>
    <t>6018652</t>
  </si>
  <si>
    <t>201882-D</t>
  </si>
  <si>
    <t>3013199</t>
  </si>
  <si>
    <t>6017363</t>
  </si>
  <si>
    <t>3013937</t>
  </si>
  <si>
    <t>6018452</t>
  </si>
  <si>
    <t>3012983</t>
  </si>
  <si>
    <t>6017125</t>
  </si>
  <si>
    <t>4030-710-PK-71</t>
  </si>
  <si>
    <t>201942</t>
  </si>
  <si>
    <t>103151</t>
  </si>
  <si>
    <t>3012172</t>
  </si>
  <si>
    <t>6016112</t>
  </si>
  <si>
    <t>3013724</t>
  </si>
  <si>
    <t>6018272</t>
  </si>
  <si>
    <t>200957-A</t>
  </si>
  <si>
    <t>3012441</t>
  </si>
  <si>
    <t>6016232</t>
  </si>
  <si>
    <t>201941</t>
  </si>
  <si>
    <t>4030-450-PK-71-M33</t>
  </si>
  <si>
    <t>205577</t>
  </si>
  <si>
    <t>3012586</t>
  </si>
  <si>
    <t>6016874</t>
  </si>
  <si>
    <t>4030-450-B-ZK-71-160</t>
  </si>
  <si>
    <t>201576-A</t>
  </si>
  <si>
    <t>3013272</t>
  </si>
  <si>
    <t>6017927</t>
  </si>
  <si>
    <t>4030-450-PP-ZK-71-140</t>
  </si>
  <si>
    <t>204541</t>
  </si>
  <si>
    <t>3013917</t>
  </si>
  <si>
    <t>6018219</t>
  </si>
  <si>
    <t>101618</t>
  </si>
  <si>
    <t>3013126</t>
  </si>
  <si>
    <t>6017319</t>
  </si>
  <si>
    <t>3012221</t>
  </si>
  <si>
    <t>6016089</t>
  </si>
  <si>
    <t>3012564</t>
  </si>
  <si>
    <t>6016329</t>
  </si>
  <si>
    <t>201882</t>
  </si>
  <si>
    <t>3013152</t>
  </si>
  <si>
    <t>6017532</t>
  </si>
  <si>
    <t>3012723</t>
  </si>
  <si>
    <t>6016631</t>
  </si>
  <si>
    <t>3012159</t>
  </si>
  <si>
    <t>6016224</t>
  </si>
  <si>
    <t>3014140</t>
  </si>
  <si>
    <t>6018645</t>
  </si>
  <si>
    <t>3013170</t>
  </si>
  <si>
    <t>6017362</t>
  </si>
  <si>
    <t>3013165</t>
  </si>
  <si>
    <t>6017289</t>
  </si>
  <si>
    <t>3030-070-B-WM-25-4</t>
  </si>
  <si>
    <t>205703-A</t>
  </si>
  <si>
    <t>3014067</t>
  </si>
  <si>
    <t>6018518</t>
  </si>
  <si>
    <t>3030-110-HT-B-ZK-63-120</t>
  </si>
  <si>
    <t>204496</t>
  </si>
  <si>
    <t>3013151</t>
  </si>
  <si>
    <t>6017269</t>
  </si>
  <si>
    <t>3012495</t>
  </si>
  <si>
    <t>6016331</t>
  </si>
  <si>
    <t>3012497</t>
  </si>
  <si>
    <t>6016500</t>
  </si>
  <si>
    <t>3013294</t>
  </si>
  <si>
    <t>6017455</t>
  </si>
  <si>
    <t>4030-280-DM-37-2</t>
  </si>
  <si>
    <t>201879</t>
  </si>
  <si>
    <t>3013391</t>
  </si>
  <si>
    <t>6017597</t>
  </si>
  <si>
    <t>102517</t>
  </si>
  <si>
    <t>3013961</t>
  </si>
  <si>
    <t>6018484</t>
  </si>
  <si>
    <t>3011772</t>
  </si>
  <si>
    <t>6015787</t>
  </si>
  <si>
    <t>3014032</t>
  </si>
  <si>
    <t>6018529</t>
  </si>
  <si>
    <t>3013393</t>
  </si>
  <si>
    <t>3012714</t>
  </si>
  <si>
    <t>6016633</t>
  </si>
  <si>
    <t>3012617</t>
  </si>
  <si>
    <t>6016810</t>
  </si>
  <si>
    <t>3012469</t>
  </si>
  <si>
    <t>6016262</t>
  </si>
  <si>
    <t>3013132</t>
  </si>
  <si>
    <t>6017221</t>
  </si>
  <si>
    <t>3012831</t>
  </si>
  <si>
    <t>6017132</t>
  </si>
  <si>
    <t>3030-026-B-SS-ZK-63-120</t>
  </si>
  <si>
    <t>205693</t>
  </si>
  <si>
    <t>3014224</t>
  </si>
  <si>
    <t>6018730</t>
  </si>
  <si>
    <t>3013603</t>
  </si>
  <si>
    <t>6017759</t>
  </si>
  <si>
    <t>3013851</t>
  </si>
  <si>
    <t>6018300</t>
  </si>
  <si>
    <t>201456-A</t>
  </si>
  <si>
    <t>3013177</t>
  </si>
  <si>
    <t>6017328</t>
  </si>
  <si>
    <t>3013677</t>
  </si>
  <si>
    <t>6018019</t>
  </si>
  <si>
    <t>3012208</t>
  </si>
  <si>
    <t>6016199</t>
  </si>
  <si>
    <t>3013510</t>
  </si>
  <si>
    <t>6017963</t>
  </si>
  <si>
    <t>101659</t>
  </si>
  <si>
    <t>3012802</t>
  </si>
  <si>
    <t>6016742</t>
  </si>
  <si>
    <t>3013736</t>
  </si>
  <si>
    <t>6018105</t>
  </si>
  <si>
    <t>3014065</t>
  </si>
  <si>
    <t>6018631</t>
  </si>
  <si>
    <t>3012946</t>
  </si>
  <si>
    <t>6016927</t>
  </si>
  <si>
    <t>3012687</t>
  </si>
  <si>
    <t>6016675</t>
  </si>
  <si>
    <t>3013251</t>
  </si>
  <si>
    <t>6017440</t>
  </si>
  <si>
    <t>104412</t>
  </si>
  <si>
    <t>3014192</t>
  </si>
  <si>
    <t>6018687</t>
  </si>
  <si>
    <t>3014147</t>
  </si>
  <si>
    <t>6018682</t>
  </si>
  <si>
    <t>3014279</t>
  </si>
  <si>
    <t>6018724</t>
  </si>
  <si>
    <t>104391</t>
  </si>
  <si>
    <t>3013586</t>
  </si>
  <si>
    <t>6017913</t>
  </si>
  <si>
    <t>3013769</t>
  </si>
  <si>
    <t>6018016</t>
  </si>
  <si>
    <t>3013421</t>
  </si>
  <si>
    <t>6017579</t>
  </si>
  <si>
    <t>205693-A</t>
  </si>
  <si>
    <t>3012364</t>
  </si>
  <si>
    <t>6016244</t>
  </si>
  <si>
    <t>201254-A</t>
  </si>
  <si>
    <t>204430-A</t>
  </si>
  <si>
    <t>3012400</t>
  </si>
  <si>
    <t>6016166</t>
  </si>
  <si>
    <t>3012548</t>
  </si>
  <si>
    <t>6017691</t>
  </si>
  <si>
    <t>3012071</t>
  </si>
  <si>
    <t>6016086</t>
  </si>
  <si>
    <t>3012645</t>
  </si>
  <si>
    <t>6016809</t>
  </si>
  <si>
    <t>201906-A</t>
  </si>
  <si>
    <t>3012707</t>
  </si>
  <si>
    <t>6016556</t>
  </si>
  <si>
    <t>3014172</t>
  </si>
  <si>
    <t>6018577</t>
  </si>
  <si>
    <t>3013392</t>
  </si>
  <si>
    <t>6017782</t>
  </si>
  <si>
    <t>3012528</t>
  </si>
  <si>
    <t>6016653</t>
  </si>
  <si>
    <t>4030-450-B-TE-ZK-71-140</t>
  </si>
  <si>
    <t>205135</t>
  </si>
  <si>
    <t>3013366</t>
  </si>
  <si>
    <t>6017611</t>
  </si>
  <si>
    <t>104674</t>
  </si>
  <si>
    <t>3013933</t>
  </si>
  <si>
    <t>6018536</t>
  </si>
  <si>
    <t>3012215</t>
  </si>
  <si>
    <t>6015895</t>
  </si>
  <si>
    <t>3013555</t>
  </si>
  <si>
    <t>6017705</t>
  </si>
  <si>
    <t>201994-R</t>
  </si>
  <si>
    <t>3012637</t>
  </si>
  <si>
    <t>6016618</t>
  </si>
  <si>
    <t>3013213</t>
  </si>
  <si>
    <t>6017533</t>
  </si>
  <si>
    <t>3013951</t>
  </si>
  <si>
    <t>6018504</t>
  </si>
  <si>
    <t>3013999</t>
  </si>
  <si>
    <t>6018581</t>
  </si>
  <si>
    <t>3012324</t>
  </si>
  <si>
    <t>6016037</t>
  </si>
  <si>
    <t>3013205</t>
  </si>
  <si>
    <t>6017457</t>
  </si>
  <si>
    <t>201446-A</t>
  </si>
  <si>
    <t>3012638</t>
  </si>
  <si>
    <t>6016454</t>
  </si>
  <si>
    <t>3014112</t>
  </si>
  <si>
    <t>6018729</t>
  </si>
  <si>
    <t>3013273</t>
  </si>
  <si>
    <t>6017545</t>
  </si>
  <si>
    <t>3012229</t>
  </si>
  <si>
    <t>6015973</t>
  </si>
  <si>
    <t>3013204</t>
  </si>
  <si>
    <t>6017368</t>
  </si>
  <si>
    <t>6017662</t>
  </si>
  <si>
    <t>201935</t>
  </si>
  <si>
    <t>3014144</t>
  </si>
  <si>
    <t>6018559</t>
  </si>
  <si>
    <t>102863</t>
  </si>
  <si>
    <t>3012319</t>
  </si>
  <si>
    <t>6016141</t>
  </si>
  <si>
    <t>3012406</t>
  </si>
  <si>
    <t>6016468</t>
  </si>
  <si>
    <t>3014083</t>
  </si>
  <si>
    <t>6018647</t>
  </si>
  <si>
    <t>3013963</t>
  </si>
  <si>
    <t>6018367</t>
  </si>
  <si>
    <t>3012851</t>
  </si>
  <si>
    <t>6016965</t>
  </si>
  <si>
    <t>3013289</t>
  </si>
  <si>
    <t>3013149</t>
  </si>
  <si>
    <t>6017283</t>
  </si>
  <si>
    <t>3013390</t>
  </si>
  <si>
    <t>6017661</t>
  </si>
  <si>
    <t>6016387</t>
  </si>
  <si>
    <t>3013088</t>
  </si>
  <si>
    <t>6017217</t>
  </si>
  <si>
    <t>3013744</t>
  </si>
  <si>
    <t>6018038</t>
  </si>
  <si>
    <t>3013564</t>
  </si>
  <si>
    <t>6017784</t>
  </si>
  <si>
    <t>4030-450-B-DM-25-6</t>
  </si>
  <si>
    <t>201881-A</t>
  </si>
  <si>
    <t>104688</t>
  </si>
  <si>
    <t>3014155</t>
  </si>
  <si>
    <t>6018734</t>
  </si>
  <si>
    <t>201385-A</t>
  </si>
  <si>
    <t>3013743</t>
  </si>
  <si>
    <t>6018161</t>
  </si>
  <si>
    <t>104479</t>
  </si>
  <si>
    <t>3012839</t>
  </si>
  <si>
    <t>6016982</t>
  </si>
  <si>
    <t>201910-B</t>
  </si>
  <si>
    <t>3012292</t>
  </si>
  <si>
    <t>6016060</t>
  </si>
  <si>
    <t>3013878</t>
  </si>
  <si>
    <t>6018233</t>
  </si>
  <si>
    <t>103093</t>
  </si>
  <si>
    <t>3012559</t>
  </si>
  <si>
    <t>6017031</t>
  </si>
  <si>
    <t>101930</t>
  </si>
  <si>
    <t>3012470</t>
  </si>
  <si>
    <t>6016347</t>
  </si>
  <si>
    <t>4030-450-PP-ZK-80-160</t>
  </si>
  <si>
    <t>205683</t>
  </si>
  <si>
    <t>3012672</t>
  </si>
  <si>
    <t>6016446</t>
  </si>
  <si>
    <t>201878-J</t>
  </si>
  <si>
    <t>3030-110-B-PP-ZK-71-140</t>
  </si>
  <si>
    <t>205149</t>
  </si>
  <si>
    <t>3013760</t>
  </si>
  <si>
    <t>6018110</t>
  </si>
  <si>
    <t>3012169</t>
  </si>
  <si>
    <t>6016111</t>
  </si>
  <si>
    <t>201461-G</t>
  </si>
  <si>
    <t>3013636</t>
  </si>
  <si>
    <t>6017847</t>
  </si>
  <si>
    <t>204773-B</t>
  </si>
  <si>
    <t>3013930</t>
  </si>
  <si>
    <t>6018530</t>
  </si>
  <si>
    <t>3012533</t>
  </si>
  <si>
    <t>6016497</t>
  </si>
  <si>
    <t>4035-280-SS-ZK-71-140</t>
  </si>
  <si>
    <t>10000326</t>
  </si>
  <si>
    <t>4030-280-B-ZK-71-140-M33</t>
  </si>
  <si>
    <t>205699</t>
  </si>
  <si>
    <t>3013115</t>
  </si>
  <si>
    <t>6017327</t>
  </si>
  <si>
    <t>104700</t>
  </si>
  <si>
    <t>3014113</t>
  </si>
  <si>
    <t>6018678</t>
  </si>
  <si>
    <t>3012838</t>
  </si>
  <si>
    <t>6016981</t>
  </si>
  <si>
    <t>3012716</t>
  </si>
  <si>
    <t>6016557</t>
  </si>
  <si>
    <t>3013746</t>
  </si>
  <si>
    <t>6018175</t>
  </si>
  <si>
    <t>201416-E</t>
  </si>
  <si>
    <t>201013-C</t>
  </si>
  <si>
    <t>3013727</t>
  </si>
  <si>
    <t>6018160</t>
  </si>
  <si>
    <t>3012103</t>
  </si>
  <si>
    <t>6015880</t>
  </si>
  <si>
    <t>201883-B</t>
  </si>
  <si>
    <t>3012427</t>
  </si>
  <si>
    <t>6016177</t>
  </si>
  <si>
    <t>3014110</t>
  </si>
  <si>
    <t>6018575</t>
  </si>
  <si>
    <t>3013991</t>
  </si>
  <si>
    <t>6018478</t>
  </si>
  <si>
    <t>3013476</t>
  </si>
  <si>
    <t>6017674</t>
  </si>
  <si>
    <t>3014227</t>
  </si>
  <si>
    <t>6018655</t>
  </si>
  <si>
    <t>3013382</t>
  </si>
  <si>
    <t>6017490</t>
  </si>
  <si>
    <t>4030-450-HT-DM-37-4</t>
  </si>
  <si>
    <t>204458-D</t>
  </si>
  <si>
    <t>3012845</t>
  </si>
  <si>
    <t>6017601</t>
  </si>
  <si>
    <t>3012374</t>
  </si>
  <si>
    <t>6016483</t>
  </si>
  <si>
    <t>201924-E</t>
  </si>
  <si>
    <t>3013852</t>
  </si>
  <si>
    <t>6018229</t>
  </si>
  <si>
    <t>3013691</t>
  </si>
  <si>
    <t>6017991</t>
  </si>
  <si>
    <t>3013800</t>
  </si>
  <si>
    <t>6018257</t>
  </si>
  <si>
    <t>4030-450-B-TE-MK19</t>
  </si>
  <si>
    <t>205229</t>
  </si>
  <si>
    <t>202432-C</t>
  </si>
  <si>
    <t>3012711</t>
  </si>
  <si>
    <t>6016622</t>
  </si>
  <si>
    <t>201895-I</t>
  </si>
  <si>
    <t>3012307</t>
  </si>
  <si>
    <t>6016554</t>
  </si>
  <si>
    <t>3012306</t>
  </si>
  <si>
    <t>6016553</t>
  </si>
  <si>
    <t>4035-280-SS-DM-37-4</t>
  </si>
  <si>
    <t>10000350-A</t>
  </si>
  <si>
    <t>4030-450-DM-75-4</t>
  </si>
  <si>
    <t>10000039</t>
  </si>
  <si>
    <t>3013049</t>
  </si>
  <si>
    <t>6017076</t>
  </si>
  <si>
    <t>3013465</t>
  </si>
  <si>
    <t>6017589</t>
  </si>
  <si>
    <t>202445-B</t>
  </si>
  <si>
    <t>3013590</t>
  </si>
  <si>
    <t>6018728</t>
  </si>
  <si>
    <t>3011822</t>
  </si>
  <si>
    <t>6015822</t>
  </si>
  <si>
    <t>3012972</t>
  </si>
  <si>
    <t>6017403</t>
  </si>
  <si>
    <t>3012290</t>
  </si>
  <si>
    <t>6015974</t>
  </si>
  <si>
    <t>3012541</t>
  </si>
  <si>
    <t>6016332</t>
  </si>
  <si>
    <t>101566</t>
  </si>
  <si>
    <t>3012506</t>
  </si>
  <si>
    <t>6016346</t>
  </si>
  <si>
    <t>3013782</t>
  </si>
  <si>
    <t>6018130</t>
  </si>
  <si>
    <t>3013775</t>
  </si>
  <si>
    <t>3013490</t>
  </si>
  <si>
    <t>6017734</t>
  </si>
  <si>
    <t>3012776</t>
  </si>
  <si>
    <t>6016867</t>
  </si>
  <si>
    <t>3014235</t>
  </si>
  <si>
    <t>6018706</t>
  </si>
  <si>
    <t>201924-C</t>
  </si>
  <si>
    <t>3013757</t>
  </si>
  <si>
    <t>6018096</t>
  </si>
  <si>
    <t>3013867</t>
  </si>
  <si>
    <t>6018609</t>
  </si>
  <si>
    <t>3012549</t>
  </si>
  <si>
    <t>6016453</t>
  </si>
  <si>
    <t>3013084</t>
  </si>
  <si>
    <t>6017365</t>
  </si>
  <si>
    <t>201885-D</t>
  </si>
  <si>
    <t>3013602</t>
  </si>
  <si>
    <t>6018268</t>
  </si>
  <si>
    <t>6016349</t>
  </si>
  <si>
    <t>3013398</t>
  </si>
  <si>
    <t>6017672</t>
  </si>
  <si>
    <t>3013036</t>
  </si>
  <si>
    <t>6017263</t>
  </si>
  <si>
    <t>104539</t>
  </si>
  <si>
    <t>3013081</t>
  </si>
  <si>
    <t>6017340</t>
  </si>
  <si>
    <t>3012062</t>
  </si>
  <si>
    <t>6015782</t>
  </si>
  <si>
    <t>3012908</t>
  </si>
  <si>
    <t>6016873</t>
  </si>
  <si>
    <t>3012063</t>
  </si>
  <si>
    <t>6015816</t>
  </si>
  <si>
    <t>3013022</t>
  </si>
  <si>
    <t>6017088</t>
  </si>
  <si>
    <t>3012512</t>
  </si>
  <si>
    <t>6016348</t>
  </si>
  <si>
    <t>3013600</t>
  </si>
  <si>
    <t>6018146</t>
  </si>
  <si>
    <t>3013489</t>
  </si>
  <si>
    <t>6017739</t>
  </si>
  <si>
    <t>3013105</t>
  </si>
  <si>
    <t>6017334</t>
  </si>
  <si>
    <t>6018023</t>
  </si>
  <si>
    <t>451 FB/DU/M1,5</t>
  </si>
  <si>
    <t>201426-D</t>
  </si>
  <si>
    <t>104639</t>
  </si>
  <si>
    <t>3013714</t>
  </si>
  <si>
    <t>3013440</t>
  </si>
  <si>
    <t>6017654</t>
  </si>
  <si>
    <t>3013185</t>
  </si>
  <si>
    <t>6017547</t>
  </si>
  <si>
    <t>3013080</t>
  </si>
  <si>
    <t>6017546</t>
  </si>
  <si>
    <t>201877-G</t>
  </si>
  <si>
    <t>3014159</t>
  </si>
  <si>
    <t>6018542</t>
  </si>
  <si>
    <t>104428</t>
  </si>
  <si>
    <t>3013122</t>
  </si>
  <si>
    <t>6017371</t>
  </si>
  <si>
    <t>3013385</t>
  </si>
  <si>
    <t>6017559</t>
  </si>
  <si>
    <t>3013363</t>
  </si>
  <si>
    <t>6017482</t>
  </si>
  <si>
    <t>3013459</t>
  </si>
  <si>
    <t>6017703</t>
  </si>
  <si>
    <t>4035-710-PE-ZK-80-160</t>
  </si>
  <si>
    <t>10000155-A</t>
  </si>
  <si>
    <t>3011740</t>
  </si>
  <si>
    <t>6015845</t>
  </si>
  <si>
    <t>201459</t>
  </si>
  <si>
    <t>104363</t>
  </si>
  <si>
    <t>3013558</t>
  </si>
  <si>
    <t>6018748</t>
  </si>
  <si>
    <t>6018516</t>
  </si>
  <si>
    <t>3014149</t>
  </si>
  <si>
    <t>6018693</t>
  </si>
  <si>
    <t>3013053</t>
  </si>
  <si>
    <t>6017265</t>
  </si>
  <si>
    <t>3012032</t>
  </si>
  <si>
    <t>6015804</t>
  </si>
  <si>
    <t>203033-G</t>
  </si>
  <si>
    <t>6018144</t>
  </si>
  <si>
    <t>3013566</t>
  </si>
  <si>
    <t>6018143</t>
  </si>
  <si>
    <t>3012455</t>
  </si>
  <si>
    <t>6016226</t>
  </si>
  <si>
    <t>3012971</t>
  </si>
  <si>
    <t>6017107</t>
  </si>
  <si>
    <t>3012583</t>
  </si>
  <si>
    <t>6016754</t>
  </si>
  <si>
    <t>3013254</t>
  </si>
  <si>
    <t>6017678</t>
  </si>
  <si>
    <t>4030-450-TE-DM-25-6</t>
  </si>
  <si>
    <t>204696-B</t>
  </si>
  <si>
    <t>3013221</t>
  </si>
  <si>
    <t>6017331</t>
  </si>
  <si>
    <t>5035-210-SS-ZK-80-160</t>
  </si>
  <si>
    <t>10000355-A</t>
  </si>
  <si>
    <t>3013277</t>
  </si>
  <si>
    <t>6017513</t>
  </si>
  <si>
    <t>3013013</t>
  </si>
  <si>
    <t>6017202</t>
  </si>
  <si>
    <t>3013739</t>
  </si>
  <si>
    <t>6018049</t>
  </si>
  <si>
    <t>251 FA/ZK1,1/1,5</t>
  </si>
  <si>
    <t>10000363-A</t>
  </si>
  <si>
    <t>3012168</t>
  </si>
  <si>
    <t>6015945</t>
  </si>
  <si>
    <t>3012329</t>
  </si>
  <si>
    <t>6016016</t>
  </si>
  <si>
    <t>3013939</t>
  </si>
  <si>
    <t>6018533</t>
  </si>
  <si>
    <t>204670-B</t>
  </si>
  <si>
    <t>3013500</t>
  </si>
  <si>
    <t>6017679</t>
  </si>
  <si>
    <t>3012934</t>
  </si>
  <si>
    <t>6016954</t>
  </si>
  <si>
    <t>201924-A</t>
  </si>
  <si>
    <t>3013950</t>
  </si>
  <si>
    <t>6018532</t>
  </si>
  <si>
    <t>4030-280-HT-DM-55-6</t>
  </si>
  <si>
    <t>10000342-A</t>
  </si>
  <si>
    <t>3012979</t>
  </si>
  <si>
    <t>6017101</t>
  </si>
  <si>
    <t>204451</t>
  </si>
  <si>
    <t>6016753</t>
  </si>
  <si>
    <t>3030-070-DM-18-2</t>
  </si>
  <si>
    <t>201407-A</t>
  </si>
  <si>
    <t>3012508</t>
  </si>
  <si>
    <t>6016257</t>
  </si>
  <si>
    <t>3012131</t>
  </si>
  <si>
    <t>6015817</t>
  </si>
  <si>
    <t>3013202</t>
  </si>
  <si>
    <t>6017572</t>
  </si>
  <si>
    <t>3013201</t>
  </si>
  <si>
    <t>6017361</t>
  </si>
  <si>
    <t>3013573</t>
  </si>
  <si>
    <t>6018299</t>
  </si>
  <si>
    <t>3012320</t>
  </si>
  <si>
    <t>6016102</t>
  </si>
  <si>
    <t>3012677</t>
  </si>
  <si>
    <t>6016520</t>
  </si>
  <si>
    <t>3013468</t>
  </si>
  <si>
    <t>6017816</t>
  </si>
  <si>
    <t>3012245</t>
  </si>
  <si>
    <t>6015968</t>
  </si>
  <si>
    <t>3012291</t>
  </si>
  <si>
    <t>6015982</t>
  </si>
  <si>
    <t>3013472</t>
  </si>
  <si>
    <t>6017779</t>
  </si>
  <si>
    <t>3013596</t>
  </si>
  <si>
    <t>6017758</t>
  </si>
  <si>
    <t>3013370</t>
  </si>
  <si>
    <t>6017743</t>
  </si>
  <si>
    <t>3012067</t>
  </si>
  <si>
    <t>6015891</t>
  </si>
  <si>
    <t>3012936</t>
  </si>
  <si>
    <t>6017323</t>
  </si>
  <si>
    <t>3013873</t>
  </si>
  <si>
    <t>6018744</t>
  </si>
  <si>
    <t>3013339</t>
  </si>
  <si>
    <t>6017473</t>
  </si>
  <si>
    <t>3013099</t>
  </si>
  <si>
    <t>6017185</t>
  </si>
  <si>
    <t>3030-070-B-ZK-63-90</t>
  </si>
  <si>
    <t>205679</t>
  </si>
  <si>
    <t>3013492</t>
  </si>
  <si>
    <t>6017807</t>
  </si>
  <si>
    <t>3012036</t>
  </si>
  <si>
    <t>6015786</t>
  </si>
  <si>
    <t>3013848</t>
  </si>
  <si>
    <t>6018614</t>
  </si>
  <si>
    <t>3014146</t>
  </si>
  <si>
    <t>6018528</t>
  </si>
  <si>
    <t>6018513</t>
  </si>
  <si>
    <t>201834-B</t>
  </si>
  <si>
    <t>102207</t>
  </si>
  <si>
    <t>3012493</t>
  </si>
  <si>
    <t>6016507</t>
  </si>
  <si>
    <t>3013143</t>
  </si>
  <si>
    <t>6017336</t>
  </si>
  <si>
    <t>3012771</t>
  </si>
  <si>
    <t>6016909</t>
  </si>
  <si>
    <t>201426</t>
  </si>
  <si>
    <t>201416-B</t>
  </si>
  <si>
    <t>3011695</t>
  </si>
  <si>
    <t>6015875</t>
  </si>
  <si>
    <t>3012929</t>
  </si>
  <si>
    <t>6016931</t>
  </si>
  <si>
    <t>551 FA/DU/ZK2,2/3,0</t>
  </si>
  <si>
    <t>10000075-A</t>
  </si>
  <si>
    <t>3012646</t>
  </si>
  <si>
    <t>6017469</t>
  </si>
  <si>
    <t>3013502</t>
  </si>
  <si>
    <t>6017947</t>
  </si>
  <si>
    <t>204266</t>
  </si>
  <si>
    <t>101808</t>
  </si>
  <si>
    <t>3013444</t>
  </si>
  <si>
    <t>6017752</t>
  </si>
  <si>
    <t>3012511</t>
  </si>
  <si>
    <t>6016825</t>
  </si>
  <si>
    <t>3012804</t>
  </si>
  <si>
    <t>6016865</t>
  </si>
  <si>
    <t>101533</t>
  </si>
  <si>
    <t>3012871</t>
  </si>
  <si>
    <t>6016994</t>
  </si>
  <si>
    <t>3012134</t>
  </si>
  <si>
    <t>6016194</t>
  </si>
  <si>
    <t>104409</t>
  </si>
  <si>
    <t>3012483</t>
  </si>
  <si>
    <t>6016214</t>
  </si>
  <si>
    <t>3012664</t>
  </si>
  <si>
    <t>6016686</t>
  </si>
  <si>
    <t>3013670</t>
  </si>
  <si>
    <t>6017985</t>
  </si>
  <si>
    <t>3012503</t>
  </si>
  <si>
    <t>6016842</t>
  </si>
  <si>
    <t>3012803</t>
  </si>
  <si>
    <t>6017549</t>
  </si>
  <si>
    <t>104541</t>
  </si>
  <si>
    <t>3013092</t>
  </si>
  <si>
    <t>6017256</t>
  </si>
  <si>
    <t>3012849</t>
  </si>
  <si>
    <t>6016812</t>
  </si>
  <si>
    <t>451 FB/DU/ZK4,0</t>
  </si>
  <si>
    <t>3012655</t>
  </si>
  <si>
    <t>6016530</t>
  </si>
  <si>
    <t>3012623</t>
  </si>
  <si>
    <t>6016467</t>
  </si>
  <si>
    <t>3014054</t>
  </si>
  <si>
    <t>6018435</t>
  </si>
  <si>
    <t>3013594</t>
  </si>
  <si>
    <t>6017737</t>
  </si>
  <si>
    <t>3012377</t>
  </si>
  <si>
    <t>6016203</t>
  </si>
  <si>
    <t>3013599</t>
  </si>
  <si>
    <t>6017942</t>
  </si>
  <si>
    <t>3013949</t>
  </si>
  <si>
    <t>6018509</t>
  </si>
  <si>
    <t>3013598</t>
  </si>
  <si>
    <t>6017835</t>
  </si>
  <si>
    <t>103371</t>
  </si>
  <si>
    <t>3012622</t>
  </si>
  <si>
    <t>6016415</t>
  </si>
  <si>
    <t>104018</t>
  </si>
  <si>
    <t>3012086</t>
  </si>
  <si>
    <t>6016105</t>
  </si>
  <si>
    <t>3013704</t>
  </si>
  <si>
    <t>6017961</t>
  </si>
  <si>
    <t>3013628</t>
  </si>
  <si>
    <t>6017867</t>
  </si>
  <si>
    <t>3013206</t>
  </si>
  <si>
    <t>6017338</t>
  </si>
  <si>
    <t>3013067</t>
  </si>
  <si>
    <t>6017287</t>
  </si>
  <si>
    <t>3013772</t>
  </si>
  <si>
    <t>6018015</t>
  </si>
  <si>
    <t>3012352</t>
  </si>
  <si>
    <t>6016840</t>
  </si>
  <si>
    <t>3014059</t>
  </si>
  <si>
    <t>6018489</t>
  </si>
  <si>
    <t>101807</t>
  </si>
  <si>
    <t>3012299</t>
  </si>
  <si>
    <t>6016152</t>
  </si>
  <si>
    <t>3012339</t>
  </si>
  <si>
    <t>6016075</t>
  </si>
  <si>
    <t>3012084</t>
  </si>
  <si>
    <t>6015926</t>
  </si>
  <si>
    <t>201410-A</t>
  </si>
  <si>
    <t>102192</t>
  </si>
  <si>
    <t>3013572</t>
  </si>
  <si>
    <t>6018498</t>
  </si>
  <si>
    <t>3013463</t>
  </si>
  <si>
    <t>6017697</t>
  </si>
  <si>
    <t>3013365</t>
  </si>
  <si>
    <t>6017463</t>
  </si>
  <si>
    <t>5030-130-B-DM-110-4</t>
  </si>
  <si>
    <t>202963-A</t>
  </si>
  <si>
    <t>3013291</t>
  </si>
  <si>
    <t>6017494</t>
  </si>
  <si>
    <t>3013501</t>
  </si>
  <si>
    <t>6017696</t>
  </si>
  <si>
    <t>3011943</t>
  </si>
  <si>
    <t>6017392</t>
  </si>
  <si>
    <t>3012069</t>
  </si>
  <si>
    <t>6015889</t>
  </si>
  <si>
    <t>3013955</t>
  </si>
  <si>
    <t>6018525</t>
  </si>
  <si>
    <t>201386-D</t>
  </si>
  <si>
    <t>3012120</t>
  </si>
  <si>
    <t>6015798</t>
  </si>
  <si>
    <t>3011890</t>
  </si>
  <si>
    <t>6016151</t>
  </si>
  <si>
    <t>3012919</t>
  </si>
  <si>
    <t>6017140</t>
  </si>
  <si>
    <t>3012867</t>
  </si>
  <si>
    <t>6016835</t>
  </si>
  <si>
    <t>3014221</t>
  </si>
  <si>
    <t>6018705</t>
  </si>
  <si>
    <t>3014189</t>
  </si>
  <si>
    <t>6018556</t>
  </si>
  <si>
    <t>3014154</t>
  </si>
  <si>
    <t>6018555</t>
  </si>
  <si>
    <t>3013882</t>
  </si>
  <si>
    <t>6018573</t>
  </si>
  <si>
    <t>3012952</t>
  </si>
  <si>
    <t>6017179</t>
  </si>
  <si>
    <t>3013515</t>
  </si>
  <si>
    <t>6017751</t>
  </si>
  <si>
    <t>3013701</t>
  </si>
  <si>
    <t>6018050</t>
  </si>
  <si>
    <t>3012491</t>
  </si>
  <si>
    <t>6016316</t>
  </si>
  <si>
    <t>101110</t>
  </si>
  <si>
    <t>3012404</t>
  </si>
  <si>
    <t>6016157</t>
  </si>
  <si>
    <t>3013212</t>
  </si>
  <si>
    <t>6017357</t>
  </si>
  <si>
    <t>3013337</t>
  </si>
  <si>
    <t>6017566</t>
  </si>
  <si>
    <t>3013163</t>
  </si>
  <si>
    <t>6017398</t>
  </si>
  <si>
    <t>3013471</t>
  </si>
  <si>
    <t>6017723</t>
  </si>
  <si>
    <t>3013694</t>
  </si>
  <si>
    <t>6018141</t>
  </si>
  <si>
    <t>3011988</t>
  </si>
  <si>
    <t>6015823</t>
  </si>
  <si>
    <t>200889-B</t>
  </si>
  <si>
    <t>104339</t>
  </si>
  <si>
    <t>3012018</t>
  </si>
  <si>
    <t>6016261</t>
  </si>
  <si>
    <t>3013972</t>
  </si>
  <si>
    <t>6018483</t>
  </si>
  <si>
    <t>3012027</t>
  </si>
  <si>
    <t>6015825</t>
  </si>
  <si>
    <t>3012659</t>
  </si>
  <si>
    <t>6016489</t>
  </si>
  <si>
    <t>204350-B</t>
  </si>
  <si>
    <t>3013992</t>
  </si>
  <si>
    <t>6018648</t>
  </si>
  <si>
    <t>6016337</t>
  </si>
  <si>
    <t>104393</t>
  </si>
  <si>
    <t>3012420</t>
  </si>
  <si>
    <t>6016296</t>
  </si>
  <si>
    <t>3012210</t>
  </si>
  <si>
    <t>6015907</t>
  </si>
  <si>
    <t>3012940</t>
  </si>
  <si>
    <t>6017280</t>
  </si>
  <si>
    <t>201394-B</t>
  </si>
  <si>
    <t>204655-D</t>
  </si>
  <si>
    <t>3012066</t>
  </si>
  <si>
    <t>6016084</t>
  </si>
  <si>
    <t>3012114</t>
  </si>
  <si>
    <t>6015929</t>
  </si>
  <si>
    <t>3012796</t>
  </si>
  <si>
    <t>6016715</t>
  </si>
  <si>
    <t>3013321</t>
  </si>
  <si>
    <t>6017397</t>
  </si>
  <si>
    <t>200360-B</t>
  </si>
  <si>
    <t>3014194</t>
  </si>
  <si>
    <t>6018628</t>
  </si>
  <si>
    <t>6015851</t>
  </si>
  <si>
    <t>3014037</t>
  </si>
  <si>
    <t>6018564</t>
  </si>
  <si>
    <t>3013946</t>
  </si>
  <si>
    <t>6018563</t>
  </si>
  <si>
    <t>3014134</t>
  </si>
  <si>
    <t>6018473</t>
  </si>
  <si>
    <t>3012991</t>
  </si>
  <si>
    <t>6017126</t>
  </si>
  <si>
    <t>3013755</t>
  </si>
  <si>
    <t>6017989</t>
  </si>
  <si>
    <t>3013519</t>
  </si>
  <si>
    <t>6017911</t>
  </si>
  <si>
    <t>3012537</t>
  </si>
  <si>
    <t>6017038</t>
  </si>
  <si>
    <t>3013553</t>
  </si>
  <si>
    <t>6017763</t>
  </si>
  <si>
    <t>3014057</t>
  </si>
  <si>
    <t>6018417</t>
  </si>
  <si>
    <t>3013422</t>
  </si>
  <si>
    <t>6017627</t>
  </si>
  <si>
    <t>3012530</t>
  </si>
  <si>
    <t>6016847</t>
  </si>
  <si>
    <t>6016937</t>
  </si>
  <si>
    <t>4040-450-ZK-71-105-F21</t>
  </si>
  <si>
    <t>204258</t>
  </si>
  <si>
    <t>3013226</t>
  </si>
  <si>
    <t>6017663</t>
  </si>
  <si>
    <t>3013888</t>
  </si>
  <si>
    <t>6018325</t>
  </si>
  <si>
    <t>3012344</t>
  </si>
  <si>
    <t>6016747</t>
  </si>
  <si>
    <t>3013864</t>
  </si>
  <si>
    <t>6018326</t>
  </si>
  <si>
    <t>3012522</t>
  </si>
  <si>
    <t>6016320</t>
  </si>
  <si>
    <t>3012343</t>
  </si>
  <si>
    <t>6016502</t>
  </si>
  <si>
    <t>202483-G</t>
  </si>
  <si>
    <t>101104</t>
  </si>
  <si>
    <t>3014180</t>
  </si>
  <si>
    <t>6018659</t>
  </si>
  <si>
    <t>201280</t>
  </si>
  <si>
    <t>3012070</t>
  </si>
  <si>
    <t>6016085</t>
  </si>
  <si>
    <t>5G35SPKKMVO.A00</t>
  </si>
  <si>
    <t>205635</t>
  </si>
  <si>
    <t>3012327</t>
  </si>
  <si>
    <t>6016153</t>
  </si>
  <si>
    <t>3030-110-B-DM-55-2</t>
  </si>
  <si>
    <t>203081-D</t>
  </si>
  <si>
    <t>3013348</t>
  </si>
  <si>
    <t>6017596</t>
  </si>
  <si>
    <t>3012390</t>
  </si>
  <si>
    <t>6016452</t>
  </si>
  <si>
    <t>3030-045-B-DM-37-4</t>
  </si>
  <si>
    <t>203048-B</t>
  </si>
  <si>
    <t>5030-350-ZK-90-160</t>
  </si>
  <si>
    <t>204739-D</t>
  </si>
  <si>
    <t>3013626</t>
  </si>
  <si>
    <t>6018226</t>
  </si>
  <si>
    <t>3012935</t>
  </si>
  <si>
    <t>3012378</t>
  </si>
  <si>
    <t>6016167</t>
  </si>
  <si>
    <t>3013706</t>
  </si>
  <si>
    <t>6017916</t>
  </si>
  <si>
    <t>3013544</t>
  </si>
  <si>
    <t>6018431</t>
  </si>
  <si>
    <t>3012133</t>
  </si>
  <si>
    <t>6015890</t>
  </si>
  <si>
    <t>3013508</t>
  </si>
  <si>
    <t>6017918</t>
  </si>
  <si>
    <t>3013420</t>
  </si>
  <si>
    <t>6017866</t>
  </si>
  <si>
    <t>3014158</t>
  </si>
  <si>
    <t>6018619</t>
  </si>
  <si>
    <t>3014026</t>
  </si>
  <si>
    <t>6018569</t>
  </si>
  <si>
    <t>3012865</t>
  </si>
  <si>
    <t>6016952</t>
  </si>
  <si>
    <t>3012621</t>
  </si>
  <si>
    <t>6016888</t>
  </si>
  <si>
    <t>3012332</t>
  </si>
  <si>
    <t>6016202</t>
  </si>
  <si>
    <t>3013675</t>
  </si>
  <si>
    <t>3013554</t>
  </si>
  <si>
    <t>6018071</t>
  </si>
  <si>
    <t>104685</t>
  </si>
  <si>
    <t>3013958</t>
  </si>
  <si>
    <t>6018248</t>
  </si>
  <si>
    <t>204258-A</t>
  </si>
  <si>
    <t>3011914</t>
  </si>
  <si>
    <t>6015779</t>
  </si>
  <si>
    <t>3013423</t>
  </si>
  <si>
    <t>6017660</t>
  </si>
  <si>
    <t>3012866</t>
  </si>
  <si>
    <t>6016813</t>
  </si>
  <si>
    <t>6016971</t>
  </si>
  <si>
    <t>5030-210-DM-150-4</t>
  </si>
  <si>
    <t>202989-D</t>
  </si>
  <si>
    <t>202483-F</t>
  </si>
  <si>
    <t>3012862</t>
  </si>
  <si>
    <t>6017015</t>
  </si>
  <si>
    <t>3014041</t>
  </si>
  <si>
    <t>6018496</t>
  </si>
  <si>
    <t>6018099</t>
  </si>
  <si>
    <t>3012431</t>
  </si>
  <si>
    <t>6016895</t>
  </si>
  <si>
    <t>3012993</t>
  </si>
  <si>
    <t>6016988</t>
  </si>
  <si>
    <t>3012668</t>
  </si>
  <si>
    <t>6016619</t>
  </si>
  <si>
    <t>3014171</t>
  </si>
  <si>
    <t>6018576</t>
  </si>
  <si>
    <t>3012369</t>
  </si>
  <si>
    <t>6016108</t>
  </si>
  <si>
    <t>251 FA/DU/M1,5</t>
  </si>
  <si>
    <t>201419</t>
  </si>
  <si>
    <t>3013374</t>
  </si>
  <si>
    <t>6017808</t>
  </si>
  <si>
    <t>203140-A</t>
  </si>
  <si>
    <t>3013260</t>
  </si>
  <si>
    <t>6017441</t>
  </si>
  <si>
    <t>3012348</t>
  </si>
  <si>
    <t>6016057</t>
  </si>
  <si>
    <t>3012397</t>
  </si>
  <si>
    <t>6016558</t>
  </si>
  <si>
    <t>3013134</t>
  </si>
  <si>
    <t>6017510</t>
  </si>
  <si>
    <t>3014066</t>
  </si>
  <si>
    <t>6018680</t>
  </si>
  <si>
    <t>3013512</t>
  </si>
  <si>
    <t>6017970</t>
  </si>
  <si>
    <t>3012173</t>
  </si>
  <si>
    <t>6016142</t>
  </si>
  <si>
    <t>6016841</t>
  </si>
  <si>
    <t>3013631</t>
  </si>
  <si>
    <t>6017868</t>
  </si>
  <si>
    <t>5030-210-B-MK24</t>
  </si>
  <si>
    <t>205139</t>
  </si>
  <si>
    <t>3013891</t>
  </si>
  <si>
    <t>6018399</t>
  </si>
  <si>
    <t>3030-045-B-TE-ZK-63-120</t>
  </si>
  <si>
    <t>205694</t>
  </si>
  <si>
    <t>3012775</t>
  </si>
  <si>
    <t>6016864</t>
  </si>
  <si>
    <t>201835-E</t>
  </si>
  <si>
    <t>3011371</t>
  </si>
  <si>
    <t>6015832</t>
  </si>
  <si>
    <t>4030-450-B-PK-80</t>
  </si>
  <si>
    <t>201914</t>
  </si>
  <si>
    <t>101921</t>
  </si>
  <si>
    <t>3014220</t>
  </si>
  <si>
    <t>6018630</t>
  </si>
  <si>
    <t>3030-110-B-TE-ZK-63-120</t>
  </si>
  <si>
    <t>203100</t>
  </si>
  <si>
    <t>3013896</t>
  </si>
  <si>
    <t>6018212</t>
  </si>
  <si>
    <t>104086</t>
  </si>
  <si>
    <t>3012821</t>
  </si>
  <si>
    <t>6016897</t>
  </si>
  <si>
    <t>6016851</t>
  </si>
  <si>
    <t>104415</t>
  </si>
  <si>
    <t>3012542</t>
  </si>
  <si>
    <t>6016423</t>
  </si>
  <si>
    <t>3012360</t>
  </si>
  <si>
    <t>6016302</t>
  </si>
  <si>
    <t>3014191</t>
  </si>
  <si>
    <t>6018580</t>
  </si>
  <si>
    <t>3012525</t>
  </si>
  <si>
    <t>6016762</t>
  </si>
  <si>
    <t>3014036</t>
  </si>
  <si>
    <t>6018677</t>
  </si>
  <si>
    <t>3014151</t>
  </si>
  <si>
    <t>6018511</t>
  </si>
  <si>
    <t>6018174</t>
  </si>
  <si>
    <t>202985-D</t>
  </si>
  <si>
    <t>3013898</t>
  </si>
  <si>
    <t>6018355</t>
  </si>
  <si>
    <t>3013378</t>
  </si>
  <si>
    <t>6017483</t>
  </si>
  <si>
    <t>3013630</t>
  </si>
  <si>
    <t>6017872</t>
  </si>
  <si>
    <t>104671</t>
  </si>
  <si>
    <t>3013905</t>
  </si>
  <si>
    <t>6018150</t>
  </si>
  <si>
    <t>3013960</t>
  </si>
  <si>
    <t>6018476</t>
  </si>
  <si>
    <t>3012649</t>
  </si>
  <si>
    <t>6016562</t>
  </si>
  <si>
    <t>3012635</t>
  </si>
  <si>
    <t>6016694</t>
  </si>
  <si>
    <t>3012700</t>
  </si>
  <si>
    <t>6016621</t>
  </si>
  <si>
    <t>201463-B</t>
  </si>
  <si>
    <t>3013341</t>
  </si>
  <si>
    <t>6017445</t>
  </si>
  <si>
    <t>3013606</t>
  </si>
  <si>
    <t>6018519</t>
  </si>
  <si>
    <t>3013102</t>
  </si>
  <si>
    <t>6017141</t>
  </si>
  <si>
    <t>3012405</t>
  </si>
  <si>
    <t>6016107</t>
  </si>
  <si>
    <t>3013645</t>
  </si>
  <si>
    <t>6017881</t>
  </si>
  <si>
    <t>5030-350-B-ZK-90-160</t>
  </si>
  <si>
    <t>204720</t>
  </si>
  <si>
    <t>3013778</t>
  </si>
  <si>
    <t>6018401</t>
  </si>
  <si>
    <t>101865</t>
  </si>
  <si>
    <t>3012451</t>
  </si>
  <si>
    <t>6016181</t>
  </si>
  <si>
    <t>3013514</t>
  </si>
  <si>
    <t>6018157</t>
  </si>
  <si>
    <t>200950-A</t>
  </si>
  <si>
    <t>3013842</t>
  </si>
  <si>
    <t>6018490</t>
  </si>
  <si>
    <t>3013427</t>
  </si>
  <si>
    <t>6018515</t>
  </si>
  <si>
    <t>3012418</t>
  </si>
  <si>
    <t>6016196</t>
  </si>
  <si>
    <t>3012822</t>
  </si>
  <si>
    <t>6016871</t>
  </si>
  <si>
    <t>3012231</t>
  </si>
  <si>
    <t>6016018</t>
  </si>
  <si>
    <t>4030-280-HT-DM-25-6</t>
  </si>
  <si>
    <t>205706-A</t>
  </si>
  <si>
    <t>3013487</t>
  </si>
  <si>
    <t>6018101</t>
  </si>
  <si>
    <t>3013484</t>
  </si>
  <si>
    <t>6017910</t>
  </si>
  <si>
    <t>3013178</t>
  </si>
  <si>
    <t>6017529</t>
  </si>
  <si>
    <t>3012970</t>
  </si>
  <si>
    <t>6017257</t>
  </si>
  <si>
    <t>3012725</t>
  </si>
  <si>
    <t>6016955</t>
  </si>
  <si>
    <t>3012606</t>
  </si>
  <si>
    <t>6016681</t>
  </si>
  <si>
    <t>3011973</t>
  </si>
  <si>
    <t>6015928</t>
  </si>
  <si>
    <t>201834</t>
  </si>
  <si>
    <t>3013649</t>
  </si>
  <si>
    <t>6017984</t>
  </si>
  <si>
    <t>3012174</t>
  </si>
  <si>
    <t>6015892</t>
  </si>
  <si>
    <t>3012920</t>
  </si>
  <si>
    <t>6016939</t>
  </si>
  <si>
    <t>3012196</t>
  </si>
  <si>
    <t>6015903</t>
  </si>
  <si>
    <t>201833-D</t>
  </si>
  <si>
    <t>3013293</t>
  </si>
  <si>
    <t>6017865</t>
  </si>
  <si>
    <t>201254</t>
  </si>
  <si>
    <t>3013511</t>
  </si>
  <si>
    <t>6017851</t>
  </si>
  <si>
    <t>3013639</t>
  </si>
  <si>
    <t>6017983</t>
  </si>
  <si>
    <t>3012698</t>
  </si>
  <si>
    <t>6017165</t>
  </si>
  <si>
    <t>3013900</t>
  </si>
  <si>
    <t>6018545</t>
  </si>
  <si>
    <t>104528</t>
  </si>
  <si>
    <t>3013056</t>
  </si>
  <si>
    <t>6017203</t>
  </si>
  <si>
    <t>3013973</t>
  </si>
  <si>
    <t>6018735</t>
  </si>
  <si>
    <t>202959-H</t>
  </si>
  <si>
    <t>104521</t>
  </si>
  <si>
    <t>3013016</t>
  </si>
  <si>
    <t>6017285</t>
  </si>
  <si>
    <t>200833</t>
  </si>
  <si>
    <t>3014137</t>
  </si>
  <si>
    <t>6018672</t>
  </si>
  <si>
    <t>3012799</t>
  </si>
  <si>
    <t>6016783</t>
  </si>
  <si>
    <t>101 FA/M025</t>
  </si>
  <si>
    <t>200975-B</t>
  </si>
  <si>
    <t>3013791</t>
  </si>
  <si>
    <t>6018187</t>
  </si>
  <si>
    <t>3012243</t>
  </si>
  <si>
    <t>6015995</t>
  </si>
  <si>
    <t>201993-A</t>
  </si>
  <si>
    <t>3013971</t>
  </si>
  <si>
    <t>6018574</t>
  </si>
  <si>
    <t>3012516</t>
  </si>
  <si>
    <t>6017059</t>
  </si>
  <si>
    <t>3012628</t>
  </si>
  <si>
    <t>6016823</t>
  </si>
  <si>
    <t>3012616</t>
  </si>
  <si>
    <t>6016846</t>
  </si>
  <si>
    <t>3014264</t>
  </si>
  <si>
    <t>6018731</t>
  </si>
  <si>
    <t>3012190</t>
  </si>
  <si>
    <t>6015927</t>
  </si>
  <si>
    <t>205593-A</t>
  </si>
  <si>
    <t>3012316</t>
  </si>
  <si>
    <t>6016765</t>
  </si>
  <si>
    <t>3013871</t>
  </si>
  <si>
    <t>6018169</t>
  </si>
  <si>
    <t>3012965</t>
  </si>
  <si>
    <t>6017326</t>
  </si>
  <si>
    <t>3012574</t>
  </si>
  <si>
    <t>6016389</t>
  </si>
  <si>
    <t>3012237</t>
  </si>
  <si>
    <t>6016183</t>
  </si>
  <si>
    <t>3012872</t>
  </si>
  <si>
    <t>6016898</t>
  </si>
  <si>
    <t>3013004</t>
  </si>
  <si>
    <t>6017169</t>
  </si>
  <si>
    <t>3013048</t>
  </si>
  <si>
    <t>6017669</t>
  </si>
  <si>
    <t>3013292</t>
  </si>
  <si>
    <t>6017443</t>
  </si>
  <si>
    <t>3012827</t>
  </si>
  <si>
    <t>6016901</t>
  </si>
  <si>
    <t>3012314</t>
  </si>
  <si>
    <t>6016114</t>
  </si>
  <si>
    <t>3012132</t>
  </si>
  <si>
    <t>6016504</t>
  </si>
  <si>
    <t>3012790</t>
  </si>
  <si>
    <t>6017284</t>
  </si>
  <si>
    <t>3013089</t>
  </si>
  <si>
    <t>6017218</t>
  </si>
  <si>
    <t>3013779</t>
  </si>
  <si>
    <t>6018327</t>
  </si>
  <si>
    <t>3013683</t>
  </si>
  <si>
    <t>6017930</t>
  </si>
  <si>
    <t>3012724</t>
  </si>
  <si>
    <t>6016625</t>
  </si>
  <si>
    <t>3011815</t>
  </si>
  <si>
    <t>6016035</t>
  </si>
  <si>
    <t>3012042</t>
  </si>
  <si>
    <t>6016014</t>
  </si>
  <si>
    <t>3012669</t>
  </si>
  <si>
    <t>6016620</t>
  </si>
  <si>
    <t>3013587</t>
  </si>
  <si>
    <t>6018422</t>
  </si>
  <si>
    <t>104462</t>
  </si>
  <si>
    <t>3012717</t>
  </si>
  <si>
    <t>6016726</t>
  </si>
  <si>
    <t>3012943</t>
  </si>
  <si>
    <t>6017087</t>
  </si>
  <si>
    <t>3013103</t>
  </si>
  <si>
    <t>6017254</t>
  </si>
  <si>
    <t>3013940</t>
  </si>
  <si>
    <t>6018297</t>
  </si>
  <si>
    <t>3012967</t>
  </si>
  <si>
    <t>6017191</t>
  </si>
  <si>
    <t>3012923</t>
  </si>
  <si>
    <t>6016941</t>
  </si>
  <si>
    <t>3011903</t>
  </si>
  <si>
    <t>6015967</t>
  </si>
  <si>
    <t>4030-280-B-DM-25-6-B58</t>
  </si>
  <si>
    <t>205688</t>
  </si>
  <si>
    <t>3013455</t>
  </si>
  <si>
    <t>6018041</t>
  </si>
  <si>
    <t>3013597</t>
  </si>
  <si>
    <t>6017791</t>
  </si>
  <si>
    <t>101966</t>
  </si>
  <si>
    <t>3014018</t>
  </si>
  <si>
    <t>6018502</t>
  </si>
  <si>
    <t>201466-C</t>
  </si>
  <si>
    <t>3012759</t>
  </si>
  <si>
    <t>6017459</t>
  </si>
  <si>
    <t>3012188</t>
  </si>
  <si>
    <t>6016083</t>
  </si>
  <si>
    <t>3013200</t>
  </si>
  <si>
    <t>6017405</t>
  </si>
  <si>
    <t>3012567</t>
  </si>
  <si>
    <t>6016333</t>
  </si>
  <si>
    <t>3013770</t>
  </si>
  <si>
    <t>6018366</t>
  </si>
  <si>
    <t>4035-450-PE-ZK-71-140</t>
  </si>
  <si>
    <t>10000086-A</t>
  </si>
  <si>
    <t>201171-A</t>
  </si>
  <si>
    <t>3013146</t>
  </si>
  <si>
    <t>6017713</t>
  </si>
  <si>
    <t>3012507</t>
  </si>
  <si>
    <t>6016450</t>
  </si>
  <si>
    <t>3013259</t>
  </si>
  <si>
    <t>6017522</t>
  </si>
  <si>
    <t>104355</t>
  </si>
  <si>
    <t>3012797</t>
  </si>
  <si>
    <t>6016958</t>
  </si>
  <si>
    <t>3012161</t>
  </si>
  <si>
    <t>6015953</t>
  </si>
  <si>
    <t>3011984</t>
  </si>
  <si>
    <t>6015772</t>
  </si>
  <si>
    <t>3012001</t>
  </si>
  <si>
    <t>6016040</t>
  </si>
  <si>
    <t>3012573</t>
  </si>
  <si>
    <t>6016381</t>
  </si>
  <si>
    <t>3013637</t>
  </si>
  <si>
    <t>6017912</t>
  </si>
  <si>
    <t>3013442</t>
  </si>
  <si>
    <t>6017724</t>
  </si>
  <si>
    <t>3030-110-DM-12-8</t>
  </si>
  <si>
    <t>204138-C</t>
  </si>
  <si>
    <t>3012321</t>
  </si>
  <si>
    <t>6016074</t>
  </si>
  <si>
    <t>3013548</t>
  </si>
  <si>
    <t>6017938</t>
  </si>
  <si>
    <t>3012123</t>
  </si>
  <si>
    <t>6015925</t>
  </si>
  <si>
    <t>76 FB/M037</t>
  </si>
  <si>
    <t>201182-B</t>
  </si>
  <si>
    <t>5030-130-B-DM-150-6</t>
  </si>
  <si>
    <t>205387-A</t>
  </si>
  <si>
    <t>3013984</t>
  </si>
  <si>
    <t>6018526</t>
  </si>
  <si>
    <t>3012728</t>
  </si>
  <si>
    <t>6016984</t>
  </si>
  <si>
    <t>3012837</t>
  </si>
  <si>
    <t>6017082</t>
  </si>
  <si>
    <t>3013750</t>
  </si>
  <si>
    <t>6018273</t>
  </si>
  <si>
    <t>6016609</t>
  </si>
  <si>
    <t>102775</t>
  </si>
  <si>
    <t>3013052</t>
  </si>
  <si>
    <t>6017119</t>
  </si>
  <si>
    <t>201466-A</t>
  </si>
  <si>
    <t>3014291</t>
  </si>
  <si>
    <t>6018736</t>
  </si>
  <si>
    <t>3012697</t>
  </si>
  <si>
    <t>6016683</t>
  </si>
  <si>
    <t>3014078</t>
  </si>
  <si>
    <t>205999</t>
  </si>
  <si>
    <t>3013389</t>
  </si>
  <si>
    <t>6017558</t>
  </si>
  <si>
    <t>3030-045-ZK-71-105</t>
  </si>
  <si>
    <t>204556-A</t>
  </si>
  <si>
    <t>3012680</t>
  </si>
  <si>
    <t>6016803</t>
  </si>
  <si>
    <t>204314-B</t>
  </si>
  <si>
    <t>3013387</t>
  </si>
  <si>
    <t>6017746</t>
  </si>
  <si>
    <t>3013571</t>
  </si>
  <si>
    <t>6018203</t>
  </si>
  <si>
    <t>37302</t>
  </si>
  <si>
    <t>200775</t>
  </si>
  <si>
    <t>104632</t>
  </si>
  <si>
    <t>3013660</t>
  </si>
  <si>
    <t>6017965</t>
  </si>
  <si>
    <t>3013373</t>
  </si>
  <si>
    <t>6017745</t>
  </si>
  <si>
    <t>3012350</t>
  </si>
  <si>
    <t>6016070</t>
  </si>
  <si>
    <t>3012928</t>
  </si>
  <si>
    <t>6017399</t>
  </si>
  <si>
    <t>3013384</t>
  </si>
  <si>
    <t>6017979</t>
  </si>
  <si>
    <t>5030-210-PP-SI-DM-150-4</t>
  </si>
  <si>
    <t>10000343-A</t>
  </si>
  <si>
    <t>202991-C</t>
  </si>
  <si>
    <t>3012425</t>
  </si>
  <si>
    <t>6016339</t>
  </si>
  <si>
    <t>3012977</t>
  </si>
  <si>
    <t>6017118</t>
  </si>
  <si>
    <t>3013358</t>
  </si>
  <si>
    <t>6017567</t>
  </si>
  <si>
    <t>3012365</t>
  </si>
  <si>
    <t>6016093</t>
  </si>
  <si>
    <t>3012322</t>
  </si>
  <si>
    <t>6016092</t>
  </si>
  <si>
    <t>3012898</t>
  </si>
  <si>
    <t>6017192</t>
  </si>
  <si>
    <t>3030-110-B-DM-25-4</t>
  </si>
  <si>
    <t>10000288-A</t>
  </si>
  <si>
    <t>3030-110-PE-SI-PK</t>
  </si>
  <si>
    <t>205627</t>
  </si>
  <si>
    <t>3012354</t>
  </si>
  <si>
    <t>6016119</t>
  </si>
  <si>
    <t>3012250</t>
  </si>
  <si>
    <t>6016026</t>
  </si>
  <si>
    <t>3012571</t>
  </si>
  <si>
    <t>6016550</t>
  </si>
  <si>
    <t>3012240</t>
  </si>
  <si>
    <t>6016284</t>
  </si>
  <si>
    <t>5030-130-DM-150-2</t>
  </si>
  <si>
    <t>202980-C</t>
  </si>
  <si>
    <t>3013828</t>
  </si>
  <si>
    <t>6018451</t>
  </si>
  <si>
    <t>3012163</t>
  </si>
  <si>
    <t>6015878</t>
  </si>
  <si>
    <t>3014244</t>
  </si>
  <si>
    <t>6018646</t>
  </si>
  <si>
    <t>3012479</t>
  </si>
  <si>
    <t>6016531</t>
  </si>
  <si>
    <t>3013885</t>
  </si>
  <si>
    <t>6018669</t>
  </si>
  <si>
    <t>104417</t>
  </si>
  <si>
    <t>3012764</t>
  </si>
  <si>
    <t>6016852</t>
  </si>
  <si>
    <t>3013215</t>
  </si>
  <si>
    <t>6017504</t>
  </si>
  <si>
    <t>5030-130-B-ZK-80-160-M33</t>
  </si>
  <si>
    <t>205702</t>
  </si>
  <si>
    <t>3013693</t>
  </si>
  <si>
    <t>6018057</t>
  </si>
  <si>
    <t>104359</t>
  </si>
  <si>
    <t>3012192</t>
  </si>
  <si>
    <t>6015992</t>
  </si>
  <si>
    <t>3012520</t>
  </si>
  <si>
    <t>6016503</t>
  </si>
  <si>
    <t>51 FA/M018/K55</t>
  </si>
  <si>
    <t>201453-B</t>
  </si>
  <si>
    <t>3013658</t>
  </si>
  <si>
    <t>6018384</t>
  </si>
  <si>
    <t>3012447</t>
  </si>
  <si>
    <t>6016185</t>
  </si>
  <si>
    <t>3013009</t>
  </si>
  <si>
    <t>6017106</t>
  </si>
  <si>
    <t>3012958</t>
  </si>
  <si>
    <t>6017168</t>
  </si>
  <si>
    <t>6017968</t>
  </si>
  <si>
    <t>3012855</t>
  </si>
  <si>
    <t>6016995</t>
  </si>
  <si>
    <t>3013786</t>
  </si>
  <si>
    <t>6018228</t>
  </si>
  <si>
    <t>551 FBR/GN/DU/L57</t>
  </si>
  <si>
    <t>3014108</t>
  </si>
  <si>
    <t>6018649</t>
  </si>
  <si>
    <t>101682</t>
  </si>
  <si>
    <t>3012423</t>
  </si>
  <si>
    <t>6016190</t>
  </si>
  <si>
    <t>3012521</t>
  </si>
  <si>
    <t>6016463</t>
  </si>
  <si>
    <t>3012450</t>
  </si>
  <si>
    <t>6016241</t>
  </si>
  <si>
    <t>3014167</t>
  </si>
  <si>
    <t>6018560</t>
  </si>
  <si>
    <t>3013994</t>
  </si>
  <si>
    <t>6018448</t>
  </si>
  <si>
    <t>3014069</t>
  </si>
  <si>
    <t>6018432</t>
  </si>
  <si>
    <t>6018249</t>
  </si>
  <si>
    <t>3014138</t>
  </si>
  <si>
    <t>6018472</t>
  </si>
  <si>
    <t>3012976</t>
  </si>
  <si>
    <t>6017431</t>
  </si>
  <si>
    <t>3012947</t>
  </si>
  <si>
    <t>6017128</t>
  </si>
  <si>
    <t>200961-A</t>
  </si>
  <si>
    <t>6017676</t>
  </si>
  <si>
    <t>104572</t>
  </si>
  <si>
    <t>3013288</t>
  </si>
  <si>
    <t>6017712</t>
  </si>
  <si>
    <t>3012737</t>
  </si>
  <si>
    <t>6016921</t>
  </si>
  <si>
    <t>3013336</t>
  </si>
  <si>
    <t>6017565</t>
  </si>
  <si>
    <t>3012359</t>
  </si>
  <si>
    <t>6016978</t>
  </si>
  <si>
    <t>101140</t>
  </si>
  <si>
    <t>3011040</t>
  </si>
  <si>
    <t>6016123</t>
  </si>
  <si>
    <t>3012562</t>
  </si>
  <si>
    <t>6017528</t>
  </si>
  <si>
    <t>3013268</t>
  </si>
  <si>
    <t>6017700</t>
  </si>
  <si>
    <t>3013506</t>
  </si>
  <si>
    <t>6018279</t>
  </si>
  <si>
    <t>204604-E</t>
  </si>
  <si>
    <t>3013682</t>
  </si>
  <si>
    <t>6017992</t>
  </si>
  <si>
    <t>3013700</t>
  </si>
  <si>
    <t>6018466</t>
  </si>
  <si>
    <t>3013509</t>
  </si>
  <si>
    <t>6017964</t>
  </si>
  <si>
    <t>3012868</t>
  </si>
  <si>
    <t>6017204</t>
  </si>
  <si>
    <t>3014060</t>
  </si>
  <si>
    <t>6018497</t>
  </si>
  <si>
    <t>3012065</t>
  </si>
  <si>
    <t>6016109</t>
  </si>
  <si>
    <t>3013355</t>
  </si>
  <si>
    <t>6017523</t>
  </si>
  <si>
    <t>6017347</t>
  </si>
  <si>
    <t>3012416</t>
  </si>
  <si>
    <t>6016338</t>
  </si>
  <si>
    <t>3014254</t>
  </si>
  <si>
    <t>6018691</t>
  </si>
  <si>
    <t>204138</t>
  </si>
  <si>
    <t>6017274</t>
  </si>
  <si>
    <t>3013635</t>
  </si>
  <si>
    <t>6017982</t>
  </si>
  <si>
    <t>104733</t>
  </si>
  <si>
    <t>3014253</t>
  </si>
  <si>
    <t>6018663</t>
  </si>
  <si>
    <t>6016773</t>
  </si>
  <si>
    <t>104400</t>
  </si>
  <si>
    <t>3012432</t>
  </si>
  <si>
    <t>3013064</t>
  </si>
  <si>
    <t>3013804</t>
  </si>
  <si>
    <t>6018163</t>
  </si>
  <si>
    <t>3013629</t>
  </si>
  <si>
    <t>6017871</t>
  </si>
  <si>
    <t>5030-210-B-MK19</t>
  </si>
  <si>
    <t>205691</t>
  </si>
  <si>
    <t>6016806</t>
  </si>
  <si>
    <t>3013754</t>
  </si>
  <si>
    <t>6018073</t>
  </si>
  <si>
    <t>3012128</t>
  </si>
  <si>
    <t>6015876</t>
  </si>
  <si>
    <t>3011969</t>
  </si>
  <si>
    <t>6015888</t>
  </si>
  <si>
    <t>3014165</t>
  </si>
  <si>
    <t>6018585</t>
  </si>
  <si>
    <t>5G13SPSPMKO/M#5GM-IE8$800075KH</t>
  </si>
  <si>
    <t>10000337-A</t>
  </si>
  <si>
    <t>6016352</t>
  </si>
  <si>
    <t>201197</t>
  </si>
  <si>
    <t>104003</t>
  </si>
  <si>
    <t>3012275</t>
  </si>
  <si>
    <t>6016017</t>
  </si>
  <si>
    <t>3011650</t>
  </si>
  <si>
    <t>6016213</t>
  </si>
  <si>
    <t>3013583</t>
  </si>
  <si>
    <t>6017783</t>
  </si>
  <si>
    <t>3013581</t>
  </si>
  <si>
    <t>6017736</t>
  </si>
  <si>
    <t>3013369</t>
  </si>
  <si>
    <t>6017526</t>
  </si>
  <si>
    <t>3012305</t>
  </si>
  <si>
    <t>6016158</t>
  </si>
  <si>
    <t>3012358</t>
  </si>
  <si>
    <t>6016063</t>
  </si>
  <si>
    <t>351 FA/DU/M075</t>
  </si>
  <si>
    <t>3013941</t>
  </si>
  <si>
    <t>6018349</t>
  </si>
  <si>
    <t>3013887</t>
  </si>
  <si>
    <t>6018188</t>
  </si>
  <si>
    <t>3012870</t>
  </si>
  <si>
    <t>6016858</t>
  </si>
  <si>
    <t>3012570</t>
  </si>
  <si>
    <t>6016894</t>
  </si>
  <si>
    <t>3012478</t>
  </si>
  <si>
    <t>6016211</t>
  </si>
  <si>
    <t>3014031</t>
  </si>
  <si>
    <t>6018508</t>
  </si>
  <si>
    <t>5030-210-MK24</t>
  </si>
  <si>
    <t>205707</t>
  </si>
  <si>
    <t>200372-F</t>
  </si>
  <si>
    <t>3014178</t>
  </si>
  <si>
    <t>6018579</t>
  </si>
  <si>
    <t>3013592</t>
  </si>
  <si>
    <t>6017833</t>
  </si>
  <si>
    <t>3013698</t>
  </si>
  <si>
    <t>6017955</t>
  </si>
  <si>
    <t>3013017</t>
  </si>
  <si>
    <t>6017122</t>
  </si>
  <si>
    <t>3013008</t>
  </si>
  <si>
    <t>6017072</t>
  </si>
  <si>
    <t>3012833</t>
  </si>
  <si>
    <t>6016917</t>
  </si>
  <si>
    <t>3013546</t>
  </si>
  <si>
    <t>6017778</t>
  </si>
  <si>
    <t>201138-A</t>
  </si>
  <si>
    <t>3013944</t>
  </si>
  <si>
    <t>6018557</t>
  </si>
  <si>
    <t>551 FB/DU/M1,5</t>
  </si>
  <si>
    <t>204324</t>
  </si>
  <si>
    <t>6017720</t>
  </si>
  <si>
    <t>3013916</t>
  </si>
  <si>
    <t>6018460</t>
  </si>
  <si>
    <t>351 FB/DU/M075</t>
  </si>
  <si>
    <t>3012203</t>
  </si>
  <si>
    <t>6015956</t>
  </si>
  <si>
    <t>3012126</t>
  </si>
  <si>
    <t>6015883</t>
  </si>
  <si>
    <t>3012124</t>
  </si>
  <si>
    <t>6015882</t>
  </si>
  <si>
    <t>3013568</t>
  </si>
  <si>
    <t>6018387</t>
  </si>
  <si>
    <t>104177</t>
  </si>
  <si>
    <t>3013588</t>
  </si>
  <si>
    <t>6017896</t>
  </si>
  <si>
    <t>3013678</t>
  </si>
  <si>
    <t>6018111</t>
  </si>
  <si>
    <t>3012445</t>
  </si>
  <si>
    <t>6016657</t>
  </si>
  <si>
    <t>6016875</t>
  </si>
  <si>
    <t>6018078</t>
  </si>
  <si>
    <t>3013033</t>
  </si>
  <si>
    <t>6017228</t>
  </si>
  <si>
    <t>3012310</t>
  </si>
  <si>
    <t>6016923</t>
  </si>
  <si>
    <t>3012125</t>
  </si>
  <si>
    <t>6016179</t>
  </si>
  <si>
    <t>3013267</t>
  </si>
  <si>
    <t>6017699</t>
  </si>
  <si>
    <t>3013794</t>
  </si>
  <si>
    <t>6018263</t>
  </si>
  <si>
    <t>3013728</t>
  </si>
  <si>
    <t>6017987</t>
  </si>
  <si>
    <t>5030-210-B-TE-DM-55-8</t>
  </si>
  <si>
    <t>205686</t>
  </si>
  <si>
    <t>3012311</t>
  </si>
  <si>
    <t>6016098</t>
  </si>
  <si>
    <t>3013672</t>
  </si>
  <si>
    <t>6018018</t>
  </si>
  <si>
    <t>2030-016-PK</t>
  </si>
  <si>
    <t>202076</t>
  </si>
  <si>
    <t>3012782</t>
  </si>
  <si>
    <t>6017174</t>
  </si>
  <si>
    <t>3013229</t>
  </si>
  <si>
    <t>6017608</t>
  </si>
  <si>
    <t>3012419</t>
  </si>
  <si>
    <t>6016212</t>
  </si>
  <si>
    <t>3012289</t>
  </si>
  <si>
    <t>6016139</t>
  </si>
  <si>
    <t>3014003</t>
  </si>
  <si>
    <t>3012959</t>
  </si>
  <si>
    <t>6017585</t>
  </si>
  <si>
    <t>3014278</t>
  </si>
  <si>
    <t>6018710</t>
  </si>
  <si>
    <t>3013039</t>
  </si>
  <si>
    <t>6017410</t>
  </si>
  <si>
    <t>3012777</t>
  </si>
  <si>
    <t>6016942</t>
  </si>
  <si>
    <t>3013953</t>
  </si>
  <si>
    <t>6018323</t>
  </si>
  <si>
    <t>3014034</t>
  </si>
  <si>
    <t>6018667</t>
  </si>
  <si>
    <t>3013853</t>
  </si>
  <si>
    <t>6018288</t>
  </si>
  <si>
    <t>3013026</t>
  </si>
  <si>
    <t>6017297</t>
  </si>
  <si>
    <t>3013258</t>
  </si>
  <si>
    <t>6017578</t>
  </si>
  <si>
    <t>3012761</t>
  </si>
  <si>
    <t>6016738</t>
  </si>
  <si>
    <t>3013383</t>
  </si>
  <si>
    <t>6018505</t>
  </si>
  <si>
    <t>3012558</t>
  </si>
  <si>
    <t>6016498</t>
  </si>
  <si>
    <t>3012514</t>
  </si>
  <si>
    <t>6016401</t>
  </si>
  <si>
    <t>451 FAR/GN</t>
  </si>
  <si>
    <t>201043</t>
  </si>
  <si>
    <t>3013517</t>
  </si>
  <si>
    <t>6017801</t>
  </si>
  <si>
    <t>3013648</t>
  </si>
  <si>
    <t>6018269</t>
  </si>
  <si>
    <t>3013275</t>
  </si>
  <si>
    <t>6017719</t>
  </si>
  <si>
    <t>3012858</t>
  </si>
  <si>
    <t>6017276</t>
  </si>
  <si>
    <t>3012230</t>
  </si>
  <si>
    <t>6016180</t>
  </si>
  <si>
    <t>3013269</t>
  </si>
  <si>
    <t>6017376</t>
  </si>
  <si>
    <t>3013543</t>
  </si>
  <si>
    <t>6018037</t>
  </si>
  <si>
    <t>3013381</t>
  </si>
  <si>
    <t>6017799</t>
  </si>
  <si>
    <t>3013130</t>
  </si>
  <si>
    <t>6017250</t>
  </si>
  <si>
    <t>251 FBR/DU</t>
  </si>
  <si>
    <t>205711-A</t>
  </si>
  <si>
    <t>3012148</t>
  </si>
  <si>
    <t>6016067</t>
  </si>
  <si>
    <t>3013860</t>
  </si>
  <si>
    <t>6018612</t>
  </si>
  <si>
    <t>3013296</t>
  </si>
  <si>
    <t>6017830</t>
  </si>
  <si>
    <t>Zahnradpumpe mit Wkz 3.1</t>
  </si>
  <si>
    <t>5030-350-ZK-80-160-3.1</t>
  </si>
  <si>
    <t>204719-B</t>
  </si>
  <si>
    <t>551 FB/DU/MK/ZK1,1-8</t>
  </si>
  <si>
    <t>204761</t>
  </si>
  <si>
    <t>3013857</t>
  </si>
  <si>
    <t>6018400</t>
  </si>
  <si>
    <t>3013551</t>
  </si>
  <si>
    <t>6017725</t>
  </si>
  <si>
    <t>3012368</t>
  </si>
  <si>
    <t>6016431</t>
  </si>
  <si>
    <t>200888-A</t>
  </si>
  <si>
    <t>104653</t>
  </si>
  <si>
    <t>3013792</t>
  </si>
  <si>
    <t>6018039</t>
  </si>
  <si>
    <t>3011891</t>
  </si>
  <si>
    <t>6015836</t>
  </si>
  <si>
    <t>4030-450-B-DM-55-4</t>
  </si>
  <si>
    <t>204135-B</t>
  </si>
  <si>
    <t>3011846</t>
  </si>
  <si>
    <t>6016412</t>
  </si>
  <si>
    <t>3013652</t>
  </si>
  <si>
    <t>6017904</t>
  </si>
  <si>
    <t>3014169</t>
  </si>
  <si>
    <t>6018665</t>
  </si>
  <si>
    <t>5040-210-B-MK24</t>
  </si>
  <si>
    <t>205682</t>
  </si>
  <si>
    <t>3012175</t>
  </si>
  <si>
    <t>6017171</t>
  </si>
  <si>
    <t>3013380</t>
  </si>
  <si>
    <t>6017861</t>
  </si>
  <si>
    <t>201168-J</t>
  </si>
  <si>
    <t>3012104</t>
  </si>
  <si>
    <t>6015881</t>
  </si>
  <si>
    <t>3012082</t>
  </si>
  <si>
    <t>6016184</t>
  </si>
  <si>
    <t>3012201</t>
  </si>
  <si>
    <t>6016101</t>
  </si>
  <si>
    <t>3013866</t>
  </si>
  <si>
    <t>6018337</t>
  </si>
  <si>
    <t>3012277</t>
  </si>
  <si>
    <t>6016091</t>
  </si>
  <si>
    <t>3014218</t>
  </si>
  <si>
    <t>6018666</t>
  </si>
  <si>
    <t>3013265</t>
  </si>
  <si>
    <t>6017733</t>
  </si>
  <si>
    <t>3012412</t>
  </si>
  <si>
    <t>6016358</t>
  </si>
  <si>
    <t>4030-450-DM-25-8</t>
  </si>
  <si>
    <t>205385-B</t>
  </si>
  <si>
    <t>3012816</t>
  </si>
  <si>
    <t>6016914</t>
  </si>
  <si>
    <t>3012410</t>
  </si>
  <si>
    <t>6016104</t>
  </si>
  <si>
    <t>201878-K</t>
  </si>
  <si>
    <t>6018189</t>
  </si>
  <si>
    <t>551 FA/DU/ZK1,1/1,5</t>
  </si>
  <si>
    <t>203135</t>
  </si>
  <si>
    <t>3013110</t>
  </si>
  <si>
    <t>6017564</t>
  </si>
  <si>
    <t>3013763</t>
  </si>
  <si>
    <t>6018044</t>
  </si>
  <si>
    <t>451 FBL/DU/ZK1,1/1,5</t>
  </si>
  <si>
    <t>205680-A</t>
  </si>
  <si>
    <t>3013784</t>
  </si>
  <si>
    <t>6018129</t>
  </si>
  <si>
    <t>5045-350-TE-DM-110-4</t>
  </si>
  <si>
    <t>204685-A</t>
  </si>
  <si>
    <t>3012227</t>
  </si>
  <si>
    <t>6016059</t>
  </si>
  <si>
    <t>204185</t>
  </si>
  <si>
    <t>3012351</t>
  </si>
  <si>
    <t>6016110</t>
  </si>
  <si>
    <t>6017902</t>
  </si>
  <si>
    <t>3012430</t>
  </si>
  <si>
    <t>6016457</t>
  </si>
  <si>
    <t>3012330</t>
  </si>
  <si>
    <t>6016270</t>
  </si>
  <si>
    <t>451 FA/ZK1,1</t>
  </si>
  <si>
    <t>201041-A</t>
  </si>
  <si>
    <t>3012158</t>
  </si>
  <si>
    <t>6015990</t>
  </si>
  <si>
    <t>6016053</t>
  </si>
  <si>
    <t>3013011</t>
  </si>
  <si>
    <t>101820</t>
  </si>
  <si>
    <t>3013168</t>
  </si>
  <si>
    <t>6017710</t>
  </si>
  <si>
    <t>3012781</t>
  </si>
  <si>
    <t>6016866</t>
  </si>
  <si>
    <t>3013964</t>
  </si>
  <si>
    <t>6018368</t>
  </si>
  <si>
    <t>351 FBR/DU</t>
  </si>
  <si>
    <t>10000360-A</t>
  </si>
  <si>
    <t>3013768</t>
  </si>
  <si>
    <t>6017993</t>
  </si>
  <si>
    <t>3012850</t>
  </si>
  <si>
    <t>3013897</t>
  </si>
  <si>
    <t>6018244</t>
  </si>
  <si>
    <t>6018692</t>
  </si>
  <si>
    <t>104540</t>
  </si>
  <si>
    <t>3013085</t>
  </si>
  <si>
    <t>6017433</t>
  </si>
  <si>
    <t>3012813</t>
  </si>
  <si>
    <t>6016862</t>
  </si>
  <si>
    <t>3014106</t>
  </si>
  <si>
    <t>6018541</t>
  </si>
  <si>
    <t>3013274</t>
  </si>
  <si>
    <t>6017512</t>
  </si>
  <si>
    <t>3014156</t>
  </si>
  <si>
    <t>6018635</t>
  </si>
  <si>
    <t>3013591</t>
  </si>
  <si>
    <t>351 FBL/ZK1,1/1,5</t>
  </si>
  <si>
    <t>201437-A</t>
  </si>
  <si>
    <t>6017701</t>
  </si>
  <si>
    <t>351 FAR/GN</t>
  </si>
  <si>
    <t>200955-A</t>
  </si>
  <si>
    <t>3013876</t>
  </si>
  <si>
    <t>6018156</t>
  </si>
  <si>
    <t>3013012</t>
  </si>
  <si>
    <t>6017127</t>
  </si>
  <si>
    <t>3013401</t>
  </si>
  <si>
    <t>6018216</t>
  </si>
  <si>
    <t>5030-350-PK</t>
  </si>
  <si>
    <t>203983-C</t>
  </si>
  <si>
    <t>3012337</t>
  </si>
  <si>
    <t>6016485</t>
  </si>
  <si>
    <t>3012547</t>
  </si>
  <si>
    <t>6016614</t>
  </si>
  <si>
    <t>3013982</t>
  </si>
  <si>
    <t>6018442</t>
  </si>
  <si>
    <t>3014136</t>
  </si>
  <si>
    <t>6018501</t>
  </si>
  <si>
    <t>3013986</t>
  </si>
  <si>
    <t>6018488</t>
  </si>
  <si>
    <t>3013737</t>
  </si>
  <si>
    <t>6018467</t>
  </si>
  <si>
    <t>3011457</t>
  </si>
  <si>
    <t>6016015</t>
  </si>
  <si>
    <t>204198-E</t>
  </si>
  <si>
    <t>3012705</t>
  </si>
  <si>
    <t>6016687</t>
  </si>
  <si>
    <t>3012187</t>
  </si>
  <si>
    <t>6015896</t>
  </si>
  <si>
    <t>3012917</t>
  </si>
  <si>
    <t>6017100</t>
  </si>
  <si>
    <t>3013050</t>
  </si>
  <si>
    <t>6017156</t>
  </si>
  <si>
    <t>3012974</t>
  </si>
  <si>
    <t>6017248</t>
  </si>
  <si>
    <t>3012784</t>
  </si>
  <si>
    <t>6017193</t>
  </si>
  <si>
    <t>101409</t>
  </si>
  <si>
    <t>3011996</t>
  </si>
  <si>
    <t>6015906</t>
  </si>
  <si>
    <t>3013722</t>
  </si>
  <si>
    <t>6017986</t>
  </si>
  <si>
    <t>6016603</t>
  </si>
  <si>
    <t>3012370</t>
  </si>
  <si>
    <t>6017210</t>
  </si>
  <si>
    <t>3013161</t>
  </si>
  <si>
    <t>6017358</t>
  </si>
  <si>
    <t>3013164</t>
  </si>
  <si>
    <t>203051-A</t>
  </si>
  <si>
    <t>3013469</t>
  </si>
  <si>
    <t>6017656</t>
  </si>
  <si>
    <t>3012877</t>
  </si>
  <si>
    <t>6016930</t>
  </si>
  <si>
    <t>3013993</t>
  </si>
  <si>
    <t>6018330</t>
  </si>
  <si>
    <t>3012624</t>
  </si>
  <si>
    <t>6016685</t>
  </si>
  <si>
    <t>3012501</t>
  </si>
  <si>
    <t>6016428</t>
  </si>
  <si>
    <t>3013172</t>
  </si>
  <si>
    <t>6017390</t>
  </si>
  <si>
    <t>6017178</t>
  </si>
  <si>
    <t>3012630</t>
  </si>
  <si>
    <t>6016617</t>
  </si>
  <si>
    <t>3013539</t>
  </si>
  <si>
    <t>6018608</t>
  </si>
  <si>
    <t>3013528</t>
  </si>
  <si>
    <t>6017655</t>
  </si>
  <si>
    <t>3013935</t>
  </si>
  <si>
    <t>6018329</t>
  </si>
  <si>
    <t>3012313</t>
  </si>
  <si>
    <t>6016140</t>
  </si>
  <si>
    <t>101087</t>
  </si>
  <si>
    <t>3012437</t>
  </si>
  <si>
    <t>6016691</t>
  </si>
  <si>
    <t>3013282</t>
  </si>
  <si>
    <t>6018026</t>
  </si>
  <si>
    <t>201793-A</t>
  </si>
  <si>
    <t>3013331</t>
  </si>
  <si>
    <t>6017599</t>
  </si>
  <si>
    <t>3014193</t>
  </si>
  <si>
    <t>6018681</t>
  </si>
  <si>
    <t>3012978</t>
  </si>
  <si>
    <t>6017130</t>
  </si>
  <si>
    <t>3013058</t>
  </si>
  <si>
    <t>6017194</t>
  </si>
  <si>
    <t>3040-045-B-ZK-63-120</t>
  </si>
  <si>
    <t>204091</t>
  </si>
  <si>
    <t>3012269</t>
  </si>
  <si>
    <t>6016610</t>
  </si>
  <si>
    <t>3012346</t>
  </si>
  <si>
    <t>6016115</t>
  </si>
  <si>
    <t>351 FBL/ZK055/075</t>
  </si>
  <si>
    <t>205681</t>
  </si>
  <si>
    <t>201262-A</t>
  </si>
  <si>
    <t>104476</t>
  </si>
  <si>
    <t>3012875</t>
  </si>
  <si>
    <t>6016863</t>
  </si>
  <si>
    <t>6018053</t>
  </si>
  <si>
    <t>3012801</t>
  </si>
  <si>
    <t>6018742</t>
  </si>
  <si>
    <t>3013180</t>
  </si>
  <si>
    <t>6017732</t>
  </si>
  <si>
    <t>252 AR</t>
  </si>
  <si>
    <t>201113</t>
  </si>
  <si>
    <t>6018001</t>
  </si>
  <si>
    <t>3013562</t>
  </si>
  <si>
    <t>6018253</t>
  </si>
  <si>
    <t>3012473</t>
  </si>
  <si>
    <t>6016513</t>
  </si>
  <si>
    <t>3012336</t>
  </si>
  <si>
    <t>6016442</t>
  </si>
  <si>
    <t>6018361</t>
  </si>
  <si>
    <t>101625</t>
  </si>
  <si>
    <t>3011985</t>
  </si>
  <si>
    <t>6015781</t>
  </si>
  <si>
    <t>3013162</t>
  </si>
  <si>
    <t>6017396</t>
  </si>
  <si>
    <t>3012381</t>
  </si>
  <si>
    <t>6016206</t>
  </si>
  <si>
    <t>6017351</t>
  </si>
  <si>
    <t>3040-045-ZK-63-120-F21</t>
  </si>
  <si>
    <t>205300-A</t>
  </si>
  <si>
    <t>3012673</t>
  </si>
  <si>
    <t>6016652</t>
  </si>
  <si>
    <t>6017958</t>
  </si>
  <si>
    <t>3013399</t>
  </si>
  <si>
    <t>6017114</t>
  </si>
  <si>
    <t>6016986</t>
  </si>
  <si>
    <t>3013816</t>
  </si>
  <si>
    <t>6018377</t>
  </si>
  <si>
    <t>3012760</t>
  </si>
  <si>
    <t>6017010</t>
  </si>
  <si>
    <t>3012515</t>
  </si>
  <si>
    <t>6016274</t>
  </si>
  <si>
    <t>3014022</t>
  </si>
  <si>
    <t>6018360</t>
  </si>
  <si>
    <t>3013496</t>
  </si>
  <si>
    <t>6017750</t>
  </si>
  <si>
    <t>3013729</t>
  </si>
  <si>
    <t>6017957</t>
  </si>
  <si>
    <t>3012059</t>
  </si>
  <si>
    <t>6016429</t>
  </si>
  <si>
    <t>3012060</t>
  </si>
  <si>
    <t>6016407</t>
  </si>
  <si>
    <t>3012166</t>
  </si>
  <si>
    <t>6015955</t>
  </si>
  <si>
    <t>3012162</t>
  </si>
  <si>
    <t>6016163</t>
  </si>
  <si>
    <t>3014027</t>
  </si>
  <si>
    <t>6018494</t>
  </si>
  <si>
    <t>3014033</t>
  </si>
  <si>
    <t>6018495</t>
  </si>
  <si>
    <t>3013400</t>
  </si>
  <si>
    <t>6017716</t>
  </si>
  <si>
    <t>3013741</t>
  </si>
  <si>
    <t>6017967</t>
  </si>
  <si>
    <t>3013457</t>
  </si>
  <si>
    <t>6017721</t>
  </si>
  <si>
    <t>3012973</t>
  </si>
  <si>
    <t>6017227</t>
  </si>
  <si>
    <t>3012810</t>
  </si>
  <si>
    <t>6017186</t>
  </si>
  <si>
    <t>3012355</t>
  </si>
  <si>
    <t>6016160</t>
  </si>
  <si>
    <t>201151-B</t>
  </si>
  <si>
    <t>3012102</t>
  </si>
  <si>
    <t>6016100</t>
  </si>
  <si>
    <t>203033-I</t>
  </si>
  <si>
    <t>6017042</t>
  </si>
  <si>
    <t>3012050</t>
  </si>
  <si>
    <t>6016300</t>
  </si>
  <si>
    <t>101555</t>
  </si>
  <si>
    <t>3012490</t>
  </si>
  <si>
    <t>6016263</t>
  </si>
  <si>
    <t>3013456</t>
  </si>
  <si>
    <t>6018121</t>
  </si>
  <si>
    <t>3012073</t>
  </si>
  <si>
    <t>6015930</t>
  </si>
  <si>
    <t>551 FB/GN/DU/ZK3,0/2,2</t>
  </si>
  <si>
    <t>6016448</t>
  </si>
  <si>
    <t>201208-A</t>
  </si>
  <si>
    <t>3012206</t>
  </si>
  <si>
    <t>6015994</t>
  </si>
  <si>
    <t>5030-350-DM-300-2</t>
  </si>
  <si>
    <t>202451</t>
  </si>
  <si>
    <t>3012373</t>
  </si>
  <si>
    <t>6016420</t>
  </si>
  <si>
    <t>6016970</t>
  </si>
  <si>
    <t>3013886</t>
  </si>
  <si>
    <t>6018177</t>
  </si>
  <si>
    <t>3014208</t>
  </si>
  <si>
    <t>6018686</t>
  </si>
  <si>
    <t>3012223</t>
  </si>
  <si>
    <t>6016056</t>
  </si>
  <si>
    <t>3013037</t>
  </si>
  <si>
    <t>6017531</t>
  </si>
  <si>
    <t>6016368</t>
  </si>
  <si>
    <t>3012072</t>
  </si>
  <si>
    <t>6015810</t>
  </si>
  <si>
    <t>3013169</t>
  </si>
  <si>
    <t>6017966</t>
  </si>
  <si>
    <t>3013538</t>
  </si>
  <si>
    <t>6018459</t>
  </si>
  <si>
    <t>3014029</t>
  </si>
  <si>
    <t>6018629</t>
  </si>
  <si>
    <t>3013284</t>
  </si>
  <si>
    <t>6017379</t>
  </si>
  <si>
    <t>3013159</t>
  </si>
  <si>
    <t>6017378</t>
  </si>
  <si>
    <t>3012189</t>
  </si>
  <si>
    <t>6016451</t>
  </si>
  <si>
    <t>6017897</t>
  </si>
  <si>
    <t>3014190</t>
  </si>
  <si>
    <t>6018704</t>
  </si>
  <si>
    <t>200828-B</t>
  </si>
  <si>
    <t>3012222</t>
  </si>
  <si>
    <t>6015936</t>
  </si>
  <si>
    <t>3012907</t>
  </si>
  <si>
    <t>6017543</t>
  </si>
  <si>
    <t>3013638</t>
  </si>
  <si>
    <t>6018092</t>
  </si>
  <si>
    <t>3012051</t>
  </si>
  <si>
    <t>6018424</t>
  </si>
  <si>
    <t>3012052</t>
  </si>
  <si>
    <t>6017650</t>
  </si>
  <si>
    <t>3012053</t>
  </si>
  <si>
    <t>6017435</t>
  </si>
  <si>
    <t>3012054</t>
  </si>
  <si>
    <t>6017320</t>
  </si>
  <si>
    <t>3012055</t>
  </si>
  <si>
    <t>6017207</t>
  </si>
  <si>
    <t>3012056</t>
  </si>
  <si>
    <t>6017034</t>
  </si>
  <si>
    <t>3012057</t>
  </si>
  <si>
    <t>6016879</t>
  </si>
  <si>
    <t>3012058</t>
  </si>
  <si>
    <t>6016608</t>
  </si>
  <si>
    <t>3012049</t>
  </si>
  <si>
    <t>6016217</t>
  </si>
  <si>
    <t>3012304</t>
  </si>
  <si>
    <t>6016007</t>
  </si>
  <si>
    <t>201177-B</t>
  </si>
  <si>
    <t>3013522</t>
  </si>
  <si>
    <t>6017740</t>
  </si>
  <si>
    <t>3014273</t>
  </si>
  <si>
    <t>6018732</t>
  </si>
  <si>
    <t>3013874</t>
  </si>
  <si>
    <t>6018217</t>
  </si>
  <si>
    <t>5030-350-DM-110-6</t>
  </si>
  <si>
    <t>10000261-B</t>
  </si>
  <si>
    <t>3011957</t>
  </si>
  <si>
    <t>6016099</t>
  </si>
  <si>
    <t>3013679</t>
  </si>
  <si>
    <t>6018246</t>
  </si>
  <si>
    <t>3013023</t>
  </si>
  <si>
    <t>6017393</t>
  </si>
  <si>
    <t>3013742</t>
  </si>
  <si>
    <t>6017926</t>
  </si>
  <si>
    <t>3013446</t>
  </si>
  <si>
    <t>6018007</t>
  </si>
  <si>
    <t>551 FB/DU/GN/MK/L63</t>
  </si>
  <si>
    <t>6016678</t>
  </si>
  <si>
    <t>51 FA/ZK025/037</t>
  </si>
  <si>
    <t>201189-B</t>
  </si>
  <si>
    <t>3012793</t>
  </si>
  <si>
    <t>6016743</t>
  </si>
  <si>
    <t>3014056</t>
  </si>
  <si>
    <t>6018437</t>
  </si>
  <si>
    <t>3013158</t>
  </si>
  <si>
    <t>6017353</t>
  </si>
  <si>
    <t>104642</t>
  </si>
  <si>
    <t>3013806</t>
  </si>
  <si>
    <t>6018383</t>
  </si>
  <si>
    <t>3011737</t>
  </si>
  <si>
    <t>6015944</t>
  </si>
  <si>
    <t>6016972</t>
  </si>
  <si>
    <t>3012937</t>
  </si>
  <si>
    <t>6017381</t>
  </si>
  <si>
    <t>3013907</t>
  </si>
  <si>
    <t>6018430</t>
  </si>
  <si>
    <t>3012129</t>
  </si>
  <si>
    <t>6016055</t>
  </si>
  <si>
    <t>3012085</t>
  </si>
  <si>
    <t>6016054</t>
  </si>
  <si>
    <t>5040-210-PK</t>
  </si>
  <si>
    <t>205040-A</t>
  </si>
  <si>
    <t>6016192</t>
  </si>
  <si>
    <t>3012308</t>
  </si>
  <si>
    <t>6016703</t>
  </si>
  <si>
    <t>205300</t>
  </si>
  <si>
    <t>3013880</t>
  </si>
  <si>
    <t>6018328</t>
  </si>
  <si>
    <t>3012010</t>
  </si>
  <si>
    <t>6016218</t>
  </si>
  <si>
    <t>251 BRLS/K12</t>
  </si>
  <si>
    <t>200905</t>
  </si>
  <si>
    <t>3013319</t>
  </si>
  <si>
    <t>6018069</t>
  </si>
  <si>
    <t>3012568</t>
  </si>
  <si>
    <t>6017161</t>
  </si>
  <si>
    <t>6015806</t>
  </si>
  <si>
    <t>3011615</t>
  </si>
  <si>
    <t>6015805</t>
  </si>
  <si>
    <t>3010715</t>
  </si>
  <si>
    <t>6015913</t>
  </si>
  <si>
    <t>6017711</t>
  </si>
  <si>
    <t>3013322</t>
  </si>
  <si>
    <t>6017550</t>
  </si>
  <si>
    <t>6017552</t>
  </si>
  <si>
    <t>3012438</t>
  </si>
  <si>
    <t>6016492</t>
  </si>
  <si>
    <t>3012357</t>
  </si>
  <si>
    <t>6016200</t>
  </si>
  <si>
    <t>3013038</t>
  </si>
  <si>
    <t>6017413</t>
  </si>
  <si>
    <t>451 FB/GN/DU/M1,5/1000/L55</t>
  </si>
  <si>
    <t>201798</t>
  </si>
  <si>
    <t>6016676</t>
  </si>
  <si>
    <t>3012317</t>
  </si>
  <si>
    <t>6016419</t>
  </si>
  <si>
    <t>3012442</t>
  </si>
  <si>
    <t>6016406</t>
  </si>
  <si>
    <t>200955</t>
  </si>
  <si>
    <t>3013793</t>
  </si>
  <si>
    <t>6018061</t>
  </si>
  <si>
    <t>3013386</t>
  </si>
  <si>
    <t>6017568</t>
  </si>
  <si>
    <t>3013211</t>
  </si>
  <si>
    <t>6017639</t>
  </si>
  <si>
    <t>3013561</t>
  </si>
  <si>
    <t>6018086</t>
  </si>
  <si>
    <t>3013068</t>
  </si>
  <si>
    <t>6017508</t>
  </si>
  <si>
    <t>3011928</t>
  </si>
  <si>
    <t>6015843</t>
  </si>
  <si>
    <t>3013507</t>
  </si>
  <si>
    <t>6017846</t>
  </si>
  <si>
    <t>3012088</t>
  </si>
  <si>
    <t>6015964</t>
  </si>
  <si>
    <t>6017046</t>
  </si>
  <si>
    <t>201821-C</t>
  </si>
  <si>
    <t>3013271</t>
  </si>
  <si>
    <t>6017516</t>
  </si>
  <si>
    <t>3012633</t>
  </si>
  <si>
    <t>6016496</t>
  </si>
  <si>
    <t>3011959</t>
  </si>
  <si>
    <t>6016279</t>
  </si>
  <si>
    <t>3012992</t>
  </si>
  <si>
    <t>6017222</t>
  </si>
  <si>
    <t>3011659</t>
  </si>
  <si>
    <t>6016522</t>
  </si>
  <si>
    <t>3012217</t>
  </si>
  <si>
    <t>6016470</t>
  </si>
  <si>
    <t>3012179</t>
  </si>
  <si>
    <t>6016049</t>
  </si>
  <si>
    <t>6015792</t>
  </si>
  <si>
    <t>3012177</t>
  </si>
  <si>
    <t>6016265</t>
  </si>
  <si>
    <t>10000156-B</t>
  </si>
  <si>
    <t>203076-E</t>
  </si>
  <si>
    <t>6017493</t>
  </si>
  <si>
    <t>103987</t>
  </si>
  <si>
    <t>3012499</t>
  </si>
  <si>
    <t>6016479</t>
  </si>
  <si>
    <t>3014153</t>
  </si>
  <si>
    <t>6018565</t>
  </si>
  <si>
    <t>3012509</t>
  </si>
  <si>
    <t>6016791</t>
  </si>
  <si>
    <t>4030-450-DM-050-4-NEMA56C</t>
  </si>
  <si>
    <t>205701</t>
  </si>
  <si>
    <t>3013195</t>
  </si>
  <si>
    <t>6018674</t>
  </si>
  <si>
    <t>3040-070-B-DM-18-4</t>
  </si>
  <si>
    <t>202970-B</t>
  </si>
  <si>
    <t>3012969</t>
  </si>
  <si>
    <t>6017607</t>
  </si>
  <si>
    <t>6016677</t>
  </si>
  <si>
    <t>205419-B</t>
  </si>
  <si>
    <t>3012363</t>
  </si>
  <si>
    <t>6016565</t>
  </si>
  <si>
    <t>3012178</t>
  </si>
  <si>
    <t>6016832</t>
  </si>
  <si>
    <t>201267-B</t>
  </si>
  <si>
    <t>3013153</t>
  </si>
  <si>
    <t>6017430</t>
  </si>
  <si>
    <t>3013752</t>
  </si>
  <si>
    <t>6018194</t>
  </si>
  <si>
    <t>3012180</t>
  </si>
  <si>
    <t>6017350</t>
  </si>
  <si>
    <t>3014283</t>
  </si>
  <si>
    <t>6018743</t>
  </si>
  <si>
    <t>4030-280-DM-050-4-NEMA56C</t>
  </si>
  <si>
    <t>205700</t>
  </si>
  <si>
    <t>6018236</t>
  </si>
  <si>
    <t>3013748</t>
  </si>
  <si>
    <t>6018454</t>
  </si>
  <si>
    <t>201268-B</t>
  </si>
  <si>
    <t>200870-I</t>
  </si>
  <si>
    <t>3012988</t>
  </si>
  <si>
    <t>6017790</t>
  </si>
  <si>
    <t>3013821</t>
  </si>
  <si>
    <t>6018393</t>
  </si>
  <si>
    <t>6017941</t>
  </si>
  <si>
    <t>3012160</t>
  </si>
  <si>
    <t>6016064</t>
  </si>
  <si>
    <t>6017520</t>
  </si>
  <si>
    <t>351 FA/M1,5/DU</t>
  </si>
  <si>
    <t>202981-E</t>
  </si>
  <si>
    <t>5030-350-B-DM-110-6</t>
  </si>
  <si>
    <t>205028-B</t>
  </si>
  <si>
    <t>3012372</t>
  </si>
  <si>
    <t>6016546</t>
  </si>
  <si>
    <t>201885-AL</t>
  </si>
  <si>
    <t>3012200</t>
  </si>
  <si>
    <t>6016706</t>
  </si>
  <si>
    <t>3030-110-B-DM-050-4-NEMA56C</t>
  </si>
  <si>
    <t>205698</t>
  </si>
  <si>
    <t>3012968</t>
  </si>
  <si>
    <t>6017434</t>
  </si>
  <si>
    <t>205111-C</t>
  </si>
  <si>
    <t>3012254</t>
  </si>
  <si>
    <t>6016342</t>
  </si>
  <si>
    <t>3012315</t>
  </si>
  <si>
    <t>6016481</t>
  </si>
  <si>
    <t>3030-110-DM-37-4-NEMA56C</t>
  </si>
  <si>
    <t>205690</t>
  </si>
  <si>
    <t>3012611</t>
  </si>
  <si>
    <t>6016928</t>
  </si>
  <si>
    <t>3030-110-DM-050-4-NEMA56C</t>
  </si>
  <si>
    <t>6017407</t>
  </si>
  <si>
    <t>3012130</t>
  </si>
  <si>
    <t>6015829</t>
  </si>
  <si>
    <t>3013901</t>
  </si>
  <si>
    <t>6018527</t>
  </si>
  <si>
    <t>6018455</t>
  </si>
  <si>
    <t>3011685</t>
  </si>
  <si>
    <t>6015788</t>
  </si>
  <si>
    <t>3012657</t>
  </si>
  <si>
    <t>6017124</t>
  </si>
  <si>
    <t>3011824</t>
  </si>
  <si>
    <t>6015820</t>
  </si>
  <si>
    <t>3013179</t>
  </si>
  <si>
    <t>6018294</t>
  </si>
  <si>
    <t>2876.00</t>
  </si>
  <si>
    <t>205345</t>
  </si>
  <si>
    <t>104626</t>
  </si>
  <si>
    <t>3013644</t>
  </si>
  <si>
    <t>6017800</t>
  </si>
  <si>
    <t>3011972</t>
  </si>
  <si>
    <t>6017544</t>
  </si>
  <si>
    <t>3012426</t>
  </si>
  <si>
    <t>6018051</t>
  </si>
  <si>
    <t>3080-150-ZK-S40-01</t>
  </si>
  <si>
    <t>206028-01</t>
  </si>
  <si>
    <t>3013676</t>
  </si>
  <si>
    <t>6018506</t>
  </si>
  <si>
    <t>3013335</t>
  </si>
  <si>
    <t>6017950</t>
  </si>
  <si>
    <t>MBKUEHL</t>
  </si>
  <si>
    <t>3012607</t>
  </si>
  <si>
    <t>6016759</t>
  </si>
  <si>
    <t>3035-110-PE-ZK-63-120</t>
  </si>
  <si>
    <t>10000067-A</t>
  </si>
  <si>
    <t>3035-110-SS-PK63</t>
  </si>
  <si>
    <t>204522</t>
  </si>
  <si>
    <t>3012726</t>
  </si>
  <si>
    <t>6017237</t>
  </si>
  <si>
    <t>6017190</t>
  </si>
  <si>
    <t>6017998</t>
  </si>
  <si>
    <t>3013780</t>
  </si>
  <si>
    <t>6018684</t>
  </si>
  <si>
    <t>6018332</t>
  </si>
  <si>
    <t>6018773</t>
  </si>
  <si>
    <t>6018978</t>
  </si>
  <si>
    <t>6018774</t>
  </si>
  <si>
    <t>6018775</t>
  </si>
  <si>
    <t>6020909</t>
  </si>
  <si>
    <t>6018765</t>
  </si>
  <si>
    <t>6021524</t>
  </si>
  <si>
    <t>6018780</t>
  </si>
  <si>
    <t>6021735</t>
  </si>
  <si>
    <t>6019188</t>
  </si>
  <si>
    <t>6020742</t>
  </si>
  <si>
    <t>6018973</t>
  </si>
  <si>
    <t>6020906</t>
  </si>
  <si>
    <t>6020603</t>
  </si>
  <si>
    <t>6018791</t>
  </si>
  <si>
    <t>6018795</t>
  </si>
  <si>
    <t>6018793</t>
  </si>
  <si>
    <t>6018792</t>
  </si>
  <si>
    <t>6018785</t>
  </si>
  <si>
    <t>6018801</t>
  </si>
  <si>
    <t>6018806</t>
  </si>
  <si>
    <t>6019019</t>
  </si>
  <si>
    <t>6018804</t>
  </si>
  <si>
    <t>6018807</t>
  </si>
  <si>
    <t>6018813</t>
  </si>
  <si>
    <t>6019300</t>
  </si>
  <si>
    <t>6018811</t>
  </si>
  <si>
    <t>6018802</t>
  </si>
  <si>
    <t>6018803</t>
  </si>
  <si>
    <t>6019356</t>
  </si>
  <si>
    <t>6021192</t>
  </si>
  <si>
    <t>6019253</t>
  </si>
  <si>
    <t>6018825</t>
  </si>
  <si>
    <t>6018829</t>
  </si>
  <si>
    <t>6018817</t>
  </si>
  <si>
    <t>6020717</t>
  </si>
  <si>
    <t>6019447</t>
  </si>
  <si>
    <t>6018833</t>
  </si>
  <si>
    <t>6019479</t>
  </si>
  <si>
    <t>6018848</t>
  </si>
  <si>
    <t>6018831</t>
  </si>
  <si>
    <t>6018853</t>
  </si>
  <si>
    <t>6019880</t>
  </si>
  <si>
    <t>6018857</t>
  </si>
  <si>
    <t>6018851</t>
  </si>
  <si>
    <t>6020182</t>
  </si>
  <si>
    <t>6018864</t>
  </si>
  <si>
    <t>6018867</t>
  </si>
  <si>
    <t>6018869</t>
  </si>
  <si>
    <t>6018874</t>
  </si>
  <si>
    <t>6018875</t>
  </si>
  <si>
    <t>6021194</t>
  </si>
  <si>
    <t>6021649</t>
  </si>
  <si>
    <t>6018878</t>
  </si>
  <si>
    <t>6020037</t>
  </si>
  <si>
    <t>6018879</t>
  </si>
  <si>
    <t>6021563</t>
  </si>
  <si>
    <t>6018892</t>
  </si>
  <si>
    <t>6019529</t>
  </si>
  <si>
    <t>6019911</t>
  </si>
  <si>
    <t>6018889</t>
  </si>
  <si>
    <t>6018903</t>
  </si>
  <si>
    <t>6020146</t>
  </si>
  <si>
    <t>6020409</t>
  </si>
  <si>
    <t>6020485</t>
  </si>
  <si>
    <t>6018908</t>
  </si>
  <si>
    <t>6020410</t>
  </si>
  <si>
    <t>6018916</t>
  </si>
  <si>
    <t>6018917</t>
  </si>
  <si>
    <t>6018920</t>
  </si>
  <si>
    <t>6018884</t>
  </si>
  <si>
    <t>6018930</t>
  </si>
  <si>
    <t>6018931</t>
  </si>
  <si>
    <t>6018935</t>
  </si>
  <si>
    <t>6018932</t>
  </si>
  <si>
    <t>6018929</t>
  </si>
  <si>
    <t>6020849</t>
  </si>
  <si>
    <t>6020300</t>
  </si>
  <si>
    <t>6018934</t>
  </si>
  <si>
    <t>6018946</t>
  </si>
  <si>
    <t>6020080</t>
  </si>
  <si>
    <t>6018939</t>
  </si>
  <si>
    <t>6018938</t>
  </si>
  <si>
    <t>6019497</t>
  </si>
  <si>
    <t>6018957</t>
  </si>
  <si>
    <t>6018958</t>
  </si>
  <si>
    <t>6018977</t>
  </si>
  <si>
    <t>6019770</t>
  </si>
  <si>
    <t>6020189</t>
  </si>
  <si>
    <t>6018976</t>
  </si>
  <si>
    <t>6018972</t>
  </si>
  <si>
    <t>6018959</t>
  </si>
  <si>
    <t>6020564</t>
  </si>
  <si>
    <t>6019742</t>
  </si>
  <si>
    <t>6021620</t>
  </si>
  <si>
    <t>6019671</t>
  </si>
  <si>
    <t>6019930</t>
  </si>
  <si>
    <t>6018994</t>
  </si>
  <si>
    <t>6018995</t>
  </si>
  <si>
    <t>6018991</t>
  </si>
  <si>
    <t>6020358</t>
  </si>
  <si>
    <t>6020686</t>
  </si>
  <si>
    <t>6020556</t>
  </si>
  <si>
    <t>6018990</t>
  </si>
  <si>
    <t>6018992</t>
  </si>
  <si>
    <t>6021684</t>
  </si>
  <si>
    <t>6019136</t>
  </si>
  <si>
    <t>6019001</t>
  </si>
  <si>
    <t>6020428</t>
  </si>
  <si>
    <t>6019007</t>
  </si>
  <si>
    <t>6021212</t>
  </si>
  <si>
    <t>6020476</t>
  </si>
  <si>
    <t>6021230</t>
  </si>
  <si>
    <t>6019174</t>
  </si>
  <si>
    <t>6019591</t>
  </si>
  <si>
    <t>6019016</t>
  </si>
  <si>
    <t>6019015</t>
  </si>
  <si>
    <t>6019021</t>
  </si>
  <si>
    <t>6020713</t>
  </si>
  <si>
    <t>6021231</t>
  </si>
  <si>
    <t>6019036</t>
  </si>
  <si>
    <t>6019042</t>
  </si>
  <si>
    <t>6021548</t>
  </si>
  <si>
    <t>6021718</t>
  </si>
  <si>
    <t>6019041</t>
  </si>
  <si>
    <t>6019049</t>
  </si>
  <si>
    <t>6018865</t>
  </si>
  <si>
    <t>6019972</t>
  </si>
  <si>
    <t>6019068</t>
  </si>
  <si>
    <t>6019054</t>
  </si>
  <si>
    <t>6019057</t>
  </si>
  <si>
    <t>6019075</t>
  </si>
  <si>
    <t>6019072</t>
  </si>
  <si>
    <t>6019237</t>
  </si>
  <si>
    <t>6020029</t>
  </si>
  <si>
    <t>6019251</t>
  </si>
  <si>
    <t>6019095</t>
  </si>
  <si>
    <t>6019999</t>
  </si>
  <si>
    <t>6019080</t>
  </si>
  <si>
    <t>6020258</t>
  </si>
  <si>
    <t>6019086</t>
  </si>
  <si>
    <t>6019087</t>
  </si>
  <si>
    <t>6019088</t>
  </si>
  <si>
    <t>6019089</t>
  </si>
  <si>
    <t>6019090</t>
  </si>
  <si>
    <t>6020669</t>
  </si>
  <si>
    <t>6019492</t>
  </si>
  <si>
    <t>6020711</t>
  </si>
  <si>
    <t>6020236</t>
  </si>
  <si>
    <t>6019602</t>
  </si>
  <si>
    <t>6019109</t>
  </si>
  <si>
    <t>6019905</t>
  </si>
  <si>
    <t>6019107</t>
  </si>
  <si>
    <t>6019108</t>
  </si>
  <si>
    <t>6021749</t>
  </si>
  <si>
    <t>6021374</t>
  </si>
  <si>
    <t>6019098</t>
  </si>
  <si>
    <t>6019751</t>
  </si>
  <si>
    <t>6019099</t>
  </si>
  <si>
    <t>6019105</t>
  </si>
  <si>
    <t>6019106</t>
  </si>
  <si>
    <t>6019123</t>
  </si>
  <si>
    <t>6021714</t>
  </si>
  <si>
    <t>6019118</t>
  </si>
  <si>
    <t>6019116</t>
  </si>
  <si>
    <t>6020905</t>
  </si>
  <si>
    <t>6019117</t>
  </si>
  <si>
    <t>6019948</t>
  </si>
  <si>
    <t>6019114</t>
  </si>
  <si>
    <t>6019121</t>
  </si>
  <si>
    <t>6019120</t>
  </si>
  <si>
    <t>6019124</t>
  </si>
  <si>
    <t>6019130</t>
  </si>
  <si>
    <t>6020622</t>
  </si>
  <si>
    <t>6019129</t>
  </si>
  <si>
    <t>6021464</t>
  </si>
  <si>
    <t>6019127</t>
  </si>
  <si>
    <t>6019388</t>
  </si>
  <si>
    <t>6021643</t>
  </si>
  <si>
    <t>6018799</t>
  </si>
  <si>
    <t>6019144</t>
  </si>
  <si>
    <t>6019155</t>
  </si>
  <si>
    <t>6019161</t>
  </si>
  <si>
    <t>6019784</t>
  </si>
  <si>
    <t>6019167</t>
  </si>
  <si>
    <t>6019168</t>
  </si>
  <si>
    <t>6020158</t>
  </si>
  <si>
    <t>6020539</t>
  </si>
  <si>
    <t>6020540</t>
  </si>
  <si>
    <t>6019694</t>
  </si>
  <si>
    <t>6019182</t>
  </si>
  <si>
    <t>6019183</t>
  </si>
  <si>
    <t>6019737</t>
  </si>
  <si>
    <t>6019184</t>
  </si>
  <si>
    <t>6021245</t>
  </si>
  <si>
    <t>6019176</t>
  </si>
  <si>
    <t>6021471</t>
  </si>
  <si>
    <t>6019175</t>
  </si>
  <si>
    <t>6019159</t>
  </si>
  <si>
    <t>6019180</t>
  </si>
  <si>
    <t>6019189</t>
  </si>
  <si>
    <t>6019186</t>
  </si>
  <si>
    <t>6020407</t>
  </si>
  <si>
    <t>6019196</t>
  </si>
  <si>
    <t>6020548</t>
  </si>
  <si>
    <t>6019198</t>
  </si>
  <si>
    <t>6019190</t>
  </si>
  <si>
    <t>6019205</t>
  </si>
  <si>
    <t>6021244</t>
  </si>
  <si>
    <t>6018980</t>
  </si>
  <si>
    <t>6019000</t>
  </si>
  <si>
    <t>6019209</t>
  </si>
  <si>
    <t>6019115</t>
  </si>
  <si>
    <t>6019203</t>
  </si>
  <si>
    <t>6019204</t>
  </si>
  <si>
    <t>6019695</t>
  </si>
  <si>
    <t>6019220</t>
  </si>
  <si>
    <t>6020559</t>
  </si>
  <si>
    <t>6019221</t>
  </si>
  <si>
    <t>6021232</t>
  </si>
  <si>
    <t>6019232</t>
  </si>
  <si>
    <t>6018810</t>
  </si>
  <si>
    <t>6020058</t>
  </si>
  <si>
    <t>6019242</t>
  </si>
  <si>
    <t>6019511</t>
  </si>
  <si>
    <t>6019158</t>
  </si>
  <si>
    <t>6019234</t>
  </si>
  <si>
    <t>6021465</t>
  </si>
  <si>
    <t>6020676</t>
  </si>
  <si>
    <t>6021297</t>
  </si>
  <si>
    <t>6021665</t>
  </si>
  <si>
    <t>6020166</t>
  </si>
  <si>
    <t>6021362</t>
  </si>
  <si>
    <t>6019256</t>
  </si>
  <si>
    <t>6019245</t>
  </si>
  <si>
    <t>6021332</t>
  </si>
  <si>
    <t>6019271</t>
  </si>
  <si>
    <t>6019820</t>
  </si>
  <si>
    <t>6019863</t>
  </si>
  <si>
    <t>6020790</t>
  </si>
  <si>
    <t>6019292</t>
  </si>
  <si>
    <t>6019296</t>
  </si>
  <si>
    <t>6019299</t>
  </si>
  <si>
    <t>6019298</t>
  </si>
  <si>
    <t>6019301</t>
  </si>
  <si>
    <t>6019312</t>
  </si>
  <si>
    <t>6019304</t>
  </si>
  <si>
    <t>6019311</t>
  </si>
  <si>
    <t>6019303</t>
  </si>
  <si>
    <t>6019316</t>
  </si>
  <si>
    <t>6019307</t>
  </si>
  <si>
    <t>6019308</t>
  </si>
  <si>
    <t>6019309</t>
  </si>
  <si>
    <t>6019310</t>
  </si>
  <si>
    <t>6018905</t>
  </si>
  <si>
    <t>6019327</t>
  </si>
  <si>
    <t>6019067</t>
  </si>
  <si>
    <t>6019328</t>
  </si>
  <si>
    <t>6019603</t>
  </si>
  <si>
    <t>6019335</t>
  </si>
  <si>
    <t>6019334</t>
  </si>
  <si>
    <t>6019615</t>
  </si>
  <si>
    <t>6019775</t>
  </si>
  <si>
    <t>6019338</t>
  </si>
  <si>
    <t>6020259</t>
  </si>
  <si>
    <t>6019340</t>
  </si>
  <si>
    <t>6019343</t>
  </si>
  <si>
    <t>6020318</t>
  </si>
  <si>
    <t>6020523</t>
  </si>
  <si>
    <t>6019349</t>
  </si>
  <si>
    <t>6019351</t>
  </si>
  <si>
    <t>6020707</t>
  </si>
  <si>
    <t>6019372</t>
  </si>
  <si>
    <t>6019371</t>
  </si>
  <si>
    <t>6021075</t>
  </si>
  <si>
    <t>6021475</t>
  </si>
  <si>
    <t>6020297</t>
  </si>
  <si>
    <t>6019369</t>
  </si>
  <si>
    <t>6019370</t>
  </si>
  <si>
    <t>6019373</t>
  </si>
  <si>
    <t>6019374</t>
  </si>
  <si>
    <t>6019380</t>
  </si>
  <si>
    <t>6020757</t>
  </si>
  <si>
    <t>6019386</t>
  </si>
  <si>
    <t>6020607</t>
  </si>
  <si>
    <t>6019361</t>
  </si>
  <si>
    <t>6019360</t>
  </si>
  <si>
    <t>6018974</t>
  </si>
  <si>
    <t>6019364</t>
  </si>
  <si>
    <t>6019363</t>
  </si>
  <si>
    <t>6019376</t>
  </si>
  <si>
    <t>6019390</t>
  </si>
  <si>
    <t>6020004</t>
  </si>
  <si>
    <t>6020221</t>
  </si>
  <si>
    <t>6020290</t>
  </si>
  <si>
    <t>6020487</t>
  </si>
  <si>
    <t>6020502</t>
  </si>
  <si>
    <t>6020584</t>
  </si>
  <si>
    <t>6019421</t>
  </si>
  <si>
    <t>6019420</t>
  </si>
  <si>
    <t>6020593</t>
  </si>
  <si>
    <t>6019431</t>
  </si>
  <si>
    <t>6020596</t>
  </si>
  <si>
    <t>6019433</t>
  </si>
  <si>
    <t>6020609</t>
  </si>
  <si>
    <t>6019432</t>
  </si>
  <si>
    <t>6020626</t>
  </si>
  <si>
    <t>6021110</t>
  </si>
  <si>
    <t>6021241</t>
  </si>
  <si>
    <t>6019442</t>
  </si>
  <si>
    <t>6019436</t>
  </si>
  <si>
    <t>6019437</t>
  </si>
  <si>
    <t>6019438</t>
  </si>
  <si>
    <t>6021572</t>
  </si>
  <si>
    <t>6020939</t>
  </si>
  <si>
    <t>6019515</t>
  </si>
  <si>
    <t>6019445</t>
  </si>
  <si>
    <t>6019966</t>
  </si>
  <si>
    <t>6019450</t>
  </si>
  <si>
    <t>6020159</t>
  </si>
  <si>
    <t>6019449</t>
  </si>
  <si>
    <t>6019462</t>
  </si>
  <si>
    <t>6019460</t>
  </si>
  <si>
    <t>6020618</t>
  </si>
  <si>
    <t>6020814</t>
  </si>
  <si>
    <t>6019463</t>
  </si>
  <si>
    <t>6019464</t>
  </si>
  <si>
    <t>6021014</t>
  </si>
  <si>
    <t>6021158</t>
  </si>
  <si>
    <t>6021622</t>
  </si>
  <si>
    <t>6019570</t>
  </si>
  <si>
    <t>6019471</t>
  </si>
  <si>
    <t>6021470</t>
  </si>
  <si>
    <t>6019483</t>
  </si>
  <si>
    <t>6019112</t>
  </si>
  <si>
    <t>6019521</t>
  </si>
  <si>
    <t>6019564</t>
  </si>
  <si>
    <t>6019596</t>
  </si>
  <si>
    <t>6019674</t>
  </si>
  <si>
    <t>6019496</t>
  </si>
  <si>
    <t>6019841</t>
  </si>
  <si>
    <t>6019495</t>
  </si>
  <si>
    <t>6019490</t>
  </si>
  <si>
    <t>6019485</t>
  </si>
  <si>
    <t>6020714</t>
  </si>
  <si>
    <t>6020974</t>
  </si>
  <si>
    <t>6020985</t>
  </si>
  <si>
    <t>6019508</t>
  </si>
  <si>
    <t>6019510</t>
  </si>
  <si>
    <t>6019509</t>
  </si>
  <si>
    <t>6021252</t>
  </si>
  <si>
    <t>6019507</t>
  </si>
  <si>
    <t>6019514</t>
  </si>
  <si>
    <t>6019532</t>
  </si>
  <si>
    <t>6021271</t>
  </si>
  <si>
    <t>6019528</t>
  </si>
  <si>
    <t>6019527</t>
  </si>
  <si>
    <t>6021288</t>
  </si>
  <si>
    <t>6019516</t>
  </si>
  <si>
    <t>6021567</t>
  </si>
  <si>
    <t>6019520</t>
  </si>
  <si>
    <t>6019530</t>
  </si>
  <si>
    <t>6019538</t>
  </si>
  <si>
    <t>6019524</t>
  </si>
  <si>
    <t>6019519</t>
  </si>
  <si>
    <t>6020586</t>
  </si>
  <si>
    <t>6020629</t>
  </si>
  <si>
    <t>6018885</t>
  </si>
  <si>
    <t>6019073</t>
  </si>
  <si>
    <t>6019561</t>
  </si>
  <si>
    <t>6019568</t>
  </si>
  <si>
    <t>6019288</t>
  </si>
  <si>
    <t>6019729</t>
  </si>
  <si>
    <t>6020045</t>
  </si>
  <si>
    <t>6020227</t>
  </si>
  <si>
    <t>6019554</t>
  </si>
  <si>
    <t>6020560</t>
  </si>
  <si>
    <t>6021416</t>
  </si>
  <si>
    <t>6019566</t>
  </si>
  <si>
    <t>6019563</t>
  </si>
  <si>
    <t>6019011</t>
  </si>
  <si>
    <t>6019949</t>
  </si>
  <si>
    <t>6019553</t>
  </si>
  <si>
    <t>6020009</t>
  </si>
  <si>
    <t>6020126</t>
  </si>
  <si>
    <t>6019583</t>
  </si>
  <si>
    <t>6020674</t>
  </si>
  <si>
    <t>6019581</t>
  </si>
  <si>
    <t>6019572</t>
  </si>
  <si>
    <t>6019579</t>
  </si>
  <si>
    <t>6019580</t>
  </si>
  <si>
    <t>6020675</t>
  </si>
  <si>
    <t>6020701</t>
  </si>
  <si>
    <t>6019588</t>
  </si>
  <si>
    <t>6019587</t>
  </si>
  <si>
    <t>6021146</t>
  </si>
  <si>
    <t>6019590</t>
  </si>
  <si>
    <t>6021444</t>
  </si>
  <si>
    <t>6021580</t>
  </si>
  <si>
    <t>6021715</t>
  </si>
  <si>
    <t>6020197</t>
  </si>
  <si>
    <t>6019601</t>
  </si>
  <si>
    <t>6019614</t>
  </si>
  <si>
    <t>6019617</t>
  </si>
  <si>
    <t>6021381</t>
  </si>
  <si>
    <t>6018794</t>
  </si>
  <si>
    <t>6019606</t>
  </si>
  <si>
    <t>6019074</t>
  </si>
  <si>
    <t>6019616</t>
  </si>
  <si>
    <t>6019607</t>
  </si>
  <si>
    <t>6019630</t>
  </si>
  <si>
    <t>6019627</t>
  </si>
  <si>
    <t>6019626</t>
  </si>
  <si>
    <t>6019648</t>
  </si>
  <si>
    <t>6019649</t>
  </si>
  <si>
    <t>6019202</t>
  </si>
  <si>
    <t>6019635</t>
  </si>
  <si>
    <t>6019650</t>
  </si>
  <si>
    <t>6019252</t>
  </si>
  <si>
    <t>6019641</t>
  </si>
  <si>
    <t>6019639</t>
  </si>
  <si>
    <t>6019640</t>
  </si>
  <si>
    <t>6019637</t>
  </si>
  <si>
    <t>6019489</t>
  </si>
  <si>
    <t>6019488</t>
  </si>
  <si>
    <t>6019491</t>
  </si>
  <si>
    <t>6019605</t>
  </si>
  <si>
    <t>6019645</t>
  </si>
  <si>
    <t>6019653</t>
  </si>
  <si>
    <t>6019654</t>
  </si>
  <si>
    <t>6019651</t>
  </si>
  <si>
    <t>6020217</t>
  </si>
  <si>
    <t>6019656</t>
  </si>
  <si>
    <t>6020247</t>
  </si>
  <si>
    <t>6020272</t>
  </si>
  <si>
    <t>6019665</t>
  </si>
  <si>
    <t>6019666</t>
  </si>
  <si>
    <t>6020344</t>
  </si>
  <si>
    <t>6020621</t>
  </si>
  <si>
    <t>6020673</t>
  </si>
  <si>
    <t>6019672</t>
  </si>
  <si>
    <t>6019676</t>
  </si>
  <si>
    <t>6019675</t>
  </si>
  <si>
    <t>6020689</t>
  </si>
  <si>
    <t>6020696</t>
  </si>
  <si>
    <t>6019680</t>
  </si>
  <si>
    <t>6021010</t>
  </si>
  <si>
    <t>6019679</t>
  </si>
  <si>
    <t>6019681</t>
  </si>
  <si>
    <t>6019687</t>
  </si>
  <si>
    <t>6021061</t>
  </si>
  <si>
    <t>6021072</t>
  </si>
  <si>
    <t>6021123</t>
  </si>
  <si>
    <t>6021327</t>
  </si>
  <si>
    <t>6019690</t>
  </si>
  <si>
    <t>6021487</t>
  </si>
  <si>
    <t>6019688</t>
  </si>
  <si>
    <t>6019704</t>
  </si>
  <si>
    <t>6019699</t>
  </si>
  <si>
    <t>6019713</t>
  </si>
  <si>
    <t>6019717</t>
  </si>
  <si>
    <t>6019406</t>
  </si>
  <si>
    <t>6019736</t>
  </si>
  <si>
    <t>6019407</t>
  </si>
  <si>
    <t>6020209</t>
  </si>
  <si>
    <t>6019782</t>
  </si>
  <si>
    <t>6020226</t>
  </si>
  <si>
    <t>6021564</t>
  </si>
  <si>
    <t>6019726</t>
  </si>
  <si>
    <t>6019739</t>
  </si>
  <si>
    <t>6019748</t>
  </si>
  <si>
    <t>6019747</t>
  </si>
  <si>
    <t>6019757</t>
  </si>
  <si>
    <t>6019762</t>
  </si>
  <si>
    <t>6019745</t>
  </si>
  <si>
    <t>6019758</t>
  </si>
  <si>
    <t>6019756</t>
  </si>
  <si>
    <t>6020934</t>
  </si>
  <si>
    <t>6021165</t>
  </si>
  <si>
    <t>6018941</t>
  </si>
  <si>
    <t>6019759</t>
  </si>
  <si>
    <t>6019760</t>
  </si>
  <si>
    <t>6019761</t>
  </si>
  <si>
    <t>6019768</t>
  </si>
  <si>
    <t>6019409</t>
  </si>
  <si>
    <t>6019555</t>
  </si>
  <si>
    <t>6019772</t>
  </si>
  <si>
    <t>6019766</t>
  </si>
  <si>
    <t>6019771</t>
  </si>
  <si>
    <t>6020342</t>
  </si>
  <si>
    <t>6020806</t>
  </si>
  <si>
    <t>6021542</t>
  </si>
  <si>
    <t>6019783</t>
  </si>
  <si>
    <t>6019776</t>
  </si>
  <si>
    <t>6019781</t>
  </si>
  <si>
    <t>6019079</t>
  </si>
  <si>
    <t>6019689</t>
  </si>
  <si>
    <t>6019793</t>
  </si>
  <si>
    <t>6019807</t>
  </si>
  <si>
    <t>6019811</t>
  </si>
  <si>
    <t>6019804</t>
  </si>
  <si>
    <t>6019799</t>
  </si>
  <si>
    <t>6019810</t>
  </si>
  <si>
    <t>6019806</t>
  </si>
  <si>
    <t>6019814</t>
  </si>
  <si>
    <t>6020252</t>
  </si>
  <si>
    <t>6019619</t>
  </si>
  <si>
    <t>6019836</t>
  </si>
  <si>
    <t>6019037</t>
  </si>
  <si>
    <t>6019837</t>
  </si>
  <si>
    <t>6019844</t>
  </si>
  <si>
    <t>6019838</t>
  </si>
  <si>
    <t>6019839</t>
  </si>
  <si>
    <t>6019840</t>
  </si>
  <si>
    <t>6019871</t>
  </si>
  <si>
    <t>6018852</t>
  </si>
  <si>
    <t>6019110</t>
  </si>
  <si>
    <t>6019383</t>
  </si>
  <si>
    <t>6019827</t>
  </si>
  <si>
    <t>6019828</t>
  </si>
  <si>
    <t>6019829</t>
  </si>
  <si>
    <t>6020141</t>
  </si>
  <si>
    <t>6020149</t>
  </si>
  <si>
    <t>6020655</t>
  </si>
  <si>
    <t>6021203</t>
  </si>
  <si>
    <t>6019853</t>
  </si>
  <si>
    <t>6019856</t>
  </si>
  <si>
    <t>6019867</t>
  </si>
  <si>
    <t>6019866</t>
  </si>
  <si>
    <t>6019868</t>
  </si>
  <si>
    <t>6021121</t>
  </si>
  <si>
    <t>6019865</t>
  </si>
  <si>
    <t>6019874</t>
  </si>
  <si>
    <t>6018784</t>
  </si>
  <si>
    <t>6018796</t>
  </si>
  <si>
    <t>6019881</t>
  </si>
  <si>
    <t>6019877</t>
  </si>
  <si>
    <t>6019875</t>
  </si>
  <si>
    <t>6019873</t>
  </si>
  <si>
    <t>6019878</t>
  </si>
  <si>
    <t>6019885</t>
  </si>
  <si>
    <t>6019894</t>
  </si>
  <si>
    <t>6019895</t>
  </si>
  <si>
    <t>6019890</t>
  </si>
  <si>
    <t>6019076</t>
  </si>
  <si>
    <t>6019898</t>
  </si>
  <si>
    <t>6019899</t>
  </si>
  <si>
    <t>6019889</t>
  </si>
  <si>
    <t>6019131</t>
  </si>
  <si>
    <t>6019897</t>
  </si>
  <si>
    <t>6019893</t>
  </si>
  <si>
    <t>6019593</t>
  </si>
  <si>
    <t>6019902</t>
  </si>
  <si>
    <t>6019910</t>
  </si>
  <si>
    <t>6019912</t>
  </si>
  <si>
    <t>6019906</t>
  </si>
  <si>
    <t>6019919</t>
  </si>
  <si>
    <t>6019921</t>
  </si>
  <si>
    <t>6020167</t>
  </si>
  <si>
    <t>6019931</t>
  </si>
  <si>
    <t>6020188</t>
  </si>
  <si>
    <t>6020345</t>
  </si>
  <si>
    <t>6019933</t>
  </si>
  <si>
    <t>6020392</t>
  </si>
  <si>
    <t>6019925</t>
  </si>
  <si>
    <t>6019941</t>
  </si>
  <si>
    <t>6020555</t>
  </si>
  <si>
    <t>6019943</t>
  </si>
  <si>
    <t>6019939</t>
  </si>
  <si>
    <t>6019944</t>
  </si>
  <si>
    <t>6019947</t>
  </si>
  <si>
    <t>6020687</t>
  </si>
  <si>
    <t>6020932</t>
  </si>
  <si>
    <t>6020925</t>
  </si>
  <si>
    <t>6019959</t>
  </si>
  <si>
    <t>6020955</t>
  </si>
  <si>
    <t>6019953</t>
  </si>
  <si>
    <t>6019962</t>
  </si>
  <si>
    <t>6021559</t>
  </si>
  <si>
    <t>6019156</t>
  </si>
  <si>
    <t>6019970</t>
  </si>
  <si>
    <t>6019968</t>
  </si>
  <si>
    <t>6020517</t>
  </si>
  <si>
    <t>6019975</t>
  </si>
  <si>
    <t>6019976</t>
  </si>
  <si>
    <t>6019967</t>
  </si>
  <si>
    <t>6019983</t>
  </si>
  <si>
    <t>6019982</t>
  </si>
  <si>
    <t>6020531</t>
  </si>
  <si>
    <t>6019977</t>
  </si>
  <si>
    <t>6020956</t>
  </si>
  <si>
    <t>6019963</t>
  </si>
  <si>
    <t>6019964</t>
  </si>
  <si>
    <t>6021012</t>
  </si>
  <si>
    <t>6019990</t>
  </si>
  <si>
    <t>6021217</t>
  </si>
  <si>
    <t>6019020</t>
  </si>
  <si>
    <t>6019336</t>
  </si>
  <si>
    <t>6019484</t>
  </si>
  <si>
    <t>6019995</t>
  </si>
  <si>
    <t>6020195</t>
  </si>
  <si>
    <t>6021578</t>
  </si>
  <si>
    <t>6019994</t>
  </si>
  <si>
    <t>6019993</t>
  </si>
  <si>
    <t>6021228</t>
  </si>
  <si>
    <t>6019991</t>
  </si>
  <si>
    <t>6020011</t>
  </si>
  <si>
    <t>6020002</t>
  </si>
  <si>
    <t>6020012</t>
  </si>
  <si>
    <t>6019212</t>
  </si>
  <si>
    <t>6019426</t>
  </si>
  <si>
    <t>6019638</t>
  </si>
  <si>
    <t>6020001</t>
  </si>
  <si>
    <t>6020008</t>
  </si>
  <si>
    <t>6020006</t>
  </si>
  <si>
    <t>6020005</t>
  </si>
  <si>
    <t>6020111</t>
  </si>
  <si>
    <t>6020295</t>
  </si>
  <si>
    <t>6020014</t>
  </si>
  <si>
    <t>6020323</t>
  </si>
  <si>
    <t>6020426</t>
  </si>
  <si>
    <t>6020494</t>
  </si>
  <si>
    <t>6021105</t>
  </si>
  <si>
    <t>6020025</t>
  </si>
  <si>
    <t>6020032</t>
  </si>
  <si>
    <t>6021341</t>
  </si>
  <si>
    <t>6021534</t>
  </si>
  <si>
    <t>6020044</t>
  </si>
  <si>
    <t>6021558</t>
  </si>
  <si>
    <t>6020038</t>
  </si>
  <si>
    <t>6020048</t>
  </si>
  <si>
    <t>6020066</t>
  </si>
  <si>
    <t>6019239</t>
  </si>
  <si>
    <t>6020061</t>
  </si>
  <si>
    <t>6020064</t>
  </si>
  <si>
    <t>6019549</t>
  </si>
  <si>
    <t>6021287</t>
  </si>
  <si>
    <t>6020049</t>
  </si>
  <si>
    <t>6020057</t>
  </si>
  <si>
    <t>6020054</t>
  </si>
  <si>
    <t>6019247</t>
  </si>
  <si>
    <t>6020059</t>
  </si>
  <si>
    <t>6020060</t>
  </si>
  <si>
    <t>6020065</t>
  </si>
  <si>
    <t>6020046</t>
  </si>
  <si>
    <t>6020070</t>
  </si>
  <si>
    <t>6020071</t>
  </si>
  <si>
    <t>6018846</t>
  </si>
  <si>
    <t>6020078</t>
  </si>
  <si>
    <t>6020073</t>
  </si>
  <si>
    <t>6020087</t>
  </si>
  <si>
    <t>6019960</t>
  </si>
  <si>
    <t>6021503</t>
  </si>
  <si>
    <t>6020089</t>
  </si>
  <si>
    <t>6020086</t>
  </si>
  <si>
    <t>6020369</t>
  </si>
  <si>
    <t>6020090</t>
  </si>
  <si>
    <t>6020091</t>
  </si>
  <si>
    <t>6020092</t>
  </si>
  <si>
    <t>6020721</t>
  </si>
  <si>
    <t>6020109</t>
  </si>
  <si>
    <t>6020107</t>
  </si>
  <si>
    <t>6020108</t>
  </si>
  <si>
    <t>6020110</t>
  </si>
  <si>
    <t>6020132</t>
  </si>
  <si>
    <t>6020567</t>
  </si>
  <si>
    <t>6020129</t>
  </si>
  <si>
    <t>6020127</t>
  </si>
  <si>
    <t>6018870</t>
  </si>
  <si>
    <t>6019141</t>
  </si>
  <si>
    <t>6019173</t>
  </si>
  <si>
    <t>6019415</t>
  </si>
  <si>
    <t>6020150</t>
  </si>
  <si>
    <t>6020139</t>
  </si>
  <si>
    <t>6019663</t>
  </si>
  <si>
    <t>6019903</t>
  </si>
  <si>
    <t>6020137</t>
  </si>
  <si>
    <t>6020532</t>
  </si>
  <si>
    <t>6020620</t>
  </si>
  <si>
    <t>6020160</t>
  </si>
  <si>
    <t>6019988</t>
  </si>
  <si>
    <t>6021391</t>
  </si>
  <si>
    <t>6020174</t>
  </si>
  <si>
    <t>6020384</t>
  </si>
  <si>
    <t>6020637</t>
  </si>
  <si>
    <t>6020171</t>
  </si>
  <si>
    <t>6020172</t>
  </si>
  <si>
    <t>6020175</t>
  </si>
  <si>
    <t>6020178</t>
  </si>
  <si>
    <t>6020730</t>
  </si>
  <si>
    <t>6020882</t>
  </si>
  <si>
    <t>6021169</t>
  </si>
  <si>
    <t>6021306</t>
  </si>
  <si>
    <t>6020190</t>
  </si>
  <si>
    <t>6020191</t>
  </si>
  <si>
    <t>6020187</t>
  </si>
  <si>
    <t>6019467</t>
  </si>
  <si>
    <t>6020486</t>
  </si>
  <si>
    <t>6020200</t>
  </si>
  <si>
    <t>6020201</t>
  </si>
  <si>
    <t>6020215</t>
  </si>
  <si>
    <t>6020216</t>
  </si>
  <si>
    <t>6020699</t>
  </si>
  <si>
    <t>6020214</t>
  </si>
  <si>
    <t>6019289</t>
  </si>
  <si>
    <t>6021195</t>
  </si>
  <si>
    <t>6020203</t>
  </si>
  <si>
    <t>6020205</t>
  </si>
  <si>
    <t>6020204</t>
  </si>
  <si>
    <t>6018798</t>
  </si>
  <si>
    <t>6020022</t>
  </si>
  <si>
    <t>6020233</t>
  </si>
  <si>
    <t>6020229</t>
  </si>
  <si>
    <t>6020246</t>
  </si>
  <si>
    <t>6021275</t>
  </si>
  <si>
    <t>6018936</t>
  </si>
  <si>
    <t>6020248</t>
  </si>
  <si>
    <t>6020709</t>
  </si>
  <si>
    <t>6020237</t>
  </si>
  <si>
    <t>6020242</t>
  </si>
  <si>
    <t>6020257</t>
  </si>
  <si>
    <t>6019238</t>
  </si>
  <si>
    <t>6020251</t>
  </si>
  <si>
    <t>6020538</t>
  </si>
  <si>
    <t>6020271</t>
  </si>
  <si>
    <t>6020541</t>
  </si>
  <si>
    <t>6020636</t>
  </si>
  <si>
    <t>6020260</t>
  </si>
  <si>
    <t>6021166</t>
  </si>
  <si>
    <t>6019381</t>
  </si>
  <si>
    <t>6020274</t>
  </si>
  <si>
    <t>6020275</t>
  </si>
  <si>
    <t>6020286</t>
  </si>
  <si>
    <t>6020546</t>
  </si>
  <si>
    <t>6020285</t>
  </si>
  <si>
    <t>6018984</t>
  </si>
  <si>
    <t>6020063</t>
  </si>
  <si>
    <t>6020308</t>
  </si>
  <si>
    <t>6020305</t>
  </si>
  <si>
    <t>6019339</t>
  </si>
  <si>
    <t>6020294</t>
  </si>
  <si>
    <t>6020293</t>
  </si>
  <si>
    <t>6020314</t>
  </si>
  <si>
    <t>6020922</t>
  </si>
  <si>
    <t>6020322</t>
  </si>
  <si>
    <t>6020326</t>
  </si>
  <si>
    <t>6019498</t>
  </si>
  <si>
    <t>6020320</t>
  </si>
  <si>
    <t>6020330</t>
  </si>
  <si>
    <t>6020333</t>
  </si>
  <si>
    <t>6019870</t>
  </si>
  <si>
    <t>6020786</t>
  </si>
  <si>
    <t>6021485</t>
  </si>
  <si>
    <t>6018966</t>
  </si>
  <si>
    <t>6020348</t>
  </si>
  <si>
    <t>6021628</t>
  </si>
  <si>
    <t>6020354</t>
  </si>
  <si>
    <t>6020085</t>
  </si>
  <si>
    <t>6020357</t>
  </si>
  <si>
    <t>6018969</t>
  </si>
  <si>
    <t>6020352</t>
  </si>
  <si>
    <t>6020359</t>
  </si>
  <si>
    <t>6020360</t>
  </si>
  <si>
    <t>6020361</t>
  </si>
  <si>
    <t>6020366</t>
  </si>
  <si>
    <t>6020367</t>
  </si>
  <si>
    <t>6019571</t>
  </si>
  <si>
    <t>6020368</t>
  </si>
  <si>
    <t>6020378</t>
  </si>
  <si>
    <t>6020376</t>
  </si>
  <si>
    <t>6019996</t>
  </si>
  <si>
    <t>6020377</t>
  </si>
  <si>
    <t>6020387</t>
  </si>
  <si>
    <t>6020173</t>
  </si>
  <si>
    <t>6020613</t>
  </si>
  <si>
    <t>6021356</t>
  </si>
  <si>
    <t>6019537</t>
  </si>
  <si>
    <t>6020396</t>
  </si>
  <si>
    <t>6020401</t>
  </si>
  <si>
    <t>6020422</t>
  </si>
  <si>
    <t>6020416</t>
  </si>
  <si>
    <t>6020423</t>
  </si>
  <si>
    <t>6020419</t>
  </si>
  <si>
    <t>6020418</t>
  </si>
  <si>
    <t>6020495</t>
  </si>
  <si>
    <t>6020411</t>
  </si>
  <si>
    <t>6020405</t>
  </si>
  <si>
    <t>6020400</t>
  </si>
  <si>
    <t>6020427</t>
  </si>
  <si>
    <t>6020406</t>
  </si>
  <si>
    <t>6020404</t>
  </si>
  <si>
    <t>6020431</t>
  </si>
  <si>
    <t>6020441</t>
  </si>
  <si>
    <t>6020448</t>
  </si>
  <si>
    <t>6020455</t>
  </si>
  <si>
    <t>6020464</t>
  </si>
  <si>
    <t>6020462</t>
  </si>
  <si>
    <t>6020468</t>
  </si>
  <si>
    <t>6020481</t>
  </si>
  <si>
    <t>6020470</t>
  </si>
  <si>
    <t>6020478</t>
  </si>
  <si>
    <t>6020501</t>
  </si>
  <si>
    <t>6020484</t>
  </si>
  <si>
    <t>6020488</t>
  </si>
  <si>
    <t>6020566</t>
  </si>
  <si>
    <t>6020659</t>
  </si>
  <si>
    <t>6020813</t>
  </si>
  <si>
    <t>6020491</t>
  </si>
  <si>
    <t>6020482</t>
  </si>
  <si>
    <t>6020881</t>
  </si>
  <si>
    <t>6020946</t>
  </si>
  <si>
    <t>6020947</t>
  </si>
  <si>
    <t>6020509</t>
  </si>
  <si>
    <t>6021022</t>
  </si>
  <si>
    <t>6021307</t>
  </si>
  <si>
    <t>6021308</t>
  </si>
  <si>
    <t>6020507</t>
  </si>
  <si>
    <t>6021309</t>
  </si>
  <si>
    <t>6020518</t>
  </si>
  <si>
    <t>6020521</t>
  </si>
  <si>
    <t>6021310</t>
  </si>
  <si>
    <t>6021311</t>
  </si>
  <si>
    <t>6020515</t>
  </si>
  <si>
    <t>6021370</t>
  </si>
  <si>
    <t>6021420</t>
  </si>
  <si>
    <t>6021692</t>
  </si>
  <si>
    <t>6020415</t>
  </si>
  <si>
    <t>6019262</t>
  </si>
  <si>
    <t>6020447</t>
  </si>
  <si>
    <t>6019009</t>
  </si>
  <si>
    <t>6020534</t>
  </si>
  <si>
    <t>6020535</t>
  </si>
  <si>
    <t>6019548</t>
  </si>
  <si>
    <t>6019834</t>
  </si>
  <si>
    <t>6020547</t>
  </si>
  <si>
    <t>6020537</t>
  </si>
  <si>
    <t>6020553</t>
  </si>
  <si>
    <t>6020340</t>
  </si>
  <si>
    <t>6020527</t>
  </si>
  <si>
    <t>6020832</t>
  </si>
  <si>
    <t>6020557</t>
  </si>
  <si>
    <t>6021154</t>
  </si>
  <si>
    <t>6020558</t>
  </si>
  <si>
    <t>6020549</t>
  </si>
  <si>
    <t>6018981</t>
  </si>
  <si>
    <t>6018835</t>
  </si>
  <si>
    <t>6020551</t>
  </si>
  <si>
    <t>6020565</t>
  </si>
  <si>
    <t>6020899</t>
  </si>
  <si>
    <t>6020379</t>
  </si>
  <si>
    <t>6020777</t>
  </si>
  <si>
    <t>6020573</t>
  </si>
  <si>
    <t>6020575</t>
  </si>
  <si>
    <t>6019934</t>
  </si>
  <si>
    <t>6021500</t>
  </si>
  <si>
    <t>6021549</t>
  </si>
  <si>
    <t>6020583</t>
  </si>
  <si>
    <t>6020145</t>
  </si>
  <si>
    <t>6020450</t>
  </si>
  <si>
    <t>6021560</t>
  </si>
  <si>
    <t>6019535</t>
  </si>
  <si>
    <t>6020595</t>
  </si>
  <si>
    <t>6020611</t>
  </si>
  <si>
    <t>6020525</t>
  </si>
  <si>
    <t>6020608</t>
  </si>
  <si>
    <t>6020526</t>
  </si>
  <si>
    <t>6020617</t>
  </si>
  <si>
    <t>6020627</t>
  </si>
  <si>
    <t>6021257</t>
  </si>
  <si>
    <t>6021693</t>
  </si>
  <si>
    <t>6019659</t>
  </si>
  <si>
    <t>6021382</t>
  </si>
  <si>
    <t>6019969</t>
  </si>
  <si>
    <t>6021082</t>
  </si>
  <si>
    <t>6020624</t>
  </si>
  <si>
    <t>6020625</t>
  </si>
  <si>
    <t>6020616</t>
  </si>
  <si>
    <t>6018800</t>
  </si>
  <si>
    <t>6020635</t>
  </si>
  <si>
    <t>6020633</t>
  </si>
  <si>
    <t>6020639</t>
  </si>
  <si>
    <t>6019094</t>
  </si>
  <si>
    <t>6019378</t>
  </si>
  <si>
    <t>6020656</t>
  </si>
  <si>
    <t>6020658</t>
  </si>
  <si>
    <t>6019540</t>
  </si>
  <si>
    <t>6021651</t>
  </si>
  <si>
    <t>6021745</t>
  </si>
  <si>
    <t>6019290</t>
  </si>
  <si>
    <t>6019858</t>
  </si>
  <si>
    <t>6020421</t>
  </si>
  <si>
    <t>6020684</t>
  </si>
  <si>
    <t>6020756</t>
  </si>
  <si>
    <t>6020880</t>
  </si>
  <si>
    <t>6018927</t>
  </si>
  <si>
    <t>6019171</t>
  </si>
  <si>
    <t>6020688</t>
  </si>
  <si>
    <t>6019452</t>
  </si>
  <si>
    <t>6020706</t>
  </si>
  <si>
    <t>6020695</t>
  </si>
  <si>
    <t>6020710</t>
  </si>
  <si>
    <t>6020697</t>
  </si>
  <si>
    <t>6020698</t>
  </si>
  <si>
    <t>6020442</t>
  </si>
  <si>
    <t>6020740</t>
  </si>
  <si>
    <t>6020765</t>
  </si>
  <si>
    <t>6020718</t>
  </si>
  <si>
    <t>6020872</t>
  </si>
  <si>
    <t>6020862</t>
  </si>
  <si>
    <t>6021020</t>
  </si>
  <si>
    <t>6020739</t>
  </si>
  <si>
    <t>6020741</t>
  </si>
  <si>
    <t>6020732</t>
  </si>
  <si>
    <t>6021044</t>
  </si>
  <si>
    <t>6020737</t>
  </si>
  <si>
    <t>6020733</t>
  </si>
  <si>
    <t>6020734</t>
  </si>
  <si>
    <t>6021099</t>
  </si>
  <si>
    <t>6020738</t>
  </si>
  <si>
    <t>6021210</t>
  </si>
  <si>
    <t>6020747</t>
  </si>
  <si>
    <t>6021282</t>
  </si>
  <si>
    <t>6020751</t>
  </si>
  <si>
    <t>6020745</t>
  </si>
  <si>
    <t>6020746</t>
  </si>
  <si>
    <t>6020748</t>
  </si>
  <si>
    <t>6020759</t>
  </si>
  <si>
    <t>6020753</t>
  </si>
  <si>
    <t>6020755</t>
  </si>
  <si>
    <t>6021300</t>
  </si>
  <si>
    <t>6021393</t>
  </si>
  <si>
    <t>6020773</t>
  </si>
  <si>
    <t>6020766</t>
  </si>
  <si>
    <t>6020775</t>
  </si>
  <si>
    <t>6020767</t>
  </si>
  <si>
    <t>6020776</t>
  </si>
  <si>
    <t>6021498</t>
  </si>
  <si>
    <t>6020778</t>
  </si>
  <si>
    <t>6020768</t>
  </si>
  <si>
    <t>6020769</t>
  </si>
  <si>
    <t>6020774</t>
  </si>
  <si>
    <t>6020770</t>
  </si>
  <si>
    <t>6020779</t>
  </si>
  <si>
    <t>6021095</t>
  </si>
  <si>
    <t>6020800</t>
  </si>
  <si>
    <t>6019950</t>
  </si>
  <si>
    <t>6020796</t>
  </si>
  <si>
    <t>6020788</t>
  </si>
  <si>
    <t>6020789</t>
  </si>
  <si>
    <t>6019869</t>
  </si>
  <si>
    <t>6020793</t>
  </si>
  <si>
    <t>6020791</t>
  </si>
  <si>
    <t>6020795</t>
  </si>
  <si>
    <t>6020797</t>
  </si>
  <si>
    <t>6020801</t>
  </si>
  <si>
    <t>6020807</t>
  </si>
  <si>
    <t>6020808</t>
  </si>
  <si>
    <t>6021647</t>
  </si>
  <si>
    <t>6020803</t>
  </si>
  <si>
    <t>6019444</t>
  </si>
  <si>
    <t>6020809</t>
  </si>
  <si>
    <t>6020819</t>
  </si>
  <si>
    <t>6020811</t>
  </si>
  <si>
    <t>6020445</t>
  </si>
  <si>
    <t>6020812</t>
  </si>
  <si>
    <t>6020820</t>
  </si>
  <si>
    <t>6020483</t>
  </si>
  <si>
    <t>6020815</t>
  </si>
  <si>
    <t>6020619</t>
  </si>
  <si>
    <t>6020833</t>
  </si>
  <si>
    <t>6020843</t>
  </si>
  <si>
    <t>6020828</t>
  </si>
  <si>
    <t>6020825</t>
  </si>
  <si>
    <t>6020823</t>
  </si>
  <si>
    <t>6020842</t>
  </si>
  <si>
    <t>6021002</t>
  </si>
  <si>
    <t>6021432</t>
  </si>
  <si>
    <t>6020844</t>
  </si>
  <si>
    <t>6020838</t>
  </si>
  <si>
    <t>6020845</t>
  </si>
  <si>
    <t>6020846</t>
  </si>
  <si>
    <t>6020855</t>
  </si>
  <si>
    <t>6021384</t>
  </si>
  <si>
    <t>6021049</t>
  </si>
  <si>
    <t>6020870</t>
  </si>
  <si>
    <t>6020685</t>
  </si>
  <si>
    <t>6021343</t>
  </si>
  <si>
    <t>6021274</t>
  </si>
  <si>
    <t>6020864</t>
  </si>
  <si>
    <t>6020875</t>
  </si>
  <si>
    <t>6020893</t>
  </si>
  <si>
    <t>6019028</t>
  </si>
  <si>
    <t>6021066</t>
  </si>
  <si>
    <t>6020894</t>
  </si>
  <si>
    <t>6020901</t>
  </si>
  <si>
    <t>6020900</t>
  </si>
  <si>
    <t>6020895</t>
  </si>
  <si>
    <t>6020165</t>
  </si>
  <si>
    <t>6020375</t>
  </si>
  <si>
    <t>6020907</t>
  </si>
  <si>
    <t>6020398</t>
  </si>
  <si>
    <t>6020417</t>
  </si>
  <si>
    <t>6021009</t>
  </si>
  <si>
    <t>6020931</t>
  </si>
  <si>
    <t>6021156</t>
  </si>
  <si>
    <t>6019835</t>
  </si>
  <si>
    <t>6021513</t>
  </si>
  <si>
    <t>6020933</t>
  </si>
  <si>
    <t>6020923</t>
  </si>
  <si>
    <t>6019344</t>
  </si>
  <si>
    <t>6019503</t>
  </si>
  <si>
    <t>6019576</t>
  </si>
  <si>
    <t>6020930</t>
  </si>
  <si>
    <t>6020928</t>
  </si>
  <si>
    <t>6020938</t>
  </si>
  <si>
    <t>6020943</t>
  </si>
  <si>
    <t>6020347</t>
  </si>
  <si>
    <t>6020724</t>
  </si>
  <si>
    <t>6020850</t>
  </si>
  <si>
    <t>6020944</t>
  </si>
  <si>
    <t>6021190</t>
  </si>
  <si>
    <t>6021527</t>
  </si>
  <si>
    <t>6021664</t>
  </si>
  <si>
    <t>6020972</t>
  </si>
  <si>
    <t>6020960</t>
  </si>
  <si>
    <t>6021734</t>
  </si>
  <si>
    <t>6020969</t>
  </si>
  <si>
    <t>6020970</t>
  </si>
  <si>
    <t>6020975</t>
  </si>
  <si>
    <t>6020981</t>
  </si>
  <si>
    <t>6021079</t>
  </si>
  <si>
    <t>6020986</t>
  </si>
  <si>
    <t>6020987</t>
  </si>
  <si>
    <t>6020988</t>
  </si>
  <si>
    <t>6020989</t>
  </si>
  <si>
    <t>6020983</t>
  </si>
  <si>
    <t>6020979</t>
  </si>
  <si>
    <t>6020995</t>
  </si>
  <si>
    <t>6020993</t>
  </si>
  <si>
    <t>6020982</t>
  </si>
  <si>
    <t>6021599</t>
  </si>
  <si>
    <t>6019170</t>
  </si>
  <si>
    <t>6021000</t>
  </si>
  <si>
    <t>6021003</t>
  </si>
  <si>
    <t>6019794</t>
  </si>
  <si>
    <t>6021004</t>
  </si>
  <si>
    <t>6020296</t>
  </si>
  <si>
    <t>6021021</t>
  </si>
  <si>
    <t>6021030</t>
  </si>
  <si>
    <t>6021011</t>
  </si>
  <si>
    <t>6020787</t>
  </si>
  <si>
    <t>6021024</t>
  </si>
  <si>
    <t>6021015</t>
  </si>
  <si>
    <t>6019998</t>
  </si>
  <si>
    <t>6020331</t>
  </si>
  <si>
    <t>6021013</t>
  </si>
  <si>
    <t>6020372</t>
  </si>
  <si>
    <t>6021031</t>
  </si>
  <si>
    <t>6020013</t>
  </si>
  <si>
    <t>6020505</t>
  </si>
  <si>
    <t>6021042</t>
  </si>
  <si>
    <t>6021036</t>
  </si>
  <si>
    <t>6019428</t>
  </si>
  <si>
    <t>6021054</t>
  </si>
  <si>
    <t>6021058</t>
  </si>
  <si>
    <t>6021057</t>
  </si>
  <si>
    <t>6021056</t>
  </si>
  <si>
    <t>6021073</t>
  </si>
  <si>
    <t>6021074</t>
  </si>
  <si>
    <t>6021068</t>
  </si>
  <si>
    <t>6021063</t>
  </si>
  <si>
    <t>6018915</t>
  </si>
  <si>
    <t>6021070</t>
  </si>
  <si>
    <t>6021059</t>
  </si>
  <si>
    <t>6019997</t>
  </si>
  <si>
    <t>6021081</t>
  </si>
  <si>
    <t>6021086</t>
  </si>
  <si>
    <t>6021080</t>
  </si>
  <si>
    <t>6021096</t>
  </si>
  <si>
    <t>6021090</t>
  </si>
  <si>
    <t>6020921</t>
  </si>
  <si>
    <t>6021630</t>
  </si>
  <si>
    <t>6021097</t>
  </si>
  <si>
    <t>6021094</t>
  </si>
  <si>
    <t>6021753</t>
  </si>
  <si>
    <t>6021111</t>
  </si>
  <si>
    <t>6021104</t>
  </si>
  <si>
    <t>6021106</t>
  </si>
  <si>
    <t>6021114</t>
  </si>
  <si>
    <t>6021115</t>
  </si>
  <si>
    <t>6019478</t>
  </si>
  <si>
    <t>6019932</t>
  </si>
  <si>
    <t>6021127</t>
  </si>
  <si>
    <t>6021131</t>
  </si>
  <si>
    <t>6021138</t>
  </si>
  <si>
    <t>6021137</t>
  </si>
  <si>
    <t>6021153</t>
  </si>
  <si>
    <t>6021151</t>
  </si>
  <si>
    <t>6021504</t>
  </si>
  <si>
    <t>6021152</t>
  </si>
  <si>
    <t>6021682</t>
  </si>
  <si>
    <t>6019157</t>
  </si>
  <si>
    <t>6021160</t>
  </si>
  <si>
    <t>6020996</t>
  </si>
  <si>
    <t>6021163</t>
  </si>
  <si>
    <t>6021164</t>
  </si>
  <si>
    <t>6021161</t>
  </si>
  <si>
    <t>6021128</t>
  </si>
  <si>
    <t>6021162</t>
  </si>
  <si>
    <t>6021180</t>
  </si>
  <si>
    <t>6020794</t>
  </si>
  <si>
    <t>6021167</t>
  </si>
  <si>
    <t>6021174</t>
  </si>
  <si>
    <t>6021178</t>
  </si>
  <si>
    <t>6021170</t>
  </si>
  <si>
    <t>6021184</t>
  </si>
  <si>
    <t>6021187</t>
  </si>
  <si>
    <t>6021185</t>
  </si>
  <si>
    <t>6019778</t>
  </si>
  <si>
    <t>6021183</t>
  </si>
  <si>
    <t>6020958</t>
  </si>
  <si>
    <t>6021200</t>
  </si>
  <si>
    <t>6021204</t>
  </si>
  <si>
    <t>6019397</t>
  </si>
  <si>
    <t>6020879</t>
  </si>
  <si>
    <t>6021750</t>
  </si>
  <si>
    <t>6021222</t>
  </si>
  <si>
    <t>6021226</t>
  </si>
  <si>
    <t>6021619</t>
  </si>
  <si>
    <t>6021242</t>
  </si>
  <si>
    <t>6021233</t>
  </si>
  <si>
    <t>6021258</t>
  </si>
  <si>
    <t>6021253</t>
  </si>
  <si>
    <t>6020506</t>
  </si>
  <si>
    <t>6021346</t>
  </si>
  <si>
    <t>6021270</t>
  </si>
  <si>
    <t>6021480</t>
  </si>
  <si>
    <t>6021267</t>
  </si>
  <si>
    <t>6021273</t>
  </si>
  <si>
    <t>6021264</t>
  </si>
  <si>
    <t>6021281</t>
  </si>
  <si>
    <t>6021540</t>
  </si>
  <si>
    <t>6021284</t>
  </si>
  <si>
    <t>6021285</t>
  </si>
  <si>
    <t>6021286</t>
  </si>
  <si>
    <t>6021601</t>
  </si>
  <si>
    <t>6021295</t>
  </si>
  <si>
    <t>6019071</t>
  </si>
  <si>
    <t>6021296</t>
  </si>
  <si>
    <t>6021421</t>
  </si>
  <si>
    <t>6021317</t>
  </si>
  <si>
    <t>6021316</t>
  </si>
  <si>
    <t>6020289</t>
  </si>
  <si>
    <t>6020353</t>
  </si>
  <si>
    <t>6021102</t>
  </si>
  <si>
    <t>6021324</t>
  </si>
  <si>
    <t>6021323</t>
  </si>
  <si>
    <t>6021322</t>
  </si>
  <si>
    <t>6021321</t>
  </si>
  <si>
    <t>6021340</t>
  </si>
  <si>
    <t>6021335</t>
  </si>
  <si>
    <t>6021711</t>
  </si>
  <si>
    <t>6021333</t>
  </si>
  <si>
    <t>6021732</t>
  </si>
  <si>
    <t>6021330</t>
  </si>
  <si>
    <t>6021342</t>
  </si>
  <si>
    <t>6021334</t>
  </si>
  <si>
    <t>6021351</t>
  </si>
  <si>
    <t>6021347</t>
  </si>
  <si>
    <t>6021365</t>
  </si>
  <si>
    <t>6021364</t>
  </si>
  <si>
    <t>6021369</t>
  </si>
  <si>
    <t>6021419</t>
  </si>
  <si>
    <t>6021662</t>
  </si>
  <si>
    <t>6021383</t>
  </si>
  <si>
    <t>6019733</t>
  </si>
  <si>
    <t>6019119</t>
  </si>
  <si>
    <t>6021386</t>
  </si>
  <si>
    <t>6021389</t>
  </si>
  <si>
    <t>6021388</t>
  </si>
  <si>
    <t>6021403</t>
  </si>
  <si>
    <t>6021404</t>
  </si>
  <si>
    <t>6021407</t>
  </si>
  <si>
    <t>6021707</t>
  </si>
  <si>
    <t>6021426</t>
  </si>
  <si>
    <t>6021424</t>
  </si>
  <si>
    <t>6021445</t>
  </si>
  <si>
    <t>6021442</t>
  </si>
  <si>
    <t>6018786</t>
  </si>
  <si>
    <t>6021466</t>
  </si>
  <si>
    <t>6021483</t>
  </si>
  <si>
    <t>6021482</t>
  </si>
  <si>
    <t>6021472</t>
  </si>
  <si>
    <t>6021493</t>
  </si>
  <si>
    <t>6021492</t>
  </si>
  <si>
    <t>6021501</t>
  </si>
  <si>
    <t>6021494</t>
  </si>
  <si>
    <t>6021491</t>
  </si>
  <si>
    <t>6019104</t>
  </si>
  <si>
    <t>6019185</t>
  </si>
  <si>
    <t>6021512</t>
  </si>
  <si>
    <t>6020031</t>
  </si>
  <si>
    <t>6021514</t>
  </si>
  <si>
    <t>6021511</t>
  </si>
  <si>
    <t>6021530</t>
  </si>
  <si>
    <t>6021525</t>
  </si>
  <si>
    <t>6021526</t>
  </si>
  <si>
    <t>6021535</t>
  </si>
  <si>
    <t>6021555</t>
  </si>
  <si>
    <t>6020834</t>
  </si>
  <si>
    <t>6018904</t>
  </si>
  <si>
    <t>6021546</t>
  </si>
  <si>
    <t>6021547</t>
  </si>
  <si>
    <t>6021570</t>
  </si>
  <si>
    <t>6021569</t>
  </si>
  <si>
    <t>6021568</t>
  </si>
  <si>
    <t>6021248</t>
  </si>
  <si>
    <t>6021584</t>
  </si>
  <si>
    <t>6021583</t>
  </si>
  <si>
    <t>6021325</t>
  </si>
  <si>
    <t>6021413</t>
  </si>
  <si>
    <t>6021587</t>
  </si>
  <si>
    <t>6021585</t>
  </si>
  <si>
    <t>6021610</t>
  </si>
  <si>
    <t>6021609</t>
  </si>
  <si>
    <t>6021621</t>
  </si>
  <si>
    <t>6020529</t>
  </si>
  <si>
    <t>6021642</t>
  </si>
  <si>
    <t>6021646</t>
  </si>
  <si>
    <t>6019746</t>
  </si>
  <si>
    <t>6020062</t>
  </si>
  <si>
    <t>6021655</t>
  </si>
  <si>
    <t>6021657</t>
  </si>
  <si>
    <t>6021652</t>
  </si>
  <si>
    <t>6021653</t>
  </si>
  <si>
    <t>6021650</t>
  </si>
  <si>
    <t>6020304</t>
  </si>
  <si>
    <t>6021116</t>
  </si>
  <si>
    <t>6021613</t>
  </si>
  <si>
    <t>6021663</t>
  </si>
  <si>
    <t>6021614</t>
  </si>
  <si>
    <t>6021668</t>
  </si>
  <si>
    <t>6021674</t>
  </si>
  <si>
    <t>6021676</t>
  </si>
  <si>
    <t>6021670</t>
  </si>
  <si>
    <t>6021690</t>
  </si>
  <si>
    <t>6021689</t>
  </si>
  <si>
    <t>6021683</t>
  </si>
  <si>
    <t>6021695</t>
  </si>
  <si>
    <t>6021694</t>
  </si>
  <si>
    <t>6021186</t>
  </si>
  <si>
    <t>6019052</t>
  </si>
  <si>
    <t>6021719</t>
  </si>
  <si>
    <t>6019706</t>
  </si>
  <si>
    <t>6019920</t>
  </si>
  <si>
    <t>6021373</t>
  </si>
  <si>
    <t>6021748</t>
  </si>
  <si>
    <t>6021764</t>
  </si>
  <si>
    <t>6021763</t>
  </si>
  <si>
    <t>6021761</t>
  </si>
  <si>
    <t>6021762</t>
  </si>
  <si>
    <t>6021752</t>
  </si>
  <si>
    <t>6021754</t>
  </si>
  <si>
    <t>3013699</t>
  </si>
  <si>
    <t>3013751</t>
  </si>
  <si>
    <t>3014222</t>
  </si>
  <si>
    <t>100966</t>
  </si>
  <si>
    <t>3014009</t>
  </si>
  <si>
    <t>100972</t>
  </si>
  <si>
    <t>3015560</t>
  </si>
  <si>
    <t>3014047</t>
  </si>
  <si>
    <t>3015727</t>
  </si>
  <si>
    <t>3014206</t>
  </si>
  <si>
    <t>3014498</t>
  </si>
  <si>
    <t>101605</t>
  </si>
  <si>
    <t>3015427</t>
  </si>
  <si>
    <t>3014495</t>
  </si>
  <si>
    <t>3015806</t>
  </si>
  <si>
    <t>3015520</t>
  </si>
  <si>
    <t>3014255</t>
  </si>
  <si>
    <t>3014326</t>
  </si>
  <si>
    <t>3014230</t>
  </si>
  <si>
    <t>3014239</t>
  </si>
  <si>
    <t>104731</t>
  </si>
  <si>
    <t>3013841</t>
  </si>
  <si>
    <t>3015421</t>
  </si>
  <si>
    <t>3014013</t>
  </si>
  <si>
    <t>3014263</t>
  </si>
  <si>
    <t>101557</t>
  </si>
  <si>
    <t>3014302</t>
  </si>
  <si>
    <t>3013610</t>
  </si>
  <si>
    <t>3014232</t>
  </si>
  <si>
    <t>3014717</t>
  </si>
  <si>
    <t>3013965</t>
  </si>
  <si>
    <t>3013839</t>
  </si>
  <si>
    <t>3013840</t>
  </si>
  <si>
    <t>3014701</t>
  </si>
  <si>
    <t>3015926</t>
  </si>
  <si>
    <t>3014535</t>
  </si>
  <si>
    <t>3014058</t>
  </si>
  <si>
    <t>3014051</t>
  </si>
  <si>
    <t>3014071</t>
  </si>
  <si>
    <t>3015501</t>
  </si>
  <si>
    <t>3014750</t>
  </si>
  <si>
    <t>3014333</t>
  </si>
  <si>
    <t>104715</t>
  </si>
  <si>
    <t>3014791</t>
  </si>
  <si>
    <t>3014365</t>
  </si>
  <si>
    <t>3014277</t>
  </si>
  <si>
    <t>3014317</t>
  </si>
  <si>
    <t>3014958</t>
  </si>
  <si>
    <t>3014348</t>
  </si>
  <si>
    <t>3015149</t>
  </si>
  <si>
    <t>3014370</t>
  </si>
  <si>
    <t>3015203</t>
  </si>
  <si>
    <t>3014322</t>
  </si>
  <si>
    <t>3015255</t>
  </si>
  <si>
    <t>3014390</t>
  </si>
  <si>
    <t>3014385</t>
  </si>
  <si>
    <t>3014394</t>
  </si>
  <si>
    <t>3015837</t>
  </si>
  <si>
    <t>3015939</t>
  </si>
  <si>
    <t>101576</t>
  </si>
  <si>
    <t>3014379</t>
  </si>
  <si>
    <t>3015215</t>
  </si>
  <si>
    <t>3013966</t>
  </si>
  <si>
    <t>3016197</t>
  </si>
  <si>
    <t>3013783</t>
  </si>
  <si>
    <t>3014762</t>
  </si>
  <si>
    <t>3014188</t>
  </si>
  <si>
    <t>3014294</t>
  </si>
  <si>
    <t>103406</t>
  </si>
  <si>
    <t>3015111</t>
  </si>
  <si>
    <t>3015385</t>
  </si>
  <si>
    <t>3015511</t>
  </si>
  <si>
    <t>3014252</t>
  </si>
  <si>
    <t>3015410</t>
  </si>
  <si>
    <t>3014247</t>
  </si>
  <si>
    <t>3014166</t>
  </si>
  <si>
    <t>3013990</t>
  </si>
  <si>
    <t>3014327</t>
  </si>
  <si>
    <t>3014298</t>
  </si>
  <si>
    <t>104759</t>
  </si>
  <si>
    <t>3014292</t>
  </si>
  <si>
    <t>3014403</t>
  </si>
  <si>
    <t>3014269</t>
  </si>
  <si>
    <t>103265</t>
  </si>
  <si>
    <t>3014011</t>
  </si>
  <si>
    <t>3014306</t>
  </si>
  <si>
    <t>3015790</t>
  </si>
  <si>
    <t>3014995</t>
  </si>
  <si>
    <t>3014427</t>
  </si>
  <si>
    <t>3014425</t>
  </si>
  <si>
    <t>3014954</t>
  </si>
  <si>
    <t>3014472</t>
  </si>
  <si>
    <t>3013968</t>
  </si>
  <si>
    <t>3014788</t>
  </si>
  <si>
    <t>3014205</t>
  </si>
  <si>
    <t>101444</t>
  </si>
  <si>
    <t>3014347</t>
  </si>
  <si>
    <t>3013820</t>
  </si>
  <si>
    <t>100819</t>
  </si>
  <si>
    <t>3014977</t>
  </si>
  <si>
    <t>3015263</t>
  </si>
  <si>
    <t>3013914</t>
  </si>
  <si>
    <t>3014334</t>
  </si>
  <si>
    <t>102711</t>
  </si>
  <si>
    <t>3014234</t>
  </si>
  <si>
    <t>3015526</t>
  </si>
  <si>
    <t>3014802</t>
  </si>
  <si>
    <t>3016206</t>
  </si>
  <si>
    <t>3014608</t>
  </si>
  <si>
    <t>103069</t>
  </si>
  <si>
    <t>3014303</t>
  </si>
  <si>
    <t>3014371</t>
  </si>
  <si>
    <t>3014267</t>
  </si>
  <si>
    <t>3014182</t>
  </si>
  <si>
    <t>3015299</t>
  </si>
  <si>
    <t>3015336</t>
  </si>
  <si>
    <t>3015456</t>
  </si>
  <si>
    <t>3014299</t>
  </si>
  <si>
    <t>3014393</t>
  </si>
  <si>
    <t>3016109</t>
  </si>
  <si>
    <t>3014020</t>
  </si>
  <si>
    <t>3014513</t>
  </si>
  <si>
    <t>3014307</t>
  </si>
  <si>
    <t>3015418</t>
  </si>
  <si>
    <t>3014413</t>
  </si>
  <si>
    <t>3015941</t>
  </si>
  <si>
    <t>3015498</t>
  </si>
  <si>
    <t>3014141</t>
  </si>
  <si>
    <t>3015981</t>
  </si>
  <si>
    <t>3014412</t>
  </si>
  <si>
    <t>3014923</t>
  </si>
  <si>
    <t>3014542</t>
  </si>
  <si>
    <t>3014305</t>
  </si>
  <si>
    <t>3013872</t>
  </si>
  <si>
    <t>3015581</t>
  </si>
  <si>
    <t>104948</t>
  </si>
  <si>
    <t>3015990</t>
  </si>
  <si>
    <t>3014408</t>
  </si>
  <si>
    <t>3014521</t>
  </si>
  <si>
    <t>3016192</t>
  </si>
  <si>
    <t>101883</t>
  </si>
  <si>
    <t>3016266</t>
  </si>
  <si>
    <t>100993</t>
  </si>
  <si>
    <t>3014321</t>
  </si>
  <si>
    <t>3013948</t>
  </si>
  <si>
    <t>3014346</t>
  </si>
  <si>
    <t>3015140</t>
  </si>
  <si>
    <t>104792</t>
  </si>
  <si>
    <t>3014387</t>
  </si>
  <si>
    <t>3013883</t>
  </si>
  <si>
    <t>3014483</t>
  </si>
  <si>
    <t>3014406</t>
  </si>
  <si>
    <t>3014444</t>
  </si>
  <si>
    <t>3014353</t>
  </si>
  <si>
    <t>3014442</t>
  </si>
  <si>
    <t>3014761</t>
  </si>
  <si>
    <t>3014265</t>
  </si>
  <si>
    <t>3014450</t>
  </si>
  <si>
    <t>3014679</t>
  </si>
  <si>
    <t>3014378</t>
  </si>
  <si>
    <t>3015279</t>
  </si>
  <si>
    <t>3014404</t>
  </si>
  <si>
    <t>3014405</t>
  </si>
  <si>
    <t>3014414</t>
  </si>
  <si>
    <t>3014415</t>
  </si>
  <si>
    <t>3014418</t>
  </si>
  <si>
    <t>3015646</t>
  </si>
  <si>
    <t>3014457</t>
  </si>
  <si>
    <t>3014476</t>
  </si>
  <si>
    <t>3015314</t>
  </si>
  <si>
    <t>3015205</t>
  </si>
  <si>
    <t>104914</t>
  </si>
  <si>
    <t>3014529</t>
  </si>
  <si>
    <t>3014549</t>
  </si>
  <si>
    <t>3014564</t>
  </si>
  <si>
    <t>3014507</t>
  </si>
  <si>
    <t>3014411</t>
  </si>
  <si>
    <t>3016043</t>
  </si>
  <si>
    <t>3014453</t>
  </si>
  <si>
    <t>3014966</t>
  </si>
  <si>
    <t>3014451</t>
  </si>
  <si>
    <t>3014545</t>
  </si>
  <si>
    <t>3014562</t>
  </si>
  <si>
    <t>3014242</t>
  </si>
  <si>
    <t>104602</t>
  </si>
  <si>
    <t>3016107</t>
  </si>
  <si>
    <t>3014482</t>
  </si>
  <si>
    <t>3014522</t>
  </si>
  <si>
    <t>3014600</t>
  </si>
  <si>
    <t>3015043</t>
  </si>
  <si>
    <t>101649</t>
  </si>
  <si>
    <t>3014494</t>
  </si>
  <si>
    <t>3013976</t>
  </si>
  <si>
    <t>3014475</t>
  </si>
  <si>
    <t>3014496</t>
  </si>
  <si>
    <t>104786</t>
  </si>
  <si>
    <t>3014530</t>
  </si>
  <si>
    <t>3015554</t>
  </si>
  <si>
    <t>3013981</t>
  </si>
  <si>
    <t>102644</t>
  </si>
  <si>
    <t>3016105</t>
  </si>
  <si>
    <t>3014567</t>
  </si>
  <si>
    <t>3014463</t>
  </si>
  <si>
    <t>3016237</t>
  </si>
  <si>
    <t>104748</t>
  </si>
  <si>
    <t>3013198</t>
  </si>
  <si>
    <t>3014596</t>
  </si>
  <si>
    <t>104771</t>
  </si>
  <si>
    <t>3014633</t>
  </si>
  <si>
    <t>104812</t>
  </si>
  <si>
    <t>3014614</t>
  </si>
  <si>
    <t>104815</t>
  </si>
  <si>
    <t>3014610</t>
  </si>
  <si>
    <t>3015310</t>
  </si>
  <si>
    <t>3015148</t>
  </si>
  <si>
    <t>3014714</t>
  </si>
  <si>
    <t>3014438</t>
  </si>
  <si>
    <t>3014489</t>
  </si>
  <si>
    <t>3014467</t>
  </si>
  <si>
    <t>3015807</t>
  </si>
  <si>
    <t>103078</t>
  </si>
  <si>
    <t>3014380</t>
  </si>
  <si>
    <t>3014534</t>
  </si>
  <si>
    <t>104503</t>
  </si>
  <si>
    <t>3014471</t>
  </si>
  <si>
    <t>3014395</t>
  </si>
  <si>
    <t>3014538</t>
  </si>
  <si>
    <t>3014571</t>
  </si>
  <si>
    <t>3014508</t>
  </si>
  <si>
    <t>3015532</t>
  </si>
  <si>
    <t>104900</t>
  </si>
  <si>
    <t>3014338</t>
  </si>
  <si>
    <t>3014469</t>
  </si>
  <si>
    <t>3014511</t>
  </si>
  <si>
    <t>3015938</t>
  </si>
  <si>
    <t>103216</t>
  </si>
  <si>
    <t>3014345</t>
  </si>
  <si>
    <t>3014376</t>
  </si>
  <si>
    <t>3014492</t>
  </si>
  <si>
    <t>104766</t>
  </si>
  <si>
    <t>3014518</t>
  </si>
  <si>
    <t>3014531</t>
  </si>
  <si>
    <t>3013849</t>
  </si>
  <si>
    <t>3014276</t>
  </si>
  <si>
    <t>3014561</t>
  </si>
  <si>
    <t>3014517</t>
  </si>
  <si>
    <t>3015606</t>
  </si>
  <si>
    <t>3014551</t>
  </si>
  <si>
    <t>3015997</t>
  </si>
  <si>
    <t>3014558</t>
  </si>
  <si>
    <t>3015213</t>
  </si>
  <si>
    <t>3014643</t>
  </si>
  <si>
    <t>3014470</t>
  </si>
  <si>
    <t>3014597</t>
  </si>
  <si>
    <t>3015886</t>
  </si>
  <si>
    <t>3015359</t>
  </si>
  <si>
    <t>3015885</t>
  </si>
  <si>
    <t>3016106</t>
  </si>
  <si>
    <t>3015243</t>
  </si>
  <si>
    <t>3015747</t>
  </si>
  <si>
    <t>3014282</t>
  </si>
  <si>
    <t>3014355</t>
  </si>
  <si>
    <t>105020</t>
  </si>
  <si>
    <t>3016015</t>
  </si>
  <si>
    <t>3014617</t>
  </si>
  <si>
    <t>3014843</t>
  </si>
  <si>
    <t>3015419</t>
  </si>
  <si>
    <t>3014683</t>
  </si>
  <si>
    <t>3014527</t>
  </si>
  <si>
    <t>3014308</t>
  </si>
  <si>
    <t>3014593</t>
  </si>
  <si>
    <t>101592</t>
  </si>
  <si>
    <t>3014595</t>
  </si>
  <si>
    <t>3014619</t>
  </si>
  <si>
    <t>3014455</t>
  </si>
  <si>
    <t>3014686</t>
  </si>
  <si>
    <t>3013790</t>
  </si>
  <si>
    <t>3014258</t>
  </si>
  <si>
    <t>3014581</t>
  </si>
  <si>
    <t>3014028</t>
  </si>
  <si>
    <t>3014532</t>
  </si>
  <si>
    <t>3014420</t>
  </si>
  <si>
    <t>3014429</t>
  </si>
  <si>
    <t>3014719</t>
  </si>
  <si>
    <t>3014526</t>
  </si>
  <si>
    <t>3014736</t>
  </si>
  <si>
    <t>3014902</t>
  </si>
  <si>
    <t>3014700</t>
  </si>
  <si>
    <t>3014399</t>
  </si>
  <si>
    <t>3014845</t>
  </si>
  <si>
    <t>3015049</t>
  </si>
  <si>
    <t>3014559</t>
  </si>
  <si>
    <t>104803</t>
  </si>
  <si>
    <t>3015436</t>
  </si>
  <si>
    <t>3014708</t>
  </si>
  <si>
    <t>104599</t>
  </si>
  <si>
    <t>3014422</t>
  </si>
  <si>
    <t>3015540</t>
  </si>
  <si>
    <t>3014680</t>
  </si>
  <si>
    <t>3014583</t>
  </si>
  <si>
    <t>3015645</t>
  </si>
  <si>
    <t>3014613</t>
  </si>
  <si>
    <t>3014544</t>
  </si>
  <si>
    <t>3015842</t>
  </si>
  <si>
    <t>3016168</t>
  </si>
  <si>
    <t>3015155</t>
  </si>
  <si>
    <t>3014468</t>
  </si>
  <si>
    <t>3014665</t>
  </si>
  <si>
    <t>3014500</t>
  </si>
  <si>
    <t>3014696</t>
  </si>
  <si>
    <t>3015547</t>
  </si>
  <si>
    <t>3015109</t>
  </si>
  <si>
    <t>3014356</t>
  </si>
  <si>
    <t>3014358</t>
  </si>
  <si>
    <t>3014398</t>
  </si>
  <si>
    <t>3014734</t>
  </si>
  <si>
    <t>3015144</t>
  </si>
  <si>
    <t>3015256</t>
  </si>
  <si>
    <t>101212</t>
  </si>
  <si>
    <t>3015545</t>
  </si>
  <si>
    <t>104239</t>
  </si>
  <si>
    <t>3015592</t>
  </si>
  <si>
    <t>3015594</t>
  </si>
  <si>
    <t>3014382</t>
  </si>
  <si>
    <t>3014381</t>
  </si>
  <si>
    <t>3014662</t>
  </si>
  <si>
    <t>3015611</t>
  </si>
  <si>
    <t>3014685</t>
  </si>
  <si>
    <t>3014751</t>
  </si>
  <si>
    <t>3015486</t>
  </si>
  <si>
    <t>3015877</t>
  </si>
  <si>
    <t>3016036</t>
  </si>
  <si>
    <t>3014652</t>
  </si>
  <si>
    <t>3014699</t>
  </si>
  <si>
    <t>3014724</t>
  </si>
  <si>
    <t>3016084</t>
  </si>
  <si>
    <t>3015586</t>
  </si>
  <si>
    <t>3014774</t>
  </si>
  <si>
    <t>102437</t>
  </si>
  <si>
    <t>3014565</t>
  </si>
  <si>
    <t>3015112</t>
  </si>
  <si>
    <t>101838</t>
  </si>
  <si>
    <t>3014754</t>
  </si>
  <si>
    <t>3015162</t>
  </si>
  <si>
    <t>102453</t>
  </si>
  <si>
    <t>3014778</t>
  </si>
  <si>
    <t>3015577</t>
  </si>
  <si>
    <t>3015652</t>
  </si>
  <si>
    <t>3014574</t>
  </si>
  <si>
    <t>3014575</t>
  </si>
  <si>
    <t>3015801</t>
  </si>
  <si>
    <t>3015729</t>
  </si>
  <si>
    <t>3016248</t>
  </si>
  <si>
    <t>3014729</t>
  </si>
  <si>
    <t>3014372</t>
  </si>
  <si>
    <t>3016139</t>
  </si>
  <si>
    <t>105083</t>
  </si>
  <si>
    <t>3014804</t>
  </si>
  <si>
    <t>3014459</t>
  </si>
  <si>
    <t>3014848</t>
  </si>
  <si>
    <t>3014573</t>
  </si>
  <si>
    <t>3014912</t>
  </si>
  <si>
    <t>104855</t>
  </si>
  <si>
    <t>3014735</t>
  </si>
  <si>
    <t>3015050</t>
  </si>
  <si>
    <t>3014728</t>
  </si>
  <si>
    <t>3014742</t>
  </si>
  <si>
    <t>3014811</t>
  </si>
  <si>
    <t>3014712</t>
  </si>
  <si>
    <t>3015635</t>
  </si>
  <si>
    <t>3015851</t>
  </si>
  <si>
    <t>3015676</t>
  </si>
  <si>
    <t>3014266</t>
  </si>
  <si>
    <t>3014647</t>
  </si>
  <si>
    <t>3014769</t>
  </si>
  <si>
    <t>3014533</t>
  </si>
  <si>
    <t>3015894</t>
  </si>
  <si>
    <t>3014705</t>
  </si>
  <si>
    <t>104835</t>
  </si>
  <si>
    <t>3014421</t>
  </si>
  <si>
    <t>3014557</t>
  </si>
  <si>
    <t>3016072</t>
  </si>
  <si>
    <t>103725</t>
  </si>
  <si>
    <t>3014763</t>
  </si>
  <si>
    <t>3014821</t>
  </si>
  <si>
    <t>3016014</t>
  </si>
  <si>
    <t>3014725</t>
  </si>
  <si>
    <t>3016230</t>
  </si>
  <si>
    <t>3014847</t>
  </si>
  <si>
    <t>3014689</t>
  </si>
  <si>
    <t>104810</t>
  </si>
  <si>
    <t>3014663</t>
  </si>
  <si>
    <t>101746</t>
  </si>
  <si>
    <t>3014851</t>
  </si>
  <si>
    <t>3014862</t>
  </si>
  <si>
    <t>3014080</t>
  </si>
  <si>
    <t>104662</t>
  </si>
  <si>
    <t>3015649</t>
  </si>
  <si>
    <t>3014520</t>
  </si>
  <si>
    <t>104783</t>
  </si>
  <si>
    <t>3014776</t>
  </si>
  <si>
    <t>3014618</t>
  </si>
  <si>
    <t>3014766</t>
  </si>
  <si>
    <t>3015230</t>
  </si>
  <si>
    <t>3015031</t>
  </si>
  <si>
    <t>3014626</t>
  </si>
  <si>
    <t>3015472</t>
  </si>
  <si>
    <t>3016028</t>
  </si>
  <si>
    <t>3014914</t>
  </si>
  <si>
    <t>3014340</t>
  </si>
  <si>
    <t>3014341</t>
  </si>
  <si>
    <t>3014501</t>
  </si>
  <si>
    <t>3014895</t>
  </si>
  <si>
    <t>3014627</t>
  </si>
  <si>
    <t>3014835</t>
  </si>
  <si>
    <t>3014800</t>
  </si>
  <si>
    <t>3014400</t>
  </si>
  <si>
    <t>3014794</t>
  </si>
  <si>
    <t>3015074</t>
  </si>
  <si>
    <t>3014342</t>
  </si>
  <si>
    <t>3014616</t>
  </si>
  <si>
    <t>104800</t>
  </si>
  <si>
    <t>3014817</t>
  </si>
  <si>
    <t>3014343</t>
  </si>
  <si>
    <t>3014594</t>
  </si>
  <si>
    <t>3015898</t>
  </si>
  <si>
    <t>3014926</t>
  </si>
  <si>
    <t>100939</t>
  </si>
  <si>
    <t>3016374</t>
  </si>
  <si>
    <t>3015194</t>
  </si>
  <si>
    <t>3014841</t>
  </si>
  <si>
    <t>3014713</t>
  </si>
  <si>
    <t>3014805</t>
  </si>
  <si>
    <t>103377</t>
  </si>
  <si>
    <t>3016041</t>
  </si>
  <si>
    <t>3014319</t>
  </si>
  <si>
    <t>3014911</t>
  </si>
  <si>
    <t>3014392</t>
  </si>
  <si>
    <t>3014905</t>
  </si>
  <si>
    <t>3014909</t>
  </si>
  <si>
    <t>3014672</t>
  </si>
  <si>
    <t>3014747</t>
  </si>
  <si>
    <t>3014718</t>
  </si>
  <si>
    <t>3014890</t>
  </si>
  <si>
    <t>3014809</t>
  </si>
  <si>
    <t>3014423</t>
  </si>
  <si>
    <t>3014439</t>
  </si>
  <si>
    <t>3014746</t>
  </si>
  <si>
    <t>3014615</t>
  </si>
  <si>
    <t>3014920</t>
  </si>
  <si>
    <t>3014810</t>
  </si>
  <si>
    <t>3014860</t>
  </si>
  <si>
    <t>3014339</t>
  </si>
  <si>
    <t>3014819</t>
  </si>
  <si>
    <t>104839</t>
  </si>
  <si>
    <t>3014832</t>
  </si>
  <si>
    <t>3014806</t>
  </si>
  <si>
    <t>3014768</t>
  </si>
  <si>
    <t>3014576</t>
  </si>
  <si>
    <t>3014577</t>
  </si>
  <si>
    <t>3014697</t>
  </si>
  <si>
    <t>3015369</t>
  </si>
  <si>
    <t>3014823</t>
  </si>
  <si>
    <t>3014820</t>
  </si>
  <si>
    <t>3015393</t>
  </si>
  <si>
    <t>3015370</t>
  </si>
  <si>
    <t>3013239</t>
  </si>
  <si>
    <t>3014401</t>
  </si>
  <si>
    <t>3015307</t>
  </si>
  <si>
    <t>101723</t>
  </si>
  <si>
    <t>3015448</t>
  </si>
  <si>
    <t>3015507</t>
  </si>
  <si>
    <t>3014867</t>
  </si>
  <si>
    <t>3014941</t>
  </si>
  <si>
    <t>3014894</t>
  </si>
  <si>
    <t>3015669</t>
  </si>
  <si>
    <t>3014464</t>
  </si>
  <si>
    <t>3015638</t>
  </si>
  <si>
    <t>3014858</t>
  </si>
  <si>
    <t>3015600</t>
  </si>
  <si>
    <t>3014967</t>
  </si>
  <si>
    <t>3014976</t>
  </si>
  <si>
    <t>3014764</t>
  </si>
  <si>
    <t>3015706</t>
  </si>
  <si>
    <t>3015823</t>
  </si>
  <si>
    <t>3015766</t>
  </si>
  <si>
    <t>105011</t>
  </si>
  <si>
    <t>3014354</t>
  </si>
  <si>
    <t>3016115</t>
  </si>
  <si>
    <t>3014856</t>
  </si>
  <si>
    <t>3016234</t>
  </si>
  <si>
    <t>3014684</t>
  </si>
  <si>
    <t>3014900</t>
  </si>
  <si>
    <t>3014834</t>
  </si>
  <si>
    <t>3014760</t>
  </si>
  <si>
    <t>3014807</t>
  </si>
  <si>
    <t>104829</t>
  </si>
  <si>
    <t>3014325</t>
  </si>
  <si>
    <t>3014837</t>
  </si>
  <si>
    <t>3014433</t>
  </si>
  <si>
    <t>3014833</t>
  </si>
  <si>
    <t>3015173</t>
  </si>
  <si>
    <t>3014772</t>
  </si>
  <si>
    <t>3015163</t>
  </si>
  <si>
    <t>3016220</t>
  </si>
  <si>
    <t>3014907</t>
  </si>
  <si>
    <t>3014550</t>
  </si>
  <si>
    <t>3014214</t>
  </si>
  <si>
    <t>3014952</t>
  </si>
  <si>
    <t>3014938</t>
  </si>
  <si>
    <t>3015019</t>
  </si>
  <si>
    <t>3015017</t>
  </si>
  <si>
    <t>3014733</t>
  </si>
  <si>
    <t>3015015</t>
  </si>
  <si>
    <t>3014756</t>
  </si>
  <si>
    <t>3015764</t>
  </si>
  <si>
    <t>3015772</t>
  </si>
  <si>
    <t>103506</t>
  </si>
  <si>
    <t>3014039</t>
  </si>
  <si>
    <t>3014879</t>
  </si>
  <si>
    <t>3014880</t>
  </si>
  <si>
    <t>3014888</t>
  </si>
  <si>
    <t>3014698</t>
  </si>
  <si>
    <t>104834</t>
  </si>
  <si>
    <t>3014428</t>
  </si>
  <si>
    <t>3014599</t>
  </si>
  <si>
    <t>3015020</t>
  </si>
  <si>
    <t>3014925</t>
  </si>
  <si>
    <t>3014839</t>
  </si>
  <si>
    <t>3015204</t>
  </si>
  <si>
    <t>3015206</t>
  </si>
  <si>
    <t>3015976</t>
  </si>
  <si>
    <t>3014548</t>
  </si>
  <si>
    <t>3015023</t>
  </si>
  <si>
    <t>3014973</t>
  </si>
  <si>
    <t>3014484</t>
  </si>
  <si>
    <t>3014872</t>
  </si>
  <si>
    <t>3014514</t>
  </si>
  <si>
    <t>3015048</t>
  </si>
  <si>
    <t>3014873</t>
  </si>
  <si>
    <t>3014853</t>
  </si>
  <si>
    <t>3014648</t>
  </si>
  <si>
    <t>104749</t>
  </si>
  <si>
    <t>3015041</t>
  </si>
  <si>
    <t>3014552</t>
  </si>
  <si>
    <t>3015290</t>
  </si>
  <si>
    <t>3014940</t>
  </si>
  <si>
    <t>3014759</t>
  </si>
  <si>
    <t>3014509</t>
  </si>
  <si>
    <t>3014896</t>
  </si>
  <si>
    <t>3014748</t>
  </si>
  <si>
    <t>3014930</t>
  </si>
  <si>
    <t>104894</t>
  </si>
  <si>
    <t>3014771</t>
  </si>
  <si>
    <t>3015067</t>
  </si>
  <si>
    <t>3014174</t>
  </si>
  <si>
    <t>3014454</t>
  </si>
  <si>
    <t>3014651</t>
  </si>
  <si>
    <t>104826</t>
  </si>
  <si>
    <t>3014827</t>
  </si>
  <si>
    <t>3014402</t>
  </si>
  <si>
    <t>3014396</t>
  </si>
  <si>
    <t>3015138</t>
  </si>
  <si>
    <t>3015175</t>
  </si>
  <si>
    <t>3015442</t>
  </si>
  <si>
    <t>3015776</t>
  </si>
  <si>
    <t>3014991</t>
  </si>
  <si>
    <t>3014981</t>
  </si>
  <si>
    <t>3014956</t>
  </si>
  <si>
    <t>3014921</t>
  </si>
  <si>
    <t>3014998</t>
  </si>
  <si>
    <t>3014790</t>
  </si>
  <si>
    <t>3015637</t>
  </si>
  <si>
    <t>3014910</t>
  </si>
  <si>
    <t>3014983</t>
  </si>
  <si>
    <t>3014231</t>
  </si>
  <si>
    <t>3014323</t>
  </si>
  <si>
    <t>3014816</t>
  </si>
  <si>
    <t>3015055</t>
  </si>
  <si>
    <t>3014984</t>
  </si>
  <si>
    <t>3015083</t>
  </si>
  <si>
    <t>3015057</t>
  </si>
  <si>
    <t>3015047</t>
  </si>
  <si>
    <t>103059</t>
  </si>
  <si>
    <t>3014812</t>
  </si>
  <si>
    <t>3014554</t>
  </si>
  <si>
    <t>3014749</t>
  </si>
  <si>
    <t>3014842</t>
  </si>
  <si>
    <t>3014497</t>
  </si>
  <si>
    <t>3015027</t>
  </si>
  <si>
    <t>104883</t>
  </si>
  <si>
    <t>3014818</t>
  </si>
  <si>
    <t>104676</t>
  </si>
  <si>
    <t>3014792</t>
  </si>
  <si>
    <t>3015101</t>
  </si>
  <si>
    <t>3015085</t>
  </si>
  <si>
    <t>3014691</t>
  </si>
  <si>
    <t>3015076</t>
  </si>
  <si>
    <t>3015164</t>
  </si>
  <si>
    <t>3014877</t>
  </si>
  <si>
    <t>3015189</t>
  </si>
  <si>
    <t>3015426</t>
  </si>
  <si>
    <t>3014994</t>
  </si>
  <si>
    <t>3015470</t>
  </si>
  <si>
    <t>104854</t>
  </si>
  <si>
    <t>3014755</t>
  </si>
  <si>
    <t>3015021</t>
  </si>
  <si>
    <t>3015585</t>
  </si>
  <si>
    <t>3015054</t>
  </si>
  <si>
    <t>3015137</t>
  </si>
  <si>
    <t>3014959</t>
  </si>
  <si>
    <t>3015618</t>
  </si>
  <si>
    <t>3015868</t>
  </si>
  <si>
    <t>3015690</t>
  </si>
  <si>
    <t>3015091</t>
  </si>
  <si>
    <t>3015847</t>
  </si>
  <si>
    <t>105030</t>
  </si>
  <si>
    <t>3015152</t>
  </si>
  <si>
    <t>3014397</t>
  </si>
  <si>
    <t>3016204</t>
  </si>
  <si>
    <t>3014570</t>
  </si>
  <si>
    <t>3015090</t>
  </si>
  <si>
    <t>3014936</t>
  </si>
  <si>
    <t>3015522</t>
  </si>
  <si>
    <t>3014933</t>
  </si>
  <si>
    <t>3015064</t>
  </si>
  <si>
    <t>3015158</t>
  </si>
  <si>
    <t>3014982</t>
  </si>
  <si>
    <t>3015086</t>
  </si>
  <si>
    <t>3015450</t>
  </si>
  <si>
    <t>3015159</t>
  </si>
  <si>
    <t>3015833</t>
  </si>
  <si>
    <t>3015059</t>
  </si>
  <si>
    <t>3015060</t>
  </si>
  <si>
    <t>3015836</t>
  </si>
  <si>
    <t>3014986</t>
  </si>
  <si>
    <t>3015931</t>
  </si>
  <si>
    <t>3014127</t>
  </si>
  <si>
    <t>3014669</t>
  </si>
  <si>
    <t>3014703</t>
  </si>
  <si>
    <t>3015942</t>
  </si>
  <si>
    <t>3015039</t>
  </si>
  <si>
    <t>3015183</t>
  </si>
  <si>
    <t>3016227</t>
  </si>
  <si>
    <t>3014580</t>
  </si>
  <si>
    <t>3014770</t>
  </si>
  <si>
    <t>3015949</t>
  </si>
  <si>
    <t>3014716</t>
  </si>
  <si>
    <t>3015077</t>
  </si>
  <si>
    <t>3014870</t>
  </si>
  <si>
    <t>104866</t>
  </si>
  <si>
    <t>3015024</t>
  </si>
  <si>
    <t>104891</t>
  </si>
  <si>
    <t>3014611</t>
  </si>
  <si>
    <t>3014687</t>
  </si>
  <si>
    <t>3014637</t>
  </si>
  <si>
    <t>3015174</t>
  </si>
  <si>
    <t>3015141</t>
  </si>
  <si>
    <t>3015142</t>
  </si>
  <si>
    <t>3015207</t>
  </si>
  <si>
    <t>3015297</t>
  </si>
  <si>
    <t>3015118</t>
  </si>
  <si>
    <t>3015383</t>
  </si>
  <si>
    <t>3015481</t>
  </si>
  <si>
    <t>3015157</t>
  </si>
  <si>
    <t>3015943</t>
  </si>
  <si>
    <t>3015222</t>
  </si>
  <si>
    <t>101891</t>
  </si>
  <si>
    <t>3015199</t>
  </si>
  <si>
    <t>3016018</t>
  </si>
  <si>
    <t>3016182</t>
  </si>
  <si>
    <t>3015246</t>
  </si>
  <si>
    <t>100945</t>
  </si>
  <si>
    <t>3015187</t>
  </si>
  <si>
    <t>3014682</t>
  </si>
  <si>
    <t>3015186</t>
  </si>
  <si>
    <t>3014512</t>
  </si>
  <si>
    <t>3014815</t>
  </si>
  <si>
    <t>103891</t>
  </si>
  <si>
    <t>3015193</t>
  </si>
  <si>
    <t>3014653</t>
  </si>
  <si>
    <t>3015821</t>
  </si>
  <si>
    <t>3015040</t>
  </si>
  <si>
    <t>3015044</t>
  </si>
  <si>
    <t>3014702</t>
  </si>
  <si>
    <t>3014437</t>
  </si>
  <si>
    <t>3015188</t>
  </si>
  <si>
    <t>3015219</t>
  </si>
  <si>
    <t>3015233</t>
  </si>
  <si>
    <t>3015258</t>
  </si>
  <si>
    <t>104116</t>
  </si>
  <si>
    <t>3014677</t>
  </si>
  <si>
    <t>3014855</t>
  </si>
  <si>
    <t>3014318</t>
  </si>
  <si>
    <t>3014481</t>
  </si>
  <si>
    <t>3015265</t>
  </si>
  <si>
    <t>3015182</t>
  </si>
  <si>
    <t>3015113</t>
  </si>
  <si>
    <t>3016094</t>
  </si>
  <si>
    <t>3015202</t>
  </si>
  <si>
    <t>3014612</t>
  </si>
  <si>
    <t>104744</t>
  </si>
  <si>
    <t>3014965</t>
  </si>
  <si>
    <t>3015227</t>
  </si>
  <si>
    <t>3015254</t>
  </si>
  <si>
    <t>3015286</t>
  </si>
  <si>
    <t>3015134</t>
  </si>
  <si>
    <t>3015650</t>
  </si>
  <si>
    <t>3015121</t>
  </si>
  <si>
    <t>3014547</t>
  </si>
  <si>
    <t>3014730</t>
  </si>
  <si>
    <t>3014789</t>
  </si>
  <si>
    <t>3015075</t>
  </si>
  <si>
    <t>3015424</t>
  </si>
  <si>
    <t>104938</t>
  </si>
  <si>
    <t>3015161</t>
  </si>
  <si>
    <t>3014803</t>
  </si>
  <si>
    <t>3014015</t>
  </si>
  <si>
    <t>3014016</t>
  </si>
  <si>
    <t>3014555</t>
  </si>
  <si>
    <t>3015236</t>
  </si>
  <si>
    <t>3015288</t>
  </si>
  <si>
    <t>104929</t>
  </si>
  <si>
    <t>3014556</t>
  </si>
  <si>
    <t>3014865</t>
  </si>
  <si>
    <t>3014970</t>
  </si>
  <si>
    <t>3014971</t>
  </si>
  <si>
    <t>3014972</t>
  </si>
  <si>
    <t>3015345</t>
  </si>
  <si>
    <t>104690</t>
  </si>
  <si>
    <t>3015061</t>
  </si>
  <si>
    <t>3016124</t>
  </si>
  <si>
    <t>3015116</t>
  </si>
  <si>
    <t>3014797</t>
  </si>
  <si>
    <t>3014796</t>
  </si>
  <si>
    <t>3014828</t>
  </si>
  <si>
    <t>3014829</t>
  </si>
  <si>
    <t>3015209</t>
  </si>
  <si>
    <t>3015029</t>
  </si>
  <si>
    <t>3014795</t>
  </si>
  <si>
    <t>3015316</t>
  </si>
  <si>
    <t>3015018</t>
  </si>
  <si>
    <t>3015319</t>
  </si>
  <si>
    <t>3015322</t>
  </si>
  <si>
    <t>3015264</t>
  </si>
  <si>
    <t>3015272</t>
  </si>
  <si>
    <t>3015133</t>
  </si>
  <si>
    <t>3014635</t>
  </si>
  <si>
    <t>3015195</t>
  </si>
  <si>
    <t>104782</t>
  </si>
  <si>
    <t>3015443</t>
  </si>
  <si>
    <t>3015281</t>
  </si>
  <si>
    <t>3015308</t>
  </si>
  <si>
    <t>3015527</t>
  </si>
  <si>
    <t>3015210</t>
  </si>
  <si>
    <t>3014598</t>
  </si>
  <si>
    <t>3015978</t>
  </si>
  <si>
    <t>3014588</t>
  </si>
  <si>
    <t>3015267</t>
  </si>
  <si>
    <t>3015289</t>
  </si>
  <si>
    <t>101969</t>
  </si>
  <si>
    <t>3013196</t>
  </si>
  <si>
    <t>3015145</t>
  </si>
  <si>
    <t>3015232</t>
  </si>
  <si>
    <t>3015100</t>
  </si>
  <si>
    <t>3015607</t>
  </si>
  <si>
    <t>3014152</t>
  </si>
  <si>
    <t>3015093</t>
  </si>
  <si>
    <t>3014715</t>
  </si>
  <si>
    <t>3014553</t>
  </si>
  <si>
    <t>3013817</t>
  </si>
  <si>
    <t>3015226</t>
  </si>
  <si>
    <t>3015328</t>
  </si>
  <si>
    <t>3015389</t>
  </si>
  <si>
    <t>3015347</t>
  </si>
  <si>
    <t>3015392</t>
  </si>
  <si>
    <t>104931</t>
  </si>
  <si>
    <t>3015762</t>
  </si>
  <si>
    <t>3015350</t>
  </si>
  <si>
    <t>3015353</t>
  </si>
  <si>
    <t>3015176</t>
  </si>
  <si>
    <t>3015053</t>
  </si>
  <si>
    <t>3014918</t>
  </si>
  <si>
    <t>3014435</t>
  </si>
  <si>
    <t>3015156</t>
  </si>
  <si>
    <t>3015337</t>
  </si>
  <si>
    <t>3015363</t>
  </si>
  <si>
    <t>3014650</t>
  </si>
  <si>
    <t>3015408</t>
  </si>
  <si>
    <t>104932</t>
  </si>
  <si>
    <t>3015320</t>
  </si>
  <si>
    <t>3015078</t>
  </si>
  <si>
    <t>3015761</t>
  </si>
  <si>
    <t>3015465</t>
  </si>
  <si>
    <t>3015271</t>
  </si>
  <si>
    <t>3014801</t>
  </si>
  <si>
    <t>3014830</t>
  </si>
  <si>
    <t>3014969</t>
  </si>
  <si>
    <t>3015025</t>
  </si>
  <si>
    <t>3015591</t>
  </si>
  <si>
    <t>3016186</t>
  </si>
  <si>
    <t>3013838</t>
  </si>
  <si>
    <t>3015440</t>
  </si>
  <si>
    <t>3015947</t>
  </si>
  <si>
    <t>3015333</t>
  </si>
  <si>
    <t>3015177</t>
  </si>
  <si>
    <t>3015317</t>
  </si>
  <si>
    <t>3014360</t>
  </si>
  <si>
    <t>3015455</t>
  </si>
  <si>
    <t>3015244</t>
  </si>
  <si>
    <t>3015368</t>
  </si>
  <si>
    <t>3015366</t>
  </si>
  <si>
    <t>3015346</t>
  </si>
  <si>
    <t>3014632</t>
  </si>
  <si>
    <t>3015196</t>
  </si>
  <si>
    <t>3015503</t>
  </si>
  <si>
    <t>3015438</t>
  </si>
  <si>
    <t>104950</t>
  </si>
  <si>
    <t>3015119</t>
  </si>
  <si>
    <t>3015493</t>
  </si>
  <si>
    <t>3015028</t>
  </si>
  <si>
    <t>3015097</t>
  </si>
  <si>
    <t>3015948</t>
  </si>
  <si>
    <t>3014798</t>
  </si>
  <si>
    <t>3015220</t>
  </si>
  <si>
    <t>104907</t>
  </si>
  <si>
    <t>3015395</t>
  </si>
  <si>
    <t>3015473</t>
  </si>
  <si>
    <t>3015344</t>
  </si>
  <si>
    <t>3015474</t>
  </si>
  <si>
    <t>3015441</t>
  </si>
  <si>
    <t>3015435</t>
  </si>
  <si>
    <t>3015458</t>
  </si>
  <si>
    <t>3015513</t>
  </si>
  <si>
    <t>3015079</t>
  </si>
  <si>
    <t>3015306</t>
  </si>
  <si>
    <t>3015390</t>
  </si>
  <si>
    <t>101855</t>
  </si>
  <si>
    <t>3015403</t>
  </si>
  <si>
    <t>3015541</t>
  </si>
  <si>
    <t>104970</t>
  </si>
  <si>
    <t>3015128</t>
  </si>
  <si>
    <t>3015268</t>
  </si>
  <si>
    <t>3015364</t>
  </si>
  <si>
    <t>3015362</t>
  </si>
  <si>
    <t>3015402</t>
  </si>
  <si>
    <t>104933</t>
  </si>
  <si>
    <t>3015425</t>
  </si>
  <si>
    <t>3015565</t>
  </si>
  <si>
    <t>3015139</t>
  </si>
  <si>
    <t>102459</t>
  </si>
  <si>
    <t>3014578</t>
  </si>
  <si>
    <t>3015460</t>
  </si>
  <si>
    <t>3015167</t>
  </si>
  <si>
    <t>3015168</t>
  </si>
  <si>
    <t>3015315</t>
  </si>
  <si>
    <t>3015367</t>
  </si>
  <si>
    <t>3015331</t>
  </si>
  <si>
    <t>3015633</t>
  </si>
  <si>
    <t>3015334</t>
  </si>
  <si>
    <t>3015809</t>
  </si>
  <si>
    <t>3015457</t>
  </si>
  <si>
    <t>3015810</t>
  </si>
  <si>
    <t>3015338</t>
  </si>
  <si>
    <t>3015339</t>
  </si>
  <si>
    <t>3014866</t>
  </si>
  <si>
    <t>3015404</t>
  </si>
  <si>
    <t>3015348</t>
  </si>
  <si>
    <t>3015420</t>
  </si>
  <si>
    <t>3015405</t>
  </si>
  <si>
    <t>3015811</t>
  </si>
  <si>
    <t>3015388</t>
  </si>
  <si>
    <t>3015964</t>
  </si>
  <si>
    <t>3015965</t>
  </si>
  <si>
    <t>3016097</t>
  </si>
  <si>
    <t>3015386</t>
  </si>
  <si>
    <t>3014690</t>
  </si>
  <si>
    <t>3015266</t>
  </si>
  <si>
    <t>3014313</t>
  </si>
  <si>
    <t>3015166</t>
  </si>
  <si>
    <t>3014671</t>
  </si>
  <si>
    <t>3014777</t>
  </si>
  <si>
    <t>3015417</t>
  </si>
  <si>
    <t>3015467</t>
  </si>
  <si>
    <t>3015217</t>
  </si>
  <si>
    <t>3015382</t>
  </si>
  <si>
    <t>3015422</t>
  </si>
  <si>
    <t>3015516</t>
  </si>
  <si>
    <t>3015680</t>
  </si>
  <si>
    <t>3015568</t>
  </si>
  <si>
    <t>3015508</t>
  </si>
  <si>
    <t>3014328</t>
  </si>
  <si>
    <t>3014111</t>
  </si>
  <si>
    <t>3015518</t>
  </si>
  <si>
    <t>3014996</t>
  </si>
  <si>
    <t>3015510</t>
  </si>
  <si>
    <t>3015094</t>
  </si>
  <si>
    <t>3015429</t>
  </si>
  <si>
    <t>3015260</t>
  </si>
  <si>
    <t>3015080</t>
  </si>
  <si>
    <t>3015096</t>
  </si>
  <si>
    <t>3016194</t>
  </si>
  <si>
    <t>3015259</t>
  </si>
  <si>
    <t>102511</t>
  </si>
  <si>
    <t>3015994</t>
  </si>
  <si>
    <t>3014673</t>
  </si>
  <si>
    <t>3015572</t>
  </si>
  <si>
    <t>3015484</t>
  </si>
  <si>
    <t>3015318</t>
  </si>
  <si>
    <t>3015563</t>
  </si>
  <si>
    <t>3015355</t>
  </si>
  <si>
    <t>3015535</t>
  </si>
  <si>
    <t>3015951</t>
  </si>
  <si>
    <t>3016277</t>
  </si>
  <si>
    <t>101400</t>
  </si>
  <si>
    <t>3014782</t>
  </si>
  <si>
    <t>3015820</t>
  </si>
  <si>
    <t>3015068</t>
  </si>
  <si>
    <t>104957</t>
  </si>
  <si>
    <t>3015143</t>
  </si>
  <si>
    <t>3015555</t>
  </si>
  <si>
    <t>3013667</t>
  </si>
  <si>
    <t>3015542</t>
  </si>
  <si>
    <t>102999</t>
  </si>
  <si>
    <t>3015384</t>
  </si>
  <si>
    <t>3015685</t>
  </si>
  <si>
    <t>3014707</t>
  </si>
  <si>
    <t>3014458</t>
  </si>
  <si>
    <t>3014523</t>
  </si>
  <si>
    <t>104777</t>
  </si>
  <si>
    <t>3015717</t>
  </si>
  <si>
    <t>3015602</t>
  </si>
  <si>
    <t>3014780</t>
  </si>
  <si>
    <t>3016114</t>
  </si>
  <si>
    <t>3016089</t>
  </si>
  <si>
    <t>3014646</t>
  </si>
  <si>
    <t>104645</t>
  </si>
  <si>
    <t>3015033</t>
  </si>
  <si>
    <t>100874</t>
  </si>
  <si>
    <t>3015469</t>
  </si>
  <si>
    <t>3015534</t>
  </si>
  <si>
    <t>3015721</t>
  </si>
  <si>
    <t>105008</t>
  </si>
  <si>
    <t>101662</t>
  </si>
  <si>
    <t>3014062</t>
  </si>
  <si>
    <t>3014510</t>
  </si>
  <si>
    <t>3015603</t>
  </si>
  <si>
    <t>104978</t>
  </si>
  <si>
    <t>3015564</t>
  </si>
  <si>
    <t>3015490</t>
  </si>
  <si>
    <t>3015499</t>
  </si>
  <si>
    <t>3015523</t>
  </si>
  <si>
    <t>103239</t>
  </si>
  <si>
    <t>3015212</t>
  </si>
  <si>
    <t>3015400</t>
  </si>
  <si>
    <t>3015477</t>
  </si>
  <si>
    <t>3015277</t>
  </si>
  <si>
    <t>3015476</t>
  </si>
  <si>
    <t>3015608</t>
  </si>
  <si>
    <t>3015755</t>
  </si>
  <si>
    <t>3015589</t>
  </si>
  <si>
    <t>3015653</t>
  </si>
  <si>
    <t>3015601</t>
  </si>
  <si>
    <t>104937</t>
  </si>
  <si>
    <t>3015529</t>
  </si>
  <si>
    <t>3015449</t>
  </si>
  <si>
    <t>3015559</t>
  </si>
  <si>
    <t>3015543</t>
  </si>
  <si>
    <t>3015517</t>
  </si>
  <si>
    <t>3015536</t>
  </si>
  <si>
    <t>3015777</t>
  </si>
  <si>
    <t>3015428</t>
  </si>
  <si>
    <t>3015963</t>
  </si>
  <si>
    <t>3015730</t>
  </si>
  <si>
    <t>3015998</t>
  </si>
  <si>
    <t>3015504</t>
  </si>
  <si>
    <t>3015391</t>
  </si>
  <si>
    <t>3015671</t>
  </si>
  <si>
    <t>3015514</t>
  </si>
  <si>
    <t>3015697</t>
  </si>
  <si>
    <t>3015556</t>
  </si>
  <si>
    <t>3016003</t>
  </si>
  <si>
    <t>105058</t>
  </si>
  <si>
    <t>3016161</t>
  </si>
  <si>
    <t>3015648</t>
  </si>
  <si>
    <t>100829</t>
  </si>
  <si>
    <t>3015644</t>
  </si>
  <si>
    <t>3015551</t>
  </si>
  <si>
    <t>3015580</t>
  </si>
  <si>
    <t>104981</t>
  </si>
  <si>
    <t>3015610</t>
  </si>
  <si>
    <t>3016191</t>
  </si>
  <si>
    <t>3015760</t>
  </si>
  <si>
    <t>3015720</t>
  </si>
  <si>
    <t>104982</t>
  </si>
  <si>
    <t>3015718</t>
  </si>
  <si>
    <t>105012</t>
  </si>
  <si>
    <t>3015641</t>
  </si>
  <si>
    <t>101722</t>
  </si>
  <si>
    <t>3015647</t>
  </si>
  <si>
    <t>3015828</t>
  </si>
  <si>
    <t>3015705</t>
  </si>
  <si>
    <t>3014886</t>
  </si>
  <si>
    <t>3015614</t>
  </si>
  <si>
    <t>3015014</t>
  </si>
  <si>
    <t>3015573</t>
  </si>
  <si>
    <t>3015707</t>
  </si>
  <si>
    <t>3015642</t>
  </si>
  <si>
    <t>3015615</t>
  </si>
  <si>
    <t>3015708</t>
  </si>
  <si>
    <t>100948</t>
  </si>
  <si>
    <t>3015702</t>
  </si>
  <si>
    <t>3016252</t>
  </si>
  <si>
    <t>3015131</t>
  </si>
  <si>
    <t>3014793</t>
  </si>
  <si>
    <t>3015679</t>
  </si>
  <si>
    <t>103032</t>
  </si>
  <si>
    <t>3015599</t>
  </si>
  <si>
    <t>3015552</t>
  </si>
  <si>
    <t>3015668</t>
  </si>
  <si>
    <t>3015515</t>
  </si>
  <si>
    <t>3015626</t>
  </si>
  <si>
    <t>103404</t>
  </si>
  <si>
    <t>3015475</t>
  </si>
  <si>
    <t>3015655</t>
  </si>
  <si>
    <t>3015704</t>
  </si>
  <si>
    <t>3015224</t>
  </si>
  <si>
    <t>3015709</t>
  </si>
  <si>
    <t>102635</t>
  </si>
  <si>
    <t>3015672</t>
  </si>
  <si>
    <t>3015808</t>
  </si>
  <si>
    <t>3016122</t>
  </si>
  <si>
    <t>3015740</t>
  </si>
  <si>
    <t>3015786</t>
  </si>
  <si>
    <t>3015684</t>
  </si>
  <si>
    <t>3015574</t>
  </si>
  <si>
    <t>3015750</t>
  </si>
  <si>
    <t>3015582</t>
  </si>
  <si>
    <t>101388</t>
  </si>
  <si>
    <t>3015884</t>
  </si>
  <si>
    <t>3015502</t>
  </si>
  <si>
    <t>3015478</t>
  </si>
  <si>
    <t>103027</t>
  </si>
  <si>
    <t>3015464</t>
  </si>
  <si>
    <t>3016008</t>
  </si>
  <si>
    <t>3015988</t>
  </si>
  <si>
    <t>3015712</t>
  </si>
  <si>
    <t>101811</t>
  </si>
  <si>
    <t>3015715</t>
  </si>
  <si>
    <t>3015377</t>
  </si>
  <si>
    <t>3015699</t>
  </si>
  <si>
    <t>3015742</t>
  </si>
  <si>
    <t>3015557</t>
  </si>
  <si>
    <t>3015270</t>
  </si>
  <si>
    <t>3015365</t>
  </si>
  <si>
    <t>3015235</t>
  </si>
  <si>
    <t>104879</t>
  </si>
  <si>
    <t>3015409</t>
  </si>
  <si>
    <t>3015432</t>
  </si>
  <si>
    <t>3015570</t>
  </si>
  <si>
    <t>3015628</t>
  </si>
  <si>
    <t>3015892</t>
  </si>
  <si>
    <t>3014992</t>
  </si>
  <si>
    <t>3016150</t>
  </si>
  <si>
    <t>3015342</t>
  </si>
  <si>
    <t>3014537</t>
  </si>
  <si>
    <t>3014170</t>
  </si>
  <si>
    <t>3014784</t>
  </si>
  <si>
    <t>3015805</t>
  </si>
  <si>
    <t>3015675</t>
  </si>
  <si>
    <t>105000</t>
  </si>
  <si>
    <t>3015716</t>
  </si>
  <si>
    <t>3015770</t>
  </si>
  <si>
    <t>3015330</t>
  </si>
  <si>
    <t>3015558</t>
  </si>
  <si>
    <t>3015630</t>
  </si>
  <si>
    <t>3015595</t>
  </si>
  <si>
    <t>3015900</t>
  </si>
  <si>
    <t>3016039</t>
  </si>
  <si>
    <t>3015700</t>
  </si>
  <si>
    <t>3015485</t>
  </si>
  <si>
    <t>3016030</t>
  </si>
  <si>
    <t>105072</t>
  </si>
  <si>
    <t>3015862</t>
  </si>
  <si>
    <t>3015548</t>
  </si>
  <si>
    <t>3015651</t>
  </si>
  <si>
    <t>101813</t>
  </si>
  <si>
    <t>3015819</t>
  </si>
  <si>
    <t>104869</t>
  </si>
  <si>
    <t>3015791</t>
  </si>
  <si>
    <t>3015734</t>
  </si>
  <si>
    <t>3015757</t>
  </si>
  <si>
    <t>3015804</t>
  </si>
  <si>
    <t>3015876</t>
  </si>
  <si>
    <t>3015800</t>
  </si>
  <si>
    <t>105013</t>
  </si>
  <si>
    <t>3015723</t>
  </si>
  <si>
    <t>3015825</t>
  </si>
  <si>
    <t>3015739</t>
  </si>
  <si>
    <t>102586</t>
  </si>
  <si>
    <t>3015725</t>
  </si>
  <si>
    <t>3016118</t>
  </si>
  <si>
    <t>3014316</t>
  </si>
  <si>
    <t>3015818</t>
  </si>
  <si>
    <t>3014765</t>
  </si>
  <si>
    <t>3015703</t>
  </si>
  <si>
    <t>3014922</t>
  </si>
  <si>
    <t>3015749</t>
  </si>
  <si>
    <t>3015571</t>
  </si>
  <si>
    <t>3015803</t>
  </si>
  <si>
    <t>3015587</t>
  </si>
  <si>
    <t>104986</t>
  </si>
  <si>
    <t>3015771</t>
  </si>
  <si>
    <t>3015046</t>
  </si>
  <si>
    <t>3015311</t>
  </si>
  <si>
    <t>3015839</t>
  </si>
  <si>
    <t>3015238</t>
  </si>
  <si>
    <t>3015673</t>
  </si>
  <si>
    <t>3015237</t>
  </si>
  <si>
    <t>3015387</t>
  </si>
  <si>
    <t>3015768</t>
  </si>
  <si>
    <t>3015780</t>
  </si>
  <si>
    <t>3014786</t>
  </si>
  <si>
    <t>3015412</t>
  </si>
  <si>
    <t>3015678</t>
  </si>
  <si>
    <t>3015854</t>
  </si>
  <si>
    <t>3015933</t>
  </si>
  <si>
    <t>105055</t>
  </si>
  <si>
    <t>3015845</t>
  </si>
  <si>
    <t>3015830</t>
  </si>
  <si>
    <t>3015832</t>
  </si>
  <si>
    <t>3015783</t>
  </si>
  <si>
    <t>3014173</t>
  </si>
  <si>
    <t>3015714</t>
  </si>
  <si>
    <t>3015752</t>
  </si>
  <si>
    <t>3015092</t>
  </si>
  <si>
    <t>3015605</t>
  </si>
  <si>
    <t>3015683</t>
  </si>
  <si>
    <t>3015840</t>
  </si>
  <si>
    <t>3015856</t>
  </si>
  <si>
    <t>3015743</t>
  </si>
  <si>
    <t>3016116</t>
  </si>
  <si>
    <t>3015870</t>
  </si>
  <si>
    <t>101243</t>
  </si>
  <si>
    <t>3015732</t>
  </si>
  <si>
    <t>3016358</t>
  </si>
  <si>
    <t>3015913</t>
  </si>
  <si>
    <t>101124</t>
  </si>
  <si>
    <t>3016349</t>
  </si>
  <si>
    <t>3015893</t>
  </si>
  <si>
    <t>3015935</t>
  </si>
  <si>
    <t>3015756</t>
  </si>
  <si>
    <t>3014636</t>
  </si>
  <si>
    <t>3014891</t>
  </si>
  <si>
    <t>3015698</t>
  </si>
  <si>
    <t>3015722</t>
  </si>
  <si>
    <t>3015865</t>
  </si>
  <si>
    <t>3015325</t>
  </si>
  <si>
    <t>3015030</t>
  </si>
  <si>
    <t>3015925</t>
  </si>
  <si>
    <t>105045</t>
  </si>
  <si>
    <t>3015437</t>
  </si>
  <si>
    <t>3015930</t>
  </si>
  <si>
    <t>3015937</t>
  </si>
  <si>
    <t>3016276</t>
  </si>
  <si>
    <t>3014289</t>
  </si>
  <si>
    <t>3015929</t>
  </si>
  <si>
    <t>3015841</t>
  </si>
  <si>
    <t>3015928</t>
  </si>
  <si>
    <t>3015849</t>
  </si>
  <si>
    <t>3015936</t>
  </si>
  <si>
    <t>3015908</t>
  </si>
  <si>
    <t>3015733</t>
  </si>
  <si>
    <t>104974</t>
  </si>
  <si>
    <t>3015746</t>
  </si>
  <si>
    <t>3015625</t>
  </si>
  <si>
    <t>3015737</t>
  </si>
  <si>
    <t>3015026</t>
  </si>
  <si>
    <t>3015909</t>
  </si>
  <si>
    <t>3015550</t>
  </si>
  <si>
    <t>3015487</t>
  </si>
  <si>
    <t>3015765</t>
  </si>
  <si>
    <t>3014741</t>
  </si>
  <si>
    <t>3016054</t>
  </si>
  <si>
    <t>3015915</t>
  </si>
  <si>
    <t>3015992</t>
  </si>
  <si>
    <t>3016258</t>
  </si>
  <si>
    <t>3015971</t>
  </si>
  <si>
    <t>3015677</t>
  </si>
  <si>
    <t>3016000</t>
  </si>
  <si>
    <t>3015979</t>
  </si>
  <si>
    <t>3015444</t>
  </si>
  <si>
    <t>3016042</t>
  </si>
  <si>
    <t>3016083</t>
  </si>
  <si>
    <t>105079</t>
  </si>
  <si>
    <t>3015980</t>
  </si>
  <si>
    <t>3016086</t>
  </si>
  <si>
    <t>105080</t>
  </si>
  <si>
    <t>3015779</t>
  </si>
  <si>
    <t>3016031</t>
  </si>
  <si>
    <t>104458</t>
  </si>
  <si>
    <t>3016069</t>
  </si>
  <si>
    <t>3015961</t>
  </si>
  <si>
    <t>3015822</t>
  </si>
  <si>
    <t>3015999</t>
  </si>
  <si>
    <t>3016035</t>
  </si>
  <si>
    <t>3016023</t>
  </si>
  <si>
    <t>3014114</t>
  </si>
  <si>
    <t>3015778</t>
  </si>
  <si>
    <t>3015853</t>
  </si>
  <si>
    <t>3016078</t>
  </si>
  <si>
    <t>3015952</t>
  </si>
  <si>
    <t>3015122</t>
  </si>
  <si>
    <t>3015407</t>
  </si>
  <si>
    <t>3015773</t>
  </si>
  <si>
    <t>3015950</t>
  </si>
  <si>
    <t>3016026</t>
  </si>
  <si>
    <t>3015135</t>
  </si>
  <si>
    <t>3016073</t>
  </si>
  <si>
    <t>3016128</t>
  </si>
  <si>
    <t>3016019</t>
  </si>
  <si>
    <t>3016306</t>
  </si>
  <si>
    <t>3015781</t>
  </si>
  <si>
    <t>3016213</t>
  </si>
  <si>
    <t>3015857</t>
  </si>
  <si>
    <t>3016009</t>
  </si>
  <si>
    <t>3016138</t>
  </si>
  <si>
    <t>3015782</t>
  </si>
  <si>
    <t>3016093</t>
  </si>
  <si>
    <t>3015996</t>
  </si>
  <si>
    <t>3016013</t>
  </si>
  <si>
    <t>3015411</t>
  </si>
  <si>
    <t>3016096</t>
  </si>
  <si>
    <t>3016125</t>
  </si>
  <si>
    <t>3014602</t>
  </si>
  <si>
    <t>3016024</t>
  </si>
  <si>
    <t>3016074</t>
  </si>
  <si>
    <t>3016053</t>
  </si>
  <si>
    <t>3016171</t>
  </si>
  <si>
    <t>103252</t>
  </si>
  <si>
    <t>3016029</t>
  </si>
  <si>
    <t>3015977</t>
  </si>
  <si>
    <t>3016037</t>
  </si>
  <si>
    <t>105070</t>
  </si>
  <si>
    <t>3016130</t>
  </si>
  <si>
    <t>3016050</t>
  </si>
  <si>
    <t>3016155</t>
  </si>
  <si>
    <t>3014024</t>
  </si>
  <si>
    <t>104660</t>
  </si>
  <si>
    <t>3016007</t>
  </si>
  <si>
    <t>105062</t>
  </si>
  <si>
    <t>3016088</t>
  </si>
  <si>
    <t>3016165</t>
  </si>
  <si>
    <t>3016154</t>
  </si>
  <si>
    <t>3015864</t>
  </si>
  <si>
    <t>3015923</t>
  </si>
  <si>
    <t>3016188</t>
  </si>
  <si>
    <t>3016153</t>
  </si>
  <si>
    <t>105089</t>
  </si>
  <si>
    <t>3015335</t>
  </si>
  <si>
    <t>3014388</t>
  </si>
  <si>
    <t>3014536</t>
  </si>
  <si>
    <t>3016131</t>
  </si>
  <si>
    <t>3015120</t>
  </si>
  <si>
    <t>3016178</t>
  </si>
  <si>
    <t>3016126</t>
  </si>
  <si>
    <t>3016229</t>
  </si>
  <si>
    <t>105103</t>
  </si>
  <si>
    <t>3015910</t>
  </si>
  <si>
    <t>3016219</t>
  </si>
  <si>
    <t>3015724</t>
  </si>
  <si>
    <t>3014281</t>
  </si>
  <si>
    <t>3016203</t>
  </si>
  <si>
    <t>3016152</t>
  </si>
  <si>
    <t>3015181</t>
  </si>
  <si>
    <t>3016149</t>
  </si>
  <si>
    <t>3016156</t>
  </si>
  <si>
    <t>3016193</t>
  </si>
  <si>
    <t>101614</t>
  </si>
  <si>
    <t>3015944</t>
  </si>
  <si>
    <t>3016159</t>
  </si>
  <si>
    <t>3016190</t>
  </si>
  <si>
    <t>3016132</t>
  </si>
  <si>
    <t>3016110</t>
  </si>
  <si>
    <t>3016185</t>
  </si>
  <si>
    <t>3016244</t>
  </si>
  <si>
    <t>3016166</t>
  </si>
  <si>
    <t>3016081</t>
  </si>
  <si>
    <t>3014899</t>
  </si>
  <si>
    <t>3015108</t>
  </si>
  <si>
    <t>3016011</t>
  </si>
  <si>
    <t>3016205</t>
  </si>
  <si>
    <t>3016247</t>
  </si>
  <si>
    <t>105044</t>
  </si>
  <si>
    <t>3016158</t>
  </si>
  <si>
    <t>104924</t>
  </si>
  <si>
    <t>3016157</t>
  </si>
  <si>
    <t>3015201</t>
  </si>
  <si>
    <t>3015593</t>
  </si>
  <si>
    <t>3016112</t>
  </si>
  <si>
    <t>3016317</t>
  </si>
  <si>
    <t>105132</t>
  </si>
  <si>
    <t>3016123</t>
  </si>
  <si>
    <t>3015917</t>
  </si>
  <si>
    <t>3016216</t>
  </si>
  <si>
    <t>3015858</t>
  </si>
  <si>
    <t>3016172</t>
  </si>
  <si>
    <t>3016338</t>
  </si>
  <si>
    <t>3016221</t>
  </si>
  <si>
    <t>3016271</t>
  </si>
  <si>
    <t>3016236</t>
  </si>
  <si>
    <t>3016341</t>
  </si>
  <si>
    <t>105134</t>
  </si>
  <si>
    <t>3014019</t>
  </si>
  <si>
    <t>3016299</t>
  </si>
  <si>
    <t>3014924</t>
  </si>
  <si>
    <t>3014932</t>
  </si>
  <si>
    <t>104867</t>
  </si>
  <si>
    <t>3015731</t>
  </si>
  <si>
    <t>3016300</t>
  </si>
  <si>
    <t>3015924</t>
  </si>
  <si>
    <t>3016199</t>
  </si>
  <si>
    <t>3016298</t>
  </si>
  <si>
    <t>3016397</t>
  </si>
  <si>
    <t>3016297</t>
  </si>
  <si>
    <t>3016280</t>
  </si>
  <si>
    <t>105117</t>
  </si>
  <si>
    <t>205713</t>
  </si>
  <si>
    <t>3030-026-B-SS-PK</t>
  </si>
  <si>
    <t>200832-H</t>
  </si>
  <si>
    <t>201834-K</t>
  </si>
  <si>
    <t>204678</t>
  </si>
  <si>
    <t>3030-045-B-DM-25-4</t>
  </si>
  <si>
    <t>201141-C</t>
  </si>
  <si>
    <t>203048-C</t>
  </si>
  <si>
    <t>201400</t>
  </si>
  <si>
    <t>3030-045-B-ZK-71-140</t>
  </si>
  <si>
    <t>201372-B</t>
  </si>
  <si>
    <t>351 FA/ZK1,1/1,5</t>
  </si>
  <si>
    <t>201452-A</t>
  </si>
  <si>
    <t>201466-H</t>
  </si>
  <si>
    <t>203017</t>
  </si>
  <si>
    <t>201272-01</t>
  </si>
  <si>
    <t>2500/29 L D MK WM04 F13-01</t>
  </si>
  <si>
    <t>201833-C</t>
  </si>
  <si>
    <t>206001</t>
  </si>
  <si>
    <t>3030-045-MK19</t>
  </si>
  <si>
    <t>205414-B</t>
  </si>
  <si>
    <t>3030-045-SS-DM-25-6</t>
  </si>
  <si>
    <t>203021</t>
  </si>
  <si>
    <t>3030-045-SS-PK71-M22</t>
  </si>
  <si>
    <t>201835-C</t>
  </si>
  <si>
    <t>200873-D</t>
  </si>
  <si>
    <t>201993-B</t>
  </si>
  <si>
    <t>10000108-A</t>
  </si>
  <si>
    <t>3030-070-B-DM-25-4</t>
  </si>
  <si>
    <t>205721</t>
  </si>
  <si>
    <t>451 FAR/GN/DU</t>
  </si>
  <si>
    <t>201396-C</t>
  </si>
  <si>
    <t>202445-M</t>
  </si>
  <si>
    <t>10000202-B</t>
  </si>
  <si>
    <t>206053</t>
  </si>
  <si>
    <t>3030-070-DM-37-4</t>
  </si>
  <si>
    <t>200890-F</t>
  </si>
  <si>
    <t>10000413</t>
  </si>
  <si>
    <t>3030-070-SS-PK</t>
  </si>
  <si>
    <t>201426-A</t>
  </si>
  <si>
    <t>200851-A</t>
  </si>
  <si>
    <t>0.857040</t>
  </si>
  <si>
    <t>201162</t>
  </si>
  <si>
    <t>51 ASR</t>
  </si>
  <si>
    <t>205698-A</t>
  </si>
  <si>
    <t>201849-A</t>
  </si>
  <si>
    <t>3030-110-B-DM-37-4</t>
  </si>
  <si>
    <t>203081-C</t>
  </si>
  <si>
    <t>206056</t>
  </si>
  <si>
    <t>3030-110-B-HT-DM-25-2</t>
  </si>
  <si>
    <t>206066</t>
  </si>
  <si>
    <t>3030-110-B-HT-DM-37-2</t>
  </si>
  <si>
    <t>204355</t>
  </si>
  <si>
    <t>3030-110-B-J51</t>
  </si>
  <si>
    <t>201147-C</t>
  </si>
  <si>
    <t>201187</t>
  </si>
  <si>
    <t>51 FB/SK22/M025</t>
  </si>
  <si>
    <t>201165</t>
  </si>
  <si>
    <t>51 AKL/TE</t>
  </si>
  <si>
    <t>201390-F</t>
  </si>
  <si>
    <t>201390-D</t>
  </si>
  <si>
    <t>201821-E</t>
  </si>
  <si>
    <t>201452-B</t>
  </si>
  <si>
    <t>204299-D</t>
  </si>
  <si>
    <t>204235-D</t>
  </si>
  <si>
    <t>201856-B</t>
  </si>
  <si>
    <t>201398-H</t>
  </si>
  <si>
    <t>205719-A</t>
  </si>
  <si>
    <t>5020-210-DM-400-2</t>
  </si>
  <si>
    <t>205593-B</t>
  </si>
  <si>
    <t>0.853680</t>
  </si>
  <si>
    <t>201404-C</t>
  </si>
  <si>
    <t>3030-110-B-ZK-74-140</t>
  </si>
  <si>
    <t>205690-A</t>
  </si>
  <si>
    <t>204795-C</t>
  </si>
  <si>
    <t>5020-130-DM-150-4</t>
  </si>
  <si>
    <t>201459-H</t>
  </si>
  <si>
    <t>201459-P</t>
  </si>
  <si>
    <t>205228-G</t>
  </si>
  <si>
    <t>205228-C</t>
  </si>
  <si>
    <t>204783-C</t>
  </si>
  <si>
    <t>10000367-A</t>
  </si>
  <si>
    <t>101 FA/M055/DU</t>
  </si>
  <si>
    <t>206044</t>
  </si>
  <si>
    <t>351 AL</t>
  </si>
  <si>
    <t>204604-F</t>
  </si>
  <si>
    <t>204047</t>
  </si>
  <si>
    <t>251 FAL/M055</t>
  </si>
  <si>
    <t>200802-C</t>
  </si>
  <si>
    <t>251 BRLS/F12</t>
  </si>
  <si>
    <t>201957</t>
  </si>
  <si>
    <t>201271-A</t>
  </si>
  <si>
    <t>251 FA/ZK1,1</t>
  </si>
  <si>
    <t>201389-C</t>
  </si>
  <si>
    <t>201260</t>
  </si>
  <si>
    <t>101 BR</t>
  </si>
  <si>
    <t>201397-C</t>
  </si>
  <si>
    <t>201171-C</t>
  </si>
  <si>
    <t>204522-A</t>
  </si>
  <si>
    <t>3035-110-B-SS-PK</t>
  </si>
  <si>
    <t>206049</t>
  </si>
  <si>
    <t>3035-110-B-W8-DM-18-4</t>
  </si>
  <si>
    <t>206059</t>
  </si>
  <si>
    <t>3040-110-DM-25-6</t>
  </si>
  <si>
    <t>201851-A</t>
  </si>
  <si>
    <t>351 FBL/M055/K45</t>
  </si>
  <si>
    <t>205704-A</t>
  </si>
  <si>
    <t>4030-280-B-DM-050-4-NEMA56C</t>
  </si>
  <si>
    <t>205560</t>
  </si>
  <si>
    <t>4030-280-B-DM-25-6-M33</t>
  </si>
  <si>
    <t>201874-L</t>
  </si>
  <si>
    <t>206071</t>
  </si>
  <si>
    <t>4030-280-B-PP-ZK-71-140</t>
  </si>
  <si>
    <t>201875-B</t>
  </si>
  <si>
    <t>201948-A</t>
  </si>
  <si>
    <t>201878-L</t>
  </si>
  <si>
    <t>205411-D</t>
  </si>
  <si>
    <t>4030-280-DM-25-8</t>
  </si>
  <si>
    <t>201880-I</t>
  </si>
  <si>
    <t>206063</t>
  </si>
  <si>
    <t>4030-280-DM-75-4</t>
  </si>
  <si>
    <t>205712-A</t>
  </si>
  <si>
    <t>4030-280-PP-SI--DM-25-4</t>
  </si>
  <si>
    <t>206067</t>
  </si>
  <si>
    <t>4030-280-TE-ZK-71-140</t>
  </si>
  <si>
    <t>201924-I</t>
  </si>
  <si>
    <t>201871-M</t>
  </si>
  <si>
    <t>206054</t>
  </si>
  <si>
    <t>5020-350-DM-400-4</t>
  </si>
  <si>
    <t>201881-D</t>
  </si>
  <si>
    <t>203053-A</t>
  </si>
  <si>
    <t>101 FBL</t>
  </si>
  <si>
    <t>200891-A</t>
  </si>
  <si>
    <t>200846-C</t>
  </si>
  <si>
    <t>200876-B</t>
  </si>
  <si>
    <t>200870-D</t>
  </si>
  <si>
    <t>205349</t>
  </si>
  <si>
    <t>5020-130-MK19</t>
  </si>
  <si>
    <t>201076-C</t>
  </si>
  <si>
    <t>204525</t>
  </si>
  <si>
    <t>4030-450-B-EC-32-2</t>
  </si>
  <si>
    <t>204414</t>
  </si>
  <si>
    <t>4030-450-B-PP-ZK-71-105</t>
  </si>
  <si>
    <t>205388-A</t>
  </si>
  <si>
    <t>4030-450-B-TE-DM-55-6</t>
  </si>
  <si>
    <t>204336</t>
  </si>
  <si>
    <t>4030-450-B-TE-ZK-80-160</t>
  </si>
  <si>
    <t>205701-A</t>
  </si>
  <si>
    <t>204498-B</t>
  </si>
  <si>
    <t>4030-450-DM-12-8</t>
  </si>
  <si>
    <t>201941-B</t>
  </si>
  <si>
    <t>201906-G</t>
  </si>
  <si>
    <t>201885-AM</t>
  </si>
  <si>
    <t>0.863630</t>
  </si>
  <si>
    <t>201885-A</t>
  </si>
  <si>
    <t>201885-AP</t>
  </si>
  <si>
    <t>0.855800</t>
  </si>
  <si>
    <t>201816</t>
  </si>
  <si>
    <t>251 FBL/M037</t>
  </si>
  <si>
    <t>201885-AN</t>
  </si>
  <si>
    <t>0.861180</t>
  </si>
  <si>
    <t>0.864980</t>
  </si>
  <si>
    <t>0.863330</t>
  </si>
  <si>
    <t>206057</t>
  </si>
  <si>
    <t>4030-450-DM-55-6</t>
  </si>
  <si>
    <t>201452-C</t>
  </si>
  <si>
    <t>204707</t>
  </si>
  <si>
    <t>4030-450-HT-ZK-71-140</t>
  </si>
  <si>
    <t>201013</t>
  </si>
  <si>
    <t>203149-A</t>
  </si>
  <si>
    <t>300115</t>
  </si>
  <si>
    <t>2500/35</t>
  </si>
  <si>
    <t>206065</t>
  </si>
  <si>
    <t>101 FA/M075</t>
  </si>
  <si>
    <t>202427-E</t>
  </si>
  <si>
    <t>201324</t>
  </si>
  <si>
    <t>201079-A</t>
  </si>
  <si>
    <t>204198-D</t>
  </si>
  <si>
    <t>4030-450-PP-SI-DM-37-4</t>
  </si>
  <si>
    <t>205718</t>
  </si>
  <si>
    <t>4030-450-TE-MK-NEMA56C</t>
  </si>
  <si>
    <t>205108</t>
  </si>
  <si>
    <t>4030-450-TE-PK-71</t>
  </si>
  <si>
    <t>201894-K</t>
  </si>
  <si>
    <t>203076-A</t>
  </si>
  <si>
    <t>201895-E</t>
  </si>
  <si>
    <t>201215</t>
  </si>
  <si>
    <t>51 FAR/V15</t>
  </si>
  <si>
    <t>206048-B</t>
  </si>
  <si>
    <t>4030-710-B-PP-DM-75-4</t>
  </si>
  <si>
    <t>206048</t>
  </si>
  <si>
    <t>4030-710-B-PP-ZK-80-160</t>
  </si>
  <si>
    <t>204209</t>
  </si>
  <si>
    <t>4030-710-B-ZK-90-160</t>
  </si>
  <si>
    <t>201963-F</t>
  </si>
  <si>
    <t>205725</t>
  </si>
  <si>
    <t>51 FA/SK22/M025/K55</t>
  </si>
  <si>
    <t>200941-G</t>
  </si>
  <si>
    <t>201897-I</t>
  </si>
  <si>
    <t>201897-E</t>
  </si>
  <si>
    <t>201013-B</t>
  </si>
  <si>
    <t>10000073-B</t>
  </si>
  <si>
    <t>4030-710-DM-55-6</t>
  </si>
  <si>
    <t>201455-E</t>
  </si>
  <si>
    <t>201898-G</t>
  </si>
  <si>
    <t>201898-E</t>
  </si>
  <si>
    <t>201898</t>
  </si>
  <si>
    <t>203032-P</t>
  </si>
  <si>
    <t>204398</t>
  </si>
  <si>
    <t>4030-710-MK14</t>
  </si>
  <si>
    <t>204662-B</t>
  </si>
  <si>
    <t>4030-710-PE-SI-DM-75-4</t>
  </si>
  <si>
    <t>201910-C</t>
  </si>
  <si>
    <t>10000318-B</t>
  </si>
  <si>
    <t>4030-710-PP-DM-75-4</t>
  </si>
  <si>
    <t>205629-B</t>
  </si>
  <si>
    <t>4030-710-PP-SI-PK-80</t>
  </si>
  <si>
    <t>201457-K</t>
  </si>
  <si>
    <t>201457-M</t>
  </si>
  <si>
    <t>10000299-C</t>
  </si>
  <si>
    <t>4035-280-SS-DM-25-8</t>
  </si>
  <si>
    <t>204002-A</t>
  </si>
  <si>
    <t>4035-450-PE-DM-55-2</t>
  </si>
  <si>
    <t>205568-C</t>
  </si>
  <si>
    <t>4035-710-PE-DM-55-6</t>
  </si>
  <si>
    <t>205617-B</t>
  </si>
  <si>
    <t>4035-710-PE-DM-75-4</t>
  </si>
  <si>
    <t>204374-A</t>
  </si>
  <si>
    <t>4040-450-B-ZK-71-140</t>
  </si>
  <si>
    <t>205724</t>
  </si>
  <si>
    <t>51 FB/SK22/M025/K55</t>
  </si>
  <si>
    <t>201141-Q</t>
  </si>
  <si>
    <t>204632-A</t>
  </si>
  <si>
    <t>204381</t>
  </si>
  <si>
    <t>5030-130-B-PK</t>
  </si>
  <si>
    <t>205587</t>
  </si>
  <si>
    <t>5030-130-B-PK-80-M33</t>
  </si>
  <si>
    <t>202962-B</t>
  </si>
  <si>
    <t>205702-A</t>
  </si>
  <si>
    <t>202974-C</t>
  </si>
  <si>
    <t>5030-130-DM-110-2</t>
  </si>
  <si>
    <t>203147-E</t>
  </si>
  <si>
    <t>5030-130-DM-150-4</t>
  </si>
  <si>
    <t>204598-A</t>
  </si>
  <si>
    <t>5030-130-DM-220-2</t>
  </si>
  <si>
    <t>204784-A</t>
  </si>
  <si>
    <t>5030-130-DM-55-4</t>
  </si>
  <si>
    <t>201166-B</t>
  </si>
  <si>
    <t>51 FB/ZK012/018</t>
  </si>
  <si>
    <t>10000381-A</t>
  </si>
  <si>
    <t>5030-130-DM-55-6</t>
  </si>
  <si>
    <t>10000254-C</t>
  </si>
  <si>
    <t>205296</t>
  </si>
  <si>
    <t>5030-130-MK19</t>
  </si>
  <si>
    <t>203014-D</t>
  </si>
  <si>
    <t>204763-A</t>
  </si>
  <si>
    <t>10000088-A</t>
  </si>
  <si>
    <t>5030-210-B-DM-150-4</t>
  </si>
  <si>
    <t>10000088-C</t>
  </si>
  <si>
    <t>206052</t>
  </si>
  <si>
    <t>5030-210-B-DM-150-6</t>
  </si>
  <si>
    <t>205147</t>
  </si>
  <si>
    <t>5030-210-B-ZK-100-160</t>
  </si>
  <si>
    <t>205715</t>
  </si>
  <si>
    <t>5030-210-B-ZK-80-160</t>
  </si>
  <si>
    <t>205715-A</t>
  </si>
  <si>
    <t>205378-B</t>
  </si>
  <si>
    <t>5030-210-DM-110-8</t>
  </si>
  <si>
    <t>202989-F</t>
  </si>
  <si>
    <t>5030-210-DM-150-4-WKZ 3.1</t>
  </si>
  <si>
    <t>206050</t>
  </si>
  <si>
    <t>5030-210-DM-75-4-J57</t>
  </si>
  <si>
    <t>0.864010</t>
  </si>
  <si>
    <t>2876</t>
  </si>
  <si>
    <t>0.861550</t>
  </si>
  <si>
    <t>0.865800</t>
  </si>
  <si>
    <t>0.863930</t>
  </si>
  <si>
    <t>0.863110</t>
  </si>
  <si>
    <t>10000361-A</t>
  </si>
  <si>
    <t>5030-210-PP-DM-220-2</t>
  </si>
  <si>
    <t>10000361-B</t>
  </si>
  <si>
    <t>10000343-B</t>
  </si>
  <si>
    <t>204240-A</t>
  </si>
  <si>
    <t>5030-350-B-DM-300-2</t>
  </si>
  <si>
    <t>201141-K</t>
  </si>
  <si>
    <t>201426-F</t>
  </si>
  <si>
    <t>451 FB/DU/M1,5/1000</t>
  </si>
  <si>
    <t>300113</t>
  </si>
  <si>
    <t>2600/12V/2,3A/1-5BAR</t>
  </si>
  <si>
    <t>201145-B</t>
  </si>
  <si>
    <t>51 FB/ZK025/037</t>
  </si>
  <si>
    <t>204720-A</t>
  </si>
  <si>
    <t>204706-B</t>
  </si>
  <si>
    <t>5030-350-B-ZK-90-160-3.1</t>
  </si>
  <si>
    <t>0.859550</t>
  </si>
  <si>
    <t>202988-C</t>
  </si>
  <si>
    <t>5030-350-DM-300-4</t>
  </si>
  <si>
    <t>205433-C</t>
  </si>
  <si>
    <t>5030-350-DM-55-8</t>
  </si>
  <si>
    <t>10000328-A</t>
  </si>
  <si>
    <t>5030-350-MK24</t>
  </si>
  <si>
    <t>10000253-A</t>
  </si>
  <si>
    <t>5030-350-PP-SI-DM-220-2</t>
  </si>
  <si>
    <t>205697-A</t>
  </si>
  <si>
    <t>5030-350-PP-SI-PK</t>
  </si>
  <si>
    <t>206070</t>
  </si>
  <si>
    <t>5030-350-TE-SI-DM-150-4</t>
  </si>
  <si>
    <t>10000227</t>
  </si>
  <si>
    <t>5035-130-PE-PK</t>
  </si>
  <si>
    <t>203084-A</t>
  </si>
  <si>
    <t>5035-210-N6-DM-150-4</t>
  </si>
  <si>
    <t>10000037-E</t>
  </si>
  <si>
    <t>5035-350-PE-DM-300-4</t>
  </si>
  <si>
    <t>10000396</t>
  </si>
  <si>
    <t>5G13SPSPMTO/M.A68#5GM-ID8</t>
  </si>
  <si>
    <t>205309</t>
  </si>
  <si>
    <t>5G21SPKSMMOL/M.N8A:8#5GM-IE8</t>
  </si>
  <si>
    <t>205311</t>
  </si>
  <si>
    <t>5G21SPKSMMOR/M.N8A:8#5GM-IE8</t>
  </si>
  <si>
    <t>200802-A</t>
  </si>
  <si>
    <t>10000058</t>
  </si>
  <si>
    <t>5G21SSKKMTOU/M.R66-00XX:0#5GM-IF8</t>
  </si>
  <si>
    <t>Zahnradpumpe in Tropenausführung</t>
  </si>
  <si>
    <t>206055</t>
  </si>
  <si>
    <t>5G35SPKKMEO/M.G#5GM-IG8</t>
  </si>
  <si>
    <t>205723</t>
  </si>
  <si>
    <t>5G35SPSPMKO/M.N9#5GM-IE8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</si>
</sst>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&quot;;[Red]\-#,##0.00&quot;&quot;"/>
    <numFmt numFmtId="165" formatCode="#,##0.000&quot;&quot;;[Red]\-#,##0.000&quot;&quot;"/>
    <numFmt numFmtId="166" formatCode="#,##0.00\ %;[Red]\-#,##0.00\ %"/>
    <numFmt numFmtId="167" formatCode="#0&quot;&quot;;[Red]\-#0&quot;&quot;"/>
    <numFmt numFmtId="168" formatCode="_-* #,##0.00\ _€_-;\-* #,##0.00\ _€_-;_-* &quot;-&quot;??\ _€_-;_-@_-"/>
  </numFmts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color rgb="FFFFFFFF"/>
      <name val="Arial"/>
    </font>
    <font>
      <sz val="10"/>
      <color rgb="FF484848"/>
      <name val="Arial"/>
      <family val="2"/>
    </font>
    <font>
      <sz val="10"/>
      <color rgb="FF484848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indexed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0" fontId="2" fillId="0" borderId="1"/>
    <xf numFmtId="0" fontId="6" fillId="0" borderId="1" applyNumberFormat="0" applyFill="0" applyBorder="0" applyAlignment="0" applyProtection="0"/>
    <xf numFmtId="0" fontId="4" fillId="0" borderId="1"/>
    <xf numFmtId="0" fontId="1" fillId="0" borderId="1"/>
    <xf numFmtId="168" fontId="4" fillId="0" borderId="1" applyFont="0" applyFill="0" applyBorder="0" applyAlignment="0" applyProtection="0"/>
    <xf numFmtId="0" fontId="7" fillId="0" borderId="1"/>
    <xf numFmtId="9" fontId="4" fillId="0" borderId="1" applyFont="0" applyFill="0" applyBorder="0" applyAlignment="0" applyProtection="0"/>
  </cellStyleXfs>
  <cellXfs count="42">
    <xf numFmtId="0" fontId="0" fillId="0" borderId="0" xfId="0"/>
    <xf numFmtId="0" fontId="4" fillId="0" borderId="1" xfId="3"/>
    <xf numFmtId="164" fontId="4" fillId="0" borderId="1" xfId="3" applyNumberFormat="1"/>
    <xf numFmtId="0" fontId="3" fillId="2" borderId="1" xfId="3" applyFont="1" applyFill="1" applyAlignment="1">
      <alignment horizontal="left"/>
    </xf>
    <xf numFmtId="0" fontId="3" fillId="2" borderId="1" xfId="3" applyFont="1" applyFill="1"/>
    <xf numFmtId="0" fontId="3" fillId="2" borderId="1" xfId="3" applyFont="1" applyFill="1" applyAlignment="1">
      <alignment wrapText="1"/>
    </xf>
    <xf numFmtId="0" fontId="4" fillId="0" borderId="1" xfId="3" applyAlignment="1">
      <alignment vertical="center"/>
    </xf>
    <xf numFmtId="14" fontId="5" fillId="0" borderId="1" xfId="3" applyNumberFormat="1" applyFont="1" applyAlignment="1">
      <alignment vertical="center"/>
    </xf>
    <xf numFmtId="0" fontId="5" fillId="0" borderId="1" xfId="3" applyFont="1" applyAlignment="1">
      <alignment vertical="center"/>
    </xf>
    <xf numFmtId="165" fontId="5" fillId="0" borderId="1" xfId="3" applyNumberFormat="1" applyFont="1" applyAlignment="1">
      <alignment vertical="center"/>
    </xf>
    <xf numFmtId="164" fontId="5" fillId="0" borderId="1" xfId="3" applyNumberFormat="1" applyFont="1" applyAlignment="1">
      <alignment vertical="center"/>
    </xf>
    <xf numFmtId="166" fontId="5" fillId="0" borderId="1" xfId="3" applyNumberFormat="1" applyFont="1" applyAlignment="1">
      <alignment vertical="center"/>
    </xf>
    <xf numFmtId="0" fontId="5" fillId="0" borderId="1" xfId="3" applyFont="1" applyAlignment="1">
      <alignment horizontal="left"/>
    </xf>
    <xf numFmtId="0" fontId="5" fillId="0" borderId="1" xfId="3" applyFont="1"/>
    <xf numFmtId="14" fontId="5" fillId="0" borderId="1" xfId="3" applyNumberFormat="1" applyFont="1" applyAlignment="1">
      <alignment horizontal="right"/>
    </xf>
    <xf numFmtId="165" fontId="5" fillId="0" borderId="1" xfId="3" applyNumberFormat="1" applyFont="1"/>
    <xf numFmtId="164" fontId="5" fillId="0" borderId="1" xfId="3" applyNumberFormat="1" applyFont="1"/>
    <xf numFmtId="166" fontId="5" fillId="0" borderId="1" xfId="3" applyNumberFormat="1" applyFont="1"/>
    <xf numFmtId="0" fontId="5" fillId="0" borderId="1" xfId="3" applyFont="1" applyAlignment="1">
      <alignment horizontal="right" vertical="center"/>
    </xf>
    <xf numFmtId="167" fontId="5" fillId="0" borderId="1" xfId="3" applyNumberFormat="1" applyFont="1" applyAlignment="1">
      <alignment horizontal="center" vertical="center"/>
    </xf>
    <xf numFmtId="167" fontId="5" fillId="0" borderId="1" xfId="3" applyNumberFormat="1" applyFont="1" applyAlignment="1">
      <alignment horizontal="center"/>
    </xf>
    <xf numFmtId="0" fontId="4" fillId="0" borderId="1" xfId="3" applyAlignment="1">
      <alignment horizontal="center"/>
    </xf>
    <xf numFmtId="0" fontId="7" fillId="0" borderId="1" xfId="6"/>
    <xf numFmtId="0" fontId="3" fillId="2" borderId="1" xfId="6" applyFont="1" applyFill="1" applyAlignment="1">
      <alignment horizontal="left"/>
    </xf>
    <xf numFmtId="0" fontId="3" fillId="2" borderId="1" xfId="6" applyFont="1" applyFill="1"/>
    <xf numFmtId="0" fontId="3" fillId="2" borderId="1" xfId="6" applyFont="1" applyFill="1" applyAlignment="1">
      <alignment wrapText="1"/>
    </xf>
    <xf numFmtId="0" fontId="7" fillId="0" borderId="1" xfId="6" applyAlignment="1">
      <alignment vertical="center"/>
    </xf>
    <xf numFmtId="0" fontId="5" fillId="0" borderId="1" xfId="6" applyFont="1" applyAlignment="1">
      <alignment vertical="center"/>
    </xf>
    <xf numFmtId="14" fontId="5" fillId="0" borderId="1" xfId="6" applyNumberFormat="1" applyFont="1" applyAlignment="1">
      <alignment vertical="center"/>
    </xf>
    <xf numFmtId="165" fontId="5" fillId="0" borderId="1" xfId="6" applyNumberFormat="1" applyFont="1" applyAlignment="1">
      <alignment vertical="center"/>
    </xf>
    <xf numFmtId="164" fontId="5" fillId="0" borderId="1" xfId="6" applyNumberFormat="1" applyFont="1" applyAlignment="1">
      <alignment vertical="center"/>
    </xf>
    <xf numFmtId="166" fontId="5" fillId="0" borderId="1" xfId="6" applyNumberFormat="1" applyFont="1" applyAlignment="1">
      <alignment vertical="center"/>
    </xf>
    <xf numFmtId="0" fontId="7" fillId="0" borderId="1" xfId="6" applyAlignment="1">
      <alignment horizontal="center"/>
    </xf>
    <xf numFmtId="167" fontId="5" fillId="0" borderId="1" xfId="6" applyNumberFormat="1" applyFont="1" applyAlignment="1">
      <alignment horizontal="center" vertical="center"/>
    </xf>
    <xf numFmtId="0" fontId="5" fillId="0" borderId="1" xfId="6" applyFont="1" applyAlignment="1">
      <alignment horizontal="left" vertical="center"/>
    </xf>
    <xf numFmtId="0" fontId="5" fillId="0" borderId="1" xfId="3" applyFont="1" applyAlignment="1">
      <alignment vertical="center" wrapText="1"/>
    </xf>
    <xf numFmtId="0" fontId="7" fillId="0" borderId="1" xfId="6" applyAlignment="1">
      <alignment horizontal="left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</cellXfs>
  <cellStyles count="8">
    <cellStyle name="Komma 2" xfId="5" xr:uid="{0A27952E-3EE2-483B-B68A-824FA6B02016}"/>
    <cellStyle name="Link 2" xfId="2" xr:uid="{347AC96E-27B5-4A15-B5A5-2EB1E69C2CC9}"/>
    <cellStyle name="Prozent 2" xfId="7" xr:uid="{4C94FEFD-376D-4B83-99A7-C155AADCF9A4}"/>
    <cellStyle name="Standard" xfId="0" builtinId="0"/>
    <cellStyle name="Standard 2" xfId="1" xr:uid="{2CFCF3EE-AB1F-4C80-ABDC-2BCFBD637C24}"/>
    <cellStyle name="Standard 2 2" xfId="4" xr:uid="{51BA691B-AA9B-4020-B561-109407D92D17}"/>
    <cellStyle name="Standard 3" xfId="3" xr:uid="{C865819E-6413-4A7A-8A66-B7A5B0AFD03E}"/>
    <cellStyle name="Standard 4" xfId="6" xr:uid="{84B78218-7CCA-402F-AB80-7649E9FF8D77}"/>
  </cellStyles>
  <dxfs count="1"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69696"/>
      <rgbColor rgb="00DCDCDC"/>
      <rgbColor rgb="00F2F2F2"/>
      <rgbColor rgb="00969696"/>
      <rgbColor rgb="00CFCFCF"/>
      <rgbColor rgb="00747474"/>
      <rgbColor rgb="007F7F7F"/>
      <rgbColor rgb="00F4F4F4"/>
      <rgbColor rgb="00EAEAEA"/>
      <rgbColor rgb="00F8F8F8"/>
      <rgbColor rgb="00E5E5E5"/>
      <rgbColor rgb="00EAEAEA"/>
      <rgbColor rgb="00F5F5F5"/>
      <rgbColor rgb="00E3E3E3"/>
      <rgbColor rgb="00595959"/>
      <rgbColor rgb="00E2E2E2"/>
      <rgbColor rgb="00D5D5D5"/>
      <rgbColor rgb="00F1F1F1"/>
      <rgbColor rgb="00C1C1C1"/>
      <rgbColor rgb="00D5D5D5"/>
      <rgbColor rgb="00EBEBEB"/>
      <rgbColor rgb="00C7C7C7"/>
      <rgbColor rgb="003F3F3F"/>
      <rgbColor rgb="00CACACA"/>
      <rgbColor rgb="00ABABAB"/>
      <rgbColor rgb="00E2E2E2"/>
      <rgbColor rgb="00797979"/>
      <rgbColor rgb="00ABABAB"/>
      <rgbColor rgb="00D8D8D8"/>
      <rgbColor rgb="008F8F8F"/>
      <rgbColor rgb="00262626"/>
      <rgbColor rgb="00ACACAC"/>
      <rgbColor rgb="006F6F6F"/>
      <rgbColor rgb="00A4A4A4"/>
      <rgbColor rgb="00535353"/>
      <rgbColor rgb="006F6F6F"/>
      <rgbColor rgb="009B9B9B"/>
      <rgbColor rgb="00565656"/>
      <rgbColor rgb="000C0C0C"/>
      <rgbColor rgb="00949494"/>
      <rgbColor rgb="00FFFFFF"/>
      <rgbColor rgb="00484848"/>
      <rgbColor rgb="00484848"/>
      <rgbColor rgb="00FFFFFF"/>
      <rgbColor rgb="00525252"/>
      <rgbColor rgb="002D2D2D"/>
      <rgbColor rgb="00C00000"/>
      <rgbColor rgb="00FF0000"/>
      <rgbColor rgb="00FFFFC0"/>
      <rgbColor rgb="00FFFF00"/>
      <rgbColor rgb="0092D050"/>
      <rgbColor rgb="0000F014"/>
      <rgbColor rgb="0000B0F0"/>
      <rgbColor rgb="000070C0"/>
    </indexedColors>
    <mruColors>
      <color rgb="FFFFFFCC"/>
      <color rgb="FFDC0234"/>
      <color rgb="FF960000"/>
      <color rgb="FF8E0000"/>
      <color rgb="FFD20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3084-AB04-4A99-90F6-4F49068B6FE8}">
  <sheetPr codeName="Tabelle2">
    <pageSetUpPr fitToPage="1"/>
  </sheetPr>
  <dimension ref="A1:Z1522"/>
  <sheetViews>
    <sheetView showGridLines="0" zoomScale="55" zoomScaleNormal="100" workbookViewId="0">
      <pane ySplit="1" topLeftCell="A2" activePane="bottomLeft" state="frozen"/>
      <selection pane="bottomLeft"/>
    </sheetView>
  </sheetViews>
  <sheetFormatPr baseColWidth="10" defaultColWidth="10.1328125" defaultRowHeight="12.75" customHeight="1" x14ac:dyDescent="0.35"/>
  <cols>
    <col min="1" max="1" width="11.59765625" style="1" bestFit="1" customWidth="1"/>
    <col min="2" max="2" width="7.1328125" style="21" bestFit="1" customWidth="1"/>
    <col min="3" max="3" width="9.1328125" style="1" bestFit="1" customWidth="1"/>
    <col min="4" max="4" width="10.1328125" style="1" bestFit="1" customWidth="1"/>
    <col min="5" max="5" width="8" style="1" bestFit="1" customWidth="1"/>
    <col min="6" max="6" width="6.59765625" style="1" bestFit="1" customWidth="1"/>
    <col min="7" max="7" width="7.73046875" style="1" bestFit="1" customWidth="1"/>
    <col min="8" max="8" width="10.86328125" style="1" bestFit="1" customWidth="1"/>
    <col min="9" max="9" width="29.59765625" style="1" bestFit="1" customWidth="1"/>
    <col min="10" max="10" width="27.3984375" style="1" bestFit="1" customWidth="1"/>
    <col min="11" max="11" width="8.59765625" style="1" bestFit="1" customWidth="1"/>
    <col min="12" max="12" width="10.73046875" style="1" bestFit="1" customWidth="1"/>
    <col min="13" max="13" width="8.86328125" style="1" bestFit="1" customWidth="1"/>
    <col min="14" max="14" width="10.1328125" style="1" bestFit="1" customWidth="1"/>
    <col min="15" max="15" width="9.73046875" style="1" bestFit="1" customWidth="1"/>
    <col min="16" max="16" width="9.1328125" style="1" bestFit="1" customWidth="1"/>
    <col min="17" max="17" width="8.86328125" style="1" bestFit="1" customWidth="1"/>
    <col min="18" max="18" width="11.1328125" style="1" bestFit="1" customWidth="1"/>
    <col min="19" max="19" width="8.86328125" style="1" bestFit="1" customWidth="1"/>
    <col min="20" max="20" width="11" style="1" bestFit="1" customWidth="1"/>
    <col min="21" max="21" width="10.1328125" style="1" bestFit="1" customWidth="1"/>
    <col min="22" max="22" width="9.1328125" style="1" bestFit="1" customWidth="1"/>
    <col min="23" max="23" width="12.59765625" style="1" bestFit="1" customWidth="1"/>
    <col min="24" max="24" width="10.1328125" style="1" bestFit="1" customWidth="1"/>
    <col min="25" max="25" width="9.1328125" style="1" customWidth="1"/>
    <col min="26" max="26" width="13" style="1" bestFit="1" customWidth="1"/>
    <col min="27" max="27" width="25.73046875" style="1" customWidth="1"/>
    <col min="28" max="28" width="22" style="1" customWidth="1"/>
    <col min="29" max="29" width="10.1328125" style="1" customWidth="1"/>
    <col min="30" max="16384" width="10.1328125" style="1"/>
  </cols>
  <sheetData>
    <row r="1" spans="1:26" ht="25.5" x14ac:dyDescent="0.35">
      <c r="A1" s="3" t="s">
        <v>1</v>
      </c>
      <c r="B1" s="3" t="s">
        <v>2</v>
      </c>
      <c r="C1" s="4" t="s">
        <v>3</v>
      </c>
      <c r="D1" s="4" t="s">
        <v>4</v>
      </c>
      <c r="E1" s="4" t="s">
        <v>5</v>
      </c>
      <c r="F1" s="4" t="s">
        <v>0</v>
      </c>
      <c r="G1" s="4" t="s">
        <v>3883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5" t="s">
        <v>14</v>
      </c>
      <c r="Q1" s="5" t="s">
        <v>3884</v>
      </c>
      <c r="R1" s="5" t="s">
        <v>3885</v>
      </c>
      <c r="S1" s="5" t="s">
        <v>3886</v>
      </c>
      <c r="T1" s="5" t="s">
        <v>3887</v>
      </c>
      <c r="U1" s="5" t="s">
        <v>3888</v>
      </c>
      <c r="V1" s="5" t="s">
        <v>3889</v>
      </c>
      <c r="W1" s="5" t="s">
        <v>3890</v>
      </c>
      <c r="X1" s="5" t="s">
        <v>15</v>
      </c>
      <c r="Y1" s="5" t="s">
        <v>16</v>
      </c>
      <c r="Z1" s="5" t="s">
        <v>17</v>
      </c>
    </row>
    <row r="2" spans="1:26" ht="12.75" customHeight="1" x14ac:dyDescent="0.35">
      <c r="A2" s="8" t="s">
        <v>7036</v>
      </c>
      <c r="B2" s="19">
        <v>1</v>
      </c>
      <c r="C2" s="8" t="s">
        <v>7037</v>
      </c>
      <c r="D2" s="7">
        <v>44571</v>
      </c>
      <c r="E2" s="8" t="s">
        <v>1004</v>
      </c>
      <c r="F2" s="8" t="s">
        <v>21</v>
      </c>
      <c r="G2" s="8" t="s">
        <v>101</v>
      </c>
      <c r="H2" s="8" t="s">
        <v>2272</v>
      </c>
      <c r="I2" s="8" t="s">
        <v>2273</v>
      </c>
      <c r="J2" s="8" t="s">
        <v>186</v>
      </c>
      <c r="K2" s="9" t="s">
        <v>22</v>
      </c>
      <c r="L2" s="8" t="s">
        <v>23</v>
      </c>
      <c r="M2" s="10">
        <v>2</v>
      </c>
      <c r="N2" s="10">
        <f t="shared" ref="N2:N33" si="0">IF(M2&lt;0,-1*O2*M2,O2*M2)</f>
        <v>2986.62</v>
      </c>
      <c r="O2" s="10">
        <v>1493.31</v>
      </c>
      <c r="P2" s="10">
        <v>230.84</v>
      </c>
      <c r="Q2" s="10">
        <v>174.47</v>
      </c>
      <c r="R2" s="10">
        <v>83.26</v>
      </c>
      <c r="S2" s="10">
        <v>91.21</v>
      </c>
      <c r="T2" s="10">
        <v>17.829999999999998</v>
      </c>
      <c r="U2" s="10">
        <f t="shared" ref="U2:U65" si="1">IFERROR(V2*M2,"")</f>
        <v>2637.68</v>
      </c>
      <c r="V2" s="10">
        <f t="shared" ref="V2:V65" si="2">O2-Q2</f>
        <v>1318.84</v>
      </c>
      <c r="W2" s="11">
        <f t="shared" ref="W2:W65" si="3">IFERROR((V2/O2),"")</f>
        <v>0.88316558517655408</v>
      </c>
      <c r="X2" s="10">
        <f t="shared" ref="X2:X65" si="4">IFERROR(Y2*M2,"")</f>
        <v>2524.94</v>
      </c>
      <c r="Y2" s="10">
        <f t="shared" ref="Y2:Y65" si="5">O2-P2</f>
        <v>1262.47</v>
      </c>
      <c r="Z2" s="11">
        <f t="shared" ref="Z2:Z65" si="6">IFERROR((Y2/O2),"")</f>
        <v>0.84541722750132264</v>
      </c>
    </row>
    <row r="3" spans="1:26" ht="12.75" customHeight="1" x14ac:dyDescent="0.35">
      <c r="A3" s="8" t="s">
        <v>3921</v>
      </c>
      <c r="B3" s="19">
        <v>1</v>
      </c>
      <c r="C3" s="8" t="s">
        <v>3922</v>
      </c>
      <c r="D3" s="7">
        <v>44572</v>
      </c>
      <c r="E3" s="8" t="s">
        <v>544</v>
      </c>
      <c r="F3" s="8" t="s">
        <v>21</v>
      </c>
      <c r="G3" s="8" t="s">
        <v>25</v>
      </c>
      <c r="H3" s="8" t="s">
        <v>599</v>
      </c>
      <c r="I3" s="8" t="s">
        <v>600</v>
      </c>
      <c r="J3" s="8" t="s">
        <v>59</v>
      </c>
      <c r="K3" s="9" t="s">
        <v>22</v>
      </c>
      <c r="L3" s="8" t="s">
        <v>23</v>
      </c>
      <c r="M3" s="10">
        <v>50</v>
      </c>
      <c r="N3" s="10">
        <f t="shared" si="0"/>
        <v>4111.5</v>
      </c>
      <c r="O3" s="10">
        <v>82.23</v>
      </c>
      <c r="P3" s="10">
        <v>63.53</v>
      </c>
      <c r="Q3" s="10">
        <v>47.2</v>
      </c>
      <c r="R3" s="10">
        <v>6.28</v>
      </c>
      <c r="S3" s="10">
        <v>40.92</v>
      </c>
      <c r="T3" s="10">
        <v>0.25</v>
      </c>
      <c r="U3" s="10">
        <f t="shared" si="1"/>
        <v>1751.5</v>
      </c>
      <c r="V3" s="10">
        <f t="shared" si="2"/>
        <v>35.03</v>
      </c>
      <c r="W3" s="11">
        <f t="shared" si="3"/>
        <v>0.42600024322023594</v>
      </c>
      <c r="X3" s="10">
        <f t="shared" si="4"/>
        <v>935.00000000000011</v>
      </c>
      <c r="Y3" s="10">
        <f t="shared" si="5"/>
        <v>18.700000000000003</v>
      </c>
      <c r="Z3" s="11">
        <f t="shared" si="6"/>
        <v>0.227410920588593</v>
      </c>
    </row>
    <row r="4" spans="1:26" ht="12.75" customHeight="1" x14ac:dyDescent="0.35">
      <c r="A4" s="8" t="s">
        <v>4475</v>
      </c>
      <c r="B4" s="19">
        <v>1</v>
      </c>
      <c r="C4" s="8" t="s">
        <v>4476</v>
      </c>
      <c r="D4" s="7">
        <v>44572</v>
      </c>
      <c r="E4" s="8" t="s">
        <v>422</v>
      </c>
      <c r="F4" s="8" t="s">
        <v>21</v>
      </c>
      <c r="G4" s="8" t="s">
        <v>101</v>
      </c>
      <c r="H4" s="8" t="s">
        <v>4477</v>
      </c>
      <c r="I4" s="8" t="s">
        <v>589</v>
      </c>
      <c r="J4" s="8" t="s">
        <v>590</v>
      </c>
      <c r="K4" s="9" t="s">
        <v>22</v>
      </c>
      <c r="L4" s="8" t="s">
        <v>23</v>
      </c>
      <c r="M4" s="10">
        <v>1</v>
      </c>
      <c r="N4" s="10">
        <f t="shared" si="0"/>
        <v>871</v>
      </c>
      <c r="O4" s="10">
        <v>871</v>
      </c>
      <c r="P4" s="10">
        <v>419.79</v>
      </c>
      <c r="Q4" s="10">
        <v>301.70999999999998</v>
      </c>
      <c r="R4" s="10">
        <v>110.42</v>
      </c>
      <c r="S4" s="10">
        <v>191.29</v>
      </c>
      <c r="T4" s="10">
        <v>12.67</v>
      </c>
      <c r="U4" s="10">
        <f t="shared" si="1"/>
        <v>569.29</v>
      </c>
      <c r="V4" s="10">
        <f t="shared" si="2"/>
        <v>569.29</v>
      </c>
      <c r="W4" s="11">
        <f t="shared" si="3"/>
        <v>0.65360505166475313</v>
      </c>
      <c r="X4" s="10">
        <f t="shared" si="4"/>
        <v>451.21</v>
      </c>
      <c r="Y4" s="10">
        <f t="shared" si="5"/>
        <v>451.21</v>
      </c>
      <c r="Z4" s="11">
        <f t="shared" si="6"/>
        <v>0.51803673938002293</v>
      </c>
    </row>
    <row r="5" spans="1:26" ht="12.75" customHeight="1" x14ac:dyDescent="0.35">
      <c r="A5" s="8" t="s">
        <v>4661</v>
      </c>
      <c r="B5" s="19">
        <v>1</v>
      </c>
      <c r="C5" s="8" t="s">
        <v>4662</v>
      </c>
      <c r="D5" s="7">
        <v>44572</v>
      </c>
      <c r="E5" s="8" t="s">
        <v>71</v>
      </c>
      <c r="F5" s="8" t="s">
        <v>21</v>
      </c>
      <c r="G5" s="8" t="s">
        <v>25</v>
      </c>
      <c r="H5" s="8" t="s">
        <v>315</v>
      </c>
      <c r="I5" s="8" t="s">
        <v>316</v>
      </c>
      <c r="J5" s="8" t="s">
        <v>36</v>
      </c>
      <c r="K5" s="9" t="s">
        <v>22</v>
      </c>
      <c r="L5" s="8" t="s">
        <v>23</v>
      </c>
      <c r="M5" s="10">
        <v>8</v>
      </c>
      <c r="N5" s="10">
        <f t="shared" si="0"/>
        <v>1767.28</v>
      </c>
      <c r="O5" s="10">
        <v>220.91</v>
      </c>
      <c r="P5" s="10">
        <v>96.96</v>
      </c>
      <c r="Q5" s="10">
        <v>72.39</v>
      </c>
      <c r="R5" s="10">
        <v>6.42</v>
      </c>
      <c r="S5" s="10">
        <v>65.97</v>
      </c>
      <c r="T5" s="10">
        <v>0.25</v>
      </c>
      <c r="U5" s="10">
        <f t="shared" si="1"/>
        <v>1188.1599999999999</v>
      </c>
      <c r="V5" s="10">
        <f t="shared" si="2"/>
        <v>148.51999999999998</v>
      </c>
      <c r="W5" s="11">
        <f t="shared" si="3"/>
        <v>0.67230999049386619</v>
      </c>
      <c r="X5" s="10">
        <f t="shared" si="4"/>
        <v>991.6</v>
      </c>
      <c r="Y5" s="10">
        <f t="shared" si="5"/>
        <v>123.95</v>
      </c>
      <c r="Z5" s="11">
        <f t="shared" si="6"/>
        <v>0.56108822597437868</v>
      </c>
    </row>
    <row r="6" spans="1:26" ht="12.75" customHeight="1" x14ac:dyDescent="0.35">
      <c r="A6" s="8" t="s">
        <v>5340</v>
      </c>
      <c r="B6" s="19">
        <v>1</v>
      </c>
      <c r="C6" s="8" t="s">
        <v>5341</v>
      </c>
      <c r="D6" s="7">
        <v>44572</v>
      </c>
      <c r="E6" s="8" t="s">
        <v>1663</v>
      </c>
      <c r="F6" s="8" t="s">
        <v>21</v>
      </c>
      <c r="G6" s="8" t="s">
        <v>25</v>
      </c>
      <c r="H6" s="8" t="s">
        <v>1664</v>
      </c>
      <c r="I6" s="8" t="s">
        <v>1665</v>
      </c>
      <c r="J6" s="8" t="s">
        <v>1057</v>
      </c>
      <c r="K6" s="9" t="s">
        <v>22</v>
      </c>
      <c r="L6" s="8" t="s">
        <v>23</v>
      </c>
      <c r="M6" s="10">
        <v>1</v>
      </c>
      <c r="N6" s="10">
        <f t="shared" si="0"/>
        <v>470</v>
      </c>
      <c r="O6" s="10">
        <v>470</v>
      </c>
      <c r="P6" s="10">
        <v>156.69</v>
      </c>
      <c r="Q6" s="10">
        <v>135.72999999999999</v>
      </c>
      <c r="R6" s="10">
        <v>38.14</v>
      </c>
      <c r="S6" s="10">
        <v>97.59</v>
      </c>
      <c r="T6" s="10">
        <v>9.42</v>
      </c>
      <c r="U6" s="10">
        <f t="shared" si="1"/>
        <v>334.27</v>
      </c>
      <c r="V6" s="10">
        <f t="shared" si="2"/>
        <v>334.27</v>
      </c>
      <c r="W6" s="11">
        <f t="shared" si="3"/>
        <v>0.71121276595744676</v>
      </c>
      <c r="X6" s="10">
        <f t="shared" si="4"/>
        <v>313.31</v>
      </c>
      <c r="Y6" s="10">
        <f t="shared" si="5"/>
        <v>313.31</v>
      </c>
      <c r="Z6" s="11">
        <f t="shared" si="6"/>
        <v>0.66661702127659572</v>
      </c>
    </row>
    <row r="7" spans="1:26" ht="12.75" customHeight="1" x14ac:dyDescent="0.35">
      <c r="A7" s="8" t="s">
        <v>6144</v>
      </c>
      <c r="B7" s="19">
        <v>1</v>
      </c>
      <c r="C7" s="8" t="s">
        <v>6145</v>
      </c>
      <c r="D7" s="7">
        <v>44572</v>
      </c>
      <c r="E7" s="8" t="s">
        <v>6146</v>
      </c>
      <c r="F7" s="8" t="s">
        <v>21</v>
      </c>
      <c r="G7" s="8" t="s">
        <v>25</v>
      </c>
      <c r="H7" s="8" t="s">
        <v>1998</v>
      </c>
      <c r="I7" s="8" t="s">
        <v>1999</v>
      </c>
      <c r="J7" s="8" t="s">
        <v>95</v>
      </c>
      <c r="K7" s="9" t="s">
        <v>22</v>
      </c>
      <c r="L7" s="8" t="s">
        <v>23</v>
      </c>
      <c r="M7" s="10">
        <v>1</v>
      </c>
      <c r="N7" s="10">
        <f t="shared" si="0"/>
        <v>1329</v>
      </c>
      <c r="O7" s="10">
        <v>1329</v>
      </c>
      <c r="P7" s="10">
        <v>347.04</v>
      </c>
      <c r="Q7" s="10">
        <v>281.68</v>
      </c>
      <c r="R7" s="10">
        <v>187.67</v>
      </c>
      <c r="S7" s="10">
        <v>94.01</v>
      </c>
      <c r="T7" s="10">
        <v>9.42</v>
      </c>
      <c r="U7" s="10">
        <f t="shared" si="1"/>
        <v>1047.32</v>
      </c>
      <c r="V7" s="10">
        <f t="shared" si="2"/>
        <v>1047.32</v>
      </c>
      <c r="W7" s="11">
        <f t="shared" si="3"/>
        <v>0.78805116629044392</v>
      </c>
      <c r="X7" s="10">
        <f t="shared" si="4"/>
        <v>981.96</v>
      </c>
      <c r="Y7" s="10">
        <f t="shared" si="5"/>
        <v>981.96</v>
      </c>
      <c r="Z7" s="11">
        <f t="shared" si="6"/>
        <v>0.73887133182844245</v>
      </c>
    </row>
    <row r="8" spans="1:26" ht="12.75" customHeight="1" x14ac:dyDescent="0.35">
      <c r="A8" s="8" t="s">
        <v>6812</v>
      </c>
      <c r="B8" s="19">
        <v>1</v>
      </c>
      <c r="C8" s="8" t="s">
        <v>6813</v>
      </c>
      <c r="D8" s="7">
        <v>44572</v>
      </c>
      <c r="E8" s="8" t="s">
        <v>71</v>
      </c>
      <c r="F8" s="8" t="s">
        <v>21</v>
      </c>
      <c r="G8" s="8" t="s">
        <v>101</v>
      </c>
      <c r="H8" s="8" t="s">
        <v>388</v>
      </c>
      <c r="I8" s="8" t="s">
        <v>389</v>
      </c>
      <c r="J8" s="8" t="s">
        <v>36</v>
      </c>
      <c r="K8" s="9" t="s">
        <v>22</v>
      </c>
      <c r="L8" s="8" t="s">
        <v>23</v>
      </c>
      <c r="M8" s="10">
        <v>6</v>
      </c>
      <c r="N8" s="10">
        <f t="shared" si="0"/>
        <v>7867.2000000000007</v>
      </c>
      <c r="O8" s="10">
        <v>1311.2</v>
      </c>
      <c r="P8" s="10">
        <v>250.72</v>
      </c>
      <c r="Q8" s="10">
        <v>186.93</v>
      </c>
      <c r="R8" s="10">
        <v>88.13</v>
      </c>
      <c r="S8" s="10">
        <v>98.8</v>
      </c>
      <c r="T8" s="10">
        <v>12.68</v>
      </c>
      <c r="U8" s="10">
        <f t="shared" si="1"/>
        <v>6745.62</v>
      </c>
      <c r="V8" s="10">
        <f t="shared" si="2"/>
        <v>1124.27</v>
      </c>
      <c r="W8" s="11">
        <f t="shared" si="3"/>
        <v>0.85743593654667472</v>
      </c>
      <c r="X8" s="10">
        <f t="shared" si="4"/>
        <v>6362.88</v>
      </c>
      <c r="Y8" s="10">
        <f t="shared" si="5"/>
        <v>1060.48</v>
      </c>
      <c r="Z8" s="11">
        <f t="shared" si="6"/>
        <v>0.80878584502745576</v>
      </c>
    </row>
    <row r="9" spans="1:26" ht="12.75" customHeight="1" x14ac:dyDescent="0.35">
      <c r="A9" s="8" t="s">
        <v>3957</v>
      </c>
      <c r="B9" s="19">
        <v>1</v>
      </c>
      <c r="C9" s="8" t="s">
        <v>3958</v>
      </c>
      <c r="D9" s="7">
        <v>44573</v>
      </c>
      <c r="E9" s="8" t="s">
        <v>992</v>
      </c>
      <c r="F9" s="8" t="s">
        <v>21</v>
      </c>
      <c r="G9" s="8" t="s">
        <v>33</v>
      </c>
      <c r="H9" s="8" t="s">
        <v>1925</v>
      </c>
      <c r="I9" s="8" t="s">
        <v>1926</v>
      </c>
      <c r="J9" s="8" t="s">
        <v>36</v>
      </c>
      <c r="K9" s="9" t="s">
        <v>22</v>
      </c>
      <c r="L9" s="8" t="s">
        <v>23</v>
      </c>
      <c r="M9" s="10">
        <v>2</v>
      </c>
      <c r="N9" s="10">
        <f t="shared" si="0"/>
        <v>1388</v>
      </c>
      <c r="O9" s="10">
        <v>694</v>
      </c>
      <c r="P9" s="10">
        <v>173.16</v>
      </c>
      <c r="Q9" s="10">
        <v>149.59</v>
      </c>
      <c r="R9" s="10">
        <v>128.19999999999999</v>
      </c>
      <c r="S9" s="10">
        <v>21.39</v>
      </c>
      <c r="T9" s="10">
        <v>0</v>
      </c>
      <c r="U9" s="10">
        <f t="shared" si="1"/>
        <v>1088.82</v>
      </c>
      <c r="V9" s="10">
        <f t="shared" si="2"/>
        <v>544.41</v>
      </c>
      <c r="W9" s="11">
        <f t="shared" si="3"/>
        <v>0.78445244956772331</v>
      </c>
      <c r="X9" s="10">
        <f t="shared" si="4"/>
        <v>1041.68</v>
      </c>
      <c r="Y9" s="10">
        <f t="shared" si="5"/>
        <v>520.84</v>
      </c>
      <c r="Z9" s="11">
        <f t="shared" si="6"/>
        <v>0.75048991354466865</v>
      </c>
    </row>
    <row r="10" spans="1:26" ht="12.75" customHeight="1" x14ac:dyDescent="0.35">
      <c r="A10" s="8" t="s">
        <v>3984</v>
      </c>
      <c r="B10" s="19">
        <v>1</v>
      </c>
      <c r="C10" s="8" t="s">
        <v>3985</v>
      </c>
      <c r="D10" s="7">
        <v>44573</v>
      </c>
      <c r="E10" s="8" t="s">
        <v>1359</v>
      </c>
      <c r="F10" s="8" t="s">
        <v>21</v>
      </c>
      <c r="G10" s="8" t="s">
        <v>25</v>
      </c>
      <c r="H10" s="8" t="s">
        <v>1336</v>
      </c>
      <c r="I10" s="8" t="s">
        <v>1196</v>
      </c>
      <c r="J10" s="8" t="s">
        <v>49</v>
      </c>
      <c r="K10" s="9" t="s">
        <v>22</v>
      </c>
      <c r="L10" s="8" t="s">
        <v>23</v>
      </c>
      <c r="M10" s="10">
        <v>1</v>
      </c>
      <c r="N10" s="10">
        <f t="shared" si="0"/>
        <v>567</v>
      </c>
      <c r="O10" s="10">
        <v>567</v>
      </c>
      <c r="P10" s="10">
        <v>395.5</v>
      </c>
      <c r="Q10" s="10">
        <v>342.28</v>
      </c>
      <c r="R10" s="10">
        <v>255.63</v>
      </c>
      <c r="S10" s="10">
        <v>86.65</v>
      </c>
      <c r="T10" s="10">
        <v>0.35</v>
      </c>
      <c r="U10" s="10">
        <f t="shared" si="1"/>
        <v>224.72000000000003</v>
      </c>
      <c r="V10" s="10">
        <f t="shared" si="2"/>
        <v>224.72000000000003</v>
      </c>
      <c r="W10" s="11">
        <f t="shared" si="3"/>
        <v>0.39633156966490307</v>
      </c>
      <c r="X10" s="10">
        <f t="shared" si="4"/>
        <v>171.5</v>
      </c>
      <c r="Y10" s="10">
        <f t="shared" si="5"/>
        <v>171.5</v>
      </c>
      <c r="Z10" s="11">
        <f t="shared" si="6"/>
        <v>0.30246913580246915</v>
      </c>
    </row>
    <row r="11" spans="1:26" ht="12.75" customHeight="1" x14ac:dyDescent="0.35">
      <c r="A11" s="8" t="s">
        <v>3986</v>
      </c>
      <c r="B11" s="19">
        <v>1</v>
      </c>
      <c r="C11" s="8" t="s">
        <v>3985</v>
      </c>
      <c r="D11" s="7">
        <v>44573</v>
      </c>
      <c r="E11" s="8" t="s">
        <v>1359</v>
      </c>
      <c r="F11" s="8" t="s">
        <v>21</v>
      </c>
      <c r="G11" s="8" t="s">
        <v>25</v>
      </c>
      <c r="H11" s="8" t="s">
        <v>1336</v>
      </c>
      <c r="I11" s="8" t="s">
        <v>1196</v>
      </c>
      <c r="J11" s="8" t="s">
        <v>49</v>
      </c>
      <c r="K11" s="9" t="s">
        <v>22</v>
      </c>
      <c r="L11" s="8" t="s">
        <v>23</v>
      </c>
      <c r="M11" s="10">
        <v>1</v>
      </c>
      <c r="N11" s="10">
        <f t="shared" si="0"/>
        <v>567</v>
      </c>
      <c r="O11" s="10">
        <v>567</v>
      </c>
      <c r="P11" s="10">
        <v>395.5</v>
      </c>
      <c r="Q11" s="10">
        <v>342.28</v>
      </c>
      <c r="R11" s="10">
        <v>255.63</v>
      </c>
      <c r="S11" s="10">
        <v>86.65</v>
      </c>
      <c r="T11" s="10">
        <v>0.35</v>
      </c>
      <c r="U11" s="10">
        <f t="shared" si="1"/>
        <v>224.72000000000003</v>
      </c>
      <c r="V11" s="10">
        <f t="shared" si="2"/>
        <v>224.72000000000003</v>
      </c>
      <c r="W11" s="11">
        <f t="shared" si="3"/>
        <v>0.39633156966490307</v>
      </c>
      <c r="X11" s="10">
        <f t="shared" si="4"/>
        <v>171.5</v>
      </c>
      <c r="Y11" s="10">
        <f t="shared" si="5"/>
        <v>171.5</v>
      </c>
      <c r="Z11" s="11">
        <f t="shared" si="6"/>
        <v>0.30246913580246915</v>
      </c>
    </row>
    <row r="12" spans="1:26" ht="12.75" customHeight="1" x14ac:dyDescent="0.35">
      <c r="A12" s="8" t="s">
        <v>3987</v>
      </c>
      <c r="B12" s="19">
        <v>1</v>
      </c>
      <c r="C12" s="8" t="s">
        <v>3988</v>
      </c>
      <c r="D12" s="7">
        <v>44573</v>
      </c>
      <c r="E12" s="8" t="s">
        <v>1194</v>
      </c>
      <c r="F12" s="8" t="s">
        <v>21</v>
      </c>
      <c r="G12" s="8" t="s">
        <v>25</v>
      </c>
      <c r="H12" s="8" t="s">
        <v>1336</v>
      </c>
      <c r="I12" s="8" t="s">
        <v>1196</v>
      </c>
      <c r="J12" s="8" t="s">
        <v>49</v>
      </c>
      <c r="K12" s="9" t="s">
        <v>22</v>
      </c>
      <c r="L12" s="8" t="s">
        <v>23</v>
      </c>
      <c r="M12" s="10">
        <v>1</v>
      </c>
      <c r="N12" s="10">
        <f t="shared" si="0"/>
        <v>567</v>
      </c>
      <c r="O12" s="10">
        <v>567</v>
      </c>
      <c r="P12" s="10">
        <v>395.5</v>
      </c>
      <c r="Q12" s="10">
        <v>342.28</v>
      </c>
      <c r="R12" s="10">
        <v>255.63</v>
      </c>
      <c r="S12" s="10">
        <v>86.65</v>
      </c>
      <c r="T12" s="10">
        <v>0.35</v>
      </c>
      <c r="U12" s="10">
        <f t="shared" si="1"/>
        <v>224.72000000000003</v>
      </c>
      <c r="V12" s="10">
        <f t="shared" si="2"/>
        <v>224.72000000000003</v>
      </c>
      <c r="W12" s="11">
        <f t="shared" si="3"/>
        <v>0.39633156966490307</v>
      </c>
      <c r="X12" s="10">
        <f t="shared" si="4"/>
        <v>171.5</v>
      </c>
      <c r="Y12" s="10">
        <f t="shared" si="5"/>
        <v>171.5</v>
      </c>
      <c r="Z12" s="11">
        <f t="shared" si="6"/>
        <v>0.30246913580246915</v>
      </c>
    </row>
    <row r="13" spans="1:26" ht="12.75" customHeight="1" x14ac:dyDescent="0.35">
      <c r="A13" s="8" t="s">
        <v>4007</v>
      </c>
      <c r="B13" s="19">
        <v>2</v>
      </c>
      <c r="C13" s="8" t="s">
        <v>4008</v>
      </c>
      <c r="D13" s="7">
        <v>44573</v>
      </c>
      <c r="E13" s="8" t="s">
        <v>74</v>
      </c>
      <c r="F13" s="8" t="s">
        <v>21</v>
      </c>
      <c r="G13" s="8" t="s">
        <v>25</v>
      </c>
      <c r="H13" s="8" t="s">
        <v>855</v>
      </c>
      <c r="I13" s="8" t="s">
        <v>856</v>
      </c>
      <c r="J13" s="8" t="s">
        <v>36</v>
      </c>
      <c r="K13" s="9" t="s">
        <v>22</v>
      </c>
      <c r="L13" s="8" t="s">
        <v>23</v>
      </c>
      <c r="M13" s="10">
        <v>40</v>
      </c>
      <c r="N13" s="10">
        <f t="shared" si="0"/>
        <v>20712</v>
      </c>
      <c r="O13" s="10">
        <v>517.79999999999995</v>
      </c>
      <c r="P13" s="10">
        <v>352.7</v>
      </c>
      <c r="Q13" s="10">
        <v>313.41000000000003</v>
      </c>
      <c r="R13" s="10">
        <v>244.69</v>
      </c>
      <c r="S13" s="10">
        <v>68.72</v>
      </c>
      <c r="T13" s="10">
        <v>0.35</v>
      </c>
      <c r="U13" s="10">
        <f t="shared" si="1"/>
        <v>8175.5999999999967</v>
      </c>
      <c r="V13" s="10">
        <f t="shared" si="2"/>
        <v>204.38999999999993</v>
      </c>
      <c r="W13" s="11">
        <f t="shared" si="3"/>
        <v>0.39472769409038228</v>
      </c>
      <c r="X13" s="10">
        <f t="shared" si="4"/>
        <v>6603.9999999999982</v>
      </c>
      <c r="Y13" s="10">
        <f t="shared" si="5"/>
        <v>165.09999999999997</v>
      </c>
      <c r="Z13" s="11">
        <f t="shared" si="6"/>
        <v>0.31884897643877941</v>
      </c>
    </row>
    <row r="14" spans="1:26" ht="12.75" customHeight="1" x14ac:dyDescent="0.35">
      <c r="A14" s="8" t="s">
        <v>4346</v>
      </c>
      <c r="B14" s="19">
        <v>1</v>
      </c>
      <c r="C14" s="8" t="s">
        <v>4347</v>
      </c>
      <c r="D14" s="7">
        <v>44573</v>
      </c>
      <c r="E14" s="8" t="s">
        <v>20</v>
      </c>
      <c r="F14" s="8" t="s">
        <v>21</v>
      </c>
      <c r="G14" s="8" t="s">
        <v>101</v>
      </c>
      <c r="H14" s="8" t="s">
        <v>145</v>
      </c>
      <c r="I14" s="8" t="s">
        <v>146</v>
      </c>
      <c r="J14" s="8" t="s">
        <v>147</v>
      </c>
      <c r="K14" s="9" t="s">
        <v>22</v>
      </c>
      <c r="L14" s="8" t="s">
        <v>23</v>
      </c>
      <c r="M14" s="10">
        <v>10</v>
      </c>
      <c r="N14" s="10">
        <f t="shared" si="0"/>
        <v>8960</v>
      </c>
      <c r="O14" s="10">
        <v>896</v>
      </c>
      <c r="P14" s="10">
        <v>465.79</v>
      </c>
      <c r="Q14" s="10">
        <v>370.21</v>
      </c>
      <c r="R14" s="10">
        <v>230.33</v>
      </c>
      <c r="S14" s="10">
        <v>139.88</v>
      </c>
      <c r="T14" s="10">
        <v>10.74</v>
      </c>
      <c r="U14" s="10">
        <f t="shared" si="1"/>
        <v>5257.9</v>
      </c>
      <c r="V14" s="10">
        <f t="shared" si="2"/>
        <v>525.79</v>
      </c>
      <c r="W14" s="11">
        <f t="shared" si="3"/>
        <v>0.58681919642857139</v>
      </c>
      <c r="X14" s="10">
        <f t="shared" si="4"/>
        <v>4302.0999999999995</v>
      </c>
      <c r="Y14" s="10">
        <f t="shared" si="5"/>
        <v>430.21</v>
      </c>
      <c r="Z14" s="11">
        <f t="shared" si="6"/>
        <v>0.48014508928571425</v>
      </c>
    </row>
    <row r="15" spans="1:26" ht="12.75" customHeight="1" x14ac:dyDescent="0.35">
      <c r="A15" s="8" t="s">
        <v>4007</v>
      </c>
      <c r="B15" s="19">
        <v>1</v>
      </c>
      <c r="C15" s="8" t="s">
        <v>4008</v>
      </c>
      <c r="D15" s="7">
        <v>44573</v>
      </c>
      <c r="E15" s="8" t="s">
        <v>74</v>
      </c>
      <c r="F15" s="8" t="s">
        <v>21</v>
      </c>
      <c r="G15" s="8" t="s">
        <v>25</v>
      </c>
      <c r="H15" s="8" t="s">
        <v>800</v>
      </c>
      <c r="I15" s="8" t="s">
        <v>801</v>
      </c>
      <c r="J15" s="8" t="s">
        <v>36</v>
      </c>
      <c r="K15" s="9" t="s">
        <v>22</v>
      </c>
      <c r="L15" s="8" t="s">
        <v>23</v>
      </c>
      <c r="M15" s="10">
        <v>50</v>
      </c>
      <c r="N15" s="10">
        <f t="shared" si="0"/>
        <v>12050</v>
      </c>
      <c r="O15" s="10">
        <v>241</v>
      </c>
      <c r="P15" s="10">
        <v>122.81</v>
      </c>
      <c r="Q15" s="10">
        <v>102.58</v>
      </c>
      <c r="R15" s="10">
        <v>39.11</v>
      </c>
      <c r="S15" s="10">
        <v>63.48</v>
      </c>
      <c r="T15" s="10">
        <v>0.35</v>
      </c>
      <c r="U15" s="10">
        <f t="shared" si="1"/>
        <v>6921.0000000000009</v>
      </c>
      <c r="V15" s="10">
        <f t="shared" si="2"/>
        <v>138.42000000000002</v>
      </c>
      <c r="W15" s="11">
        <f t="shared" si="3"/>
        <v>0.57435684647302909</v>
      </c>
      <c r="X15" s="10">
        <f t="shared" si="4"/>
        <v>5909.5</v>
      </c>
      <c r="Y15" s="10">
        <f t="shared" si="5"/>
        <v>118.19</v>
      </c>
      <c r="Z15" s="11">
        <f t="shared" si="6"/>
        <v>0.49041493775933609</v>
      </c>
    </row>
    <row r="16" spans="1:26" ht="12.75" customHeight="1" x14ac:dyDescent="0.35">
      <c r="A16" s="8" t="s">
        <v>4786</v>
      </c>
      <c r="B16" s="19">
        <v>1</v>
      </c>
      <c r="C16" s="8" t="s">
        <v>4787</v>
      </c>
      <c r="D16" s="7">
        <v>44573</v>
      </c>
      <c r="E16" s="8" t="s">
        <v>1479</v>
      </c>
      <c r="F16" s="8" t="s">
        <v>21</v>
      </c>
      <c r="G16" s="8" t="s">
        <v>92</v>
      </c>
      <c r="H16" s="8" t="s">
        <v>1480</v>
      </c>
      <c r="I16" s="8" t="s">
        <v>1481</v>
      </c>
      <c r="J16" s="8" t="s">
        <v>95</v>
      </c>
      <c r="K16" s="9" t="s">
        <v>22</v>
      </c>
      <c r="L16" s="8" t="s">
        <v>23</v>
      </c>
      <c r="M16" s="10">
        <v>3</v>
      </c>
      <c r="N16" s="10">
        <f t="shared" si="0"/>
        <v>2082</v>
      </c>
      <c r="O16" s="10">
        <v>694</v>
      </c>
      <c r="P16" s="10">
        <v>290.52</v>
      </c>
      <c r="Q16" s="10">
        <v>280.58</v>
      </c>
      <c r="R16" s="10">
        <v>123.63</v>
      </c>
      <c r="S16" s="10">
        <v>156.94999999999999</v>
      </c>
      <c r="T16" s="10">
        <v>4.32</v>
      </c>
      <c r="U16" s="10">
        <f t="shared" si="1"/>
        <v>1240.26</v>
      </c>
      <c r="V16" s="10">
        <f t="shared" si="2"/>
        <v>413.42</v>
      </c>
      <c r="W16" s="11">
        <f t="shared" si="3"/>
        <v>0.59570605187319892</v>
      </c>
      <c r="X16" s="10">
        <f t="shared" si="4"/>
        <v>1210.44</v>
      </c>
      <c r="Y16" s="10">
        <f t="shared" si="5"/>
        <v>403.48</v>
      </c>
      <c r="Z16" s="11">
        <f t="shared" si="6"/>
        <v>0.58138328530259364</v>
      </c>
    </row>
    <row r="17" spans="1:26" ht="12.75" customHeight="1" x14ac:dyDescent="0.35">
      <c r="A17" s="8" t="s">
        <v>5060</v>
      </c>
      <c r="B17" s="19">
        <v>1</v>
      </c>
      <c r="C17" s="8" t="s">
        <v>5061</v>
      </c>
      <c r="D17" s="7">
        <v>44573</v>
      </c>
      <c r="E17" s="8" t="s">
        <v>5062</v>
      </c>
      <c r="F17" s="8" t="s">
        <v>21</v>
      </c>
      <c r="G17" s="8" t="s">
        <v>25</v>
      </c>
      <c r="H17" s="8" t="s">
        <v>2296</v>
      </c>
      <c r="I17" s="8" t="s">
        <v>5063</v>
      </c>
      <c r="J17" s="8" t="s">
        <v>59</v>
      </c>
      <c r="K17" s="9" t="s">
        <v>22</v>
      </c>
      <c r="L17" s="8" t="s">
        <v>23</v>
      </c>
      <c r="M17" s="10">
        <v>1</v>
      </c>
      <c r="N17" s="10">
        <f t="shared" si="0"/>
        <v>934.4</v>
      </c>
      <c r="O17" s="10">
        <v>934.4</v>
      </c>
      <c r="P17" s="10">
        <v>348.35</v>
      </c>
      <c r="Q17" s="10">
        <v>292.17</v>
      </c>
      <c r="R17" s="10">
        <v>56.43</v>
      </c>
      <c r="S17" s="10">
        <v>235.74</v>
      </c>
      <c r="T17" s="10">
        <v>38.43</v>
      </c>
      <c r="U17" s="10">
        <f t="shared" si="1"/>
        <v>642.23</v>
      </c>
      <c r="V17" s="10">
        <f t="shared" si="2"/>
        <v>642.23</v>
      </c>
      <c r="W17" s="11">
        <f t="shared" si="3"/>
        <v>0.68731806506849313</v>
      </c>
      <c r="X17" s="10">
        <f t="shared" si="4"/>
        <v>586.04999999999995</v>
      </c>
      <c r="Y17" s="10">
        <f t="shared" si="5"/>
        <v>586.04999999999995</v>
      </c>
      <c r="Z17" s="11">
        <f t="shared" si="6"/>
        <v>0.62719392123287665</v>
      </c>
    </row>
    <row r="18" spans="1:26" ht="12.75" customHeight="1" x14ac:dyDescent="0.35">
      <c r="A18" s="8" t="s">
        <v>5805</v>
      </c>
      <c r="B18" s="19">
        <v>1</v>
      </c>
      <c r="C18" s="8" t="s">
        <v>5806</v>
      </c>
      <c r="D18" s="7">
        <v>44573</v>
      </c>
      <c r="E18" s="8" t="s">
        <v>5807</v>
      </c>
      <c r="F18" s="8" t="s">
        <v>21</v>
      </c>
      <c r="G18" s="8" t="s">
        <v>101</v>
      </c>
      <c r="H18" s="8" t="s">
        <v>2390</v>
      </c>
      <c r="I18" s="8" t="s">
        <v>1962</v>
      </c>
      <c r="J18" s="8" t="s">
        <v>49</v>
      </c>
      <c r="K18" s="9" t="s">
        <v>22</v>
      </c>
      <c r="L18" s="8" t="s">
        <v>23</v>
      </c>
      <c r="M18" s="10">
        <v>2</v>
      </c>
      <c r="N18" s="10">
        <f t="shared" si="0"/>
        <v>3150</v>
      </c>
      <c r="O18" s="10">
        <v>1575</v>
      </c>
      <c r="P18" s="10">
        <v>453.73</v>
      </c>
      <c r="Q18" s="10">
        <v>443.96</v>
      </c>
      <c r="R18" s="10">
        <v>339.31</v>
      </c>
      <c r="S18" s="10">
        <v>104.66</v>
      </c>
      <c r="T18" s="10">
        <v>5.88</v>
      </c>
      <c r="U18" s="10">
        <f t="shared" si="1"/>
        <v>2262.08</v>
      </c>
      <c r="V18" s="10">
        <f t="shared" si="2"/>
        <v>1131.04</v>
      </c>
      <c r="W18" s="11">
        <f t="shared" si="3"/>
        <v>0.71812063492063494</v>
      </c>
      <c r="X18" s="10">
        <f t="shared" si="4"/>
        <v>2242.54</v>
      </c>
      <c r="Y18" s="10">
        <f t="shared" si="5"/>
        <v>1121.27</v>
      </c>
      <c r="Z18" s="11">
        <f t="shared" si="6"/>
        <v>0.71191746031746028</v>
      </c>
    </row>
    <row r="19" spans="1:26" ht="12.75" customHeight="1" x14ac:dyDescent="0.35">
      <c r="A19" s="8" t="s">
        <v>6138</v>
      </c>
      <c r="B19" s="19">
        <v>1</v>
      </c>
      <c r="C19" s="8" t="s">
        <v>6139</v>
      </c>
      <c r="D19" s="7">
        <v>44573</v>
      </c>
      <c r="E19" s="8" t="s">
        <v>3827</v>
      </c>
      <c r="F19" s="8" t="s">
        <v>21</v>
      </c>
      <c r="G19" s="8" t="s">
        <v>101</v>
      </c>
      <c r="H19" s="8" t="s">
        <v>300</v>
      </c>
      <c r="I19" s="8" t="s">
        <v>301</v>
      </c>
      <c r="J19" s="8" t="s">
        <v>186</v>
      </c>
      <c r="K19" s="9" t="s">
        <v>22</v>
      </c>
      <c r="L19" s="8" t="s">
        <v>23</v>
      </c>
      <c r="M19" s="10">
        <v>5</v>
      </c>
      <c r="N19" s="10">
        <f t="shared" si="0"/>
        <v>3320</v>
      </c>
      <c r="O19" s="10">
        <v>664</v>
      </c>
      <c r="P19" s="10">
        <v>173.81</v>
      </c>
      <c r="Q19" s="10">
        <v>125</v>
      </c>
      <c r="R19" s="10">
        <v>33.33</v>
      </c>
      <c r="S19" s="10">
        <v>91.68</v>
      </c>
      <c r="T19" s="10">
        <v>5.88</v>
      </c>
      <c r="U19" s="10">
        <f t="shared" si="1"/>
        <v>2695</v>
      </c>
      <c r="V19" s="10">
        <f t="shared" si="2"/>
        <v>539</v>
      </c>
      <c r="W19" s="11">
        <f t="shared" si="3"/>
        <v>0.81174698795180722</v>
      </c>
      <c r="X19" s="10">
        <f t="shared" si="4"/>
        <v>2450.9499999999998</v>
      </c>
      <c r="Y19" s="10">
        <f t="shared" si="5"/>
        <v>490.19</v>
      </c>
      <c r="Z19" s="11">
        <f t="shared" si="6"/>
        <v>0.73823795180722895</v>
      </c>
    </row>
    <row r="20" spans="1:26" ht="12.75" customHeight="1" x14ac:dyDescent="0.35">
      <c r="A20" s="8" t="s">
        <v>6466</v>
      </c>
      <c r="B20" s="19">
        <v>1</v>
      </c>
      <c r="C20" s="8" t="s">
        <v>6467</v>
      </c>
      <c r="D20" s="7">
        <v>44573</v>
      </c>
      <c r="E20" s="8" t="s">
        <v>6468</v>
      </c>
      <c r="F20" s="8" t="s">
        <v>21</v>
      </c>
      <c r="G20" s="8" t="s">
        <v>101</v>
      </c>
      <c r="H20" s="8" t="s">
        <v>6469</v>
      </c>
      <c r="I20" s="8" t="s">
        <v>6470</v>
      </c>
      <c r="J20" s="8" t="s">
        <v>49</v>
      </c>
      <c r="K20" s="9" t="s">
        <v>22</v>
      </c>
      <c r="L20" s="8" t="s">
        <v>23</v>
      </c>
      <c r="M20" s="10">
        <v>1</v>
      </c>
      <c r="N20" s="10">
        <f t="shared" si="0"/>
        <v>1250</v>
      </c>
      <c r="O20" s="10">
        <v>1250</v>
      </c>
      <c r="P20" s="10">
        <v>285.77999999999997</v>
      </c>
      <c r="Q20" s="10">
        <v>251.66</v>
      </c>
      <c r="R20" s="10">
        <v>143.56</v>
      </c>
      <c r="S20" s="10">
        <v>108.1</v>
      </c>
      <c r="T20" s="10">
        <v>9.0299999999999994</v>
      </c>
      <c r="U20" s="10">
        <f t="shared" si="1"/>
        <v>998.34</v>
      </c>
      <c r="V20" s="10">
        <f t="shared" si="2"/>
        <v>998.34</v>
      </c>
      <c r="W20" s="11">
        <f t="shared" si="3"/>
        <v>0.79867200000000005</v>
      </c>
      <c r="X20" s="10">
        <f t="shared" si="4"/>
        <v>964.22</v>
      </c>
      <c r="Y20" s="10">
        <f t="shared" si="5"/>
        <v>964.22</v>
      </c>
      <c r="Z20" s="11">
        <f t="shared" si="6"/>
        <v>0.77137600000000006</v>
      </c>
    </row>
    <row r="21" spans="1:26" ht="12.75" customHeight="1" x14ac:dyDescent="0.35">
      <c r="A21" s="8" t="s">
        <v>4979</v>
      </c>
      <c r="B21" s="19">
        <v>1</v>
      </c>
      <c r="C21" s="8" t="s">
        <v>4980</v>
      </c>
      <c r="D21" s="7">
        <v>44574</v>
      </c>
      <c r="E21" s="8" t="s">
        <v>3050</v>
      </c>
      <c r="F21" s="8" t="s">
        <v>21</v>
      </c>
      <c r="G21" s="8" t="s">
        <v>101</v>
      </c>
      <c r="H21" s="8" t="s">
        <v>4981</v>
      </c>
      <c r="I21" s="8" t="s">
        <v>4569</v>
      </c>
      <c r="J21" s="8" t="s">
        <v>49</v>
      </c>
      <c r="K21" s="9" t="s">
        <v>22</v>
      </c>
      <c r="L21" s="8" t="s">
        <v>23</v>
      </c>
      <c r="M21" s="10">
        <v>1</v>
      </c>
      <c r="N21" s="10">
        <f t="shared" si="0"/>
        <v>885.3</v>
      </c>
      <c r="O21" s="10">
        <v>885.3</v>
      </c>
      <c r="P21" s="10">
        <v>340.91</v>
      </c>
      <c r="Q21" s="10">
        <v>276.17</v>
      </c>
      <c r="R21" s="10">
        <v>165.42</v>
      </c>
      <c r="S21" s="10">
        <v>110.75</v>
      </c>
      <c r="T21" s="10">
        <v>12.71</v>
      </c>
      <c r="U21" s="10">
        <f t="shared" si="1"/>
        <v>609.12999999999988</v>
      </c>
      <c r="V21" s="10">
        <f t="shared" si="2"/>
        <v>609.12999999999988</v>
      </c>
      <c r="W21" s="11">
        <f t="shared" si="3"/>
        <v>0.68804924884220031</v>
      </c>
      <c r="X21" s="10">
        <f t="shared" si="4"/>
        <v>544.38999999999987</v>
      </c>
      <c r="Y21" s="10">
        <f t="shared" si="5"/>
        <v>544.38999999999987</v>
      </c>
      <c r="Z21" s="11">
        <f t="shared" si="6"/>
        <v>0.6149214955382355</v>
      </c>
    </row>
    <row r="22" spans="1:26" ht="12.75" customHeight="1" x14ac:dyDescent="0.35">
      <c r="A22" s="8" t="s">
        <v>5634</v>
      </c>
      <c r="B22" s="19">
        <v>1</v>
      </c>
      <c r="C22" s="8" t="s">
        <v>5635</v>
      </c>
      <c r="D22" s="7">
        <v>44574</v>
      </c>
      <c r="E22" s="8" t="s">
        <v>980</v>
      </c>
      <c r="F22" s="8" t="s">
        <v>21</v>
      </c>
      <c r="G22" s="8" t="s">
        <v>101</v>
      </c>
      <c r="H22" s="8" t="s">
        <v>5636</v>
      </c>
      <c r="I22" s="8" t="s">
        <v>5637</v>
      </c>
      <c r="J22" s="8" t="s">
        <v>36</v>
      </c>
      <c r="K22" s="9" t="s">
        <v>22</v>
      </c>
      <c r="L22" s="8" t="s">
        <v>23</v>
      </c>
      <c r="M22" s="10">
        <v>1</v>
      </c>
      <c r="N22" s="10">
        <f t="shared" si="0"/>
        <v>5476.5</v>
      </c>
      <c r="O22" s="10">
        <v>5476.5</v>
      </c>
      <c r="P22" s="10">
        <v>1664.64</v>
      </c>
      <c r="Q22" s="10">
        <v>1318.67</v>
      </c>
      <c r="R22" s="10">
        <v>393.31</v>
      </c>
      <c r="S22" s="10">
        <v>925.36</v>
      </c>
      <c r="T22" s="10">
        <v>60.89</v>
      </c>
      <c r="U22" s="10">
        <f t="shared" si="1"/>
        <v>4157.83</v>
      </c>
      <c r="V22" s="10">
        <f t="shared" si="2"/>
        <v>4157.83</v>
      </c>
      <c r="W22" s="11">
        <f t="shared" si="3"/>
        <v>0.75921300100429101</v>
      </c>
      <c r="X22" s="10">
        <f t="shared" si="4"/>
        <v>3811.8599999999997</v>
      </c>
      <c r="Y22" s="10">
        <f t="shared" si="5"/>
        <v>3811.8599999999997</v>
      </c>
      <c r="Z22" s="11">
        <f t="shared" si="6"/>
        <v>0.69603944124897288</v>
      </c>
    </row>
    <row r="23" spans="1:26" ht="12.75" customHeight="1" x14ac:dyDescent="0.35">
      <c r="A23" s="8" t="s">
        <v>6206</v>
      </c>
      <c r="B23" s="19">
        <v>1</v>
      </c>
      <c r="C23" s="8" t="s">
        <v>6207</v>
      </c>
      <c r="D23" s="7">
        <v>44574</v>
      </c>
      <c r="E23" s="8" t="s">
        <v>946</v>
      </c>
      <c r="F23" s="8" t="s">
        <v>21</v>
      </c>
      <c r="G23" s="8" t="s">
        <v>101</v>
      </c>
      <c r="H23" s="8" t="s">
        <v>2404</v>
      </c>
      <c r="I23" s="8" t="s">
        <v>2405</v>
      </c>
      <c r="J23" s="8" t="s">
        <v>49</v>
      </c>
      <c r="K23" s="9" t="s">
        <v>22</v>
      </c>
      <c r="L23" s="8" t="s">
        <v>23</v>
      </c>
      <c r="M23" s="10">
        <v>1</v>
      </c>
      <c r="N23" s="10">
        <f t="shared" si="0"/>
        <v>1955</v>
      </c>
      <c r="O23" s="10">
        <v>1955</v>
      </c>
      <c r="P23" s="10">
        <v>499.86</v>
      </c>
      <c r="Q23" s="10">
        <v>397.6</v>
      </c>
      <c r="R23" s="10">
        <v>250.35</v>
      </c>
      <c r="S23" s="10">
        <v>147.25</v>
      </c>
      <c r="T23" s="10">
        <v>16.53</v>
      </c>
      <c r="U23" s="10">
        <f t="shared" si="1"/>
        <v>1557.4</v>
      </c>
      <c r="V23" s="10">
        <f t="shared" si="2"/>
        <v>1557.4</v>
      </c>
      <c r="W23" s="11">
        <f t="shared" si="3"/>
        <v>0.79662404092071615</v>
      </c>
      <c r="X23" s="10">
        <f t="shared" si="4"/>
        <v>1455.1399999999999</v>
      </c>
      <c r="Y23" s="10">
        <f t="shared" si="5"/>
        <v>1455.1399999999999</v>
      </c>
      <c r="Z23" s="11">
        <f t="shared" si="6"/>
        <v>0.74431713554987211</v>
      </c>
    </row>
    <row r="24" spans="1:26" ht="12.75" customHeight="1" x14ac:dyDescent="0.35">
      <c r="A24" s="8" t="s">
        <v>6283</v>
      </c>
      <c r="B24" s="19">
        <v>1</v>
      </c>
      <c r="C24" s="8" t="s">
        <v>6284</v>
      </c>
      <c r="D24" s="7">
        <v>44574</v>
      </c>
      <c r="E24" s="8" t="s">
        <v>946</v>
      </c>
      <c r="F24" s="8" t="s">
        <v>21</v>
      </c>
      <c r="G24" s="8" t="s">
        <v>101</v>
      </c>
      <c r="H24" s="8" t="s">
        <v>2338</v>
      </c>
      <c r="I24" s="8" t="s">
        <v>2339</v>
      </c>
      <c r="J24" s="8" t="s">
        <v>49</v>
      </c>
      <c r="K24" s="9" t="s">
        <v>22</v>
      </c>
      <c r="L24" s="8" t="s">
        <v>23</v>
      </c>
      <c r="M24" s="10">
        <v>2</v>
      </c>
      <c r="N24" s="10">
        <f t="shared" si="0"/>
        <v>3484</v>
      </c>
      <c r="O24" s="10">
        <v>1742</v>
      </c>
      <c r="P24" s="10">
        <v>432.54</v>
      </c>
      <c r="Q24" s="10">
        <v>401.36</v>
      </c>
      <c r="R24" s="10">
        <v>274.57</v>
      </c>
      <c r="S24" s="10">
        <v>126.79</v>
      </c>
      <c r="T24" s="10">
        <v>17.829999999999998</v>
      </c>
      <c r="U24" s="10">
        <f t="shared" si="1"/>
        <v>2681.2799999999997</v>
      </c>
      <c r="V24" s="10">
        <f t="shared" si="2"/>
        <v>1340.6399999999999</v>
      </c>
      <c r="W24" s="11">
        <f t="shared" si="3"/>
        <v>0.76959816303099882</v>
      </c>
      <c r="X24" s="10">
        <f t="shared" si="4"/>
        <v>2618.92</v>
      </c>
      <c r="Y24" s="10">
        <f t="shared" si="5"/>
        <v>1309.46</v>
      </c>
      <c r="Z24" s="11">
        <f t="shared" si="6"/>
        <v>0.75169919632606197</v>
      </c>
    </row>
    <row r="25" spans="1:26" ht="12.75" customHeight="1" x14ac:dyDescent="0.35">
      <c r="A25" s="8" t="s">
        <v>6328</v>
      </c>
      <c r="B25" s="19">
        <v>1</v>
      </c>
      <c r="C25" s="8" t="s">
        <v>6329</v>
      </c>
      <c r="D25" s="7">
        <v>44574</v>
      </c>
      <c r="E25" s="8" t="s">
        <v>2914</v>
      </c>
      <c r="F25" s="8" t="s">
        <v>21</v>
      </c>
      <c r="G25" s="8" t="s">
        <v>101</v>
      </c>
      <c r="H25" s="8" t="s">
        <v>2915</v>
      </c>
      <c r="I25" s="8" t="s">
        <v>2916</v>
      </c>
      <c r="J25" s="8" t="s">
        <v>49</v>
      </c>
      <c r="K25" s="9" t="s">
        <v>22</v>
      </c>
      <c r="L25" s="8" t="s">
        <v>23</v>
      </c>
      <c r="M25" s="10">
        <v>1</v>
      </c>
      <c r="N25" s="10">
        <f t="shared" si="0"/>
        <v>3290</v>
      </c>
      <c r="O25" s="10">
        <v>3290</v>
      </c>
      <c r="P25" s="10">
        <v>799.12</v>
      </c>
      <c r="Q25" s="10">
        <v>646.32000000000005</v>
      </c>
      <c r="R25" s="10">
        <v>486.97</v>
      </c>
      <c r="S25" s="10">
        <v>159.35</v>
      </c>
      <c r="T25" s="10">
        <v>17.829999999999998</v>
      </c>
      <c r="U25" s="10">
        <f t="shared" si="1"/>
        <v>2643.68</v>
      </c>
      <c r="V25" s="10">
        <f t="shared" si="2"/>
        <v>2643.68</v>
      </c>
      <c r="W25" s="11">
        <f t="shared" si="3"/>
        <v>0.8035501519756838</v>
      </c>
      <c r="X25" s="10">
        <f t="shared" si="4"/>
        <v>2490.88</v>
      </c>
      <c r="Y25" s="10">
        <f t="shared" si="5"/>
        <v>2490.88</v>
      </c>
      <c r="Z25" s="11">
        <f t="shared" si="6"/>
        <v>0.75710638297872346</v>
      </c>
    </row>
    <row r="26" spans="1:26" ht="12.75" customHeight="1" x14ac:dyDescent="0.35">
      <c r="A26" s="8" t="s">
        <v>6330</v>
      </c>
      <c r="B26" s="19">
        <v>1</v>
      </c>
      <c r="C26" s="8" t="s">
        <v>6331</v>
      </c>
      <c r="D26" s="7">
        <v>44574</v>
      </c>
      <c r="E26" s="8" t="s">
        <v>2914</v>
      </c>
      <c r="F26" s="8" t="s">
        <v>21</v>
      </c>
      <c r="G26" s="8" t="s">
        <v>101</v>
      </c>
      <c r="H26" s="8" t="s">
        <v>2915</v>
      </c>
      <c r="I26" s="8" t="s">
        <v>2916</v>
      </c>
      <c r="J26" s="8" t="s">
        <v>49</v>
      </c>
      <c r="K26" s="9" t="s">
        <v>22</v>
      </c>
      <c r="L26" s="8" t="s">
        <v>23</v>
      </c>
      <c r="M26" s="10">
        <v>1</v>
      </c>
      <c r="N26" s="10">
        <f t="shared" si="0"/>
        <v>3290</v>
      </c>
      <c r="O26" s="10">
        <v>3290</v>
      </c>
      <c r="P26" s="10">
        <v>799.12</v>
      </c>
      <c r="Q26" s="10">
        <v>646.32000000000005</v>
      </c>
      <c r="R26" s="10">
        <v>486.97</v>
      </c>
      <c r="S26" s="10">
        <v>159.35</v>
      </c>
      <c r="T26" s="10">
        <v>17.829999999999998</v>
      </c>
      <c r="U26" s="10">
        <f t="shared" si="1"/>
        <v>2643.68</v>
      </c>
      <c r="V26" s="10">
        <f t="shared" si="2"/>
        <v>2643.68</v>
      </c>
      <c r="W26" s="11">
        <f t="shared" si="3"/>
        <v>0.8035501519756838</v>
      </c>
      <c r="X26" s="10">
        <f t="shared" si="4"/>
        <v>2490.88</v>
      </c>
      <c r="Y26" s="10">
        <f t="shared" si="5"/>
        <v>2490.88</v>
      </c>
      <c r="Z26" s="11">
        <f t="shared" si="6"/>
        <v>0.75710638297872346</v>
      </c>
    </row>
    <row r="27" spans="1:26" ht="12.75" customHeight="1" x14ac:dyDescent="0.35">
      <c r="A27" s="8" t="s">
        <v>6564</v>
      </c>
      <c r="B27" s="19">
        <v>1</v>
      </c>
      <c r="C27" s="8" t="s">
        <v>6565</v>
      </c>
      <c r="D27" s="7">
        <v>44574</v>
      </c>
      <c r="E27" s="8" t="s">
        <v>3827</v>
      </c>
      <c r="F27" s="8" t="s">
        <v>21</v>
      </c>
      <c r="G27" s="8" t="s">
        <v>101</v>
      </c>
      <c r="H27" s="8" t="s">
        <v>2444</v>
      </c>
      <c r="I27" s="8" t="s">
        <v>2445</v>
      </c>
      <c r="J27" s="8" t="s">
        <v>36</v>
      </c>
      <c r="K27" s="9" t="s">
        <v>22</v>
      </c>
      <c r="L27" s="8" t="s">
        <v>23</v>
      </c>
      <c r="M27" s="10">
        <v>2</v>
      </c>
      <c r="N27" s="10">
        <f t="shared" si="0"/>
        <v>2924.8</v>
      </c>
      <c r="O27" s="10">
        <v>1462.4</v>
      </c>
      <c r="P27" s="10">
        <v>321.18</v>
      </c>
      <c r="Q27" s="10">
        <v>247.99</v>
      </c>
      <c r="R27" s="10">
        <v>103.41</v>
      </c>
      <c r="S27" s="10">
        <v>144.59</v>
      </c>
      <c r="T27" s="10">
        <v>12.68</v>
      </c>
      <c r="U27" s="10">
        <f t="shared" si="1"/>
        <v>2428.8200000000002</v>
      </c>
      <c r="V27" s="10">
        <f t="shared" si="2"/>
        <v>1214.4100000000001</v>
      </c>
      <c r="W27" s="11">
        <f t="shared" si="3"/>
        <v>0.83042259299781185</v>
      </c>
      <c r="X27" s="10">
        <f t="shared" si="4"/>
        <v>2282.44</v>
      </c>
      <c r="Y27" s="10">
        <f t="shared" si="5"/>
        <v>1141.22</v>
      </c>
      <c r="Z27" s="11">
        <f t="shared" si="6"/>
        <v>0.78037472647702399</v>
      </c>
    </row>
    <row r="28" spans="1:26" ht="12.75" customHeight="1" x14ac:dyDescent="0.35">
      <c r="A28" s="8" t="s">
        <v>4061</v>
      </c>
      <c r="B28" s="19">
        <v>1</v>
      </c>
      <c r="C28" s="8" t="s">
        <v>4062</v>
      </c>
      <c r="D28" s="7">
        <v>44575</v>
      </c>
      <c r="E28" s="8" t="s">
        <v>1359</v>
      </c>
      <c r="F28" s="8" t="s">
        <v>21</v>
      </c>
      <c r="G28" s="8" t="s">
        <v>25</v>
      </c>
      <c r="H28" s="8" t="s">
        <v>1195</v>
      </c>
      <c r="I28" s="8" t="s">
        <v>1196</v>
      </c>
      <c r="J28" s="8" t="s">
        <v>49</v>
      </c>
      <c r="K28" s="9" t="s">
        <v>22</v>
      </c>
      <c r="L28" s="8" t="s">
        <v>23</v>
      </c>
      <c r="M28" s="10">
        <v>18</v>
      </c>
      <c r="N28" s="10">
        <f t="shared" si="0"/>
        <v>6210</v>
      </c>
      <c r="O28" s="10">
        <v>345</v>
      </c>
      <c r="P28" s="10">
        <v>222.58</v>
      </c>
      <c r="Q28" s="10">
        <v>189.88</v>
      </c>
      <c r="R28" s="10">
        <v>120.06</v>
      </c>
      <c r="S28" s="10">
        <v>69.819999999999993</v>
      </c>
      <c r="T28" s="10">
        <v>0.35</v>
      </c>
      <c r="U28" s="10">
        <f t="shared" si="1"/>
        <v>2792.16</v>
      </c>
      <c r="V28" s="10">
        <f t="shared" si="2"/>
        <v>155.12</v>
      </c>
      <c r="W28" s="11">
        <f t="shared" si="3"/>
        <v>0.44962318840579713</v>
      </c>
      <c r="X28" s="10">
        <f t="shared" si="4"/>
        <v>2203.56</v>
      </c>
      <c r="Y28" s="10">
        <f t="shared" si="5"/>
        <v>122.41999999999999</v>
      </c>
      <c r="Z28" s="11">
        <f t="shared" si="6"/>
        <v>0.35484057971014488</v>
      </c>
    </row>
    <row r="29" spans="1:26" ht="12.75" customHeight="1" x14ac:dyDescent="0.35">
      <c r="A29" s="8" t="s">
        <v>4583</v>
      </c>
      <c r="B29" s="19">
        <v>1</v>
      </c>
      <c r="C29" s="8" t="s">
        <v>4584</v>
      </c>
      <c r="D29" s="7">
        <v>44575</v>
      </c>
      <c r="E29" s="8" t="s">
        <v>2424</v>
      </c>
      <c r="F29" s="8" t="s">
        <v>21</v>
      </c>
      <c r="G29" s="8" t="s">
        <v>25</v>
      </c>
      <c r="H29" s="8" t="s">
        <v>2425</v>
      </c>
      <c r="I29" s="8" t="s">
        <v>1680</v>
      </c>
      <c r="J29" s="8" t="s">
        <v>36</v>
      </c>
      <c r="K29" s="9" t="s">
        <v>22</v>
      </c>
      <c r="L29" s="8" t="s">
        <v>23</v>
      </c>
      <c r="M29" s="10">
        <v>1</v>
      </c>
      <c r="N29" s="10">
        <f t="shared" si="0"/>
        <v>629</v>
      </c>
      <c r="O29" s="10">
        <v>629</v>
      </c>
      <c r="P29" s="10">
        <v>289.08999999999997</v>
      </c>
      <c r="Q29" s="10">
        <v>242.84</v>
      </c>
      <c r="R29" s="10">
        <v>150.87</v>
      </c>
      <c r="S29" s="10">
        <v>91.97</v>
      </c>
      <c r="T29" s="10">
        <v>0.81</v>
      </c>
      <c r="U29" s="10">
        <f t="shared" si="1"/>
        <v>386.15999999999997</v>
      </c>
      <c r="V29" s="10">
        <f t="shared" si="2"/>
        <v>386.15999999999997</v>
      </c>
      <c r="W29" s="11">
        <f t="shared" si="3"/>
        <v>0.61392686804451502</v>
      </c>
      <c r="X29" s="10">
        <f t="shared" si="4"/>
        <v>339.91</v>
      </c>
      <c r="Y29" s="10">
        <f t="shared" si="5"/>
        <v>339.91</v>
      </c>
      <c r="Z29" s="11">
        <f t="shared" si="6"/>
        <v>0.54039745627980929</v>
      </c>
    </row>
    <row r="30" spans="1:26" ht="12.75" customHeight="1" x14ac:dyDescent="0.35">
      <c r="A30" s="8" t="s">
        <v>5764</v>
      </c>
      <c r="B30" s="19">
        <v>1</v>
      </c>
      <c r="C30" s="8" t="s">
        <v>5765</v>
      </c>
      <c r="D30" s="7">
        <v>44575</v>
      </c>
      <c r="E30" s="8" t="s">
        <v>1463</v>
      </c>
      <c r="F30" s="8" t="s">
        <v>21</v>
      </c>
      <c r="G30" s="8" t="s">
        <v>101</v>
      </c>
      <c r="H30" s="8" t="s">
        <v>1967</v>
      </c>
      <c r="I30" s="8" t="s">
        <v>1968</v>
      </c>
      <c r="J30" s="8" t="s">
        <v>49</v>
      </c>
      <c r="K30" s="9" t="s">
        <v>22</v>
      </c>
      <c r="L30" s="8" t="s">
        <v>23</v>
      </c>
      <c r="M30" s="10">
        <v>5</v>
      </c>
      <c r="N30" s="10">
        <f t="shared" si="0"/>
        <v>5000</v>
      </c>
      <c r="O30" s="10">
        <v>1000</v>
      </c>
      <c r="P30" s="10">
        <v>293.39</v>
      </c>
      <c r="Q30" s="10">
        <v>235.42</v>
      </c>
      <c r="R30" s="10">
        <v>143.88</v>
      </c>
      <c r="S30" s="10">
        <v>91.54</v>
      </c>
      <c r="T30" s="10">
        <v>5.88</v>
      </c>
      <c r="U30" s="10">
        <f t="shared" si="1"/>
        <v>3822.9</v>
      </c>
      <c r="V30" s="10">
        <f t="shared" si="2"/>
        <v>764.58</v>
      </c>
      <c r="W30" s="11">
        <f t="shared" si="3"/>
        <v>0.76458000000000004</v>
      </c>
      <c r="X30" s="10">
        <f t="shared" si="4"/>
        <v>3533.05</v>
      </c>
      <c r="Y30" s="10">
        <f t="shared" si="5"/>
        <v>706.61</v>
      </c>
      <c r="Z30" s="11">
        <f t="shared" si="6"/>
        <v>0.70660999999999996</v>
      </c>
    </row>
    <row r="31" spans="1:26" ht="12.75" customHeight="1" x14ac:dyDescent="0.35">
      <c r="A31" s="8" t="s">
        <v>5878</v>
      </c>
      <c r="B31" s="19">
        <v>1</v>
      </c>
      <c r="C31" s="8" t="s">
        <v>5879</v>
      </c>
      <c r="D31" s="7">
        <v>44575</v>
      </c>
      <c r="E31" s="8" t="s">
        <v>986</v>
      </c>
      <c r="F31" s="8" t="s">
        <v>21</v>
      </c>
      <c r="G31" s="8" t="s">
        <v>101</v>
      </c>
      <c r="H31" s="8" t="s">
        <v>3036</v>
      </c>
      <c r="I31" s="8" t="s">
        <v>3037</v>
      </c>
      <c r="J31" s="8" t="s">
        <v>36</v>
      </c>
      <c r="K31" s="9" t="s">
        <v>22</v>
      </c>
      <c r="L31" s="8" t="s">
        <v>23</v>
      </c>
      <c r="M31" s="10">
        <v>50</v>
      </c>
      <c r="N31" s="10">
        <f t="shared" si="0"/>
        <v>34900</v>
      </c>
      <c r="O31" s="10">
        <v>698</v>
      </c>
      <c r="P31" s="10">
        <v>197.89</v>
      </c>
      <c r="Q31" s="10">
        <v>143.46</v>
      </c>
      <c r="R31" s="10">
        <v>48.15</v>
      </c>
      <c r="S31" s="10">
        <v>95.31</v>
      </c>
      <c r="T31" s="10">
        <v>5.88</v>
      </c>
      <c r="U31" s="10">
        <f t="shared" si="1"/>
        <v>27727</v>
      </c>
      <c r="V31" s="10">
        <f t="shared" si="2"/>
        <v>554.54</v>
      </c>
      <c r="W31" s="11">
        <f t="shared" si="3"/>
        <v>0.79446991404011458</v>
      </c>
      <c r="X31" s="10">
        <f t="shared" si="4"/>
        <v>25005.5</v>
      </c>
      <c r="Y31" s="10">
        <f t="shared" si="5"/>
        <v>500.11</v>
      </c>
      <c r="Z31" s="11">
        <f t="shared" si="6"/>
        <v>0.71648997134670489</v>
      </c>
    </row>
    <row r="32" spans="1:26" ht="12.75" customHeight="1" x14ac:dyDescent="0.35">
      <c r="A32" s="8" t="s">
        <v>6582</v>
      </c>
      <c r="B32" s="19">
        <v>1</v>
      </c>
      <c r="C32" s="8" t="s">
        <v>6583</v>
      </c>
      <c r="D32" s="7">
        <v>44575</v>
      </c>
      <c r="E32" s="8" t="s">
        <v>6584</v>
      </c>
      <c r="F32" s="8" t="s">
        <v>21</v>
      </c>
      <c r="G32" s="8" t="s">
        <v>101</v>
      </c>
      <c r="H32" s="8" t="s">
        <v>6235</v>
      </c>
      <c r="I32" s="8" t="s">
        <v>6236</v>
      </c>
      <c r="J32" s="8" t="s">
        <v>36</v>
      </c>
      <c r="K32" s="9" t="s">
        <v>22</v>
      </c>
      <c r="L32" s="8" t="s">
        <v>23</v>
      </c>
      <c r="M32" s="10">
        <v>3</v>
      </c>
      <c r="N32" s="10">
        <f t="shared" si="0"/>
        <v>2312.46</v>
      </c>
      <c r="O32" s="10">
        <v>770.82</v>
      </c>
      <c r="P32" s="10">
        <v>168.23</v>
      </c>
      <c r="Q32" s="10">
        <v>123.91</v>
      </c>
      <c r="R32" s="10">
        <v>36.71</v>
      </c>
      <c r="S32" s="10">
        <v>87.2</v>
      </c>
      <c r="T32" s="10">
        <v>5.88</v>
      </c>
      <c r="U32" s="10">
        <f t="shared" si="1"/>
        <v>1940.7300000000002</v>
      </c>
      <c r="V32" s="10">
        <f t="shared" si="2"/>
        <v>646.91000000000008</v>
      </c>
      <c r="W32" s="11">
        <f t="shared" si="3"/>
        <v>0.8392491113359799</v>
      </c>
      <c r="X32" s="10">
        <f t="shared" si="4"/>
        <v>1807.77</v>
      </c>
      <c r="Y32" s="10">
        <f t="shared" si="5"/>
        <v>602.59</v>
      </c>
      <c r="Z32" s="11">
        <f t="shared" si="6"/>
        <v>0.78175190057341526</v>
      </c>
    </row>
    <row r="33" spans="1:26" ht="12.75" customHeight="1" x14ac:dyDescent="0.35">
      <c r="A33" s="8" t="s">
        <v>4435</v>
      </c>
      <c r="B33" s="19">
        <v>1</v>
      </c>
      <c r="C33" s="8" t="s">
        <v>4436</v>
      </c>
      <c r="D33" s="7">
        <v>44578</v>
      </c>
      <c r="E33" s="8" t="s">
        <v>1221</v>
      </c>
      <c r="F33" s="8" t="s">
        <v>21</v>
      </c>
      <c r="G33" s="8" t="s">
        <v>25</v>
      </c>
      <c r="H33" s="8" t="s">
        <v>734</v>
      </c>
      <c r="I33" s="8" t="s">
        <v>735</v>
      </c>
      <c r="J33" s="8" t="s">
        <v>36</v>
      </c>
      <c r="K33" s="9" t="s">
        <v>22</v>
      </c>
      <c r="L33" s="8" t="s">
        <v>23</v>
      </c>
      <c r="M33" s="10">
        <v>5</v>
      </c>
      <c r="N33" s="10">
        <f t="shared" si="0"/>
        <v>1460</v>
      </c>
      <c r="O33" s="10">
        <v>292</v>
      </c>
      <c r="P33" s="10">
        <v>143.76</v>
      </c>
      <c r="Q33" s="10">
        <v>118</v>
      </c>
      <c r="R33" s="10">
        <v>23.49</v>
      </c>
      <c r="S33" s="10">
        <v>94.5</v>
      </c>
      <c r="T33" s="10">
        <v>0.35</v>
      </c>
      <c r="U33" s="10">
        <f t="shared" si="1"/>
        <v>870</v>
      </c>
      <c r="V33" s="10">
        <f t="shared" si="2"/>
        <v>174</v>
      </c>
      <c r="W33" s="11">
        <f t="shared" si="3"/>
        <v>0.59589041095890416</v>
      </c>
      <c r="X33" s="10">
        <f t="shared" si="4"/>
        <v>741.2</v>
      </c>
      <c r="Y33" s="10">
        <f t="shared" si="5"/>
        <v>148.24</v>
      </c>
      <c r="Z33" s="11">
        <f t="shared" si="6"/>
        <v>0.50767123287671234</v>
      </c>
    </row>
    <row r="34" spans="1:26" ht="12.75" customHeight="1" x14ac:dyDescent="0.35">
      <c r="A34" s="8" t="s">
        <v>4631</v>
      </c>
      <c r="B34" s="19">
        <v>1</v>
      </c>
      <c r="C34" s="8" t="s">
        <v>4632</v>
      </c>
      <c r="D34" s="7">
        <v>44578</v>
      </c>
      <c r="E34" s="8" t="s">
        <v>938</v>
      </c>
      <c r="F34" s="8" t="s">
        <v>21</v>
      </c>
      <c r="G34" s="8" t="s">
        <v>101</v>
      </c>
      <c r="H34" s="8" t="s">
        <v>2390</v>
      </c>
      <c r="I34" s="8" t="s">
        <v>1962</v>
      </c>
      <c r="J34" s="8" t="s">
        <v>49</v>
      </c>
      <c r="K34" s="9" t="s">
        <v>22</v>
      </c>
      <c r="L34" s="8" t="s">
        <v>23</v>
      </c>
      <c r="M34" s="10">
        <v>2</v>
      </c>
      <c r="N34" s="10">
        <f t="shared" ref="N34:N65" si="7">IF(M34&lt;0,-1*O34*M34,O34*M34)</f>
        <v>2047.5</v>
      </c>
      <c r="O34" s="10">
        <v>1023.75</v>
      </c>
      <c r="P34" s="10">
        <v>453.73</v>
      </c>
      <c r="Q34" s="10">
        <v>443.96</v>
      </c>
      <c r="R34" s="10">
        <v>339.31</v>
      </c>
      <c r="S34" s="10">
        <v>104.66</v>
      </c>
      <c r="T34" s="10">
        <v>5.88</v>
      </c>
      <c r="U34" s="10">
        <f t="shared" si="1"/>
        <v>1159.58</v>
      </c>
      <c r="V34" s="10">
        <f t="shared" si="2"/>
        <v>579.79</v>
      </c>
      <c r="W34" s="11">
        <f t="shared" si="3"/>
        <v>0.56633943833943834</v>
      </c>
      <c r="X34" s="10">
        <f t="shared" si="4"/>
        <v>1140.04</v>
      </c>
      <c r="Y34" s="10">
        <f t="shared" si="5"/>
        <v>570.02</v>
      </c>
      <c r="Z34" s="11">
        <f t="shared" si="6"/>
        <v>0.55679609279609277</v>
      </c>
    </row>
    <row r="35" spans="1:26" ht="12.75" customHeight="1" x14ac:dyDescent="0.35">
      <c r="A35" s="8" t="s">
        <v>4723</v>
      </c>
      <c r="B35" s="19">
        <v>1</v>
      </c>
      <c r="C35" s="8" t="s">
        <v>4724</v>
      </c>
      <c r="D35" s="7">
        <v>44578</v>
      </c>
      <c r="E35" s="8" t="s">
        <v>961</v>
      </c>
      <c r="F35" s="8" t="s">
        <v>21</v>
      </c>
      <c r="G35" s="8" t="s">
        <v>25</v>
      </c>
      <c r="H35" s="8" t="s">
        <v>1218</v>
      </c>
      <c r="I35" s="8" t="s">
        <v>1208</v>
      </c>
      <c r="J35" s="8" t="s">
        <v>36</v>
      </c>
      <c r="K35" s="9" t="s">
        <v>22</v>
      </c>
      <c r="L35" s="8" t="s">
        <v>23</v>
      </c>
      <c r="M35" s="10">
        <v>1</v>
      </c>
      <c r="N35" s="10">
        <f t="shared" si="7"/>
        <v>236</v>
      </c>
      <c r="O35" s="10">
        <v>236</v>
      </c>
      <c r="P35" s="10">
        <v>101.34</v>
      </c>
      <c r="Q35" s="10">
        <v>83.93</v>
      </c>
      <c r="R35" s="10">
        <v>13.01</v>
      </c>
      <c r="S35" s="10">
        <v>70.92</v>
      </c>
      <c r="T35" s="10">
        <v>0.81</v>
      </c>
      <c r="U35" s="10">
        <f t="shared" si="1"/>
        <v>152.07</v>
      </c>
      <c r="V35" s="10">
        <f t="shared" si="2"/>
        <v>152.07</v>
      </c>
      <c r="W35" s="11">
        <f t="shared" si="3"/>
        <v>0.644364406779661</v>
      </c>
      <c r="X35" s="10">
        <f t="shared" si="4"/>
        <v>134.66</v>
      </c>
      <c r="Y35" s="10">
        <f t="shared" si="5"/>
        <v>134.66</v>
      </c>
      <c r="Z35" s="11">
        <f t="shared" si="6"/>
        <v>0.57059322033898308</v>
      </c>
    </row>
    <row r="36" spans="1:26" ht="12.75" customHeight="1" x14ac:dyDescent="0.35">
      <c r="A36" s="8" t="s">
        <v>4826</v>
      </c>
      <c r="B36" s="19">
        <v>1</v>
      </c>
      <c r="C36" s="8" t="s">
        <v>4827</v>
      </c>
      <c r="D36" s="7">
        <v>44578</v>
      </c>
      <c r="E36" s="8" t="s">
        <v>71</v>
      </c>
      <c r="F36" s="8" t="s">
        <v>21</v>
      </c>
      <c r="G36" s="8" t="s">
        <v>25</v>
      </c>
      <c r="H36" s="8" t="s">
        <v>497</v>
      </c>
      <c r="I36" s="8" t="s">
        <v>498</v>
      </c>
      <c r="J36" s="8" t="s">
        <v>36</v>
      </c>
      <c r="K36" s="9" t="s">
        <v>22</v>
      </c>
      <c r="L36" s="8" t="s">
        <v>23</v>
      </c>
      <c r="M36" s="10">
        <v>6</v>
      </c>
      <c r="N36" s="10">
        <f t="shared" si="7"/>
        <v>2654.3999999999996</v>
      </c>
      <c r="O36" s="10">
        <v>442.4</v>
      </c>
      <c r="P36" s="10">
        <v>181.78</v>
      </c>
      <c r="Q36" s="10">
        <v>153.35</v>
      </c>
      <c r="R36" s="10">
        <v>29.3</v>
      </c>
      <c r="S36" s="10">
        <v>124.05</v>
      </c>
      <c r="T36" s="10">
        <v>28</v>
      </c>
      <c r="U36" s="10">
        <f t="shared" si="1"/>
        <v>1734.2999999999997</v>
      </c>
      <c r="V36" s="10">
        <f t="shared" si="2"/>
        <v>289.04999999999995</v>
      </c>
      <c r="W36" s="11">
        <f t="shared" si="3"/>
        <v>0.65336799276672686</v>
      </c>
      <c r="X36" s="10">
        <f t="shared" si="4"/>
        <v>1563.72</v>
      </c>
      <c r="Y36" s="10">
        <f t="shared" si="5"/>
        <v>260.62</v>
      </c>
      <c r="Z36" s="11">
        <f t="shared" si="6"/>
        <v>0.58910488245931292</v>
      </c>
    </row>
    <row r="37" spans="1:26" ht="12.75" customHeight="1" x14ac:dyDescent="0.35">
      <c r="A37" s="8" t="s">
        <v>4826</v>
      </c>
      <c r="B37" s="19">
        <v>2</v>
      </c>
      <c r="C37" s="8" t="s">
        <v>4827</v>
      </c>
      <c r="D37" s="7">
        <v>44578</v>
      </c>
      <c r="E37" s="8" t="s">
        <v>71</v>
      </c>
      <c r="F37" s="8" t="s">
        <v>21</v>
      </c>
      <c r="G37" s="8" t="s">
        <v>25</v>
      </c>
      <c r="H37" s="8" t="s">
        <v>497</v>
      </c>
      <c r="I37" s="8" t="s">
        <v>498</v>
      </c>
      <c r="J37" s="8" t="s">
        <v>36</v>
      </c>
      <c r="K37" s="9" t="s">
        <v>22</v>
      </c>
      <c r="L37" s="8" t="s">
        <v>23</v>
      </c>
      <c r="M37" s="10">
        <v>4</v>
      </c>
      <c r="N37" s="10">
        <f t="shared" si="7"/>
        <v>1769.6</v>
      </c>
      <c r="O37" s="10">
        <v>442.4</v>
      </c>
      <c r="P37" s="10">
        <v>181.78</v>
      </c>
      <c r="Q37" s="10">
        <v>155.13</v>
      </c>
      <c r="R37" s="10">
        <v>29.3</v>
      </c>
      <c r="S37" s="10">
        <v>125.83</v>
      </c>
      <c r="T37" s="10">
        <v>28</v>
      </c>
      <c r="U37" s="10">
        <f t="shared" si="1"/>
        <v>1149.08</v>
      </c>
      <c r="V37" s="10">
        <f t="shared" si="2"/>
        <v>287.27</v>
      </c>
      <c r="W37" s="11">
        <f t="shared" si="3"/>
        <v>0.64934448462929473</v>
      </c>
      <c r="X37" s="10">
        <f t="shared" si="4"/>
        <v>1042.48</v>
      </c>
      <c r="Y37" s="10">
        <f t="shared" si="5"/>
        <v>260.62</v>
      </c>
      <c r="Z37" s="11">
        <f t="shared" si="6"/>
        <v>0.58910488245931292</v>
      </c>
    </row>
    <row r="38" spans="1:26" ht="12.75" customHeight="1" x14ac:dyDescent="0.35">
      <c r="A38" s="8" t="s">
        <v>4923</v>
      </c>
      <c r="B38" s="19">
        <v>1</v>
      </c>
      <c r="C38" s="8" t="s">
        <v>4924</v>
      </c>
      <c r="D38" s="7">
        <v>44578</v>
      </c>
      <c r="E38" s="8" t="s">
        <v>1213</v>
      </c>
      <c r="F38" s="8" t="s">
        <v>21</v>
      </c>
      <c r="G38" s="8" t="s">
        <v>25</v>
      </c>
      <c r="H38" s="8" t="s">
        <v>1214</v>
      </c>
      <c r="I38" s="8" t="s">
        <v>1215</v>
      </c>
      <c r="J38" s="8" t="s">
        <v>59</v>
      </c>
      <c r="K38" s="9" t="s">
        <v>22</v>
      </c>
      <c r="L38" s="8" t="s">
        <v>23</v>
      </c>
      <c r="M38" s="10">
        <v>1</v>
      </c>
      <c r="N38" s="10">
        <f t="shared" si="7"/>
        <v>277</v>
      </c>
      <c r="O38" s="10">
        <v>277</v>
      </c>
      <c r="P38" s="10">
        <v>108.95</v>
      </c>
      <c r="Q38" s="10">
        <v>92.35</v>
      </c>
      <c r="R38" s="10">
        <v>8.07</v>
      </c>
      <c r="S38" s="10">
        <v>84.28</v>
      </c>
      <c r="T38" s="10">
        <v>1.1599999999999999</v>
      </c>
      <c r="U38" s="10">
        <f t="shared" si="1"/>
        <v>184.65</v>
      </c>
      <c r="V38" s="10">
        <f t="shared" si="2"/>
        <v>184.65</v>
      </c>
      <c r="W38" s="11">
        <f t="shared" si="3"/>
        <v>0.66660649819494588</v>
      </c>
      <c r="X38" s="10">
        <f t="shared" si="4"/>
        <v>168.05</v>
      </c>
      <c r="Y38" s="10">
        <f t="shared" si="5"/>
        <v>168.05</v>
      </c>
      <c r="Z38" s="11">
        <f t="shared" si="6"/>
        <v>0.6066787003610109</v>
      </c>
    </row>
    <row r="39" spans="1:26" ht="12.75" customHeight="1" x14ac:dyDescent="0.35">
      <c r="A39" s="8" t="s">
        <v>5498</v>
      </c>
      <c r="B39" s="19">
        <v>1</v>
      </c>
      <c r="C39" s="8" t="s">
        <v>5499</v>
      </c>
      <c r="D39" s="7">
        <v>44578</v>
      </c>
      <c r="E39" s="8" t="s">
        <v>1514</v>
      </c>
      <c r="F39" s="8" t="s">
        <v>21</v>
      </c>
      <c r="G39" s="8" t="s">
        <v>25</v>
      </c>
      <c r="H39" s="8" t="s">
        <v>40</v>
      </c>
      <c r="I39" s="8" t="s">
        <v>41</v>
      </c>
      <c r="J39" s="8" t="s">
        <v>36</v>
      </c>
      <c r="K39" s="9" t="s">
        <v>22</v>
      </c>
      <c r="L39" s="8" t="s">
        <v>23</v>
      </c>
      <c r="M39" s="10">
        <v>1</v>
      </c>
      <c r="N39" s="10">
        <f t="shared" si="7"/>
        <v>357</v>
      </c>
      <c r="O39" s="10">
        <v>357</v>
      </c>
      <c r="P39" s="10">
        <v>112.52</v>
      </c>
      <c r="Q39" s="10">
        <v>93.13</v>
      </c>
      <c r="R39" s="10">
        <v>18.59</v>
      </c>
      <c r="S39" s="10">
        <v>74.540000000000006</v>
      </c>
      <c r="T39" s="10">
        <v>0.35</v>
      </c>
      <c r="U39" s="10">
        <f t="shared" si="1"/>
        <v>263.87</v>
      </c>
      <c r="V39" s="10">
        <f t="shared" si="2"/>
        <v>263.87</v>
      </c>
      <c r="W39" s="11">
        <f t="shared" si="3"/>
        <v>0.7391316526610644</v>
      </c>
      <c r="X39" s="10">
        <f t="shared" si="4"/>
        <v>244.48000000000002</v>
      </c>
      <c r="Y39" s="10">
        <f t="shared" si="5"/>
        <v>244.48000000000002</v>
      </c>
      <c r="Z39" s="11">
        <f t="shared" si="6"/>
        <v>0.68481792717086842</v>
      </c>
    </row>
    <row r="40" spans="1:26" ht="12.75" customHeight="1" x14ac:dyDescent="0.35">
      <c r="A40" s="8" t="s">
        <v>6681</v>
      </c>
      <c r="B40" s="19">
        <v>1</v>
      </c>
      <c r="C40" s="8" t="s">
        <v>6682</v>
      </c>
      <c r="D40" s="7">
        <v>44578</v>
      </c>
      <c r="E40" s="8" t="s">
        <v>6683</v>
      </c>
      <c r="F40" s="8" t="s">
        <v>21</v>
      </c>
      <c r="G40" s="8" t="s">
        <v>101</v>
      </c>
      <c r="H40" s="8" t="s">
        <v>6604</v>
      </c>
      <c r="I40" s="8" t="s">
        <v>1962</v>
      </c>
      <c r="J40" s="8" t="s">
        <v>49</v>
      </c>
      <c r="K40" s="9" t="s">
        <v>22</v>
      </c>
      <c r="L40" s="8" t="s">
        <v>23</v>
      </c>
      <c r="M40" s="10">
        <v>1</v>
      </c>
      <c r="N40" s="10">
        <f t="shared" si="7"/>
        <v>1709</v>
      </c>
      <c r="O40" s="10">
        <v>1709</v>
      </c>
      <c r="P40" s="10">
        <v>354.11</v>
      </c>
      <c r="Q40" s="10">
        <v>281.12</v>
      </c>
      <c r="R40" s="10">
        <v>167.55</v>
      </c>
      <c r="S40" s="10">
        <v>113.57</v>
      </c>
      <c r="T40" s="10">
        <v>5.88</v>
      </c>
      <c r="U40" s="10">
        <f t="shared" si="1"/>
        <v>1427.88</v>
      </c>
      <c r="V40" s="10">
        <f t="shared" si="2"/>
        <v>1427.88</v>
      </c>
      <c r="W40" s="11">
        <f t="shared" si="3"/>
        <v>0.83550614394382683</v>
      </c>
      <c r="X40" s="10">
        <f t="shared" si="4"/>
        <v>1354.8899999999999</v>
      </c>
      <c r="Y40" s="10">
        <f t="shared" si="5"/>
        <v>1354.8899999999999</v>
      </c>
      <c r="Z40" s="11">
        <f t="shared" si="6"/>
        <v>0.79279695728496191</v>
      </c>
    </row>
    <row r="41" spans="1:26" ht="12.75" customHeight="1" x14ac:dyDescent="0.35">
      <c r="A41" s="8" t="s">
        <v>4193</v>
      </c>
      <c r="B41" s="19">
        <v>1</v>
      </c>
      <c r="C41" s="8" t="s">
        <v>4194</v>
      </c>
      <c r="D41" s="7">
        <v>44579</v>
      </c>
      <c r="E41" s="8" t="s">
        <v>1444</v>
      </c>
      <c r="F41" s="8" t="s">
        <v>21</v>
      </c>
      <c r="G41" s="8" t="s">
        <v>25</v>
      </c>
      <c r="H41" s="8" t="s">
        <v>4195</v>
      </c>
      <c r="I41" s="8" t="s">
        <v>4196</v>
      </c>
      <c r="J41" s="8" t="s">
        <v>49</v>
      </c>
      <c r="K41" s="9" t="s">
        <v>22</v>
      </c>
      <c r="L41" s="8" t="s">
        <v>23</v>
      </c>
      <c r="M41" s="10">
        <v>1</v>
      </c>
      <c r="N41" s="10">
        <f t="shared" si="7"/>
        <v>697</v>
      </c>
      <c r="O41" s="10">
        <v>697</v>
      </c>
      <c r="P41" s="10">
        <v>395.7</v>
      </c>
      <c r="Q41" s="10">
        <v>274.10000000000002</v>
      </c>
      <c r="R41" s="10">
        <v>103.85</v>
      </c>
      <c r="S41" s="10">
        <v>170.25</v>
      </c>
      <c r="T41" s="10">
        <v>0.06</v>
      </c>
      <c r="U41" s="10">
        <f t="shared" si="1"/>
        <v>422.9</v>
      </c>
      <c r="V41" s="10">
        <f t="shared" si="2"/>
        <v>422.9</v>
      </c>
      <c r="W41" s="11">
        <f t="shared" si="3"/>
        <v>0.60674318507890956</v>
      </c>
      <c r="X41" s="10">
        <f t="shared" si="4"/>
        <v>301.3</v>
      </c>
      <c r="Y41" s="10">
        <f t="shared" si="5"/>
        <v>301.3</v>
      </c>
      <c r="Z41" s="11">
        <f t="shared" si="6"/>
        <v>0.43228120516499285</v>
      </c>
    </row>
    <row r="42" spans="1:26" ht="12.75" customHeight="1" x14ac:dyDescent="0.35">
      <c r="A42" s="8" t="s">
        <v>4338</v>
      </c>
      <c r="B42" s="19">
        <v>1</v>
      </c>
      <c r="C42" s="8" t="s">
        <v>4010</v>
      </c>
      <c r="D42" s="7">
        <v>44579</v>
      </c>
      <c r="E42" s="8" t="s">
        <v>74</v>
      </c>
      <c r="F42" s="8" t="s">
        <v>21</v>
      </c>
      <c r="G42" s="8" t="s">
        <v>25</v>
      </c>
      <c r="H42" s="8" t="s">
        <v>784</v>
      </c>
      <c r="I42" s="8" t="s">
        <v>785</v>
      </c>
      <c r="J42" s="8" t="s">
        <v>59</v>
      </c>
      <c r="K42" s="9" t="s">
        <v>22</v>
      </c>
      <c r="L42" s="8" t="s">
        <v>23</v>
      </c>
      <c r="M42" s="10">
        <v>7</v>
      </c>
      <c r="N42" s="10">
        <f t="shared" si="7"/>
        <v>1687</v>
      </c>
      <c r="O42" s="10">
        <v>241</v>
      </c>
      <c r="P42" s="10">
        <v>126.33</v>
      </c>
      <c r="Q42" s="10">
        <v>114.28</v>
      </c>
      <c r="R42" s="10">
        <v>50.78</v>
      </c>
      <c r="S42" s="10">
        <v>63.51</v>
      </c>
      <c r="T42" s="10">
        <v>0.35</v>
      </c>
      <c r="U42" s="10">
        <f t="shared" si="1"/>
        <v>887.04</v>
      </c>
      <c r="V42" s="10">
        <f t="shared" si="2"/>
        <v>126.72</v>
      </c>
      <c r="W42" s="11">
        <f t="shared" si="3"/>
        <v>0.52580912863070539</v>
      </c>
      <c r="X42" s="10">
        <f t="shared" si="4"/>
        <v>802.69</v>
      </c>
      <c r="Y42" s="10">
        <f t="shared" si="5"/>
        <v>114.67</v>
      </c>
      <c r="Z42" s="11">
        <f t="shared" si="6"/>
        <v>0.4758091286307054</v>
      </c>
    </row>
    <row r="43" spans="1:26" ht="12.75" customHeight="1" x14ac:dyDescent="0.35">
      <c r="A43" s="8" t="s">
        <v>4926</v>
      </c>
      <c r="B43" s="19">
        <v>1</v>
      </c>
      <c r="C43" s="8" t="s">
        <v>4927</v>
      </c>
      <c r="D43" s="7">
        <v>44579</v>
      </c>
      <c r="E43" s="8" t="s">
        <v>863</v>
      </c>
      <c r="F43" s="8" t="s">
        <v>21</v>
      </c>
      <c r="G43" s="8" t="s">
        <v>25</v>
      </c>
      <c r="H43" s="8" t="s">
        <v>864</v>
      </c>
      <c r="I43" s="8" t="s">
        <v>4928</v>
      </c>
      <c r="J43" s="8" t="s">
        <v>59</v>
      </c>
      <c r="K43" s="9" t="s">
        <v>22</v>
      </c>
      <c r="L43" s="8" t="s">
        <v>23</v>
      </c>
      <c r="M43" s="10">
        <v>2</v>
      </c>
      <c r="N43" s="10">
        <f t="shared" si="7"/>
        <v>520</v>
      </c>
      <c r="O43" s="10">
        <v>260</v>
      </c>
      <c r="P43" s="10">
        <v>102.21</v>
      </c>
      <c r="Q43" s="10">
        <v>81.09</v>
      </c>
      <c r="R43" s="10">
        <v>19.350000000000001</v>
      </c>
      <c r="S43" s="10">
        <v>61.74</v>
      </c>
      <c r="T43" s="10">
        <v>0.25</v>
      </c>
      <c r="U43" s="10">
        <f t="shared" si="1"/>
        <v>357.82</v>
      </c>
      <c r="V43" s="10">
        <f t="shared" si="2"/>
        <v>178.91</v>
      </c>
      <c r="W43" s="11">
        <f t="shared" si="3"/>
        <v>0.68811538461538457</v>
      </c>
      <c r="X43" s="10">
        <f t="shared" si="4"/>
        <v>315.58000000000004</v>
      </c>
      <c r="Y43" s="10">
        <f t="shared" si="5"/>
        <v>157.79000000000002</v>
      </c>
      <c r="Z43" s="11">
        <f t="shared" si="6"/>
        <v>0.60688461538461547</v>
      </c>
    </row>
    <row r="44" spans="1:26" ht="12.75" customHeight="1" x14ac:dyDescent="0.35">
      <c r="A44" s="8" t="s">
        <v>5179</v>
      </c>
      <c r="B44" s="19">
        <v>1</v>
      </c>
      <c r="C44" s="8" t="s">
        <v>5180</v>
      </c>
      <c r="D44" s="7">
        <v>44579</v>
      </c>
      <c r="E44" s="8" t="s">
        <v>3113</v>
      </c>
      <c r="F44" s="8" t="s">
        <v>21</v>
      </c>
      <c r="G44" s="8" t="s">
        <v>101</v>
      </c>
      <c r="H44" s="8" t="s">
        <v>300</v>
      </c>
      <c r="I44" s="8" t="s">
        <v>301</v>
      </c>
      <c r="J44" s="8" t="s">
        <v>186</v>
      </c>
      <c r="K44" s="9" t="s">
        <v>22</v>
      </c>
      <c r="L44" s="8" t="s">
        <v>23</v>
      </c>
      <c r="M44" s="10">
        <v>1</v>
      </c>
      <c r="N44" s="10">
        <f t="shared" si="7"/>
        <v>539.5</v>
      </c>
      <c r="O44" s="10">
        <v>539.5</v>
      </c>
      <c r="P44" s="10">
        <v>194.04</v>
      </c>
      <c r="Q44" s="10">
        <v>139.26</v>
      </c>
      <c r="R44" s="10">
        <v>33.33</v>
      </c>
      <c r="S44" s="10">
        <v>105.93</v>
      </c>
      <c r="T44" s="10">
        <v>5.88</v>
      </c>
      <c r="U44" s="10">
        <f t="shared" si="1"/>
        <v>400.24</v>
      </c>
      <c r="V44" s="10">
        <f t="shared" si="2"/>
        <v>400.24</v>
      </c>
      <c r="W44" s="11">
        <f t="shared" si="3"/>
        <v>0.74187210379981461</v>
      </c>
      <c r="X44" s="10">
        <f t="shared" si="4"/>
        <v>345.46000000000004</v>
      </c>
      <c r="Y44" s="10">
        <f t="shared" si="5"/>
        <v>345.46000000000004</v>
      </c>
      <c r="Z44" s="11">
        <f t="shared" si="6"/>
        <v>0.64033364226135314</v>
      </c>
    </row>
    <row r="45" spans="1:26" ht="12.75" customHeight="1" x14ac:dyDescent="0.35">
      <c r="A45" s="8" t="s">
        <v>5666</v>
      </c>
      <c r="B45" s="19">
        <v>1</v>
      </c>
      <c r="C45" s="8" t="s">
        <v>5667</v>
      </c>
      <c r="D45" s="7">
        <v>44579</v>
      </c>
      <c r="E45" s="8" t="s">
        <v>946</v>
      </c>
      <c r="F45" s="8" t="s">
        <v>21</v>
      </c>
      <c r="G45" s="8" t="s">
        <v>101</v>
      </c>
      <c r="H45" s="8" t="s">
        <v>2188</v>
      </c>
      <c r="I45" s="8" t="s">
        <v>2189</v>
      </c>
      <c r="J45" s="8" t="s">
        <v>49</v>
      </c>
      <c r="K45" s="9" t="s">
        <v>22</v>
      </c>
      <c r="L45" s="8" t="s">
        <v>23</v>
      </c>
      <c r="M45" s="10">
        <v>1</v>
      </c>
      <c r="N45" s="10">
        <f t="shared" si="7"/>
        <v>1596</v>
      </c>
      <c r="O45" s="10">
        <v>1596</v>
      </c>
      <c r="P45" s="10">
        <v>479.72</v>
      </c>
      <c r="Q45" s="10">
        <v>393.87</v>
      </c>
      <c r="R45" s="10">
        <v>270.19</v>
      </c>
      <c r="S45" s="10">
        <v>123.68</v>
      </c>
      <c r="T45" s="10">
        <v>17.829999999999998</v>
      </c>
      <c r="U45" s="10">
        <f t="shared" si="1"/>
        <v>1202.1300000000001</v>
      </c>
      <c r="V45" s="10">
        <f t="shared" si="2"/>
        <v>1202.1300000000001</v>
      </c>
      <c r="W45" s="11">
        <f t="shared" si="3"/>
        <v>0.75321428571428584</v>
      </c>
      <c r="X45" s="10">
        <f t="shared" si="4"/>
        <v>1116.28</v>
      </c>
      <c r="Y45" s="10">
        <f t="shared" si="5"/>
        <v>1116.28</v>
      </c>
      <c r="Z45" s="11">
        <f t="shared" si="6"/>
        <v>0.69942355889724306</v>
      </c>
    </row>
    <row r="46" spans="1:26" ht="12.75" customHeight="1" x14ac:dyDescent="0.35">
      <c r="A46" s="8" t="s">
        <v>6555</v>
      </c>
      <c r="B46" s="19">
        <v>1</v>
      </c>
      <c r="C46" s="8" t="s">
        <v>6556</v>
      </c>
      <c r="D46" s="7">
        <v>44579</v>
      </c>
      <c r="E46" s="8" t="s">
        <v>3113</v>
      </c>
      <c r="F46" s="8" t="s">
        <v>21</v>
      </c>
      <c r="G46" s="8" t="s">
        <v>101</v>
      </c>
      <c r="H46" s="8" t="s">
        <v>2538</v>
      </c>
      <c r="I46" s="8" t="s">
        <v>2539</v>
      </c>
      <c r="J46" s="8" t="s">
        <v>59</v>
      </c>
      <c r="K46" s="9" t="s">
        <v>22</v>
      </c>
      <c r="L46" s="8" t="s">
        <v>23</v>
      </c>
      <c r="M46" s="10">
        <v>1</v>
      </c>
      <c r="N46" s="10">
        <f t="shared" si="7"/>
        <v>1383.2</v>
      </c>
      <c r="O46" s="10">
        <v>1383.2</v>
      </c>
      <c r="P46" s="10">
        <v>305.83</v>
      </c>
      <c r="Q46" s="10">
        <v>238.5</v>
      </c>
      <c r="R46" s="10">
        <v>111.71</v>
      </c>
      <c r="S46" s="10">
        <v>126.79</v>
      </c>
      <c r="T46" s="10">
        <v>17.829999999999998</v>
      </c>
      <c r="U46" s="10">
        <f t="shared" si="1"/>
        <v>1144.7</v>
      </c>
      <c r="V46" s="10">
        <f t="shared" si="2"/>
        <v>1144.7</v>
      </c>
      <c r="W46" s="11">
        <f t="shared" si="3"/>
        <v>0.82757374204742629</v>
      </c>
      <c r="X46" s="10">
        <f t="shared" si="4"/>
        <v>1077.3700000000001</v>
      </c>
      <c r="Y46" s="10">
        <f t="shared" si="5"/>
        <v>1077.3700000000001</v>
      </c>
      <c r="Z46" s="11">
        <f t="shared" si="6"/>
        <v>0.77889676113360329</v>
      </c>
    </row>
    <row r="47" spans="1:26" ht="12.75" customHeight="1" x14ac:dyDescent="0.35">
      <c r="A47" s="8" t="s">
        <v>4376</v>
      </c>
      <c r="B47" s="19">
        <v>1</v>
      </c>
      <c r="C47" s="8" t="s">
        <v>4377</v>
      </c>
      <c r="D47" s="7">
        <v>44580</v>
      </c>
      <c r="E47" s="8" t="s">
        <v>938</v>
      </c>
      <c r="F47" s="8" t="s">
        <v>21</v>
      </c>
      <c r="G47" s="8" t="s">
        <v>25</v>
      </c>
      <c r="H47" s="8" t="s">
        <v>723</v>
      </c>
      <c r="I47" s="8" t="s">
        <v>724</v>
      </c>
      <c r="J47" s="8" t="s">
        <v>36</v>
      </c>
      <c r="K47" s="9" t="s">
        <v>22</v>
      </c>
      <c r="L47" s="8" t="s">
        <v>23</v>
      </c>
      <c r="M47" s="10">
        <v>1</v>
      </c>
      <c r="N47" s="10">
        <f t="shared" si="7"/>
        <v>594.4</v>
      </c>
      <c r="O47" s="10">
        <v>594.4</v>
      </c>
      <c r="P47" s="10">
        <v>304.14</v>
      </c>
      <c r="Q47" s="10">
        <v>250.41</v>
      </c>
      <c r="R47" s="10">
        <v>42.89</v>
      </c>
      <c r="S47" s="10">
        <v>207.52</v>
      </c>
      <c r="T47" s="10">
        <v>0.77</v>
      </c>
      <c r="U47" s="10">
        <f t="shared" si="1"/>
        <v>343.99</v>
      </c>
      <c r="V47" s="10">
        <f t="shared" si="2"/>
        <v>343.99</v>
      </c>
      <c r="W47" s="11">
        <f t="shared" si="3"/>
        <v>0.57871803499327057</v>
      </c>
      <c r="X47" s="10">
        <f t="shared" si="4"/>
        <v>290.26</v>
      </c>
      <c r="Y47" s="10">
        <f t="shared" si="5"/>
        <v>290.26</v>
      </c>
      <c r="Z47" s="11">
        <f t="shared" si="6"/>
        <v>0.4883243606998654</v>
      </c>
    </row>
    <row r="48" spans="1:26" ht="12.75" customHeight="1" x14ac:dyDescent="0.35">
      <c r="A48" s="8" t="s">
        <v>4592</v>
      </c>
      <c r="B48" s="19">
        <v>2</v>
      </c>
      <c r="C48" s="8" t="s">
        <v>4593</v>
      </c>
      <c r="D48" s="7">
        <v>44580</v>
      </c>
      <c r="E48" s="8" t="s">
        <v>938</v>
      </c>
      <c r="F48" s="8" t="s">
        <v>21</v>
      </c>
      <c r="G48" s="8" t="s">
        <v>25</v>
      </c>
      <c r="H48" s="8" t="s">
        <v>1972</v>
      </c>
      <c r="I48" s="8" t="s">
        <v>1973</v>
      </c>
      <c r="J48" s="8" t="s">
        <v>59</v>
      </c>
      <c r="K48" s="9" t="s">
        <v>22</v>
      </c>
      <c r="L48" s="8" t="s">
        <v>23</v>
      </c>
      <c r="M48" s="10">
        <v>2</v>
      </c>
      <c r="N48" s="10">
        <f t="shared" si="7"/>
        <v>880</v>
      </c>
      <c r="O48" s="10">
        <v>440</v>
      </c>
      <c r="P48" s="10">
        <v>201.13</v>
      </c>
      <c r="Q48" s="10">
        <v>172.78</v>
      </c>
      <c r="R48" s="10">
        <v>50.16</v>
      </c>
      <c r="S48" s="10">
        <v>122.62</v>
      </c>
      <c r="T48" s="10">
        <v>0.05</v>
      </c>
      <c r="U48" s="10">
        <f t="shared" si="1"/>
        <v>534.44000000000005</v>
      </c>
      <c r="V48" s="10">
        <f t="shared" si="2"/>
        <v>267.22000000000003</v>
      </c>
      <c r="W48" s="11">
        <f t="shared" si="3"/>
        <v>0.60731818181818187</v>
      </c>
      <c r="X48" s="10">
        <f t="shared" si="4"/>
        <v>477.74</v>
      </c>
      <c r="Y48" s="10">
        <f t="shared" si="5"/>
        <v>238.87</v>
      </c>
      <c r="Z48" s="11">
        <f t="shared" si="6"/>
        <v>0.54288636363636367</v>
      </c>
    </row>
    <row r="49" spans="1:26" ht="12.75" customHeight="1" x14ac:dyDescent="0.35">
      <c r="A49" s="8" t="s">
        <v>5135</v>
      </c>
      <c r="B49" s="19">
        <v>1</v>
      </c>
      <c r="C49" s="8" t="s">
        <v>5136</v>
      </c>
      <c r="D49" s="7">
        <v>44580</v>
      </c>
      <c r="E49" s="8" t="s">
        <v>3611</v>
      </c>
      <c r="F49" s="8" t="s">
        <v>21</v>
      </c>
      <c r="G49" s="8" t="s">
        <v>25</v>
      </c>
      <c r="H49" s="8" t="s">
        <v>62</v>
      </c>
      <c r="I49" s="8" t="s">
        <v>63</v>
      </c>
      <c r="J49" s="8" t="s">
        <v>59</v>
      </c>
      <c r="K49" s="9" t="s">
        <v>22</v>
      </c>
      <c r="L49" s="8" t="s">
        <v>23</v>
      </c>
      <c r="M49" s="10">
        <v>1</v>
      </c>
      <c r="N49" s="10">
        <f t="shared" si="7"/>
        <v>562</v>
      </c>
      <c r="O49" s="10">
        <v>562</v>
      </c>
      <c r="P49" s="10">
        <v>204.44</v>
      </c>
      <c r="Q49" s="10">
        <v>169.25</v>
      </c>
      <c r="R49" s="10">
        <v>41.28</v>
      </c>
      <c r="S49" s="10">
        <v>127.97</v>
      </c>
      <c r="T49" s="10">
        <v>5.2</v>
      </c>
      <c r="U49" s="10">
        <f t="shared" si="1"/>
        <v>392.75</v>
      </c>
      <c r="V49" s="10">
        <f t="shared" si="2"/>
        <v>392.75</v>
      </c>
      <c r="W49" s="11">
        <f t="shared" si="3"/>
        <v>0.69884341637010672</v>
      </c>
      <c r="X49" s="10">
        <f t="shared" si="4"/>
        <v>357.56</v>
      </c>
      <c r="Y49" s="10">
        <f t="shared" si="5"/>
        <v>357.56</v>
      </c>
      <c r="Z49" s="11">
        <f t="shared" si="6"/>
        <v>0.63622775800711739</v>
      </c>
    </row>
    <row r="50" spans="1:26" ht="12.75" customHeight="1" x14ac:dyDescent="0.35">
      <c r="A50" s="8" t="s">
        <v>5156</v>
      </c>
      <c r="B50" s="19">
        <v>1</v>
      </c>
      <c r="C50" s="8" t="s">
        <v>5157</v>
      </c>
      <c r="D50" s="7">
        <v>44580</v>
      </c>
      <c r="E50" s="8" t="s">
        <v>5158</v>
      </c>
      <c r="F50" s="8" t="s">
        <v>21</v>
      </c>
      <c r="G50" s="8" t="s">
        <v>25</v>
      </c>
      <c r="H50" s="8" t="s">
        <v>5159</v>
      </c>
      <c r="I50" s="8" t="s">
        <v>5160</v>
      </c>
      <c r="J50" s="8" t="s">
        <v>36</v>
      </c>
      <c r="K50" s="9" t="s">
        <v>22</v>
      </c>
      <c r="L50" s="8" t="s">
        <v>23</v>
      </c>
      <c r="M50" s="10">
        <v>1</v>
      </c>
      <c r="N50" s="10">
        <f t="shared" si="7"/>
        <v>502</v>
      </c>
      <c r="O50" s="10">
        <v>502</v>
      </c>
      <c r="P50" s="10">
        <v>181.92</v>
      </c>
      <c r="Q50" s="10">
        <v>154.38</v>
      </c>
      <c r="R50" s="10">
        <v>28.13</v>
      </c>
      <c r="S50" s="10">
        <v>126.25</v>
      </c>
      <c r="T50" s="10">
        <v>0.06</v>
      </c>
      <c r="U50" s="10">
        <f t="shared" si="1"/>
        <v>347.62</v>
      </c>
      <c r="V50" s="10">
        <f t="shared" si="2"/>
        <v>347.62</v>
      </c>
      <c r="W50" s="11">
        <f t="shared" si="3"/>
        <v>0.6924701195219124</v>
      </c>
      <c r="X50" s="10">
        <f t="shared" si="4"/>
        <v>320.08000000000004</v>
      </c>
      <c r="Y50" s="10">
        <f t="shared" si="5"/>
        <v>320.08000000000004</v>
      </c>
      <c r="Z50" s="11">
        <f t="shared" si="6"/>
        <v>0.63760956175298811</v>
      </c>
    </row>
    <row r="51" spans="1:26" ht="12.75" customHeight="1" x14ac:dyDescent="0.35">
      <c r="A51" s="8" t="s">
        <v>4592</v>
      </c>
      <c r="B51" s="19">
        <v>1</v>
      </c>
      <c r="C51" s="8" t="s">
        <v>4593</v>
      </c>
      <c r="D51" s="7">
        <v>44580</v>
      </c>
      <c r="E51" s="8" t="s">
        <v>938</v>
      </c>
      <c r="F51" s="8" t="s">
        <v>21</v>
      </c>
      <c r="G51" s="8" t="s">
        <v>25</v>
      </c>
      <c r="H51" s="8" t="s">
        <v>5213</v>
      </c>
      <c r="I51" s="8" t="s">
        <v>5214</v>
      </c>
      <c r="J51" s="8" t="s">
        <v>36</v>
      </c>
      <c r="K51" s="9" t="s">
        <v>22</v>
      </c>
      <c r="L51" s="8" t="s">
        <v>23</v>
      </c>
      <c r="M51" s="10">
        <v>2</v>
      </c>
      <c r="N51" s="10">
        <f t="shared" si="7"/>
        <v>1516.8</v>
      </c>
      <c r="O51" s="10">
        <v>758.4</v>
      </c>
      <c r="P51" s="10">
        <v>265.63</v>
      </c>
      <c r="Q51" s="10">
        <v>226.5</v>
      </c>
      <c r="R51" s="10">
        <v>78.3</v>
      </c>
      <c r="S51" s="10">
        <v>148.19999999999999</v>
      </c>
      <c r="T51" s="10">
        <v>5.31</v>
      </c>
      <c r="U51" s="10">
        <f t="shared" si="1"/>
        <v>1063.8</v>
      </c>
      <c r="V51" s="10">
        <f t="shared" si="2"/>
        <v>531.9</v>
      </c>
      <c r="W51" s="11">
        <f t="shared" si="3"/>
        <v>0.70134493670886078</v>
      </c>
      <c r="X51" s="10">
        <f t="shared" si="4"/>
        <v>985.54</v>
      </c>
      <c r="Y51" s="10">
        <f t="shared" si="5"/>
        <v>492.77</v>
      </c>
      <c r="Z51" s="11">
        <f t="shared" si="6"/>
        <v>0.64974947257383964</v>
      </c>
    </row>
    <row r="52" spans="1:26" ht="12.75" customHeight="1" x14ac:dyDescent="0.35">
      <c r="A52" s="8" t="s">
        <v>5255</v>
      </c>
      <c r="B52" s="19">
        <v>1</v>
      </c>
      <c r="C52" s="8" t="s">
        <v>5256</v>
      </c>
      <c r="D52" s="7">
        <v>44580</v>
      </c>
      <c r="E52" s="8" t="s">
        <v>938</v>
      </c>
      <c r="F52" s="8" t="s">
        <v>21</v>
      </c>
      <c r="G52" s="8" t="s">
        <v>101</v>
      </c>
      <c r="H52" s="8" t="s">
        <v>1720</v>
      </c>
      <c r="I52" s="8" t="s">
        <v>1721</v>
      </c>
      <c r="J52" s="8" t="s">
        <v>36</v>
      </c>
      <c r="K52" s="9" t="s">
        <v>22</v>
      </c>
      <c r="L52" s="8" t="s">
        <v>23</v>
      </c>
      <c r="M52" s="10">
        <v>1</v>
      </c>
      <c r="N52" s="10">
        <f t="shared" si="7"/>
        <v>760.5</v>
      </c>
      <c r="O52" s="10">
        <v>760.5</v>
      </c>
      <c r="P52" s="10">
        <v>262.69</v>
      </c>
      <c r="Q52" s="10">
        <v>195.37</v>
      </c>
      <c r="R52" s="10">
        <v>48.15</v>
      </c>
      <c r="S52" s="10">
        <v>147.22</v>
      </c>
      <c r="T52" s="10">
        <v>12.71</v>
      </c>
      <c r="U52" s="10">
        <f t="shared" si="1"/>
        <v>565.13</v>
      </c>
      <c r="V52" s="10">
        <f t="shared" si="2"/>
        <v>565.13</v>
      </c>
      <c r="W52" s="11">
        <f t="shared" si="3"/>
        <v>0.74310322156476005</v>
      </c>
      <c r="X52" s="10">
        <f t="shared" si="4"/>
        <v>497.81</v>
      </c>
      <c r="Y52" s="10">
        <f t="shared" si="5"/>
        <v>497.81</v>
      </c>
      <c r="Z52" s="11">
        <f t="shared" si="6"/>
        <v>0.65458251150558844</v>
      </c>
    </row>
    <row r="53" spans="1:26" ht="12.75" customHeight="1" x14ac:dyDescent="0.35">
      <c r="A53" s="8" t="s">
        <v>5958</v>
      </c>
      <c r="B53" s="19">
        <v>1</v>
      </c>
      <c r="C53" s="8" t="s">
        <v>5959</v>
      </c>
      <c r="D53" s="7">
        <v>44580</v>
      </c>
      <c r="E53" s="8" t="s">
        <v>3113</v>
      </c>
      <c r="F53" s="8" t="s">
        <v>21</v>
      </c>
      <c r="G53" s="8" t="s">
        <v>101</v>
      </c>
      <c r="H53" s="8" t="s">
        <v>5960</v>
      </c>
      <c r="I53" s="8" t="s">
        <v>3306</v>
      </c>
      <c r="J53" s="8" t="s">
        <v>49</v>
      </c>
      <c r="K53" s="9" t="s">
        <v>22</v>
      </c>
      <c r="L53" s="8" t="s">
        <v>23</v>
      </c>
      <c r="M53" s="10">
        <v>1</v>
      </c>
      <c r="N53" s="10">
        <f t="shared" si="7"/>
        <v>1854.45</v>
      </c>
      <c r="O53" s="10">
        <v>1854.45</v>
      </c>
      <c r="P53" s="10">
        <v>513.57000000000005</v>
      </c>
      <c r="Q53" s="10">
        <v>417.43</v>
      </c>
      <c r="R53" s="10">
        <v>272.06</v>
      </c>
      <c r="S53" s="10">
        <v>145.37</v>
      </c>
      <c r="T53" s="10">
        <v>16.53</v>
      </c>
      <c r="U53" s="10">
        <f t="shared" si="1"/>
        <v>1437.02</v>
      </c>
      <c r="V53" s="10">
        <f t="shared" si="2"/>
        <v>1437.02</v>
      </c>
      <c r="W53" s="11">
        <f t="shared" si="3"/>
        <v>0.77490361023484045</v>
      </c>
      <c r="X53" s="10">
        <f t="shared" si="4"/>
        <v>1340.88</v>
      </c>
      <c r="Y53" s="10">
        <f t="shared" si="5"/>
        <v>1340.88</v>
      </c>
      <c r="Z53" s="11">
        <f t="shared" si="6"/>
        <v>0.72306074577367951</v>
      </c>
    </row>
    <row r="54" spans="1:26" ht="12.75" customHeight="1" x14ac:dyDescent="0.35">
      <c r="A54" s="8" t="s">
        <v>6481</v>
      </c>
      <c r="B54" s="19">
        <v>1</v>
      </c>
      <c r="C54" s="8" t="s">
        <v>6482</v>
      </c>
      <c r="D54" s="7">
        <v>44580</v>
      </c>
      <c r="E54" s="8" t="s">
        <v>6483</v>
      </c>
      <c r="F54" s="8" t="s">
        <v>21</v>
      </c>
      <c r="G54" s="8" t="s">
        <v>101</v>
      </c>
      <c r="H54" s="8" t="s">
        <v>2127</v>
      </c>
      <c r="I54" s="8" t="s">
        <v>2128</v>
      </c>
      <c r="J54" s="8" t="s">
        <v>49</v>
      </c>
      <c r="K54" s="9" t="s">
        <v>22</v>
      </c>
      <c r="L54" s="8" t="s">
        <v>23</v>
      </c>
      <c r="M54" s="10">
        <v>2</v>
      </c>
      <c r="N54" s="10">
        <f t="shared" si="7"/>
        <v>2500</v>
      </c>
      <c r="O54" s="10">
        <v>1250</v>
      </c>
      <c r="P54" s="10">
        <v>283.33</v>
      </c>
      <c r="Q54" s="10">
        <v>226.28</v>
      </c>
      <c r="R54" s="10">
        <v>132.6</v>
      </c>
      <c r="S54" s="10">
        <v>93.68</v>
      </c>
      <c r="T54" s="10">
        <v>5.88</v>
      </c>
      <c r="U54" s="10">
        <f t="shared" si="1"/>
        <v>2047.44</v>
      </c>
      <c r="V54" s="10">
        <f t="shared" si="2"/>
        <v>1023.72</v>
      </c>
      <c r="W54" s="11">
        <f t="shared" si="3"/>
        <v>0.81897600000000004</v>
      </c>
      <c r="X54" s="10">
        <f t="shared" si="4"/>
        <v>1933.3400000000001</v>
      </c>
      <c r="Y54" s="10">
        <f t="shared" si="5"/>
        <v>966.67000000000007</v>
      </c>
      <c r="Z54" s="11">
        <f t="shared" si="6"/>
        <v>0.77333600000000002</v>
      </c>
    </row>
    <row r="55" spans="1:26" ht="12.75" customHeight="1" x14ac:dyDescent="0.35">
      <c r="A55" s="8" t="s">
        <v>6568</v>
      </c>
      <c r="B55" s="19">
        <v>1</v>
      </c>
      <c r="C55" s="8" t="s">
        <v>6569</v>
      </c>
      <c r="D55" s="7">
        <v>44580</v>
      </c>
      <c r="E55" s="8" t="s">
        <v>938</v>
      </c>
      <c r="F55" s="8" t="s">
        <v>21</v>
      </c>
      <c r="G55" s="8" t="s">
        <v>101</v>
      </c>
      <c r="H55" s="8" t="s">
        <v>629</v>
      </c>
      <c r="I55" s="8" t="s">
        <v>630</v>
      </c>
      <c r="J55" s="8" t="s">
        <v>49</v>
      </c>
      <c r="K55" s="9" t="s">
        <v>22</v>
      </c>
      <c r="L55" s="8" t="s">
        <v>23</v>
      </c>
      <c r="M55" s="10">
        <v>1</v>
      </c>
      <c r="N55" s="10">
        <f t="shared" si="7"/>
        <v>1251.9000000000001</v>
      </c>
      <c r="O55" s="10">
        <v>1251.9000000000001</v>
      </c>
      <c r="P55" s="10">
        <v>274.19</v>
      </c>
      <c r="Q55" s="10">
        <v>216.47</v>
      </c>
      <c r="R55" s="10">
        <v>107.05</v>
      </c>
      <c r="S55" s="10">
        <v>109.42</v>
      </c>
      <c r="T55" s="10">
        <v>17.829999999999998</v>
      </c>
      <c r="U55" s="10">
        <f t="shared" si="1"/>
        <v>1035.43</v>
      </c>
      <c r="V55" s="10">
        <f t="shared" si="2"/>
        <v>1035.43</v>
      </c>
      <c r="W55" s="11">
        <f t="shared" si="3"/>
        <v>0.82708682802140743</v>
      </c>
      <c r="X55" s="10">
        <f t="shared" si="4"/>
        <v>977.71</v>
      </c>
      <c r="Y55" s="10">
        <f t="shared" si="5"/>
        <v>977.71</v>
      </c>
      <c r="Z55" s="11">
        <f t="shared" si="6"/>
        <v>0.7809809090182922</v>
      </c>
    </row>
    <row r="56" spans="1:26" ht="12.75" customHeight="1" x14ac:dyDescent="0.35">
      <c r="A56" s="8" t="s">
        <v>6613</v>
      </c>
      <c r="B56" s="19">
        <v>1</v>
      </c>
      <c r="C56" s="8" t="s">
        <v>6614</v>
      </c>
      <c r="D56" s="7">
        <v>44580</v>
      </c>
      <c r="E56" s="8" t="s">
        <v>1030</v>
      </c>
      <c r="F56" s="8" t="s">
        <v>21</v>
      </c>
      <c r="G56" s="8" t="s">
        <v>101</v>
      </c>
      <c r="H56" s="8" t="s">
        <v>1797</v>
      </c>
      <c r="I56" s="8" t="s">
        <v>1798</v>
      </c>
      <c r="J56" s="8" t="s">
        <v>186</v>
      </c>
      <c r="K56" s="9" t="s">
        <v>22</v>
      </c>
      <c r="L56" s="8" t="s">
        <v>23</v>
      </c>
      <c r="M56" s="10">
        <v>1</v>
      </c>
      <c r="N56" s="10">
        <f t="shared" si="7"/>
        <v>988</v>
      </c>
      <c r="O56" s="10">
        <v>988</v>
      </c>
      <c r="P56" s="10">
        <v>214.62</v>
      </c>
      <c r="Q56" s="10">
        <v>155.97</v>
      </c>
      <c r="R56" s="10">
        <v>35.65</v>
      </c>
      <c r="S56" s="10">
        <v>120.32</v>
      </c>
      <c r="T56" s="10">
        <v>5.88</v>
      </c>
      <c r="U56" s="10">
        <f t="shared" si="1"/>
        <v>832.03</v>
      </c>
      <c r="V56" s="10">
        <f t="shared" si="2"/>
        <v>832.03</v>
      </c>
      <c r="W56" s="11">
        <f t="shared" si="3"/>
        <v>0.84213562753036431</v>
      </c>
      <c r="X56" s="10">
        <f t="shared" si="4"/>
        <v>773.38</v>
      </c>
      <c r="Y56" s="10">
        <f t="shared" si="5"/>
        <v>773.38</v>
      </c>
      <c r="Z56" s="11">
        <f t="shared" si="6"/>
        <v>0.78277327935222674</v>
      </c>
    </row>
    <row r="57" spans="1:26" ht="12.75" customHeight="1" x14ac:dyDescent="0.35">
      <c r="A57" s="8" t="s">
        <v>6661</v>
      </c>
      <c r="B57" s="19">
        <v>1</v>
      </c>
      <c r="C57" s="8" t="s">
        <v>6662</v>
      </c>
      <c r="D57" s="7">
        <v>44580</v>
      </c>
      <c r="E57" s="8" t="s">
        <v>641</v>
      </c>
      <c r="F57" s="8" t="s">
        <v>21</v>
      </c>
      <c r="G57" s="8" t="s">
        <v>101</v>
      </c>
      <c r="H57" s="8" t="s">
        <v>834</v>
      </c>
      <c r="I57" s="8" t="s">
        <v>793</v>
      </c>
      <c r="J57" s="8" t="s">
        <v>36</v>
      </c>
      <c r="K57" s="9" t="s">
        <v>22</v>
      </c>
      <c r="L57" s="8" t="s">
        <v>23</v>
      </c>
      <c r="M57" s="10">
        <v>2</v>
      </c>
      <c r="N57" s="10">
        <f t="shared" si="7"/>
        <v>2858.7</v>
      </c>
      <c r="O57" s="10">
        <v>1429.35</v>
      </c>
      <c r="P57" s="10">
        <v>298.48</v>
      </c>
      <c r="Q57" s="10">
        <v>225.92</v>
      </c>
      <c r="R57" s="10">
        <v>114.23</v>
      </c>
      <c r="S57" s="10">
        <v>111.69</v>
      </c>
      <c r="T57" s="10">
        <v>16.54</v>
      </c>
      <c r="U57" s="10">
        <f t="shared" si="1"/>
        <v>2406.8599999999997</v>
      </c>
      <c r="V57" s="10">
        <f t="shared" si="2"/>
        <v>1203.4299999999998</v>
      </c>
      <c r="W57" s="11">
        <f t="shared" si="3"/>
        <v>0.84194214153286451</v>
      </c>
      <c r="X57" s="10">
        <f t="shared" si="4"/>
        <v>2261.7399999999998</v>
      </c>
      <c r="Y57" s="10">
        <f t="shared" si="5"/>
        <v>1130.8699999999999</v>
      </c>
      <c r="Z57" s="11">
        <f t="shared" si="6"/>
        <v>0.79117780809458838</v>
      </c>
    </row>
    <row r="58" spans="1:26" ht="12.75" customHeight="1" x14ac:dyDescent="0.35">
      <c r="A58" s="8" t="s">
        <v>6663</v>
      </c>
      <c r="B58" s="19">
        <v>1</v>
      </c>
      <c r="C58" s="8" t="s">
        <v>6664</v>
      </c>
      <c r="D58" s="7">
        <v>44580</v>
      </c>
      <c r="E58" s="8" t="s">
        <v>641</v>
      </c>
      <c r="F58" s="8" t="s">
        <v>21</v>
      </c>
      <c r="G58" s="8" t="s">
        <v>101</v>
      </c>
      <c r="H58" s="8" t="s">
        <v>834</v>
      </c>
      <c r="I58" s="8" t="s">
        <v>793</v>
      </c>
      <c r="J58" s="8" t="s">
        <v>36</v>
      </c>
      <c r="K58" s="9" t="s">
        <v>22</v>
      </c>
      <c r="L58" s="8" t="s">
        <v>23</v>
      </c>
      <c r="M58" s="10">
        <v>1</v>
      </c>
      <c r="N58" s="10">
        <f t="shared" si="7"/>
        <v>1429.35</v>
      </c>
      <c r="O58" s="10">
        <v>1429.35</v>
      </c>
      <c r="P58" s="10">
        <v>298.48</v>
      </c>
      <c r="Q58" s="10">
        <v>229.48</v>
      </c>
      <c r="R58" s="10">
        <v>114.23</v>
      </c>
      <c r="S58" s="10">
        <v>115.25</v>
      </c>
      <c r="T58" s="10">
        <v>16.53</v>
      </c>
      <c r="U58" s="10">
        <f t="shared" si="1"/>
        <v>1199.8699999999999</v>
      </c>
      <c r="V58" s="10">
        <f t="shared" si="2"/>
        <v>1199.8699999999999</v>
      </c>
      <c r="W58" s="11">
        <f t="shared" si="3"/>
        <v>0.83945149893308146</v>
      </c>
      <c r="X58" s="10">
        <f t="shared" si="4"/>
        <v>1130.8699999999999</v>
      </c>
      <c r="Y58" s="10">
        <f t="shared" si="5"/>
        <v>1130.8699999999999</v>
      </c>
      <c r="Z58" s="11">
        <f t="shared" si="6"/>
        <v>0.79117780809458838</v>
      </c>
    </row>
    <row r="59" spans="1:26" ht="12.75" customHeight="1" x14ac:dyDescent="0.35">
      <c r="A59" s="8" t="s">
        <v>6753</v>
      </c>
      <c r="B59" s="19">
        <v>1</v>
      </c>
      <c r="C59" s="8" t="s">
        <v>6228</v>
      </c>
      <c r="D59" s="7">
        <v>44580</v>
      </c>
      <c r="E59" s="8" t="s">
        <v>180</v>
      </c>
      <c r="F59" s="8" t="s">
        <v>21</v>
      </c>
      <c r="G59" s="8" t="s">
        <v>101</v>
      </c>
      <c r="H59" s="8" t="s">
        <v>710</v>
      </c>
      <c r="I59" s="8" t="s">
        <v>711</v>
      </c>
      <c r="J59" s="8" t="s">
        <v>36</v>
      </c>
      <c r="K59" s="9" t="s">
        <v>22</v>
      </c>
      <c r="L59" s="8" t="s">
        <v>23</v>
      </c>
      <c r="M59" s="10">
        <v>12</v>
      </c>
      <c r="N59" s="10">
        <f t="shared" si="7"/>
        <v>13860</v>
      </c>
      <c r="O59" s="10">
        <v>1155</v>
      </c>
      <c r="P59" s="10">
        <v>227.26</v>
      </c>
      <c r="Q59" s="10">
        <v>166.37</v>
      </c>
      <c r="R59" s="10">
        <v>50.47</v>
      </c>
      <c r="S59" s="10">
        <v>115.9</v>
      </c>
      <c r="T59" s="10">
        <v>5.88</v>
      </c>
      <c r="U59" s="10">
        <f t="shared" si="1"/>
        <v>11863.56</v>
      </c>
      <c r="V59" s="10">
        <f t="shared" si="2"/>
        <v>988.63</v>
      </c>
      <c r="W59" s="11">
        <f t="shared" si="3"/>
        <v>0.85595670995670992</v>
      </c>
      <c r="X59" s="10">
        <f t="shared" si="4"/>
        <v>11132.880000000001</v>
      </c>
      <c r="Y59" s="10">
        <f t="shared" si="5"/>
        <v>927.74</v>
      </c>
      <c r="Z59" s="11">
        <f t="shared" si="6"/>
        <v>0.8032380952380952</v>
      </c>
    </row>
    <row r="60" spans="1:26" ht="12.75" customHeight="1" x14ac:dyDescent="0.35">
      <c r="A60" s="8" t="s">
        <v>4463</v>
      </c>
      <c r="B60" s="19">
        <v>1</v>
      </c>
      <c r="C60" s="8" t="s">
        <v>4464</v>
      </c>
      <c r="D60" s="7">
        <v>44581</v>
      </c>
      <c r="E60" s="8" t="s">
        <v>416</v>
      </c>
      <c r="F60" s="8" t="s">
        <v>21</v>
      </c>
      <c r="G60" s="8" t="s">
        <v>25</v>
      </c>
      <c r="H60" s="8" t="s">
        <v>574</v>
      </c>
      <c r="I60" s="8" t="s">
        <v>575</v>
      </c>
      <c r="J60" s="8" t="s">
        <v>36</v>
      </c>
      <c r="K60" s="9" t="s">
        <v>22</v>
      </c>
      <c r="L60" s="8" t="s">
        <v>23</v>
      </c>
      <c r="M60" s="10">
        <v>10</v>
      </c>
      <c r="N60" s="10">
        <f t="shared" si="7"/>
        <v>7327</v>
      </c>
      <c r="O60" s="10">
        <v>732.7</v>
      </c>
      <c r="P60" s="10">
        <v>355.07</v>
      </c>
      <c r="Q60" s="10">
        <v>265.89</v>
      </c>
      <c r="R60" s="10">
        <v>41.25</v>
      </c>
      <c r="S60" s="10">
        <v>224.64</v>
      </c>
      <c r="T60" s="10">
        <v>28.3</v>
      </c>
      <c r="U60" s="10">
        <f t="shared" si="1"/>
        <v>4668.1000000000004</v>
      </c>
      <c r="V60" s="10">
        <f t="shared" si="2"/>
        <v>466.81000000000006</v>
      </c>
      <c r="W60" s="11">
        <f t="shared" si="3"/>
        <v>0.63710932168691148</v>
      </c>
      <c r="X60" s="10">
        <f t="shared" si="4"/>
        <v>3776.3000000000006</v>
      </c>
      <c r="Y60" s="10">
        <f t="shared" si="5"/>
        <v>377.63000000000005</v>
      </c>
      <c r="Z60" s="11">
        <f t="shared" si="6"/>
        <v>0.51539511396205817</v>
      </c>
    </row>
    <row r="61" spans="1:26" ht="12.75" customHeight="1" x14ac:dyDescent="0.35">
      <c r="A61" s="8" t="s">
        <v>4817</v>
      </c>
      <c r="B61" s="19">
        <v>1</v>
      </c>
      <c r="C61" s="8" t="s">
        <v>4818</v>
      </c>
      <c r="D61" s="7">
        <v>44581</v>
      </c>
      <c r="E61" s="8" t="s">
        <v>4819</v>
      </c>
      <c r="F61" s="8" t="s">
        <v>21</v>
      </c>
      <c r="G61" s="8" t="s">
        <v>25</v>
      </c>
      <c r="H61" s="8" t="s">
        <v>574</v>
      </c>
      <c r="I61" s="8" t="s">
        <v>575</v>
      </c>
      <c r="J61" s="8" t="s">
        <v>36</v>
      </c>
      <c r="K61" s="9" t="s">
        <v>22</v>
      </c>
      <c r="L61" s="8" t="s">
        <v>23</v>
      </c>
      <c r="M61" s="10">
        <v>1</v>
      </c>
      <c r="N61" s="10">
        <f t="shared" si="7"/>
        <v>862</v>
      </c>
      <c r="O61" s="10">
        <v>862</v>
      </c>
      <c r="P61" s="10">
        <v>355.07</v>
      </c>
      <c r="Q61" s="10">
        <v>289.41000000000003</v>
      </c>
      <c r="R61" s="10">
        <v>41.25</v>
      </c>
      <c r="S61" s="10">
        <v>248.16</v>
      </c>
      <c r="T61" s="10">
        <v>28.3</v>
      </c>
      <c r="U61" s="10">
        <f t="shared" si="1"/>
        <v>572.58999999999992</v>
      </c>
      <c r="V61" s="10">
        <f t="shared" si="2"/>
        <v>572.58999999999992</v>
      </c>
      <c r="W61" s="11">
        <f t="shared" si="3"/>
        <v>0.66425754060324815</v>
      </c>
      <c r="X61" s="10">
        <f t="shared" si="4"/>
        <v>506.93</v>
      </c>
      <c r="Y61" s="10">
        <f t="shared" si="5"/>
        <v>506.93</v>
      </c>
      <c r="Z61" s="11">
        <f t="shared" si="6"/>
        <v>0.58808584686774945</v>
      </c>
    </row>
    <row r="62" spans="1:26" ht="12.75" customHeight="1" x14ac:dyDescent="0.35">
      <c r="A62" s="8" t="s">
        <v>4864</v>
      </c>
      <c r="B62" s="19">
        <v>1</v>
      </c>
      <c r="C62" s="8" t="s">
        <v>4865</v>
      </c>
      <c r="D62" s="7">
        <v>44581</v>
      </c>
      <c r="E62" s="8" t="s">
        <v>416</v>
      </c>
      <c r="F62" s="8" t="s">
        <v>21</v>
      </c>
      <c r="G62" s="8" t="s">
        <v>25</v>
      </c>
      <c r="H62" s="8" t="s">
        <v>497</v>
      </c>
      <c r="I62" s="8" t="s">
        <v>498</v>
      </c>
      <c r="J62" s="8" t="s">
        <v>36</v>
      </c>
      <c r="K62" s="9" t="s">
        <v>22</v>
      </c>
      <c r="L62" s="8" t="s">
        <v>23</v>
      </c>
      <c r="M62" s="10">
        <v>10</v>
      </c>
      <c r="N62" s="10">
        <f t="shared" si="7"/>
        <v>4367.6000000000004</v>
      </c>
      <c r="O62" s="10">
        <v>436.76</v>
      </c>
      <c r="P62" s="10">
        <v>177.19</v>
      </c>
      <c r="Q62" s="10">
        <v>151.91999999999999</v>
      </c>
      <c r="R62" s="10">
        <v>29.3</v>
      </c>
      <c r="S62" s="10">
        <v>122.63</v>
      </c>
      <c r="T62" s="10">
        <v>28</v>
      </c>
      <c r="U62" s="10">
        <f t="shared" si="1"/>
        <v>2848.4000000000005</v>
      </c>
      <c r="V62" s="10">
        <f t="shared" si="2"/>
        <v>284.84000000000003</v>
      </c>
      <c r="W62" s="11">
        <f t="shared" si="3"/>
        <v>0.65216594926275306</v>
      </c>
      <c r="X62" s="10">
        <f t="shared" si="4"/>
        <v>2595.6999999999998</v>
      </c>
      <c r="Y62" s="10">
        <f t="shared" si="5"/>
        <v>259.57</v>
      </c>
      <c r="Z62" s="11">
        <f t="shared" si="6"/>
        <v>0.59430808682113745</v>
      </c>
    </row>
    <row r="63" spans="1:26" ht="12.75" customHeight="1" x14ac:dyDescent="0.35">
      <c r="A63" s="8" t="s">
        <v>5344</v>
      </c>
      <c r="B63" s="19">
        <v>1</v>
      </c>
      <c r="C63" s="8" t="s">
        <v>5345</v>
      </c>
      <c r="D63" s="7">
        <v>44581</v>
      </c>
      <c r="E63" s="8" t="s">
        <v>3113</v>
      </c>
      <c r="F63" s="8" t="s">
        <v>21</v>
      </c>
      <c r="G63" s="8" t="s">
        <v>25</v>
      </c>
      <c r="H63" s="8" t="s">
        <v>312</v>
      </c>
      <c r="I63" s="8" t="s">
        <v>68</v>
      </c>
      <c r="J63" s="8" t="s">
        <v>36</v>
      </c>
      <c r="K63" s="9" t="s">
        <v>22</v>
      </c>
      <c r="L63" s="8" t="s">
        <v>23</v>
      </c>
      <c r="M63" s="10">
        <v>1</v>
      </c>
      <c r="N63" s="10">
        <f t="shared" si="7"/>
        <v>340</v>
      </c>
      <c r="O63" s="10">
        <v>340</v>
      </c>
      <c r="P63" s="10">
        <v>113.04</v>
      </c>
      <c r="Q63" s="10">
        <v>93.71</v>
      </c>
      <c r="R63" s="10">
        <v>21.99</v>
      </c>
      <c r="S63" s="10">
        <v>71.72</v>
      </c>
      <c r="T63" s="10">
        <v>0.35</v>
      </c>
      <c r="U63" s="10">
        <f t="shared" si="1"/>
        <v>246.29000000000002</v>
      </c>
      <c r="V63" s="10">
        <f t="shared" si="2"/>
        <v>246.29000000000002</v>
      </c>
      <c r="W63" s="11">
        <f t="shared" si="3"/>
        <v>0.72438235294117648</v>
      </c>
      <c r="X63" s="10">
        <f t="shared" si="4"/>
        <v>226.95999999999998</v>
      </c>
      <c r="Y63" s="10">
        <f t="shared" si="5"/>
        <v>226.95999999999998</v>
      </c>
      <c r="Z63" s="11">
        <f t="shared" si="6"/>
        <v>0.66752941176470582</v>
      </c>
    </row>
    <row r="64" spans="1:26" ht="12.75" customHeight="1" x14ac:dyDescent="0.35">
      <c r="A64" s="8" t="s">
        <v>5925</v>
      </c>
      <c r="B64" s="19">
        <v>1</v>
      </c>
      <c r="C64" s="8" t="s">
        <v>5926</v>
      </c>
      <c r="D64" s="7">
        <v>44581</v>
      </c>
      <c r="E64" s="8" t="s">
        <v>2092</v>
      </c>
      <c r="F64" s="8" t="s">
        <v>21</v>
      </c>
      <c r="G64" s="8" t="s">
        <v>25</v>
      </c>
      <c r="H64" s="8" t="s">
        <v>1332</v>
      </c>
      <c r="I64" s="8" t="s">
        <v>1333</v>
      </c>
      <c r="J64" s="8" t="s">
        <v>36</v>
      </c>
      <c r="K64" s="9" t="s">
        <v>22</v>
      </c>
      <c r="L64" s="8" t="s">
        <v>23</v>
      </c>
      <c r="M64" s="10">
        <v>3</v>
      </c>
      <c r="N64" s="10">
        <f t="shared" si="7"/>
        <v>1185</v>
      </c>
      <c r="O64" s="10">
        <v>395</v>
      </c>
      <c r="P64" s="10">
        <v>110.67</v>
      </c>
      <c r="Q64" s="10">
        <v>92.4</v>
      </c>
      <c r="R64" s="10">
        <v>14.44</v>
      </c>
      <c r="S64" s="10">
        <v>77.959999999999994</v>
      </c>
      <c r="T64" s="10">
        <v>0</v>
      </c>
      <c r="U64" s="10">
        <f t="shared" si="1"/>
        <v>907.80000000000007</v>
      </c>
      <c r="V64" s="10">
        <f t="shared" si="2"/>
        <v>302.60000000000002</v>
      </c>
      <c r="W64" s="11">
        <f t="shared" si="3"/>
        <v>0.76607594936708867</v>
      </c>
      <c r="X64" s="10">
        <f t="shared" si="4"/>
        <v>852.99</v>
      </c>
      <c r="Y64" s="10">
        <f t="shared" si="5"/>
        <v>284.33</v>
      </c>
      <c r="Z64" s="11">
        <f t="shared" si="6"/>
        <v>0.71982278481012651</v>
      </c>
    </row>
    <row r="65" spans="1:26" ht="12.75" customHeight="1" x14ac:dyDescent="0.35">
      <c r="A65" s="8" t="s">
        <v>6471</v>
      </c>
      <c r="B65" s="19">
        <v>1</v>
      </c>
      <c r="C65" s="8" t="s">
        <v>6472</v>
      </c>
      <c r="D65" s="7">
        <v>44581</v>
      </c>
      <c r="E65" s="8" t="s">
        <v>6468</v>
      </c>
      <c r="F65" s="8" t="s">
        <v>21</v>
      </c>
      <c r="G65" s="8" t="s">
        <v>101</v>
      </c>
      <c r="H65" s="8" t="s">
        <v>6469</v>
      </c>
      <c r="I65" s="8" t="s">
        <v>6470</v>
      </c>
      <c r="J65" s="8" t="s">
        <v>49</v>
      </c>
      <c r="K65" s="9" t="s">
        <v>22</v>
      </c>
      <c r="L65" s="8" t="s">
        <v>23</v>
      </c>
      <c r="M65" s="10">
        <v>1</v>
      </c>
      <c r="N65" s="10">
        <f t="shared" si="7"/>
        <v>1250</v>
      </c>
      <c r="O65" s="10">
        <v>1250</v>
      </c>
      <c r="P65" s="10">
        <v>285.77999999999997</v>
      </c>
      <c r="Q65" s="10">
        <v>251.66</v>
      </c>
      <c r="R65" s="10">
        <v>143.56</v>
      </c>
      <c r="S65" s="10">
        <v>108.1</v>
      </c>
      <c r="T65" s="10">
        <v>9.0299999999999994</v>
      </c>
      <c r="U65" s="10">
        <f t="shared" si="1"/>
        <v>998.34</v>
      </c>
      <c r="V65" s="10">
        <f t="shared" si="2"/>
        <v>998.34</v>
      </c>
      <c r="W65" s="11">
        <f t="shared" si="3"/>
        <v>0.79867200000000005</v>
      </c>
      <c r="X65" s="10">
        <f t="shared" si="4"/>
        <v>964.22</v>
      </c>
      <c r="Y65" s="10">
        <f t="shared" si="5"/>
        <v>964.22</v>
      </c>
      <c r="Z65" s="11">
        <f t="shared" si="6"/>
        <v>0.77137600000000006</v>
      </c>
    </row>
    <row r="66" spans="1:26" ht="12.75" customHeight="1" x14ac:dyDescent="0.35">
      <c r="A66" s="8" t="s">
        <v>6707</v>
      </c>
      <c r="B66" s="19">
        <v>1</v>
      </c>
      <c r="C66" s="8" t="s">
        <v>6708</v>
      </c>
      <c r="D66" s="7">
        <v>44581</v>
      </c>
      <c r="E66" s="8" t="s">
        <v>416</v>
      </c>
      <c r="F66" s="8" t="s">
        <v>21</v>
      </c>
      <c r="G66" s="8" t="s">
        <v>33</v>
      </c>
      <c r="H66" s="8" t="s">
        <v>729</v>
      </c>
      <c r="I66" s="8" t="s">
        <v>730</v>
      </c>
      <c r="J66" s="8" t="s">
        <v>36</v>
      </c>
      <c r="K66" s="9" t="s">
        <v>22</v>
      </c>
      <c r="L66" s="8" t="s">
        <v>23</v>
      </c>
      <c r="M66" s="10">
        <v>3</v>
      </c>
      <c r="N66" s="10">
        <f t="shared" ref="N66:N97" si="8">IF(M66&lt;0,-1*O66*M66,O66*M66)</f>
        <v>2160</v>
      </c>
      <c r="O66" s="10">
        <v>720</v>
      </c>
      <c r="P66" s="10">
        <v>137.77000000000001</v>
      </c>
      <c r="Q66" s="10">
        <v>132.29</v>
      </c>
      <c r="R66" s="10">
        <v>128.01</v>
      </c>
      <c r="S66" s="10">
        <v>4.28</v>
      </c>
      <c r="T66" s="10">
        <v>0</v>
      </c>
      <c r="U66" s="10">
        <f t="shared" ref="U66:U129" si="9">IFERROR(V66*M66,"")</f>
        <v>1763.13</v>
      </c>
      <c r="V66" s="10">
        <f t="shared" ref="V66:V129" si="10">O66-Q66</f>
        <v>587.71</v>
      </c>
      <c r="W66" s="11">
        <f t="shared" ref="W66:W129" si="11">IFERROR((V66/O66),"")</f>
        <v>0.8162638888888889</v>
      </c>
      <c r="X66" s="10">
        <f t="shared" ref="X66:X129" si="12">IFERROR(Y66*M66,"")</f>
        <v>1746.69</v>
      </c>
      <c r="Y66" s="10">
        <f t="shared" ref="Y66:Y129" si="13">O66-P66</f>
        <v>582.23</v>
      </c>
      <c r="Z66" s="11">
        <f t="shared" ref="Z66:Z129" si="14">IFERROR((Y66/O66),"")</f>
        <v>0.80865277777777778</v>
      </c>
    </row>
    <row r="67" spans="1:26" ht="12.75" customHeight="1" x14ac:dyDescent="0.35">
      <c r="A67" s="8" t="s">
        <v>6806</v>
      </c>
      <c r="B67" s="19">
        <v>1</v>
      </c>
      <c r="C67" s="8" t="s">
        <v>6807</v>
      </c>
      <c r="D67" s="7">
        <v>44581</v>
      </c>
      <c r="E67" s="8" t="s">
        <v>416</v>
      </c>
      <c r="F67" s="8" t="s">
        <v>21</v>
      </c>
      <c r="G67" s="8" t="s">
        <v>101</v>
      </c>
      <c r="H67" s="8" t="s">
        <v>2521</v>
      </c>
      <c r="I67" s="8" t="s">
        <v>2522</v>
      </c>
      <c r="J67" s="8" t="s">
        <v>49</v>
      </c>
      <c r="K67" s="9" t="s">
        <v>22</v>
      </c>
      <c r="L67" s="8" t="s">
        <v>23</v>
      </c>
      <c r="M67" s="10">
        <v>2</v>
      </c>
      <c r="N67" s="10">
        <f t="shared" si="8"/>
        <v>5012</v>
      </c>
      <c r="O67" s="10">
        <v>2506</v>
      </c>
      <c r="P67" s="10">
        <v>480.45</v>
      </c>
      <c r="Q67" s="10">
        <v>363.78</v>
      </c>
      <c r="R67" s="10">
        <v>236.99</v>
      </c>
      <c r="S67" s="10">
        <v>126.79</v>
      </c>
      <c r="T67" s="10">
        <v>17.829999999999998</v>
      </c>
      <c r="U67" s="10">
        <f t="shared" si="9"/>
        <v>4284.4400000000005</v>
      </c>
      <c r="V67" s="10">
        <f t="shared" si="10"/>
        <v>2142.2200000000003</v>
      </c>
      <c r="W67" s="11">
        <f t="shared" si="11"/>
        <v>0.85483639265762179</v>
      </c>
      <c r="X67" s="10">
        <f t="shared" si="12"/>
        <v>4051.1</v>
      </c>
      <c r="Y67" s="10">
        <f t="shared" si="13"/>
        <v>2025.55</v>
      </c>
      <c r="Z67" s="11">
        <f t="shared" si="14"/>
        <v>0.80828012769353552</v>
      </c>
    </row>
    <row r="68" spans="1:26" ht="12.75" customHeight="1" x14ac:dyDescent="0.35">
      <c r="A68" s="8" t="s">
        <v>4218</v>
      </c>
      <c r="B68" s="19">
        <v>2</v>
      </c>
      <c r="C68" s="8" t="s">
        <v>4219</v>
      </c>
      <c r="D68" s="7">
        <v>44582</v>
      </c>
      <c r="E68" s="8" t="s">
        <v>71</v>
      </c>
      <c r="F68" s="8" t="s">
        <v>21</v>
      </c>
      <c r="G68" s="8" t="s">
        <v>101</v>
      </c>
      <c r="H68" s="8" t="s">
        <v>4220</v>
      </c>
      <c r="I68" s="8" t="s">
        <v>4221</v>
      </c>
      <c r="J68" s="8" t="s">
        <v>36</v>
      </c>
      <c r="K68" s="9" t="s">
        <v>22</v>
      </c>
      <c r="L68" s="8" t="s">
        <v>23</v>
      </c>
      <c r="M68" s="10">
        <v>1</v>
      </c>
      <c r="N68" s="10">
        <f t="shared" si="8"/>
        <v>880.8</v>
      </c>
      <c r="O68" s="10">
        <v>880.8</v>
      </c>
      <c r="P68" s="10">
        <v>488.54</v>
      </c>
      <c r="Q68" s="10">
        <v>352.76</v>
      </c>
      <c r="R68" s="10">
        <v>53.64</v>
      </c>
      <c r="S68" s="10">
        <v>299.12</v>
      </c>
      <c r="T68" s="10">
        <v>2.14</v>
      </c>
      <c r="U68" s="10">
        <f t="shared" si="9"/>
        <v>528.04</v>
      </c>
      <c r="V68" s="10">
        <f t="shared" si="10"/>
        <v>528.04</v>
      </c>
      <c r="W68" s="11">
        <f t="shared" si="11"/>
        <v>0.59950045413260666</v>
      </c>
      <c r="X68" s="10">
        <f t="shared" si="12"/>
        <v>392.25999999999993</v>
      </c>
      <c r="Y68" s="10">
        <f t="shared" si="13"/>
        <v>392.25999999999993</v>
      </c>
      <c r="Z68" s="11">
        <f t="shared" si="14"/>
        <v>0.44534514078110804</v>
      </c>
    </row>
    <row r="69" spans="1:26" ht="12.75" customHeight="1" x14ac:dyDescent="0.35">
      <c r="A69" s="8" t="s">
        <v>4440</v>
      </c>
      <c r="B69" s="19">
        <v>1</v>
      </c>
      <c r="C69" s="8" t="s">
        <v>4441</v>
      </c>
      <c r="D69" s="7">
        <v>44582</v>
      </c>
      <c r="E69" s="8" t="s">
        <v>71</v>
      </c>
      <c r="F69" s="8" t="s">
        <v>21</v>
      </c>
      <c r="G69" s="8" t="s">
        <v>101</v>
      </c>
      <c r="H69" s="8" t="s">
        <v>329</v>
      </c>
      <c r="I69" s="8" t="s">
        <v>330</v>
      </c>
      <c r="J69" s="8" t="s">
        <v>186</v>
      </c>
      <c r="K69" s="9" t="s">
        <v>22</v>
      </c>
      <c r="L69" s="8" t="s">
        <v>23</v>
      </c>
      <c r="M69" s="10">
        <v>3</v>
      </c>
      <c r="N69" s="10">
        <f t="shared" si="8"/>
        <v>1828.8000000000002</v>
      </c>
      <c r="O69" s="10">
        <v>609.6</v>
      </c>
      <c r="P69" s="10">
        <v>299.25</v>
      </c>
      <c r="Q69" s="10">
        <v>234.72</v>
      </c>
      <c r="R69" s="10">
        <v>31.24</v>
      </c>
      <c r="S69" s="10">
        <v>203.48</v>
      </c>
      <c r="T69" s="10">
        <v>2.13</v>
      </c>
      <c r="U69" s="10">
        <f t="shared" si="9"/>
        <v>1124.6399999999999</v>
      </c>
      <c r="V69" s="10">
        <f t="shared" si="10"/>
        <v>374.88</v>
      </c>
      <c r="W69" s="11">
        <f t="shared" si="11"/>
        <v>0.61496062992125977</v>
      </c>
      <c r="X69" s="10">
        <f t="shared" si="12"/>
        <v>931.05000000000007</v>
      </c>
      <c r="Y69" s="10">
        <f t="shared" si="13"/>
        <v>310.35000000000002</v>
      </c>
      <c r="Z69" s="11">
        <f t="shared" si="14"/>
        <v>0.50910433070866146</v>
      </c>
    </row>
    <row r="70" spans="1:26" ht="12.75" customHeight="1" x14ac:dyDescent="0.35">
      <c r="A70" s="8" t="s">
        <v>4218</v>
      </c>
      <c r="B70" s="19">
        <v>1</v>
      </c>
      <c r="C70" s="8" t="s">
        <v>4219</v>
      </c>
      <c r="D70" s="7">
        <v>44582</v>
      </c>
      <c r="E70" s="8" t="s">
        <v>71</v>
      </c>
      <c r="F70" s="8" t="s">
        <v>21</v>
      </c>
      <c r="G70" s="8" t="s">
        <v>101</v>
      </c>
      <c r="H70" s="8" t="s">
        <v>329</v>
      </c>
      <c r="I70" s="8" t="s">
        <v>330</v>
      </c>
      <c r="J70" s="8" t="s">
        <v>186</v>
      </c>
      <c r="K70" s="9" t="s">
        <v>22</v>
      </c>
      <c r="L70" s="8" t="s">
        <v>23</v>
      </c>
      <c r="M70" s="10">
        <v>2</v>
      </c>
      <c r="N70" s="10">
        <f t="shared" si="8"/>
        <v>1219.2</v>
      </c>
      <c r="O70" s="10">
        <v>609.6</v>
      </c>
      <c r="P70" s="10">
        <v>299.25</v>
      </c>
      <c r="Q70" s="10">
        <v>235.9</v>
      </c>
      <c r="R70" s="10">
        <v>31.24</v>
      </c>
      <c r="S70" s="10">
        <v>204.67</v>
      </c>
      <c r="T70" s="10">
        <v>2.13</v>
      </c>
      <c r="U70" s="10">
        <f t="shared" si="9"/>
        <v>747.40000000000009</v>
      </c>
      <c r="V70" s="10">
        <f t="shared" si="10"/>
        <v>373.70000000000005</v>
      </c>
      <c r="W70" s="11">
        <f t="shared" si="11"/>
        <v>0.61302493438320216</v>
      </c>
      <c r="X70" s="10">
        <f t="shared" si="12"/>
        <v>620.70000000000005</v>
      </c>
      <c r="Y70" s="10">
        <f t="shared" si="13"/>
        <v>310.35000000000002</v>
      </c>
      <c r="Z70" s="11">
        <f t="shared" si="14"/>
        <v>0.50910433070866146</v>
      </c>
    </row>
    <row r="71" spans="1:26" ht="12.75" customHeight="1" x14ac:dyDescent="0.35">
      <c r="A71" s="8" t="s">
        <v>5177</v>
      </c>
      <c r="B71" s="19">
        <v>1</v>
      </c>
      <c r="C71" s="8" t="s">
        <v>5178</v>
      </c>
      <c r="D71" s="7">
        <v>44582</v>
      </c>
      <c r="E71" s="8" t="s">
        <v>422</v>
      </c>
      <c r="F71" s="8" t="s">
        <v>21</v>
      </c>
      <c r="G71" s="8" t="s">
        <v>25</v>
      </c>
      <c r="H71" s="8" t="s">
        <v>2316</v>
      </c>
      <c r="I71" s="8" t="s">
        <v>2317</v>
      </c>
      <c r="J71" s="8" t="s">
        <v>2318</v>
      </c>
      <c r="K71" s="9" t="s">
        <v>22</v>
      </c>
      <c r="L71" s="8" t="s">
        <v>23</v>
      </c>
      <c r="M71" s="10">
        <v>3</v>
      </c>
      <c r="N71" s="10">
        <f t="shared" si="8"/>
        <v>1042.8000000000002</v>
      </c>
      <c r="O71" s="10">
        <v>347.6</v>
      </c>
      <c r="P71" s="10">
        <v>125.07</v>
      </c>
      <c r="Q71" s="10">
        <v>101.8</v>
      </c>
      <c r="R71" s="10">
        <v>17.78</v>
      </c>
      <c r="S71" s="10">
        <v>84.02</v>
      </c>
      <c r="T71" s="10">
        <v>0</v>
      </c>
      <c r="U71" s="10">
        <f t="shared" si="9"/>
        <v>737.40000000000009</v>
      </c>
      <c r="V71" s="10">
        <f t="shared" si="10"/>
        <v>245.8</v>
      </c>
      <c r="W71" s="11">
        <f t="shared" si="11"/>
        <v>0.70713463751438432</v>
      </c>
      <c r="X71" s="10">
        <f t="shared" si="12"/>
        <v>667.59000000000015</v>
      </c>
      <c r="Y71" s="10">
        <f t="shared" si="13"/>
        <v>222.53000000000003</v>
      </c>
      <c r="Z71" s="11">
        <f t="shared" si="14"/>
        <v>0.6401898734177216</v>
      </c>
    </row>
    <row r="72" spans="1:26" ht="12.75" customHeight="1" x14ac:dyDescent="0.35">
      <c r="A72" s="8" t="s">
        <v>5332</v>
      </c>
      <c r="B72" s="19">
        <v>1</v>
      </c>
      <c r="C72" s="8" t="s">
        <v>5333</v>
      </c>
      <c r="D72" s="7">
        <v>44582</v>
      </c>
      <c r="E72" s="8" t="s">
        <v>2962</v>
      </c>
      <c r="F72" s="8" t="s">
        <v>21</v>
      </c>
      <c r="G72" s="8" t="s">
        <v>101</v>
      </c>
      <c r="H72" s="8" t="s">
        <v>5334</v>
      </c>
      <c r="I72" s="8" t="s">
        <v>2534</v>
      </c>
      <c r="J72" s="8" t="s">
        <v>49</v>
      </c>
      <c r="K72" s="9" t="s">
        <v>22</v>
      </c>
      <c r="L72" s="8" t="s">
        <v>23</v>
      </c>
      <c r="M72" s="10">
        <v>1</v>
      </c>
      <c r="N72" s="10">
        <f t="shared" si="8"/>
        <v>1439.75</v>
      </c>
      <c r="O72" s="10">
        <v>1439.75</v>
      </c>
      <c r="P72" s="10">
        <v>480.48</v>
      </c>
      <c r="Q72" s="10">
        <v>329.65</v>
      </c>
      <c r="R72" s="10">
        <v>202.66</v>
      </c>
      <c r="S72" s="10">
        <v>126.99</v>
      </c>
      <c r="T72" s="10">
        <v>12.67</v>
      </c>
      <c r="U72" s="10">
        <f t="shared" si="9"/>
        <v>1110.0999999999999</v>
      </c>
      <c r="V72" s="10">
        <f t="shared" si="10"/>
        <v>1110.0999999999999</v>
      </c>
      <c r="W72" s="11">
        <f t="shared" si="11"/>
        <v>0.77103663830526126</v>
      </c>
      <c r="X72" s="10">
        <f t="shared" si="12"/>
        <v>959.27</v>
      </c>
      <c r="Y72" s="10">
        <f t="shared" si="13"/>
        <v>959.27</v>
      </c>
      <c r="Z72" s="11">
        <f t="shared" si="14"/>
        <v>0.66627539503386002</v>
      </c>
    </row>
    <row r="73" spans="1:26" ht="12.75" customHeight="1" x14ac:dyDescent="0.35">
      <c r="A73" s="8" t="s">
        <v>5342</v>
      </c>
      <c r="B73" s="19">
        <v>3</v>
      </c>
      <c r="C73" s="8" t="s">
        <v>5343</v>
      </c>
      <c r="D73" s="7">
        <v>44582</v>
      </c>
      <c r="E73" s="8" t="s">
        <v>718</v>
      </c>
      <c r="F73" s="8" t="s">
        <v>21</v>
      </c>
      <c r="G73" s="8" t="s">
        <v>101</v>
      </c>
      <c r="H73" s="8" t="s">
        <v>781</v>
      </c>
      <c r="I73" s="8" t="s">
        <v>782</v>
      </c>
      <c r="J73" s="8" t="s">
        <v>36</v>
      </c>
      <c r="K73" s="9" t="s">
        <v>22</v>
      </c>
      <c r="L73" s="8" t="s">
        <v>23</v>
      </c>
      <c r="M73" s="10">
        <v>5</v>
      </c>
      <c r="N73" s="10">
        <f t="shared" si="8"/>
        <v>2879.5</v>
      </c>
      <c r="O73" s="10">
        <v>575.9</v>
      </c>
      <c r="P73" s="10">
        <v>191.67</v>
      </c>
      <c r="Q73" s="10">
        <v>142.65</v>
      </c>
      <c r="R73" s="10">
        <v>36.78</v>
      </c>
      <c r="S73" s="10">
        <v>105.87</v>
      </c>
      <c r="T73" s="10">
        <v>12.7</v>
      </c>
      <c r="U73" s="10">
        <f t="shared" si="9"/>
        <v>2166.25</v>
      </c>
      <c r="V73" s="10">
        <f t="shared" si="10"/>
        <v>433.25</v>
      </c>
      <c r="W73" s="11">
        <f t="shared" si="11"/>
        <v>0.75230074665740587</v>
      </c>
      <c r="X73" s="10">
        <f t="shared" si="12"/>
        <v>1921.15</v>
      </c>
      <c r="Y73" s="10">
        <f t="shared" si="13"/>
        <v>384.23</v>
      </c>
      <c r="Z73" s="11">
        <f t="shared" si="14"/>
        <v>0.66718180239624936</v>
      </c>
    </row>
    <row r="74" spans="1:26" ht="12.75" customHeight="1" x14ac:dyDescent="0.35">
      <c r="A74" s="8" t="s">
        <v>5580</v>
      </c>
      <c r="B74" s="19">
        <v>1</v>
      </c>
      <c r="C74" s="8" t="s">
        <v>5531</v>
      </c>
      <c r="D74" s="7">
        <v>44582</v>
      </c>
      <c r="E74" s="8" t="s">
        <v>5532</v>
      </c>
      <c r="F74" s="8" t="s">
        <v>21</v>
      </c>
      <c r="G74" s="8" t="s">
        <v>25</v>
      </c>
      <c r="H74" s="8" t="s">
        <v>319</v>
      </c>
      <c r="I74" s="8" t="s">
        <v>320</v>
      </c>
      <c r="J74" s="8" t="s">
        <v>36</v>
      </c>
      <c r="K74" s="9" t="s">
        <v>22</v>
      </c>
      <c r="L74" s="8" t="s">
        <v>23</v>
      </c>
      <c r="M74" s="10">
        <v>1</v>
      </c>
      <c r="N74" s="10">
        <f t="shared" si="8"/>
        <v>1113.3699999999999</v>
      </c>
      <c r="O74" s="10">
        <v>1113.3699999999999</v>
      </c>
      <c r="P74" s="10">
        <v>343.88</v>
      </c>
      <c r="Q74" s="10">
        <v>269.26</v>
      </c>
      <c r="R74" s="10">
        <v>53.78</v>
      </c>
      <c r="S74" s="10">
        <v>215.48</v>
      </c>
      <c r="T74" s="10">
        <v>0.1</v>
      </c>
      <c r="U74" s="10">
        <f t="shared" si="9"/>
        <v>844.1099999999999</v>
      </c>
      <c r="V74" s="10">
        <f t="shared" si="10"/>
        <v>844.1099999999999</v>
      </c>
      <c r="W74" s="11">
        <f t="shared" si="11"/>
        <v>0.75815766546610741</v>
      </c>
      <c r="X74" s="10">
        <f t="shared" si="12"/>
        <v>769.4899999999999</v>
      </c>
      <c r="Y74" s="10">
        <f t="shared" si="13"/>
        <v>769.4899999999999</v>
      </c>
      <c r="Z74" s="11">
        <f t="shared" si="14"/>
        <v>0.69113592067327123</v>
      </c>
    </row>
    <row r="75" spans="1:26" ht="12.75" customHeight="1" x14ac:dyDescent="0.35">
      <c r="A75" s="8" t="s">
        <v>5342</v>
      </c>
      <c r="B75" s="19">
        <v>4</v>
      </c>
      <c r="C75" s="8" t="s">
        <v>5343</v>
      </c>
      <c r="D75" s="7">
        <v>44582</v>
      </c>
      <c r="E75" s="8" t="s">
        <v>718</v>
      </c>
      <c r="F75" s="8" t="s">
        <v>21</v>
      </c>
      <c r="G75" s="8" t="s">
        <v>101</v>
      </c>
      <c r="H75" s="8" t="s">
        <v>5797</v>
      </c>
      <c r="I75" s="8" t="s">
        <v>5798</v>
      </c>
      <c r="J75" s="8" t="s">
        <v>36</v>
      </c>
      <c r="K75" s="9" t="s">
        <v>22</v>
      </c>
      <c r="L75" s="8" t="s">
        <v>23</v>
      </c>
      <c r="M75" s="10">
        <v>2</v>
      </c>
      <c r="N75" s="10">
        <f t="shared" si="8"/>
        <v>2130.6999999999998</v>
      </c>
      <c r="O75" s="10">
        <v>1065.3499999999999</v>
      </c>
      <c r="P75" s="10">
        <v>307.54000000000002</v>
      </c>
      <c r="Q75" s="10">
        <v>210.98</v>
      </c>
      <c r="R75" s="10">
        <v>89.64</v>
      </c>
      <c r="S75" s="10">
        <v>121.34</v>
      </c>
      <c r="T75" s="10">
        <v>12.68</v>
      </c>
      <c r="U75" s="10">
        <f t="shared" si="9"/>
        <v>1708.7399999999998</v>
      </c>
      <c r="V75" s="10">
        <f t="shared" si="10"/>
        <v>854.36999999999989</v>
      </c>
      <c r="W75" s="11">
        <f t="shared" si="11"/>
        <v>0.80196179659266909</v>
      </c>
      <c r="X75" s="10">
        <f t="shared" si="12"/>
        <v>1515.62</v>
      </c>
      <c r="Y75" s="10">
        <f t="shared" si="13"/>
        <v>757.81</v>
      </c>
      <c r="Z75" s="11">
        <f t="shared" si="14"/>
        <v>0.71132491669404418</v>
      </c>
    </row>
    <row r="76" spans="1:26" ht="12.75" customHeight="1" x14ac:dyDescent="0.35">
      <c r="A76" s="8" t="s">
        <v>6191</v>
      </c>
      <c r="B76" s="19">
        <v>1</v>
      </c>
      <c r="C76" s="8" t="s">
        <v>6192</v>
      </c>
      <c r="D76" s="7">
        <v>44582</v>
      </c>
      <c r="E76" s="8" t="s">
        <v>3280</v>
      </c>
      <c r="F76" s="8" t="s">
        <v>21</v>
      </c>
      <c r="G76" s="8" t="s">
        <v>101</v>
      </c>
      <c r="H76" s="8" t="s">
        <v>2095</v>
      </c>
      <c r="I76" s="8" t="s">
        <v>2096</v>
      </c>
      <c r="J76" s="8" t="s">
        <v>590</v>
      </c>
      <c r="K76" s="9" t="s">
        <v>22</v>
      </c>
      <c r="L76" s="8" t="s">
        <v>23</v>
      </c>
      <c r="M76" s="10">
        <v>2</v>
      </c>
      <c r="N76" s="10">
        <f t="shared" si="8"/>
        <v>2301</v>
      </c>
      <c r="O76" s="10">
        <v>1150.5</v>
      </c>
      <c r="P76" s="10">
        <v>295.43</v>
      </c>
      <c r="Q76" s="10">
        <v>205.82</v>
      </c>
      <c r="R76" s="10">
        <v>103.32</v>
      </c>
      <c r="S76" s="10">
        <v>102.5</v>
      </c>
      <c r="T76" s="10">
        <v>12.68</v>
      </c>
      <c r="U76" s="10">
        <f t="shared" si="9"/>
        <v>1889.3600000000001</v>
      </c>
      <c r="V76" s="10">
        <f t="shared" si="10"/>
        <v>944.68000000000006</v>
      </c>
      <c r="W76" s="11">
        <f t="shared" si="11"/>
        <v>0.82110386788352896</v>
      </c>
      <c r="X76" s="10">
        <f t="shared" si="12"/>
        <v>1710.1399999999999</v>
      </c>
      <c r="Y76" s="10">
        <f t="shared" si="13"/>
        <v>855.06999999999994</v>
      </c>
      <c r="Z76" s="11">
        <f t="shared" si="14"/>
        <v>0.74321599304650143</v>
      </c>
    </row>
    <row r="77" spans="1:26" ht="12.75" customHeight="1" x14ac:dyDescent="0.35">
      <c r="A77" s="8" t="s">
        <v>5342</v>
      </c>
      <c r="B77" s="19">
        <v>2</v>
      </c>
      <c r="C77" s="8" t="s">
        <v>5343</v>
      </c>
      <c r="D77" s="7">
        <v>44582</v>
      </c>
      <c r="E77" s="8" t="s">
        <v>718</v>
      </c>
      <c r="F77" s="8" t="s">
        <v>21</v>
      </c>
      <c r="G77" s="8" t="s">
        <v>25</v>
      </c>
      <c r="H77" s="8" t="s">
        <v>784</v>
      </c>
      <c r="I77" s="8" t="s">
        <v>785</v>
      </c>
      <c r="J77" s="8" t="s">
        <v>59</v>
      </c>
      <c r="K77" s="9" t="s">
        <v>22</v>
      </c>
      <c r="L77" s="8" t="s">
        <v>23</v>
      </c>
      <c r="M77" s="10">
        <v>7</v>
      </c>
      <c r="N77" s="10">
        <f t="shared" si="8"/>
        <v>3691.7999999999997</v>
      </c>
      <c r="O77" s="10">
        <v>527.4</v>
      </c>
      <c r="P77" s="10">
        <v>126.42</v>
      </c>
      <c r="Q77" s="10">
        <v>114.28</v>
      </c>
      <c r="R77" s="10">
        <v>50.78</v>
      </c>
      <c r="S77" s="10">
        <v>63.51</v>
      </c>
      <c r="T77" s="10">
        <v>0.35</v>
      </c>
      <c r="U77" s="10">
        <f t="shared" si="9"/>
        <v>2891.84</v>
      </c>
      <c r="V77" s="10">
        <f t="shared" si="10"/>
        <v>413.12</v>
      </c>
      <c r="W77" s="11">
        <f t="shared" si="11"/>
        <v>0.78331437239287072</v>
      </c>
      <c r="X77" s="10">
        <f t="shared" si="12"/>
        <v>2806.8599999999997</v>
      </c>
      <c r="Y77" s="10">
        <f t="shared" si="13"/>
        <v>400.97999999999996</v>
      </c>
      <c r="Z77" s="11">
        <f t="shared" si="14"/>
        <v>0.76029579067121722</v>
      </c>
    </row>
    <row r="78" spans="1:26" ht="12.75" customHeight="1" x14ac:dyDescent="0.35">
      <c r="A78" s="8" t="s">
        <v>5342</v>
      </c>
      <c r="B78" s="19">
        <v>1</v>
      </c>
      <c r="C78" s="8" t="s">
        <v>5343</v>
      </c>
      <c r="D78" s="7">
        <v>44582</v>
      </c>
      <c r="E78" s="8" t="s">
        <v>718</v>
      </c>
      <c r="F78" s="8" t="s">
        <v>21</v>
      </c>
      <c r="G78" s="8" t="s">
        <v>25</v>
      </c>
      <c r="H78" s="8" t="s">
        <v>800</v>
      </c>
      <c r="I78" s="8" t="s">
        <v>801</v>
      </c>
      <c r="J78" s="8" t="s">
        <v>36</v>
      </c>
      <c r="K78" s="9" t="s">
        <v>22</v>
      </c>
      <c r="L78" s="8" t="s">
        <v>23</v>
      </c>
      <c r="M78" s="10">
        <v>10</v>
      </c>
      <c r="N78" s="10">
        <f t="shared" si="8"/>
        <v>5166</v>
      </c>
      <c r="O78" s="10">
        <v>516.6</v>
      </c>
      <c r="P78" s="10">
        <v>123</v>
      </c>
      <c r="Q78" s="10">
        <v>104.01</v>
      </c>
      <c r="R78" s="10">
        <v>39.11</v>
      </c>
      <c r="S78" s="10">
        <v>64.900000000000006</v>
      </c>
      <c r="T78" s="10">
        <v>0.35</v>
      </c>
      <c r="U78" s="10">
        <f t="shared" si="9"/>
        <v>4125.9000000000005</v>
      </c>
      <c r="V78" s="10">
        <f t="shared" si="10"/>
        <v>412.59000000000003</v>
      </c>
      <c r="W78" s="11">
        <f t="shared" si="11"/>
        <v>0.79866434378629503</v>
      </c>
      <c r="X78" s="10">
        <f t="shared" si="12"/>
        <v>3936</v>
      </c>
      <c r="Y78" s="10">
        <f t="shared" si="13"/>
        <v>393.6</v>
      </c>
      <c r="Z78" s="11">
        <f t="shared" si="14"/>
        <v>0.76190476190476186</v>
      </c>
    </row>
    <row r="79" spans="1:26" ht="12.75" customHeight="1" x14ac:dyDescent="0.35">
      <c r="A79" s="8" t="s">
        <v>6832</v>
      </c>
      <c r="B79" s="19">
        <v>1</v>
      </c>
      <c r="C79" s="8" t="s">
        <v>6833</v>
      </c>
      <c r="D79" s="7">
        <v>44582</v>
      </c>
      <c r="E79" s="8" t="s">
        <v>100</v>
      </c>
      <c r="F79" s="8" t="s">
        <v>21</v>
      </c>
      <c r="G79" s="8" t="s">
        <v>101</v>
      </c>
      <c r="H79" s="8" t="s">
        <v>102</v>
      </c>
      <c r="I79" s="8" t="s">
        <v>103</v>
      </c>
      <c r="J79" s="8" t="s">
        <v>36</v>
      </c>
      <c r="K79" s="9" t="s">
        <v>22</v>
      </c>
      <c r="L79" s="8" t="s">
        <v>23</v>
      </c>
      <c r="M79" s="10">
        <v>2</v>
      </c>
      <c r="N79" s="10">
        <f t="shared" si="8"/>
        <v>2244</v>
      </c>
      <c r="O79" s="10">
        <v>1122</v>
      </c>
      <c r="P79" s="10">
        <v>210.41</v>
      </c>
      <c r="Q79" s="10">
        <v>156.37</v>
      </c>
      <c r="R79" s="10">
        <v>48.15</v>
      </c>
      <c r="S79" s="10">
        <v>108.22</v>
      </c>
      <c r="T79" s="10">
        <v>5.88</v>
      </c>
      <c r="U79" s="10">
        <f t="shared" si="9"/>
        <v>1931.26</v>
      </c>
      <c r="V79" s="10">
        <f t="shared" si="10"/>
        <v>965.63</v>
      </c>
      <c r="W79" s="11">
        <f t="shared" si="11"/>
        <v>0.86063279857397501</v>
      </c>
      <c r="X79" s="10">
        <f t="shared" si="12"/>
        <v>1823.18</v>
      </c>
      <c r="Y79" s="10">
        <f t="shared" si="13"/>
        <v>911.59</v>
      </c>
      <c r="Z79" s="11">
        <f t="shared" si="14"/>
        <v>0.81246880570409985</v>
      </c>
    </row>
    <row r="80" spans="1:26" ht="12.75" customHeight="1" x14ac:dyDescent="0.35">
      <c r="A80" s="8" t="s">
        <v>4405</v>
      </c>
      <c r="B80" s="19">
        <v>1</v>
      </c>
      <c r="C80" s="8" t="s">
        <v>4406</v>
      </c>
      <c r="D80" s="7">
        <v>44585</v>
      </c>
      <c r="E80" s="8" t="s">
        <v>3427</v>
      </c>
      <c r="F80" s="8" t="s">
        <v>21</v>
      </c>
      <c r="G80" s="8" t="s">
        <v>25</v>
      </c>
      <c r="H80" s="8" t="s">
        <v>40</v>
      </c>
      <c r="I80" s="8" t="s">
        <v>41</v>
      </c>
      <c r="J80" s="8" t="s">
        <v>36</v>
      </c>
      <c r="K80" s="9" t="s">
        <v>22</v>
      </c>
      <c r="L80" s="8" t="s">
        <v>23</v>
      </c>
      <c r="M80" s="10">
        <v>3</v>
      </c>
      <c r="N80" s="10">
        <f t="shared" si="8"/>
        <v>681</v>
      </c>
      <c r="O80" s="10">
        <v>227</v>
      </c>
      <c r="P80" s="10">
        <v>113.91</v>
      </c>
      <c r="Q80" s="10">
        <v>86</v>
      </c>
      <c r="R80" s="10">
        <v>18.59</v>
      </c>
      <c r="S80" s="10">
        <v>67.41</v>
      </c>
      <c r="T80" s="10">
        <v>0.35</v>
      </c>
      <c r="U80" s="10">
        <f t="shared" si="9"/>
        <v>423</v>
      </c>
      <c r="V80" s="10">
        <f t="shared" si="10"/>
        <v>141</v>
      </c>
      <c r="W80" s="11">
        <f t="shared" si="11"/>
        <v>0.62114537444933926</v>
      </c>
      <c r="X80" s="10">
        <f t="shared" si="12"/>
        <v>339.27</v>
      </c>
      <c r="Y80" s="10">
        <f t="shared" si="13"/>
        <v>113.09</v>
      </c>
      <c r="Z80" s="11">
        <f t="shared" si="14"/>
        <v>0.49819383259911898</v>
      </c>
    </row>
    <row r="81" spans="1:26" ht="12.75" customHeight="1" x14ac:dyDescent="0.35">
      <c r="A81" s="8" t="s">
        <v>4651</v>
      </c>
      <c r="B81" s="19">
        <v>1</v>
      </c>
      <c r="C81" s="8" t="s">
        <v>4652</v>
      </c>
      <c r="D81" s="7">
        <v>44585</v>
      </c>
      <c r="E81" s="8" t="s">
        <v>1213</v>
      </c>
      <c r="F81" s="8" t="s">
        <v>21</v>
      </c>
      <c r="G81" s="8" t="s">
        <v>25</v>
      </c>
      <c r="H81" s="8" t="s">
        <v>1919</v>
      </c>
      <c r="I81" s="8" t="s">
        <v>4653</v>
      </c>
      <c r="J81" s="8" t="s">
        <v>49</v>
      </c>
      <c r="K81" s="9" t="s">
        <v>22</v>
      </c>
      <c r="L81" s="8" t="s">
        <v>23</v>
      </c>
      <c r="M81" s="10">
        <v>1</v>
      </c>
      <c r="N81" s="10">
        <f t="shared" si="8"/>
        <v>981</v>
      </c>
      <c r="O81" s="10">
        <v>981</v>
      </c>
      <c r="P81" s="10">
        <v>431.98</v>
      </c>
      <c r="Q81" s="10">
        <v>371.21</v>
      </c>
      <c r="R81" s="10">
        <v>200.86</v>
      </c>
      <c r="S81" s="10">
        <v>170.35</v>
      </c>
      <c r="T81" s="10">
        <v>0.06</v>
      </c>
      <c r="U81" s="10">
        <f t="shared" si="9"/>
        <v>609.79</v>
      </c>
      <c r="V81" s="10">
        <f t="shared" si="10"/>
        <v>609.79</v>
      </c>
      <c r="W81" s="11">
        <f t="shared" si="11"/>
        <v>0.62160040774719671</v>
      </c>
      <c r="X81" s="10">
        <f t="shared" si="12"/>
        <v>549.02</v>
      </c>
      <c r="Y81" s="10">
        <f t="shared" si="13"/>
        <v>549.02</v>
      </c>
      <c r="Z81" s="11">
        <f t="shared" si="14"/>
        <v>0.55965341488277265</v>
      </c>
    </row>
    <row r="82" spans="1:26" ht="12.75" customHeight="1" x14ac:dyDescent="0.35">
      <c r="A82" s="8" t="s">
        <v>4747</v>
      </c>
      <c r="B82" s="19">
        <v>1</v>
      </c>
      <c r="C82" s="8" t="s">
        <v>4748</v>
      </c>
      <c r="D82" s="7">
        <v>44585</v>
      </c>
      <c r="E82" s="8" t="s">
        <v>3226</v>
      </c>
      <c r="F82" s="8" t="s">
        <v>21</v>
      </c>
      <c r="G82" s="8" t="s">
        <v>25</v>
      </c>
      <c r="H82" s="8" t="s">
        <v>4749</v>
      </c>
      <c r="I82" s="8" t="s">
        <v>4750</v>
      </c>
      <c r="J82" s="8" t="s">
        <v>49</v>
      </c>
      <c r="K82" s="9" t="s">
        <v>22</v>
      </c>
      <c r="L82" s="8" t="s">
        <v>23</v>
      </c>
      <c r="M82" s="10">
        <v>4</v>
      </c>
      <c r="N82" s="10">
        <f t="shared" si="8"/>
        <v>4340</v>
      </c>
      <c r="O82" s="10">
        <v>1085</v>
      </c>
      <c r="P82" s="10">
        <v>463.06</v>
      </c>
      <c r="Q82" s="10">
        <v>379.16</v>
      </c>
      <c r="R82" s="10">
        <v>227.35</v>
      </c>
      <c r="S82" s="10">
        <v>151.81</v>
      </c>
      <c r="T82" s="10">
        <v>0</v>
      </c>
      <c r="U82" s="10">
        <f t="shared" si="9"/>
        <v>2823.3599999999997</v>
      </c>
      <c r="V82" s="10">
        <f t="shared" si="10"/>
        <v>705.83999999999992</v>
      </c>
      <c r="W82" s="11">
        <f t="shared" si="11"/>
        <v>0.65054377880184322</v>
      </c>
      <c r="X82" s="10">
        <f t="shared" si="12"/>
        <v>2487.7600000000002</v>
      </c>
      <c r="Y82" s="10">
        <f t="shared" si="13"/>
        <v>621.94000000000005</v>
      </c>
      <c r="Z82" s="11">
        <f t="shared" si="14"/>
        <v>0.57321658986175117</v>
      </c>
    </row>
    <row r="83" spans="1:26" ht="12.75" customHeight="1" x14ac:dyDescent="0.35">
      <c r="A83" s="8" t="s">
        <v>4405</v>
      </c>
      <c r="B83" s="19">
        <v>2</v>
      </c>
      <c r="C83" s="8" t="s">
        <v>4406</v>
      </c>
      <c r="D83" s="7">
        <v>44585</v>
      </c>
      <c r="E83" s="8" t="s">
        <v>3427</v>
      </c>
      <c r="F83" s="8" t="s">
        <v>21</v>
      </c>
      <c r="G83" s="8" t="s">
        <v>25</v>
      </c>
      <c r="H83" s="8" t="s">
        <v>3413</v>
      </c>
      <c r="I83" s="8" t="s">
        <v>3414</v>
      </c>
      <c r="J83" s="8" t="s">
        <v>59</v>
      </c>
      <c r="K83" s="9" t="s">
        <v>22</v>
      </c>
      <c r="L83" s="8" t="s">
        <v>23</v>
      </c>
      <c r="M83" s="10">
        <v>3</v>
      </c>
      <c r="N83" s="10">
        <f t="shared" si="8"/>
        <v>543</v>
      </c>
      <c r="O83" s="10">
        <v>181</v>
      </c>
      <c r="P83" s="10">
        <v>76.98</v>
      </c>
      <c r="Q83" s="10">
        <v>65.53</v>
      </c>
      <c r="R83" s="10">
        <v>6.22</v>
      </c>
      <c r="S83" s="10">
        <v>59.31</v>
      </c>
      <c r="T83" s="10">
        <v>0.17</v>
      </c>
      <c r="U83" s="10">
        <f t="shared" si="9"/>
        <v>346.40999999999997</v>
      </c>
      <c r="V83" s="10">
        <f t="shared" si="10"/>
        <v>115.47</v>
      </c>
      <c r="W83" s="11">
        <f t="shared" si="11"/>
        <v>0.63795580110497241</v>
      </c>
      <c r="X83" s="10">
        <f t="shared" si="12"/>
        <v>312.06</v>
      </c>
      <c r="Y83" s="10">
        <f t="shared" si="13"/>
        <v>104.02</v>
      </c>
      <c r="Z83" s="11">
        <f t="shared" si="14"/>
        <v>0.57469613259668506</v>
      </c>
    </row>
    <row r="84" spans="1:26" ht="12.75" customHeight="1" x14ac:dyDescent="0.35">
      <c r="A84" s="8" t="s">
        <v>5034</v>
      </c>
      <c r="B84" s="19">
        <v>1</v>
      </c>
      <c r="C84" s="8" t="s">
        <v>5035</v>
      </c>
      <c r="D84" s="7">
        <v>44585</v>
      </c>
      <c r="E84" s="8" t="s">
        <v>5036</v>
      </c>
      <c r="F84" s="8" t="s">
        <v>21</v>
      </c>
      <c r="G84" s="8" t="s">
        <v>25</v>
      </c>
      <c r="H84" s="8" t="s">
        <v>5037</v>
      </c>
      <c r="I84" s="8" t="s">
        <v>5038</v>
      </c>
      <c r="J84" s="8" t="s">
        <v>36</v>
      </c>
      <c r="K84" s="9" t="s">
        <v>22</v>
      </c>
      <c r="L84" s="8" t="s">
        <v>23</v>
      </c>
      <c r="M84" s="10">
        <v>1</v>
      </c>
      <c r="N84" s="10">
        <f t="shared" si="8"/>
        <v>341</v>
      </c>
      <c r="O84" s="10">
        <v>341</v>
      </c>
      <c r="P84" s="10">
        <v>127.85</v>
      </c>
      <c r="Q84" s="10">
        <v>107.67</v>
      </c>
      <c r="R84" s="10">
        <v>15.86</v>
      </c>
      <c r="S84" s="10">
        <v>91.81</v>
      </c>
      <c r="T84" s="10">
        <v>0.89</v>
      </c>
      <c r="U84" s="10">
        <f t="shared" si="9"/>
        <v>233.32999999999998</v>
      </c>
      <c r="V84" s="10">
        <f t="shared" si="10"/>
        <v>233.32999999999998</v>
      </c>
      <c r="W84" s="11">
        <f t="shared" si="11"/>
        <v>0.68425219941348969</v>
      </c>
      <c r="X84" s="10">
        <f t="shared" si="12"/>
        <v>213.15</v>
      </c>
      <c r="Y84" s="10">
        <f t="shared" si="13"/>
        <v>213.15</v>
      </c>
      <c r="Z84" s="11">
        <f t="shared" si="14"/>
        <v>0.62507331378299125</v>
      </c>
    </row>
    <row r="85" spans="1:26" ht="12.75" customHeight="1" x14ac:dyDescent="0.35">
      <c r="A85" s="8" t="s">
        <v>4076</v>
      </c>
      <c r="B85" s="19">
        <v>1</v>
      </c>
      <c r="C85" s="8" t="s">
        <v>4077</v>
      </c>
      <c r="D85" s="7">
        <v>44586</v>
      </c>
      <c r="E85" s="8" t="s">
        <v>3407</v>
      </c>
      <c r="F85" s="8" t="s">
        <v>21</v>
      </c>
      <c r="G85" s="8" t="s">
        <v>25</v>
      </c>
      <c r="H85" s="8" t="s">
        <v>3505</v>
      </c>
      <c r="I85" s="8" t="s">
        <v>83</v>
      </c>
      <c r="J85" s="8" t="s">
        <v>36</v>
      </c>
      <c r="K85" s="9" t="s">
        <v>22</v>
      </c>
      <c r="L85" s="8" t="s">
        <v>23</v>
      </c>
      <c r="M85" s="10">
        <v>5</v>
      </c>
      <c r="N85" s="10">
        <f t="shared" si="8"/>
        <v>1710</v>
      </c>
      <c r="O85" s="10">
        <v>342</v>
      </c>
      <c r="P85" s="10">
        <v>217.17</v>
      </c>
      <c r="Q85" s="10">
        <v>179.24</v>
      </c>
      <c r="R85" s="10">
        <v>49.95</v>
      </c>
      <c r="S85" s="10">
        <v>129.29</v>
      </c>
      <c r="T85" s="10">
        <v>5.31</v>
      </c>
      <c r="U85" s="10">
        <f t="shared" si="9"/>
        <v>813.8</v>
      </c>
      <c r="V85" s="10">
        <f t="shared" si="10"/>
        <v>162.76</v>
      </c>
      <c r="W85" s="11">
        <f t="shared" si="11"/>
        <v>0.475906432748538</v>
      </c>
      <c r="X85" s="10">
        <f t="shared" si="12"/>
        <v>624.15000000000009</v>
      </c>
      <c r="Y85" s="10">
        <f t="shared" si="13"/>
        <v>124.83000000000001</v>
      </c>
      <c r="Z85" s="11">
        <f t="shared" si="14"/>
        <v>0.36500000000000005</v>
      </c>
    </row>
    <row r="86" spans="1:26" ht="12.75" customHeight="1" x14ac:dyDescent="0.35">
      <c r="A86" s="8" t="s">
        <v>4128</v>
      </c>
      <c r="B86" s="19">
        <v>1</v>
      </c>
      <c r="C86" s="8" t="s">
        <v>4129</v>
      </c>
      <c r="D86" s="7">
        <v>44586</v>
      </c>
      <c r="E86" s="8" t="s">
        <v>3407</v>
      </c>
      <c r="F86" s="8" t="s">
        <v>21</v>
      </c>
      <c r="G86" s="8" t="s">
        <v>25</v>
      </c>
      <c r="H86" s="8" t="s">
        <v>362</v>
      </c>
      <c r="I86" s="8" t="s">
        <v>68</v>
      </c>
      <c r="J86" s="8" t="s">
        <v>36</v>
      </c>
      <c r="K86" s="9" t="s">
        <v>22</v>
      </c>
      <c r="L86" s="8" t="s">
        <v>23</v>
      </c>
      <c r="M86" s="10">
        <v>30</v>
      </c>
      <c r="N86" s="10">
        <f t="shared" si="8"/>
        <v>5160</v>
      </c>
      <c r="O86" s="10">
        <v>172</v>
      </c>
      <c r="P86" s="10">
        <v>103.81</v>
      </c>
      <c r="Q86" s="10">
        <v>83.86</v>
      </c>
      <c r="R86" s="10">
        <v>21.98</v>
      </c>
      <c r="S86" s="10">
        <v>61.88</v>
      </c>
      <c r="T86" s="10">
        <v>0.35</v>
      </c>
      <c r="U86" s="10">
        <f t="shared" si="9"/>
        <v>2644.2</v>
      </c>
      <c r="V86" s="10">
        <f t="shared" si="10"/>
        <v>88.14</v>
      </c>
      <c r="W86" s="11">
        <f t="shared" si="11"/>
        <v>0.51244186046511631</v>
      </c>
      <c r="X86" s="10">
        <f t="shared" si="12"/>
        <v>2045.6999999999998</v>
      </c>
      <c r="Y86" s="10">
        <f t="shared" si="13"/>
        <v>68.19</v>
      </c>
      <c r="Z86" s="11">
        <f t="shared" si="14"/>
        <v>0.39645348837209299</v>
      </c>
    </row>
    <row r="87" spans="1:26" ht="12.75" customHeight="1" x14ac:dyDescent="0.35">
      <c r="A87" s="8" t="s">
        <v>4149</v>
      </c>
      <c r="B87" s="19">
        <v>1</v>
      </c>
      <c r="C87" s="8" t="s">
        <v>4150</v>
      </c>
      <c r="D87" s="7">
        <v>44586</v>
      </c>
      <c r="E87" s="8" t="s">
        <v>933</v>
      </c>
      <c r="F87" s="8" t="s">
        <v>21</v>
      </c>
      <c r="G87" s="8" t="s">
        <v>25</v>
      </c>
      <c r="H87" s="8" t="s">
        <v>1282</v>
      </c>
      <c r="I87" s="8" t="s">
        <v>1283</v>
      </c>
      <c r="J87" s="8" t="s">
        <v>36</v>
      </c>
      <c r="K87" s="9" t="s">
        <v>22</v>
      </c>
      <c r="L87" s="8" t="s">
        <v>23</v>
      </c>
      <c r="M87" s="10">
        <v>1</v>
      </c>
      <c r="N87" s="10">
        <f t="shared" si="8"/>
        <v>532</v>
      </c>
      <c r="O87" s="10">
        <v>532</v>
      </c>
      <c r="P87" s="10">
        <v>317.45</v>
      </c>
      <c r="Q87" s="10">
        <v>253.53</v>
      </c>
      <c r="R87" s="10">
        <v>262.17</v>
      </c>
      <c r="S87" s="10">
        <v>98.44</v>
      </c>
      <c r="T87" s="10">
        <v>0.81</v>
      </c>
      <c r="U87" s="10">
        <f t="shared" si="9"/>
        <v>278.47000000000003</v>
      </c>
      <c r="V87" s="10">
        <f t="shared" si="10"/>
        <v>278.47000000000003</v>
      </c>
      <c r="W87" s="11">
        <f t="shared" si="11"/>
        <v>0.52343984962406021</v>
      </c>
      <c r="X87" s="10">
        <f t="shared" si="12"/>
        <v>214.55</v>
      </c>
      <c r="Y87" s="10">
        <f t="shared" si="13"/>
        <v>214.55</v>
      </c>
      <c r="Z87" s="11">
        <f t="shared" si="14"/>
        <v>0.40328947368421053</v>
      </c>
    </row>
    <row r="88" spans="1:26" ht="12.75" customHeight="1" x14ac:dyDescent="0.35">
      <c r="A88" s="8" t="s">
        <v>4156</v>
      </c>
      <c r="B88" s="19">
        <v>1</v>
      </c>
      <c r="C88" s="8" t="s">
        <v>4157</v>
      </c>
      <c r="D88" s="7">
        <v>44586</v>
      </c>
      <c r="E88" s="8" t="s">
        <v>2438</v>
      </c>
      <c r="F88" s="8" t="s">
        <v>21</v>
      </c>
      <c r="G88" s="8" t="s">
        <v>33</v>
      </c>
      <c r="H88" s="8" t="s">
        <v>1925</v>
      </c>
      <c r="I88" s="8" t="s">
        <v>1926</v>
      </c>
      <c r="J88" s="8" t="s">
        <v>36</v>
      </c>
      <c r="K88" s="9" t="s">
        <v>22</v>
      </c>
      <c r="L88" s="8" t="s">
        <v>23</v>
      </c>
      <c r="M88" s="10">
        <v>2</v>
      </c>
      <c r="N88" s="10">
        <f t="shared" si="8"/>
        <v>2202</v>
      </c>
      <c r="O88" s="10">
        <v>1101</v>
      </c>
      <c r="P88" s="10">
        <v>173.16</v>
      </c>
      <c r="Q88" s="10">
        <v>149.59</v>
      </c>
      <c r="R88" s="10">
        <v>128.19999999999999</v>
      </c>
      <c r="S88" s="10">
        <v>21.39</v>
      </c>
      <c r="T88" s="10">
        <v>0</v>
      </c>
      <c r="U88" s="10">
        <f t="shared" si="9"/>
        <v>1902.82</v>
      </c>
      <c r="V88" s="10">
        <f t="shared" si="10"/>
        <v>951.41</v>
      </c>
      <c r="W88" s="11">
        <f t="shared" si="11"/>
        <v>0.86413260672116254</v>
      </c>
      <c r="X88" s="10">
        <f t="shared" si="12"/>
        <v>1855.68</v>
      </c>
      <c r="Y88" s="10">
        <f t="shared" si="13"/>
        <v>927.84</v>
      </c>
      <c r="Z88" s="11">
        <f t="shared" si="14"/>
        <v>0.84272479564032698</v>
      </c>
    </row>
    <row r="89" spans="1:26" ht="12.75" customHeight="1" x14ac:dyDescent="0.35">
      <c r="A89" s="8" t="s">
        <v>4162</v>
      </c>
      <c r="B89" s="19">
        <v>1</v>
      </c>
      <c r="C89" s="8" t="s">
        <v>4096</v>
      </c>
      <c r="D89" s="7">
        <v>44586</v>
      </c>
      <c r="E89" s="8" t="s">
        <v>3407</v>
      </c>
      <c r="F89" s="8" t="s">
        <v>21</v>
      </c>
      <c r="G89" s="8" t="s">
        <v>25</v>
      </c>
      <c r="H89" s="8" t="s">
        <v>483</v>
      </c>
      <c r="I89" s="8" t="s">
        <v>484</v>
      </c>
      <c r="J89" s="8" t="s">
        <v>36</v>
      </c>
      <c r="K89" s="9" t="s">
        <v>22</v>
      </c>
      <c r="L89" s="8" t="s">
        <v>23</v>
      </c>
      <c r="M89" s="10">
        <v>20</v>
      </c>
      <c r="N89" s="10">
        <f t="shared" si="8"/>
        <v>2020</v>
      </c>
      <c r="O89" s="10">
        <v>101</v>
      </c>
      <c r="P89" s="10">
        <v>59.42</v>
      </c>
      <c r="Q89" s="10">
        <v>47.05</v>
      </c>
      <c r="R89" s="10">
        <v>6.13</v>
      </c>
      <c r="S89" s="10">
        <v>40.92</v>
      </c>
      <c r="T89" s="10">
        <v>0.25</v>
      </c>
      <c r="U89" s="10">
        <f t="shared" si="9"/>
        <v>1079</v>
      </c>
      <c r="V89" s="10">
        <f t="shared" si="10"/>
        <v>53.95</v>
      </c>
      <c r="W89" s="11">
        <f t="shared" si="11"/>
        <v>0.53415841584158419</v>
      </c>
      <c r="X89" s="10">
        <f t="shared" si="12"/>
        <v>831.59999999999991</v>
      </c>
      <c r="Y89" s="10">
        <f t="shared" si="13"/>
        <v>41.58</v>
      </c>
      <c r="Z89" s="11">
        <f t="shared" si="14"/>
        <v>0.41168316831683166</v>
      </c>
    </row>
    <row r="90" spans="1:26" ht="12.75" customHeight="1" x14ac:dyDescent="0.35">
      <c r="A90" s="8" t="s">
        <v>4587</v>
      </c>
      <c r="B90" s="19">
        <v>1</v>
      </c>
      <c r="C90" s="8" t="s">
        <v>4588</v>
      </c>
      <c r="D90" s="7">
        <v>44586</v>
      </c>
      <c r="E90" s="8" t="s">
        <v>4589</v>
      </c>
      <c r="F90" s="8" t="s">
        <v>21</v>
      </c>
      <c r="G90" s="8" t="s">
        <v>25</v>
      </c>
      <c r="H90" s="8" t="s">
        <v>3806</v>
      </c>
      <c r="I90" s="8" t="s">
        <v>3807</v>
      </c>
      <c r="J90" s="8" t="s">
        <v>36</v>
      </c>
      <c r="K90" s="9" t="s">
        <v>22</v>
      </c>
      <c r="L90" s="8" t="s">
        <v>23</v>
      </c>
      <c r="M90" s="10">
        <v>2</v>
      </c>
      <c r="N90" s="10">
        <f t="shared" si="8"/>
        <v>1132</v>
      </c>
      <c r="O90" s="10">
        <v>566</v>
      </c>
      <c r="P90" s="10">
        <v>259.35000000000002</v>
      </c>
      <c r="Q90" s="10">
        <v>241.77</v>
      </c>
      <c r="R90" s="10">
        <v>148.71</v>
      </c>
      <c r="S90" s="10">
        <v>93.06</v>
      </c>
      <c r="T90" s="10">
        <v>0.82</v>
      </c>
      <c r="U90" s="10">
        <f t="shared" si="9"/>
        <v>648.46</v>
      </c>
      <c r="V90" s="10">
        <f t="shared" si="10"/>
        <v>324.23</v>
      </c>
      <c r="W90" s="11">
        <f t="shared" si="11"/>
        <v>0.57284452296819788</v>
      </c>
      <c r="X90" s="10">
        <f t="shared" si="12"/>
        <v>613.29999999999995</v>
      </c>
      <c r="Y90" s="10">
        <f t="shared" si="13"/>
        <v>306.64999999999998</v>
      </c>
      <c r="Z90" s="11">
        <f t="shared" si="14"/>
        <v>0.54178445229681971</v>
      </c>
    </row>
    <row r="91" spans="1:26" ht="12.75" customHeight="1" x14ac:dyDescent="0.35">
      <c r="A91" s="8" t="s">
        <v>5257</v>
      </c>
      <c r="B91" s="19">
        <v>1</v>
      </c>
      <c r="C91" s="8" t="s">
        <v>5258</v>
      </c>
      <c r="D91" s="7">
        <v>44586</v>
      </c>
      <c r="E91" s="8" t="s">
        <v>5259</v>
      </c>
      <c r="F91" s="8" t="s">
        <v>21</v>
      </c>
      <c r="G91" s="8" t="s">
        <v>25</v>
      </c>
      <c r="H91" s="8" t="s">
        <v>319</v>
      </c>
      <c r="I91" s="8" t="s">
        <v>320</v>
      </c>
      <c r="J91" s="8" t="s">
        <v>36</v>
      </c>
      <c r="K91" s="9" t="s">
        <v>22</v>
      </c>
      <c r="L91" s="8" t="s">
        <v>23</v>
      </c>
      <c r="M91" s="10">
        <v>1</v>
      </c>
      <c r="N91" s="10">
        <f t="shared" si="8"/>
        <v>1014</v>
      </c>
      <c r="O91" s="10">
        <v>1014</v>
      </c>
      <c r="P91" s="10">
        <v>348.91</v>
      </c>
      <c r="Q91" s="10">
        <v>269.26</v>
      </c>
      <c r="R91" s="10">
        <v>53.78</v>
      </c>
      <c r="S91" s="10">
        <v>215.48</v>
      </c>
      <c r="T91" s="10">
        <v>0.1</v>
      </c>
      <c r="U91" s="10">
        <f t="shared" si="9"/>
        <v>744.74</v>
      </c>
      <c r="V91" s="10">
        <f t="shared" si="10"/>
        <v>744.74</v>
      </c>
      <c r="W91" s="11">
        <f t="shared" si="11"/>
        <v>0.73445759368836294</v>
      </c>
      <c r="X91" s="10">
        <f t="shared" si="12"/>
        <v>665.08999999999992</v>
      </c>
      <c r="Y91" s="10">
        <f t="shared" si="13"/>
        <v>665.08999999999992</v>
      </c>
      <c r="Z91" s="11">
        <f t="shared" si="14"/>
        <v>0.65590729783037471</v>
      </c>
    </row>
    <row r="92" spans="1:26" ht="12.75" customHeight="1" x14ac:dyDescent="0.35">
      <c r="A92" s="8" t="s">
        <v>5268</v>
      </c>
      <c r="B92" s="19">
        <v>1</v>
      </c>
      <c r="C92" s="8" t="s">
        <v>5269</v>
      </c>
      <c r="D92" s="7">
        <v>44586</v>
      </c>
      <c r="E92" s="8" t="s">
        <v>1476</v>
      </c>
      <c r="F92" s="8" t="s">
        <v>21</v>
      </c>
      <c r="G92" s="8" t="s">
        <v>25</v>
      </c>
      <c r="H92" s="8" t="s">
        <v>2019</v>
      </c>
      <c r="I92" s="8" t="s">
        <v>2020</v>
      </c>
      <c r="J92" s="8" t="s">
        <v>36</v>
      </c>
      <c r="K92" s="9" t="s">
        <v>22</v>
      </c>
      <c r="L92" s="8" t="s">
        <v>23</v>
      </c>
      <c r="M92" s="10">
        <v>1</v>
      </c>
      <c r="N92" s="10">
        <f t="shared" si="8"/>
        <v>1204</v>
      </c>
      <c r="O92" s="10">
        <v>1204</v>
      </c>
      <c r="P92" s="10">
        <v>413</v>
      </c>
      <c r="Q92" s="10">
        <v>375.76</v>
      </c>
      <c r="R92" s="10">
        <v>216.47</v>
      </c>
      <c r="S92" s="10">
        <v>159.29</v>
      </c>
      <c r="T92" s="10">
        <v>28</v>
      </c>
      <c r="U92" s="10">
        <f t="shared" si="9"/>
        <v>828.24</v>
      </c>
      <c r="V92" s="10">
        <f t="shared" si="10"/>
        <v>828.24</v>
      </c>
      <c r="W92" s="11">
        <f t="shared" si="11"/>
        <v>0.6879069767441861</v>
      </c>
      <c r="X92" s="10">
        <f t="shared" si="12"/>
        <v>791</v>
      </c>
      <c r="Y92" s="10">
        <f t="shared" si="13"/>
        <v>791</v>
      </c>
      <c r="Z92" s="11">
        <f t="shared" si="14"/>
        <v>0.65697674418604646</v>
      </c>
    </row>
    <row r="93" spans="1:26" ht="12.75" customHeight="1" x14ac:dyDescent="0.35">
      <c r="A93" s="8" t="s">
        <v>5561</v>
      </c>
      <c r="B93" s="19">
        <v>1</v>
      </c>
      <c r="C93" s="8" t="s">
        <v>5562</v>
      </c>
      <c r="D93" s="7">
        <v>44586</v>
      </c>
      <c r="E93" s="8" t="s">
        <v>3163</v>
      </c>
      <c r="F93" s="8" t="s">
        <v>21</v>
      </c>
      <c r="G93" s="8" t="s">
        <v>101</v>
      </c>
      <c r="H93" s="8" t="s">
        <v>5563</v>
      </c>
      <c r="I93" s="8" t="s">
        <v>5564</v>
      </c>
      <c r="J93" s="8" t="s">
        <v>49</v>
      </c>
      <c r="K93" s="9" t="s">
        <v>22</v>
      </c>
      <c r="L93" s="8" t="s">
        <v>23</v>
      </c>
      <c r="M93" s="10">
        <v>2</v>
      </c>
      <c r="N93" s="10">
        <f t="shared" si="8"/>
        <v>3182</v>
      </c>
      <c r="O93" s="10">
        <v>1591</v>
      </c>
      <c r="P93" s="10">
        <v>493.99</v>
      </c>
      <c r="Q93" s="10">
        <v>401.78</v>
      </c>
      <c r="R93" s="10">
        <v>285.98</v>
      </c>
      <c r="S93" s="10">
        <v>115.8</v>
      </c>
      <c r="T93" s="10">
        <v>5.88</v>
      </c>
      <c r="U93" s="10">
        <f t="shared" si="9"/>
        <v>2378.44</v>
      </c>
      <c r="V93" s="10">
        <f t="shared" si="10"/>
        <v>1189.22</v>
      </c>
      <c r="W93" s="11">
        <f t="shared" si="11"/>
        <v>0.74746700188560655</v>
      </c>
      <c r="X93" s="10">
        <f t="shared" si="12"/>
        <v>2194.02</v>
      </c>
      <c r="Y93" s="10">
        <f t="shared" si="13"/>
        <v>1097.01</v>
      </c>
      <c r="Z93" s="11">
        <f t="shared" si="14"/>
        <v>0.68950974230043993</v>
      </c>
    </row>
    <row r="94" spans="1:26" ht="12.75" customHeight="1" x14ac:dyDescent="0.35">
      <c r="A94" s="8" t="s">
        <v>5886</v>
      </c>
      <c r="B94" s="19">
        <v>1</v>
      </c>
      <c r="C94" s="8" t="s">
        <v>5887</v>
      </c>
      <c r="D94" s="7">
        <v>44586</v>
      </c>
      <c r="E94" s="8" t="s">
        <v>4714</v>
      </c>
      <c r="F94" s="8" t="s">
        <v>21</v>
      </c>
      <c r="G94" s="8" t="s">
        <v>25</v>
      </c>
      <c r="H94" s="8" t="s">
        <v>754</v>
      </c>
      <c r="I94" s="8" t="s">
        <v>755</v>
      </c>
      <c r="J94" s="8" t="s">
        <v>59</v>
      </c>
      <c r="K94" s="9" t="s">
        <v>22</v>
      </c>
      <c r="L94" s="8" t="s">
        <v>23</v>
      </c>
      <c r="M94" s="10">
        <v>1</v>
      </c>
      <c r="N94" s="10">
        <f t="shared" si="8"/>
        <v>551.20000000000005</v>
      </c>
      <c r="O94" s="10">
        <v>551.20000000000005</v>
      </c>
      <c r="P94" s="10">
        <v>156.03</v>
      </c>
      <c r="Q94" s="10">
        <v>132.24</v>
      </c>
      <c r="R94" s="10">
        <v>26.98</v>
      </c>
      <c r="S94" s="10">
        <v>105.26</v>
      </c>
      <c r="T94" s="10">
        <v>0.06</v>
      </c>
      <c r="U94" s="10">
        <f t="shared" si="9"/>
        <v>418.96000000000004</v>
      </c>
      <c r="V94" s="10">
        <f t="shared" si="10"/>
        <v>418.96000000000004</v>
      </c>
      <c r="W94" s="11">
        <f t="shared" si="11"/>
        <v>0.76008708272859216</v>
      </c>
      <c r="X94" s="10">
        <f t="shared" si="12"/>
        <v>395.17000000000007</v>
      </c>
      <c r="Y94" s="10">
        <f t="shared" si="13"/>
        <v>395.17000000000007</v>
      </c>
      <c r="Z94" s="11">
        <f t="shared" si="14"/>
        <v>0.71692670537010172</v>
      </c>
    </row>
    <row r="95" spans="1:26" ht="12.75" customHeight="1" x14ac:dyDescent="0.35">
      <c r="A95" s="8" t="s">
        <v>6070</v>
      </c>
      <c r="B95" s="19">
        <v>1</v>
      </c>
      <c r="C95" s="8" t="s">
        <v>6071</v>
      </c>
      <c r="D95" s="7">
        <v>44586</v>
      </c>
      <c r="E95" s="8" t="s">
        <v>1663</v>
      </c>
      <c r="F95" s="8" t="s">
        <v>21</v>
      </c>
      <c r="G95" s="8" t="s">
        <v>25</v>
      </c>
      <c r="H95" s="8" t="s">
        <v>2959</v>
      </c>
      <c r="I95" s="8" t="s">
        <v>1665</v>
      </c>
      <c r="J95" s="8" t="s">
        <v>1057</v>
      </c>
      <c r="K95" s="9" t="s">
        <v>22</v>
      </c>
      <c r="L95" s="8" t="s">
        <v>23</v>
      </c>
      <c r="M95" s="10">
        <v>20</v>
      </c>
      <c r="N95" s="10">
        <f t="shared" si="8"/>
        <v>10259.799999999999</v>
      </c>
      <c r="O95" s="10">
        <v>512.99</v>
      </c>
      <c r="P95" s="10">
        <v>137.44</v>
      </c>
      <c r="Q95" s="10">
        <v>112</v>
      </c>
      <c r="R95" s="10">
        <v>38.119999999999997</v>
      </c>
      <c r="S95" s="10">
        <v>73.88</v>
      </c>
      <c r="T95" s="10">
        <v>9.42</v>
      </c>
      <c r="U95" s="10">
        <f t="shared" si="9"/>
        <v>8019.8</v>
      </c>
      <c r="V95" s="10">
        <f t="shared" si="10"/>
        <v>400.99</v>
      </c>
      <c r="W95" s="11">
        <f t="shared" si="11"/>
        <v>0.78167215735199513</v>
      </c>
      <c r="X95" s="10">
        <f t="shared" si="12"/>
        <v>7511</v>
      </c>
      <c r="Y95" s="10">
        <f t="shared" si="13"/>
        <v>375.55</v>
      </c>
      <c r="Z95" s="11">
        <f t="shared" si="14"/>
        <v>0.73208054737909123</v>
      </c>
    </row>
    <row r="96" spans="1:26" ht="12.75" customHeight="1" x14ac:dyDescent="0.35">
      <c r="A96" s="8" t="s">
        <v>4187</v>
      </c>
      <c r="B96" s="19">
        <v>1</v>
      </c>
      <c r="C96" s="8" t="s">
        <v>4188</v>
      </c>
      <c r="D96" s="7">
        <v>44587</v>
      </c>
      <c r="E96" s="8" t="s">
        <v>2047</v>
      </c>
      <c r="F96" s="8" t="s">
        <v>21</v>
      </c>
      <c r="G96" s="8" t="s">
        <v>25</v>
      </c>
      <c r="H96" s="8" t="s">
        <v>1998</v>
      </c>
      <c r="I96" s="8" t="s">
        <v>1999</v>
      </c>
      <c r="J96" s="8" t="s">
        <v>95</v>
      </c>
      <c r="K96" s="9" t="s">
        <v>22</v>
      </c>
      <c r="L96" s="8" t="s">
        <v>23</v>
      </c>
      <c r="M96" s="10">
        <v>3</v>
      </c>
      <c r="N96" s="10">
        <f t="shared" si="8"/>
        <v>1833</v>
      </c>
      <c r="O96" s="10">
        <v>611</v>
      </c>
      <c r="P96" s="10">
        <v>348.83</v>
      </c>
      <c r="Q96" s="10">
        <v>281.67</v>
      </c>
      <c r="R96" s="10">
        <v>187.67</v>
      </c>
      <c r="S96" s="10">
        <v>94.01</v>
      </c>
      <c r="T96" s="10">
        <v>9.42</v>
      </c>
      <c r="U96" s="10">
        <f t="shared" si="9"/>
        <v>987.99</v>
      </c>
      <c r="V96" s="10">
        <f t="shared" si="10"/>
        <v>329.33</v>
      </c>
      <c r="W96" s="11">
        <f t="shared" si="11"/>
        <v>0.53900163666121115</v>
      </c>
      <c r="X96" s="10">
        <f t="shared" si="12"/>
        <v>786.51</v>
      </c>
      <c r="Y96" s="10">
        <f t="shared" si="13"/>
        <v>262.17</v>
      </c>
      <c r="Z96" s="11">
        <f t="shared" si="14"/>
        <v>0.42908346972176764</v>
      </c>
    </row>
    <row r="97" spans="1:26" ht="12.75" customHeight="1" x14ac:dyDescent="0.35">
      <c r="A97" s="8" t="s">
        <v>4454</v>
      </c>
      <c r="B97" s="19">
        <v>1</v>
      </c>
      <c r="C97" s="8" t="s">
        <v>3128</v>
      </c>
      <c r="D97" s="7">
        <v>44587</v>
      </c>
      <c r="E97" s="8" t="s">
        <v>3117</v>
      </c>
      <c r="F97" s="8" t="s">
        <v>21</v>
      </c>
      <c r="G97" s="8" t="s">
        <v>25</v>
      </c>
      <c r="H97" s="8" t="s">
        <v>3129</v>
      </c>
      <c r="I97" s="8" t="s">
        <v>3130</v>
      </c>
      <c r="J97" s="8" t="s">
        <v>1057</v>
      </c>
      <c r="K97" s="9" t="s">
        <v>22</v>
      </c>
      <c r="L97" s="8" t="s">
        <v>23</v>
      </c>
      <c r="M97" s="10">
        <v>20</v>
      </c>
      <c r="N97" s="10">
        <f t="shared" si="8"/>
        <v>10560</v>
      </c>
      <c r="O97" s="10">
        <v>528</v>
      </c>
      <c r="P97" s="10">
        <v>257.55</v>
      </c>
      <c r="Q97" s="10">
        <v>215.86</v>
      </c>
      <c r="R97" s="10">
        <v>126.54</v>
      </c>
      <c r="S97" s="10">
        <v>89.33</v>
      </c>
      <c r="T97" s="10">
        <v>11.02</v>
      </c>
      <c r="U97" s="10">
        <f t="shared" si="9"/>
        <v>6242.7999999999993</v>
      </c>
      <c r="V97" s="10">
        <f t="shared" si="10"/>
        <v>312.14</v>
      </c>
      <c r="W97" s="11">
        <f t="shared" si="11"/>
        <v>0.59117424242424244</v>
      </c>
      <c r="X97" s="10">
        <f t="shared" si="12"/>
        <v>5409</v>
      </c>
      <c r="Y97" s="10">
        <f t="shared" si="13"/>
        <v>270.45</v>
      </c>
      <c r="Z97" s="11">
        <f t="shared" si="14"/>
        <v>0.51221590909090908</v>
      </c>
    </row>
    <row r="98" spans="1:26" ht="12.75" customHeight="1" x14ac:dyDescent="0.35">
      <c r="A98" s="8" t="s">
        <v>4455</v>
      </c>
      <c r="B98" s="19">
        <v>1</v>
      </c>
      <c r="C98" s="8" t="s">
        <v>4456</v>
      </c>
      <c r="D98" s="7">
        <v>44587</v>
      </c>
      <c r="E98" s="8" t="s">
        <v>3117</v>
      </c>
      <c r="F98" s="8" t="s">
        <v>21</v>
      </c>
      <c r="G98" s="8" t="s">
        <v>25</v>
      </c>
      <c r="H98" s="8" t="s">
        <v>3129</v>
      </c>
      <c r="I98" s="8" t="s">
        <v>3130</v>
      </c>
      <c r="J98" s="8" t="s">
        <v>1057</v>
      </c>
      <c r="K98" s="9" t="s">
        <v>22</v>
      </c>
      <c r="L98" s="8" t="s">
        <v>23</v>
      </c>
      <c r="M98" s="10">
        <v>10</v>
      </c>
      <c r="N98" s="10">
        <f t="shared" ref="N98:N128" si="15">IF(M98&lt;0,-1*O98*M98,O98*M98)</f>
        <v>5280</v>
      </c>
      <c r="O98" s="10">
        <v>528</v>
      </c>
      <c r="P98" s="10">
        <v>257.55</v>
      </c>
      <c r="Q98" s="10">
        <v>216.93</v>
      </c>
      <c r="R98" s="10">
        <v>126.54</v>
      </c>
      <c r="S98" s="10">
        <v>90.4</v>
      </c>
      <c r="T98" s="10">
        <v>11.02</v>
      </c>
      <c r="U98" s="10">
        <f t="shared" si="9"/>
        <v>3110.7</v>
      </c>
      <c r="V98" s="10">
        <f t="shared" si="10"/>
        <v>311.07</v>
      </c>
      <c r="W98" s="11">
        <f t="shared" si="11"/>
        <v>0.58914772727272724</v>
      </c>
      <c r="X98" s="10">
        <f t="shared" si="12"/>
        <v>2704.5</v>
      </c>
      <c r="Y98" s="10">
        <f t="shared" si="13"/>
        <v>270.45</v>
      </c>
      <c r="Z98" s="11">
        <f t="shared" si="14"/>
        <v>0.51221590909090908</v>
      </c>
    </row>
    <row r="99" spans="1:26" ht="12.75" customHeight="1" x14ac:dyDescent="0.35">
      <c r="A99" s="8" t="s">
        <v>4457</v>
      </c>
      <c r="B99" s="19">
        <v>1</v>
      </c>
      <c r="C99" s="8" t="s">
        <v>4458</v>
      </c>
      <c r="D99" s="7">
        <v>44587</v>
      </c>
      <c r="E99" s="8" t="s">
        <v>3117</v>
      </c>
      <c r="F99" s="8" t="s">
        <v>21</v>
      </c>
      <c r="G99" s="8" t="s">
        <v>25</v>
      </c>
      <c r="H99" s="8" t="s">
        <v>3129</v>
      </c>
      <c r="I99" s="8" t="s">
        <v>3130</v>
      </c>
      <c r="J99" s="8" t="s">
        <v>1057</v>
      </c>
      <c r="K99" s="9" t="s">
        <v>22</v>
      </c>
      <c r="L99" s="8" t="s">
        <v>23</v>
      </c>
      <c r="M99" s="10">
        <v>5</v>
      </c>
      <c r="N99" s="10">
        <f t="shared" si="15"/>
        <v>2640</v>
      </c>
      <c r="O99" s="10">
        <v>528</v>
      </c>
      <c r="P99" s="10">
        <v>257.55</v>
      </c>
      <c r="Q99" s="10">
        <v>219.07</v>
      </c>
      <c r="R99" s="10">
        <v>126.54</v>
      </c>
      <c r="S99" s="10">
        <v>92.53</v>
      </c>
      <c r="T99" s="10">
        <v>11.02</v>
      </c>
      <c r="U99" s="10">
        <f t="shared" si="9"/>
        <v>1544.65</v>
      </c>
      <c r="V99" s="10">
        <f t="shared" si="10"/>
        <v>308.93</v>
      </c>
      <c r="W99" s="11">
        <f t="shared" si="11"/>
        <v>0.58509469696969696</v>
      </c>
      <c r="X99" s="10">
        <f t="shared" si="12"/>
        <v>1352.25</v>
      </c>
      <c r="Y99" s="10">
        <f t="shared" si="13"/>
        <v>270.45</v>
      </c>
      <c r="Z99" s="11">
        <f t="shared" si="14"/>
        <v>0.51221590909090908</v>
      </c>
    </row>
    <row r="100" spans="1:26" ht="12.75" customHeight="1" x14ac:dyDescent="0.35">
      <c r="A100" s="8" t="s">
        <v>4936</v>
      </c>
      <c r="B100" s="19">
        <v>1</v>
      </c>
      <c r="C100" s="8" t="s">
        <v>4937</v>
      </c>
      <c r="D100" s="7">
        <v>44587</v>
      </c>
      <c r="E100" s="8" t="s">
        <v>4938</v>
      </c>
      <c r="F100" s="8" t="s">
        <v>21</v>
      </c>
      <c r="G100" s="8" t="s">
        <v>25</v>
      </c>
      <c r="H100" s="8" t="s">
        <v>4939</v>
      </c>
      <c r="I100" s="8" t="s">
        <v>4940</v>
      </c>
      <c r="J100" s="8" t="s">
        <v>36</v>
      </c>
      <c r="K100" s="9" t="s">
        <v>22</v>
      </c>
      <c r="L100" s="8" t="s">
        <v>23</v>
      </c>
      <c r="M100" s="10">
        <v>1</v>
      </c>
      <c r="N100" s="10">
        <f t="shared" si="15"/>
        <v>1500</v>
      </c>
      <c r="O100" s="10">
        <v>1500</v>
      </c>
      <c r="P100" s="10">
        <v>586.74</v>
      </c>
      <c r="Q100" s="10">
        <v>483.36</v>
      </c>
      <c r="R100" s="10">
        <v>251.61</v>
      </c>
      <c r="S100" s="10">
        <v>231.75</v>
      </c>
      <c r="T100" s="10">
        <v>0.35</v>
      </c>
      <c r="U100" s="10">
        <f t="shared" si="9"/>
        <v>1016.64</v>
      </c>
      <c r="V100" s="10">
        <f t="shared" si="10"/>
        <v>1016.64</v>
      </c>
      <c r="W100" s="11">
        <f t="shared" si="11"/>
        <v>0.67776000000000003</v>
      </c>
      <c r="X100" s="10">
        <f t="shared" si="12"/>
        <v>913.26</v>
      </c>
      <c r="Y100" s="10">
        <f t="shared" si="13"/>
        <v>913.26</v>
      </c>
      <c r="Z100" s="11">
        <f t="shared" si="14"/>
        <v>0.60884000000000005</v>
      </c>
    </row>
    <row r="101" spans="1:26" ht="12.75" customHeight="1" x14ac:dyDescent="0.35">
      <c r="A101" s="8" t="s">
        <v>5263</v>
      </c>
      <c r="B101" s="19">
        <v>1</v>
      </c>
      <c r="C101" s="8" t="s">
        <v>5264</v>
      </c>
      <c r="D101" s="7">
        <v>44587</v>
      </c>
      <c r="E101" s="8" t="s">
        <v>2724</v>
      </c>
      <c r="F101" s="8" t="s">
        <v>21</v>
      </c>
      <c r="G101" s="8" t="s">
        <v>25</v>
      </c>
      <c r="H101" s="8" t="s">
        <v>62</v>
      </c>
      <c r="I101" s="8" t="s">
        <v>63</v>
      </c>
      <c r="J101" s="8" t="s">
        <v>59</v>
      </c>
      <c r="K101" s="9" t="s">
        <v>22</v>
      </c>
      <c r="L101" s="8" t="s">
        <v>23</v>
      </c>
      <c r="M101" s="10">
        <v>3</v>
      </c>
      <c r="N101" s="10">
        <f t="shared" si="15"/>
        <v>1686</v>
      </c>
      <c r="O101" s="10">
        <v>562</v>
      </c>
      <c r="P101" s="10">
        <v>193.29</v>
      </c>
      <c r="Q101" s="10">
        <v>159.74</v>
      </c>
      <c r="R101" s="10">
        <v>41.28</v>
      </c>
      <c r="S101" s="10">
        <v>118.46</v>
      </c>
      <c r="T101" s="10">
        <v>5.2</v>
      </c>
      <c r="U101" s="10">
        <f t="shared" si="9"/>
        <v>1206.78</v>
      </c>
      <c r="V101" s="10">
        <f t="shared" si="10"/>
        <v>402.26</v>
      </c>
      <c r="W101" s="11">
        <f t="shared" si="11"/>
        <v>0.71576512455516017</v>
      </c>
      <c r="X101" s="10">
        <f t="shared" si="12"/>
        <v>1106.1300000000001</v>
      </c>
      <c r="Y101" s="10">
        <f t="shared" si="13"/>
        <v>368.71000000000004</v>
      </c>
      <c r="Z101" s="11">
        <f t="shared" si="14"/>
        <v>0.65606761565836302</v>
      </c>
    </row>
    <row r="102" spans="1:26" ht="12.75" customHeight="1" x14ac:dyDescent="0.35">
      <c r="A102" s="8" t="s">
        <v>5429</v>
      </c>
      <c r="B102" s="19">
        <v>1</v>
      </c>
      <c r="C102" s="8" t="s">
        <v>5430</v>
      </c>
      <c r="D102" s="7">
        <v>44587</v>
      </c>
      <c r="E102" s="8" t="s">
        <v>5431</v>
      </c>
      <c r="F102" s="8" t="s">
        <v>21</v>
      </c>
      <c r="G102" s="8" t="s">
        <v>25</v>
      </c>
      <c r="H102" s="8" t="s">
        <v>5432</v>
      </c>
      <c r="I102" s="8" t="s">
        <v>5433</v>
      </c>
      <c r="J102" s="8" t="s">
        <v>49</v>
      </c>
      <c r="K102" s="9" t="s">
        <v>22</v>
      </c>
      <c r="L102" s="8" t="s">
        <v>23</v>
      </c>
      <c r="M102" s="10">
        <v>1</v>
      </c>
      <c r="N102" s="10">
        <f t="shared" si="15"/>
        <v>1254</v>
      </c>
      <c r="O102" s="10">
        <v>1254</v>
      </c>
      <c r="P102" s="10">
        <v>402.51</v>
      </c>
      <c r="Q102" s="10">
        <v>341.34</v>
      </c>
      <c r="R102" s="10">
        <v>185.46</v>
      </c>
      <c r="S102" s="10">
        <v>155.88</v>
      </c>
      <c r="T102" s="10">
        <v>25.38</v>
      </c>
      <c r="U102" s="10">
        <f t="shared" si="9"/>
        <v>912.66000000000008</v>
      </c>
      <c r="V102" s="10">
        <f t="shared" si="10"/>
        <v>912.66000000000008</v>
      </c>
      <c r="W102" s="11">
        <f t="shared" si="11"/>
        <v>0.727799043062201</v>
      </c>
      <c r="X102" s="10">
        <f t="shared" si="12"/>
        <v>851.49</v>
      </c>
      <c r="Y102" s="10">
        <f t="shared" si="13"/>
        <v>851.49</v>
      </c>
      <c r="Z102" s="11">
        <f t="shared" si="14"/>
        <v>0.67901913875598086</v>
      </c>
    </row>
    <row r="103" spans="1:26" ht="12.75" customHeight="1" x14ac:dyDescent="0.35">
      <c r="A103" s="8" t="s">
        <v>5435</v>
      </c>
      <c r="B103" s="19">
        <v>1</v>
      </c>
      <c r="C103" s="8" t="s">
        <v>5436</v>
      </c>
      <c r="D103" s="7">
        <v>44587</v>
      </c>
      <c r="E103" s="8" t="s">
        <v>937</v>
      </c>
      <c r="F103" s="8" t="s">
        <v>21</v>
      </c>
      <c r="G103" s="8" t="s">
        <v>25</v>
      </c>
      <c r="H103" s="8" t="s">
        <v>734</v>
      </c>
      <c r="I103" s="8" t="s">
        <v>735</v>
      </c>
      <c r="J103" s="8" t="s">
        <v>36</v>
      </c>
      <c r="K103" s="9" t="s">
        <v>22</v>
      </c>
      <c r="L103" s="8" t="s">
        <v>23</v>
      </c>
      <c r="M103" s="10">
        <v>2</v>
      </c>
      <c r="N103" s="10">
        <f t="shared" si="15"/>
        <v>932.04</v>
      </c>
      <c r="O103" s="10">
        <v>466.02</v>
      </c>
      <c r="P103" s="10">
        <v>149.37</v>
      </c>
      <c r="Q103" s="10">
        <v>122.28</v>
      </c>
      <c r="R103" s="10">
        <v>23.5</v>
      </c>
      <c r="S103" s="10">
        <v>98.78</v>
      </c>
      <c r="T103" s="10">
        <v>0.35</v>
      </c>
      <c r="U103" s="10">
        <f t="shared" si="9"/>
        <v>687.48</v>
      </c>
      <c r="V103" s="10">
        <f t="shared" si="10"/>
        <v>343.74</v>
      </c>
      <c r="W103" s="11">
        <f t="shared" si="11"/>
        <v>0.73760782799021507</v>
      </c>
      <c r="X103" s="10">
        <f t="shared" si="12"/>
        <v>633.29999999999995</v>
      </c>
      <c r="Y103" s="10">
        <f t="shared" si="13"/>
        <v>316.64999999999998</v>
      </c>
      <c r="Z103" s="11">
        <f t="shared" si="14"/>
        <v>0.67947727565340543</v>
      </c>
    </row>
    <row r="104" spans="1:26" ht="12.75" customHeight="1" x14ac:dyDescent="0.35">
      <c r="A104" s="8" t="s">
        <v>5539</v>
      </c>
      <c r="B104" s="19">
        <v>1</v>
      </c>
      <c r="C104" s="8" t="s">
        <v>5540</v>
      </c>
      <c r="D104" s="7">
        <v>44587</v>
      </c>
      <c r="E104" s="8" t="s">
        <v>5541</v>
      </c>
      <c r="F104" s="8" t="s">
        <v>21</v>
      </c>
      <c r="G104" s="8" t="s">
        <v>25</v>
      </c>
      <c r="H104" s="8" t="s">
        <v>1312</v>
      </c>
      <c r="I104" s="8" t="s">
        <v>1313</v>
      </c>
      <c r="J104" s="8" t="s">
        <v>95</v>
      </c>
      <c r="K104" s="9" t="s">
        <v>22</v>
      </c>
      <c r="L104" s="8" t="s">
        <v>23</v>
      </c>
      <c r="M104" s="10">
        <v>3</v>
      </c>
      <c r="N104" s="10">
        <f t="shared" si="15"/>
        <v>2124</v>
      </c>
      <c r="O104" s="10">
        <v>708</v>
      </c>
      <c r="P104" s="10">
        <v>221.23</v>
      </c>
      <c r="Q104" s="10">
        <v>169.09</v>
      </c>
      <c r="R104" s="10">
        <v>105.58</v>
      </c>
      <c r="S104" s="10">
        <v>63.51</v>
      </c>
      <c r="T104" s="10">
        <v>3.37</v>
      </c>
      <c r="U104" s="10">
        <f t="shared" si="9"/>
        <v>1616.73</v>
      </c>
      <c r="V104" s="10">
        <f t="shared" si="10"/>
        <v>538.91</v>
      </c>
      <c r="W104" s="11">
        <f t="shared" si="11"/>
        <v>0.7611723163841807</v>
      </c>
      <c r="X104" s="10">
        <f t="shared" si="12"/>
        <v>1460.31</v>
      </c>
      <c r="Y104" s="10">
        <f t="shared" si="13"/>
        <v>486.77</v>
      </c>
      <c r="Z104" s="11">
        <f t="shared" si="14"/>
        <v>0.68752824858757056</v>
      </c>
    </row>
    <row r="105" spans="1:26" ht="12.75" customHeight="1" x14ac:dyDescent="0.35">
      <c r="A105" s="8" t="s">
        <v>5782</v>
      </c>
      <c r="B105" s="19">
        <v>1</v>
      </c>
      <c r="C105" s="8" t="s">
        <v>5783</v>
      </c>
      <c r="D105" s="7">
        <v>44587</v>
      </c>
      <c r="E105" s="8" t="s">
        <v>5784</v>
      </c>
      <c r="F105" s="8" t="s">
        <v>21</v>
      </c>
      <c r="G105" s="8" t="s">
        <v>25</v>
      </c>
      <c r="H105" s="8" t="s">
        <v>40</v>
      </c>
      <c r="I105" s="8" t="s">
        <v>41</v>
      </c>
      <c r="J105" s="8" t="s">
        <v>36</v>
      </c>
      <c r="K105" s="9" t="s">
        <v>22</v>
      </c>
      <c r="L105" s="8" t="s">
        <v>23</v>
      </c>
      <c r="M105" s="10">
        <v>1</v>
      </c>
      <c r="N105" s="10">
        <f t="shared" si="15"/>
        <v>391.99</v>
      </c>
      <c r="O105" s="10">
        <v>391.99</v>
      </c>
      <c r="P105" s="10">
        <v>113.91</v>
      </c>
      <c r="Q105" s="10">
        <v>93.13</v>
      </c>
      <c r="R105" s="10">
        <v>18.59</v>
      </c>
      <c r="S105" s="10">
        <v>74.540000000000006</v>
      </c>
      <c r="T105" s="10">
        <v>0.35</v>
      </c>
      <c r="U105" s="10">
        <f t="shared" si="9"/>
        <v>298.86</v>
      </c>
      <c r="V105" s="10">
        <f t="shared" si="10"/>
        <v>298.86</v>
      </c>
      <c r="W105" s="11">
        <f t="shared" si="11"/>
        <v>0.7624174086073624</v>
      </c>
      <c r="X105" s="10">
        <f t="shared" si="12"/>
        <v>278.08000000000004</v>
      </c>
      <c r="Y105" s="10">
        <f t="shared" si="13"/>
        <v>278.08000000000004</v>
      </c>
      <c r="Z105" s="11">
        <f t="shared" si="14"/>
        <v>0.70940585219010699</v>
      </c>
    </row>
    <row r="106" spans="1:26" ht="12.75" customHeight="1" x14ac:dyDescent="0.35">
      <c r="A106" s="8" t="s">
        <v>5862</v>
      </c>
      <c r="B106" s="19">
        <v>1</v>
      </c>
      <c r="C106" s="8" t="s">
        <v>5863</v>
      </c>
      <c r="D106" s="7">
        <v>44587</v>
      </c>
      <c r="E106" s="8" t="s">
        <v>5864</v>
      </c>
      <c r="F106" s="8" t="s">
        <v>21</v>
      </c>
      <c r="G106" s="8" t="s">
        <v>25</v>
      </c>
      <c r="H106" s="8" t="s">
        <v>1312</v>
      </c>
      <c r="I106" s="8" t="s">
        <v>1313</v>
      </c>
      <c r="J106" s="8" t="s">
        <v>95</v>
      </c>
      <c r="K106" s="9" t="s">
        <v>22</v>
      </c>
      <c r="L106" s="8" t="s">
        <v>23</v>
      </c>
      <c r="M106" s="10">
        <v>1</v>
      </c>
      <c r="N106" s="10">
        <f t="shared" si="15"/>
        <v>777.38</v>
      </c>
      <c r="O106" s="10">
        <v>777.38</v>
      </c>
      <c r="P106" s="10">
        <v>221.23</v>
      </c>
      <c r="Q106" s="10">
        <v>183.34</v>
      </c>
      <c r="R106" s="10">
        <v>105.58</v>
      </c>
      <c r="S106" s="10">
        <v>77.760000000000005</v>
      </c>
      <c r="T106" s="10">
        <v>3.37</v>
      </c>
      <c r="U106" s="10">
        <f t="shared" si="9"/>
        <v>594.04</v>
      </c>
      <c r="V106" s="10">
        <f t="shared" si="10"/>
        <v>594.04</v>
      </c>
      <c r="W106" s="11">
        <f t="shared" si="11"/>
        <v>0.76415652576603454</v>
      </c>
      <c r="X106" s="10">
        <f t="shared" si="12"/>
        <v>556.15</v>
      </c>
      <c r="Y106" s="10">
        <f t="shared" si="13"/>
        <v>556.15</v>
      </c>
      <c r="Z106" s="11">
        <f t="shared" si="14"/>
        <v>0.71541588412359458</v>
      </c>
    </row>
    <row r="107" spans="1:26" ht="12.75" customHeight="1" x14ac:dyDescent="0.35">
      <c r="A107" s="8" t="s">
        <v>5876</v>
      </c>
      <c r="B107" s="19">
        <v>1</v>
      </c>
      <c r="C107" s="8" t="s">
        <v>5877</v>
      </c>
      <c r="D107" s="7">
        <v>44587</v>
      </c>
      <c r="E107" s="8" t="s">
        <v>986</v>
      </c>
      <c r="F107" s="8" t="s">
        <v>21</v>
      </c>
      <c r="G107" s="8" t="s">
        <v>101</v>
      </c>
      <c r="H107" s="8" t="s">
        <v>3036</v>
      </c>
      <c r="I107" s="8" t="s">
        <v>3037</v>
      </c>
      <c r="J107" s="8" t="s">
        <v>36</v>
      </c>
      <c r="K107" s="9" t="s">
        <v>22</v>
      </c>
      <c r="L107" s="8" t="s">
        <v>23</v>
      </c>
      <c r="M107" s="10">
        <v>50</v>
      </c>
      <c r="N107" s="10">
        <f t="shared" si="15"/>
        <v>34900</v>
      </c>
      <c r="O107" s="10">
        <v>698</v>
      </c>
      <c r="P107" s="10">
        <v>197.95</v>
      </c>
      <c r="Q107" s="10">
        <v>143.46</v>
      </c>
      <c r="R107" s="10">
        <v>48.15</v>
      </c>
      <c r="S107" s="10">
        <v>95.31</v>
      </c>
      <c r="T107" s="10">
        <v>5.88</v>
      </c>
      <c r="U107" s="10">
        <f t="shared" si="9"/>
        <v>27727</v>
      </c>
      <c r="V107" s="10">
        <f t="shared" si="10"/>
        <v>554.54</v>
      </c>
      <c r="W107" s="11">
        <f t="shared" si="11"/>
        <v>0.79446991404011458</v>
      </c>
      <c r="X107" s="10">
        <f t="shared" si="12"/>
        <v>25002.5</v>
      </c>
      <c r="Y107" s="10">
        <f t="shared" si="13"/>
        <v>500.05</v>
      </c>
      <c r="Z107" s="11">
        <f t="shared" si="14"/>
        <v>0.71640401146131805</v>
      </c>
    </row>
    <row r="108" spans="1:26" ht="12.75" customHeight="1" x14ac:dyDescent="0.35">
      <c r="A108" s="8" t="s">
        <v>5921</v>
      </c>
      <c r="B108" s="19">
        <v>1</v>
      </c>
      <c r="C108" s="8" t="s">
        <v>5922</v>
      </c>
      <c r="D108" s="7">
        <v>44587</v>
      </c>
      <c r="E108" s="8" t="s">
        <v>3113</v>
      </c>
      <c r="F108" s="8" t="s">
        <v>21</v>
      </c>
      <c r="G108" s="8" t="s">
        <v>101</v>
      </c>
      <c r="H108" s="8" t="s">
        <v>410</v>
      </c>
      <c r="I108" s="8" t="s">
        <v>411</v>
      </c>
      <c r="J108" s="8" t="s">
        <v>49</v>
      </c>
      <c r="K108" s="9" t="s">
        <v>22</v>
      </c>
      <c r="L108" s="8" t="s">
        <v>23</v>
      </c>
      <c r="M108" s="10">
        <v>10</v>
      </c>
      <c r="N108" s="10">
        <f t="shared" si="15"/>
        <v>14092</v>
      </c>
      <c r="O108" s="10">
        <v>1409.2</v>
      </c>
      <c r="P108" s="10">
        <v>395.17</v>
      </c>
      <c r="Q108" s="10">
        <v>308.33</v>
      </c>
      <c r="R108" s="10">
        <v>201.76</v>
      </c>
      <c r="S108" s="10">
        <v>106.57</v>
      </c>
      <c r="T108" s="10">
        <v>17.829999999999998</v>
      </c>
      <c r="U108" s="10">
        <f t="shared" si="9"/>
        <v>11008.7</v>
      </c>
      <c r="V108" s="10">
        <f t="shared" si="10"/>
        <v>1100.8700000000001</v>
      </c>
      <c r="W108" s="11">
        <f t="shared" si="11"/>
        <v>0.78120210048254335</v>
      </c>
      <c r="X108" s="10">
        <f t="shared" si="12"/>
        <v>10140.299999999999</v>
      </c>
      <c r="Y108" s="10">
        <f t="shared" si="13"/>
        <v>1014.03</v>
      </c>
      <c r="Z108" s="11">
        <f t="shared" si="14"/>
        <v>0.71957848424638093</v>
      </c>
    </row>
    <row r="109" spans="1:26" ht="12.75" customHeight="1" x14ac:dyDescent="0.35">
      <c r="A109" s="8" t="s">
        <v>6127</v>
      </c>
      <c r="B109" s="19">
        <v>1</v>
      </c>
      <c r="C109" s="8" t="s">
        <v>6128</v>
      </c>
      <c r="D109" s="7">
        <v>44587</v>
      </c>
      <c r="E109" s="8" t="s">
        <v>1122</v>
      </c>
      <c r="F109" s="8" t="s">
        <v>21</v>
      </c>
      <c r="G109" s="8" t="s">
        <v>101</v>
      </c>
      <c r="H109" s="8" t="s">
        <v>279</v>
      </c>
      <c r="I109" s="8" t="s">
        <v>280</v>
      </c>
      <c r="J109" s="8" t="s">
        <v>49</v>
      </c>
      <c r="K109" s="9" t="s">
        <v>22</v>
      </c>
      <c r="L109" s="8" t="s">
        <v>23</v>
      </c>
      <c r="M109" s="10">
        <v>10</v>
      </c>
      <c r="N109" s="10">
        <f t="shared" si="15"/>
        <v>18780</v>
      </c>
      <c r="O109" s="10">
        <v>1878</v>
      </c>
      <c r="P109" s="10">
        <v>493.26</v>
      </c>
      <c r="Q109" s="10">
        <v>393.95</v>
      </c>
      <c r="R109" s="10">
        <v>254.98</v>
      </c>
      <c r="S109" s="10">
        <v>138.97</v>
      </c>
      <c r="T109" s="10">
        <v>16.53</v>
      </c>
      <c r="U109" s="10">
        <f t="shared" si="9"/>
        <v>14840.5</v>
      </c>
      <c r="V109" s="10">
        <f t="shared" si="10"/>
        <v>1484.05</v>
      </c>
      <c r="W109" s="11">
        <f t="shared" si="11"/>
        <v>0.79022896698615541</v>
      </c>
      <c r="X109" s="10">
        <f t="shared" si="12"/>
        <v>13847.4</v>
      </c>
      <c r="Y109" s="10">
        <f t="shared" si="13"/>
        <v>1384.74</v>
      </c>
      <c r="Z109" s="11">
        <f t="shared" si="14"/>
        <v>0.73734824281150158</v>
      </c>
    </row>
    <row r="110" spans="1:26" ht="12.75" customHeight="1" x14ac:dyDescent="0.35">
      <c r="A110" s="8" t="s">
        <v>6262</v>
      </c>
      <c r="B110" s="19">
        <v>1</v>
      </c>
      <c r="C110" s="8" t="s">
        <v>6263</v>
      </c>
      <c r="D110" s="7">
        <v>44587</v>
      </c>
      <c r="E110" s="8" t="s">
        <v>6264</v>
      </c>
      <c r="F110" s="8" t="s">
        <v>21</v>
      </c>
      <c r="G110" s="8" t="s">
        <v>25</v>
      </c>
      <c r="H110" s="8" t="s">
        <v>3640</v>
      </c>
      <c r="I110" s="8" t="s">
        <v>3641</v>
      </c>
      <c r="J110" s="8" t="s">
        <v>49</v>
      </c>
      <c r="K110" s="9" t="s">
        <v>22</v>
      </c>
      <c r="L110" s="8" t="s">
        <v>23</v>
      </c>
      <c r="M110" s="10">
        <v>1</v>
      </c>
      <c r="N110" s="10">
        <f t="shared" si="15"/>
        <v>1021</v>
      </c>
      <c r="O110" s="10">
        <v>1021</v>
      </c>
      <c r="P110" s="10">
        <v>255.62</v>
      </c>
      <c r="Q110" s="10">
        <v>220.56</v>
      </c>
      <c r="R110" s="10">
        <v>126.54</v>
      </c>
      <c r="S110" s="10">
        <v>94.02</v>
      </c>
      <c r="T110" s="10">
        <v>9.42</v>
      </c>
      <c r="U110" s="10">
        <f t="shared" si="9"/>
        <v>800.44</v>
      </c>
      <c r="V110" s="10">
        <f t="shared" si="10"/>
        <v>800.44</v>
      </c>
      <c r="W110" s="11">
        <f t="shared" si="11"/>
        <v>0.78397649363369248</v>
      </c>
      <c r="X110" s="10">
        <f t="shared" si="12"/>
        <v>765.38</v>
      </c>
      <c r="Y110" s="10">
        <f t="shared" si="13"/>
        <v>765.38</v>
      </c>
      <c r="Z110" s="11">
        <f t="shared" si="14"/>
        <v>0.7496376101860921</v>
      </c>
    </row>
    <row r="111" spans="1:26" ht="12.75" customHeight="1" x14ac:dyDescent="0.35">
      <c r="A111" s="8" t="s">
        <v>4214</v>
      </c>
      <c r="B111" s="19">
        <v>1</v>
      </c>
      <c r="C111" s="8" t="s">
        <v>4215</v>
      </c>
      <c r="D111" s="7">
        <v>44588</v>
      </c>
      <c r="E111" s="8" t="s">
        <v>4216</v>
      </c>
      <c r="F111" s="8" t="s">
        <v>21</v>
      </c>
      <c r="G111" s="8" t="s">
        <v>25</v>
      </c>
      <c r="H111" s="8" t="s">
        <v>4217</v>
      </c>
      <c r="I111" s="8" t="s">
        <v>689</v>
      </c>
      <c r="J111" s="8" t="s">
        <v>49</v>
      </c>
      <c r="K111" s="9" t="s">
        <v>22</v>
      </c>
      <c r="L111" s="8" t="s">
        <v>23</v>
      </c>
      <c r="M111" s="10">
        <v>1</v>
      </c>
      <c r="N111" s="10">
        <f t="shared" si="15"/>
        <v>1134</v>
      </c>
      <c r="O111" s="10">
        <v>1134</v>
      </c>
      <c r="P111" s="10">
        <v>629.49</v>
      </c>
      <c r="Q111" s="10">
        <v>296.74</v>
      </c>
      <c r="R111" s="10">
        <v>191.59</v>
      </c>
      <c r="S111" s="10">
        <v>105.15</v>
      </c>
      <c r="T111" s="10">
        <v>0.81</v>
      </c>
      <c r="U111" s="10">
        <f t="shared" si="9"/>
        <v>837.26</v>
      </c>
      <c r="V111" s="10">
        <f t="shared" si="10"/>
        <v>837.26</v>
      </c>
      <c r="W111" s="11">
        <f t="shared" si="11"/>
        <v>0.73832451499118168</v>
      </c>
      <c r="X111" s="10">
        <f t="shared" si="12"/>
        <v>504.51</v>
      </c>
      <c r="Y111" s="10">
        <f t="shared" si="13"/>
        <v>504.51</v>
      </c>
      <c r="Z111" s="11">
        <f t="shared" si="14"/>
        <v>0.4448941798941799</v>
      </c>
    </row>
    <row r="112" spans="1:26" ht="12.75" customHeight="1" x14ac:dyDescent="0.35">
      <c r="A112" s="8" t="s">
        <v>4299</v>
      </c>
      <c r="B112" s="19">
        <v>1</v>
      </c>
      <c r="C112" s="8" t="s">
        <v>1098</v>
      </c>
      <c r="D112" s="7">
        <v>44588</v>
      </c>
      <c r="E112" s="8" t="s">
        <v>964</v>
      </c>
      <c r="F112" s="8" t="s">
        <v>21</v>
      </c>
      <c r="G112" s="8" t="s">
        <v>101</v>
      </c>
      <c r="H112" s="8" t="s">
        <v>4300</v>
      </c>
      <c r="I112" s="8" t="s">
        <v>4301</v>
      </c>
      <c r="J112" s="8" t="s">
        <v>36</v>
      </c>
      <c r="K112" s="9" t="s">
        <v>22</v>
      </c>
      <c r="L112" s="8" t="s">
        <v>23</v>
      </c>
      <c r="M112" s="10">
        <v>1</v>
      </c>
      <c r="N112" s="10">
        <f t="shared" si="15"/>
        <v>17765</v>
      </c>
      <c r="O112" s="10">
        <v>17765</v>
      </c>
      <c r="P112" s="10">
        <v>9521.8700000000008</v>
      </c>
      <c r="Q112" s="10">
        <v>8082.02</v>
      </c>
      <c r="R112" s="10">
        <v>5425.35</v>
      </c>
      <c r="S112" s="10">
        <v>2656.67</v>
      </c>
      <c r="T112" s="10">
        <v>5.51</v>
      </c>
      <c r="U112" s="10">
        <f t="shared" si="9"/>
        <v>9682.98</v>
      </c>
      <c r="V112" s="10">
        <f t="shared" si="10"/>
        <v>9682.98</v>
      </c>
      <c r="W112" s="11">
        <f t="shared" si="11"/>
        <v>0.54505938643399943</v>
      </c>
      <c r="X112" s="10">
        <f t="shared" si="12"/>
        <v>8243.1299999999992</v>
      </c>
      <c r="Y112" s="10">
        <f t="shared" si="13"/>
        <v>8243.1299999999992</v>
      </c>
      <c r="Z112" s="11">
        <f t="shared" si="14"/>
        <v>0.46400956937799037</v>
      </c>
    </row>
    <row r="113" spans="1:26" ht="12.75" customHeight="1" x14ac:dyDescent="0.35">
      <c r="A113" s="8" t="s">
        <v>4299</v>
      </c>
      <c r="B113" s="19">
        <v>2</v>
      </c>
      <c r="C113" s="8" t="s">
        <v>1098</v>
      </c>
      <c r="D113" s="7">
        <v>44588</v>
      </c>
      <c r="E113" s="8" t="s">
        <v>964</v>
      </c>
      <c r="F113" s="8" t="s">
        <v>21</v>
      </c>
      <c r="G113" s="8" t="s">
        <v>101</v>
      </c>
      <c r="H113" s="8" t="s">
        <v>4300</v>
      </c>
      <c r="I113" s="8" t="s">
        <v>4301</v>
      </c>
      <c r="J113" s="8" t="s">
        <v>36</v>
      </c>
      <c r="K113" s="9" t="s">
        <v>22</v>
      </c>
      <c r="L113" s="8" t="s">
        <v>23</v>
      </c>
      <c r="M113" s="10">
        <v>1</v>
      </c>
      <c r="N113" s="10">
        <f t="shared" si="15"/>
        <v>17765</v>
      </c>
      <c r="O113" s="10">
        <v>17765</v>
      </c>
      <c r="P113" s="10">
        <v>9521.8700000000008</v>
      </c>
      <c r="Q113" s="10">
        <v>8082.02</v>
      </c>
      <c r="R113" s="10">
        <v>5425.35</v>
      </c>
      <c r="S113" s="10">
        <v>2656.67</v>
      </c>
      <c r="T113" s="10">
        <v>5.51</v>
      </c>
      <c r="U113" s="10">
        <f t="shared" si="9"/>
        <v>9682.98</v>
      </c>
      <c r="V113" s="10">
        <f t="shared" si="10"/>
        <v>9682.98</v>
      </c>
      <c r="W113" s="11">
        <f t="shared" si="11"/>
        <v>0.54505938643399943</v>
      </c>
      <c r="X113" s="10">
        <f t="shared" si="12"/>
        <v>8243.1299999999992</v>
      </c>
      <c r="Y113" s="10">
        <f t="shared" si="13"/>
        <v>8243.1299999999992</v>
      </c>
      <c r="Z113" s="11">
        <f t="shared" si="14"/>
        <v>0.46400956937799037</v>
      </c>
    </row>
    <row r="114" spans="1:26" ht="12.75" customHeight="1" x14ac:dyDescent="0.35">
      <c r="A114" s="8" t="s">
        <v>4654</v>
      </c>
      <c r="B114" s="19">
        <v>1</v>
      </c>
      <c r="C114" s="8" t="s">
        <v>4655</v>
      </c>
      <c r="D114" s="7">
        <v>44588</v>
      </c>
      <c r="E114" s="8" t="s">
        <v>4656</v>
      </c>
      <c r="F114" s="8" t="s">
        <v>21</v>
      </c>
      <c r="G114" s="8" t="s">
        <v>25</v>
      </c>
      <c r="H114" s="8" t="s">
        <v>3909</v>
      </c>
      <c r="I114" s="8" t="s">
        <v>3910</v>
      </c>
      <c r="J114" s="8" t="s">
        <v>49</v>
      </c>
      <c r="K114" s="9" t="s">
        <v>22</v>
      </c>
      <c r="L114" s="8" t="s">
        <v>23</v>
      </c>
      <c r="M114" s="10">
        <v>1</v>
      </c>
      <c r="N114" s="10">
        <f t="shared" si="15"/>
        <v>877</v>
      </c>
      <c r="O114" s="10">
        <v>877</v>
      </c>
      <c r="P114" s="10">
        <v>385.99</v>
      </c>
      <c r="Q114" s="10">
        <v>335.36</v>
      </c>
      <c r="R114" s="10">
        <v>196.85</v>
      </c>
      <c r="S114" s="10">
        <v>138.51</v>
      </c>
      <c r="T114" s="10">
        <v>0</v>
      </c>
      <c r="U114" s="10">
        <f t="shared" si="9"/>
        <v>541.64</v>
      </c>
      <c r="V114" s="10">
        <f t="shared" si="10"/>
        <v>541.64</v>
      </c>
      <c r="W114" s="11">
        <f t="shared" si="11"/>
        <v>0.61760547320410486</v>
      </c>
      <c r="X114" s="10">
        <f t="shared" si="12"/>
        <v>491.01</v>
      </c>
      <c r="Y114" s="10">
        <f t="shared" si="13"/>
        <v>491.01</v>
      </c>
      <c r="Z114" s="11">
        <f t="shared" si="14"/>
        <v>0.5598745724059293</v>
      </c>
    </row>
    <row r="115" spans="1:26" ht="12.75" customHeight="1" x14ac:dyDescent="0.35">
      <c r="A115" s="8" t="s">
        <v>4671</v>
      </c>
      <c r="B115" s="19">
        <v>1</v>
      </c>
      <c r="C115" s="8" t="s">
        <v>4672</v>
      </c>
      <c r="D115" s="7">
        <v>44588</v>
      </c>
      <c r="E115" s="8" t="s">
        <v>4673</v>
      </c>
      <c r="F115" s="8" t="s">
        <v>21</v>
      </c>
      <c r="G115" s="8" t="s">
        <v>25</v>
      </c>
      <c r="H115" s="8" t="s">
        <v>554</v>
      </c>
      <c r="I115" s="8" t="s">
        <v>555</v>
      </c>
      <c r="J115" s="8" t="s">
        <v>36</v>
      </c>
      <c r="K115" s="9" t="s">
        <v>22</v>
      </c>
      <c r="L115" s="8" t="s">
        <v>23</v>
      </c>
      <c r="M115" s="10">
        <v>1</v>
      </c>
      <c r="N115" s="10">
        <f t="shared" si="15"/>
        <v>1469</v>
      </c>
      <c r="O115" s="10">
        <v>1469</v>
      </c>
      <c r="P115" s="10">
        <v>642.02</v>
      </c>
      <c r="Q115" s="10">
        <v>538.65</v>
      </c>
      <c r="R115" s="10">
        <v>290.60000000000002</v>
      </c>
      <c r="S115" s="10">
        <v>248.05</v>
      </c>
      <c r="T115" s="10">
        <v>28.3</v>
      </c>
      <c r="U115" s="10">
        <f t="shared" si="9"/>
        <v>930.35</v>
      </c>
      <c r="V115" s="10">
        <f t="shared" si="10"/>
        <v>930.35</v>
      </c>
      <c r="W115" s="11">
        <f t="shared" si="11"/>
        <v>0.63332198774676651</v>
      </c>
      <c r="X115" s="10">
        <f t="shared" si="12"/>
        <v>826.98</v>
      </c>
      <c r="Y115" s="10">
        <f t="shared" si="13"/>
        <v>826.98</v>
      </c>
      <c r="Z115" s="11">
        <f t="shared" si="14"/>
        <v>0.56295439074200138</v>
      </c>
    </row>
    <row r="116" spans="1:26" ht="12.75" customHeight="1" x14ac:dyDescent="0.35">
      <c r="A116" s="8" t="s">
        <v>4806</v>
      </c>
      <c r="B116" s="19">
        <v>1</v>
      </c>
      <c r="C116" s="8" t="s">
        <v>4807</v>
      </c>
      <c r="D116" s="7">
        <v>44588</v>
      </c>
      <c r="E116" s="8" t="s">
        <v>4808</v>
      </c>
      <c r="F116" s="8" t="s">
        <v>21</v>
      </c>
      <c r="G116" s="8" t="s">
        <v>25</v>
      </c>
      <c r="H116" s="8" t="s">
        <v>4598</v>
      </c>
      <c r="I116" s="8" t="s">
        <v>1283</v>
      </c>
      <c r="J116" s="8" t="s">
        <v>36</v>
      </c>
      <c r="K116" s="9" t="s">
        <v>22</v>
      </c>
      <c r="L116" s="8" t="s">
        <v>23</v>
      </c>
      <c r="M116" s="10">
        <v>2</v>
      </c>
      <c r="N116" s="10">
        <f t="shared" si="15"/>
        <v>1443.72</v>
      </c>
      <c r="O116" s="10">
        <v>721.86</v>
      </c>
      <c r="P116" s="10">
        <v>298.95</v>
      </c>
      <c r="Q116" s="10">
        <v>236.93</v>
      </c>
      <c r="R116" s="10">
        <v>147.41</v>
      </c>
      <c r="S116" s="10">
        <v>89.53</v>
      </c>
      <c r="T116" s="10">
        <v>0.82</v>
      </c>
      <c r="U116" s="10">
        <f t="shared" si="9"/>
        <v>969.86</v>
      </c>
      <c r="V116" s="10">
        <f t="shared" si="10"/>
        <v>484.93</v>
      </c>
      <c r="W116" s="11">
        <f t="shared" si="11"/>
        <v>0.6717784611974621</v>
      </c>
      <c r="X116" s="10">
        <f t="shared" si="12"/>
        <v>845.82</v>
      </c>
      <c r="Y116" s="10">
        <f t="shared" si="13"/>
        <v>422.91</v>
      </c>
      <c r="Z116" s="11">
        <f t="shared" si="14"/>
        <v>0.58586152439531214</v>
      </c>
    </row>
    <row r="117" spans="1:26" ht="12.75" customHeight="1" x14ac:dyDescent="0.35">
      <c r="A117" s="8" t="s">
        <v>5494</v>
      </c>
      <c r="B117" s="19">
        <v>1</v>
      </c>
      <c r="C117" s="8" t="s">
        <v>5495</v>
      </c>
      <c r="D117" s="7">
        <v>44588</v>
      </c>
      <c r="E117" s="8" t="s">
        <v>1326</v>
      </c>
      <c r="F117" s="8" t="s">
        <v>21</v>
      </c>
      <c r="G117" s="8" t="s">
        <v>25</v>
      </c>
      <c r="H117" s="8" t="s">
        <v>1327</v>
      </c>
      <c r="I117" s="8" t="s">
        <v>1328</v>
      </c>
      <c r="J117" s="8" t="s">
        <v>36</v>
      </c>
      <c r="K117" s="9" t="s">
        <v>22</v>
      </c>
      <c r="L117" s="8" t="s">
        <v>23</v>
      </c>
      <c r="M117" s="10">
        <v>1</v>
      </c>
      <c r="N117" s="10">
        <f t="shared" si="15"/>
        <v>433.71</v>
      </c>
      <c r="O117" s="10">
        <v>433.71</v>
      </c>
      <c r="P117" s="10">
        <v>136.99</v>
      </c>
      <c r="Q117" s="10">
        <v>110.25</v>
      </c>
      <c r="R117" s="10">
        <v>14.47</v>
      </c>
      <c r="S117" s="10">
        <v>95.78</v>
      </c>
      <c r="T117" s="10">
        <v>0</v>
      </c>
      <c r="U117" s="10">
        <f t="shared" si="9"/>
        <v>323.45999999999998</v>
      </c>
      <c r="V117" s="10">
        <f t="shared" si="10"/>
        <v>323.45999999999998</v>
      </c>
      <c r="W117" s="11">
        <f t="shared" si="11"/>
        <v>0.74579788337829422</v>
      </c>
      <c r="X117" s="10">
        <f t="shared" si="12"/>
        <v>296.71999999999997</v>
      </c>
      <c r="Y117" s="10">
        <f t="shared" si="13"/>
        <v>296.71999999999997</v>
      </c>
      <c r="Z117" s="11">
        <f t="shared" si="14"/>
        <v>0.68414378271195031</v>
      </c>
    </row>
    <row r="118" spans="1:26" ht="12.75" customHeight="1" x14ac:dyDescent="0.35">
      <c r="A118" s="8" t="s">
        <v>6323</v>
      </c>
      <c r="B118" s="19">
        <v>1</v>
      </c>
      <c r="C118" s="8" t="s">
        <v>6324</v>
      </c>
      <c r="D118" s="7">
        <v>44588</v>
      </c>
      <c r="E118" s="8" t="s">
        <v>6325</v>
      </c>
      <c r="F118" s="8" t="s">
        <v>21</v>
      </c>
      <c r="G118" s="8" t="s">
        <v>25</v>
      </c>
      <c r="H118" s="8" t="s">
        <v>2332</v>
      </c>
      <c r="I118" s="8" t="s">
        <v>2333</v>
      </c>
      <c r="J118" s="8" t="s">
        <v>36</v>
      </c>
      <c r="K118" s="9" t="s">
        <v>22</v>
      </c>
      <c r="L118" s="8" t="s">
        <v>23</v>
      </c>
      <c r="M118" s="10">
        <v>1</v>
      </c>
      <c r="N118" s="10">
        <f t="shared" si="15"/>
        <v>520</v>
      </c>
      <c r="O118" s="10">
        <v>520</v>
      </c>
      <c r="P118" s="10">
        <v>126.65</v>
      </c>
      <c r="Q118" s="10">
        <v>105.12</v>
      </c>
      <c r="R118" s="10">
        <v>21.95</v>
      </c>
      <c r="S118" s="10">
        <v>83.17</v>
      </c>
      <c r="T118" s="10">
        <v>0.35</v>
      </c>
      <c r="U118" s="10">
        <f t="shared" si="9"/>
        <v>414.88</v>
      </c>
      <c r="V118" s="10">
        <f t="shared" si="10"/>
        <v>414.88</v>
      </c>
      <c r="W118" s="11">
        <f t="shared" si="11"/>
        <v>0.79784615384615387</v>
      </c>
      <c r="X118" s="10">
        <f t="shared" si="12"/>
        <v>393.35</v>
      </c>
      <c r="Y118" s="10">
        <f t="shared" si="13"/>
        <v>393.35</v>
      </c>
      <c r="Z118" s="11">
        <f t="shared" si="14"/>
        <v>0.75644230769230769</v>
      </c>
    </row>
    <row r="119" spans="1:26" ht="12.75" customHeight="1" x14ac:dyDescent="0.35">
      <c r="A119" s="8" t="s">
        <v>6674</v>
      </c>
      <c r="B119" s="19">
        <v>1</v>
      </c>
      <c r="C119" s="8" t="s">
        <v>6675</v>
      </c>
      <c r="D119" s="7">
        <v>44588</v>
      </c>
      <c r="E119" s="8" t="s">
        <v>3050</v>
      </c>
      <c r="F119" s="8" t="s">
        <v>21</v>
      </c>
      <c r="G119" s="8" t="s">
        <v>101</v>
      </c>
      <c r="H119" s="8" t="s">
        <v>3065</v>
      </c>
      <c r="I119" s="8" t="s">
        <v>2887</v>
      </c>
      <c r="J119" s="8" t="s">
        <v>49</v>
      </c>
      <c r="K119" s="9" t="s">
        <v>22</v>
      </c>
      <c r="L119" s="8" t="s">
        <v>23</v>
      </c>
      <c r="M119" s="10">
        <v>2</v>
      </c>
      <c r="N119" s="10">
        <f t="shared" si="15"/>
        <v>4600.78</v>
      </c>
      <c r="O119" s="10">
        <v>2300.39</v>
      </c>
      <c r="P119" s="10">
        <v>478.46</v>
      </c>
      <c r="Q119" s="10">
        <v>384.3</v>
      </c>
      <c r="R119" s="10">
        <v>259.85000000000002</v>
      </c>
      <c r="S119" s="10">
        <v>124.45</v>
      </c>
      <c r="T119" s="10">
        <v>16.54</v>
      </c>
      <c r="U119" s="10">
        <f t="shared" si="9"/>
        <v>3832.18</v>
      </c>
      <c r="V119" s="10">
        <f t="shared" si="10"/>
        <v>1916.09</v>
      </c>
      <c r="W119" s="11">
        <f t="shared" si="11"/>
        <v>0.83294137081103636</v>
      </c>
      <c r="X119" s="10">
        <f t="shared" si="12"/>
        <v>3643.8599999999997</v>
      </c>
      <c r="Y119" s="10">
        <f t="shared" si="13"/>
        <v>1821.9299999999998</v>
      </c>
      <c r="Z119" s="11">
        <f t="shared" si="14"/>
        <v>0.79200918105190854</v>
      </c>
    </row>
    <row r="120" spans="1:26" ht="12.75" customHeight="1" x14ac:dyDescent="0.35">
      <c r="A120" s="8" t="s">
        <v>6985</v>
      </c>
      <c r="B120" s="19">
        <v>1</v>
      </c>
      <c r="C120" s="8" t="s">
        <v>6986</v>
      </c>
      <c r="D120" s="7">
        <v>44588</v>
      </c>
      <c r="E120" s="8" t="s">
        <v>2525</v>
      </c>
      <c r="F120" s="8" t="s">
        <v>21</v>
      </c>
      <c r="G120" s="8" t="s">
        <v>101</v>
      </c>
      <c r="H120" s="8" t="s">
        <v>250</v>
      </c>
      <c r="I120" s="8" t="s">
        <v>251</v>
      </c>
      <c r="J120" s="8" t="s">
        <v>186</v>
      </c>
      <c r="K120" s="9" t="s">
        <v>22</v>
      </c>
      <c r="L120" s="8" t="s">
        <v>23</v>
      </c>
      <c r="M120" s="10">
        <v>1</v>
      </c>
      <c r="N120" s="10">
        <f t="shared" si="15"/>
        <v>1003.39</v>
      </c>
      <c r="O120" s="10">
        <v>1003.39</v>
      </c>
      <c r="P120" s="10">
        <v>164.27</v>
      </c>
      <c r="Q120" s="10">
        <v>116.69</v>
      </c>
      <c r="R120" s="10">
        <v>31.35</v>
      </c>
      <c r="S120" s="10">
        <v>85.34</v>
      </c>
      <c r="T120" s="10">
        <v>5.88</v>
      </c>
      <c r="U120" s="10">
        <f t="shared" si="9"/>
        <v>886.7</v>
      </c>
      <c r="V120" s="10">
        <f t="shared" si="10"/>
        <v>886.7</v>
      </c>
      <c r="W120" s="11">
        <f t="shared" si="11"/>
        <v>0.88370424261752667</v>
      </c>
      <c r="X120" s="10">
        <f t="shared" si="12"/>
        <v>839.12</v>
      </c>
      <c r="Y120" s="10">
        <f t="shared" si="13"/>
        <v>839.12</v>
      </c>
      <c r="Z120" s="11">
        <f t="shared" si="14"/>
        <v>0.83628499387077804</v>
      </c>
    </row>
    <row r="121" spans="1:26" ht="12.75" customHeight="1" x14ac:dyDescent="0.35">
      <c r="A121" s="8" t="s">
        <v>4201</v>
      </c>
      <c r="B121" s="19">
        <v>1</v>
      </c>
      <c r="C121" s="8" t="s">
        <v>4199</v>
      </c>
      <c r="D121" s="7">
        <v>44589</v>
      </c>
      <c r="E121" s="8" t="s">
        <v>2063</v>
      </c>
      <c r="F121" s="8" t="s">
        <v>21</v>
      </c>
      <c r="G121" s="8" t="s">
        <v>25</v>
      </c>
      <c r="H121" s="8" t="s">
        <v>4160</v>
      </c>
      <c r="I121" s="8" t="s">
        <v>4161</v>
      </c>
      <c r="J121" s="8" t="s">
        <v>36</v>
      </c>
      <c r="K121" s="9" t="s">
        <v>22</v>
      </c>
      <c r="L121" s="8" t="s">
        <v>23</v>
      </c>
      <c r="M121" s="10">
        <v>15</v>
      </c>
      <c r="N121" s="10">
        <f t="shared" si="15"/>
        <v>3206.3999999999996</v>
      </c>
      <c r="O121" s="10">
        <v>213.76</v>
      </c>
      <c r="P121" s="10">
        <v>120.18</v>
      </c>
      <c r="Q121" s="10">
        <v>101.42</v>
      </c>
      <c r="R121" s="10">
        <v>16.63</v>
      </c>
      <c r="S121" s="10">
        <v>84.78</v>
      </c>
      <c r="T121" s="10">
        <v>0.08</v>
      </c>
      <c r="U121" s="10">
        <f t="shared" si="9"/>
        <v>1685.1</v>
      </c>
      <c r="V121" s="10">
        <f t="shared" si="10"/>
        <v>112.33999999999999</v>
      </c>
      <c r="W121" s="11">
        <f t="shared" si="11"/>
        <v>0.52554266467065869</v>
      </c>
      <c r="X121" s="10">
        <f t="shared" si="12"/>
        <v>1403.6999999999998</v>
      </c>
      <c r="Y121" s="10">
        <f t="shared" si="13"/>
        <v>93.579999999999984</v>
      </c>
      <c r="Z121" s="11">
        <f t="shared" si="14"/>
        <v>0.43778068862275443</v>
      </c>
    </row>
    <row r="122" spans="1:26" ht="12.75" customHeight="1" x14ac:dyDescent="0.35">
      <c r="A122" s="8" t="s">
        <v>5058</v>
      </c>
      <c r="B122" s="19">
        <v>1</v>
      </c>
      <c r="C122" s="8" t="s">
        <v>5059</v>
      </c>
      <c r="D122" s="7">
        <v>44589</v>
      </c>
      <c r="E122" s="8" t="s">
        <v>2819</v>
      </c>
      <c r="F122" s="8" t="s">
        <v>21</v>
      </c>
      <c r="G122" s="8" t="s">
        <v>25</v>
      </c>
      <c r="H122" s="8" t="s">
        <v>2875</v>
      </c>
      <c r="I122" s="8" t="s">
        <v>1147</v>
      </c>
      <c r="J122" s="8" t="s">
        <v>59</v>
      </c>
      <c r="K122" s="9" t="s">
        <v>22</v>
      </c>
      <c r="L122" s="8" t="s">
        <v>23</v>
      </c>
      <c r="M122" s="10">
        <v>40</v>
      </c>
      <c r="N122" s="10">
        <f t="shared" si="15"/>
        <v>10360</v>
      </c>
      <c r="O122" s="10">
        <v>259</v>
      </c>
      <c r="P122" s="10">
        <v>96.65</v>
      </c>
      <c r="Q122" s="10">
        <v>72.58</v>
      </c>
      <c r="R122" s="10">
        <v>22.58</v>
      </c>
      <c r="S122" s="10">
        <v>50</v>
      </c>
      <c r="T122" s="10">
        <v>0.25</v>
      </c>
      <c r="U122" s="10">
        <f t="shared" si="9"/>
        <v>7456.8000000000011</v>
      </c>
      <c r="V122" s="10">
        <f t="shared" si="10"/>
        <v>186.42000000000002</v>
      </c>
      <c r="W122" s="11">
        <f t="shared" si="11"/>
        <v>0.71976833976833987</v>
      </c>
      <c r="X122" s="10">
        <f t="shared" si="12"/>
        <v>6494</v>
      </c>
      <c r="Y122" s="10">
        <f t="shared" si="13"/>
        <v>162.35</v>
      </c>
      <c r="Z122" s="11">
        <f t="shared" si="14"/>
        <v>0.62683397683397679</v>
      </c>
    </row>
    <row r="123" spans="1:26" ht="12.75" customHeight="1" x14ac:dyDescent="0.35">
      <c r="A123" s="8" t="s">
        <v>5195</v>
      </c>
      <c r="B123" s="19">
        <v>1</v>
      </c>
      <c r="C123" s="8" t="s">
        <v>5196</v>
      </c>
      <c r="D123" s="7">
        <v>44589</v>
      </c>
      <c r="E123" s="8" t="s">
        <v>4971</v>
      </c>
      <c r="F123" s="8" t="s">
        <v>21</v>
      </c>
      <c r="G123" s="8" t="s">
        <v>25</v>
      </c>
      <c r="H123" s="8" t="s">
        <v>4972</v>
      </c>
      <c r="I123" s="8" t="s">
        <v>4973</v>
      </c>
      <c r="J123" s="8" t="s">
        <v>49</v>
      </c>
      <c r="K123" s="9" t="s">
        <v>22</v>
      </c>
      <c r="L123" s="8" t="s">
        <v>23</v>
      </c>
      <c r="M123" s="10">
        <v>2</v>
      </c>
      <c r="N123" s="10">
        <f t="shared" si="15"/>
        <v>3387.6</v>
      </c>
      <c r="O123" s="10">
        <v>1693.8</v>
      </c>
      <c r="P123" s="10">
        <v>600.71</v>
      </c>
      <c r="Q123" s="10">
        <v>488.47</v>
      </c>
      <c r="R123" s="10">
        <v>321.51</v>
      </c>
      <c r="S123" s="10">
        <v>166.97</v>
      </c>
      <c r="T123" s="10">
        <v>5.31</v>
      </c>
      <c r="U123" s="10">
        <f t="shared" si="9"/>
        <v>2410.66</v>
      </c>
      <c r="V123" s="10">
        <f t="shared" si="10"/>
        <v>1205.33</v>
      </c>
      <c r="W123" s="11">
        <f t="shared" si="11"/>
        <v>0.71161294131538555</v>
      </c>
      <c r="X123" s="10">
        <f t="shared" si="12"/>
        <v>2186.1799999999998</v>
      </c>
      <c r="Y123" s="10">
        <f t="shared" si="13"/>
        <v>1093.0899999999999</v>
      </c>
      <c r="Z123" s="11">
        <f t="shared" si="14"/>
        <v>0.64534773881213836</v>
      </c>
    </row>
    <row r="124" spans="1:26" ht="12.75" customHeight="1" x14ac:dyDescent="0.35">
      <c r="A124" s="8" t="s">
        <v>5360</v>
      </c>
      <c r="B124" s="19">
        <v>1</v>
      </c>
      <c r="C124" s="8" t="s">
        <v>5361</v>
      </c>
      <c r="D124" s="7">
        <v>44589</v>
      </c>
      <c r="E124" s="8" t="s">
        <v>1153</v>
      </c>
      <c r="F124" s="8" t="s">
        <v>21</v>
      </c>
      <c r="G124" s="8" t="s">
        <v>25</v>
      </c>
      <c r="H124" s="8" t="s">
        <v>1450</v>
      </c>
      <c r="I124" s="8" t="s">
        <v>1451</v>
      </c>
      <c r="J124" s="8" t="s">
        <v>36</v>
      </c>
      <c r="K124" s="9" t="s">
        <v>22</v>
      </c>
      <c r="L124" s="8" t="s">
        <v>23</v>
      </c>
      <c r="M124" s="10">
        <v>2</v>
      </c>
      <c r="N124" s="10">
        <f t="shared" si="15"/>
        <v>1048</v>
      </c>
      <c r="O124" s="10">
        <v>524</v>
      </c>
      <c r="P124" s="10">
        <v>173.09</v>
      </c>
      <c r="Q124" s="10">
        <v>148.46</v>
      </c>
      <c r="R124" s="10">
        <v>27.8</v>
      </c>
      <c r="S124" s="10">
        <v>120.66</v>
      </c>
      <c r="T124" s="10">
        <v>0</v>
      </c>
      <c r="U124" s="10">
        <f t="shared" si="9"/>
        <v>751.07999999999993</v>
      </c>
      <c r="V124" s="10">
        <f t="shared" si="10"/>
        <v>375.53999999999996</v>
      </c>
      <c r="W124" s="11">
        <f t="shared" si="11"/>
        <v>0.71667938931297703</v>
      </c>
      <c r="X124" s="10">
        <f t="shared" si="12"/>
        <v>701.81999999999994</v>
      </c>
      <c r="Y124" s="10">
        <f t="shared" si="13"/>
        <v>350.90999999999997</v>
      </c>
      <c r="Z124" s="11">
        <f t="shared" si="14"/>
        <v>0.66967557251908394</v>
      </c>
    </row>
    <row r="125" spans="1:26" ht="12.75" customHeight="1" x14ac:dyDescent="0.35">
      <c r="A125" s="8" t="s">
        <v>3982</v>
      </c>
      <c r="B125" s="19">
        <v>1</v>
      </c>
      <c r="C125" s="8" t="s">
        <v>3983</v>
      </c>
      <c r="D125" s="7">
        <v>44592</v>
      </c>
      <c r="E125" s="8" t="s">
        <v>780</v>
      </c>
      <c r="F125" s="8" t="s">
        <v>21</v>
      </c>
      <c r="G125" s="8" t="s">
        <v>92</v>
      </c>
      <c r="H125" s="8" t="s">
        <v>93</v>
      </c>
      <c r="I125" s="8" t="s">
        <v>94</v>
      </c>
      <c r="J125" s="8" t="s">
        <v>95</v>
      </c>
      <c r="K125" s="9" t="s">
        <v>22</v>
      </c>
      <c r="L125" s="8" t="s">
        <v>23</v>
      </c>
      <c r="M125" s="10">
        <v>30</v>
      </c>
      <c r="N125" s="10">
        <f t="shared" si="15"/>
        <v>8160</v>
      </c>
      <c r="O125" s="10">
        <v>272</v>
      </c>
      <c r="P125" s="10">
        <v>190.71</v>
      </c>
      <c r="Q125" s="10">
        <v>165.14</v>
      </c>
      <c r="R125" s="10">
        <v>108.69</v>
      </c>
      <c r="S125" s="10">
        <v>56.45</v>
      </c>
      <c r="T125" s="10">
        <v>1.8</v>
      </c>
      <c r="U125" s="10">
        <f t="shared" si="9"/>
        <v>3205.8</v>
      </c>
      <c r="V125" s="10">
        <f t="shared" si="10"/>
        <v>106.86000000000001</v>
      </c>
      <c r="W125" s="11">
        <f t="shared" si="11"/>
        <v>0.3928676470588236</v>
      </c>
      <c r="X125" s="10">
        <f t="shared" si="12"/>
        <v>2438.6999999999998</v>
      </c>
      <c r="Y125" s="10">
        <f t="shared" si="13"/>
        <v>81.289999999999992</v>
      </c>
      <c r="Z125" s="11">
        <f t="shared" si="14"/>
        <v>0.29886029411764703</v>
      </c>
    </row>
    <row r="126" spans="1:26" ht="12.75" customHeight="1" x14ac:dyDescent="0.35">
      <c r="A126" s="8" t="s">
        <v>4315</v>
      </c>
      <c r="B126" s="19">
        <v>1</v>
      </c>
      <c r="C126" s="8" t="s">
        <v>4316</v>
      </c>
      <c r="D126" s="7">
        <v>44592</v>
      </c>
      <c r="E126" s="8" t="s">
        <v>926</v>
      </c>
      <c r="F126" s="8" t="s">
        <v>21</v>
      </c>
      <c r="G126" s="8" t="s">
        <v>101</v>
      </c>
      <c r="H126" s="8" t="s">
        <v>4317</v>
      </c>
      <c r="I126" s="8" t="s">
        <v>4318</v>
      </c>
      <c r="J126" s="8" t="s">
        <v>36</v>
      </c>
      <c r="K126" s="9" t="s">
        <v>22</v>
      </c>
      <c r="L126" s="8" t="s">
        <v>23</v>
      </c>
      <c r="M126" s="10">
        <v>12</v>
      </c>
      <c r="N126" s="10">
        <f t="shared" si="15"/>
        <v>43303.68</v>
      </c>
      <c r="O126" s="10">
        <v>3608.64</v>
      </c>
      <c r="P126" s="10">
        <v>1911.54</v>
      </c>
      <c r="Q126" s="10">
        <v>1655.92</v>
      </c>
      <c r="R126" s="10">
        <v>1089.92</v>
      </c>
      <c r="S126" s="10">
        <v>566.03</v>
      </c>
      <c r="T126" s="10">
        <v>18</v>
      </c>
      <c r="U126" s="10">
        <f t="shared" si="9"/>
        <v>23432.639999999999</v>
      </c>
      <c r="V126" s="10">
        <f t="shared" si="10"/>
        <v>1952.7199999999998</v>
      </c>
      <c r="W126" s="11">
        <f t="shared" si="11"/>
        <v>0.54112352576039724</v>
      </c>
      <c r="X126" s="10">
        <f t="shared" si="12"/>
        <v>20365.199999999997</v>
      </c>
      <c r="Y126" s="10">
        <f t="shared" si="13"/>
        <v>1697.1</v>
      </c>
      <c r="Z126" s="11">
        <f t="shared" si="14"/>
        <v>0.47028797552540569</v>
      </c>
    </row>
    <row r="127" spans="1:26" ht="12.75" customHeight="1" x14ac:dyDescent="0.35">
      <c r="A127" s="8" t="s">
        <v>5668</v>
      </c>
      <c r="B127" s="19">
        <v>1</v>
      </c>
      <c r="C127" s="8" t="s">
        <v>5669</v>
      </c>
      <c r="D127" s="7">
        <v>44592</v>
      </c>
      <c r="E127" s="8" t="s">
        <v>5470</v>
      </c>
      <c r="F127" s="8" t="s">
        <v>21</v>
      </c>
      <c r="G127" s="8" t="s">
        <v>25</v>
      </c>
      <c r="H127" s="8" t="s">
        <v>1312</v>
      </c>
      <c r="I127" s="8" t="s">
        <v>1313</v>
      </c>
      <c r="J127" s="8" t="s">
        <v>95</v>
      </c>
      <c r="K127" s="9" t="s">
        <v>22</v>
      </c>
      <c r="L127" s="8" t="s">
        <v>23</v>
      </c>
      <c r="M127" s="10">
        <v>1</v>
      </c>
      <c r="N127" s="10">
        <f t="shared" si="15"/>
        <v>735</v>
      </c>
      <c r="O127" s="10">
        <v>735</v>
      </c>
      <c r="P127" s="10">
        <v>220.92</v>
      </c>
      <c r="Q127" s="10">
        <v>209.41</v>
      </c>
      <c r="R127" s="10">
        <v>137.83000000000001</v>
      </c>
      <c r="S127" s="10">
        <v>71.58</v>
      </c>
      <c r="T127" s="10">
        <v>2.2799999999999998</v>
      </c>
      <c r="U127" s="10">
        <f t="shared" si="9"/>
        <v>525.59</v>
      </c>
      <c r="V127" s="10">
        <f t="shared" si="10"/>
        <v>525.59</v>
      </c>
      <c r="W127" s="11">
        <f t="shared" si="11"/>
        <v>0.71508843537414968</v>
      </c>
      <c r="X127" s="10">
        <f t="shared" si="12"/>
        <v>514.08000000000004</v>
      </c>
      <c r="Y127" s="10">
        <f t="shared" si="13"/>
        <v>514.08000000000004</v>
      </c>
      <c r="Z127" s="11">
        <f t="shared" si="14"/>
        <v>0.69942857142857151</v>
      </c>
    </row>
    <row r="128" spans="1:26" ht="12.75" customHeight="1" x14ac:dyDescent="0.35">
      <c r="A128" s="8" t="s">
        <v>6629</v>
      </c>
      <c r="B128" s="19">
        <v>1</v>
      </c>
      <c r="C128" s="8" t="s">
        <v>6630</v>
      </c>
      <c r="D128" s="7">
        <v>44592</v>
      </c>
      <c r="E128" s="8" t="s">
        <v>415</v>
      </c>
      <c r="F128" s="8" t="s">
        <v>21</v>
      </c>
      <c r="G128" s="8" t="s">
        <v>101</v>
      </c>
      <c r="H128" s="8" t="s">
        <v>2843</v>
      </c>
      <c r="I128" s="8" t="s">
        <v>2844</v>
      </c>
      <c r="J128" s="8" t="s">
        <v>36</v>
      </c>
      <c r="K128" s="9" t="s">
        <v>22</v>
      </c>
      <c r="L128" s="8" t="s">
        <v>23</v>
      </c>
      <c r="M128" s="10">
        <v>1</v>
      </c>
      <c r="N128" s="10">
        <f t="shared" si="15"/>
        <v>2839.5</v>
      </c>
      <c r="O128" s="10">
        <v>2839.5</v>
      </c>
      <c r="P128" s="10">
        <v>605.77</v>
      </c>
      <c r="Q128" s="10">
        <v>547.21</v>
      </c>
      <c r="R128" s="10">
        <v>360.17</v>
      </c>
      <c r="S128" s="10">
        <v>187.05</v>
      </c>
      <c r="T128" s="10">
        <v>5.95</v>
      </c>
      <c r="U128" s="10">
        <f t="shared" si="9"/>
        <v>2292.29</v>
      </c>
      <c r="V128" s="10">
        <f t="shared" si="10"/>
        <v>2292.29</v>
      </c>
      <c r="W128" s="11">
        <f t="shared" si="11"/>
        <v>0.80728649410107411</v>
      </c>
      <c r="X128" s="10">
        <f t="shared" si="12"/>
        <v>2233.73</v>
      </c>
      <c r="Y128" s="10">
        <f t="shared" si="13"/>
        <v>2233.73</v>
      </c>
      <c r="Z128" s="11">
        <f t="shared" si="14"/>
        <v>0.78666314491988032</v>
      </c>
    </row>
    <row r="129" spans="1:26" ht="12.75" customHeight="1" x14ac:dyDescent="0.35">
      <c r="A129" s="12" t="s">
        <v>4507</v>
      </c>
      <c r="B129" s="20">
        <v>1</v>
      </c>
      <c r="C129" s="13" t="s">
        <v>4508</v>
      </c>
      <c r="D129" s="14">
        <v>44593</v>
      </c>
      <c r="E129" s="13" t="s">
        <v>20</v>
      </c>
      <c r="F129" s="13" t="s">
        <v>21</v>
      </c>
      <c r="G129" s="13" t="s">
        <v>101</v>
      </c>
      <c r="H129" s="13" t="s">
        <v>190</v>
      </c>
      <c r="I129" s="13" t="s">
        <v>191</v>
      </c>
      <c r="J129" s="13" t="s">
        <v>192</v>
      </c>
      <c r="K129" s="15" t="s">
        <v>22</v>
      </c>
      <c r="L129" s="13" t="s">
        <v>23</v>
      </c>
      <c r="M129" s="16">
        <v>15</v>
      </c>
      <c r="N129" s="16">
        <v>17550</v>
      </c>
      <c r="O129" s="16">
        <v>1170</v>
      </c>
      <c r="P129" s="16">
        <v>554.30999999999995</v>
      </c>
      <c r="Q129" s="16">
        <v>454.24</v>
      </c>
      <c r="R129" s="16">
        <v>298.61</v>
      </c>
      <c r="S129" s="16">
        <v>155.63</v>
      </c>
      <c r="T129" s="16">
        <v>13.28</v>
      </c>
      <c r="U129" s="10">
        <f t="shared" si="9"/>
        <v>10736.4</v>
      </c>
      <c r="V129" s="10">
        <f t="shared" si="10"/>
        <v>715.76</v>
      </c>
      <c r="W129" s="11">
        <f t="shared" si="11"/>
        <v>0.61176068376068371</v>
      </c>
      <c r="X129" s="10">
        <f t="shared" si="12"/>
        <v>9235.35</v>
      </c>
      <c r="Y129" s="10">
        <f t="shared" si="13"/>
        <v>615.69000000000005</v>
      </c>
      <c r="Z129" s="11">
        <f t="shared" si="14"/>
        <v>0.52623076923076928</v>
      </c>
    </row>
    <row r="130" spans="1:26" ht="12.75" customHeight="1" x14ac:dyDescent="0.35">
      <c r="A130" s="12" t="s">
        <v>5321</v>
      </c>
      <c r="B130" s="20">
        <v>1</v>
      </c>
      <c r="C130" s="13" t="s">
        <v>5322</v>
      </c>
      <c r="D130" s="14">
        <v>44593</v>
      </c>
      <c r="E130" s="13" t="s">
        <v>3113</v>
      </c>
      <c r="F130" s="13" t="s">
        <v>21</v>
      </c>
      <c r="G130" s="13" t="s">
        <v>101</v>
      </c>
      <c r="H130" s="13" t="s">
        <v>5323</v>
      </c>
      <c r="I130" s="13" t="s">
        <v>5324</v>
      </c>
      <c r="J130" s="13" t="s">
        <v>49</v>
      </c>
      <c r="K130" s="15" t="s">
        <v>22</v>
      </c>
      <c r="L130" s="13" t="s">
        <v>23</v>
      </c>
      <c r="M130" s="16">
        <v>1</v>
      </c>
      <c r="N130" s="16">
        <v>1093.5899999999999</v>
      </c>
      <c r="O130" s="16">
        <v>1093.5899999999999</v>
      </c>
      <c r="P130" s="16">
        <v>366.96</v>
      </c>
      <c r="Q130" s="16">
        <v>287.77</v>
      </c>
      <c r="R130" s="16">
        <v>144.12</v>
      </c>
      <c r="S130" s="16">
        <v>143.65</v>
      </c>
      <c r="T130" s="16">
        <v>12.71</v>
      </c>
      <c r="U130" s="10">
        <f t="shared" ref="U130:U193" si="16">IFERROR(V130*M130,"")</f>
        <v>805.81999999999994</v>
      </c>
      <c r="V130" s="10">
        <f t="shared" ref="V130:V193" si="17">O130-Q130</f>
        <v>805.81999999999994</v>
      </c>
      <c r="W130" s="11">
        <f t="shared" ref="W130:W193" si="18">IFERROR((V130/O130),"")</f>
        <v>0.73685750601230804</v>
      </c>
      <c r="X130" s="10">
        <f t="shared" ref="X130:X193" si="19">IFERROR(Y130*M130,"")</f>
        <v>726.62999999999988</v>
      </c>
      <c r="Y130" s="10">
        <f t="shared" ref="Y130:Y193" si="20">O130-P130</f>
        <v>726.62999999999988</v>
      </c>
      <c r="Z130" s="11">
        <f t="shared" ref="Z130:Z193" si="21">IFERROR((Y130/O130),"")</f>
        <v>0.66444462732834053</v>
      </c>
    </row>
    <row r="131" spans="1:26" ht="12.75" customHeight="1" x14ac:dyDescent="0.35">
      <c r="A131" s="12" t="s">
        <v>5446</v>
      </c>
      <c r="B131" s="20">
        <v>1</v>
      </c>
      <c r="C131" s="13" t="s">
        <v>5447</v>
      </c>
      <c r="D131" s="14">
        <v>44593</v>
      </c>
      <c r="E131" s="13" t="s">
        <v>4567</v>
      </c>
      <c r="F131" s="13" t="s">
        <v>21</v>
      </c>
      <c r="G131" s="13" t="s">
        <v>101</v>
      </c>
      <c r="H131" s="13" t="s">
        <v>5448</v>
      </c>
      <c r="I131" s="13" t="s">
        <v>5449</v>
      </c>
      <c r="J131" s="13" t="s">
        <v>36</v>
      </c>
      <c r="K131" s="15" t="s">
        <v>22</v>
      </c>
      <c r="L131" s="13" t="s">
        <v>23</v>
      </c>
      <c r="M131" s="16">
        <v>1</v>
      </c>
      <c r="N131" s="16">
        <v>2055.6</v>
      </c>
      <c r="O131" s="16">
        <v>2055.6</v>
      </c>
      <c r="P131" s="16">
        <v>657.56</v>
      </c>
      <c r="Q131" s="16">
        <v>553.04</v>
      </c>
      <c r="R131" s="16">
        <v>425.71</v>
      </c>
      <c r="S131" s="16">
        <v>127.33</v>
      </c>
      <c r="T131" s="16">
        <v>12.71</v>
      </c>
      <c r="U131" s="10">
        <f t="shared" si="16"/>
        <v>1502.56</v>
      </c>
      <c r="V131" s="10">
        <f t="shared" si="17"/>
        <v>1502.56</v>
      </c>
      <c r="W131" s="11">
        <f t="shared" si="18"/>
        <v>0.73095933060906793</v>
      </c>
      <c r="X131" s="10">
        <f t="shared" si="19"/>
        <v>1398.04</v>
      </c>
      <c r="Y131" s="10">
        <f t="shared" si="20"/>
        <v>1398.04</v>
      </c>
      <c r="Z131" s="11">
        <f t="shared" si="21"/>
        <v>0.68011286242459623</v>
      </c>
    </row>
    <row r="132" spans="1:26" ht="12.75" customHeight="1" x14ac:dyDescent="0.35">
      <c r="A132" s="12" t="s">
        <v>5599</v>
      </c>
      <c r="B132" s="20">
        <v>1</v>
      </c>
      <c r="C132" s="13" t="s">
        <v>5600</v>
      </c>
      <c r="D132" s="14">
        <v>44593</v>
      </c>
      <c r="E132" s="13" t="s">
        <v>1388</v>
      </c>
      <c r="F132" s="13" t="s">
        <v>21</v>
      </c>
      <c r="G132" s="13" t="s">
        <v>25</v>
      </c>
      <c r="H132" s="13" t="s">
        <v>1389</v>
      </c>
      <c r="I132" s="13" t="s">
        <v>1390</v>
      </c>
      <c r="J132" s="13" t="s">
        <v>36</v>
      </c>
      <c r="K132" s="15" t="s">
        <v>22</v>
      </c>
      <c r="L132" s="13" t="s">
        <v>23</v>
      </c>
      <c r="M132" s="16">
        <v>1</v>
      </c>
      <c r="N132" s="16">
        <v>515</v>
      </c>
      <c r="O132" s="16">
        <v>515</v>
      </c>
      <c r="P132" s="16">
        <v>158.07</v>
      </c>
      <c r="Q132" s="16">
        <v>129.32</v>
      </c>
      <c r="R132" s="16">
        <v>36.130000000000003</v>
      </c>
      <c r="S132" s="16">
        <v>93.19</v>
      </c>
      <c r="T132" s="16">
        <v>0.35</v>
      </c>
      <c r="U132" s="10">
        <f t="shared" si="16"/>
        <v>385.68</v>
      </c>
      <c r="V132" s="10">
        <f t="shared" si="17"/>
        <v>385.68</v>
      </c>
      <c r="W132" s="11">
        <f t="shared" si="18"/>
        <v>0.74889320388349512</v>
      </c>
      <c r="X132" s="10">
        <f t="shared" si="19"/>
        <v>356.93</v>
      </c>
      <c r="Y132" s="10">
        <f t="shared" si="20"/>
        <v>356.93</v>
      </c>
      <c r="Z132" s="11">
        <f t="shared" si="21"/>
        <v>0.69306796116504854</v>
      </c>
    </row>
    <row r="133" spans="1:26" ht="12.75" customHeight="1" x14ac:dyDescent="0.35">
      <c r="A133" s="12" t="s">
        <v>6227</v>
      </c>
      <c r="B133" s="20">
        <v>1</v>
      </c>
      <c r="C133" s="13" t="s">
        <v>6228</v>
      </c>
      <c r="D133" s="14">
        <v>44593</v>
      </c>
      <c r="E133" s="13" t="s">
        <v>180</v>
      </c>
      <c r="F133" s="13" t="s">
        <v>21</v>
      </c>
      <c r="G133" s="13" t="s">
        <v>101</v>
      </c>
      <c r="H133" s="13" t="s">
        <v>710</v>
      </c>
      <c r="I133" s="13" t="s">
        <v>711</v>
      </c>
      <c r="J133" s="13" t="s">
        <v>36</v>
      </c>
      <c r="K133" s="15" t="s">
        <v>22</v>
      </c>
      <c r="L133" s="13" t="s">
        <v>23</v>
      </c>
      <c r="M133" s="16">
        <v>12</v>
      </c>
      <c r="N133" s="16">
        <v>11088</v>
      </c>
      <c r="O133" s="16">
        <v>924</v>
      </c>
      <c r="P133" s="16">
        <v>233.84</v>
      </c>
      <c r="Q133" s="16">
        <v>166.37</v>
      </c>
      <c r="R133" s="16">
        <v>50.47</v>
      </c>
      <c r="S133" s="16">
        <v>115.9</v>
      </c>
      <c r="T133" s="16">
        <v>5.88</v>
      </c>
      <c r="U133" s="10">
        <f t="shared" si="16"/>
        <v>9091.56</v>
      </c>
      <c r="V133" s="10">
        <f t="shared" si="17"/>
        <v>757.63</v>
      </c>
      <c r="W133" s="11">
        <f t="shared" si="18"/>
        <v>0.81994588744588748</v>
      </c>
      <c r="X133" s="10">
        <f t="shared" si="19"/>
        <v>8281.92</v>
      </c>
      <c r="Y133" s="10">
        <f t="shared" si="20"/>
        <v>690.16</v>
      </c>
      <c r="Z133" s="11">
        <f t="shared" si="21"/>
        <v>0.74692640692640688</v>
      </c>
    </row>
    <row r="134" spans="1:26" ht="12.75" customHeight="1" x14ac:dyDescent="0.35">
      <c r="A134" s="12" t="s">
        <v>4189</v>
      </c>
      <c r="B134" s="20">
        <v>1</v>
      </c>
      <c r="C134" s="13" t="s">
        <v>4190</v>
      </c>
      <c r="D134" s="14">
        <v>44594</v>
      </c>
      <c r="E134" s="13" t="s">
        <v>938</v>
      </c>
      <c r="F134" s="13" t="s">
        <v>21</v>
      </c>
      <c r="G134" s="13" t="s">
        <v>25</v>
      </c>
      <c r="H134" s="13" t="s">
        <v>47</v>
      </c>
      <c r="I134" s="13" t="s">
        <v>48</v>
      </c>
      <c r="J134" s="13" t="s">
        <v>49</v>
      </c>
      <c r="K134" s="15" t="s">
        <v>22</v>
      </c>
      <c r="L134" s="13" t="s">
        <v>23</v>
      </c>
      <c r="M134" s="16">
        <v>1</v>
      </c>
      <c r="N134" s="16">
        <v>392</v>
      </c>
      <c r="O134" s="16">
        <v>392</v>
      </c>
      <c r="P134" s="16">
        <v>223.54</v>
      </c>
      <c r="Q134" s="16">
        <v>187.66</v>
      </c>
      <c r="R134" s="16">
        <v>116.99</v>
      </c>
      <c r="S134" s="16">
        <v>70.67</v>
      </c>
      <c r="T134" s="16">
        <v>0.25</v>
      </c>
      <c r="U134" s="10">
        <f t="shared" si="16"/>
        <v>204.34</v>
      </c>
      <c r="V134" s="10">
        <f t="shared" si="17"/>
        <v>204.34</v>
      </c>
      <c r="W134" s="11">
        <f t="shared" si="18"/>
        <v>0.52127551020408169</v>
      </c>
      <c r="X134" s="10">
        <f t="shared" si="19"/>
        <v>168.46</v>
      </c>
      <c r="Y134" s="10">
        <f t="shared" si="20"/>
        <v>168.46</v>
      </c>
      <c r="Z134" s="11">
        <f t="shared" si="21"/>
        <v>0.42974489795918369</v>
      </c>
    </row>
    <row r="135" spans="1:26" ht="12.75" customHeight="1" x14ac:dyDescent="0.35">
      <c r="A135" s="12" t="s">
        <v>4372</v>
      </c>
      <c r="B135" s="20">
        <v>1</v>
      </c>
      <c r="C135" s="13" t="s">
        <v>4373</v>
      </c>
      <c r="D135" s="14">
        <v>44594</v>
      </c>
      <c r="E135" s="13" t="s">
        <v>938</v>
      </c>
      <c r="F135" s="13" t="s">
        <v>21</v>
      </c>
      <c r="G135" s="13" t="s">
        <v>25</v>
      </c>
      <c r="H135" s="13" t="s">
        <v>4374</v>
      </c>
      <c r="I135" s="13" t="s">
        <v>4375</v>
      </c>
      <c r="J135" s="13" t="s">
        <v>59</v>
      </c>
      <c r="K135" s="15" t="s">
        <v>22</v>
      </c>
      <c r="L135" s="13" t="s">
        <v>23</v>
      </c>
      <c r="M135" s="16">
        <v>1</v>
      </c>
      <c r="N135" s="16">
        <v>250.22</v>
      </c>
      <c r="O135" s="16">
        <v>250.22</v>
      </c>
      <c r="P135" s="16">
        <v>128.12</v>
      </c>
      <c r="Q135" s="16">
        <v>106.05</v>
      </c>
      <c r="R135" s="16">
        <v>19.47</v>
      </c>
      <c r="S135" s="16">
        <v>86.58</v>
      </c>
      <c r="T135" s="16">
        <v>0.17</v>
      </c>
      <c r="U135" s="10">
        <f t="shared" si="16"/>
        <v>144.17000000000002</v>
      </c>
      <c r="V135" s="10">
        <f t="shared" si="17"/>
        <v>144.17000000000002</v>
      </c>
      <c r="W135" s="11">
        <f t="shared" si="18"/>
        <v>0.57617296778834637</v>
      </c>
      <c r="X135" s="10">
        <f t="shared" si="19"/>
        <v>122.1</v>
      </c>
      <c r="Y135" s="10">
        <f t="shared" si="20"/>
        <v>122.1</v>
      </c>
      <c r="Z135" s="11">
        <f t="shared" si="21"/>
        <v>0.48797058588442171</v>
      </c>
    </row>
    <row r="136" spans="1:26" ht="12.75" customHeight="1" x14ac:dyDescent="0.35">
      <c r="A136" s="12" t="s">
        <v>5080</v>
      </c>
      <c r="B136" s="20">
        <v>1</v>
      </c>
      <c r="C136" s="13" t="s">
        <v>4369</v>
      </c>
      <c r="D136" s="14">
        <v>44594</v>
      </c>
      <c r="E136" s="13" t="s">
        <v>46</v>
      </c>
      <c r="F136" s="13" t="s">
        <v>21</v>
      </c>
      <c r="G136" s="13" t="s">
        <v>25</v>
      </c>
      <c r="H136" s="13" t="s">
        <v>47</v>
      </c>
      <c r="I136" s="13" t="s">
        <v>48</v>
      </c>
      <c r="J136" s="13" t="s">
        <v>49</v>
      </c>
      <c r="K136" s="15" t="s">
        <v>22</v>
      </c>
      <c r="L136" s="13" t="s">
        <v>23</v>
      </c>
      <c r="M136" s="16">
        <v>5</v>
      </c>
      <c r="N136" s="16">
        <v>2445</v>
      </c>
      <c r="O136" s="16">
        <v>489</v>
      </c>
      <c r="P136" s="16">
        <v>181.37</v>
      </c>
      <c r="Q136" s="16">
        <v>176.26</v>
      </c>
      <c r="R136" s="16">
        <v>116.99</v>
      </c>
      <c r="S136" s="16">
        <v>59.27</v>
      </c>
      <c r="T136" s="16">
        <v>0.25</v>
      </c>
      <c r="U136" s="10">
        <f t="shared" si="16"/>
        <v>1563.7</v>
      </c>
      <c r="V136" s="10">
        <f t="shared" si="17"/>
        <v>312.74</v>
      </c>
      <c r="W136" s="11">
        <f t="shared" si="18"/>
        <v>0.63955010224948872</v>
      </c>
      <c r="X136" s="10">
        <f t="shared" si="19"/>
        <v>1538.15</v>
      </c>
      <c r="Y136" s="10">
        <f t="shared" si="20"/>
        <v>307.63</v>
      </c>
      <c r="Z136" s="11">
        <f t="shared" si="21"/>
        <v>0.62910020449897752</v>
      </c>
    </row>
    <row r="137" spans="1:26" ht="12.75" customHeight="1" x14ac:dyDescent="0.35">
      <c r="A137" s="12" t="s">
        <v>5581</v>
      </c>
      <c r="B137" s="20">
        <v>1</v>
      </c>
      <c r="C137" s="13" t="s">
        <v>5582</v>
      </c>
      <c r="D137" s="14">
        <v>44594</v>
      </c>
      <c r="E137" s="13" t="s">
        <v>780</v>
      </c>
      <c r="F137" s="13" t="s">
        <v>21</v>
      </c>
      <c r="G137" s="13" t="s">
        <v>25</v>
      </c>
      <c r="H137" s="13" t="s">
        <v>1202</v>
      </c>
      <c r="I137" s="13" t="s">
        <v>1203</v>
      </c>
      <c r="J137" s="13" t="s">
        <v>36</v>
      </c>
      <c r="K137" s="15" t="s">
        <v>22</v>
      </c>
      <c r="L137" s="13" t="s">
        <v>23</v>
      </c>
      <c r="M137" s="16">
        <v>2</v>
      </c>
      <c r="N137" s="16">
        <v>596</v>
      </c>
      <c r="O137" s="16">
        <v>298</v>
      </c>
      <c r="P137" s="16">
        <v>92</v>
      </c>
      <c r="Q137" s="16">
        <v>81.48</v>
      </c>
      <c r="R137" s="16">
        <v>11.16</v>
      </c>
      <c r="S137" s="16">
        <v>70.319999999999993</v>
      </c>
      <c r="T137" s="16">
        <v>0.82</v>
      </c>
      <c r="U137" s="10">
        <f t="shared" si="16"/>
        <v>433.03999999999996</v>
      </c>
      <c r="V137" s="10">
        <f t="shared" si="17"/>
        <v>216.51999999999998</v>
      </c>
      <c r="W137" s="11">
        <f t="shared" si="18"/>
        <v>0.72657718120805359</v>
      </c>
      <c r="X137" s="10">
        <f t="shared" si="19"/>
        <v>412</v>
      </c>
      <c r="Y137" s="10">
        <f t="shared" si="20"/>
        <v>206</v>
      </c>
      <c r="Z137" s="11">
        <f t="shared" si="21"/>
        <v>0.6912751677852349</v>
      </c>
    </row>
    <row r="138" spans="1:26" ht="12.75" customHeight="1" x14ac:dyDescent="0.35">
      <c r="A138" s="12" t="s">
        <v>5638</v>
      </c>
      <c r="B138" s="20">
        <v>1</v>
      </c>
      <c r="C138" s="13" t="s">
        <v>5639</v>
      </c>
      <c r="D138" s="14">
        <v>44594</v>
      </c>
      <c r="E138" s="13" t="s">
        <v>416</v>
      </c>
      <c r="F138" s="13" t="s">
        <v>21</v>
      </c>
      <c r="G138" s="13" t="s">
        <v>25</v>
      </c>
      <c r="H138" s="13" t="s">
        <v>483</v>
      </c>
      <c r="I138" s="13" t="s">
        <v>484</v>
      </c>
      <c r="J138" s="13" t="s">
        <v>36</v>
      </c>
      <c r="K138" s="15" t="s">
        <v>22</v>
      </c>
      <c r="L138" s="13" t="s">
        <v>23</v>
      </c>
      <c r="M138" s="16">
        <v>8</v>
      </c>
      <c r="N138" s="16">
        <v>1620.72</v>
      </c>
      <c r="O138" s="16">
        <v>202.59</v>
      </c>
      <c r="P138" s="16">
        <v>61.47</v>
      </c>
      <c r="Q138" s="16">
        <v>47.74</v>
      </c>
      <c r="R138" s="16">
        <v>6.25</v>
      </c>
      <c r="S138" s="16">
        <v>41.49</v>
      </c>
      <c r="T138" s="16">
        <v>0.25</v>
      </c>
      <c r="U138" s="10">
        <f t="shared" si="16"/>
        <v>1238.8</v>
      </c>
      <c r="V138" s="10">
        <f t="shared" si="17"/>
        <v>154.85</v>
      </c>
      <c r="W138" s="11">
        <f t="shared" si="18"/>
        <v>0.76435164618194373</v>
      </c>
      <c r="X138" s="10">
        <f t="shared" si="19"/>
        <v>1128.96</v>
      </c>
      <c r="Y138" s="10">
        <f t="shared" si="20"/>
        <v>141.12</v>
      </c>
      <c r="Z138" s="11">
        <f t="shared" si="21"/>
        <v>0.69657929808973795</v>
      </c>
    </row>
    <row r="139" spans="1:26" ht="12.75" customHeight="1" x14ac:dyDescent="0.35">
      <c r="A139" s="12" t="s">
        <v>5723</v>
      </c>
      <c r="B139" s="20">
        <v>1</v>
      </c>
      <c r="C139" s="13" t="s">
        <v>5724</v>
      </c>
      <c r="D139" s="14">
        <v>44594</v>
      </c>
      <c r="E139" s="13" t="s">
        <v>1463</v>
      </c>
      <c r="F139" s="13" t="s">
        <v>21</v>
      </c>
      <c r="G139" s="13" t="s">
        <v>101</v>
      </c>
      <c r="H139" s="13" t="s">
        <v>1967</v>
      </c>
      <c r="I139" s="13" t="s">
        <v>1968</v>
      </c>
      <c r="J139" s="13" t="s">
        <v>49</v>
      </c>
      <c r="K139" s="15" t="s">
        <v>22</v>
      </c>
      <c r="L139" s="13" t="s">
        <v>23</v>
      </c>
      <c r="M139" s="16">
        <v>2</v>
      </c>
      <c r="N139" s="16">
        <v>2000</v>
      </c>
      <c r="O139" s="16">
        <v>1000</v>
      </c>
      <c r="P139" s="16">
        <v>296.57</v>
      </c>
      <c r="Q139" s="16">
        <v>238.3</v>
      </c>
      <c r="R139" s="16">
        <v>144.62</v>
      </c>
      <c r="S139" s="16">
        <v>93.68</v>
      </c>
      <c r="T139" s="16">
        <v>5.88</v>
      </c>
      <c r="U139" s="10">
        <f t="shared" si="16"/>
        <v>1523.4</v>
      </c>
      <c r="V139" s="10">
        <f t="shared" si="17"/>
        <v>761.7</v>
      </c>
      <c r="W139" s="11">
        <f t="shared" si="18"/>
        <v>0.76170000000000004</v>
      </c>
      <c r="X139" s="10">
        <f t="shared" si="19"/>
        <v>1406.8600000000001</v>
      </c>
      <c r="Y139" s="10">
        <f t="shared" si="20"/>
        <v>703.43000000000006</v>
      </c>
      <c r="Z139" s="11">
        <f t="shared" si="21"/>
        <v>0.70343000000000011</v>
      </c>
    </row>
    <row r="140" spans="1:26" ht="12.75" customHeight="1" x14ac:dyDescent="0.35">
      <c r="A140" s="12" t="s">
        <v>6079</v>
      </c>
      <c r="B140" s="20">
        <v>1</v>
      </c>
      <c r="C140" s="13" t="s">
        <v>3892</v>
      </c>
      <c r="D140" s="14">
        <v>44594</v>
      </c>
      <c r="E140" s="13" t="s">
        <v>3893</v>
      </c>
      <c r="F140" s="13" t="s">
        <v>21</v>
      </c>
      <c r="G140" s="13" t="s">
        <v>25</v>
      </c>
      <c r="H140" s="13" t="s">
        <v>3894</v>
      </c>
      <c r="I140" s="13" t="s">
        <v>3895</v>
      </c>
      <c r="J140" s="13" t="s">
        <v>36</v>
      </c>
      <c r="K140" s="15" t="s">
        <v>22</v>
      </c>
      <c r="L140" s="13" t="s">
        <v>23</v>
      </c>
      <c r="M140" s="16">
        <v>1</v>
      </c>
      <c r="N140" s="16">
        <v>465.04</v>
      </c>
      <c r="O140" s="16">
        <v>465.04</v>
      </c>
      <c r="P140" s="16">
        <v>124.48</v>
      </c>
      <c r="Q140" s="16">
        <v>112.06</v>
      </c>
      <c r="R140" s="16">
        <v>13.38</v>
      </c>
      <c r="S140" s="16">
        <v>271.89999999999998</v>
      </c>
      <c r="T140" s="16">
        <v>0.08</v>
      </c>
      <c r="U140" s="10">
        <f t="shared" si="16"/>
        <v>352.98</v>
      </c>
      <c r="V140" s="10">
        <f t="shared" si="17"/>
        <v>352.98</v>
      </c>
      <c r="W140" s="11">
        <f t="shared" si="18"/>
        <v>0.75903148116291075</v>
      </c>
      <c r="X140" s="10">
        <f t="shared" si="19"/>
        <v>340.56</v>
      </c>
      <c r="Y140" s="10">
        <f t="shared" si="20"/>
        <v>340.56</v>
      </c>
      <c r="Z140" s="11">
        <f t="shared" si="21"/>
        <v>0.73232410115258895</v>
      </c>
    </row>
    <row r="141" spans="1:26" ht="12.75" customHeight="1" x14ac:dyDescent="0.35">
      <c r="A141" s="12" t="s">
        <v>4268</v>
      </c>
      <c r="B141" s="20">
        <v>1</v>
      </c>
      <c r="C141" s="13" t="s">
        <v>4269</v>
      </c>
      <c r="D141" s="14">
        <v>44595</v>
      </c>
      <c r="E141" s="13" t="s">
        <v>20</v>
      </c>
      <c r="F141" s="13" t="s">
        <v>21</v>
      </c>
      <c r="G141" s="13" t="s">
        <v>101</v>
      </c>
      <c r="H141" s="13" t="s">
        <v>145</v>
      </c>
      <c r="I141" s="13" t="s">
        <v>146</v>
      </c>
      <c r="J141" s="13" t="s">
        <v>147</v>
      </c>
      <c r="K141" s="15" t="s">
        <v>22</v>
      </c>
      <c r="L141" s="13" t="s">
        <v>23</v>
      </c>
      <c r="M141" s="16">
        <v>10</v>
      </c>
      <c r="N141" s="16">
        <v>8730</v>
      </c>
      <c r="O141" s="16">
        <v>873</v>
      </c>
      <c r="P141" s="16">
        <v>473.88</v>
      </c>
      <c r="Q141" s="16">
        <v>372.16</v>
      </c>
      <c r="R141" s="16">
        <v>232.28</v>
      </c>
      <c r="S141" s="16">
        <v>139.88</v>
      </c>
      <c r="T141" s="16">
        <v>10.74</v>
      </c>
      <c r="U141" s="10">
        <f t="shared" si="16"/>
        <v>5008.3999999999996</v>
      </c>
      <c r="V141" s="10">
        <f t="shared" si="17"/>
        <v>500.84</v>
      </c>
      <c r="W141" s="11">
        <f t="shared" si="18"/>
        <v>0.57369988545246275</v>
      </c>
      <c r="X141" s="10">
        <f t="shared" si="19"/>
        <v>3991.2</v>
      </c>
      <c r="Y141" s="10">
        <f t="shared" si="20"/>
        <v>399.12</v>
      </c>
      <c r="Z141" s="11">
        <f t="shared" si="21"/>
        <v>0.45718213058419244</v>
      </c>
    </row>
    <row r="142" spans="1:26" ht="12.75" customHeight="1" x14ac:dyDescent="0.35">
      <c r="A142" s="12" t="s">
        <v>6102</v>
      </c>
      <c r="B142" s="20">
        <v>1</v>
      </c>
      <c r="C142" s="13" t="s">
        <v>6103</v>
      </c>
      <c r="D142" s="14">
        <v>44595</v>
      </c>
      <c r="E142" s="13" t="s">
        <v>451</v>
      </c>
      <c r="F142" s="13" t="s">
        <v>21</v>
      </c>
      <c r="G142" s="13" t="s">
        <v>101</v>
      </c>
      <c r="H142" s="13" t="s">
        <v>102</v>
      </c>
      <c r="I142" s="13" t="s">
        <v>103</v>
      </c>
      <c r="J142" s="13" t="s">
        <v>36</v>
      </c>
      <c r="K142" s="15" t="s">
        <v>22</v>
      </c>
      <c r="L142" s="13" t="s">
        <v>23</v>
      </c>
      <c r="M142" s="16">
        <v>20</v>
      </c>
      <c r="N142" s="16">
        <v>15024.8</v>
      </c>
      <c r="O142" s="16">
        <v>751.24</v>
      </c>
      <c r="P142" s="16">
        <v>198.32</v>
      </c>
      <c r="Q142" s="16">
        <v>145.66999999999999</v>
      </c>
      <c r="R142" s="16">
        <v>48.38</v>
      </c>
      <c r="S142" s="16">
        <v>97.3</v>
      </c>
      <c r="T142" s="16">
        <v>5.88</v>
      </c>
      <c r="U142" s="10">
        <f t="shared" si="16"/>
        <v>12111.400000000001</v>
      </c>
      <c r="V142" s="10">
        <f t="shared" si="17"/>
        <v>605.57000000000005</v>
      </c>
      <c r="W142" s="11">
        <f t="shared" si="18"/>
        <v>0.80609392471114427</v>
      </c>
      <c r="X142" s="10">
        <f t="shared" si="19"/>
        <v>11058.400000000001</v>
      </c>
      <c r="Y142" s="10">
        <f t="shared" si="20"/>
        <v>552.92000000000007</v>
      </c>
      <c r="Z142" s="11">
        <f t="shared" si="21"/>
        <v>0.73600979713540293</v>
      </c>
    </row>
    <row r="143" spans="1:26" ht="12.75" customHeight="1" x14ac:dyDescent="0.35">
      <c r="A143" s="12" t="s">
        <v>3974</v>
      </c>
      <c r="B143" s="20">
        <v>1</v>
      </c>
      <c r="C143" s="13" t="s">
        <v>3975</v>
      </c>
      <c r="D143" s="14">
        <v>44596</v>
      </c>
      <c r="E143" s="13" t="s">
        <v>3427</v>
      </c>
      <c r="F143" s="13" t="s">
        <v>21</v>
      </c>
      <c r="G143" s="13" t="s">
        <v>25</v>
      </c>
      <c r="H143" s="13" t="s">
        <v>1202</v>
      </c>
      <c r="I143" s="13" t="s">
        <v>1203</v>
      </c>
      <c r="J143" s="13" t="s">
        <v>36</v>
      </c>
      <c r="K143" s="15" t="s">
        <v>22</v>
      </c>
      <c r="L143" s="13" t="s">
        <v>23</v>
      </c>
      <c r="M143" s="16">
        <v>20</v>
      </c>
      <c r="N143" s="16">
        <v>2600</v>
      </c>
      <c r="O143" s="16">
        <v>130</v>
      </c>
      <c r="P143" s="16">
        <v>92</v>
      </c>
      <c r="Q143" s="16">
        <v>76.31</v>
      </c>
      <c r="R143" s="16">
        <v>11.16</v>
      </c>
      <c r="S143" s="16">
        <v>65.150000000000006</v>
      </c>
      <c r="T143" s="16">
        <v>0.82</v>
      </c>
      <c r="U143" s="10">
        <f t="shared" si="16"/>
        <v>1073.8</v>
      </c>
      <c r="V143" s="10">
        <f t="shared" si="17"/>
        <v>53.69</v>
      </c>
      <c r="W143" s="11">
        <f t="shared" si="18"/>
        <v>0.41299999999999998</v>
      </c>
      <c r="X143" s="10">
        <f t="shared" si="19"/>
        <v>760</v>
      </c>
      <c r="Y143" s="10">
        <f t="shared" si="20"/>
        <v>38</v>
      </c>
      <c r="Z143" s="11">
        <f t="shared" si="21"/>
        <v>0.29230769230769232</v>
      </c>
    </row>
    <row r="144" spans="1:26" ht="12.75" customHeight="1" x14ac:dyDescent="0.35">
      <c r="A144" s="12" t="s">
        <v>4015</v>
      </c>
      <c r="B144" s="20">
        <v>1</v>
      </c>
      <c r="C144" s="13" t="s">
        <v>4016</v>
      </c>
      <c r="D144" s="14">
        <v>44596</v>
      </c>
      <c r="E144" s="13" t="s">
        <v>1830</v>
      </c>
      <c r="F144" s="13" t="s">
        <v>21</v>
      </c>
      <c r="G144" s="13" t="s">
        <v>25</v>
      </c>
      <c r="H144" s="13" t="s">
        <v>4017</v>
      </c>
      <c r="I144" s="13" t="s">
        <v>4018</v>
      </c>
      <c r="J144" s="13" t="s">
        <v>36</v>
      </c>
      <c r="K144" s="15" t="s">
        <v>22</v>
      </c>
      <c r="L144" s="13" t="s">
        <v>23</v>
      </c>
      <c r="M144" s="16">
        <v>10</v>
      </c>
      <c r="N144" s="16">
        <v>1532</v>
      </c>
      <c r="O144" s="16">
        <v>153.19999999999999</v>
      </c>
      <c r="P144" s="16">
        <v>103.21</v>
      </c>
      <c r="Q144" s="16">
        <v>79.650000000000006</v>
      </c>
      <c r="R144" s="16">
        <v>8.06</v>
      </c>
      <c r="S144" s="16">
        <v>71.59</v>
      </c>
      <c r="T144" s="16">
        <v>0.25</v>
      </c>
      <c r="U144" s="10">
        <f t="shared" si="16"/>
        <v>735.49999999999977</v>
      </c>
      <c r="V144" s="10">
        <f t="shared" si="17"/>
        <v>73.549999999999983</v>
      </c>
      <c r="W144" s="11">
        <f t="shared" si="18"/>
        <v>0.48009138381201039</v>
      </c>
      <c r="X144" s="10">
        <f t="shared" si="19"/>
        <v>499.9</v>
      </c>
      <c r="Y144" s="10">
        <f t="shared" si="20"/>
        <v>49.989999999999995</v>
      </c>
      <c r="Z144" s="11">
        <f t="shared" si="21"/>
        <v>0.32630548302872064</v>
      </c>
    </row>
    <row r="145" spans="1:26" ht="12.75" customHeight="1" x14ac:dyDescent="0.35">
      <c r="A145" s="12" t="s">
        <v>4051</v>
      </c>
      <c r="B145" s="20">
        <v>1</v>
      </c>
      <c r="C145" s="13" t="s">
        <v>4052</v>
      </c>
      <c r="D145" s="14">
        <v>44596</v>
      </c>
      <c r="E145" s="13" t="s">
        <v>1359</v>
      </c>
      <c r="F145" s="13" t="s">
        <v>21</v>
      </c>
      <c r="G145" s="13" t="s">
        <v>25</v>
      </c>
      <c r="H145" s="13" t="s">
        <v>1195</v>
      </c>
      <c r="I145" s="13" t="s">
        <v>1196</v>
      </c>
      <c r="J145" s="13" t="s">
        <v>49</v>
      </c>
      <c r="K145" s="15" t="s">
        <v>22</v>
      </c>
      <c r="L145" s="13" t="s">
        <v>23</v>
      </c>
      <c r="M145" s="16">
        <v>18</v>
      </c>
      <c r="N145" s="16">
        <v>6210</v>
      </c>
      <c r="O145" s="16">
        <v>345</v>
      </c>
      <c r="P145" s="16">
        <v>226.71</v>
      </c>
      <c r="Q145" s="16">
        <v>192.4</v>
      </c>
      <c r="R145" s="16">
        <v>122.58</v>
      </c>
      <c r="S145" s="16">
        <v>69.819999999999993</v>
      </c>
      <c r="T145" s="16">
        <v>0.35</v>
      </c>
      <c r="U145" s="10">
        <f t="shared" si="16"/>
        <v>2746.7999999999997</v>
      </c>
      <c r="V145" s="10">
        <f t="shared" si="17"/>
        <v>152.6</v>
      </c>
      <c r="W145" s="11">
        <f t="shared" si="18"/>
        <v>0.4423188405797101</v>
      </c>
      <c r="X145" s="10">
        <f t="shared" si="19"/>
        <v>2129.2199999999998</v>
      </c>
      <c r="Y145" s="10">
        <f t="shared" si="20"/>
        <v>118.28999999999999</v>
      </c>
      <c r="Z145" s="11">
        <f t="shared" si="21"/>
        <v>0.34286956521739126</v>
      </c>
    </row>
    <row r="146" spans="1:26" ht="12.75" customHeight="1" x14ac:dyDescent="0.35">
      <c r="A146" s="12" t="s">
        <v>4015</v>
      </c>
      <c r="B146" s="20">
        <v>2</v>
      </c>
      <c r="C146" s="13" t="s">
        <v>4016</v>
      </c>
      <c r="D146" s="14">
        <v>44596</v>
      </c>
      <c r="E146" s="13" t="s">
        <v>1830</v>
      </c>
      <c r="F146" s="13" t="s">
        <v>21</v>
      </c>
      <c r="G146" s="13" t="s">
        <v>25</v>
      </c>
      <c r="H146" s="13" t="s">
        <v>510</v>
      </c>
      <c r="I146" s="13" t="s">
        <v>511</v>
      </c>
      <c r="J146" s="13" t="s">
        <v>36</v>
      </c>
      <c r="K146" s="15" t="s">
        <v>22</v>
      </c>
      <c r="L146" s="13" t="s">
        <v>23</v>
      </c>
      <c r="M146" s="16">
        <v>10</v>
      </c>
      <c r="N146" s="16">
        <v>1532</v>
      </c>
      <c r="O146" s="16">
        <v>153.19999999999999</v>
      </c>
      <c r="P146" s="16">
        <v>67.62</v>
      </c>
      <c r="Q146" s="16">
        <v>53.08</v>
      </c>
      <c r="R146" s="16">
        <v>8.06</v>
      </c>
      <c r="S146" s="16">
        <v>45.01</v>
      </c>
      <c r="T146" s="16">
        <v>0.25</v>
      </c>
      <c r="U146" s="10">
        <f t="shared" si="16"/>
        <v>1001.1999999999999</v>
      </c>
      <c r="V146" s="10">
        <f t="shared" si="17"/>
        <v>100.11999999999999</v>
      </c>
      <c r="W146" s="11">
        <f t="shared" si="18"/>
        <v>0.65352480417754566</v>
      </c>
      <c r="X146" s="10">
        <f t="shared" si="19"/>
        <v>855.79999999999984</v>
      </c>
      <c r="Y146" s="10">
        <f t="shared" si="20"/>
        <v>85.579999999999984</v>
      </c>
      <c r="Z146" s="11">
        <f t="shared" si="21"/>
        <v>0.55861618798955603</v>
      </c>
    </row>
    <row r="147" spans="1:26" ht="12.75" customHeight="1" x14ac:dyDescent="0.35">
      <c r="A147" s="12" t="s">
        <v>5144</v>
      </c>
      <c r="B147" s="20">
        <v>1</v>
      </c>
      <c r="C147" s="13" t="s">
        <v>5145</v>
      </c>
      <c r="D147" s="14">
        <v>44596</v>
      </c>
      <c r="E147" s="13" t="s">
        <v>451</v>
      </c>
      <c r="F147" s="13" t="s">
        <v>21</v>
      </c>
      <c r="G147" s="13" t="s">
        <v>101</v>
      </c>
      <c r="H147" s="13" t="s">
        <v>107</v>
      </c>
      <c r="I147" s="13" t="s">
        <v>108</v>
      </c>
      <c r="J147" s="13" t="s">
        <v>36</v>
      </c>
      <c r="K147" s="15" t="s">
        <v>22</v>
      </c>
      <c r="L147" s="13" t="s">
        <v>23</v>
      </c>
      <c r="M147" s="16">
        <v>1</v>
      </c>
      <c r="N147" s="16">
        <v>1365</v>
      </c>
      <c r="O147" s="16">
        <v>1365</v>
      </c>
      <c r="P147" s="16">
        <v>496.11</v>
      </c>
      <c r="Q147" s="16">
        <v>358.38</v>
      </c>
      <c r="R147" s="16">
        <v>87.37</v>
      </c>
      <c r="S147" s="16">
        <v>271.01</v>
      </c>
      <c r="T147" s="16">
        <v>80.53</v>
      </c>
      <c r="U147" s="10">
        <f t="shared" si="16"/>
        <v>1006.62</v>
      </c>
      <c r="V147" s="10">
        <f t="shared" si="17"/>
        <v>1006.62</v>
      </c>
      <c r="W147" s="11">
        <f t="shared" si="18"/>
        <v>0.73745054945054944</v>
      </c>
      <c r="X147" s="10">
        <f t="shared" si="19"/>
        <v>868.89</v>
      </c>
      <c r="Y147" s="10">
        <f t="shared" si="20"/>
        <v>868.89</v>
      </c>
      <c r="Z147" s="11">
        <f t="shared" si="21"/>
        <v>0.63654945054945056</v>
      </c>
    </row>
    <row r="148" spans="1:26" ht="12.75" customHeight="1" x14ac:dyDescent="0.35">
      <c r="A148" s="12" t="s">
        <v>5480</v>
      </c>
      <c r="B148" s="20">
        <v>1</v>
      </c>
      <c r="C148" s="13" t="s">
        <v>5481</v>
      </c>
      <c r="D148" s="14">
        <v>44596</v>
      </c>
      <c r="E148" s="13" t="s">
        <v>5482</v>
      </c>
      <c r="F148" s="13" t="s">
        <v>21</v>
      </c>
      <c r="G148" s="13" t="s">
        <v>101</v>
      </c>
      <c r="H148" s="13" t="s">
        <v>5483</v>
      </c>
      <c r="I148" s="13" t="s">
        <v>5484</v>
      </c>
      <c r="J148" s="13" t="s">
        <v>49</v>
      </c>
      <c r="K148" s="15" t="s">
        <v>22</v>
      </c>
      <c r="L148" s="13" t="s">
        <v>23</v>
      </c>
      <c r="M148" s="16">
        <v>1</v>
      </c>
      <c r="N148" s="16">
        <v>4987.07</v>
      </c>
      <c r="O148" s="16">
        <v>4987.07</v>
      </c>
      <c r="P148" s="16">
        <v>1582.39</v>
      </c>
      <c r="Q148" s="16">
        <v>1198.47</v>
      </c>
      <c r="R148" s="16">
        <v>741.81</v>
      </c>
      <c r="S148" s="16">
        <v>456.66</v>
      </c>
      <c r="T148" s="16">
        <v>0</v>
      </c>
      <c r="U148" s="10">
        <f t="shared" si="16"/>
        <v>3788.5999999999995</v>
      </c>
      <c r="V148" s="10">
        <f t="shared" si="17"/>
        <v>3788.5999999999995</v>
      </c>
      <c r="W148" s="11">
        <f t="shared" si="18"/>
        <v>0.75968454423138232</v>
      </c>
      <c r="X148" s="10">
        <f t="shared" si="19"/>
        <v>3404.6799999999994</v>
      </c>
      <c r="Y148" s="10">
        <f t="shared" si="20"/>
        <v>3404.6799999999994</v>
      </c>
      <c r="Z148" s="11">
        <f t="shared" si="21"/>
        <v>0.68270146599105275</v>
      </c>
    </row>
    <row r="149" spans="1:26" ht="12.75" customHeight="1" x14ac:dyDescent="0.35">
      <c r="A149" s="12" t="s">
        <v>4078</v>
      </c>
      <c r="B149" s="20">
        <v>1</v>
      </c>
      <c r="C149" s="13" t="s">
        <v>4077</v>
      </c>
      <c r="D149" s="14">
        <v>44599</v>
      </c>
      <c r="E149" s="13" t="s">
        <v>3407</v>
      </c>
      <c r="F149" s="13" t="s">
        <v>21</v>
      </c>
      <c r="G149" s="13" t="s">
        <v>25</v>
      </c>
      <c r="H149" s="13" t="s">
        <v>3505</v>
      </c>
      <c r="I149" s="13" t="s">
        <v>83</v>
      </c>
      <c r="J149" s="13" t="s">
        <v>36</v>
      </c>
      <c r="K149" s="15" t="s">
        <v>22</v>
      </c>
      <c r="L149" s="13" t="s">
        <v>23</v>
      </c>
      <c r="M149" s="16">
        <v>7</v>
      </c>
      <c r="N149" s="16">
        <v>2394</v>
      </c>
      <c r="O149" s="16">
        <v>342</v>
      </c>
      <c r="P149" s="16">
        <v>217.16</v>
      </c>
      <c r="Q149" s="16">
        <v>178.26</v>
      </c>
      <c r="R149" s="16">
        <v>49.99</v>
      </c>
      <c r="S149" s="16">
        <v>128.27000000000001</v>
      </c>
      <c r="T149" s="16">
        <v>5.31</v>
      </c>
      <c r="U149" s="10">
        <f t="shared" si="16"/>
        <v>1146.18</v>
      </c>
      <c r="V149" s="10">
        <f t="shared" si="17"/>
        <v>163.74</v>
      </c>
      <c r="W149" s="11">
        <f t="shared" si="18"/>
        <v>0.4787719298245614</v>
      </c>
      <c r="X149" s="10">
        <f t="shared" si="19"/>
        <v>873.88</v>
      </c>
      <c r="Y149" s="10">
        <f t="shared" si="20"/>
        <v>124.84</v>
      </c>
      <c r="Z149" s="11">
        <f t="shared" si="21"/>
        <v>0.36502923976608187</v>
      </c>
    </row>
    <row r="150" spans="1:26" ht="12.75" customHeight="1" x14ac:dyDescent="0.35">
      <c r="A150" s="12" t="s">
        <v>4078</v>
      </c>
      <c r="B150" s="20">
        <v>2</v>
      </c>
      <c r="C150" s="13" t="s">
        <v>4077</v>
      </c>
      <c r="D150" s="14">
        <v>44599</v>
      </c>
      <c r="E150" s="13" t="s">
        <v>3407</v>
      </c>
      <c r="F150" s="13" t="s">
        <v>21</v>
      </c>
      <c r="G150" s="13" t="s">
        <v>25</v>
      </c>
      <c r="H150" s="13" t="s">
        <v>362</v>
      </c>
      <c r="I150" s="13" t="s">
        <v>68</v>
      </c>
      <c r="J150" s="13" t="s">
        <v>36</v>
      </c>
      <c r="K150" s="15" t="s">
        <v>22</v>
      </c>
      <c r="L150" s="13" t="s">
        <v>23</v>
      </c>
      <c r="M150" s="16">
        <v>42</v>
      </c>
      <c r="N150" s="16">
        <v>7182</v>
      </c>
      <c r="O150" s="16">
        <v>171</v>
      </c>
      <c r="P150" s="16">
        <v>106.15</v>
      </c>
      <c r="Q150" s="16">
        <v>84.69</v>
      </c>
      <c r="R150" s="16">
        <v>23.01</v>
      </c>
      <c r="S150" s="16">
        <v>61.67</v>
      </c>
      <c r="T150" s="16">
        <v>0.35</v>
      </c>
      <c r="U150" s="10">
        <f t="shared" si="16"/>
        <v>3625.02</v>
      </c>
      <c r="V150" s="10">
        <f t="shared" si="17"/>
        <v>86.31</v>
      </c>
      <c r="W150" s="11">
        <f t="shared" si="18"/>
        <v>0.50473684210526315</v>
      </c>
      <c r="X150" s="10">
        <f t="shared" si="19"/>
        <v>2723.7</v>
      </c>
      <c r="Y150" s="10">
        <f t="shared" si="20"/>
        <v>64.849999999999994</v>
      </c>
      <c r="Z150" s="11">
        <f t="shared" si="21"/>
        <v>0.37923976608187132</v>
      </c>
    </row>
    <row r="151" spans="1:26" ht="12.75" customHeight="1" x14ac:dyDescent="0.35">
      <c r="A151" s="12" t="s">
        <v>4095</v>
      </c>
      <c r="B151" s="20">
        <v>1</v>
      </c>
      <c r="C151" s="13" t="s">
        <v>4096</v>
      </c>
      <c r="D151" s="14">
        <v>44599</v>
      </c>
      <c r="E151" s="13" t="s">
        <v>3407</v>
      </c>
      <c r="F151" s="13" t="s">
        <v>21</v>
      </c>
      <c r="G151" s="13" t="s">
        <v>25</v>
      </c>
      <c r="H151" s="13" t="s">
        <v>362</v>
      </c>
      <c r="I151" s="13" t="s">
        <v>68</v>
      </c>
      <c r="J151" s="13" t="s">
        <v>36</v>
      </c>
      <c r="K151" s="15" t="s">
        <v>22</v>
      </c>
      <c r="L151" s="13" t="s">
        <v>23</v>
      </c>
      <c r="M151" s="16">
        <v>40</v>
      </c>
      <c r="N151" s="16">
        <v>6840</v>
      </c>
      <c r="O151" s="16">
        <v>171</v>
      </c>
      <c r="P151" s="16">
        <v>106.15</v>
      </c>
      <c r="Q151" s="16">
        <v>84.81</v>
      </c>
      <c r="R151" s="16">
        <v>23.01</v>
      </c>
      <c r="S151" s="16">
        <v>61.79</v>
      </c>
      <c r="T151" s="16">
        <v>0.35</v>
      </c>
      <c r="U151" s="10">
        <f t="shared" si="16"/>
        <v>3447.6</v>
      </c>
      <c r="V151" s="10">
        <f t="shared" si="17"/>
        <v>86.19</v>
      </c>
      <c r="W151" s="11">
        <f t="shared" si="18"/>
        <v>0.50403508771929828</v>
      </c>
      <c r="X151" s="10">
        <f t="shared" si="19"/>
        <v>2594</v>
      </c>
      <c r="Y151" s="10">
        <f t="shared" si="20"/>
        <v>64.849999999999994</v>
      </c>
      <c r="Z151" s="11">
        <f t="shared" si="21"/>
        <v>0.37923976608187132</v>
      </c>
    </row>
    <row r="152" spans="1:26" ht="12.75" customHeight="1" x14ac:dyDescent="0.35">
      <c r="A152" s="12" t="s">
        <v>4167</v>
      </c>
      <c r="B152" s="20">
        <v>1</v>
      </c>
      <c r="C152" s="13" t="s">
        <v>4168</v>
      </c>
      <c r="D152" s="14">
        <v>44599</v>
      </c>
      <c r="E152" s="13" t="s">
        <v>3407</v>
      </c>
      <c r="F152" s="13" t="s">
        <v>21</v>
      </c>
      <c r="G152" s="13" t="s">
        <v>25</v>
      </c>
      <c r="H152" s="13" t="s">
        <v>3120</v>
      </c>
      <c r="I152" s="13" t="s">
        <v>3121</v>
      </c>
      <c r="J152" s="13" t="s">
        <v>36</v>
      </c>
      <c r="K152" s="15" t="s">
        <v>22</v>
      </c>
      <c r="L152" s="13" t="s">
        <v>23</v>
      </c>
      <c r="M152" s="16">
        <v>20</v>
      </c>
      <c r="N152" s="16">
        <v>3480</v>
      </c>
      <c r="O152" s="16">
        <v>174</v>
      </c>
      <c r="P152" s="16">
        <v>101.35</v>
      </c>
      <c r="Q152" s="16">
        <v>73.260000000000005</v>
      </c>
      <c r="R152" s="16">
        <v>12.46</v>
      </c>
      <c r="S152" s="16">
        <v>60.8</v>
      </c>
      <c r="T152" s="16">
        <v>0.82</v>
      </c>
      <c r="U152" s="10">
        <f t="shared" si="16"/>
        <v>2014.8</v>
      </c>
      <c r="V152" s="10">
        <f t="shared" si="17"/>
        <v>100.74</v>
      </c>
      <c r="W152" s="11">
        <f t="shared" si="18"/>
        <v>0.57896551724137924</v>
      </c>
      <c r="X152" s="10">
        <f t="shared" si="19"/>
        <v>1453</v>
      </c>
      <c r="Y152" s="10">
        <f t="shared" si="20"/>
        <v>72.650000000000006</v>
      </c>
      <c r="Z152" s="11">
        <f t="shared" si="21"/>
        <v>0.41752873563218396</v>
      </c>
    </row>
    <row r="153" spans="1:26" ht="12.75" customHeight="1" x14ac:dyDescent="0.35">
      <c r="A153" s="12" t="s">
        <v>4425</v>
      </c>
      <c r="B153" s="20">
        <v>1</v>
      </c>
      <c r="C153" s="13" t="s">
        <v>4426</v>
      </c>
      <c r="D153" s="14">
        <v>44599</v>
      </c>
      <c r="E153" s="13" t="s">
        <v>603</v>
      </c>
      <c r="F153" s="13" t="s">
        <v>21</v>
      </c>
      <c r="G153" s="13" t="s">
        <v>101</v>
      </c>
      <c r="H153" s="13" t="s">
        <v>604</v>
      </c>
      <c r="I153" s="13" t="s">
        <v>605</v>
      </c>
      <c r="J153" s="13" t="s">
        <v>49</v>
      </c>
      <c r="K153" s="15" t="s">
        <v>22</v>
      </c>
      <c r="L153" s="13" t="s">
        <v>23</v>
      </c>
      <c r="M153" s="16">
        <v>20</v>
      </c>
      <c r="N153" s="16">
        <v>13000</v>
      </c>
      <c r="O153" s="16">
        <v>650</v>
      </c>
      <c r="P153" s="16">
        <v>321.64</v>
      </c>
      <c r="Q153" s="16">
        <v>250.93</v>
      </c>
      <c r="R153" s="16">
        <v>145.43</v>
      </c>
      <c r="S153" s="16">
        <v>105.5</v>
      </c>
      <c r="T153" s="16">
        <v>5.88</v>
      </c>
      <c r="U153" s="10">
        <f t="shared" si="16"/>
        <v>7981.4</v>
      </c>
      <c r="V153" s="10">
        <f t="shared" si="17"/>
        <v>399.07</v>
      </c>
      <c r="W153" s="11">
        <f t="shared" si="18"/>
        <v>0.61395384615384618</v>
      </c>
      <c r="X153" s="10">
        <f t="shared" si="19"/>
        <v>6567.2000000000007</v>
      </c>
      <c r="Y153" s="10">
        <f t="shared" si="20"/>
        <v>328.36</v>
      </c>
      <c r="Z153" s="11">
        <f t="shared" si="21"/>
        <v>0.50516923076923081</v>
      </c>
    </row>
    <row r="154" spans="1:26" ht="12.75" customHeight="1" x14ac:dyDescent="0.35">
      <c r="A154" s="12" t="s">
        <v>4433</v>
      </c>
      <c r="B154" s="20">
        <v>1</v>
      </c>
      <c r="C154" s="13" t="s">
        <v>4434</v>
      </c>
      <c r="D154" s="14">
        <v>44599</v>
      </c>
      <c r="E154" s="13" t="s">
        <v>3407</v>
      </c>
      <c r="F154" s="13" t="s">
        <v>21</v>
      </c>
      <c r="G154" s="13" t="s">
        <v>25</v>
      </c>
      <c r="H154" s="13" t="s">
        <v>62</v>
      </c>
      <c r="I154" s="13" t="s">
        <v>63</v>
      </c>
      <c r="J154" s="13" t="s">
        <v>59</v>
      </c>
      <c r="K154" s="15" t="s">
        <v>22</v>
      </c>
      <c r="L154" s="13" t="s">
        <v>23</v>
      </c>
      <c r="M154" s="16">
        <v>5</v>
      </c>
      <c r="N154" s="16">
        <v>1955</v>
      </c>
      <c r="O154" s="16">
        <v>391</v>
      </c>
      <c r="P154" s="16">
        <v>192.68</v>
      </c>
      <c r="Q154" s="16">
        <v>157.84</v>
      </c>
      <c r="R154" s="16">
        <v>41.28</v>
      </c>
      <c r="S154" s="16">
        <v>116.56</v>
      </c>
      <c r="T154" s="16">
        <v>5.2</v>
      </c>
      <c r="U154" s="10">
        <f t="shared" si="16"/>
        <v>1165.8</v>
      </c>
      <c r="V154" s="10">
        <f t="shared" si="17"/>
        <v>233.16</v>
      </c>
      <c r="W154" s="11">
        <f t="shared" si="18"/>
        <v>0.59631713554987209</v>
      </c>
      <c r="X154" s="10">
        <f t="shared" si="19"/>
        <v>991.59999999999991</v>
      </c>
      <c r="Y154" s="10">
        <f t="shared" si="20"/>
        <v>198.32</v>
      </c>
      <c r="Z154" s="11">
        <f t="shared" si="21"/>
        <v>0.50721227621483378</v>
      </c>
    </row>
    <row r="155" spans="1:26" ht="12.75" customHeight="1" x14ac:dyDescent="0.35">
      <c r="A155" s="12" t="s">
        <v>5239</v>
      </c>
      <c r="B155" s="20">
        <v>1</v>
      </c>
      <c r="C155" s="13" t="s">
        <v>5240</v>
      </c>
      <c r="D155" s="14">
        <v>44599</v>
      </c>
      <c r="E155" s="13" t="s">
        <v>937</v>
      </c>
      <c r="F155" s="13" t="s">
        <v>21</v>
      </c>
      <c r="G155" s="13" t="s">
        <v>25</v>
      </c>
      <c r="H155" s="13" t="s">
        <v>1611</v>
      </c>
      <c r="I155" s="13" t="s">
        <v>1612</v>
      </c>
      <c r="J155" s="13" t="s">
        <v>36</v>
      </c>
      <c r="K155" s="15" t="s">
        <v>22</v>
      </c>
      <c r="L155" s="13" t="s">
        <v>23</v>
      </c>
      <c r="M155" s="16">
        <v>3</v>
      </c>
      <c r="N155" s="16">
        <v>1778.7599999999998</v>
      </c>
      <c r="O155" s="16">
        <v>592.91999999999996</v>
      </c>
      <c r="P155" s="16">
        <v>206.42</v>
      </c>
      <c r="Q155" s="16">
        <v>173.98</v>
      </c>
      <c r="R155" s="16">
        <v>32.5</v>
      </c>
      <c r="S155" s="16">
        <v>141.47999999999999</v>
      </c>
      <c r="T155" s="16">
        <v>0.05</v>
      </c>
      <c r="U155" s="10">
        <f t="shared" si="16"/>
        <v>1256.8199999999997</v>
      </c>
      <c r="V155" s="10">
        <f t="shared" si="17"/>
        <v>418.93999999999994</v>
      </c>
      <c r="W155" s="11">
        <f t="shared" si="18"/>
        <v>0.70657086959454896</v>
      </c>
      <c r="X155" s="10">
        <f t="shared" si="19"/>
        <v>1159.5</v>
      </c>
      <c r="Y155" s="10">
        <f t="shared" si="20"/>
        <v>386.5</v>
      </c>
      <c r="Z155" s="11">
        <f t="shared" si="21"/>
        <v>0.65185859812453628</v>
      </c>
    </row>
    <row r="156" spans="1:26" ht="12.75" customHeight="1" x14ac:dyDescent="0.35">
      <c r="A156" s="12" t="s">
        <v>5462</v>
      </c>
      <c r="B156" s="20">
        <v>1</v>
      </c>
      <c r="C156" s="13" t="s">
        <v>5463</v>
      </c>
      <c r="D156" s="14">
        <v>44599</v>
      </c>
      <c r="E156" s="13" t="s">
        <v>1125</v>
      </c>
      <c r="F156" s="13" t="s">
        <v>21</v>
      </c>
      <c r="G156" s="13" t="s">
        <v>101</v>
      </c>
      <c r="H156" s="13" t="s">
        <v>5357</v>
      </c>
      <c r="I156" s="13" t="s">
        <v>2855</v>
      </c>
      <c r="J156" s="13" t="s">
        <v>49</v>
      </c>
      <c r="K156" s="15" t="s">
        <v>22</v>
      </c>
      <c r="L156" s="13" t="s">
        <v>23</v>
      </c>
      <c r="M156" s="16">
        <v>1</v>
      </c>
      <c r="N156" s="16">
        <v>2332.8000000000002</v>
      </c>
      <c r="O156" s="16">
        <v>2332.8000000000002</v>
      </c>
      <c r="P156" s="16">
        <v>744.15</v>
      </c>
      <c r="Q156" s="16">
        <v>650</v>
      </c>
      <c r="R156" s="16">
        <v>282.63</v>
      </c>
      <c r="S156" s="16">
        <v>367.38</v>
      </c>
      <c r="T156" s="16">
        <v>218.7</v>
      </c>
      <c r="U156" s="10">
        <f t="shared" si="16"/>
        <v>1682.8000000000002</v>
      </c>
      <c r="V156" s="10">
        <f t="shared" si="17"/>
        <v>1682.8000000000002</v>
      </c>
      <c r="W156" s="11">
        <f t="shared" si="18"/>
        <v>0.72136488340192051</v>
      </c>
      <c r="X156" s="10">
        <f t="shared" si="19"/>
        <v>1588.65</v>
      </c>
      <c r="Y156" s="10">
        <f t="shared" si="20"/>
        <v>1588.65</v>
      </c>
      <c r="Z156" s="11">
        <f t="shared" si="21"/>
        <v>0.68100565843621397</v>
      </c>
    </row>
    <row r="157" spans="1:26" ht="12.75" customHeight="1" x14ac:dyDescent="0.35">
      <c r="A157" s="12" t="s">
        <v>5542</v>
      </c>
      <c r="B157" s="20">
        <v>1</v>
      </c>
      <c r="C157" s="13" t="s">
        <v>5543</v>
      </c>
      <c r="D157" s="14">
        <v>44599</v>
      </c>
      <c r="E157" s="13" t="s">
        <v>5544</v>
      </c>
      <c r="F157" s="13" t="s">
        <v>21</v>
      </c>
      <c r="G157" s="13" t="s">
        <v>25</v>
      </c>
      <c r="H157" s="13" t="s">
        <v>62</v>
      </c>
      <c r="I157" s="13" t="s">
        <v>63</v>
      </c>
      <c r="J157" s="13" t="s">
        <v>59</v>
      </c>
      <c r="K157" s="15" t="s">
        <v>22</v>
      </c>
      <c r="L157" s="13" t="s">
        <v>23</v>
      </c>
      <c r="M157" s="16">
        <v>1</v>
      </c>
      <c r="N157" s="16">
        <v>617.08000000000004</v>
      </c>
      <c r="O157" s="16">
        <v>617.08000000000004</v>
      </c>
      <c r="P157" s="16">
        <v>192.68</v>
      </c>
      <c r="Q157" s="16">
        <v>169.25</v>
      </c>
      <c r="R157" s="16">
        <v>41.28</v>
      </c>
      <c r="S157" s="16">
        <v>127.97</v>
      </c>
      <c r="T157" s="16">
        <v>5.2</v>
      </c>
      <c r="U157" s="10">
        <f t="shared" si="16"/>
        <v>447.83000000000004</v>
      </c>
      <c r="V157" s="10">
        <f t="shared" si="17"/>
        <v>447.83000000000004</v>
      </c>
      <c r="W157" s="11">
        <f t="shared" si="18"/>
        <v>0.72572437933493228</v>
      </c>
      <c r="X157" s="10">
        <f t="shared" si="19"/>
        <v>424.40000000000003</v>
      </c>
      <c r="Y157" s="10">
        <f t="shared" si="20"/>
        <v>424.40000000000003</v>
      </c>
      <c r="Z157" s="11">
        <f t="shared" si="21"/>
        <v>0.68775523432942243</v>
      </c>
    </row>
    <row r="158" spans="1:26" ht="12.75" customHeight="1" x14ac:dyDescent="0.35">
      <c r="A158" s="12" t="s">
        <v>4082</v>
      </c>
      <c r="B158" s="20">
        <v>1</v>
      </c>
      <c r="C158" s="13" t="s">
        <v>4083</v>
      </c>
      <c r="D158" s="14">
        <v>44600</v>
      </c>
      <c r="E158" s="13" t="s">
        <v>71</v>
      </c>
      <c r="F158" s="13" t="s">
        <v>21</v>
      </c>
      <c r="G158" s="13" t="s">
        <v>25</v>
      </c>
      <c r="H158" s="13" t="s">
        <v>1615</v>
      </c>
      <c r="I158" s="13" t="s">
        <v>54</v>
      </c>
      <c r="J158" s="13" t="s">
        <v>36</v>
      </c>
      <c r="K158" s="15" t="s">
        <v>22</v>
      </c>
      <c r="L158" s="13" t="s">
        <v>23</v>
      </c>
      <c r="M158" s="16">
        <v>2</v>
      </c>
      <c r="N158" s="16">
        <v>619.20000000000005</v>
      </c>
      <c r="O158" s="16">
        <v>309.60000000000002</v>
      </c>
      <c r="P158" s="16">
        <v>195.55</v>
      </c>
      <c r="Q158" s="16">
        <v>156.35</v>
      </c>
      <c r="R158" s="16">
        <v>57.12</v>
      </c>
      <c r="S158" s="16">
        <v>99.23</v>
      </c>
      <c r="T158" s="16">
        <v>0.9</v>
      </c>
      <c r="U158" s="10">
        <f t="shared" si="16"/>
        <v>306.50000000000006</v>
      </c>
      <c r="V158" s="10">
        <f t="shared" si="17"/>
        <v>153.25000000000003</v>
      </c>
      <c r="W158" s="11">
        <f t="shared" si="18"/>
        <v>0.49499354005167961</v>
      </c>
      <c r="X158" s="10">
        <f t="shared" si="19"/>
        <v>228.10000000000002</v>
      </c>
      <c r="Y158" s="10">
        <f t="shared" si="20"/>
        <v>114.05000000000001</v>
      </c>
      <c r="Z158" s="11">
        <f t="shared" si="21"/>
        <v>0.36837855297157623</v>
      </c>
    </row>
    <row r="159" spans="1:26" ht="12.75" customHeight="1" x14ac:dyDescent="0.35">
      <c r="A159" s="12" t="s">
        <v>4452</v>
      </c>
      <c r="B159" s="20">
        <v>1</v>
      </c>
      <c r="C159" s="13" t="s">
        <v>4453</v>
      </c>
      <c r="D159" s="14">
        <v>44600</v>
      </c>
      <c r="E159" s="13" t="s">
        <v>544</v>
      </c>
      <c r="F159" s="13" t="s">
        <v>21</v>
      </c>
      <c r="G159" s="13" t="s">
        <v>25</v>
      </c>
      <c r="H159" s="13" t="s">
        <v>566</v>
      </c>
      <c r="I159" s="13" t="s">
        <v>567</v>
      </c>
      <c r="J159" s="13" t="s">
        <v>36</v>
      </c>
      <c r="K159" s="15" t="s">
        <v>22</v>
      </c>
      <c r="L159" s="13" t="s">
        <v>23</v>
      </c>
      <c r="M159" s="16">
        <v>50</v>
      </c>
      <c r="N159" s="16">
        <v>5778</v>
      </c>
      <c r="O159" s="16">
        <v>115.56</v>
      </c>
      <c r="P159" s="16">
        <v>56.48</v>
      </c>
      <c r="Q159" s="16">
        <v>44.06</v>
      </c>
      <c r="R159" s="16">
        <v>5.44</v>
      </c>
      <c r="S159" s="16">
        <v>38.619999999999997</v>
      </c>
      <c r="T159" s="16">
        <v>1.08</v>
      </c>
      <c r="U159" s="10">
        <f t="shared" si="16"/>
        <v>3575</v>
      </c>
      <c r="V159" s="10">
        <f t="shared" si="17"/>
        <v>71.5</v>
      </c>
      <c r="W159" s="11">
        <f t="shared" si="18"/>
        <v>0.61872620283835233</v>
      </c>
      <c r="X159" s="10">
        <f t="shared" si="19"/>
        <v>2954.0000000000005</v>
      </c>
      <c r="Y159" s="10">
        <f t="shared" si="20"/>
        <v>59.080000000000005</v>
      </c>
      <c r="Z159" s="11">
        <f t="shared" si="21"/>
        <v>0.51124956732433369</v>
      </c>
    </row>
    <row r="160" spans="1:26" ht="12.75" customHeight="1" x14ac:dyDescent="0.35">
      <c r="A160" s="12" t="s">
        <v>4896</v>
      </c>
      <c r="B160" s="20">
        <v>1</v>
      </c>
      <c r="C160" s="13" t="s">
        <v>4897</v>
      </c>
      <c r="D160" s="14">
        <v>44600</v>
      </c>
      <c r="E160" s="13" t="s">
        <v>185</v>
      </c>
      <c r="F160" s="13" t="s">
        <v>21</v>
      </c>
      <c r="G160" s="13" t="s">
        <v>101</v>
      </c>
      <c r="H160" s="13" t="s">
        <v>2908</v>
      </c>
      <c r="I160" s="13" t="s">
        <v>2909</v>
      </c>
      <c r="J160" s="13" t="s">
        <v>49</v>
      </c>
      <c r="K160" s="15" t="s">
        <v>22</v>
      </c>
      <c r="L160" s="13" t="s">
        <v>23</v>
      </c>
      <c r="M160" s="16">
        <v>1</v>
      </c>
      <c r="N160" s="16">
        <v>4354</v>
      </c>
      <c r="O160" s="16">
        <v>4354</v>
      </c>
      <c r="P160" s="16">
        <v>1728.93</v>
      </c>
      <c r="Q160" s="16">
        <v>1249.25</v>
      </c>
      <c r="R160" s="16">
        <v>724.99</v>
      </c>
      <c r="S160" s="16">
        <v>524.26</v>
      </c>
      <c r="T160" s="16">
        <v>0</v>
      </c>
      <c r="U160" s="10">
        <f t="shared" si="16"/>
        <v>3104.75</v>
      </c>
      <c r="V160" s="10">
        <f t="shared" si="17"/>
        <v>3104.75</v>
      </c>
      <c r="W160" s="11">
        <f t="shared" si="18"/>
        <v>0.7130799265043638</v>
      </c>
      <c r="X160" s="10">
        <f t="shared" si="19"/>
        <v>2625.0699999999997</v>
      </c>
      <c r="Y160" s="10">
        <f t="shared" si="20"/>
        <v>2625.0699999999997</v>
      </c>
      <c r="Z160" s="11">
        <f t="shared" si="21"/>
        <v>0.60290996784565909</v>
      </c>
    </row>
    <row r="161" spans="1:26" ht="12.75" customHeight="1" x14ac:dyDescent="0.35">
      <c r="A161" s="12" t="s">
        <v>5201</v>
      </c>
      <c r="B161" s="20">
        <v>1</v>
      </c>
      <c r="C161" s="13" t="s">
        <v>5202</v>
      </c>
      <c r="D161" s="14">
        <v>44600</v>
      </c>
      <c r="E161" s="13" t="s">
        <v>3022</v>
      </c>
      <c r="F161" s="13" t="s">
        <v>21</v>
      </c>
      <c r="G161" s="13" t="s">
        <v>101</v>
      </c>
      <c r="H161" s="13" t="s">
        <v>3023</v>
      </c>
      <c r="I161" s="13" t="s">
        <v>3024</v>
      </c>
      <c r="J161" s="13" t="s">
        <v>49</v>
      </c>
      <c r="K161" s="15" t="s">
        <v>22</v>
      </c>
      <c r="L161" s="13" t="s">
        <v>23</v>
      </c>
      <c r="M161" s="16">
        <v>4</v>
      </c>
      <c r="N161" s="16">
        <v>25858.799999999999</v>
      </c>
      <c r="O161" s="16">
        <v>6464.7</v>
      </c>
      <c r="P161" s="16">
        <v>2278.27</v>
      </c>
      <c r="Q161" s="16">
        <v>1926.61</v>
      </c>
      <c r="R161" s="16">
        <v>1281.06</v>
      </c>
      <c r="S161" s="16">
        <v>645.54999999999995</v>
      </c>
      <c r="T161" s="16">
        <v>0</v>
      </c>
      <c r="U161" s="10">
        <f t="shared" si="16"/>
        <v>18152.36</v>
      </c>
      <c r="V161" s="10">
        <f t="shared" si="17"/>
        <v>4538.09</v>
      </c>
      <c r="W161" s="11">
        <f t="shared" si="18"/>
        <v>0.70197998360326086</v>
      </c>
      <c r="X161" s="10">
        <f t="shared" si="19"/>
        <v>16745.72</v>
      </c>
      <c r="Y161" s="10">
        <f t="shared" si="20"/>
        <v>4186.43</v>
      </c>
      <c r="Z161" s="11">
        <f t="shared" si="21"/>
        <v>0.64758302782805088</v>
      </c>
    </row>
    <row r="162" spans="1:26" ht="12.75" customHeight="1" x14ac:dyDescent="0.35">
      <c r="A162" s="12" t="s">
        <v>5367</v>
      </c>
      <c r="B162" s="20">
        <v>1</v>
      </c>
      <c r="C162" s="13" t="s">
        <v>5368</v>
      </c>
      <c r="D162" s="14">
        <v>44600</v>
      </c>
      <c r="E162" s="13" t="s">
        <v>3752</v>
      </c>
      <c r="F162" s="13" t="s">
        <v>21</v>
      </c>
      <c r="G162" s="13" t="s">
        <v>101</v>
      </c>
      <c r="H162" s="13" t="s">
        <v>5369</v>
      </c>
      <c r="I162" s="13" t="s">
        <v>5370</v>
      </c>
      <c r="J162" s="13" t="s">
        <v>36</v>
      </c>
      <c r="K162" s="15" t="s">
        <v>22</v>
      </c>
      <c r="L162" s="13" t="s">
        <v>23</v>
      </c>
      <c r="M162" s="16">
        <v>2</v>
      </c>
      <c r="N162" s="16">
        <v>4163.3999999999996</v>
      </c>
      <c r="O162" s="16">
        <v>2081.6999999999998</v>
      </c>
      <c r="P162" s="16">
        <v>687.24</v>
      </c>
      <c r="Q162" s="16">
        <v>537.97</v>
      </c>
      <c r="R162" s="16">
        <v>291.82</v>
      </c>
      <c r="S162" s="16">
        <v>246.15</v>
      </c>
      <c r="T162" s="16">
        <v>19.55</v>
      </c>
      <c r="U162" s="10">
        <f t="shared" si="16"/>
        <v>3087.4599999999996</v>
      </c>
      <c r="V162" s="10">
        <f t="shared" si="17"/>
        <v>1543.7299999999998</v>
      </c>
      <c r="W162" s="11">
        <f t="shared" si="18"/>
        <v>0.74157179228515158</v>
      </c>
      <c r="X162" s="10">
        <f t="shared" si="19"/>
        <v>2788.9199999999996</v>
      </c>
      <c r="Y162" s="10">
        <f t="shared" si="20"/>
        <v>1394.4599999999998</v>
      </c>
      <c r="Z162" s="11">
        <f t="shared" si="21"/>
        <v>0.66986597492434063</v>
      </c>
    </row>
    <row r="163" spans="1:26" ht="12.75" customHeight="1" x14ac:dyDescent="0.35">
      <c r="A163" s="12" t="s">
        <v>6125</v>
      </c>
      <c r="B163" s="20">
        <v>1</v>
      </c>
      <c r="C163" s="13" t="s">
        <v>6126</v>
      </c>
      <c r="D163" s="14">
        <v>44600</v>
      </c>
      <c r="E163" s="13" t="s">
        <v>1122</v>
      </c>
      <c r="F163" s="13" t="s">
        <v>21</v>
      </c>
      <c r="G163" s="13" t="s">
        <v>101</v>
      </c>
      <c r="H163" s="13" t="s">
        <v>279</v>
      </c>
      <c r="I163" s="13" t="s">
        <v>280</v>
      </c>
      <c r="J163" s="13" t="s">
        <v>49</v>
      </c>
      <c r="K163" s="15" t="s">
        <v>22</v>
      </c>
      <c r="L163" s="13" t="s">
        <v>23</v>
      </c>
      <c r="M163" s="16">
        <v>5</v>
      </c>
      <c r="N163" s="16">
        <v>9390</v>
      </c>
      <c r="O163" s="16">
        <v>1878</v>
      </c>
      <c r="P163" s="16">
        <v>493.45</v>
      </c>
      <c r="Q163" s="16">
        <v>398</v>
      </c>
      <c r="R163" s="16">
        <v>258.31</v>
      </c>
      <c r="S163" s="16">
        <v>139.68</v>
      </c>
      <c r="T163" s="16">
        <v>16.53</v>
      </c>
      <c r="U163" s="10">
        <f t="shared" si="16"/>
        <v>7400</v>
      </c>
      <c r="V163" s="10">
        <f t="shared" si="17"/>
        <v>1480</v>
      </c>
      <c r="W163" s="11">
        <f t="shared" si="18"/>
        <v>0.7880724174653887</v>
      </c>
      <c r="X163" s="10">
        <f t="shared" si="19"/>
        <v>6922.75</v>
      </c>
      <c r="Y163" s="10">
        <f t="shared" si="20"/>
        <v>1384.55</v>
      </c>
      <c r="Z163" s="11">
        <f t="shared" si="21"/>
        <v>0.73724707135250267</v>
      </c>
    </row>
    <row r="164" spans="1:26" ht="12.75" customHeight="1" x14ac:dyDescent="0.35">
      <c r="A164" s="12" t="s">
        <v>6868</v>
      </c>
      <c r="B164" s="20">
        <v>2</v>
      </c>
      <c r="C164" s="13" t="s">
        <v>6869</v>
      </c>
      <c r="D164" s="14">
        <v>44600</v>
      </c>
      <c r="E164" s="13" t="s">
        <v>6870</v>
      </c>
      <c r="F164" s="13" t="s">
        <v>21</v>
      </c>
      <c r="G164" s="13" t="s">
        <v>101</v>
      </c>
      <c r="H164" s="13" t="s">
        <v>6694</v>
      </c>
      <c r="I164" s="13" t="s">
        <v>2386</v>
      </c>
      <c r="J164" s="13" t="s">
        <v>49</v>
      </c>
      <c r="K164" s="15" t="s">
        <v>22</v>
      </c>
      <c r="L164" s="13" t="s">
        <v>23</v>
      </c>
      <c r="M164" s="16">
        <v>5</v>
      </c>
      <c r="N164" s="16">
        <v>12180</v>
      </c>
      <c r="O164" s="16">
        <v>2436</v>
      </c>
      <c r="P164" s="16">
        <v>445.75</v>
      </c>
      <c r="Q164" s="16">
        <v>341.87</v>
      </c>
      <c r="R164" s="16">
        <v>234.59</v>
      </c>
      <c r="S164" s="16">
        <v>107.28</v>
      </c>
      <c r="T164" s="16">
        <v>17.829999999999998</v>
      </c>
      <c r="U164" s="10">
        <f t="shared" si="16"/>
        <v>10470.650000000001</v>
      </c>
      <c r="V164" s="10">
        <f t="shared" si="17"/>
        <v>2094.13</v>
      </c>
      <c r="W164" s="11">
        <f t="shared" si="18"/>
        <v>0.85965927750410509</v>
      </c>
      <c r="X164" s="10">
        <f t="shared" si="19"/>
        <v>9951.25</v>
      </c>
      <c r="Y164" s="10">
        <f t="shared" si="20"/>
        <v>1990.25</v>
      </c>
      <c r="Z164" s="11">
        <f t="shared" si="21"/>
        <v>0.81701559934318557</v>
      </c>
    </row>
    <row r="165" spans="1:26" ht="12.75" customHeight="1" x14ac:dyDescent="0.35">
      <c r="A165" s="12" t="s">
        <v>6931</v>
      </c>
      <c r="B165" s="20">
        <v>1</v>
      </c>
      <c r="C165" s="13" t="s">
        <v>6932</v>
      </c>
      <c r="D165" s="14">
        <v>44600</v>
      </c>
      <c r="E165" s="13" t="s">
        <v>71</v>
      </c>
      <c r="F165" s="13" t="s">
        <v>21</v>
      </c>
      <c r="G165" s="13" t="s">
        <v>101</v>
      </c>
      <c r="H165" s="13" t="s">
        <v>1990</v>
      </c>
      <c r="I165" s="13" t="s">
        <v>1991</v>
      </c>
      <c r="J165" s="13" t="s">
        <v>36</v>
      </c>
      <c r="K165" s="15" t="s">
        <v>22</v>
      </c>
      <c r="L165" s="13" t="s">
        <v>23</v>
      </c>
      <c r="M165" s="16">
        <v>3</v>
      </c>
      <c r="N165" s="16">
        <v>4308</v>
      </c>
      <c r="O165" s="16">
        <v>1436</v>
      </c>
      <c r="P165" s="16">
        <v>245.49</v>
      </c>
      <c r="Q165" s="16">
        <v>194.06</v>
      </c>
      <c r="R165" s="16">
        <v>96.27</v>
      </c>
      <c r="S165" s="16">
        <v>97.79</v>
      </c>
      <c r="T165" s="16">
        <v>17.829999999999998</v>
      </c>
      <c r="U165" s="10">
        <f t="shared" si="16"/>
        <v>3725.82</v>
      </c>
      <c r="V165" s="10">
        <f t="shared" si="17"/>
        <v>1241.94</v>
      </c>
      <c r="W165" s="11">
        <f t="shared" si="18"/>
        <v>0.8648607242339833</v>
      </c>
      <c r="X165" s="10">
        <f t="shared" si="19"/>
        <v>3571.5299999999997</v>
      </c>
      <c r="Y165" s="10">
        <f t="shared" si="20"/>
        <v>1190.51</v>
      </c>
      <c r="Z165" s="11">
        <f t="shared" si="21"/>
        <v>0.82904596100278549</v>
      </c>
    </row>
    <row r="166" spans="1:26" ht="12.75" customHeight="1" x14ac:dyDescent="0.35">
      <c r="A166" s="12" t="s">
        <v>6971</v>
      </c>
      <c r="B166" s="20">
        <v>1</v>
      </c>
      <c r="C166" s="13" t="s">
        <v>6972</v>
      </c>
      <c r="D166" s="14">
        <v>44600</v>
      </c>
      <c r="E166" s="13" t="s">
        <v>6973</v>
      </c>
      <c r="F166" s="13" t="s">
        <v>21</v>
      </c>
      <c r="G166" s="13" t="s">
        <v>101</v>
      </c>
      <c r="H166" s="13" t="s">
        <v>476</v>
      </c>
      <c r="I166" s="13" t="s">
        <v>477</v>
      </c>
      <c r="J166" s="13" t="s">
        <v>59</v>
      </c>
      <c r="K166" s="15" t="s">
        <v>22</v>
      </c>
      <c r="L166" s="13" t="s">
        <v>23</v>
      </c>
      <c r="M166" s="16">
        <v>1</v>
      </c>
      <c r="N166" s="16">
        <v>1198.3699999999999</v>
      </c>
      <c r="O166" s="16">
        <v>1198.3699999999999</v>
      </c>
      <c r="P166" s="16">
        <v>196.9</v>
      </c>
      <c r="Q166" s="16">
        <v>143.63999999999999</v>
      </c>
      <c r="R166" s="16">
        <v>46.4</v>
      </c>
      <c r="S166" s="16">
        <v>97.24</v>
      </c>
      <c r="T166" s="16">
        <v>5.88</v>
      </c>
      <c r="U166" s="10">
        <f t="shared" si="16"/>
        <v>1054.73</v>
      </c>
      <c r="V166" s="10">
        <f t="shared" si="17"/>
        <v>1054.73</v>
      </c>
      <c r="W166" s="11">
        <f t="shared" si="18"/>
        <v>0.88013718634478511</v>
      </c>
      <c r="X166" s="10">
        <f t="shared" si="19"/>
        <v>1001.4699999999999</v>
      </c>
      <c r="Y166" s="10">
        <f t="shared" si="20"/>
        <v>1001.4699999999999</v>
      </c>
      <c r="Z166" s="11">
        <f t="shared" si="21"/>
        <v>0.83569348364862273</v>
      </c>
    </row>
    <row r="167" spans="1:26" ht="12.75" customHeight="1" x14ac:dyDescent="0.35">
      <c r="A167" s="12" t="s">
        <v>3936</v>
      </c>
      <c r="B167" s="20">
        <v>1</v>
      </c>
      <c r="C167" s="13" t="s">
        <v>3937</v>
      </c>
      <c r="D167" s="14">
        <v>44601</v>
      </c>
      <c r="E167" s="13" t="s">
        <v>1320</v>
      </c>
      <c r="F167" s="13" t="s">
        <v>21</v>
      </c>
      <c r="G167" s="13" t="s">
        <v>25</v>
      </c>
      <c r="H167" s="13" t="s">
        <v>1312</v>
      </c>
      <c r="I167" s="13" t="s">
        <v>1313</v>
      </c>
      <c r="J167" s="13" t="s">
        <v>95</v>
      </c>
      <c r="K167" s="15" t="s">
        <v>22</v>
      </c>
      <c r="L167" s="13" t="s">
        <v>23</v>
      </c>
      <c r="M167" s="16">
        <v>5</v>
      </c>
      <c r="N167" s="16">
        <v>1375</v>
      </c>
      <c r="O167" s="16">
        <v>275</v>
      </c>
      <c r="P167" s="16">
        <v>203.78</v>
      </c>
      <c r="Q167" s="16">
        <v>167.89</v>
      </c>
      <c r="R167" s="16">
        <v>105.58</v>
      </c>
      <c r="S167" s="16">
        <v>62.31</v>
      </c>
      <c r="T167" s="16">
        <v>5.24</v>
      </c>
      <c r="U167" s="10">
        <f t="shared" si="16"/>
        <v>535.55000000000007</v>
      </c>
      <c r="V167" s="10">
        <f t="shared" si="17"/>
        <v>107.11000000000001</v>
      </c>
      <c r="W167" s="11">
        <f t="shared" si="18"/>
        <v>0.38949090909090917</v>
      </c>
      <c r="X167" s="10">
        <f t="shared" si="19"/>
        <v>356.1</v>
      </c>
      <c r="Y167" s="10">
        <f t="shared" si="20"/>
        <v>71.22</v>
      </c>
      <c r="Z167" s="11">
        <f t="shared" si="21"/>
        <v>0.2589818181818182</v>
      </c>
    </row>
    <row r="168" spans="1:26" ht="12.75" customHeight="1" x14ac:dyDescent="0.35">
      <c r="A168" s="12" t="s">
        <v>4561</v>
      </c>
      <c r="B168" s="20">
        <v>1</v>
      </c>
      <c r="C168" s="13" t="s">
        <v>4562</v>
      </c>
      <c r="D168" s="14">
        <v>44601</v>
      </c>
      <c r="E168" s="13" t="s">
        <v>3427</v>
      </c>
      <c r="F168" s="13" t="s">
        <v>21</v>
      </c>
      <c r="G168" s="13" t="s">
        <v>25</v>
      </c>
      <c r="H168" s="13" t="s">
        <v>362</v>
      </c>
      <c r="I168" s="13" t="s">
        <v>68</v>
      </c>
      <c r="J168" s="13" t="s">
        <v>36</v>
      </c>
      <c r="K168" s="15" t="s">
        <v>22</v>
      </c>
      <c r="L168" s="13" t="s">
        <v>23</v>
      </c>
      <c r="M168" s="16">
        <v>2</v>
      </c>
      <c r="N168" s="16">
        <v>448</v>
      </c>
      <c r="O168" s="16">
        <v>224</v>
      </c>
      <c r="P168" s="16">
        <v>103.81</v>
      </c>
      <c r="Q168" s="16">
        <v>90.09</v>
      </c>
      <c r="R168" s="16">
        <v>23.19</v>
      </c>
      <c r="S168" s="16">
        <v>66.900000000000006</v>
      </c>
      <c r="T168" s="16">
        <v>0.39</v>
      </c>
      <c r="U168" s="10">
        <f t="shared" si="16"/>
        <v>267.82</v>
      </c>
      <c r="V168" s="10">
        <f t="shared" si="17"/>
        <v>133.91</v>
      </c>
      <c r="W168" s="11">
        <f t="shared" si="18"/>
        <v>0.59781249999999997</v>
      </c>
      <c r="X168" s="10">
        <f t="shared" si="19"/>
        <v>240.38</v>
      </c>
      <c r="Y168" s="10">
        <f t="shared" si="20"/>
        <v>120.19</v>
      </c>
      <c r="Z168" s="11">
        <f t="shared" si="21"/>
        <v>0.53656249999999994</v>
      </c>
    </row>
    <row r="169" spans="1:26" ht="12.75" customHeight="1" x14ac:dyDescent="0.35">
      <c r="A169" s="12" t="s">
        <v>4650</v>
      </c>
      <c r="B169" s="20">
        <v>1</v>
      </c>
      <c r="C169" s="13" t="s">
        <v>4584</v>
      </c>
      <c r="D169" s="14">
        <v>44601</v>
      </c>
      <c r="E169" s="13" t="s">
        <v>2424</v>
      </c>
      <c r="F169" s="13" t="s">
        <v>21</v>
      </c>
      <c r="G169" s="13" t="s">
        <v>25</v>
      </c>
      <c r="H169" s="13" t="s">
        <v>2425</v>
      </c>
      <c r="I169" s="13" t="s">
        <v>1680</v>
      </c>
      <c r="J169" s="13" t="s">
        <v>36</v>
      </c>
      <c r="K169" s="15" t="s">
        <v>22</v>
      </c>
      <c r="L169" s="13" t="s">
        <v>23</v>
      </c>
      <c r="M169" s="16">
        <v>2</v>
      </c>
      <c r="N169" s="16">
        <v>1258</v>
      </c>
      <c r="O169" s="16">
        <v>629</v>
      </c>
      <c r="P169" s="16">
        <v>277.37</v>
      </c>
      <c r="Q169" s="16">
        <v>233.53</v>
      </c>
      <c r="R169" s="16">
        <v>150.47</v>
      </c>
      <c r="S169" s="16">
        <v>83.07</v>
      </c>
      <c r="T169" s="16">
        <v>0.82</v>
      </c>
      <c r="U169" s="10">
        <f t="shared" si="16"/>
        <v>790.94</v>
      </c>
      <c r="V169" s="10">
        <f t="shared" si="17"/>
        <v>395.47</v>
      </c>
      <c r="W169" s="11">
        <f t="shared" si="18"/>
        <v>0.62872813990461052</v>
      </c>
      <c r="X169" s="10">
        <f t="shared" si="19"/>
        <v>703.26</v>
      </c>
      <c r="Y169" s="10">
        <f t="shared" si="20"/>
        <v>351.63</v>
      </c>
      <c r="Z169" s="11">
        <f t="shared" si="21"/>
        <v>0.55903020667726544</v>
      </c>
    </row>
    <row r="170" spans="1:26" ht="12.75" customHeight="1" x14ac:dyDescent="0.35">
      <c r="A170" s="12" t="s">
        <v>5453</v>
      </c>
      <c r="B170" s="20">
        <v>1</v>
      </c>
      <c r="C170" s="13" t="s">
        <v>5454</v>
      </c>
      <c r="D170" s="14">
        <v>44601</v>
      </c>
      <c r="E170" s="13" t="s">
        <v>1663</v>
      </c>
      <c r="F170" s="13" t="s">
        <v>21</v>
      </c>
      <c r="G170" s="13" t="s">
        <v>25</v>
      </c>
      <c r="H170" s="13" t="s">
        <v>1664</v>
      </c>
      <c r="I170" s="13" t="s">
        <v>1665</v>
      </c>
      <c r="J170" s="13" t="s">
        <v>1057</v>
      </c>
      <c r="K170" s="15" t="s">
        <v>22</v>
      </c>
      <c r="L170" s="13" t="s">
        <v>23</v>
      </c>
      <c r="M170" s="16">
        <v>2</v>
      </c>
      <c r="N170" s="16">
        <v>940</v>
      </c>
      <c r="O170" s="16">
        <v>470</v>
      </c>
      <c r="P170" s="16">
        <v>150.12</v>
      </c>
      <c r="Q170" s="16">
        <v>123.51</v>
      </c>
      <c r="R170" s="16">
        <v>38.18</v>
      </c>
      <c r="S170" s="16">
        <v>85.33</v>
      </c>
      <c r="T170" s="16">
        <v>9.67</v>
      </c>
      <c r="U170" s="10">
        <f t="shared" si="16"/>
        <v>692.98</v>
      </c>
      <c r="V170" s="10">
        <f t="shared" si="17"/>
        <v>346.49</v>
      </c>
      <c r="W170" s="11">
        <f t="shared" si="18"/>
        <v>0.73721276595744678</v>
      </c>
      <c r="X170" s="10">
        <f t="shared" si="19"/>
        <v>639.76</v>
      </c>
      <c r="Y170" s="10">
        <f t="shared" si="20"/>
        <v>319.88</v>
      </c>
      <c r="Z170" s="11">
        <f t="shared" si="21"/>
        <v>0.68059574468085104</v>
      </c>
    </row>
    <row r="171" spans="1:26" ht="12.75" customHeight="1" x14ac:dyDescent="0.35">
      <c r="A171" s="12" t="s">
        <v>5693</v>
      </c>
      <c r="B171" s="20">
        <v>1</v>
      </c>
      <c r="C171" s="13" t="s">
        <v>5694</v>
      </c>
      <c r="D171" s="14">
        <v>44601</v>
      </c>
      <c r="E171" s="13" t="s">
        <v>5695</v>
      </c>
      <c r="F171" s="13" t="s">
        <v>21</v>
      </c>
      <c r="G171" s="13" t="s">
        <v>25</v>
      </c>
      <c r="H171" s="13" t="s">
        <v>5696</v>
      </c>
      <c r="I171" s="13" t="s">
        <v>3439</v>
      </c>
      <c r="J171" s="13" t="s">
        <v>36</v>
      </c>
      <c r="K171" s="15" t="s">
        <v>22</v>
      </c>
      <c r="L171" s="13" t="s">
        <v>23</v>
      </c>
      <c r="M171" s="16">
        <v>1</v>
      </c>
      <c r="N171" s="16">
        <v>391.99</v>
      </c>
      <c r="O171" s="16">
        <v>391.99</v>
      </c>
      <c r="P171" s="16">
        <v>117</v>
      </c>
      <c r="Q171" s="16">
        <v>97.25</v>
      </c>
      <c r="R171" s="16">
        <v>18.27</v>
      </c>
      <c r="S171" s="16">
        <v>78.98</v>
      </c>
      <c r="T171" s="16">
        <v>0.35</v>
      </c>
      <c r="U171" s="10">
        <f t="shared" si="16"/>
        <v>294.74</v>
      </c>
      <c r="V171" s="10">
        <f t="shared" si="17"/>
        <v>294.74</v>
      </c>
      <c r="W171" s="11">
        <f t="shared" si="18"/>
        <v>0.7519069364014388</v>
      </c>
      <c r="X171" s="10">
        <f t="shared" si="19"/>
        <v>274.99</v>
      </c>
      <c r="Y171" s="10">
        <f t="shared" si="20"/>
        <v>274.99</v>
      </c>
      <c r="Z171" s="11">
        <f t="shared" si="21"/>
        <v>0.7015229980356642</v>
      </c>
    </row>
    <row r="172" spans="1:26" ht="12.75" customHeight="1" x14ac:dyDescent="0.35">
      <c r="A172" s="12" t="s">
        <v>5718</v>
      </c>
      <c r="B172" s="20">
        <v>1</v>
      </c>
      <c r="C172" s="13" t="s">
        <v>5719</v>
      </c>
      <c r="D172" s="14">
        <v>44601</v>
      </c>
      <c r="E172" s="13" t="s">
        <v>5720</v>
      </c>
      <c r="F172" s="13" t="s">
        <v>21</v>
      </c>
      <c r="G172" s="13" t="s">
        <v>101</v>
      </c>
      <c r="H172" s="13" t="s">
        <v>5369</v>
      </c>
      <c r="I172" s="13" t="s">
        <v>5370</v>
      </c>
      <c r="J172" s="13" t="s">
        <v>36</v>
      </c>
      <c r="K172" s="15" t="s">
        <v>22</v>
      </c>
      <c r="L172" s="13" t="s">
        <v>23</v>
      </c>
      <c r="M172" s="16">
        <v>1</v>
      </c>
      <c r="N172" s="16">
        <v>2313</v>
      </c>
      <c r="O172" s="16">
        <v>2313</v>
      </c>
      <c r="P172" s="16">
        <v>687.24</v>
      </c>
      <c r="Q172" s="16">
        <v>546.88</v>
      </c>
      <c r="R172" s="16">
        <v>291.82</v>
      </c>
      <c r="S172" s="16">
        <v>255.06</v>
      </c>
      <c r="T172" s="16">
        <v>19.55</v>
      </c>
      <c r="U172" s="10">
        <f t="shared" si="16"/>
        <v>1766.12</v>
      </c>
      <c r="V172" s="10">
        <f t="shared" si="17"/>
        <v>1766.12</v>
      </c>
      <c r="W172" s="11">
        <f t="shared" si="18"/>
        <v>0.7635624729788153</v>
      </c>
      <c r="X172" s="10">
        <f t="shared" si="19"/>
        <v>1625.76</v>
      </c>
      <c r="Y172" s="10">
        <f t="shared" si="20"/>
        <v>1625.76</v>
      </c>
      <c r="Z172" s="11">
        <f t="shared" si="21"/>
        <v>0.70287937743190665</v>
      </c>
    </row>
    <row r="173" spans="1:26" ht="12.75" customHeight="1" x14ac:dyDescent="0.35">
      <c r="A173" s="12" t="s">
        <v>5815</v>
      </c>
      <c r="B173" s="20">
        <v>1</v>
      </c>
      <c r="C173" s="13" t="s">
        <v>5816</v>
      </c>
      <c r="D173" s="14">
        <v>44601</v>
      </c>
      <c r="E173" s="13" t="s">
        <v>5457</v>
      </c>
      <c r="F173" s="13" t="s">
        <v>21</v>
      </c>
      <c r="G173" s="13" t="s">
        <v>25</v>
      </c>
      <c r="H173" s="13" t="s">
        <v>1312</v>
      </c>
      <c r="I173" s="13" t="s">
        <v>1313</v>
      </c>
      <c r="J173" s="13" t="s">
        <v>95</v>
      </c>
      <c r="K173" s="15" t="s">
        <v>22</v>
      </c>
      <c r="L173" s="13" t="s">
        <v>23</v>
      </c>
      <c r="M173" s="16">
        <v>1</v>
      </c>
      <c r="N173" s="16">
        <v>708</v>
      </c>
      <c r="O173" s="16">
        <v>708</v>
      </c>
      <c r="P173" s="16">
        <v>203.78</v>
      </c>
      <c r="Q173" s="16">
        <v>185</v>
      </c>
      <c r="R173" s="16">
        <v>105.58</v>
      </c>
      <c r="S173" s="16">
        <v>79.42</v>
      </c>
      <c r="T173" s="16">
        <v>5.25</v>
      </c>
      <c r="U173" s="10">
        <f t="shared" si="16"/>
        <v>523</v>
      </c>
      <c r="V173" s="10">
        <f t="shared" si="17"/>
        <v>523</v>
      </c>
      <c r="W173" s="11">
        <f t="shared" si="18"/>
        <v>0.73870056497175141</v>
      </c>
      <c r="X173" s="10">
        <f t="shared" si="19"/>
        <v>504.22</v>
      </c>
      <c r="Y173" s="10">
        <f t="shared" si="20"/>
        <v>504.22</v>
      </c>
      <c r="Z173" s="11">
        <f t="shared" si="21"/>
        <v>0.7121751412429379</v>
      </c>
    </row>
    <row r="174" spans="1:26" ht="12.75" customHeight="1" x14ac:dyDescent="0.35">
      <c r="A174" s="12" t="s">
        <v>5976</v>
      </c>
      <c r="B174" s="20">
        <v>2</v>
      </c>
      <c r="C174" s="13" t="s">
        <v>5977</v>
      </c>
      <c r="D174" s="14">
        <v>44601</v>
      </c>
      <c r="E174" s="13" t="s">
        <v>2041</v>
      </c>
      <c r="F174" s="13" t="s">
        <v>21</v>
      </c>
      <c r="G174" s="13" t="s">
        <v>101</v>
      </c>
      <c r="H174" s="13" t="s">
        <v>1963</v>
      </c>
      <c r="I174" s="13" t="s">
        <v>1964</v>
      </c>
      <c r="J174" s="13" t="s">
        <v>36</v>
      </c>
      <c r="K174" s="15" t="s">
        <v>22</v>
      </c>
      <c r="L174" s="13" t="s">
        <v>23</v>
      </c>
      <c r="M174" s="16">
        <v>2</v>
      </c>
      <c r="N174" s="16">
        <v>2562.2199999999998</v>
      </c>
      <c r="O174" s="16">
        <v>1281.1099999999999</v>
      </c>
      <c r="P174" s="16">
        <v>352.29</v>
      </c>
      <c r="Q174" s="16">
        <v>280.25</v>
      </c>
      <c r="R174" s="16">
        <v>170</v>
      </c>
      <c r="S174" s="16">
        <v>110.25</v>
      </c>
      <c r="T174" s="16">
        <v>5.88</v>
      </c>
      <c r="U174" s="10">
        <f t="shared" si="16"/>
        <v>2001.7199999999998</v>
      </c>
      <c r="V174" s="10">
        <f t="shared" si="17"/>
        <v>1000.8599999999999</v>
      </c>
      <c r="W174" s="11">
        <f t="shared" si="18"/>
        <v>0.78124438963086695</v>
      </c>
      <c r="X174" s="10">
        <f t="shared" si="19"/>
        <v>1857.6399999999999</v>
      </c>
      <c r="Y174" s="10">
        <f t="shared" si="20"/>
        <v>928.81999999999994</v>
      </c>
      <c r="Z174" s="11">
        <f t="shared" si="21"/>
        <v>0.72501190373972568</v>
      </c>
    </row>
    <row r="175" spans="1:26" ht="12.75" customHeight="1" x14ac:dyDescent="0.35">
      <c r="A175" s="12" t="s">
        <v>6160</v>
      </c>
      <c r="B175" s="20">
        <v>1</v>
      </c>
      <c r="C175" s="13" t="s">
        <v>6161</v>
      </c>
      <c r="D175" s="14">
        <v>44601</v>
      </c>
      <c r="E175" s="13" t="s">
        <v>2179</v>
      </c>
      <c r="F175" s="13" t="s">
        <v>21</v>
      </c>
      <c r="G175" s="13" t="s">
        <v>101</v>
      </c>
      <c r="H175" s="13" t="s">
        <v>2180</v>
      </c>
      <c r="I175" s="13" t="s">
        <v>2181</v>
      </c>
      <c r="J175" s="13" t="s">
        <v>186</v>
      </c>
      <c r="K175" s="15" t="s">
        <v>22</v>
      </c>
      <c r="L175" s="13" t="s">
        <v>23</v>
      </c>
      <c r="M175" s="16">
        <v>1</v>
      </c>
      <c r="N175" s="16">
        <v>1493.14</v>
      </c>
      <c r="O175" s="16">
        <v>1493.14</v>
      </c>
      <c r="P175" s="16">
        <v>387.09</v>
      </c>
      <c r="Q175" s="16">
        <v>212.84</v>
      </c>
      <c r="R175" s="16">
        <v>55.96</v>
      </c>
      <c r="S175" s="16">
        <v>156.88</v>
      </c>
      <c r="T175" s="16">
        <v>48.33</v>
      </c>
      <c r="U175" s="10">
        <f t="shared" si="16"/>
        <v>1280.3000000000002</v>
      </c>
      <c r="V175" s="10">
        <f t="shared" si="17"/>
        <v>1280.3000000000002</v>
      </c>
      <c r="W175" s="11">
        <f t="shared" si="18"/>
        <v>0.85745475976800578</v>
      </c>
      <c r="X175" s="10">
        <f t="shared" si="19"/>
        <v>1106.0500000000002</v>
      </c>
      <c r="Y175" s="10">
        <f t="shared" si="20"/>
        <v>1106.0500000000002</v>
      </c>
      <c r="Z175" s="11">
        <f t="shared" si="21"/>
        <v>0.74075438337999122</v>
      </c>
    </row>
    <row r="176" spans="1:26" ht="12.75" customHeight="1" x14ac:dyDescent="0.35">
      <c r="A176" s="12" t="s">
        <v>6220</v>
      </c>
      <c r="B176" s="20">
        <v>1</v>
      </c>
      <c r="C176" s="13" t="s">
        <v>6221</v>
      </c>
      <c r="D176" s="14">
        <v>44601</v>
      </c>
      <c r="E176" s="13" t="s">
        <v>946</v>
      </c>
      <c r="F176" s="13" t="s">
        <v>21</v>
      </c>
      <c r="G176" s="13" t="s">
        <v>101</v>
      </c>
      <c r="H176" s="13" t="s">
        <v>2188</v>
      </c>
      <c r="I176" s="13" t="s">
        <v>2189</v>
      </c>
      <c r="J176" s="13" t="s">
        <v>49</v>
      </c>
      <c r="K176" s="15" t="s">
        <v>22</v>
      </c>
      <c r="L176" s="13" t="s">
        <v>23</v>
      </c>
      <c r="M176" s="16">
        <v>1</v>
      </c>
      <c r="N176" s="16">
        <v>1596</v>
      </c>
      <c r="O176" s="16">
        <v>1596</v>
      </c>
      <c r="P176" s="16">
        <v>405.71</v>
      </c>
      <c r="Q176" s="16">
        <v>385.42</v>
      </c>
      <c r="R176" s="16">
        <v>272.43</v>
      </c>
      <c r="S176" s="16">
        <v>112.99</v>
      </c>
      <c r="T176" s="16">
        <v>17.829999999999998</v>
      </c>
      <c r="U176" s="10">
        <f t="shared" si="16"/>
        <v>1210.58</v>
      </c>
      <c r="V176" s="10">
        <f t="shared" si="17"/>
        <v>1210.58</v>
      </c>
      <c r="W176" s="11">
        <f t="shared" si="18"/>
        <v>0.75850877192982447</v>
      </c>
      <c r="X176" s="10">
        <f t="shared" si="19"/>
        <v>1190.29</v>
      </c>
      <c r="Y176" s="10">
        <f t="shared" si="20"/>
        <v>1190.29</v>
      </c>
      <c r="Z176" s="11">
        <f t="shared" si="21"/>
        <v>0.74579573934837096</v>
      </c>
    </row>
    <row r="177" spans="1:26" ht="12.75" customHeight="1" x14ac:dyDescent="0.35">
      <c r="A177" s="12" t="s">
        <v>6160</v>
      </c>
      <c r="B177" s="20">
        <v>2</v>
      </c>
      <c r="C177" s="13" t="s">
        <v>6161</v>
      </c>
      <c r="D177" s="14">
        <v>44601</v>
      </c>
      <c r="E177" s="13" t="s">
        <v>2179</v>
      </c>
      <c r="F177" s="13" t="s">
        <v>21</v>
      </c>
      <c r="G177" s="13" t="s">
        <v>101</v>
      </c>
      <c r="H177" s="13" t="s">
        <v>6259</v>
      </c>
      <c r="I177" s="13" t="s">
        <v>2181</v>
      </c>
      <c r="J177" s="13" t="s">
        <v>186</v>
      </c>
      <c r="K177" s="15" t="s">
        <v>22</v>
      </c>
      <c r="L177" s="13" t="s">
        <v>23</v>
      </c>
      <c r="M177" s="16">
        <v>1</v>
      </c>
      <c r="N177" s="16">
        <v>841.36</v>
      </c>
      <c r="O177" s="16">
        <v>841.36</v>
      </c>
      <c r="P177" s="16">
        <v>210.89</v>
      </c>
      <c r="Q177" s="16">
        <v>150.01</v>
      </c>
      <c r="R177" s="16">
        <v>33.22</v>
      </c>
      <c r="S177" s="16">
        <v>116.79</v>
      </c>
      <c r="T177" s="16">
        <v>9.0299999999999994</v>
      </c>
      <c r="U177" s="10">
        <f t="shared" si="16"/>
        <v>691.35</v>
      </c>
      <c r="V177" s="10">
        <f t="shared" si="17"/>
        <v>691.35</v>
      </c>
      <c r="W177" s="11">
        <f t="shared" si="18"/>
        <v>0.8217053342207854</v>
      </c>
      <c r="X177" s="10">
        <f t="shared" si="19"/>
        <v>630.47</v>
      </c>
      <c r="Y177" s="10">
        <f t="shared" si="20"/>
        <v>630.47</v>
      </c>
      <c r="Z177" s="11">
        <f t="shared" si="21"/>
        <v>0.74934629647237805</v>
      </c>
    </row>
    <row r="178" spans="1:26" ht="12.75" customHeight="1" x14ac:dyDescent="0.35">
      <c r="A178" s="12" t="s">
        <v>6338</v>
      </c>
      <c r="B178" s="20">
        <v>1</v>
      </c>
      <c r="C178" s="13" t="s">
        <v>6339</v>
      </c>
      <c r="D178" s="14">
        <v>44601</v>
      </c>
      <c r="E178" s="13" t="s">
        <v>3484</v>
      </c>
      <c r="F178" s="13" t="s">
        <v>21</v>
      </c>
      <c r="G178" s="13" t="s">
        <v>101</v>
      </c>
      <c r="H178" s="13" t="s">
        <v>6231</v>
      </c>
      <c r="I178" s="13" t="s">
        <v>6232</v>
      </c>
      <c r="J178" s="13" t="s">
        <v>36</v>
      </c>
      <c r="K178" s="15" t="s">
        <v>22</v>
      </c>
      <c r="L178" s="13" t="s">
        <v>23</v>
      </c>
      <c r="M178" s="16">
        <v>2</v>
      </c>
      <c r="N178" s="16">
        <v>1895.74</v>
      </c>
      <c r="O178" s="16">
        <v>947.87</v>
      </c>
      <c r="P178" s="16">
        <v>229.83</v>
      </c>
      <c r="Q178" s="16">
        <v>208.42</v>
      </c>
      <c r="R178" s="16">
        <v>56.4</v>
      </c>
      <c r="S178" s="16">
        <v>152.03</v>
      </c>
      <c r="T178" s="16">
        <v>9.0399999999999991</v>
      </c>
      <c r="U178" s="10">
        <f t="shared" si="16"/>
        <v>1478.9</v>
      </c>
      <c r="V178" s="10">
        <f t="shared" si="17"/>
        <v>739.45</v>
      </c>
      <c r="W178" s="11">
        <f t="shared" si="18"/>
        <v>0.78011752666504908</v>
      </c>
      <c r="X178" s="10">
        <f t="shared" si="19"/>
        <v>1436.08</v>
      </c>
      <c r="Y178" s="10">
        <f t="shared" si="20"/>
        <v>718.04</v>
      </c>
      <c r="Z178" s="11">
        <f t="shared" si="21"/>
        <v>0.75753004103938304</v>
      </c>
    </row>
    <row r="179" spans="1:26" ht="12.75" customHeight="1" x14ac:dyDescent="0.35">
      <c r="A179" s="12" t="s">
        <v>6591</v>
      </c>
      <c r="B179" s="20">
        <v>1</v>
      </c>
      <c r="C179" s="13" t="s">
        <v>6592</v>
      </c>
      <c r="D179" s="14">
        <v>44601</v>
      </c>
      <c r="E179" s="13" t="s">
        <v>2589</v>
      </c>
      <c r="F179" s="13" t="s">
        <v>21</v>
      </c>
      <c r="G179" s="13" t="s">
        <v>101</v>
      </c>
      <c r="H179" s="13" t="s">
        <v>6593</v>
      </c>
      <c r="I179" s="13" t="s">
        <v>6594</v>
      </c>
      <c r="J179" s="13" t="s">
        <v>49</v>
      </c>
      <c r="K179" s="15" t="s">
        <v>22</v>
      </c>
      <c r="L179" s="13" t="s">
        <v>23</v>
      </c>
      <c r="M179" s="16">
        <v>2</v>
      </c>
      <c r="N179" s="16">
        <v>7650.58</v>
      </c>
      <c r="O179" s="16">
        <v>3825.29</v>
      </c>
      <c r="P179" s="16">
        <v>833.4</v>
      </c>
      <c r="Q179" s="16">
        <v>658.55</v>
      </c>
      <c r="R179" s="16">
        <v>445.45</v>
      </c>
      <c r="S179" s="16">
        <v>213.1</v>
      </c>
      <c r="T179" s="16">
        <v>12.68</v>
      </c>
      <c r="U179" s="10">
        <f t="shared" si="16"/>
        <v>6333.48</v>
      </c>
      <c r="V179" s="10">
        <f t="shared" si="17"/>
        <v>3166.74</v>
      </c>
      <c r="W179" s="11">
        <f t="shared" si="18"/>
        <v>0.8278431177766914</v>
      </c>
      <c r="X179" s="10">
        <f t="shared" si="19"/>
        <v>5983.78</v>
      </c>
      <c r="Y179" s="10">
        <f t="shared" si="20"/>
        <v>2991.89</v>
      </c>
      <c r="Z179" s="11">
        <f t="shared" si="21"/>
        <v>0.78213416499141242</v>
      </c>
    </row>
    <row r="180" spans="1:26" ht="12.75" customHeight="1" x14ac:dyDescent="0.35">
      <c r="A180" s="12" t="s">
        <v>6160</v>
      </c>
      <c r="B180" s="20">
        <v>3</v>
      </c>
      <c r="C180" s="13" t="s">
        <v>6161</v>
      </c>
      <c r="D180" s="14">
        <v>44601</v>
      </c>
      <c r="E180" s="13" t="s">
        <v>2179</v>
      </c>
      <c r="F180" s="13" t="s">
        <v>21</v>
      </c>
      <c r="G180" s="13" t="s">
        <v>101</v>
      </c>
      <c r="H180" s="13" t="s">
        <v>300</v>
      </c>
      <c r="I180" s="13" t="s">
        <v>301</v>
      </c>
      <c r="J180" s="13" t="s">
        <v>186</v>
      </c>
      <c r="K180" s="15" t="s">
        <v>22</v>
      </c>
      <c r="L180" s="13" t="s">
        <v>23</v>
      </c>
      <c r="M180" s="16">
        <v>1</v>
      </c>
      <c r="N180" s="16">
        <v>1003.39</v>
      </c>
      <c r="O180" s="16">
        <v>1003.39</v>
      </c>
      <c r="P180" s="16">
        <v>200.51</v>
      </c>
      <c r="Q180" s="16">
        <v>139.47999999999999</v>
      </c>
      <c r="R180" s="16">
        <v>33.549999999999997</v>
      </c>
      <c r="S180" s="16">
        <v>105.93</v>
      </c>
      <c r="T180" s="16">
        <v>5.88</v>
      </c>
      <c r="U180" s="10">
        <f t="shared" si="16"/>
        <v>863.91</v>
      </c>
      <c r="V180" s="10">
        <f t="shared" si="17"/>
        <v>863.91</v>
      </c>
      <c r="W180" s="11">
        <f t="shared" si="18"/>
        <v>0.86099123969742575</v>
      </c>
      <c r="X180" s="10">
        <f t="shared" si="19"/>
        <v>802.88</v>
      </c>
      <c r="Y180" s="10">
        <f t="shared" si="20"/>
        <v>802.88</v>
      </c>
      <c r="Z180" s="11">
        <f t="shared" si="21"/>
        <v>0.80016743240414989</v>
      </c>
    </row>
    <row r="181" spans="1:26" ht="12.75" customHeight="1" x14ac:dyDescent="0.35">
      <c r="A181" s="12" t="s">
        <v>7028</v>
      </c>
      <c r="B181" s="20">
        <v>1</v>
      </c>
      <c r="C181" s="13" t="s">
        <v>7029</v>
      </c>
      <c r="D181" s="14">
        <v>44601</v>
      </c>
      <c r="E181" s="13" t="s">
        <v>1915</v>
      </c>
      <c r="F181" s="13" t="s">
        <v>21</v>
      </c>
      <c r="G181" s="13" t="s">
        <v>101</v>
      </c>
      <c r="H181" s="13" t="s">
        <v>2794</v>
      </c>
      <c r="I181" s="13" t="s">
        <v>2795</v>
      </c>
      <c r="J181" s="13" t="s">
        <v>59</v>
      </c>
      <c r="K181" s="15" t="s">
        <v>22</v>
      </c>
      <c r="L181" s="13" t="s">
        <v>23</v>
      </c>
      <c r="M181" s="16">
        <v>1</v>
      </c>
      <c r="N181" s="16">
        <v>2173.48</v>
      </c>
      <c r="O181" s="16">
        <v>2173.48</v>
      </c>
      <c r="P181" s="16">
        <v>339.38</v>
      </c>
      <c r="Q181" s="16">
        <v>267.39999999999998</v>
      </c>
      <c r="R181" s="16">
        <v>110.61</v>
      </c>
      <c r="S181" s="16">
        <v>156.79</v>
      </c>
      <c r="T181" s="16">
        <v>17.829999999999998</v>
      </c>
      <c r="U181" s="10">
        <f t="shared" si="16"/>
        <v>1906.08</v>
      </c>
      <c r="V181" s="10">
        <f t="shared" si="17"/>
        <v>1906.08</v>
      </c>
      <c r="W181" s="11">
        <f t="shared" si="18"/>
        <v>0.87697149272135</v>
      </c>
      <c r="X181" s="10">
        <f t="shared" si="19"/>
        <v>1834.1</v>
      </c>
      <c r="Y181" s="10">
        <f t="shared" si="20"/>
        <v>1834.1</v>
      </c>
      <c r="Z181" s="11">
        <f t="shared" si="21"/>
        <v>0.84385409573587056</v>
      </c>
    </row>
    <row r="182" spans="1:26" ht="12.75" customHeight="1" x14ac:dyDescent="0.35">
      <c r="A182" s="12" t="s">
        <v>4495</v>
      </c>
      <c r="B182" s="20">
        <v>1</v>
      </c>
      <c r="C182" s="13" t="s">
        <v>4496</v>
      </c>
      <c r="D182" s="14">
        <v>44602</v>
      </c>
      <c r="E182" s="13" t="s">
        <v>3011</v>
      </c>
      <c r="F182" s="13" t="s">
        <v>21</v>
      </c>
      <c r="G182" s="13" t="s">
        <v>101</v>
      </c>
      <c r="H182" s="13" t="s">
        <v>4497</v>
      </c>
      <c r="I182" s="13" t="s">
        <v>4498</v>
      </c>
      <c r="J182" s="13" t="s">
        <v>49</v>
      </c>
      <c r="K182" s="15" t="s">
        <v>22</v>
      </c>
      <c r="L182" s="13" t="s">
        <v>23</v>
      </c>
      <c r="M182" s="16">
        <v>20</v>
      </c>
      <c r="N182" s="16">
        <v>20780</v>
      </c>
      <c r="O182" s="16">
        <v>1039</v>
      </c>
      <c r="P182" s="16">
        <v>494.97</v>
      </c>
      <c r="Q182" s="16">
        <v>427.84</v>
      </c>
      <c r="R182" s="16">
        <v>285.12</v>
      </c>
      <c r="S182" s="16">
        <v>142.72</v>
      </c>
      <c r="T182" s="16">
        <v>15.75</v>
      </c>
      <c r="U182" s="10">
        <f t="shared" si="16"/>
        <v>12223.2</v>
      </c>
      <c r="V182" s="10">
        <f t="shared" si="17"/>
        <v>611.16000000000008</v>
      </c>
      <c r="W182" s="11">
        <f t="shared" si="18"/>
        <v>0.58821944177093366</v>
      </c>
      <c r="X182" s="10">
        <f t="shared" si="19"/>
        <v>10880.599999999999</v>
      </c>
      <c r="Y182" s="10">
        <f t="shared" si="20"/>
        <v>544.03</v>
      </c>
      <c r="Z182" s="11">
        <f t="shared" si="21"/>
        <v>0.52360923965351291</v>
      </c>
    </row>
    <row r="183" spans="1:26" ht="12.75" customHeight="1" x14ac:dyDescent="0.35">
      <c r="A183" s="12" t="s">
        <v>4548</v>
      </c>
      <c r="B183" s="20">
        <v>1</v>
      </c>
      <c r="C183" s="13" t="s">
        <v>4549</v>
      </c>
      <c r="D183" s="14">
        <v>44602</v>
      </c>
      <c r="E183" s="13" t="s">
        <v>1875</v>
      </c>
      <c r="F183" s="13" t="s">
        <v>21</v>
      </c>
      <c r="G183" s="13" t="s">
        <v>25</v>
      </c>
      <c r="H183" s="13" t="s">
        <v>673</v>
      </c>
      <c r="I183" s="13" t="s">
        <v>674</v>
      </c>
      <c r="J183" s="13" t="s">
        <v>36</v>
      </c>
      <c r="K183" s="15" t="s">
        <v>22</v>
      </c>
      <c r="L183" s="13" t="s">
        <v>23</v>
      </c>
      <c r="M183" s="16">
        <v>5</v>
      </c>
      <c r="N183" s="16">
        <v>1274.05</v>
      </c>
      <c r="O183" s="16">
        <v>254.81</v>
      </c>
      <c r="P183" s="16">
        <v>119.21</v>
      </c>
      <c r="Q183" s="16">
        <v>97.97</v>
      </c>
      <c r="R183" s="16">
        <v>14.36</v>
      </c>
      <c r="S183" s="16">
        <v>83.61</v>
      </c>
      <c r="T183" s="16">
        <v>0.99</v>
      </c>
      <c r="U183" s="10">
        <f t="shared" si="16"/>
        <v>784.2</v>
      </c>
      <c r="V183" s="10">
        <f t="shared" si="17"/>
        <v>156.84</v>
      </c>
      <c r="W183" s="11">
        <f t="shared" si="18"/>
        <v>0.61551744437031519</v>
      </c>
      <c r="X183" s="10">
        <f t="shared" si="19"/>
        <v>678.00000000000011</v>
      </c>
      <c r="Y183" s="10">
        <f t="shared" si="20"/>
        <v>135.60000000000002</v>
      </c>
      <c r="Z183" s="11">
        <f t="shared" si="21"/>
        <v>0.53216121816255257</v>
      </c>
    </row>
    <row r="184" spans="1:26" ht="12.75" customHeight="1" x14ac:dyDescent="0.35">
      <c r="A184" s="12" t="s">
        <v>6177</v>
      </c>
      <c r="B184" s="20">
        <v>2</v>
      </c>
      <c r="C184" s="13" t="s">
        <v>6178</v>
      </c>
      <c r="D184" s="14">
        <v>44602</v>
      </c>
      <c r="E184" s="13" t="s">
        <v>236</v>
      </c>
      <c r="F184" s="13" t="s">
        <v>21</v>
      </c>
      <c r="G184" s="13" t="s">
        <v>101</v>
      </c>
      <c r="H184" s="13" t="s">
        <v>6179</v>
      </c>
      <c r="I184" s="13" t="s">
        <v>6180</v>
      </c>
      <c r="J184" s="13" t="s">
        <v>36</v>
      </c>
      <c r="K184" s="15" t="s">
        <v>22</v>
      </c>
      <c r="L184" s="13" t="s">
        <v>23</v>
      </c>
      <c r="M184" s="16">
        <v>2</v>
      </c>
      <c r="N184" s="16">
        <v>16878</v>
      </c>
      <c r="O184" s="16">
        <v>8439</v>
      </c>
      <c r="P184" s="16">
        <v>2175.9699999999998</v>
      </c>
      <c r="Q184" s="16">
        <v>1866.88</v>
      </c>
      <c r="R184" s="16">
        <v>1093.72</v>
      </c>
      <c r="S184" s="16">
        <v>773.17</v>
      </c>
      <c r="T184" s="16">
        <v>0</v>
      </c>
      <c r="U184" s="10">
        <f t="shared" si="16"/>
        <v>13144.24</v>
      </c>
      <c r="V184" s="10">
        <f t="shared" si="17"/>
        <v>6572.12</v>
      </c>
      <c r="W184" s="11">
        <f t="shared" si="18"/>
        <v>0.77877947624126076</v>
      </c>
      <c r="X184" s="10">
        <f t="shared" si="19"/>
        <v>12526.060000000001</v>
      </c>
      <c r="Y184" s="10">
        <f t="shared" si="20"/>
        <v>6263.0300000000007</v>
      </c>
      <c r="Z184" s="11">
        <f t="shared" si="21"/>
        <v>0.74215309870837787</v>
      </c>
    </row>
    <row r="185" spans="1:26" ht="12.75" customHeight="1" x14ac:dyDescent="0.35">
      <c r="A185" s="12" t="s">
        <v>6177</v>
      </c>
      <c r="B185" s="20">
        <v>3</v>
      </c>
      <c r="C185" s="13" t="s">
        <v>6178</v>
      </c>
      <c r="D185" s="14">
        <v>44602</v>
      </c>
      <c r="E185" s="13" t="s">
        <v>236</v>
      </c>
      <c r="F185" s="13" t="s">
        <v>21</v>
      </c>
      <c r="G185" s="13" t="s">
        <v>101</v>
      </c>
      <c r="H185" s="13" t="s">
        <v>6904</v>
      </c>
      <c r="I185" s="13" t="s">
        <v>2795</v>
      </c>
      <c r="J185" s="13" t="s">
        <v>59</v>
      </c>
      <c r="K185" s="15" t="s">
        <v>22</v>
      </c>
      <c r="L185" s="13" t="s">
        <v>23</v>
      </c>
      <c r="M185" s="16">
        <v>3</v>
      </c>
      <c r="N185" s="16">
        <v>6078</v>
      </c>
      <c r="O185" s="16">
        <v>2026</v>
      </c>
      <c r="P185" s="16">
        <v>356.49</v>
      </c>
      <c r="Q185" s="16">
        <v>269.67</v>
      </c>
      <c r="R185" s="16">
        <v>110.41</v>
      </c>
      <c r="S185" s="16">
        <v>159.26</v>
      </c>
      <c r="T185" s="16">
        <v>17.829999999999998</v>
      </c>
      <c r="U185" s="10">
        <f t="shared" si="16"/>
        <v>5268.99</v>
      </c>
      <c r="V185" s="10">
        <f t="shared" si="17"/>
        <v>1756.33</v>
      </c>
      <c r="W185" s="11">
        <f t="shared" si="18"/>
        <v>0.86689536031589332</v>
      </c>
      <c r="X185" s="10">
        <f t="shared" si="19"/>
        <v>5008.53</v>
      </c>
      <c r="Y185" s="10">
        <f t="shared" si="20"/>
        <v>1669.51</v>
      </c>
      <c r="Z185" s="11">
        <f t="shared" si="21"/>
        <v>0.82404244817374139</v>
      </c>
    </row>
    <row r="186" spans="1:26" ht="12.75" customHeight="1" x14ac:dyDescent="0.35">
      <c r="A186" s="12" t="s">
        <v>5588</v>
      </c>
      <c r="B186" s="20">
        <v>1</v>
      </c>
      <c r="C186" s="13" t="s">
        <v>5589</v>
      </c>
      <c r="D186" s="14">
        <v>44603</v>
      </c>
      <c r="E186" s="13" t="s">
        <v>71</v>
      </c>
      <c r="F186" s="13" t="s">
        <v>21</v>
      </c>
      <c r="G186" s="13" t="s">
        <v>101</v>
      </c>
      <c r="H186" s="13" t="s">
        <v>5590</v>
      </c>
      <c r="I186" s="13" t="s">
        <v>5591</v>
      </c>
      <c r="J186" s="13" t="s">
        <v>186</v>
      </c>
      <c r="K186" s="15" t="s">
        <v>22</v>
      </c>
      <c r="L186" s="13" t="s">
        <v>23</v>
      </c>
      <c r="M186" s="16">
        <v>1</v>
      </c>
      <c r="N186" s="16">
        <v>3766.44</v>
      </c>
      <c r="O186" s="16">
        <v>3766.44</v>
      </c>
      <c r="P186" s="16">
        <v>1157.42</v>
      </c>
      <c r="Q186" s="16">
        <v>846.94</v>
      </c>
      <c r="R186" s="16">
        <v>440</v>
      </c>
      <c r="S186" s="16">
        <v>406.94</v>
      </c>
      <c r="T186" s="16">
        <v>0</v>
      </c>
      <c r="U186" s="10">
        <f t="shared" si="16"/>
        <v>2919.5</v>
      </c>
      <c r="V186" s="10">
        <f t="shared" si="17"/>
        <v>2919.5</v>
      </c>
      <c r="W186" s="11">
        <f t="shared" si="18"/>
        <v>0.7751351408757341</v>
      </c>
      <c r="X186" s="10">
        <f t="shared" si="19"/>
        <v>2609.02</v>
      </c>
      <c r="Y186" s="10">
        <f t="shared" si="20"/>
        <v>2609.02</v>
      </c>
      <c r="Z186" s="11">
        <f t="shared" si="21"/>
        <v>0.69270186170495218</v>
      </c>
    </row>
    <row r="187" spans="1:26" ht="12.75" customHeight="1" x14ac:dyDescent="0.35">
      <c r="A187" s="12" t="s">
        <v>6794</v>
      </c>
      <c r="B187" s="20">
        <v>1</v>
      </c>
      <c r="C187" s="13" t="s">
        <v>6795</v>
      </c>
      <c r="D187" s="14">
        <v>44603</v>
      </c>
      <c r="E187" s="13" t="s">
        <v>6796</v>
      </c>
      <c r="F187" s="13" t="s">
        <v>21</v>
      </c>
      <c r="G187" s="13" t="s">
        <v>101</v>
      </c>
      <c r="H187" s="13" t="s">
        <v>250</v>
      </c>
      <c r="I187" s="13" t="s">
        <v>251</v>
      </c>
      <c r="J187" s="13" t="s">
        <v>186</v>
      </c>
      <c r="K187" s="15" t="s">
        <v>22</v>
      </c>
      <c r="L187" s="13" t="s">
        <v>23</v>
      </c>
      <c r="M187" s="16">
        <v>1</v>
      </c>
      <c r="N187" s="16">
        <v>891.15</v>
      </c>
      <c r="O187" s="16">
        <v>891.15</v>
      </c>
      <c r="P187" s="16">
        <v>172.21</v>
      </c>
      <c r="Q187" s="16">
        <v>116.99</v>
      </c>
      <c r="R187" s="16">
        <v>31.65</v>
      </c>
      <c r="S187" s="16">
        <v>85.34</v>
      </c>
      <c r="T187" s="16">
        <v>5.88</v>
      </c>
      <c r="U187" s="10">
        <f t="shared" si="16"/>
        <v>774.16</v>
      </c>
      <c r="V187" s="10">
        <f t="shared" si="17"/>
        <v>774.16</v>
      </c>
      <c r="W187" s="11">
        <f t="shared" si="18"/>
        <v>0.86872019300903325</v>
      </c>
      <c r="X187" s="10">
        <f t="shared" si="19"/>
        <v>718.93999999999994</v>
      </c>
      <c r="Y187" s="10">
        <f t="shared" si="20"/>
        <v>718.93999999999994</v>
      </c>
      <c r="Z187" s="11">
        <f t="shared" si="21"/>
        <v>0.80675531616450646</v>
      </c>
    </row>
    <row r="188" spans="1:26" ht="12.75" customHeight="1" x14ac:dyDescent="0.35">
      <c r="A188" s="12" t="s">
        <v>6859</v>
      </c>
      <c r="B188" s="20">
        <v>1</v>
      </c>
      <c r="C188" s="13" t="s">
        <v>6860</v>
      </c>
      <c r="D188" s="14">
        <v>44603</v>
      </c>
      <c r="E188" s="13" t="s">
        <v>6683</v>
      </c>
      <c r="F188" s="13" t="s">
        <v>21</v>
      </c>
      <c r="G188" s="13" t="s">
        <v>101</v>
      </c>
      <c r="H188" s="13" t="s">
        <v>102</v>
      </c>
      <c r="I188" s="13" t="s">
        <v>103</v>
      </c>
      <c r="J188" s="13" t="s">
        <v>36</v>
      </c>
      <c r="K188" s="15" t="s">
        <v>22</v>
      </c>
      <c r="L188" s="13" t="s">
        <v>23</v>
      </c>
      <c r="M188" s="16">
        <v>1</v>
      </c>
      <c r="N188" s="16">
        <v>1310.6099999999999</v>
      </c>
      <c r="O188" s="16">
        <v>1310.6099999999999</v>
      </c>
      <c r="P188" s="16">
        <v>240.69</v>
      </c>
      <c r="Q188" s="16">
        <v>165.6</v>
      </c>
      <c r="R188" s="16">
        <v>48.46</v>
      </c>
      <c r="S188" s="16">
        <v>117.14</v>
      </c>
      <c r="T188" s="16">
        <v>5.88</v>
      </c>
      <c r="U188" s="10">
        <f t="shared" si="16"/>
        <v>1145.01</v>
      </c>
      <c r="V188" s="10">
        <f t="shared" si="17"/>
        <v>1145.01</v>
      </c>
      <c r="W188" s="11">
        <f t="shared" si="18"/>
        <v>0.8736466225650652</v>
      </c>
      <c r="X188" s="10">
        <f t="shared" si="19"/>
        <v>1069.9199999999998</v>
      </c>
      <c r="Y188" s="10">
        <f t="shared" si="20"/>
        <v>1069.9199999999998</v>
      </c>
      <c r="Z188" s="11">
        <f t="shared" si="21"/>
        <v>0.81635269073179662</v>
      </c>
    </row>
    <row r="189" spans="1:26" ht="12.75" customHeight="1" x14ac:dyDescent="0.35">
      <c r="A189" s="12" t="s">
        <v>4072</v>
      </c>
      <c r="B189" s="20">
        <v>1</v>
      </c>
      <c r="C189" s="13" t="s">
        <v>4073</v>
      </c>
      <c r="D189" s="14">
        <v>44606</v>
      </c>
      <c r="E189" s="13" t="s">
        <v>422</v>
      </c>
      <c r="F189" s="13" t="s">
        <v>21</v>
      </c>
      <c r="G189" s="13" t="s">
        <v>101</v>
      </c>
      <c r="H189" s="13" t="s">
        <v>619</v>
      </c>
      <c r="I189" s="13" t="s">
        <v>620</v>
      </c>
      <c r="J189" s="13" t="s">
        <v>49</v>
      </c>
      <c r="K189" s="15" t="s">
        <v>22</v>
      </c>
      <c r="L189" s="13" t="s">
        <v>23</v>
      </c>
      <c r="M189" s="16">
        <v>20</v>
      </c>
      <c r="N189" s="16">
        <v>18464</v>
      </c>
      <c r="O189" s="16">
        <v>923.2</v>
      </c>
      <c r="P189" s="16">
        <v>588.09</v>
      </c>
      <c r="Q189" s="16">
        <v>496.27</v>
      </c>
      <c r="R189" s="16">
        <v>388.78</v>
      </c>
      <c r="S189" s="16">
        <v>107.49</v>
      </c>
      <c r="T189" s="16">
        <v>12.68</v>
      </c>
      <c r="U189" s="10">
        <f t="shared" si="16"/>
        <v>8538.6000000000022</v>
      </c>
      <c r="V189" s="10">
        <f t="shared" si="17"/>
        <v>426.93000000000006</v>
      </c>
      <c r="W189" s="11">
        <f t="shared" si="18"/>
        <v>0.46244584055459276</v>
      </c>
      <c r="X189" s="10">
        <f t="shared" si="19"/>
        <v>6702.2000000000007</v>
      </c>
      <c r="Y189" s="10">
        <f t="shared" si="20"/>
        <v>335.11</v>
      </c>
      <c r="Z189" s="11">
        <f t="shared" si="21"/>
        <v>0.36298743500866548</v>
      </c>
    </row>
    <row r="190" spans="1:26" ht="12.75" customHeight="1" x14ac:dyDescent="0.35">
      <c r="A190" s="12" t="s">
        <v>4517</v>
      </c>
      <c r="B190" s="20">
        <v>1</v>
      </c>
      <c r="C190" s="13" t="s">
        <v>4518</v>
      </c>
      <c r="D190" s="14">
        <v>44606</v>
      </c>
      <c r="E190" s="13" t="s">
        <v>3113</v>
      </c>
      <c r="F190" s="13" t="s">
        <v>21</v>
      </c>
      <c r="G190" s="13" t="s">
        <v>25</v>
      </c>
      <c r="H190" s="13" t="s">
        <v>4519</v>
      </c>
      <c r="I190" s="13" t="s">
        <v>4520</v>
      </c>
      <c r="J190" s="13" t="s">
        <v>59</v>
      </c>
      <c r="K190" s="15" t="s">
        <v>22</v>
      </c>
      <c r="L190" s="13" t="s">
        <v>23</v>
      </c>
      <c r="M190" s="16">
        <v>1</v>
      </c>
      <c r="N190" s="16">
        <v>280.58999999999997</v>
      </c>
      <c r="O190" s="16">
        <v>280.58999999999997</v>
      </c>
      <c r="P190" s="16">
        <v>132.41999999999999</v>
      </c>
      <c r="Q190" s="16">
        <v>113.53</v>
      </c>
      <c r="R190" s="16">
        <v>22.55</v>
      </c>
      <c r="S190" s="16">
        <v>90.98</v>
      </c>
      <c r="T190" s="16">
        <v>0.86</v>
      </c>
      <c r="U190" s="10">
        <f t="shared" si="16"/>
        <v>167.05999999999997</v>
      </c>
      <c r="V190" s="10">
        <f t="shared" si="17"/>
        <v>167.05999999999997</v>
      </c>
      <c r="W190" s="11">
        <f t="shared" si="18"/>
        <v>0.59538828896254314</v>
      </c>
      <c r="X190" s="10">
        <f t="shared" si="19"/>
        <v>148.16999999999999</v>
      </c>
      <c r="Y190" s="10">
        <f t="shared" si="20"/>
        <v>148.16999999999999</v>
      </c>
      <c r="Z190" s="11">
        <f t="shared" si="21"/>
        <v>0.52806586122099863</v>
      </c>
    </row>
    <row r="191" spans="1:26" ht="12.75" customHeight="1" x14ac:dyDescent="0.35">
      <c r="A191" s="12" t="s">
        <v>5466</v>
      </c>
      <c r="B191" s="20">
        <v>1</v>
      </c>
      <c r="C191" s="13" t="s">
        <v>5467</v>
      </c>
      <c r="D191" s="14">
        <v>44606</v>
      </c>
      <c r="E191" s="13" t="s">
        <v>4567</v>
      </c>
      <c r="F191" s="13" t="s">
        <v>21</v>
      </c>
      <c r="G191" s="13" t="s">
        <v>101</v>
      </c>
      <c r="H191" s="13" t="s">
        <v>5448</v>
      </c>
      <c r="I191" s="13" t="s">
        <v>5449</v>
      </c>
      <c r="J191" s="13" t="s">
        <v>36</v>
      </c>
      <c r="K191" s="15" t="s">
        <v>22</v>
      </c>
      <c r="L191" s="13" t="s">
        <v>23</v>
      </c>
      <c r="M191" s="16">
        <v>1</v>
      </c>
      <c r="N191" s="16">
        <v>2055.6</v>
      </c>
      <c r="O191" s="16">
        <v>2055.6</v>
      </c>
      <c r="P191" s="16">
        <v>655.20000000000005</v>
      </c>
      <c r="Q191" s="16">
        <v>553.11</v>
      </c>
      <c r="R191" s="16">
        <v>425.78</v>
      </c>
      <c r="S191" s="16">
        <v>127.33</v>
      </c>
      <c r="T191" s="16">
        <v>12.71</v>
      </c>
      <c r="U191" s="10">
        <f t="shared" si="16"/>
        <v>1502.4899999999998</v>
      </c>
      <c r="V191" s="10">
        <f t="shared" si="17"/>
        <v>1502.4899999999998</v>
      </c>
      <c r="W191" s="11">
        <f t="shared" si="18"/>
        <v>0.73092527729130174</v>
      </c>
      <c r="X191" s="10">
        <f t="shared" si="19"/>
        <v>1400.3999999999999</v>
      </c>
      <c r="Y191" s="10">
        <f t="shared" si="20"/>
        <v>1400.3999999999999</v>
      </c>
      <c r="Z191" s="11">
        <f t="shared" si="21"/>
        <v>0.68126094570928197</v>
      </c>
    </row>
    <row r="192" spans="1:26" ht="12.75" customHeight="1" x14ac:dyDescent="0.35">
      <c r="A192" s="12" t="s">
        <v>6501</v>
      </c>
      <c r="B192" s="20">
        <v>1</v>
      </c>
      <c r="C192" s="13" t="s">
        <v>6502</v>
      </c>
      <c r="D192" s="14">
        <v>44606</v>
      </c>
      <c r="E192" s="13" t="s">
        <v>3827</v>
      </c>
      <c r="F192" s="13" t="s">
        <v>21</v>
      </c>
      <c r="G192" s="13" t="s">
        <v>101</v>
      </c>
      <c r="H192" s="13" t="s">
        <v>300</v>
      </c>
      <c r="I192" s="13" t="s">
        <v>301</v>
      </c>
      <c r="J192" s="13" t="s">
        <v>186</v>
      </c>
      <c r="K192" s="15" t="s">
        <v>22</v>
      </c>
      <c r="L192" s="13" t="s">
        <v>23</v>
      </c>
      <c r="M192" s="16">
        <v>5</v>
      </c>
      <c r="N192" s="16">
        <v>4119.0499999999993</v>
      </c>
      <c r="O192" s="16">
        <v>823.81</v>
      </c>
      <c r="P192" s="16">
        <v>185.81</v>
      </c>
      <c r="Q192" s="16">
        <v>125.32</v>
      </c>
      <c r="R192" s="16">
        <v>33.64</v>
      </c>
      <c r="S192" s="16">
        <v>91.68</v>
      </c>
      <c r="T192" s="16">
        <v>5.88</v>
      </c>
      <c r="U192" s="10">
        <f t="shared" si="16"/>
        <v>3492.45</v>
      </c>
      <c r="V192" s="10">
        <f t="shared" si="17"/>
        <v>698.49</v>
      </c>
      <c r="W192" s="11">
        <f t="shared" si="18"/>
        <v>0.84787754457945408</v>
      </c>
      <c r="X192" s="10">
        <f t="shared" si="19"/>
        <v>3190</v>
      </c>
      <c r="Y192" s="10">
        <f t="shared" si="20"/>
        <v>638</v>
      </c>
      <c r="Z192" s="11">
        <f t="shared" si="21"/>
        <v>0.77445041939282122</v>
      </c>
    </row>
    <row r="193" spans="1:26" ht="12.75" customHeight="1" x14ac:dyDescent="0.35">
      <c r="A193" s="12" t="s">
        <v>6648</v>
      </c>
      <c r="B193" s="20">
        <v>1</v>
      </c>
      <c r="C193" s="13" t="s">
        <v>6649</v>
      </c>
      <c r="D193" s="14">
        <v>44606</v>
      </c>
      <c r="E193" s="13" t="s">
        <v>1056</v>
      </c>
      <c r="F193" s="13" t="s">
        <v>21</v>
      </c>
      <c r="G193" s="13" t="s">
        <v>101</v>
      </c>
      <c r="H193" s="13" t="s">
        <v>2449</v>
      </c>
      <c r="I193" s="13" t="s">
        <v>822</v>
      </c>
      <c r="J193" s="13" t="s">
        <v>49</v>
      </c>
      <c r="K193" s="15" t="s">
        <v>22</v>
      </c>
      <c r="L193" s="13" t="s">
        <v>23</v>
      </c>
      <c r="M193" s="16">
        <v>3</v>
      </c>
      <c r="N193" s="16">
        <v>6396.2999999999993</v>
      </c>
      <c r="O193" s="16">
        <v>2132.1</v>
      </c>
      <c r="P193" s="16">
        <v>446.68</v>
      </c>
      <c r="Q193" s="16">
        <v>337.41</v>
      </c>
      <c r="R193" s="16">
        <v>212.68</v>
      </c>
      <c r="S193" s="16">
        <v>124.73</v>
      </c>
      <c r="T193" s="16">
        <v>17.829999999999998</v>
      </c>
      <c r="U193" s="10">
        <f t="shared" si="16"/>
        <v>5384.07</v>
      </c>
      <c r="V193" s="10">
        <f t="shared" si="17"/>
        <v>1794.6899999999998</v>
      </c>
      <c r="W193" s="11">
        <f t="shared" si="18"/>
        <v>0.84174757281553392</v>
      </c>
      <c r="X193" s="10">
        <f t="shared" si="19"/>
        <v>5056.2599999999993</v>
      </c>
      <c r="Y193" s="10">
        <f t="shared" si="20"/>
        <v>1685.4199999999998</v>
      </c>
      <c r="Z193" s="11">
        <f t="shared" si="21"/>
        <v>0.79049763144317808</v>
      </c>
    </row>
    <row r="194" spans="1:26" ht="12.75" customHeight="1" x14ac:dyDescent="0.35">
      <c r="A194" s="12" t="s">
        <v>4009</v>
      </c>
      <c r="B194" s="20">
        <v>1</v>
      </c>
      <c r="C194" s="13" t="s">
        <v>4010</v>
      </c>
      <c r="D194" s="14">
        <v>44607</v>
      </c>
      <c r="E194" s="13" t="s">
        <v>74</v>
      </c>
      <c r="F194" s="13" t="s">
        <v>21</v>
      </c>
      <c r="G194" s="13" t="s">
        <v>25</v>
      </c>
      <c r="H194" s="13" t="s">
        <v>855</v>
      </c>
      <c r="I194" s="13" t="s">
        <v>856</v>
      </c>
      <c r="J194" s="13" t="s">
        <v>36</v>
      </c>
      <c r="K194" s="15" t="s">
        <v>22</v>
      </c>
      <c r="L194" s="13" t="s">
        <v>23</v>
      </c>
      <c r="M194" s="16">
        <v>20</v>
      </c>
      <c r="N194" s="16">
        <v>10356</v>
      </c>
      <c r="O194" s="16">
        <v>517.79999999999995</v>
      </c>
      <c r="P194" s="16">
        <v>351.79</v>
      </c>
      <c r="Q194" s="16">
        <v>315.38</v>
      </c>
      <c r="R194" s="16">
        <v>246.18</v>
      </c>
      <c r="S194" s="16">
        <v>69.2</v>
      </c>
      <c r="T194" s="16">
        <v>0.39</v>
      </c>
      <c r="U194" s="10">
        <f t="shared" ref="U194:U257" si="22">IFERROR(V194*M194,"")</f>
        <v>4048.3999999999992</v>
      </c>
      <c r="V194" s="10">
        <f t="shared" ref="V194:V257" si="23">O194-Q194</f>
        <v>202.41999999999996</v>
      </c>
      <c r="W194" s="11">
        <f t="shared" ref="W194:W257" si="24">IFERROR((V194/O194),"")</f>
        <v>0.3909231363460795</v>
      </c>
      <c r="X194" s="10">
        <f t="shared" ref="X194:X257" si="25">IFERROR(Y194*M194,"")</f>
        <v>3320.1999999999989</v>
      </c>
      <c r="Y194" s="10">
        <f t="shared" ref="Y194:Y257" si="26">O194-P194</f>
        <v>166.00999999999993</v>
      </c>
      <c r="Z194" s="11">
        <f t="shared" ref="Z194:Z257" si="27">IFERROR((Y194/O194),"")</f>
        <v>0.32060641174198523</v>
      </c>
    </row>
    <row r="195" spans="1:26" ht="12.75" customHeight="1" x14ac:dyDescent="0.35">
      <c r="A195" s="12" t="s">
        <v>4114</v>
      </c>
      <c r="B195" s="20">
        <v>2</v>
      </c>
      <c r="C195" s="13" t="s">
        <v>3994</v>
      </c>
      <c r="D195" s="14">
        <v>44607</v>
      </c>
      <c r="E195" s="13" t="s">
        <v>74</v>
      </c>
      <c r="F195" s="13" t="s">
        <v>21</v>
      </c>
      <c r="G195" s="13" t="s">
        <v>25</v>
      </c>
      <c r="H195" s="13" t="s">
        <v>4115</v>
      </c>
      <c r="I195" s="13" t="s">
        <v>4116</v>
      </c>
      <c r="J195" s="13" t="s">
        <v>59</v>
      </c>
      <c r="K195" s="15" t="s">
        <v>22</v>
      </c>
      <c r="L195" s="13" t="s">
        <v>23</v>
      </c>
      <c r="M195" s="16">
        <v>10</v>
      </c>
      <c r="N195" s="16">
        <v>7029.6</v>
      </c>
      <c r="O195" s="16">
        <v>702.96</v>
      </c>
      <c r="P195" s="16">
        <v>430.22</v>
      </c>
      <c r="Q195" s="16">
        <v>343.43</v>
      </c>
      <c r="R195" s="16">
        <v>100.61</v>
      </c>
      <c r="S195" s="16">
        <v>242.82</v>
      </c>
      <c r="T195" s="16">
        <v>6.13</v>
      </c>
      <c r="U195" s="10">
        <f t="shared" si="22"/>
        <v>3595.3</v>
      </c>
      <c r="V195" s="10">
        <f t="shared" si="23"/>
        <v>359.53000000000003</v>
      </c>
      <c r="W195" s="11">
        <f t="shared" si="24"/>
        <v>0.51145157619210202</v>
      </c>
      <c r="X195" s="10">
        <f t="shared" si="25"/>
        <v>2727.4</v>
      </c>
      <c r="Y195" s="10">
        <f t="shared" si="26"/>
        <v>272.74</v>
      </c>
      <c r="Z195" s="11">
        <f t="shared" si="27"/>
        <v>0.38798793672470694</v>
      </c>
    </row>
    <row r="196" spans="1:26" ht="12.75" customHeight="1" x14ac:dyDescent="0.35">
      <c r="A196" s="12" t="s">
        <v>4226</v>
      </c>
      <c r="B196" s="20">
        <v>1</v>
      </c>
      <c r="C196" s="13" t="s">
        <v>4227</v>
      </c>
      <c r="D196" s="14">
        <v>44607</v>
      </c>
      <c r="E196" s="13" t="s">
        <v>938</v>
      </c>
      <c r="F196" s="13" t="s">
        <v>21</v>
      </c>
      <c r="G196" s="13" t="s">
        <v>25</v>
      </c>
      <c r="H196" s="13" t="s">
        <v>4228</v>
      </c>
      <c r="I196" s="13" t="s">
        <v>4229</v>
      </c>
      <c r="J196" s="13" t="s">
        <v>36</v>
      </c>
      <c r="K196" s="15" t="s">
        <v>22</v>
      </c>
      <c r="L196" s="13" t="s">
        <v>23</v>
      </c>
      <c r="M196" s="16">
        <v>1</v>
      </c>
      <c r="N196" s="16">
        <v>637.91999999999996</v>
      </c>
      <c r="O196" s="16">
        <v>637.91999999999996</v>
      </c>
      <c r="P196" s="16">
        <v>353.01</v>
      </c>
      <c r="Q196" s="16">
        <v>281.94</v>
      </c>
      <c r="R196" s="16">
        <v>151.57</v>
      </c>
      <c r="S196" s="16">
        <v>130.37</v>
      </c>
      <c r="T196" s="16">
        <v>2.09</v>
      </c>
      <c r="U196" s="10">
        <f t="shared" si="22"/>
        <v>355.97999999999996</v>
      </c>
      <c r="V196" s="10">
        <f t="shared" si="23"/>
        <v>355.97999999999996</v>
      </c>
      <c r="W196" s="11">
        <f t="shared" si="24"/>
        <v>0.55803235515425131</v>
      </c>
      <c r="X196" s="10">
        <f t="shared" si="25"/>
        <v>284.90999999999997</v>
      </c>
      <c r="Y196" s="10">
        <f t="shared" si="26"/>
        <v>284.90999999999997</v>
      </c>
      <c r="Z196" s="11">
        <f t="shared" si="27"/>
        <v>0.44662340105342363</v>
      </c>
    </row>
    <row r="197" spans="1:26" ht="12.75" customHeight="1" x14ac:dyDescent="0.35">
      <c r="A197" s="12" t="s">
        <v>4114</v>
      </c>
      <c r="B197" s="20">
        <v>1</v>
      </c>
      <c r="C197" s="13" t="s">
        <v>3994</v>
      </c>
      <c r="D197" s="14">
        <v>44607</v>
      </c>
      <c r="E197" s="13" t="s">
        <v>74</v>
      </c>
      <c r="F197" s="13" t="s">
        <v>21</v>
      </c>
      <c r="G197" s="13" t="s">
        <v>25</v>
      </c>
      <c r="H197" s="13" t="s">
        <v>1218</v>
      </c>
      <c r="I197" s="13" t="s">
        <v>1208</v>
      </c>
      <c r="J197" s="13" t="s">
        <v>36</v>
      </c>
      <c r="K197" s="15" t="s">
        <v>22</v>
      </c>
      <c r="L197" s="13" t="s">
        <v>23</v>
      </c>
      <c r="M197" s="16">
        <v>1</v>
      </c>
      <c r="N197" s="16">
        <v>290.25</v>
      </c>
      <c r="O197" s="16">
        <v>290.25</v>
      </c>
      <c r="P197" s="16">
        <v>100.58</v>
      </c>
      <c r="Q197" s="16">
        <v>84.11</v>
      </c>
      <c r="R197" s="16">
        <v>13.05</v>
      </c>
      <c r="S197" s="16">
        <v>71.06</v>
      </c>
      <c r="T197" s="16">
        <v>0.97</v>
      </c>
      <c r="U197" s="10">
        <f t="shared" si="22"/>
        <v>206.14</v>
      </c>
      <c r="V197" s="10">
        <f t="shared" si="23"/>
        <v>206.14</v>
      </c>
      <c r="W197" s="11">
        <f t="shared" si="24"/>
        <v>0.7102153316106804</v>
      </c>
      <c r="X197" s="10">
        <f t="shared" si="25"/>
        <v>189.67000000000002</v>
      </c>
      <c r="Y197" s="10">
        <f t="shared" si="26"/>
        <v>189.67000000000002</v>
      </c>
      <c r="Z197" s="11">
        <f t="shared" si="27"/>
        <v>0.65347114556416885</v>
      </c>
    </row>
    <row r="198" spans="1:26" ht="12.75" customHeight="1" x14ac:dyDescent="0.35">
      <c r="A198" s="12" t="s">
        <v>6340</v>
      </c>
      <c r="B198" s="20">
        <v>1</v>
      </c>
      <c r="C198" s="13" t="s">
        <v>6341</v>
      </c>
      <c r="D198" s="14">
        <v>44607</v>
      </c>
      <c r="E198" s="13" t="s">
        <v>938</v>
      </c>
      <c r="F198" s="13" t="s">
        <v>21</v>
      </c>
      <c r="G198" s="13" t="s">
        <v>101</v>
      </c>
      <c r="H198" s="13" t="s">
        <v>6235</v>
      </c>
      <c r="I198" s="13" t="s">
        <v>6236</v>
      </c>
      <c r="J198" s="13" t="s">
        <v>36</v>
      </c>
      <c r="K198" s="15" t="s">
        <v>22</v>
      </c>
      <c r="L198" s="13" t="s">
        <v>23</v>
      </c>
      <c r="M198" s="16">
        <v>4</v>
      </c>
      <c r="N198" s="16">
        <v>2904.16</v>
      </c>
      <c r="O198" s="16">
        <v>726.04</v>
      </c>
      <c r="P198" s="16">
        <v>175.96</v>
      </c>
      <c r="Q198" s="16">
        <v>123.61</v>
      </c>
      <c r="R198" s="16">
        <v>37.01</v>
      </c>
      <c r="S198" s="16">
        <v>86.6</v>
      </c>
      <c r="T198" s="16">
        <v>5.88</v>
      </c>
      <c r="U198" s="10">
        <f t="shared" si="22"/>
        <v>2409.7199999999998</v>
      </c>
      <c r="V198" s="10">
        <f t="shared" si="23"/>
        <v>602.42999999999995</v>
      </c>
      <c r="W198" s="11">
        <f t="shared" si="24"/>
        <v>0.82974767230455615</v>
      </c>
      <c r="X198" s="10">
        <f t="shared" si="25"/>
        <v>2200.3199999999997</v>
      </c>
      <c r="Y198" s="10">
        <f t="shared" si="26"/>
        <v>550.07999999999993</v>
      </c>
      <c r="Z198" s="11">
        <f t="shared" si="27"/>
        <v>0.75764420693074752</v>
      </c>
    </row>
    <row r="199" spans="1:26" ht="12.75" customHeight="1" x14ac:dyDescent="0.35">
      <c r="A199" s="12" t="s">
        <v>6377</v>
      </c>
      <c r="B199" s="20">
        <v>1</v>
      </c>
      <c r="C199" s="13" t="s">
        <v>5042</v>
      </c>
      <c r="D199" s="14">
        <v>44607</v>
      </c>
      <c r="E199" s="13" t="s">
        <v>74</v>
      </c>
      <c r="F199" s="13" t="s">
        <v>21</v>
      </c>
      <c r="G199" s="13" t="s">
        <v>101</v>
      </c>
      <c r="H199" s="13" t="s">
        <v>750</v>
      </c>
      <c r="I199" s="13" t="s">
        <v>751</v>
      </c>
      <c r="J199" s="13" t="s">
        <v>36</v>
      </c>
      <c r="K199" s="15" t="s">
        <v>22</v>
      </c>
      <c r="L199" s="13" t="s">
        <v>23</v>
      </c>
      <c r="M199" s="16">
        <v>10</v>
      </c>
      <c r="N199" s="16">
        <v>13236.800000000001</v>
      </c>
      <c r="O199" s="16">
        <v>1323.68</v>
      </c>
      <c r="P199" s="16">
        <v>313.83999999999997</v>
      </c>
      <c r="Q199" s="16">
        <v>246.92</v>
      </c>
      <c r="R199" s="16">
        <v>113.61</v>
      </c>
      <c r="S199" s="16">
        <v>133.31</v>
      </c>
      <c r="T199" s="16">
        <v>22.25</v>
      </c>
      <c r="U199" s="10">
        <f t="shared" si="22"/>
        <v>10767.6</v>
      </c>
      <c r="V199" s="10">
        <f t="shared" si="23"/>
        <v>1076.76</v>
      </c>
      <c r="W199" s="11">
        <f t="shared" si="24"/>
        <v>0.81345944639187717</v>
      </c>
      <c r="X199" s="10">
        <f t="shared" si="25"/>
        <v>10098.400000000001</v>
      </c>
      <c r="Y199" s="10">
        <f t="shared" si="26"/>
        <v>1009.8400000000001</v>
      </c>
      <c r="Z199" s="11">
        <f t="shared" si="27"/>
        <v>0.76290342076634843</v>
      </c>
    </row>
    <row r="200" spans="1:26" ht="12.75" customHeight="1" x14ac:dyDescent="0.35">
      <c r="A200" s="12" t="s">
        <v>6566</v>
      </c>
      <c r="B200" s="20">
        <v>1</v>
      </c>
      <c r="C200" s="13" t="s">
        <v>6567</v>
      </c>
      <c r="D200" s="14">
        <v>44607</v>
      </c>
      <c r="E200" s="13" t="s">
        <v>1788</v>
      </c>
      <c r="F200" s="13" t="s">
        <v>21</v>
      </c>
      <c r="G200" s="13" t="s">
        <v>101</v>
      </c>
      <c r="H200" s="13" t="s">
        <v>1789</v>
      </c>
      <c r="I200" s="13" t="s">
        <v>1790</v>
      </c>
      <c r="J200" s="13" t="s">
        <v>36</v>
      </c>
      <c r="K200" s="15" t="s">
        <v>22</v>
      </c>
      <c r="L200" s="13" t="s">
        <v>23</v>
      </c>
      <c r="M200" s="16">
        <v>1</v>
      </c>
      <c r="N200" s="16">
        <v>912.32</v>
      </c>
      <c r="O200" s="16">
        <v>912.32</v>
      </c>
      <c r="P200" s="16">
        <v>199.97</v>
      </c>
      <c r="Q200" s="16">
        <v>145.82</v>
      </c>
      <c r="R200" s="16">
        <v>36.9</v>
      </c>
      <c r="S200" s="16">
        <v>108.92</v>
      </c>
      <c r="T200" s="16">
        <v>9.0299999999999994</v>
      </c>
      <c r="U200" s="10">
        <f t="shared" si="22"/>
        <v>766.5</v>
      </c>
      <c r="V200" s="10">
        <f t="shared" si="23"/>
        <v>766.5</v>
      </c>
      <c r="W200" s="11">
        <f t="shared" si="24"/>
        <v>0.84016573132234296</v>
      </c>
      <c r="X200" s="10">
        <f t="shared" si="25"/>
        <v>712.35</v>
      </c>
      <c r="Y200" s="10">
        <f t="shared" si="26"/>
        <v>712.35</v>
      </c>
      <c r="Z200" s="11">
        <f t="shared" si="27"/>
        <v>0.78081155734829888</v>
      </c>
    </row>
    <row r="201" spans="1:26" ht="12.75" customHeight="1" x14ac:dyDescent="0.35">
      <c r="A201" s="12" t="s">
        <v>6617</v>
      </c>
      <c r="B201" s="20">
        <v>1</v>
      </c>
      <c r="C201" s="13" t="s">
        <v>6618</v>
      </c>
      <c r="D201" s="14">
        <v>44607</v>
      </c>
      <c r="E201" s="13" t="s">
        <v>1663</v>
      </c>
      <c r="F201" s="13" t="s">
        <v>21</v>
      </c>
      <c r="G201" s="13" t="s">
        <v>101</v>
      </c>
      <c r="H201" s="13" t="s">
        <v>5294</v>
      </c>
      <c r="I201" s="13" t="s">
        <v>5295</v>
      </c>
      <c r="J201" s="13" t="s">
        <v>49</v>
      </c>
      <c r="K201" s="15" t="s">
        <v>22</v>
      </c>
      <c r="L201" s="13" t="s">
        <v>23</v>
      </c>
      <c r="M201" s="16">
        <v>1</v>
      </c>
      <c r="N201" s="16">
        <v>2387.6999999999998</v>
      </c>
      <c r="O201" s="16">
        <v>2387.6999999999998</v>
      </c>
      <c r="P201" s="16">
        <v>516.79</v>
      </c>
      <c r="Q201" s="16">
        <v>422.64</v>
      </c>
      <c r="R201" s="16">
        <v>286.10000000000002</v>
      </c>
      <c r="S201" s="16">
        <v>136.54</v>
      </c>
      <c r="T201" s="16">
        <v>19.98</v>
      </c>
      <c r="U201" s="10">
        <f t="shared" si="22"/>
        <v>1965.06</v>
      </c>
      <c r="V201" s="10">
        <f t="shared" si="23"/>
        <v>1965.06</v>
      </c>
      <c r="W201" s="11">
        <f t="shared" si="24"/>
        <v>0.82299283829626846</v>
      </c>
      <c r="X201" s="10">
        <f t="shared" si="25"/>
        <v>1870.9099999999999</v>
      </c>
      <c r="Y201" s="10">
        <f t="shared" si="26"/>
        <v>1870.9099999999999</v>
      </c>
      <c r="Z201" s="11">
        <f t="shared" si="27"/>
        <v>0.78356158646396112</v>
      </c>
    </row>
    <row r="202" spans="1:26" ht="12.75" customHeight="1" x14ac:dyDescent="0.35">
      <c r="A202" s="12" t="s">
        <v>4175</v>
      </c>
      <c r="B202" s="20">
        <v>2</v>
      </c>
      <c r="C202" s="13" t="s">
        <v>4176</v>
      </c>
      <c r="D202" s="14">
        <v>44608</v>
      </c>
      <c r="E202" s="13" t="s">
        <v>1233</v>
      </c>
      <c r="F202" s="13" t="s">
        <v>21</v>
      </c>
      <c r="G202" s="13" t="s">
        <v>101</v>
      </c>
      <c r="H202" s="13" t="s">
        <v>4177</v>
      </c>
      <c r="I202" s="13" t="s">
        <v>4178</v>
      </c>
      <c r="J202" s="13" t="s">
        <v>59</v>
      </c>
      <c r="K202" s="15" t="s">
        <v>22</v>
      </c>
      <c r="L202" s="13" t="s">
        <v>23</v>
      </c>
      <c r="M202" s="16">
        <v>1</v>
      </c>
      <c r="N202" s="16">
        <v>2149</v>
      </c>
      <c r="O202" s="16">
        <v>2149</v>
      </c>
      <c r="P202" s="16">
        <v>1229.1300000000001</v>
      </c>
      <c r="Q202" s="16">
        <v>1052.08</v>
      </c>
      <c r="R202" s="16">
        <v>314.37</v>
      </c>
      <c r="S202" s="16">
        <v>737.71</v>
      </c>
      <c r="T202" s="16">
        <v>55.68</v>
      </c>
      <c r="U202" s="10">
        <f t="shared" si="22"/>
        <v>1096.92</v>
      </c>
      <c r="V202" s="10">
        <f t="shared" si="23"/>
        <v>1096.92</v>
      </c>
      <c r="W202" s="11">
        <f t="shared" si="24"/>
        <v>0.51043275942298749</v>
      </c>
      <c r="X202" s="10">
        <f t="shared" si="25"/>
        <v>919.86999999999989</v>
      </c>
      <c r="Y202" s="10">
        <f t="shared" si="26"/>
        <v>919.86999999999989</v>
      </c>
      <c r="Z202" s="11">
        <f t="shared" si="27"/>
        <v>0.42804560260586316</v>
      </c>
    </row>
    <row r="203" spans="1:26" ht="12.75" customHeight="1" x14ac:dyDescent="0.35">
      <c r="A203" s="12" t="s">
        <v>4288</v>
      </c>
      <c r="B203" s="20">
        <v>1</v>
      </c>
      <c r="C203" s="13" t="s">
        <v>4289</v>
      </c>
      <c r="D203" s="14">
        <v>44608</v>
      </c>
      <c r="E203" s="13" t="s">
        <v>416</v>
      </c>
      <c r="F203" s="13" t="s">
        <v>21</v>
      </c>
      <c r="G203" s="13" t="s">
        <v>25</v>
      </c>
      <c r="H203" s="13" t="s">
        <v>463</v>
      </c>
      <c r="I203" s="13" t="s">
        <v>464</v>
      </c>
      <c r="J203" s="13" t="s">
        <v>36</v>
      </c>
      <c r="K203" s="15" t="s">
        <v>22</v>
      </c>
      <c r="L203" s="13" t="s">
        <v>23</v>
      </c>
      <c r="M203" s="16">
        <v>5</v>
      </c>
      <c r="N203" s="16">
        <v>2915.5</v>
      </c>
      <c r="O203" s="16">
        <v>583.1</v>
      </c>
      <c r="P203" s="16">
        <v>314.13</v>
      </c>
      <c r="Q203" s="16">
        <v>235.36</v>
      </c>
      <c r="R203" s="16">
        <v>150.26</v>
      </c>
      <c r="S203" s="16">
        <v>85.09</v>
      </c>
      <c r="T203" s="16">
        <v>1.04</v>
      </c>
      <c r="U203" s="10">
        <f t="shared" si="22"/>
        <v>1738.7</v>
      </c>
      <c r="V203" s="10">
        <f t="shared" si="23"/>
        <v>347.74</v>
      </c>
      <c r="W203" s="11">
        <f t="shared" si="24"/>
        <v>0.59636425998971021</v>
      </c>
      <c r="X203" s="10">
        <f t="shared" si="25"/>
        <v>1344.8500000000001</v>
      </c>
      <c r="Y203" s="10">
        <f t="shared" si="26"/>
        <v>268.97000000000003</v>
      </c>
      <c r="Z203" s="11">
        <f t="shared" si="27"/>
        <v>0.46127593894700741</v>
      </c>
    </row>
    <row r="204" spans="1:26" ht="12.75" customHeight="1" x14ac:dyDescent="0.35">
      <c r="A204" s="12" t="s">
        <v>4311</v>
      </c>
      <c r="B204" s="20">
        <v>1</v>
      </c>
      <c r="C204" s="13" t="s">
        <v>4312</v>
      </c>
      <c r="D204" s="14">
        <v>44608</v>
      </c>
      <c r="E204" s="13" t="s">
        <v>3601</v>
      </c>
      <c r="F204" s="13" t="s">
        <v>21</v>
      </c>
      <c r="G204" s="13" t="s">
        <v>25</v>
      </c>
      <c r="H204" s="13" t="s">
        <v>3710</v>
      </c>
      <c r="I204" s="13" t="s">
        <v>3711</v>
      </c>
      <c r="J204" s="13" t="s">
        <v>59</v>
      </c>
      <c r="K204" s="15" t="s">
        <v>22</v>
      </c>
      <c r="L204" s="13" t="s">
        <v>23</v>
      </c>
      <c r="M204" s="16">
        <v>4</v>
      </c>
      <c r="N204" s="16">
        <v>2396</v>
      </c>
      <c r="O204" s="16">
        <v>599</v>
      </c>
      <c r="P204" s="16">
        <v>318.93</v>
      </c>
      <c r="Q204" s="16">
        <v>236.81</v>
      </c>
      <c r="R204" s="16">
        <v>41.38</v>
      </c>
      <c r="S204" s="16">
        <v>195.43</v>
      </c>
      <c r="T204" s="16">
        <v>6.03</v>
      </c>
      <c r="U204" s="10">
        <f t="shared" si="22"/>
        <v>1448.76</v>
      </c>
      <c r="V204" s="10">
        <f t="shared" si="23"/>
        <v>362.19</v>
      </c>
      <c r="W204" s="11">
        <f t="shared" si="24"/>
        <v>0.60465776293823037</v>
      </c>
      <c r="X204" s="10">
        <f t="shared" si="25"/>
        <v>1120.28</v>
      </c>
      <c r="Y204" s="10">
        <f t="shared" si="26"/>
        <v>280.07</v>
      </c>
      <c r="Z204" s="11">
        <f t="shared" si="27"/>
        <v>0.46756260434056762</v>
      </c>
    </row>
    <row r="205" spans="1:26" ht="12.75" customHeight="1" x14ac:dyDescent="0.35">
      <c r="A205" s="12" t="s">
        <v>4175</v>
      </c>
      <c r="B205" s="20">
        <v>1</v>
      </c>
      <c r="C205" s="13" t="s">
        <v>4176</v>
      </c>
      <c r="D205" s="14">
        <v>44608</v>
      </c>
      <c r="E205" s="13" t="s">
        <v>1233</v>
      </c>
      <c r="F205" s="13" t="s">
        <v>21</v>
      </c>
      <c r="G205" s="13" t="s">
        <v>101</v>
      </c>
      <c r="H205" s="13" t="s">
        <v>1473</v>
      </c>
      <c r="I205" s="13" t="s">
        <v>1474</v>
      </c>
      <c r="J205" s="13" t="s">
        <v>59</v>
      </c>
      <c r="K205" s="15" t="s">
        <v>22</v>
      </c>
      <c r="L205" s="13" t="s">
        <v>23</v>
      </c>
      <c r="M205" s="16">
        <v>1</v>
      </c>
      <c r="N205" s="16">
        <v>590</v>
      </c>
      <c r="O205" s="16">
        <v>590</v>
      </c>
      <c r="P205" s="16">
        <v>251.76</v>
      </c>
      <c r="Q205" s="16">
        <v>225.75</v>
      </c>
      <c r="R205" s="16">
        <v>69.64</v>
      </c>
      <c r="S205" s="16">
        <v>156.11000000000001</v>
      </c>
      <c r="T205" s="16">
        <v>5.88</v>
      </c>
      <c r="U205" s="10">
        <f t="shared" si="22"/>
        <v>364.25</v>
      </c>
      <c r="V205" s="10">
        <f t="shared" si="23"/>
        <v>364.25</v>
      </c>
      <c r="W205" s="11">
        <f t="shared" si="24"/>
        <v>0.61737288135593216</v>
      </c>
      <c r="X205" s="10">
        <f t="shared" si="25"/>
        <v>338.24</v>
      </c>
      <c r="Y205" s="10">
        <f t="shared" si="26"/>
        <v>338.24</v>
      </c>
      <c r="Z205" s="11">
        <f t="shared" si="27"/>
        <v>0.57328813559322034</v>
      </c>
    </row>
    <row r="206" spans="1:26" ht="12.75" customHeight="1" x14ac:dyDescent="0.35">
      <c r="A206" s="12" t="s">
        <v>5142</v>
      </c>
      <c r="B206" s="20">
        <v>1</v>
      </c>
      <c r="C206" s="13" t="s">
        <v>5143</v>
      </c>
      <c r="D206" s="14">
        <v>44608</v>
      </c>
      <c r="E206" s="13" t="s">
        <v>451</v>
      </c>
      <c r="F206" s="13" t="s">
        <v>21</v>
      </c>
      <c r="G206" s="13" t="s">
        <v>101</v>
      </c>
      <c r="H206" s="13" t="s">
        <v>107</v>
      </c>
      <c r="I206" s="13" t="s">
        <v>108</v>
      </c>
      <c r="J206" s="13" t="s">
        <v>36</v>
      </c>
      <c r="K206" s="15" t="s">
        <v>22</v>
      </c>
      <c r="L206" s="13" t="s">
        <v>23</v>
      </c>
      <c r="M206" s="16">
        <v>1</v>
      </c>
      <c r="N206" s="16">
        <v>1365</v>
      </c>
      <c r="O206" s="16">
        <v>1365</v>
      </c>
      <c r="P206" s="16">
        <v>496.19</v>
      </c>
      <c r="Q206" s="16">
        <v>358.48</v>
      </c>
      <c r="R206" s="16">
        <v>87.47</v>
      </c>
      <c r="S206" s="16">
        <v>271.01</v>
      </c>
      <c r="T206" s="16">
        <v>80.53</v>
      </c>
      <c r="U206" s="10">
        <f t="shared" si="22"/>
        <v>1006.52</v>
      </c>
      <c r="V206" s="10">
        <f t="shared" si="23"/>
        <v>1006.52</v>
      </c>
      <c r="W206" s="11">
        <f t="shared" si="24"/>
        <v>0.73737728937728941</v>
      </c>
      <c r="X206" s="10">
        <f t="shared" si="25"/>
        <v>868.81</v>
      </c>
      <c r="Y206" s="10">
        <f t="shared" si="26"/>
        <v>868.81</v>
      </c>
      <c r="Z206" s="11">
        <f t="shared" si="27"/>
        <v>0.63649084249084242</v>
      </c>
    </row>
    <row r="207" spans="1:26" ht="12.75" customHeight="1" x14ac:dyDescent="0.35">
      <c r="A207" s="12" t="s">
        <v>5190</v>
      </c>
      <c r="B207" s="20">
        <v>1</v>
      </c>
      <c r="C207" s="13" t="s">
        <v>5191</v>
      </c>
      <c r="D207" s="14">
        <v>44608</v>
      </c>
      <c r="E207" s="13" t="s">
        <v>938</v>
      </c>
      <c r="F207" s="13" t="s">
        <v>21</v>
      </c>
      <c r="G207" s="13" t="s">
        <v>101</v>
      </c>
      <c r="H207" s="13" t="s">
        <v>1459</v>
      </c>
      <c r="I207" s="13" t="s">
        <v>1460</v>
      </c>
      <c r="J207" s="13" t="s">
        <v>186</v>
      </c>
      <c r="K207" s="15" t="s">
        <v>22</v>
      </c>
      <c r="L207" s="13" t="s">
        <v>23</v>
      </c>
      <c r="M207" s="16">
        <v>1</v>
      </c>
      <c r="N207" s="16">
        <v>500.88</v>
      </c>
      <c r="O207" s="16">
        <v>500.88</v>
      </c>
      <c r="P207" s="16">
        <v>178.28</v>
      </c>
      <c r="Q207" s="16">
        <v>127.5</v>
      </c>
      <c r="R207" s="16">
        <v>31.31</v>
      </c>
      <c r="S207" s="16">
        <v>96.19</v>
      </c>
      <c r="T207" s="16">
        <v>9.0299999999999994</v>
      </c>
      <c r="U207" s="10">
        <f t="shared" si="22"/>
        <v>373.38</v>
      </c>
      <c r="V207" s="10">
        <f t="shared" si="23"/>
        <v>373.38</v>
      </c>
      <c r="W207" s="11">
        <f t="shared" si="24"/>
        <v>0.74544801149976037</v>
      </c>
      <c r="X207" s="10">
        <f t="shared" si="25"/>
        <v>322.60000000000002</v>
      </c>
      <c r="Y207" s="10">
        <f t="shared" si="26"/>
        <v>322.60000000000002</v>
      </c>
      <c r="Z207" s="11">
        <f t="shared" si="27"/>
        <v>0.6440664430602141</v>
      </c>
    </row>
    <row r="208" spans="1:26" ht="12.75" customHeight="1" x14ac:dyDescent="0.35">
      <c r="A208" s="12" t="s">
        <v>4175</v>
      </c>
      <c r="B208" s="20">
        <v>3</v>
      </c>
      <c r="C208" s="13" t="s">
        <v>4176</v>
      </c>
      <c r="D208" s="14">
        <v>44608</v>
      </c>
      <c r="E208" s="13" t="s">
        <v>1233</v>
      </c>
      <c r="F208" s="13" t="s">
        <v>21</v>
      </c>
      <c r="G208" s="13" t="s">
        <v>101</v>
      </c>
      <c r="H208" s="13" t="s">
        <v>1977</v>
      </c>
      <c r="I208" s="13" t="s">
        <v>1978</v>
      </c>
      <c r="J208" s="13" t="s">
        <v>59</v>
      </c>
      <c r="K208" s="15" t="s">
        <v>22</v>
      </c>
      <c r="L208" s="13" t="s">
        <v>23</v>
      </c>
      <c r="M208" s="16">
        <v>1</v>
      </c>
      <c r="N208" s="16">
        <v>1113</v>
      </c>
      <c r="O208" s="16">
        <v>1113</v>
      </c>
      <c r="P208" s="16">
        <v>388.04</v>
      </c>
      <c r="Q208" s="16">
        <v>306.85000000000002</v>
      </c>
      <c r="R208" s="16">
        <v>150.06</v>
      </c>
      <c r="S208" s="16">
        <v>156.79</v>
      </c>
      <c r="T208" s="16">
        <v>17.829999999999998</v>
      </c>
      <c r="U208" s="10">
        <f t="shared" si="22"/>
        <v>806.15</v>
      </c>
      <c r="V208" s="10">
        <f t="shared" si="23"/>
        <v>806.15</v>
      </c>
      <c r="W208" s="11">
        <f t="shared" si="24"/>
        <v>0.72430368373764598</v>
      </c>
      <c r="X208" s="10">
        <f t="shared" si="25"/>
        <v>724.96</v>
      </c>
      <c r="Y208" s="10">
        <f t="shared" si="26"/>
        <v>724.96</v>
      </c>
      <c r="Z208" s="11">
        <f t="shared" si="27"/>
        <v>0.65135669362084458</v>
      </c>
    </row>
    <row r="209" spans="1:26" ht="12.75" customHeight="1" x14ac:dyDescent="0.35">
      <c r="A209" s="12" t="s">
        <v>5548</v>
      </c>
      <c r="B209" s="20">
        <v>1</v>
      </c>
      <c r="C209" s="13" t="s">
        <v>5549</v>
      </c>
      <c r="D209" s="14">
        <v>44608</v>
      </c>
      <c r="E209" s="13" t="s">
        <v>422</v>
      </c>
      <c r="F209" s="13" t="s">
        <v>21</v>
      </c>
      <c r="G209" s="13" t="s">
        <v>101</v>
      </c>
      <c r="H209" s="13" t="s">
        <v>1571</v>
      </c>
      <c r="I209" s="13" t="s">
        <v>1572</v>
      </c>
      <c r="J209" s="13" t="s">
        <v>59</v>
      </c>
      <c r="K209" s="15" t="s">
        <v>22</v>
      </c>
      <c r="L209" s="13" t="s">
        <v>23</v>
      </c>
      <c r="M209" s="16">
        <v>5</v>
      </c>
      <c r="N209" s="16">
        <v>3305.55</v>
      </c>
      <c r="O209" s="16">
        <v>661.11</v>
      </c>
      <c r="P209" s="16">
        <v>206.09</v>
      </c>
      <c r="Q209" s="16">
        <v>151.35</v>
      </c>
      <c r="R209" s="16">
        <v>46.3</v>
      </c>
      <c r="S209" s="16">
        <v>105.04</v>
      </c>
      <c r="T209" s="16">
        <v>12.7</v>
      </c>
      <c r="U209" s="10">
        <f t="shared" si="22"/>
        <v>2548.8000000000002</v>
      </c>
      <c r="V209" s="10">
        <f t="shared" si="23"/>
        <v>509.76</v>
      </c>
      <c r="W209" s="11">
        <f t="shared" si="24"/>
        <v>0.77106684212914645</v>
      </c>
      <c r="X209" s="10">
        <f t="shared" si="25"/>
        <v>2275.1</v>
      </c>
      <c r="Y209" s="10">
        <f t="shared" si="26"/>
        <v>455.02</v>
      </c>
      <c r="Z209" s="11">
        <f t="shared" si="27"/>
        <v>0.68826670296924863</v>
      </c>
    </row>
    <row r="210" spans="1:26" ht="12.75" customHeight="1" x14ac:dyDescent="0.35">
      <c r="A210" s="12" t="s">
        <v>5901</v>
      </c>
      <c r="B210" s="20">
        <v>1</v>
      </c>
      <c r="C210" s="13" t="s">
        <v>5902</v>
      </c>
      <c r="D210" s="14">
        <v>44608</v>
      </c>
      <c r="E210" s="13" t="s">
        <v>1264</v>
      </c>
      <c r="F210" s="13" t="s">
        <v>21</v>
      </c>
      <c r="G210" s="13" t="s">
        <v>25</v>
      </c>
      <c r="H210" s="13" t="s">
        <v>304</v>
      </c>
      <c r="I210" s="13" t="s">
        <v>305</v>
      </c>
      <c r="J210" s="13" t="s">
        <v>36</v>
      </c>
      <c r="K210" s="15" t="s">
        <v>22</v>
      </c>
      <c r="L210" s="13" t="s">
        <v>23</v>
      </c>
      <c r="M210" s="16">
        <v>1</v>
      </c>
      <c r="N210" s="16">
        <v>468.85</v>
      </c>
      <c r="O210" s="16">
        <v>468.85</v>
      </c>
      <c r="P210" s="16">
        <v>132.30000000000001</v>
      </c>
      <c r="Q210" s="16">
        <v>106.62</v>
      </c>
      <c r="R210" s="16">
        <v>21.57</v>
      </c>
      <c r="S210" s="16">
        <v>85.05</v>
      </c>
      <c r="T210" s="16">
        <v>0.33</v>
      </c>
      <c r="U210" s="10">
        <f t="shared" si="22"/>
        <v>362.23</v>
      </c>
      <c r="V210" s="10">
        <f t="shared" si="23"/>
        <v>362.23</v>
      </c>
      <c r="W210" s="11">
        <f t="shared" si="24"/>
        <v>0.77259251359709924</v>
      </c>
      <c r="X210" s="10">
        <f t="shared" si="25"/>
        <v>336.55</v>
      </c>
      <c r="Y210" s="10">
        <f t="shared" si="26"/>
        <v>336.55</v>
      </c>
      <c r="Z210" s="11">
        <f t="shared" si="27"/>
        <v>0.71782019835768374</v>
      </c>
    </row>
    <row r="211" spans="1:26" ht="12.75" customHeight="1" x14ac:dyDescent="0.35">
      <c r="A211" s="12" t="s">
        <v>4181</v>
      </c>
      <c r="B211" s="20">
        <v>1</v>
      </c>
      <c r="C211" s="13" t="s">
        <v>4182</v>
      </c>
      <c r="D211" s="14">
        <v>44609</v>
      </c>
      <c r="E211" s="13" t="s">
        <v>2962</v>
      </c>
      <c r="F211" s="13" t="s">
        <v>21</v>
      </c>
      <c r="G211" s="13" t="s">
        <v>101</v>
      </c>
      <c r="H211" s="13" t="s">
        <v>4183</v>
      </c>
      <c r="I211" s="13" t="s">
        <v>4184</v>
      </c>
      <c r="J211" s="13" t="s">
        <v>49</v>
      </c>
      <c r="K211" s="15" t="s">
        <v>22</v>
      </c>
      <c r="L211" s="13" t="s">
        <v>23</v>
      </c>
      <c r="M211" s="16">
        <v>1</v>
      </c>
      <c r="N211" s="16">
        <v>3973.45</v>
      </c>
      <c r="O211" s="16">
        <v>3973.45</v>
      </c>
      <c r="P211" s="16">
        <v>2269.44</v>
      </c>
      <c r="Q211" s="16">
        <v>2101.16</v>
      </c>
      <c r="R211" s="16">
        <v>764.16</v>
      </c>
      <c r="S211" s="16">
        <v>1337</v>
      </c>
      <c r="T211" s="16">
        <v>0</v>
      </c>
      <c r="U211" s="10">
        <f t="shared" si="22"/>
        <v>1872.29</v>
      </c>
      <c r="V211" s="10">
        <f t="shared" si="23"/>
        <v>1872.29</v>
      </c>
      <c r="W211" s="11">
        <f t="shared" si="24"/>
        <v>0.47120009060136658</v>
      </c>
      <c r="X211" s="10">
        <f t="shared" si="25"/>
        <v>1704.0099999999998</v>
      </c>
      <c r="Y211" s="10">
        <f t="shared" si="26"/>
        <v>1704.0099999999998</v>
      </c>
      <c r="Z211" s="11">
        <f t="shared" si="27"/>
        <v>0.42884898513885916</v>
      </c>
    </row>
    <row r="212" spans="1:26" ht="12.75" customHeight="1" x14ac:dyDescent="0.35">
      <c r="A212" s="12" t="s">
        <v>4181</v>
      </c>
      <c r="B212" s="20">
        <v>2</v>
      </c>
      <c r="C212" s="13" t="s">
        <v>4182</v>
      </c>
      <c r="D212" s="14">
        <v>44609</v>
      </c>
      <c r="E212" s="13" t="s">
        <v>2962</v>
      </c>
      <c r="F212" s="13" t="s">
        <v>21</v>
      </c>
      <c r="G212" s="13" t="s">
        <v>101</v>
      </c>
      <c r="H212" s="13" t="s">
        <v>4183</v>
      </c>
      <c r="I212" s="13" t="s">
        <v>4184</v>
      </c>
      <c r="J212" s="13" t="s">
        <v>49</v>
      </c>
      <c r="K212" s="15" t="s">
        <v>22</v>
      </c>
      <c r="L212" s="13" t="s">
        <v>23</v>
      </c>
      <c r="M212" s="16">
        <v>1</v>
      </c>
      <c r="N212" s="16">
        <v>3973.45</v>
      </c>
      <c r="O212" s="16">
        <v>3973.45</v>
      </c>
      <c r="P212" s="16">
        <v>2269.44</v>
      </c>
      <c r="Q212" s="16">
        <v>2101.16</v>
      </c>
      <c r="R212" s="16">
        <v>764.16</v>
      </c>
      <c r="S212" s="16">
        <v>1337</v>
      </c>
      <c r="T212" s="16">
        <v>0</v>
      </c>
      <c r="U212" s="10">
        <f t="shared" si="22"/>
        <v>1872.29</v>
      </c>
      <c r="V212" s="10">
        <f t="shared" si="23"/>
        <v>1872.29</v>
      </c>
      <c r="W212" s="11">
        <f t="shared" si="24"/>
        <v>0.47120009060136658</v>
      </c>
      <c r="X212" s="10">
        <f t="shared" si="25"/>
        <v>1704.0099999999998</v>
      </c>
      <c r="Y212" s="10">
        <f t="shared" si="26"/>
        <v>1704.0099999999998</v>
      </c>
      <c r="Z212" s="11">
        <f t="shared" si="27"/>
        <v>0.42884898513885916</v>
      </c>
    </row>
    <row r="213" spans="1:26" ht="12.75" customHeight="1" x14ac:dyDescent="0.35">
      <c r="A213" s="12" t="s">
        <v>4198</v>
      </c>
      <c r="B213" s="20">
        <v>1</v>
      </c>
      <c r="C213" s="13" t="s">
        <v>4199</v>
      </c>
      <c r="D213" s="14">
        <v>44610</v>
      </c>
      <c r="E213" s="13" t="s">
        <v>2063</v>
      </c>
      <c r="F213" s="13" t="s">
        <v>21</v>
      </c>
      <c r="G213" s="13" t="s">
        <v>25</v>
      </c>
      <c r="H213" s="13" t="s">
        <v>4160</v>
      </c>
      <c r="I213" s="13" t="s">
        <v>4161</v>
      </c>
      <c r="J213" s="13" t="s">
        <v>36</v>
      </c>
      <c r="K213" s="15" t="s">
        <v>22</v>
      </c>
      <c r="L213" s="13" t="s">
        <v>23</v>
      </c>
      <c r="M213" s="16">
        <v>10</v>
      </c>
      <c r="N213" s="16">
        <v>2137.6</v>
      </c>
      <c r="O213" s="16">
        <v>213.76</v>
      </c>
      <c r="P213" s="16">
        <v>120.66</v>
      </c>
      <c r="Q213" s="16">
        <v>104.27</v>
      </c>
      <c r="R213" s="16">
        <v>16.760000000000002</v>
      </c>
      <c r="S213" s="16">
        <v>87.51</v>
      </c>
      <c r="T213" s="16">
        <v>3.15</v>
      </c>
      <c r="U213" s="10">
        <f t="shared" si="22"/>
        <v>1094.8999999999999</v>
      </c>
      <c r="V213" s="10">
        <f t="shared" si="23"/>
        <v>109.49</v>
      </c>
      <c r="W213" s="11">
        <f t="shared" si="24"/>
        <v>0.51220995508982037</v>
      </c>
      <c r="X213" s="10">
        <f t="shared" si="25"/>
        <v>931</v>
      </c>
      <c r="Y213" s="10">
        <f t="shared" si="26"/>
        <v>93.1</v>
      </c>
      <c r="Z213" s="11">
        <f t="shared" si="27"/>
        <v>0.43553517964071853</v>
      </c>
    </row>
    <row r="214" spans="1:26" ht="12.75" customHeight="1" x14ac:dyDescent="0.35">
      <c r="A214" s="12" t="s">
        <v>5094</v>
      </c>
      <c r="B214" s="20">
        <v>1</v>
      </c>
      <c r="C214" s="13" t="s">
        <v>5095</v>
      </c>
      <c r="D214" s="14">
        <v>44610</v>
      </c>
      <c r="E214" s="13" t="s">
        <v>1444</v>
      </c>
      <c r="F214" s="13" t="s">
        <v>21</v>
      </c>
      <c r="G214" s="13" t="s">
        <v>25</v>
      </c>
      <c r="H214" s="13" t="s">
        <v>5096</v>
      </c>
      <c r="I214" s="13" t="s">
        <v>464</v>
      </c>
      <c r="J214" s="13" t="s">
        <v>49</v>
      </c>
      <c r="K214" s="15" t="s">
        <v>22</v>
      </c>
      <c r="L214" s="13" t="s">
        <v>23</v>
      </c>
      <c r="M214" s="16">
        <v>1</v>
      </c>
      <c r="N214" s="16">
        <v>809.7</v>
      </c>
      <c r="O214" s="16">
        <v>809.7</v>
      </c>
      <c r="P214" s="16">
        <v>299.3</v>
      </c>
      <c r="Q214" s="16">
        <v>250.9</v>
      </c>
      <c r="R214" s="16">
        <v>151.55000000000001</v>
      </c>
      <c r="S214" s="16">
        <v>99.35</v>
      </c>
      <c r="T214" s="16">
        <v>1.04</v>
      </c>
      <c r="U214" s="10">
        <f t="shared" si="22"/>
        <v>558.80000000000007</v>
      </c>
      <c r="V214" s="10">
        <f t="shared" si="23"/>
        <v>558.80000000000007</v>
      </c>
      <c r="W214" s="11">
        <f t="shared" si="24"/>
        <v>0.69013214770902809</v>
      </c>
      <c r="X214" s="10">
        <f t="shared" si="25"/>
        <v>510.40000000000003</v>
      </c>
      <c r="Y214" s="10">
        <f t="shared" si="26"/>
        <v>510.40000000000003</v>
      </c>
      <c r="Z214" s="11">
        <f t="shared" si="27"/>
        <v>0.63035692231690754</v>
      </c>
    </row>
    <row r="215" spans="1:26" ht="12.75" customHeight="1" x14ac:dyDescent="0.35">
      <c r="A215" s="12" t="s">
        <v>5109</v>
      </c>
      <c r="B215" s="20">
        <v>1</v>
      </c>
      <c r="C215" s="13" t="s">
        <v>5110</v>
      </c>
      <c r="D215" s="14">
        <v>44610</v>
      </c>
      <c r="E215" s="13" t="s">
        <v>2424</v>
      </c>
      <c r="F215" s="13" t="s">
        <v>21</v>
      </c>
      <c r="G215" s="13" t="s">
        <v>25</v>
      </c>
      <c r="H215" s="13" t="s">
        <v>2480</v>
      </c>
      <c r="I215" s="13" t="s">
        <v>2481</v>
      </c>
      <c r="J215" s="13" t="s">
        <v>36</v>
      </c>
      <c r="K215" s="15" t="s">
        <v>22</v>
      </c>
      <c r="L215" s="13" t="s">
        <v>23</v>
      </c>
      <c r="M215" s="16">
        <v>1</v>
      </c>
      <c r="N215" s="16">
        <v>262</v>
      </c>
      <c r="O215" s="16">
        <v>262</v>
      </c>
      <c r="P215" s="16">
        <v>96.64</v>
      </c>
      <c r="Q215" s="16">
        <v>93.13</v>
      </c>
      <c r="R215" s="16">
        <v>11.19</v>
      </c>
      <c r="S215" s="16">
        <v>81.94</v>
      </c>
      <c r="T215" s="16">
        <v>1.08</v>
      </c>
      <c r="U215" s="10">
        <f t="shared" si="22"/>
        <v>168.87</v>
      </c>
      <c r="V215" s="10">
        <f t="shared" si="23"/>
        <v>168.87</v>
      </c>
      <c r="W215" s="11">
        <f t="shared" si="24"/>
        <v>0.64454198473282442</v>
      </c>
      <c r="X215" s="10">
        <f t="shared" si="25"/>
        <v>165.36</v>
      </c>
      <c r="Y215" s="10">
        <f t="shared" si="26"/>
        <v>165.36</v>
      </c>
      <c r="Z215" s="11">
        <f t="shared" si="27"/>
        <v>0.63114503816793899</v>
      </c>
    </row>
    <row r="216" spans="1:26" ht="12.75" customHeight="1" x14ac:dyDescent="0.35">
      <c r="A216" s="12" t="s">
        <v>5173</v>
      </c>
      <c r="B216" s="20">
        <v>1</v>
      </c>
      <c r="C216" s="13" t="s">
        <v>5174</v>
      </c>
      <c r="D216" s="14">
        <v>44610</v>
      </c>
      <c r="E216" s="13" t="s">
        <v>1105</v>
      </c>
      <c r="F216" s="13" t="s">
        <v>21</v>
      </c>
      <c r="G216" s="13" t="s">
        <v>25</v>
      </c>
      <c r="H216" s="13" t="s">
        <v>4913</v>
      </c>
      <c r="I216" s="13" t="s">
        <v>4914</v>
      </c>
      <c r="J216" s="13" t="s">
        <v>36</v>
      </c>
      <c r="K216" s="15" t="s">
        <v>22</v>
      </c>
      <c r="L216" s="13" t="s">
        <v>23</v>
      </c>
      <c r="M216" s="16">
        <v>1</v>
      </c>
      <c r="N216" s="16">
        <v>658.8</v>
      </c>
      <c r="O216" s="16">
        <v>658.8</v>
      </c>
      <c r="P216" s="16">
        <v>237.64</v>
      </c>
      <c r="Q216" s="16">
        <v>190.25</v>
      </c>
      <c r="R216" s="16">
        <v>33.29</v>
      </c>
      <c r="S216" s="16">
        <v>156.96</v>
      </c>
      <c r="T216" s="16">
        <v>1.44</v>
      </c>
      <c r="U216" s="10">
        <f t="shared" si="22"/>
        <v>468.54999999999995</v>
      </c>
      <c r="V216" s="10">
        <f t="shared" si="23"/>
        <v>468.54999999999995</v>
      </c>
      <c r="W216" s="11">
        <f t="shared" si="24"/>
        <v>0.71121736490588949</v>
      </c>
      <c r="X216" s="10">
        <f t="shared" si="25"/>
        <v>421.15999999999997</v>
      </c>
      <c r="Y216" s="10">
        <f t="shared" si="26"/>
        <v>421.15999999999997</v>
      </c>
      <c r="Z216" s="11">
        <f t="shared" si="27"/>
        <v>0.63928354584092284</v>
      </c>
    </row>
    <row r="217" spans="1:26" ht="12.75" customHeight="1" x14ac:dyDescent="0.35">
      <c r="A217" s="12" t="s">
        <v>5853</v>
      </c>
      <c r="B217" s="20">
        <v>1</v>
      </c>
      <c r="C217" s="13" t="s">
        <v>5854</v>
      </c>
      <c r="D217" s="14">
        <v>44610</v>
      </c>
      <c r="E217" s="13" t="s">
        <v>946</v>
      </c>
      <c r="F217" s="13" t="s">
        <v>21</v>
      </c>
      <c r="G217" s="13" t="s">
        <v>101</v>
      </c>
      <c r="H217" s="13" t="s">
        <v>2188</v>
      </c>
      <c r="I217" s="13" t="s">
        <v>2189</v>
      </c>
      <c r="J217" s="13" t="s">
        <v>49</v>
      </c>
      <c r="K217" s="15" t="s">
        <v>22</v>
      </c>
      <c r="L217" s="13" t="s">
        <v>23</v>
      </c>
      <c r="M217" s="16">
        <v>1</v>
      </c>
      <c r="N217" s="16">
        <v>1596</v>
      </c>
      <c r="O217" s="16">
        <v>1596</v>
      </c>
      <c r="P217" s="16">
        <v>454.43</v>
      </c>
      <c r="Q217" s="16">
        <v>405.46</v>
      </c>
      <c r="R217" s="16">
        <v>282.64999999999998</v>
      </c>
      <c r="S217" s="16">
        <v>122.81</v>
      </c>
      <c r="T217" s="16">
        <v>17.829999999999998</v>
      </c>
      <c r="U217" s="10">
        <f t="shared" si="22"/>
        <v>1190.54</v>
      </c>
      <c r="V217" s="10">
        <f t="shared" si="23"/>
        <v>1190.54</v>
      </c>
      <c r="W217" s="11">
        <f t="shared" si="24"/>
        <v>0.74595238095238092</v>
      </c>
      <c r="X217" s="10">
        <f t="shared" si="25"/>
        <v>1141.57</v>
      </c>
      <c r="Y217" s="10">
        <f t="shared" si="26"/>
        <v>1141.57</v>
      </c>
      <c r="Z217" s="11">
        <f t="shared" si="27"/>
        <v>0.71526942355889722</v>
      </c>
    </row>
    <row r="218" spans="1:26" ht="12.75" customHeight="1" x14ac:dyDescent="0.35">
      <c r="A218" s="12" t="s">
        <v>6412</v>
      </c>
      <c r="B218" s="20">
        <v>1</v>
      </c>
      <c r="C218" s="13" t="s">
        <v>6413</v>
      </c>
      <c r="D218" s="14">
        <v>44610</v>
      </c>
      <c r="E218" s="13" t="s">
        <v>3280</v>
      </c>
      <c r="F218" s="13" t="s">
        <v>21</v>
      </c>
      <c r="G218" s="13" t="s">
        <v>101</v>
      </c>
      <c r="H218" s="13" t="s">
        <v>629</v>
      </c>
      <c r="I218" s="13" t="s">
        <v>630</v>
      </c>
      <c r="J218" s="13" t="s">
        <v>49</v>
      </c>
      <c r="K218" s="15" t="s">
        <v>22</v>
      </c>
      <c r="L218" s="13" t="s">
        <v>23</v>
      </c>
      <c r="M218" s="16">
        <v>2</v>
      </c>
      <c r="N218" s="16">
        <v>2301</v>
      </c>
      <c r="O218" s="16">
        <v>1150.5</v>
      </c>
      <c r="P218" s="16">
        <v>269.43</v>
      </c>
      <c r="Q218" s="16">
        <v>215.87</v>
      </c>
      <c r="R218" s="16">
        <v>110.88</v>
      </c>
      <c r="S218" s="16">
        <v>104.99</v>
      </c>
      <c r="T218" s="16">
        <v>17.829999999999998</v>
      </c>
      <c r="U218" s="10">
        <f t="shared" si="22"/>
        <v>1869.26</v>
      </c>
      <c r="V218" s="10">
        <f t="shared" si="23"/>
        <v>934.63</v>
      </c>
      <c r="W218" s="11">
        <f t="shared" si="24"/>
        <v>0.81236853541938292</v>
      </c>
      <c r="X218" s="10">
        <f t="shared" si="25"/>
        <v>1762.1399999999999</v>
      </c>
      <c r="Y218" s="10">
        <f t="shared" si="26"/>
        <v>881.06999999999994</v>
      </c>
      <c r="Z218" s="11">
        <f t="shared" si="27"/>
        <v>0.76581486310299862</v>
      </c>
    </row>
    <row r="219" spans="1:26" ht="12.75" customHeight="1" x14ac:dyDescent="0.35">
      <c r="A219" s="12" t="s">
        <v>6544</v>
      </c>
      <c r="B219" s="20">
        <v>1</v>
      </c>
      <c r="C219" s="13" t="s">
        <v>6545</v>
      </c>
      <c r="D219" s="14">
        <v>44610</v>
      </c>
      <c r="E219" s="13" t="s">
        <v>1239</v>
      </c>
      <c r="F219" s="13" t="s">
        <v>21</v>
      </c>
      <c r="G219" s="13" t="s">
        <v>25</v>
      </c>
      <c r="H219" s="13" t="s">
        <v>362</v>
      </c>
      <c r="I219" s="13" t="s">
        <v>68</v>
      </c>
      <c r="J219" s="13" t="s">
        <v>36</v>
      </c>
      <c r="K219" s="15" t="s">
        <v>22</v>
      </c>
      <c r="L219" s="13" t="s">
        <v>23</v>
      </c>
      <c r="M219" s="16">
        <v>1</v>
      </c>
      <c r="N219" s="16">
        <v>467.75</v>
      </c>
      <c r="O219" s="16">
        <v>467.75</v>
      </c>
      <c r="P219" s="16">
        <v>103.81</v>
      </c>
      <c r="Q219" s="16">
        <v>95.44</v>
      </c>
      <c r="R219" s="16">
        <v>23.19</v>
      </c>
      <c r="S219" s="16">
        <v>72.25</v>
      </c>
      <c r="T219" s="16">
        <v>0.38</v>
      </c>
      <c r="U219" s="10">
        <f t="shared" si="22"/>
        <v>372.31</v>
      </c>
      <c r="V219" s="10">
        <f t="shared" si="23"/>
        <v>372.31</v>
      </c>
      <c r="W219" s="11">
        <f t="shared" si="24"/>
        <v>0.79595938001068944</v>
      </c>
      <c r="X219" s="10">
        <f t="shared" si="25"/>
        <v>363.94</v>
      </c>
      <c r="Y219" s="10">
        <f t="shared" si="26"/>
        <v>363.94</v>
      </c>
      <c r="Z219" s="11">
        <f t="shared" si="27"/>
        <v>0.77806520577231431</v>
      </c>
    </row>
    <row r="220" spans="1:26" ht="12.75" customHeight="1" x14ac:dyDescent="0.35">
      <c r="A220" s="12" t="s">
        <v>5353</v>
      </c>
      <c r="B220" s="20">
        <v>1</v>
      </c>
      <c r="C220" s="13" t="s">
        <v>5354</v>
      </c>
      <c r="D220" s="14">
        <v>44613</v>
      </c>
      <c r="E220" s="13" t="s">
        <v>2636</v>
      </c>
      <c r="F220" s="13" t="s">
        <v>21</v>
      </c>
      <c r="G220" s="13" t="s">
        <v>25</v>
      </c>
      <c r="H220" s="13" t="s">
        <v>2637</v>
      </c>
      <c r="I220" s="13" t="s">
        <v>2638</v>
      </c>
      <c r="J220" s="13" t="s">
        <v>59</v>
      </c>
      <c r="K220" s="15" t="s">
        <v>22</v>
      </c>
      <c r="L220" s="13" t="s">
        <v>23</v>
      </c>
      <c r="M220" s="16">
        <v>10</v>
      </c>
      <c r="N220" s="16">
        <v>2793.3999999999996</v>
      </c>
      <c r="O220" s="16">
        <v>279.33999999999997</v>
      </c>
      <c r="P220" s="16">
        <v>92.49</v>
      </c>
      <c r="Q220" s="16">
        <v>87.42</v>
      </c>
      <c r="R220" s="16">
        <v>9.2899999999999991</v>
      </c>
      <c r="S220" s="16">
        <v>78.13</v>
      </c>
      <c r="T220" s="16">
        <v>1.5</v>
      </c>
      <c r="U220" s="10">
        <f t="shared" si="22"/>
        <v>1919.1999999999996</v>
      </c>
      <c r="V220" s="10">
        <f t="shared" si="23"/>
        <v>191.91999999999996</v>
      </c>
      <c r="W220" s="11">
        <f t="shared" si="24"/>
        <v>0.68704804181284451</v>
      </c>
      <c r="X220" s="10">
        <f t="shared" si="25"/>
        <v>1868.4999999999995</v>
      </c>
      <c r="Y220" s="10">
        <f t="shared" si="26"/>
        <v>186.84999999999997</v>
      </c>
      <c r="Z220" s="11">
        <f t="shared" si="27"/>
        <v>0.66889811699004786</v>
      </c>
    </row>
    <row r="221" spans="1:26" ht="12.75" customHeight="1" x14ac:dyDescent="0.35">
      <c r="A221" s="12" t="s">
        <v>5450</v>
      </c>
      <c r="B221" s="20">
        <v>1</v>
      </c>
      <c r="C221" s="13" t="s">
        <v>5451</v>
      </c>
      <c r="D221" s="14">
        <v>44613</v>
      </c>
      <c r="E221" s="13" t="s">
        <v>5452</v>
      </c>
      <c r="F221" s="13" t="s">
        <v>21</v>
      </c>
      <c r="G221" s="13" t="s">
        <v>25</v>
      </c>
      <c r="H221" s="13" t="s">
        <v>5330</v>
      </c>
      <c r="I221" s="13" t="s">
        <v>5331</v>
      </c>
      <c r="J221" s="13" t="s">
        <v>59</v>
      </c>
      <c r="K221" s="15" t="s">
        <v>22</v>
      </c>
      <c r="L221" s="13" t="s">
        <v>23</v>
      </c>
      <c r="M221" s="16">
        <v>1</v>
      </c>
      <c r="N221" s="16">
        <v>709.31</v>
      </c>
      <c r="O221" s="16">
        <v>709.31</v>
      </c>
      <c r="P221" s="16">
        <v>226.64</v>
      </c>
      <c r="Q221" s="16">
        <v>187.3</v>
      </c>
      <c r="R221" s="16">
        <v>38.14</v>
      </c>
      <c r="S221" s="16">
        <v>149.16</v>
      </c>
      <c r="T221" s="16">
        <v>5.78</v>
      </c>
      <c r="U221" s="10">
        <f t="shared" si="22"/>
        <v>522.01</v>
      </c>
      <c r="V221" s="10">
        <f t="shared" si="23"/>
        <v>522.01</v>
      </c>
      <c r="W221" s="11">
        <f t="shared" si="24"/>
        <v>0.73594056195457558</v>
      </c>
      <c r="X221" s="10">
        <f t="shared" si="25"/>
        <v>482.66999999999996</v>
      </c>
      <c r="Y221" s="10">
        <f t="shared" si="26"/>
        <v>482.66999999999996</v>
      </c>
      <c r="Z221" s="11">
        <f t="shared" si="27"/>
        <v>0.68047821121935403</v>
      </c>
    </row>
    <row r="222" spans="1:26" ht="12.75" customHeight="1" x14ac:dyDescent="0.35">
      <c r="A222" s="12" t="s">
        <v>5982</v>
      </c>
      <c r="B222" s="20">
        <v>1</v>
      </c>
      <c r="C222" s="13" t="s">
        <v>5983</v>
      </c>
      <c r="D222" s="14">
        <v>44613</v>
      </c>
      <c r="E222" s="13" t="s">
        <v>1708</v>
      </c>
      <c r="F222" s="13" t="s">
        <v>21</v>
      </c>
      <c r="G222" s="13" t="s">
        <v>25</v>
      </c>
      <c r="H222" s="13" t="s">
        <v>5984</v>
      </c>
      <c r="I222" s="13" t="s">
        <v>1256</v>
      </c>
      <c r="J222" s="13" t="s">
        <v>36</v>
      </c>
      <c r="K222" s="15" t="s">
        <v>22</v>
      </c>
      <c r="L222" s="13" t="s">
        <v>23</v>
      </c>
      <c r="M222" s="16">
        <v>1</v>
      </c>
      <c r="N222" s="16">
        <v>440.04</v>
      </c>
      <c r="O222" s="16">
        <v>440.04</v>
      </c>
      <c r="P222" s="16">
        <v>120.78</v>
      </c>
      <c r="Q222" s="16">
        <v>93.43</v>
      </c>
      <c r="R222" s="16">
        <v>15.86</v>
      </c>
      <c r="S222" s="16">
        <v>77.569999999999993</v>
      </c>
      <c r="T222" s="16">
        <v>1.04</v>
      </c>
      <c r="U222" s="10">
        <f t="shared" si="22"/>
        <v>346.61</v>
      </c>
      <c r="V222" s="10">
        <f t="shared" si="23"/>
        <v>346.61</v>
      </c>
      <c r="W222" s="11">
        <f t="shared" si="24"/>
        <v>0.78767839287337515</v>
      </c>
      <c r="X222" s="10">
        <f t="shared" si="25"/>
        <v>319.26</v>
      </c>
      <c r="Y222" s="10">
        <f t="shared" si="26"/>
        <v>319.26</v>
      </c>
      <c r="Z222" s="11">
        <f t="shared" si="27"/>
        <v>0.7255249522770657</v>
      </c>
    </row>
    <row r="223" spans="1:26" ht="12.75" customHeight="1" x14ac:dyDescent="0.35">
      <c r="A223" s="12" t="s">
        <v>6939</v>
      </c>
      <c r="B223" s="20">
        <v>1</v>
      </c>
      <c r="C223" s="13" t="s">
        <v>6940</v>
      </c>
      <c r="D223" s="14">
        <v>44613</v>
      </c>
      <c r="E223" s="13" t="s">
        <v>1056</v>
      </c>
      <c r="F223" s="13" t="s">
        <v>21</v>
      </c>
      <c r="G223" s="13" t="s">
        <v>101</v>
      </c>
      <c r="H223" s="13" t="s">
        <v>2449</v>
      </c>
      <c r="I223" s="13" t="s">
        <v>822</v>
      </c>
      <c r="J223" s="13" t="s">
        <v>49</v>
      </c>
      <c r="K223" s="15" t="s">
        <v>22</v>
      </c>
      <c r="L223" s="13" t="s">
        <v>23</v>
      </c>
      <c r="M223" s="16">
        <v>2</v>
      </c>
      <c r="N223" s="16">
        <v>4914.1400000000003</v>
      </c>
      <c r="O223" s="16">
        <v>2457.0700000000002</v>
      </c>
      <c r="P223" s="16">
        <v>416.21</v>
      </c>
      <c r="Q223" s="16">
        <v>338.6</v>
      </c>
      <c r="R223" s="16">
        <v>212.68</v>
      </c>
      <c r="S223" s="16">
        <v>125.92</v>
      </c>
      <c r="T223" s="16">
        <v>17.829999999999998</v>
      </c>
      <c r="U223" s="10">
        <f t="shared" si="22"/>
        <v>4236.9400000000005</v>
      </c>
      <c r="V223" s="10">
        <f t="shared" si="23"/>
        <v>2118.4700000000003</v>
      </c>
      <c r="W223" s="11">
        <f t="shared" si="24"/>
        <v>0.86219358829825776</v>
      </c>
      <c r="X223" s="10">
        <f t="shared" si="25"/>
        <v>4081.7200000000003</v>
      </c>
      <c r="Y223" s="10">
        <f t="shared" si="26"/>
        <v>2040.8600000000001</v>
      </c>
      <c r="Z223" s="11">
        <f t="shared" si="27"/>
        <v>0.83060718660844013</v>
      </c>
    </row>
    <row r="224" spans="1:26" ht="12.75" customHeight="1" x14ac:dyDescent="0.35">
      <c r="A224" s="12" t="s">
        <v>4344</v>
      </c>
      <c r="B224" s="20">
        <v>1</v>
      </c>
      <c r="C224" s="13" t="s">
        <v>4345</v>
      </c>
      <c r="D224" s="14">
        <v>44614</v>
      </c>
      <c r="E224" s="13" t="s">
        <v>1618</v>
      </c>
      <c r="F224" s="13" t="s">
        <v>21</v>
      </c>
      <c r="G224" s="13" t="s">
        <v>25</v>
      </c>
      <c r="H224" s="13" t="s">
        <v>1619</v>
      </c>
      <c r="I224" s="13" t="s">
        <v>1620</v>
      </c>
      <c r="J224" s="13" t="s">
        <v>59</v>
      </c>
      <c r="K224" s="15" t="s">
        <v>22</v>
      </c>
      <c r="L224" s="13" t="s">
        <v>23</v>
      </c>
      <c r="M224" s="16">
        <v>10</v>
      </c>
      <c r="N224" s="16">
        <v>1890</v>
      </c>
      <c r="O224" s="16">
        <v>189</v>
      </c>
      <c r="P224" s="16">
        <v>98.31</v>
      </c>
      <c r="Q224" s="16">
        <v>77.53</v>
      </c>
      <c r="R224" s="16">
        <v>27.01</v>
      </c>
      <c r="S224" s="16">
        <v>50.52</v>
      </c>
      <c r="T224" s="16">
        <v>0.5</v>
      </c>
      <c r="U224" s="10">
        <f t="shared" si="22"/>
        <v>1114.7</v>
      </c>
      <c r="V224" s="10">
        <f t="shared" si="23"/>
        <v>111.47</v>
      </c>
      <c r="W224" s="11">
        <f t="shared" si="24"/>
        <v>0.58978835978835975</v>
      </c>
      <c r="X224" s="10">
        <f t="shared" si="25"/>
        <v>906.9</v>
      </c>
      <c r="Y224" s="10">
        <f t="shared" si="26"/>
        <v>90.69</v>
      </c>
      <c r="Z224" s="11">
        <f t="shared" si="27"/>
        <v>0.47984126984126985</v>
      </c>
    </row>
    <row r="225" spans="1:26" ht="12.75" customHeight="1" x14ac:dyDescent="0.35">
      <c r="A225" s="12" t="s">
        <v>4931</v>
      </c>
      <c r="B225" s="20">
        <v>1</v>
      </c>
      <c r="C225" s="13" t="s">
        <v>4843</v>
      </c>
      <c r="D225" s="14">
        <v>44614</v>
      </c>
      <c r="E225" s="13" t="s">
        <v>73</v>
      </c>
      <c r="F225" s="13" t="s">
        <v>21</v>
      </c>
      <c r="G225" s="13" t="s">
        <v>25</v>
      </c>
      <c r="H225" s="13" t="s">
        <v>4844</v>
      </c>
      <c r="I225" s="13" t="s">
        <v>1363</v>
      </c>
      <c r="J225" s="13" t="s">
        <v>36</v>
      </c>
      <c r="K225" s="15" t="s">
        <v>22</v>
      </c>
      <c r="L225" s="13" t="s">
        <v>23</v>
      </c>
      <c r="M225" s="16">
        <v>1</v>
      </c>
      <c r="N225" s="16">
        <v>578.4</v>
      </c>
      <c r="O225" s="16">
        <v>578.4</v>
      </c>
      <c r="P225" s="16">
        <v>227.2</v>
      </c>
      <c r="Q225" s="16">
        <v>179.02</v>
      </c>
      <c r="R225" s="16">
        <v>84.53</v>
      </c>
      <c r="S225" s="16">
        <v>94.49</v>
      </c>
      <c r="T225" s="16">
        <v>1.49</v>
      </c>
      <c r="U225" s="10">
        <f t="shared" si="22"/>
        <v>399.38</v>
      </c>
      <c r="V225" s="10">
        <f t="shared" si="23"/>
        <v>399.38</v>
      </c>
      <c r="W225" s="11">
        <f t="shared" si="24"/>
        <v>0.69049100968188104</v>
      </c>
      <c r="X225" s="10">
        <f t="shared" si="25"/>
        <v>351.2</v>
      </c>
      <c r="Y225" s="10">
        <f t="shared" si="26"/>
        <v>351.2</v>
      </c>
      <c r="Z225" s="11">
        <f t="shared" si="27"/>
        <v>0.60719225449515901</v>
      </c>
    </row>
    <row r="226" spans="1:26" ht="12.75" customHeight="1" x14ac:dyDescent="0.35">
      <c r="A226" s="12" t="s">
        <v>5287</v>
      </c>
      <c r="B226" s="20">
        <v>1</v>
      </c>
      <c r="C226" s="13" t="s">
        <v>5288</v>
      </c>
      <c r="D226" s="14">
        <v>44614</v>
      </c>
      <c r="E226" s="13" t="s">
        <v>2321</v>
      </c>
      <c r="F226" s="13" t="s">
        <v>21</v>
      </c>
      <c r="G226" s="13" t="s">
        <v>25</v>
      </c>
      <c r="H226" s="13" t="s">
        <v>2357</v>
      </c>
      <c r="I226" s="13" t="s">
        <v>2358</v>
      </c>
      <c r="J226" s="13" t="s">
        <v>36</v>
      </c>
      <c r="K226" s="15" t="s">
        <v>22</v>
      </c>
      <c r="L226" s="13" t="s">
        <v>23</v>
      </c>
      <c r="M226" s="16">
        <v>1</v>
      </c>
      <c r="N226" s="16">
        <v>862.63</v>
      </c>
      <c r="O226" s="16">
        <v>862.63</v>
      </c>
      <c r="P226" s="16">
        <v>294.14</v>
      </c>
      <c r="Q226" s="16">
        <v>250.95</v>
      </c>
      <c r="R226" s="16">
        <v>136.97999999999999</v>
      </c>
      <c r="S226" s="16">
        <v>113.97</v>
      </c>
      <c r="T226" s="16">
        <v>1.04</v>
      </c>
      <c r="U226" s="10">
        <f t="shared" si="22"/>
        <v>611.68000000000006</v>
      </c>
      <c r="V226" s="10">
        <f t="shared" si="23"/>
        <v>611.68000000000006</v>
      </c>
      <c r="W226" s="11">
        <f t="shared" si="24"/>
        <v>0.70908732596825996</v>
      </c>
      <c r="X226" s="10">
        <f t="shared" si="25"/>
        <v>568.49</v>
      </c>
      <c r="Y226" s="10">
        <f t="shared" si="26"/>
        <v>568.49</v>
      </c>
      <c r="Z226" s="11">
        <f t="shared" si="27"/>
        <v>0.65901951010282511</v>
      </c>
    </row>
    <row r="227" spans="1:26" ht="12.75" customHeight="1" x14ac:dyDescent="0.35">
      <c r="A227" s="12" t="s">
        <v>5317</v>
      </c>
      <c r="B227" s="20">
        <v>1</v>
      </c>
      <c r="C227" s="13" t="s">
        <v>5318</v>
      </c>
      <c r="D227" s="14">
        <v>44614</v>
      </c>
      <c r="E227" s="13" t="s">
        <v>1476</v>
      </c>
      <c r="F227" s="13" t="s">
        <v>21</v>
      </c>
      <c r="G227" s="13" t="s">
        <v>25</v>
      </c>
      <c r="H227" s="13" t="s">
        <v>497</v>
      </c>
      <c r="I227" s="13" t="s">
        <v>498</v>
      </c>
      <c r="J227" s="13" t="s">
        <v>36</v>
      </c>
      <c r="K227" s="15" t="s">
        <v>22</v>
      </c>
      <c r="L227" s="13" t="s">
        <v>23</v>
      </c>
      <c r="M227" s="16">
        <v>1</v>
      </c>
      <c r="N227" s="16">
        <v>607</v>
      </c>
      <c r="O227" s="16">
        <v>607</v>
      </c>
      <c r="P227" s="16">
        <v>203.89</v>
      </c>
      <c r="Q227" s="16">
        <v>173.62</v>
      </c>
      <c r="R227" s="16">
        <v>29.38</v>
      </c>
      <c r="S227" s="16">
        <v>144.24</v>
      </c>
      <c r="T227" s="16">
        <v>30.68</v>
      </c>
      <c r="U227" s="10">
        <f t="shared" si="22"/>
        <v>433.38</v>
      </c>
      <c r="V227" s="10">
        <f t="shared" si="23"/>
        <v>433.38</v>
      </c>
      <c r="W227" s="11">
        <f t="shared" si="24"/>
        <v>0.71397034596375619</v>
      </c>
      <c r="X227" s="10">
        <f t="shared" si="25"/>
        <v>403.11</v>
      </c>
      <c r="Y227" s="10">
        <f t="shared" si="26"/>
        <v>403.11</v>
      </c>
      <c r="Z227" s="11">
        <f t="shared" si="27"/>
        <v>0.66410214168039539</v>
      </c>
    </row>
    <row r="228" spans="1:26" ht="12.75" customHeight="1" x14ac:dyDescent="0.35">
      <c r="A228" s="12" t="s">
        <v>6497</v>
      </c>
      <c r="B228" s="20">
        <v>1</v>
      </c>
      <c r="C228" s="13" t="s">
        <v>6498</v>
      </c>
      <c r="D228" s="14">
        <v>44614</v>
      </c>
      <c r="E228" s="13" t="s">
        <v>6499</v>
      </c>
      <c r="F228" s="13" t="s">
        <v>21</v>
      </c>
      <c r="G228" s="13" t="s">
        <v>101</v>
      </c>
      <c r="H228" s="13" t="s">
        <v>6195</v>
      </c>
      <c r="I228" s="13" t="s">
        <v>6196</v>
      </c>
      <c r="J228" s="13" t="s">
        <v>36</v>
      </c>
      <c r="K228" s="15" t="s">
        <v>22</v>
      </c>
      <c r="L228" s="13" t="s">
        <v>23</v>
      </c>
      <c r="M228" s="16">
        <v>1</v>
      </c>
      <c r="N228" s="16">
        <v>1121.4000000000001</v>
      </c>
      <c r="O228" s="16">
        <v>1121.4000000000001</v>
      </c>
      <c r="P228" s="16">
        <v>253.1</v>
      </c>
      <c r="Q228" s="16">
        <v>178.95</v>
      </c>
      <c r="R228" s="16">
        <v>48.3</v>
      </c>
      <c r="S228" s="16">
        <v>130.65</v>
      </c>
      <c r="T228" s="16">
        <v>12.71</v>
      </c>
      <c r="U228" s="10">
        <f t="shared" si="22"/>
        <v>942.45</v>
      </c>
      <c r="V228" s="10">
        <f t="shared" si="23"/>
        <v>942.45</v>
      </c>
      <c r="W228" s="11">
        <f t="shared" si="24"/>
        <v>0.84042268592830383</v>
      </c>
      <c r="X228" s="10">
        <f t="shared" si="25"/>
        <v>868.30000000000007</v>
      </c>
      <c r="Y228" s="10">
        <f t="shared" si="26"/>
        <v>868.30000000000007</v>
      </c>
      <c r="Z228" s="11">
        <f t="shared" si="27"/>
        <v>0.77429998216515072</v>
      </c>
    </row>
    <row r="229" spans="1:26" ht="12.75" customHeight="1" x14ac:dyDescent="0.35">
      <c r="A229" s="12" t="s">
        <v>4364</v>
      </c>
      <c r="B229" s="20">
        <v>1</v>
      </c>
      <c r="C229" s="13" t="s">
        <v>4365</v>
      </c>
      <c r="D229" s="14">
        <v>44615</v>
      </c>
      <c r="E229" s="13" t="s">
        <v>416</v>
      </c>
      <c r="F229" s="13" t="s">
        <v>21</v>
      </c>
      <c r="G229" s="13" t="s">
        <v>25</v>
      </c>
      <c r="H229" s="13" t="s">
        <v>554</v>
      </c>
      <c r="I229" s="13" t="s">
        <v>555</v>
      </c>
      <c r="J229" s="13" t="s">
        <v>36</v>
      </c>
      <c r="K229" s="15" t="s">
        <v>22</v>
      </c>
      <c r="L229" s="13" t="s">
        <v>23</v>
      </c>
      <c r="M229" s="16">
        <v>5</v>
      </c>
      <c r="N229" s="16">
        <v>6243.25</v>
      </c>
      <c r="O229" s="16">
        <v>1248.6500000000001</v>
      </c>
      <c r="P229" s="16">
        <v>642.22</v>
      </c>
      <c r="Q229" s="16">
        <v>532.33000000000004</v>
      </c>
      <c r="R229" s="16">
        <v>290.94</v>
      </c>
      <c r="S229" s="16">
        <v>241.39</v>
      </c>
      <c r="T229" s="16">
        <v>33.659999999999997</v>
      </c>
      <c r="U229" s="10">
        <f t="shared" si="22"/>
        <v>3581.6000000000004</v>
      </c>
      <c r="V229" s="10">
        <f t="shared" si="23"/>
        <v>716.32</v>
      </c>
      <c r="W229" s="11">
        <f t="shared" si="24"/>
        <v>0.5736755696151844</v>
      </c>
      <c r="X229" s="10">
        <f t="shared" si="25"/>
        <v>3032.1500000000005</v>
      </c>
      <c r="Y229" s="10">
        <f t="shared" si="26"/>
        <v>606.43000000000006</v>
      </c>
      <c r="Z229" s="11">
        <f t="shared" si="27"/>
        <v>0.48566852200376409</v>
      </c>
    </row>
    <row r="230" spans="1:26" ht="12.75" customHeight="1" x14ac:dyDescent="0.35">
      <c r="A230" s="12" t="s">
        <v>4429</v>
      </c>
      <c r="B230" s="20">
        <v>1</v>
      </c>
      <c r="C230" s="13" t="s">
        <v>4430</v>
      </c>
      <c r="D230" s="14">
        <v>44615</v>
      </c>
      <c r="E230" s="13" t="s">
        <v>416</v>
      </c>
      <c r="F230" s="13" t="s">
        <v>21</v>
      </c>
      <c r="G230" s="13" t="s">
        <v>25</v>
      </c>
      <c r="H230" s="13" t="s">
        <v>467</v>
      </c>
      <c r="I230" s="13" t="s">
        <v>468</v>
      </c>
      <c r="J230" s="13" t="s">
        <v>59</v>
      </c>
      <c r="K230" s="15" t="s">
        <v>22</v>
      </c>
      <c r="L230" s="13" t="s">
        <v>23</v>
      </c>
      <c r="M230" s="16">
        <v>15</v>
      </c>
      <c r="N230" s="16">
        <v>5130</v>
      </c>
      <c r="O230" s="16">
        <v>342</v>
      </c>
      <c r="P230" s="16">
        <v>168.9</v>
      </c>
      <c r="Q230" s="16">
        <v>136.30000000000001</v>
      </c>
      <c r="R230" s="16">
        <v>16.66</v>
      </c>
      <c r="S230" s="16">
        <v>119.64</v>
      </c>
      <c r="T230" s="16">
        <v>19.57</v>
      </c>
      <c r="U230" s="10">
        <f t="shared" si="22"/>
        <v>3085.5</v>
      </c>
      <c r="V230" s="10">
        <f t="shared" si="23"/>
        <v>205.7</v>
      </c>
      <c r="W230" s="11">
        <f t="shared" si="24"/>
        <v>0.60146198830409359</v>
      </c>
      <c r="X230" s="10">
        <f t="shared" si="25"/>
        <v>2596.5</v>
      </c>
      <c r="Y230" s="10">
        <f t="shared" si="26"/>
        <v>173.1</v>
      </c>
      <c r="Z230" s="11">
        <f t="shared" si="27"/>
        <v>0.506140350877193</v>
      </c>
    </row>
    <row r="231" spans="1:26" ht="12.75" customHeight="1" x14ac:dyDescent="0.35">
      <c r="A231" s="12" t="s">
        <v>4429</v>
      </c>
      <c r="B231" s="20">
        <v>2</v>
      </c>
      <c r="C231" s="13" t="s">
        <v>4430</v>
      </c>
      <c r="D231" s="14">
        <v>44615</v>
      </c>
      <c r="E231" s="13" t="s">
        <v>416</v>
      </c>
      <c r="F231" s="13" t="s">
        <v>21</v>
      </c>
      <c r="G231" s="13" t="s">
        <v>25</v>
      </c>
      <c r="H231" s="13" t="s">
        <v>469</v>
      </c>
      <c r="I231" s="13" t="s">
        <v>470</v>
      </c>
      <c r="J231" s="13" t="s">
        <v>59</v>
      </c>
      <c r="K231" s="15" t="s">
        <v>22</v>
      </c>
      <c r="L231" s="13" t="s">
        <v>23</v>
      </c>
      <c r="M231" s="16">
        <v>15</v>
      </c>
      <c r="N231" s="16">
        <v>5130</v>
      </c>
      <c r="O231" s="16">
        <v>342</v>
      </c>
      <c r="P231" s="16">
        <v>161.16999999999999</v>
      </c>
      <c r="Q231" s="16">
        <v>130.47999999999999</v>
      </c>
      <c r="R231" s="16">
        <v>16.66</v>
      </c>
      <c r="S231" s="16">
        <v>113.82</v>
      </c>
      <c r="T231" s="16">
        <v>19.57</v>
      </c>
      <c r="U231" s="10">
        <f t="shared" si="22"/>
        <v>3172.8</v>
      </c>
      <c r="V231" s="10">
        <f t="shared" si="23"/>
        <v>211.52</v>
      </c>
      <c r="W231" s="11">
        <f t="shared" si="24"/>
        <v>0.61847953216374274</v>
      </c>
      <c r="X231" s="10">
        <f t="shared" si="25"/>
        <v>2712.4500000000003</v>
      </c>
      <c r="Y231" s="10">
        <f t="shared" si="26"/>
        <v>180.83</v>
      </c>
      <c r="Z231" s="11">
        <f t="shared" si="27"/>
        <v>0.52874269005847951</v>
      </c>
    </row>
    <row r="232" spans="1:26" ht="12.75" customHeight="1" x14ac:dyDescent="0.35">
      <c r="A232" s="12" t="s">
        <v>4725</v>
      </c>
      <c r="B232" s="20">
        <v>1</v>
      </c>
      <c r="C232" s="13" t="s">
        <v>4726</v>
      </c>
      <c r="D232" s="14">
        <v>44615</v>
      </c>
      <c r="E232" s="13" t="s">
        <v>416</v>
      </c>
      <c r="F232" s="13" t="s">
        <v>21</v>
      </c>
      <c r="G232" s="13" t="s">
        <v>25</v>
      </c>
      <c r="H232" s="13" t="s">
        <v>47</v>
      </c>
      <c r="I232" s="13" t="s">
        <v>48</v>
      </c>
      <c r="J232" s="13" t="s">
        <v>49</v>
      </c>
      <c r="K232" s="15" t="s">
        <v>22</v>
      </c>
      <c r="L232" s="13" t="s">
        <v>23</v>
      </c>
      <c r="M232" s="16">
        <v>3</v>
      </c>
      <c r="N232" s="16">
        <v>1542.84</v>
      </c>
      <c r="O232" s="16">
        <v>514.28</v>
      </c>
      <c r="P232" s="16">
        <v>220.78</v>
      </c>
      <c r="Q232" s="16">
        <v>178.24</v>
      </c>
      <c r="R232" s="16">
        <v>116.84</v>
      </c>
      <c r="S232" s="16">
        <v>61.39</v>
      </c>
      <c r="T232" s="16">
        <v>0.5</v>
      </c>
      <c r="U232" s="10">
        <f t="shared" si="22"/>
        <v>1008.1199999999999</v>
      </c>
      <c r="V232" s="10">
        <f t="shared" si="23"/>
        <v>336.03999999999996</v>
      </c>
      <c r="W232" s="11">
        <f t="shared" si="24"/>
        <v>0.65341837131523683</v>
      </c>
      <c r="X232" s="10">
        <f t="shared" si="25"/>
        <v>880.5</v>
      </c>
      <c r="Y232" s="10">
        <f t="shared" si="26"/>
        <v>293.5</v>
      </c>
      <c r="Z232" s="11">
        <f t="shared" si="27"/>
        <v>0.57070078556428405</v>
      </c>
    </row>
    <row r="233" spans="1:26" ht="12.75" customHeight="1" x14ac:dyDescent="0.35">
      <c r="A233" s="12" t="s">
        <v>4949</v>
      </c>
      <c r="B233" s="20">
        <v>1</v>
      </c>
      <c r="C233" s="13" t="s">
        <v>4950</v>
      </c>
      <c r="D233" s="14">
        <v>44615</v>
      </c>
      <c r="E233" s="13" t="s">
        <v>4808</v>
      </c>
      <c r="F233" s="13" t="s">
        <v>21</v>
      </c>
      <c r="G233" s="13" t="s">
        <v>25</v>
      </c>
      <c r="H233" s="13" t="s">
        <v>4598</v>
      </c>
      <c r="I233" s="13" t="s">
        <v>1283</v>
      </c>
      <c r="J233" s="13" t="s">
        <v>36</v>
      </c>
      <c r="K233" s="15" t="s">
        <v>22</v>
      </c>
      <c r="L233" s="13" t="s">
        <v>23</v>
      </c>
      <c r="M233" s="16">
        <v>2</v>
      </c>
      <c r="N233" s="16">
        <v>1443.72</v>
      </c>
      <c r="O233" s="16">
        <v>721.86</v>
      </c>
      <c r="P233" s="16">
        <v>281.37</v>
      </c>
      <c r="Q233" s="16">
        <v>236.6</v>
      </c>
      <c r="R233" s="16">
        <v>146.94</v>
      </c>
      <c r="S233" s="16">
        <v>89.66</v>
      </c>
      <c r="T233" s="16">
        <v>0.97</v>
      </c>
      <c r="U233" s="10">
        <f t="shared" si="22"/>
        <v>970.52</v>
      </c>
      <c r="V233" s="10">
        <f t="shared" si="23"/>
        <v>485.26</v>
      </c>
      <c r="W233" s="11">
        <f t="shared" si="24"/>
        <v>0.67223561355387473</v>
      </c>
      <c r="X233" s="10">
        <f t="shared" si="25"/>
        <v>880.98</v>
      </c>
      <c r="Y233" s="10">
        <f t="shared" si="26"/>
        <v>440.49</v>
      </c>
      <c r="Z233" s="11">
        <f t="shared" si="27"/>
        <v>0.61021527720056523</v>
      </c>
    </row>
    <row r="234" spans="1:26" ht="12.75" customHeight="1" x14ac:dyDescent="0.35">
      <c r="A234" s="12" t="s">
        <v>4976</v>
      </c>
      <c r="B234" s="20">
        <v>1</v>
      </c>
      <c r="C234" s="13" t="s">
        <v>4977</v>
      </c>
      <c r="D234" s="14">
        <v>44615</v>
      </c>
      <c r="E234" s="13" t="s">
        <v>4978</v>
      </c>
      <c r="F234" s="13" t="s">
        <v>21</v>
      </c>
      <c r="G234" s="13" t="s">
        <v>25</v>
      </c>
      <c r="H234" s="13" t="s">
        <v>47</v>
      </c>
      <c r="I234" s="13" t="s">
        <v>48</v>
      </c>
      <c r="J234" s="13" t="s">
        <v>49</v>
      </c>
      <c r="K234" s="15" t="s">
        <v>22</v>
      </c>
      <c r="L234" s="13" t="s">
        <v>23</v>
      </c>
      <c r="M234" s="16">
        <v>1</v>
      </c>
      <c r="N234" s="16">
        <v>573.29</v>
      </c>
      <c r="O234" s="16">
        <v>573.29</v>
      </c>
      <c r="P234" s="16">
        <v>220.78</v>
      </c>
      <c r="Q234" s="16">
        <v>187.73</v>
      </c>
      <c r="R234" s="16">
        <v>116.84</v>
      </c>
      <c r="S234" s="16">
        <v>70.89</v>
      </c>
      <c r="T234" s="16">
        <v>0.5</v>
      </c>
      <c r="U234" s="10">
        <f t="shared" si="22"/>
        <v>385.55999999999995</v>
      </c>
      <c r="V234" s="10">
        <f t="shared" si="23"/>
        <v>385.55999999999995</v>
      </c>
      <c r="W234" s="11">
        <f t="shared" si="24"/>
        <v>0.67253920354445385</v>
      </c>
      <c r="X234" s="10">
        <f t="shared" si="25"/>
        <v>352.51</v>
      </c>
      <c r="Y234" s="10">
        <f t="shared" si="26"/>
        <v>352.51</v>
      </c>
      <c r="Z234" s="11">
        <f t="shared" si="27"/>
        <v>0.61488949746201749</v>
      </c>
    </row>
    <row r="235" spans="1:26" ht="12.75" customHeight="1" x14ac:dyDescent="0.35">
      <c r="A235" s="12" t="s">
        <v>5444</v>
      </c>
      <c r="B235" s="20">
        <v>1</v>
      </c>
      <c r="C235" s="13" t="s">
        <v>5445</v>
      </c>
      <c r="D235" s="14">
        <v>44615</v>
      </c>
      <c r="E235" s="13" t="s">
        <v>2724</v>
      </c>
      <c r="F235" s="13" t="s">
        <v>21</v>
      </c>
      <c r="G235" s="13" t="s">
        <v>25</v>
      </c>
      <c r="H235" s="13" t="s">
        <v>62</v>
      </c>
      <c r="I235" s="13" t="s">
        <v>63</v>
      </c>
      <c r="J235" s="13" t="s">
        <v>59</v>
      </c>
      <c r="K235" s="15" t="s">
        <v>22</v>
      </c>
      <c r="L235" s="13" t="s">
        <v>23</v>
      </c>
      <c r="M235" s="16">
        <v>3</v>
      </c>
      <c r="N235" s="16">
        <v>1851.2400000000002</v>
      </c>
      <c r="O235" s="16">
        <v>617.08000000000004</v>
      </c>
      <c r="P235" s="16">
        <v>197.55</v>
      </c>
      <c r="Q235" s="16">
        <v>160.16999999999999</v>
      </c>
      <c r="R235" s="16">
        <v>41.3</v>
      </c>
      <c r="S235" s="16">
        <v>118.87</v>
      </c>
      <c r="T235" s="16">
        <v>5.67</v>
      </c>
      <c r="U235" s="10">
        <f t="shared" si="22"/>
        <v>1370.7300000000002</v>
      </c>
      <c r="V235" s="10">
        <f t="shared" si="23"/>
        <v>456.91000000000008</v>
      </c>
      <c r="W235" s="11">
        <f t="shared" si="24"/>
        <v>0.74043884099306423</v>
      </c>
      <c r="X235" s="10">
        <f t="shared" si="25"/>
        <v>1258.5900000000001</v>
      </c>
      <c r="Y235" s="10">
        <f t="shared" si="26"/>
        <v>419.53000000000003</v>
      </c>
      <c r="Z235" s="11">
        <f t="shared" si="27"/>
        <v>0.67986322681013811</v>
      </c>
    </row>
    <row r="236" spans="1:26" ht="12.75" customHeight="1" x14ac:dyDescent="0.35">
      <c r="A236" s="12" t="s">
        <v>5530</v>
      </c>
      <c r="B236" s="20">
        <v>1</v>
      </c>
      <c r="C236" s="13" t="s">
        <v>5531</v>
      </c>
      <c r="D236" s="14">
        <v>44615</v>
      </c>
      <c r="E236" s="13" t="s">
        <v>5532</v>
      </c>
      <c r="F236" s="13" t="s">
        <v>21</v>
      </c>
      <c r="G236" s="13" t="s">
        <v>25</v>
      </c>
      <c r="H236" s="13" t="s">
        <v>319</v>
      </c>
      <c r="I236" s="13" t="s">
        <v>320</v>
      </c>
      <c r="J236" s="13" t="s">
        <v>36</v>
      </c>
      <c r="K236" s="15" t="s">
        <v>22</v>
      </c>
      <c r="L236" s="13" t="s">
        <v>23</v>
      </c>
      <c r="M236" s="16">
        <v>1</v>
      </c>
      <c r="N236" s="16">
        <v>1113.3699999999999</v>
      </c>
      <c r="O236" s="16">
        <v>1113.3699999999999</v>
      </c>
      <c r="P236" s="16">
        <v>348.91</v>
      </c>
      <c r="Q236" s="16">
        <v>269.26</v>
      </c>
      <c r="R236" s="16">
        <v>53.78</v>
      </c>
      <c r="S236" s="16">
        <v>215.48</v>
      </c>
      <c r="T236" s="16">
        <v>0.1</v>
      </c>
      <c r="U236" s="10">
        <f t="shared" si="22"/>
        <v>844.1099999999999</v>
      </c>
      <c r="V236" s="10">
        <f t="shared" si="23"/>
        <v>844.1099999999999</v>
      </c>
      <c r="W236" s="11">
        <f t="shared" si="24"/>
        <v>0.75815766546610741</v>
      </c>
      <c r="X236" s="10">
        <f t="shared" si="25"/>
        <v>764.45999999999981</v>
      </c>
      <c r="Y236" s="10">
        <f t="shared" si="26"/>
        <v>764.45999999999981</v>
      </c>
      <c r="Z236" s="11">
        <f t="shared" si="27"/>
        <v>0.68661810539173851</v>
      </c>
    </row>
    <row r="237" spans="1:26" ht="12.75" customHeight="1" x14ac:dyDescent="0.35">
      <c r="A237" s="12" t="s">
        <v>6285</v>
      </c>
      <c r="B237" s="20">
        <v>1</v>
      </c>
      <c r="C237" s="13" t="s">
        <v>6286</v>
      </c>
      <c r="D237" s="14">
        <v>44615</v>
      </c>
      <c r="E237" s="13" t="s">
        <v>946</v>
      </c>
      <c r="F237" s="13" t="s">
        <v>21</v>
      </c>
      <c r="G237" s="13" t="s">
        <v>101</v>
      </c>
      <c r="H237" s="13" t="s">
        <v>2338</v>
      </c>
      <c r="I237" s="13" t="s">
        <v>2339</v>
      </c>
      <c r="J237" s="13" t="s">
        <v>49</v>
      </c>
      <c r="K237" s="15" t="s">
        <v>22</v>
      </c>
      <c r="L237" s="13" t="s">
        <v>23</v>
      </c>
      <c r="M237" s="16">
        <v>2</v>
      </c>
      <c r="N237" s="16">
        <v>3484</v>
      </c>
      <c r="O237" s="16">
        <v>1742</v>
      </c>
      <c r="P237" s="16">
        <v>432.54</v>
      </c>
      <c r="Q237" s="16">
        <v>421.9</v>
      </c>
      <c r="R237" s="16">
        <v>285.29000000000002</v>
      </c>
      <c r="S237" s="16">
        <v>136.61000000000001</v>
      </c>
      <c r="T237" s="16">
        <v>17.829999999999998</v>
      </c>
      <c r="U237" s="10">
        <f t="shared" si="22"/>
        <v>2640.2</v>
      </c>
      <c r="V237" s="10">
        <f t="shared" si="23"/>
        <v>1320.1</v>
      </c>
      <c r="W237" s="11">
        <f t="shared" si="24"/>
        <v>0.75780711825487934</v>
      </c>
      <c r="X237" s="10">
        <f t="shared" si="25"/>
        <v>2618.92</v>
      </c>
      <c r="Y237" s="10">
        <f t="shared" si="26"/>
        <v>1309.46</v>
      </c>
      <c r="Z237" s="11">
        <f t="shared" si="27"/>
        <v>0.75169919632606197</v>
      </c>
    </row>
    <row r="238" spans="1:26" ht="12.75" customHeight="1" x14ac:dyDescent="0.35">
      <c r="A238" s="12" t="s">
        <v>6723</v>
      </c>
      <c r="B238" s="20">
        <v>1</v>
      </c>
      <c r="C238" s="13" t="s">
        <v>6724</v>
      </c>
      <c r="D238" s="14">
        <v>44615</v>
      </c>
      <c r="E238" s="13" t="s">
        <v>6725</v>
      </c>
      <c r="F238" s="13" t="s">
        <v>21</v>
      </c>
      <c r="G238" s="13" t="s">
        <v>25</v>
      </c>
      <c r="H238" s="13" t="s">
        <v>734</v>
      </c>
      <c r="I238" s="13" t="s">
        <v>735</v>
      </c>
      <c r="J238" s="13" t="s">
        <v>36</v>
      </c>
      <c r="K238" s="15" t="s">
        <v>22</v>
      </c>
      <c r="L238" s="13" t="s">
        <v>23</v>
      </c>
      <c r="M238" s="16">
        <v>1</v>
      </c>
      <c r="N238" s="16">
        <v>789.6</v>
      </c>
      <c r="O238" s="16">
        <v>789.6</v>
      </c>
      <c r="P238" s="16">
        <v>158.79</v>
      </c>
      <c r="Q238" s="16">
        <v>131.4</v>
      </c>
      <c r="R238" s="16">
        <v>24.71</v>
      </c>
      <c r="S238" s="16">
        <v>106.69</v>
      </c>
      <c r="T238" s="16">
        <v>1.23</v>
      </c>
      <c r="U238" s="10">
        <f t="shared" si="22"/>
        <v>658.2</v>
      </c>
      <c r="V238" s="10">
        <f t="shared" si="23"/>
        <v>658.2</v>
      </c>
      <c r="W238" s="11">
        <f t="shared" si="24"/>
        <v>0.83358662613981771</v>
      </c>
      <c r="X238" s="10">
        <f t="shared" si="25"/>
        <v>630.81000000000006</v>
      </c>
      <c r="Y238" s="10">
        <f t="shared" si="26"/>
        <v>630.81000000000006</v>
      </c>
      <c r="Z238" s="11">
        <f t="shared" si="27"/>
        <v>0.79889817629179338</v>
      </c>
    </row>
    <row r="239" spans="1:26" ht="12.75" customHeight="1" x14ac:dyDescent="0.35">
      <c r="A239" s="12" t="s">
        <v>3917</v>
      </c>
      <c r="B239" s="20">
        <v>1</v>
      </c>
      <c r="C239" s="13" t="s">
        <v>3918</v>
      </c>
      <c r="D239" s="14">
        <v>44616</v>
      </c>
      <c r="E239" s="13" t="s">
        <v>641</v>
      </c>
      <c r="F239" s="13" t="s">
        <v>21</v>
      </c>
      <c r="G239" s="13" t="s">
        <v>25</v>
      </c>
      <c r="H239" s="13" t="s">
        <v>688</v>
      </c>
      <c r="I239" s="13" t="s">
        <v>689</v>
      </c>
      <c r="J239" s="13" t="s">
        <v>49</v>
      </c>
      <c r="K239" s="15" t="s">
        <v>22</v>
      </c>
      <c r="L239" s="13" t="s">
        <v>23</v>
      </c>
      <c r="M239" s="16">
        <v>2</v>
      </c>
      <c r="N239" s="16">
        <v>905.6</v>
      </c>
      <c r="O239" s="16">
        <v>452.8</v>
      </c>
      <c r="P239" s="16">
        <v>359.77</v>
      </c>
      <c r="Q239" s="16">
        <v>245.56</v>
      </c>
      <c r="R239" s="16">
        <v>148.25</v>
      </c>
      <c r="S239" s="16">
        <v>97.31</v>
      </c>
      <c r="T239" s="16">
        <v>2.02</v>
      </c>
      <c r="U239" s="10">
        <f t="shared" si="22"/>
        <v>414.48</v>
      </c>
      <c r="V239" s="10">
        <f t="shared" si="23"/>
        <v>207.24</v>
      </c>
      <c r="W239" s="11">
        <f t="shared" si="24"/>
        <v>0.45768551236749117</v>
      </c>
      <c r="X239" s="10">
        <f t="shared" si="25"/>
        <v>186.06000000000006</v>
      </c>
      <c r="Y239" s="10">
        <f t="shared" si="26"/>
        <v>93.03000000000003</v>
      </c>
      <c r="Z239" s="11">
        <f t="shared" si="27"/>
        <v>0.20545494699646649</v>
      </c>
    </row>
    <row r="240" spans="1:26" ht="12.75" customHeight="1" x14ac:dyDescent="0.35">
      <c r="A240" s="12" t="s">
        <v>4103</v>
      </c>
      <c r="B240" s="20">
        <v>1</v>
      </c>
      <c r="C240" s="13" t="s">
        <v>4104</v>
      </c>
      <c r="D240" s="14">
        <v>44616</v>
      </c>
      <c r="E240" s="13" t="s">
        <v>3113</v>
      </c>
      <c r="F240" s="13" t="s">
        <v>21</v>
      </c>
      <c r="G240" s="13" t="s">
        <v>25</v>
      </c>
      <c r="H240" s="13" t="s">
        <v>3146</v>
      </c>
      <c r="I240" s="13" t="s">
        <v>3147</v>
      </c>
      <c r="J240" s="13" t="s">
        <v>59</v>
      </c>
      <c r="K240" s="15" t="s">
        <v>22</v>
      </c>
      <c r="L240" s="13" t="s">
        <v>23</v>
      </c>
      <c r="M240" s="16">
        <v>3</v>
      </c>
      <c r="N240" s="16">
        <v>749.7</v>
      </c>
      <c r="O240" s="16">
        <v>249.9</v>
      </c>
      <c r="P240" s="16">
        <v>154.29</v>
      </c>
      <c r="Q240" s="16">
        <v>126.07</v>
      </c>
      <c r="R240" s="16">
        <v>52.54</v>
      </c>
      <c r="S240" s="16">
        <v>73.53</v>
      </c>
      <c r="T240" s="16">
        <v>0.97</v>
      </c>
      <c r="U240" s="10">
        <f t="shared" si="22"/>
        <v>371.49</v>
      </c>
      <c r="V240" s="10">
        <f t="shared" si="23"/>
        <v>123.83000000000001</v>
      </c>
      <c r="W240" s="11">
        <f t="shared" si="24"/>
        <v>0.49551820728291318</v>
      </c>
      <c r="X240" s="10">
        <f t="shared" si="25"/>
        <v>286.83000000000004</v>
      </c>
      <c r="Y240" s="10">
        <f t="shared" si="26"/>
        <v>95.610000000000014</v>
      </c>
      <c r="Z240" s="11">
        <f t="shared" si="27"/>
        <v>0.38259303721488602</v>
      </c>
    </row>
    <row r="241" spans="1:26" ht="12.75" customHeight="1" x14ac:dyDescent="0.35">
      <c r="A241" s="12" t="s">
        <v>4645</v>
      </c>
      <c r="B241" s="20">
        <v>1</v>
      </c>
      <c r="C241" s="13" t="s">
        <v>4646</v>
      </c>
      <c r="D241" s="14">
        <v>44616</v>
      </c>
      <c r="E241" s="13" t="s">
        <v>4647</v>
      </c>
      <c r="F241" s="13" t="s">
        <v>21</v>
      </c>
      <c r="G241" s="13" t="s">
        <v>25</v>
      </c>
      <c r="H241" s="13" t="s">
        <v>2291</v>
      </c>
      <c r="I241" s="13" t="s">
        <v>128</v>
      </c>
      <c r="J241" s="13" t="s">
        <v>49</v>
      </c>
      <c r="K241" s="15" t="s">
        <v>22</v>
      </c>
      <c r="L241" s="13" t="s">
        <v>23</v>
      </c>
      <c r="M241" s="16">
        <v>1</v>
      </c>
      <c r="N241" s="16">
        <v>1647</v>
      </c>
      <c r="O241" s="16">
        <v>1647</v>
      </c>
      <c r="P241" s="16">
        <v>727.37</v>
      </c>
      <c r="Q241" s="16">
        <v>640.84</v>
      </c>
      <c r="R241" s="16">
        <v>371.87</v>
      </c>
      <c r="S241" s="16">
        <v>268.97000000000003</v>
      </c>
      <c r="T241" s="16">
        <v>3.91</v>
      </c>
      <c r="U241" s="10">
        <f t="shared" si="22"/>
        <v>1006.16</v>
      </c>
      <c r="V241" s="10">
        <f t="shared" si="23"/>
        <v>1006.16</v>
      </c>
      <c r="W241" s="11">
        <f t="shared" si="24"/>
        <v>0.61090467516697022</v>
      </c>
      <c r="X241" s="10">
        <f t="shared" si="25"/>
        <v>919.63</v>
      </c>
      <c r="Y241" s="10">
        <f t="shared" si="26"/>
        <v>919.63</v>
      </c>
      <c r="Z241" s="11">
        <f t="shared" si="27"/>
        <v>0.55836672738312088</v>
      </c>
    </row>
    <row r="242" spans="1:26" ht="12.75" customHeight="1" x14ac:dyDescent="0.35">
      <c r="A242" s="12" t="s">
        <v>4689</v>
      </c>
      <c r="B242" s="20">
        <v>1</v>
      </c>
      <c r="C242" s="13" t="s">
        <v>4690</v>
      </c>
      <c r="D242" s="14">
        <v>44616</v>
      </c>
      <c r="E242" s="13" t="s">
        <v>2424</v>
      </c>
      <c r="F242" s="13" t="s">
        <v>21</v>
      </c>
      <c r="G242" s="13" t="s">
        <v>25</v>
      </c>
      <c r="H242" s="13" t="s">
        <v>2425</v>
      </c>
      <c r="I242" s="13" t="s">
        <v>1680</v>
      </c>
      <c r="J242" s="13" t="s">
        <v>36</v>
      </c>
      <c r="K242" s="15" t="s">
        <v>22</v>
      </c>
      <c r="L242" s="13" t="s">
        <v>23</v>
      </c>
      <c r="M242" s="16">
        <v>3</v>
      </c>
      <c r="N242" s="16">
        <v>1887</v>
      </c>
      <c r="O242" s="16">
        <v>629</v>
      </c>
      <c r="P242" s="16">
        <v>273.45</v>
      </c>
      <c r="Q242" s="16">
        <v>231.37</v>
      </c>
      <c r="R242" s="16">
        <v>151.13999999999999</v>
      </c>
      <c r="S242" s="16">
        <v>80.23</v>
      </c>
      <c r="T242" s="16">
        <v>0.97</v>
      </c>
      <c r="U242" s="10">
        <f t="shared" si="22"/>
        <v>1192.8899999999999</v>
      </c>
      <c r="V242" s="10">
        <f t="shared" si="23"/>
        <v>397.63</v>
      </c>
      <c r="W242" s="11">
        <f t="shared" si="24"/>
        <v>0.63216216216216214</v>
      </c>
      <c r="X242" s="10">
        <f t="shared" si="25"/>
        <v>1066.6500000000001</v>
      </c>
      <c r="Y242" s="10">
        <f t="shared" si="26"/>
        <v>355.55</v>
      </c>
      <c r="Z242" s="11">
        <f t="shared" si="27"/>
        <v>0.56526232114467412</v>
      </c>
    </row>
    <row r="243" spans="1:26" ht="12.75" customHeight="1" x14ac:dyDescent="0.35">
      <c r="A243" s="12" t="s">
        <v>4982</v>
      </c>
      <c r="B243" s="20">
        <v>1</v>
      </c>
      <c r="C243" s="13" t="s">
        <v>4983</v>
      </c>
      <c r="D243" s="14">
        <v>44616</v>
      </c>
      <c r="E243" s="13" t="s">
        <v>1875</v>
      </c>
      <c r="F243" s="13" t="s">
        <v>21</v>
      </c>
      <c r="G243" s="13" t="s">
        <v>25</v>
      </c>
      <c r="H243" s="13" t="s">
        <v>259</v>
      </c>
      <c r="I243" s="13" t="s">
        <v>260</v>
      </c>
      <c r="J243" s="13" t="s">
        <v>36</v>
      </c>
      <c r="K243" s="15" t="s">
        <v>22</v>
      </c>
      <c r="L243" s="13" t="s">
        <v>23</v>
      </c>
      <c r="M243" s="16">
        <v>5</v>
      </c>
      <c r="N243" s="16">
        <v>2213.25</v>
      </c>
      <c r="O243" s="16">
        <v>442.65</v>
      </c>
      <c r="P243" s="16">
        <v>169.89</v>
      </c>
      <c r="Q243" s="16">
        <v>144.36000000000001</v>
      </c>
      <c r="R243" s="16">
        <v>28.53</v>
      </c>
      <c r="S243" s="16">
        <v>115.83</v>
      </c>
      <c r="T243" s="16">
        <v>1.39</v>
      </c>
      <c r="U243" s="10">
        <f t="shared" si="22"/>
        <v>1491.4499999999998</v>
      </c>
      <c r="V243" s="10">
        <f t="shared" si="23"/>
        <v>298.28999999999996</v>
      </c>
      <c r="W243" s="11">
        <f t="shared" si="24"/>
        <v>0.67387326330057606</v>
      </c>
      <c r="X243" s="10">
        <f t="shared" si="25"/>
        <v>1363.8</v>
      </c>
      <c r="Y243" s="10">
        <f t="shared" si="26"/>
        <v>272.76</v>
      </c>
      <c r="Z243" s="11">
        <f t="shared" si="27"/>
        <v>0.61619789901728228</v>
      </c>
    </row>
    <row r="244" spans="1:26" ht="12.75" customHeight="1" x14ac:dyDescent="0.35">
      <c r="A244" s="12" t="s">
        <v>5404</v>
      </c>
      <c r="B244" s="20">
        <v>1</v>
      </c>
      <c r="C244" s="13" t="s">
        <v>5405</v>
      </c>
      <c r="D244" s="14">
        <v>44616</v>
      </c>
      <c r="E244" s="13" t="s">
        <v>3846</v>
      </c>
      <c r="F244" s="13" t="s">
        <v>21</v>
      </c>
      <c r="G244" s="13" t="s">
        <v>25</v>
      </c>
      <c r="H244" s="13" t="s">
        <v>554</v>
      </c>
      <c r="I244" s="13" t="s">
        <v>555</v>
      </c>
      <c r="J244" s="13" t="s">
        <v>36</v>
      </c>
      <c r="K244" s="15" t="s">
        <v>22</v>
      </c>
      <c r="L244" s="13" t="s">
        <v>23</v>
      </c>
      <c r="M244" s="16">
        <v>1</v>
      </c>
      <c r="N244" s="16">
        <v>1989.39</v>
      </c>
      <c r="O244" s="16">
        <v>1989.39</v>
      </c>
      <c r="P244" s="16">
        <v>642.22</v>
      </c>
      <c r="Q244" s="16">
        <v>543.76</v>
      </c>
      <c r="R244" s="16">
        <v>290.95999999999998</v>
      </c>
      <c r="S244" s="16">
        <v>252.8</v>
      </c>
      <c r="T244" s="16">
        <v>33.67</v>
      </c>
      <c r="U244" s="10">
        <f t="shared" si="22"/>
        <v>1445.63</v>
      </c>
      <c r="V244" s="10">
        <f t="shared" si="23"/>
        <v>1445.63</v>
      </c>
      <c r="W244" s="11">
        <f t="shared" si="24"/>
        <v>0.72666998426653395</v>
      </c>
      <c r="X244" s="10">
        <f t="shared" si="25"/>
        <v>1347.17</v>
      </c>
      <c r="Y244" s="10">
        <f t="shared" si="26"/>
        <v>1347.17</v>
      </c>
      <c r="Z244" s="11">
        <f t="shared" si="27"/>
        <v>0.67717742624623634</v>
      </c>
    </row>
    <row r="245" spans="1:26" ht="12.75" customHeight="1" x14ac:dyDescent="0.35">
      <c r="A245" s="12" t="s">
        <v>6676</v>
      </c>
      <c r="B245" s="20">
        <v>1</v>
      </c>
      <c r="C245" s="13" t="s">
        <v>6677</v>
      </c>
      <c r="D245" s="14">
        <v>44616</v>
      </c>
      <c r="E245" s="13" t="s">
        <v>641</v>
      </c>
      <c r="F245" s="13" t="s">
        <v>21</v>
      </c>
      <c r="G245" s="13" t="s">
        <v>101</v>
      </c>
      <c r="H245" s="13" t="s">
        <v>834</v>
      </c>
      <c r="I245" s="13" t="s">
        <v>793</v>
      </c>
      <c r="J245" s="13" t="s">
        <v>36</v>
      </c>
      <c r="K245" s="15" t="s">
        <v>22</v>
      </c>
      <c r="L245" s="13" t="s">
        <v>23</v>
      </c>
      <c r="M245" s="16">
        <v>2</v>
      </c>
      <c r="N245" s="16">
        <v>2858.7</v>
      </c>
      <c r="O245" s="16">
        <v>1429.35</v>
      </c>
      <c r="P245" s="16">
        <v>296.37</v>
      </c>
      <c r="Q245" s="16">
        <v>236.25</v>
      </c>
      <c r="R245" s="16">
        <v>116.03</v>
      </c>
      <c r="S245" s="16">
        <v>120.23</v>
      </c>
      <c r="T245" s="16">
        <v>19.989999999999998</v>
      </c>
      <c r="U245" s="10">
        <f t="shared" si="22"/>
        <v>2386.1999999999998</v>
      </c>
      <c r="V245" s="10">
        <f t="shared" si="23"/>
        <v>1193.0999999999999</v>
      </c>
      <c r="W245" s="11">
        <f t="shared" si="24"/>
        <v>0.83471508028124675</v>
      </c>
      <c r="X245" s="10">
        <f t="shared" si="25"/>
        <v>2265.96</v>
      </c>
      <c r="Y245" s="10">
        <f t="shared" si="26"/>
        <v>1132.98</v>
      </c>
      <c r="Z245" s="11">
        <f t="shared" si="27"/>
        <v>0.79265400356805549</v>
      </c>
    </row>
    <row r="246" spans="1:26" ht="12.75" customHeight="1" x14ac:dyDescent="0.35">
      <c r="A246" s="12" t="s">
        <v>6802</v>
      </c>
      <c r="B246" s="20">
        <v>1</v>
      </c>
      <c r="C246" s="13" t="s">
        <v>6803</v>
      </c>
      <c r="D246" s="14">
        <v>44616</v>
      </c>
      <c r="E246" s="13" t="s">
        <v>2962</v>
      </c>
      <c r="F246" s="13" t="s">
        <v>21</v>
      </c>
      <c r="G246" s="13" t="s">
        <v>101</v>
      </c>
      <c r="H246" s="13" t="s">
        <v>6771</v>
      </c>
      <c r="I246" s="13" t="s">
        <v>133</v>
      </c>
      <c r="J246" s="13" t="s">
        <v>59</v>
      </c>
      <c r="K246" s="15" t="s">
        <v>22</v>
      </c>
      <c r="L246" s="13" t="s">
        <v>23</v>
      </c>
      <c r="M246" s="16">
        <v>2</v>
      </c>
      <c r="N246" s="16">
        <v>3914.02</v>
      </c>
      <c r="O246" s="16">
        <v>1957.01</v>
      </c>
      <c r="P246" s="16">
        <v>377.24</v>
      </c>
      <c r="Q246" s="16">
        <v>276.60000000000002</v>
      </c>
      <c r="R246" s="16">
        <v>128.86000000000001</v>
      </c>
      <c r="S246" s="16">
        <v>147.75</v>
      </c>
      <c r="T246" s="16">
        <v>19.989999999999998</v>
      </c>
      <c r="U246" s="10">
        <f t="shared" si="22"/>
        <v>3360.8199999999997</v>
      </c>
      <c r="V246" s="10">
        <f t="shared" si="23"/>
        <v>1680.4099999999999</v>
      </c>
      <c r="W246" s="11">
        <f t="shared" si="24"/>
        <v>0.85866193836515903</v>
      </c>
      <c r="X246" s="10">
        <f t="shared" si="25"/>
        <v>3159.54</v>
      </c>
      <c r="Y246" s="10">
        <f t="shared" si="26"/>
        <v>1579.77</v>
      </c>
      <c r="Z246" s="11">
        <f t="shared" si="27"/>
        <v>0.80723654963439129</v>
      </c>
    </row>
    <row r="247" spans="1:26" ht="12.75" customHeight="1" x14ac:dyDescent="0.35">
      <c r="A247" s="12" t="s">
        <v>7091</v>
      </c>
      <c r="B247" s="20">
        <v>1</v>
      </c>
      <c r="C247" s="13" t="s">
        <v>7092</v>
      </c>
      <c r="D247" s="14">
        <v>44616</v>
      </c>
      <c r="E247" s="13" t="s">
        <v>1547</v>
      </c>
      <c r="F247" s="13" t="s">
        <v>21</v>
      </c>
      <c r="G247" s="13" t="s">
        <v>25</v>
      </c>
      <c r="H247" s="13" t="s">
        <v>1548</v>
      </c>
      <c r="I247" s="13" t="s">
        <v>1549</v>
      </c>
      <c r="J247" s="13" t="s">
        <v>1057</v>
      </c>
      <c r="K247" s="15" t="s">
        <v>22</v>
      </c>
      <c r="L247" s="13" t="s">
        <v>23</v>
      </c>
      <c r="M247" s="16">
        <v>1</v>
      </c>
      <c r="N247" s="16">
        <v>747.74</v>
      </c>
      <c r="O247" s="16">
        <v>747.74</v>
      </c>
      <c r="P247" s="16">
        <v>105.27</v>
      </c>
      <c r="Q247" s="16">
        <v>81.45</v>
      </c>
      <c r="R247" s="16">
        <v>15.35</v>
      </c>
      <c r="S247" s="16">
        <v>66.099999999999994</v>
      </c>
      <c r="T247" s="16">
        <v>10.02</v>
      </c>
      <c r="U247" s="10">
        <f t="shared" si="22"/>
        <v>666.29</v>
      </c>
      <c r="V247" s="10">
        <f t="shared" si="23"/>
        <v>666.29</v>
      </c>
      <c r="W247" s="11">
        <f t="shared" si="24"/>
        <v>0.89107176291224222</v>
      </c>
      <c r="X247" s="10">
        <f t="shared" si="25"/>
        <v>642.47</v>
      </c>
      <c r="Y247" s="10">
        <f t="shared" si="26"/>
        <v>642.47</v>
      </c>
      <c r="Z247" s="11">
        <f t="shared" si="27"/>
        <v>0.8592157701874984</v>
      </c>
    </row>
    <row r="248" spans="1:26" ht="12.75" customHeight="1" x14ac:dyDescent="0.35">
      <c r="A248" s="12" t="s">
        <v>5699</v>
      </c>
      <c r="B248" s="20">
        <v>1</v>
      </c>
      <c r="C248" s="13" t="s">
        <v>5700</v>
      </c>
      <c r="D248" s="14">
        <v>44617</v>
      </c>
      <c r="E248" s="13" t="s">
        <v>1708</v>
      </c>
      <c r="F248" s="13" t="s">
        <v>21</v>
      </c>
      <c r="G248" s="13" t="s">
        <v>25</v>
      </c>
      <c r="H248" s="13" t="s">
        <v>1374</v>
      </c>
      <c r="I248" s="13" t="s">
        <v>755</v>
      </c>
      <c r="J248" s="13" t="s">
        <v>59</v>
      </c>
      <c r="K248" s="15" t="s">
        <v>22</v>
      </c>
      <c r="L248" s="13" t="s">
        <v>23</v>
      </c>
      <c r="M248" s="16">
        <v>1</v>
      </c>
      <c r="N248" s="16">
        <v>551.20000000000005</v>
      </c>
      <c r="O248" s="16">
        <v>551.20000000000005</v>
      </c>
      <c r="P248" s="16">
        <v>164.48</v>
      </c>
      <c r="Q248" s="16">
        <v>131.87</v>
      </c>
      <c r="R248" s="16">
        <v>26.32</v>
      </c>
      <c r="S248" s="16">
        <v>105.55</v>
      </c>
      <c r="T248" s="16">
        <v>0.38</v>
      </c>
      <c r="U248" s="10">
        <f t="shared" si="22"/>
        <v>419.33000000000004</v>
      </c>
      <c r="V248" s="10">
        <f t="shared" si="23"/>
        <v>419.33000000000004</v>
      </c>
      <c r="W248" s="11">
        <f t="shared" si="24"/>
        <v>0.76075834542815679</v>
      </c>
      <c r="X248" s="10">
        <f t="shared" si="25"/>
        <v>386.72</v>
      </c>
      <c r="Y248" s="10">
        <f t="shared" si="26"/>
        <v>386.72</v>
      </c>
      <c r="Z248" s="11">
        <f t="shared" si="27"/>
        <v>0.70159651669085632</v>
      </c>
    </row>
    <row r="249" spans="1:26" ht="12.75" customHeight="1" x14ac:dyDescent="0.35">
      <c r="A249" s="12" t="s">
        <v>4900</v>
      </c>
      <c r="B249" s="20">
        <v>1</v>
      </c>
      <c r="C249" s="13" t="s">
        <v>4901</v>
      </c>
      <c r="D249" s="14">
        <v>44620</v>
      </c>
      <c r="E249" s="13" t="s">
        <v>4902</v>
      </c>
      <c r="F249" s="13" t="s">
        <v>21</v>
      </c>
      <c r="G249" s="13" t="s">
        <v>101</v>
      </c>
      <c r="H249" s="13" t="s">
        <v>4903</v>
      </c>
      <c r="I249" s="13" t="s">
        <v>4904</v>
      </c>
      <c r="J249" s="13" t="s">
        <v>36</v>
      </c>
      <c r="K249" s="15" t="s">
        <v>22</v>
      </c>
      <c r="L249" s="13" t="s">
        <v>23</v>
      </c>
      <c r="M249" s="16">
        <v>1</v>
      </c>
      <c r="N249" s="16">
        <v>5854</v>
      </c>
      <c r="O249" s="16">
        <v>5854</v>
      </c>
      <c r="P249" s="16">
        <v>2322.52</v>
      </c>
      <c r="Q249" s="16">
        <v>2138.0300000000002</v>
      </c>
      <c r="R249" s="16">
        <v>1484.54</v>
      </c>
      <c r="S249" s="16">
        <v>653.49</v>
      </c>
      <c r="T249" s="16">
        <v>0</v>
      </c>
      <c r="U249" s="10">
        <f t="shared" si="22"/>
        <v>3715.97</v>
      </c>
      <c r="V249" s="10">
        <f t="shared" si="23"/>
        <v>3715.97</v>
      </c>
      <c r="W249" s="11">
        <f t="shared" si="24"/>
        <v>0.63477451315339939</v>
      </c>
      <c r="X249" s="10">
        <f t="shared" si="25"/>
        <v>3531.48</v>
      </c>
      <c r="Y249" s="10">
        <f t="shared" si="26"/>
        <v>3531.48</v>
      </c>
      <c r="Z249" s="11">
        <f t="shared" si="27"/>
        <v>0.60325930987359067</v>
      </c>
    </row>
    <row r="250" spans="1:26" ht="12.75" customHeight="1" x14ac:dyDescent="0.35">
      <c r="A250" s="12" t="s">
        <v>4959</v>
      </c>
      <c r="B250" s="20">
        <v>1</v>
      </c>
      <c r="C250" s="13" t="s">
        <v>4960</v>
      </c>
      <c r="D250" s="14">
        <v>44620</v>
      </c>
      <c r="E250" s="13" t="s">
        <v>863</v>
      </c>
      <c r="F250" s="13" t="s">
        <v>21</v>
      </c>
      <c r="G250" s="13" t="s">
        <v>25</v>
      </c>
      <c r="H250" s="13" t="s">
        <v>864</v>
      </c>
      <c r="I250" s="13" t="s">
        <v>4928</v>
      </c>
      <c r="J250" s="13" t="s">
        <v>59</v>
      </c>
      <c r="K250" s="15" t="s">
        <v>22</v>
      </c>
      <c r="L250" s="13" t="s">
        <v>23</v>
      </c>
      <c r="M250" s="16">
        <v>2</v>
      </c>
      <c r="N250" s="16">
        <v>573.16</v>
      </c>
      <c r="O250" s="16">
        <v>286.58</v>
      </c>
      <c r="P250" s="16">
        <v>111.15</v>
      </c>
      <c r="Q250" s="16">
        <v>80.88</v>
      </c>
      <c r="R250" s="16">
        <v>19.41</v>
      </c>
      <c r="S250" s="16">
        <v>61.47</v>
      </c>
      <c r="T250" s="16">
        <v>0.51</v>
      </c>
      <c r="U250" s="10">
        <f t="shared" si="22"/>
        <v>411.4</v>
      </c>
      <c r="V250" s="10">
        <f t="shared" si="23"/>
        <v>205.7</v>
      </c>
      <c r="W250" s="11">
        <f t="shared" si="24"/>
        <v>0.71777514132179498</v>
      </c>
      <c r="X250" s="10">
        <f t="shared" si="25"/>
        <v>350.85999999999996</v>
      </c>
      <c r="Y250" s="10">
        <f t="shared" si="26"/>
        <v>175.42999999999998</v>
      </c>
      <c r="Z250" s="11">
        <f t="shared" si="27"/>
        <v>0.61215018493963291</v>
      </c>
    </row>
    <row r="251" spans="1:26" ht="12.75" customHeight="1" x14ac:dyDescent="0.35">
      <c r="A251" s="12" t="s">
        <v>5308</v>
      </c>
      <c r="B251" s="20">
        <v>1</v>
      </c>
      <c r="C251" s="13" t="s">
        <v>5309</v>
      </c>
      <c r="D251" s="14">
        <v>44620</v>
      </c>
      <c r="E251" s="13" t="s">
        <v>1326</v>
      </c>
      <c r="F251" s="13" t="s">
        <v>21</v>
      </c>
      <c r="G251" s="13" t="s">
        <v>25</v>
      </c>
      <c r="H251" s="13" t="s">
        <v>1327</v>
      </c>
      <c r="I251" s="13" t="s">
        <v>1328</v>
      </c>
      <c r="J251" s="13" t="s">
        <v>36</v>
      </c>
      <c r="K251" s="15" t="s">
        <v>22</v>
      </c>
      <c r="L251" s="13" t="s">
        <v>23</v>
      </c>
      <c r="M251" s="16">
        <v>1</v>
      </c>
      <c r="N251" s="16">
        <v>433.71</v>
      </c>
      <c r="O251" s="16">
        <v>433.71</v>
      </c>
      <c r="P251" s="16">
        <v>146.94999999999999</v>
      </c>
      <c r="Q251" s="16">
        <v>111.16</v>
      </c>
      <c r="R251" s="16">
        <v>14.51</v>
      </c>
      <c r="S251" s="16">
        <v>96.65</v>
      </c>
      <c r="T251" s="16">
        <v>0.98</v>
      </c>
      <c r="U251" s="10">
        <f t="shared" si="22"/>
        <v>322.54999999999995</v>
      </c>
      <c r="V251" s="10">
        <f t="shared" si="23"/>
        <v>322.54999999999995</v>
      </c>
      <c r="W251" s="11">
        <f t="shared" si="24"/>
        <v>0.74369970717760714</v>
      </c>
      <c r="X251" s="10">
        <f t="shared" si="25"/>
        <v>286.76</v>
      </c>
      <c r="Y251" s="10">
        <f t="shared" si="26"/>
        <v>286.76</v>
      </c>
      <c r="Z251" s="11">
        <f t="shared" si="27"/>
        <v>0.66117912891102348</v>
      </c>
    </row>
    <row r="252" spans="1:26" ht="12.75" customHeight="1" x14ac:dyDescent="0.35">
      <c r="A252" s="12" t="s">
        <v>6301</v>
      </c>
      <c r="B252" s="20">
        <v>1</v>
      </c>
      <c r="C252" s="13" t="s">
        <v>6302</v>
      </c>
      <c r="D252" s="14">
        <v>44620</v>
      </c>
      <c r="E252" s="13" t="s">
        <v>1463</v>
      </c>
      <c r="F252" s="13" t="s">
        <v>21</v>
      </c>
      <c r="G252" s="13" t="s">
        <v>101</v>
      </c>
      <c r="H252" s="13" t="s">
        <v>1967</v>
      </c>
      <c r="I252" s="13" t="s">
        <v>1968</v>
      </c>
      <c r="J252" s="13" t="s">
        <v>49</v>
      </c>
      <c r="K252" s="15" t="s">
        <v>22</v>
      </c>
      <c r="L252" s="13" t="s">
        <v>23</v>
      </c>
      <c r="M252" s="16">
        <v>2</v>
      </c>
      <c r="N252" s="16">
        <v>2376.6</v>
      </c>
      <c r="O252" s="16">
        <v>1188.3</v>
      </c>
      <c r="P252" s="16">
        <v>291.82</v>
      </c>
      <c r="Q252" s="16">
        <v>238.14</v>
      </c>
      <c r="R252" s="16">
        <v>144.46</v>
      </c>
      <c r="S252" s="16">
        <v>93.68</v>
      </c>
      <c r="T252" s="16">
        <v>5.88</v>
      </c>
      <c r="U252" s="10">
        <f t="shared" si="22"/>
        <v>1900.32</v>
      </c>
      <c r="V252" s="10">
        <f t="shared" si="23"/>
        <v>950.16</v>
      </c>
      <c r="W252" s="11">
        <f t="shared" si="24"/>
        <v>0.79959606160060592</v>
      </c>
      <c r="X252" s="10">
        <f t="shared" si="25"/>
        <v>1792.96</v>
      </c>
      <c r="Y252" s="10">
        <f t="shared" si="26"/>
        <v>896.48</v>
      </c>
      <c r="Z252" s="11">
        <f t="shared" si="27"/>
        <v>0.7544222839350333</v>
      </c>
    </row>
    <row r="253" spans="1:26" ht="12.75" customHeight="1" x14ac:dyDescent="0.35">
      <c r="A253" s="12" t="s">
        <v>6425</v>
      </c>
      <c r="B253" s="20">
        <v>1</v>
      </c>
      <c r="C253" s="13" t="s">
        <v>6426</v>
      </c>
      <c r="D253" s="14">
        <v>44620</v>
      </c>
      <c r="E253" s="13" t="s">
        <v>6427</v>
      </c>
      <c r="F253" s="13" t="s">
        <v>21</v>
      </c>
      <c r="G253" s="13" t="s">
        <v>101</v>
      </c>
      <c r="H253" s="13" t="s">
        <v>6428</v>
      </c>
      <c r="I253" s="13" t="s">
        <v>6429</v>
      </c>
      <c r="J253" s="13" t="s">
        <v>59</v>
      </c>
      <c r="K253" s="15" t="s">
        <v>22</v>
      </c>
      <c r="L253" s="13" t="s">
        <v>23</v>
      </c>
      <c r="M253" s="16">
        <v>1</v>
      </c>
      <c r="N253" s="16">
        <v>1378.73</v>
      </c>
      <c r="O253" s="16">
        <v>1378.73</v>
      </c>
      <c r="P253" s="16">
        <v>320.58999999999997</v>
      </c>
      <c r="Q253" s="16">
        <v>215.86</v>
      </c>
      <c r="R253" s="16">
        <v>48.63</v>
      </c>
      <c r="S253" s="16">
        <v>167.23</v>
      </c>
      <c r="T253" s="16">
        <v>5.88</v>
      </c>
      <c r="U253" s="10">
        <f t="shared" si="22"/>
        <v>1162.8699999999999</v>
      </c>
      <c r="V253" s="10">
        <f t="shared" si="23"/>
        <v>1162.8699999999999</v>
      </c>
      <c r="W253" s="11">
        <f t="shared" si="24"/>
        <v>0.84343562553944562</v>
      </c>
      <c r="X253" s="10">
        <f t="shared" si="25"/>
        <v>1058.1400000000001</v>
      </c>
      <c r="Y253" s="10">
        <f t="shared" si="26"/>
        <v>1058.1400000000001</v>
      </c>
      <c r="Z253" s="11">
        <f t="shared" si="27"/>
        <v>0.76747441486005241</v>
      </c>
    </row>
    <row r="254" spans="1:26" ht="12.75" customHeight="1" x14ac:dyDescent="0.35">
      <c r="A254" s="12" t="s">
        <v>6536</v>
      </c>
      <c r="B254" s="20">
        <v>1</v>
      </c>
      <c r="C254" s="13" t="s">
        <v>6537</v>
      </c>
      <c r="D254" s="14">
        <v>44620</v>
      </c>
      <c r="E254" s="13" t="s">
        <v>6538</v>
      </c>
      <c r="F254" s="13" t="s">
        <v>21</v>
      </c>
      <c r="G254" s="13" t="s">
        <v>101</v>
      </c>
      <c r="H254" s="13" t="s">
        <v>1727</v>
      </c>
      <c r="I254" s="13" t="s">
        <v>1728</v>
      </c>
      <c r="J254" s="13" t="s">
        <v>186</v>
      </c>
      <c r="K254" s="15" t="s">
        <v>22</v>
      </c>
      <c r="L254" s="13" t="s">
        <v>23</v>
      </c>
      <c r="M254" s="16">
        <v>1</v>
      </c>
      <c r="N254" s="16">
        <v>940.78</v>
      </c>
      <c r="O254" s="16">
        <v>940.78</v>
      </c>
      <c r="P254" s="16">
        <v>209.55</v>
      </c>
      <c r="Q254" s="16">
        <v>143.76</v>
      </c>
      <c r="R254" s="16">
        <v>34.07</v>
      </c>
      <c r="S254" s="16">
        <v>109.69</v>
      </c>
      <c r="T254" s="16">
        <v>5.88</v>
      </c>
      <c r="U254" s="10">
        <f t="shared" si="22"/>
        <v>797.02</v>
      </c>
      <c r="V254" s="10">
        <f t="shared" si="23"/>
        <v>797.02</v>
      </c>
      <c r="W254" s="11">
        <f t="shared" si="24"/>
        <v>0.84719062905248832</v>
      </c>
      <c r="X254" s="10">
        <f t="shared" si="25"/>
        <v>731.23</v>
      </c>
      <c r="Y254" s="10">
        <f t="shared" si="26"/>
        <v>731.23</v>
      </c>
      <c r="Z254" s="11">
        <f t="shared" si="27"/>
        <v>0.77725929547822026</v>
      </c>
    </row>
    <row r="255" spans="1:26" ht="12.75" customHeight="1" x14ac:dyDescent="0.35">
      <c r="A255" s="8" t="s">
        <v>4274</v>
      </c>
      <c r="B255" s="19">
        <v>1</v>
      </c>
      <c r="C255" s="8" t="s">
        <v>4275</v>
      </c>
      <c r="D255" s="7">
        <v>44621</v>
      </c>
      <c r="E255" s="8" t="s">
        <v>1221</v>
      </c>
      <c r="F255" s="8" t="s">
        <v>21</v>
      </c>
      <c r="G255" s="8" t="s">
        <v>25</v>
      </c>
      <c r="H255" s="8" t="s">
        <v>723</v>
      </c>
      <c r="I255" s="8" t="s">
        <v>724</v>
      </c>
      <c r="J255" s="8" t="s">
        <v>36</v>
      </c>
      <c r="K255" s="9" t="s">
        <v>22</v>
      </c>
      <c r="L255" s="8" t="s">
        <v>23</v>
      </c>
      <c r="M255" s="10">
        <v>1</v>
      </c>
      <c r="N255" s="10">
        <f t="shared" ref="N255:N318" si="28">IF(M255&lt;0,-1*O255*M255,O255*M255)</f>
        <v>597.4</v>
      </c>
      <c r="O255" s="10">
        <v>597.4</v>
      </c>
      <c r="P255" s="10">
        <v>323.05</v>
      </c>
      <c r="Q255" s="10">
        <v>253.11</v>
      </c>
      <c r="R255" s="10">
        <v>44.44</v>
      </c>
      <c r="S255" s="10">
        <v>208.67</v>
      </c>
      <c r="T255" s="10">
        <v>2.39</v>
      </c>
      <c r="U255" s="10">
        <f t="shared" si="22"/>
        <v>344.28999999999996</v>
      </c>
      <c r="V255" s="10">
        <f t="shared" si="23"/>
        <v>344.28999999999996</v>
      </c>
      <c r="W255" s="11">
        <f t="shared" si="24"/>
        <v>0.57631402745229321</v>
      </c>
      <c r="X255" s="10">
        <f t="shared" si="25"/>
        <v>274.34999999999997</v>
      </c>
      <c r="Y255" s="10">
        <f t="shared" si="26"/>
        <v>274.34999999999997</v>
      </c>
      <c r="Z255" s="11">
        <f t="shared" si="27"/>
        <v>0.45924004017408765</v>
      </c>
    </row>
    <row r="256" spans="1:26" ht="12.75" customHeight="1" x14ac:dyDescent="0.35">
      <c r="A256" s="8" t="s">
        <v>4437</v>
      </c>
      <c r="B256" s="19">
        <v>1</v>
      </c>
      <c r="C256" s="8" t="s">
        <v>4436</v>
      </c>
      <c r="D256" s="7">
        <v>44621</v>
      </c>
      <c r="E256" s="8" t="s">
        <v>1221</v>
      </c>
      <c r="F256" s="8" t="s">
        <v>21</v>
      </c>
      <c r="G256" s="8" t="s">
        <v>25</v>
      </c>
      <c r="H256" s="8" t="s">
        <v>734</v>
      </c>
      <c r="I256" s="8" t="s">
        <v>735</v>
      </c>
      <c r="J256" s="8" t="s">
        <v>36</v>
      </c>
      <c r="K256" s="9" t="s">
        <v>22</v>
      </c>
      <c r="L256" s="8" t="s">
        <v>23</v>
      </c>
      <c r="M256" s="10">
        <v>5</v>
      </c>
      <c r="N256" s="10">
        <f t="shared" si="28"/>
        <v>1460</v>
      </c>
      <c r="O256" s="10">
        <v>292</v>
      </c>
      <c r="P256" s="10">
        <v>143.76</v>
      </c>
      <c r="Q256" s="10">
        <v>122.31</v>
      </c>
      <c r="R256" s="10">
        <v>24.89</v>
      </c>
      <c r="S256" s="10">
        <v>97.42</v>
      </c>
      <c r="T256" s="10">
        <v>1.23</v>
      </c>
      <c r="U256" s="10">
        <f t="shared" si="22"/>
        <v>848.45</v>
      </c>
      <c r="V256" s="10">
        <f t="shared" si="23"/>
        <v>169.69</v>
      </c>
      <c r="W256" s="11">
        <f t="shared" si="24"/>
        <v>0.58113013698630134</v>
      </c>
      <c r="X256" s="10">
        <f t="shared" si="25"/>
        <v>741.2</v>
      </c>
      <c r="Y256" s="10">
        <f t="shared" si="26"/>
        <v>148.24</v>
      </c>
      <c r="Z256" s="11">
        <f t="shared" si="27"/>
        <v>0.50767123287671234</v>
      </c>
    </row>
    <row r="257" spans="1:26" ht="12.75" customHeight="1" x14ac:dyDescent="0.35">
      <c r="A257" s="8" t="s">
        <v>4855</v>
      </c>
      <c r="B257" s="19">
        <v>1</v>
      </c>
      <c r="C257" s="8" t="s">
        <v>4856</v>
      </c>
      <c r="D257" s="7">
        <v>44621</v>
      </c>
      <c r="E257" s="8" t="s">
        <v>4665</v>
      </c>
      <c r="F257" s="8" t="s">
        <v>21</v>
      </c>
      <c r="G257" s="8" t="s">
        <v>25</v>
      </c>
      <c r="H257" s="8" t="s">
        <v>1382</v>
      </c>
      <c r="I257" s="8" t="s">
        <v>1383</v>
      </c>
      <c r="J257" s="8" t="s">
        <v>49</v>
      </c>
      <c r="K257" s="9" t="s">
        <v>22</v>
      </c>
      <c r="L257" s="8" t="s">
        <v>23</v>
      </c>
      <c r="M257" s="10">
        <v>1</v>
      </c>
      <c r="N257" s="10">
        <f t="shared" si="28"/>
        <v>591.95000000000005</v>
      </c>
      <c r="O257" s="10">
        <v>591.95000000000005</v>
      </c>
      <c r="P257" s="10">
        <v>240.61</v>
      </c>
      <c r="Q257" s="10">
        <v>198.82</v>
      </c>
      <c r="R257" s="10">
        <v>117.3</v>
      </c>
      <c r="S257" s="10">
        <v>81.52</v>
      </c>
      <c r="T257" s="10">
        <v>0.86</v>
      </c>
      <c r="U257" s="10">
        <f t="shared" si="22"/>
        <v>393.13000000000005</v>
      </c>
      <c r="V257" s="10">
        <f t="shared" si="23"/>
        <v>393.13000000000005</v>
      </c>
      <c r="W257" s="11">
        <f t="shared" si="24"/>
        <v>0.66412703775656734</v>
      </c>
      <c r="X257" s="10">
        <f t="shared" si="25"/>
        <v>351.34000000000003</v>
      </c>
      <c r="Y257" s="10">
        <f t="shared" si="26"/>
        <v>351.34000000000003</v>
      </c>
      <c r="Z257" s="11">
        <f t="shared" si="27"/>
        <v>0.59352985894078891</v>
      </c>
    </row>
    <row r="258" spans="1:26" ht="12.75" customHeight="1" x14ac:dyDescent="0.35">
      <c r="A258" s="8" t="s">
        <v>5022</v>
      </c>
      <c r="B258" s="19">
        <v>1</v>
      </c>
      <c r="C258" s="8" t="s">
        <v>5023</v>
      </c>
      <c r="D258" s="7">
        <v>44621</v>
      </c>
      <c r="E258" s="8" t="s">
        <v>938</v>
      </c>
      <c r="F258" s="8" t="s">
        <v>21</v>
      </c>
      <c r="G258" s="8" t="s">
        <v>25</v>
      </c>
      <c r="H258" s="8" t="s">
        <v>40</v>
      </c>
      <c r="I258" s="8" t="s">
        <v>41</v>
      </c>
      <c r="J258" s="8" t="s">
        <v>36</v>
      </c>
      <c r="K258" s="9" t="s">
        <v>22</v>
      </c>
      <c r="L258" s="8" t="s">
        <v>23</v>
      </c>
      <c r="M258" s="10">
        <v>1</v>
      </c>
      <c r="N258" s="10">
        <f t="shared" si="28"/>
        <v>321.32</v>
      </c>
      <c r="O258" s="10">
        <v>321.32</v>
      </c>
      <c r="P258" s="10">
        <v>121.16</v>
      </c>
      <c r="Q258" s="10">
        <v>93.51</v>
      </c>
      <c r="R258" s="10">
        <v>19.739999999999998</v>
      </c>
      <c r="S258" s="10">
        <v>73.77</v>
      </c>
      <c r="T258" s="10">
        <v>0.35</v>
      </c>
      <c r="U258" s="10">
        <f t="shared" ref="U258:U321" si="29">IFERROR(V258*M258,"")</f>
        <v>227.81</v>
      </c>
      <c r="V258" s="10">
        <f t="shared" ref="V258:V321" si="30">O258-Q258</f>
        <v>227.81</v>
      </c>
      <c r="W258" s="11">
        <f t="shared" ref="W258:W321" si="31">IFERROR((V258/O258),"")</f>
        <v>0.70898170048549736</v>
      </c>
      <c r="X258" s="10">
        <f t="shared" ref="X258:X321" si="32">IFERROR(Y258*M258,"")</f>
        <v>200.16</v>
      </c>
      <c r="Y258" s="10">
        <f t="shared" ref="Y258:Y321" si="33">O258-P258</f>
        <v>200.16</v>
      </c>
      <c r="Z258" s="11">
        <f t="shared" ref="Z258:Z321" si="34">IFERROR((Y258/O258),"")</f>
        <v>0.62293041205029254</v>
      </c>
    </row>
    <row r="259" spans="1:26" ht="12.75" customHeight="1" x14ac:dyDescent="0.35">
      <c r="A259" s="8" t="s">
        <v>5351</v>
      </c>
      <c r="B259" s="19">
        <v>1</v>
      </c>
      <c r="C259" s="8" t="s">
        <v>5352</v>
      </c>
      <c r="D259" s="7">
        <v>44621</v>
      </c>
      <c r="E259" s="8" t="s">
        <v>1741</v>
      </c>
      <c r="F259" s="8" t="s">
        <v>21</v>
      </c>
      <c r="G259" s="8" t="s">
        <v>25</v>
      </c>
      <c r="H259" s="8" t="s">
        <v>62</v>
      </c>
      <c r="I259" s="8" t="s">
        <v>63</v>
      </c>
      <c r="J259" s="8" t="s">
        <v>59</v>
      </c>
      <c r="K259" s="9" t="s">
        <v>22</v>
      </c>
      <c r="L259" s="8" t="s">
        <v>23</v>
      </c>
      <c r="M259" s="10">
        <v>1</v>
      </c>
      <c r="N259" s="10">
        <f t="shared" si="28"/>
        <v>617.08000000000004</v>
      </c>
      <c r="O259" s="10">
        <v>617.08000000000004</v>
      </c>
      <c r="P259" s="10">
        <v>204.37</v>
      </c>
      <c r="Q259" s="10">
        <v>165.09</v>
      </c>
      <c r="R259" s="10">
        <v>37.659999999999997</v>
      </c>
      <c r="S259" s="10">
        <v>127.43</v>
      </c>
      <c r="T259" s="10">
        <v>0.46</v>
      </c>
      <c r="U259" s="10">
        <f t="shared" si="29"/>
        <v>451.99</v>
      </c>
      <c r="V259" s="10">
        <f t="shared" si="30"/>
        <v>451.99</v>
      </c>
      <c r="W259" s="11">
        <f t="shared" si="31"/>
        <v>0.73246580670253447</v>
      </c>
      <c r="X259" s="10">
        <f t="shared" si="32"/>
        <v>412.71000000000004</v>
      </c>
      <c r="Y259" s="10">
        <f t="shared" si="33"/>
        <v>412.71000000000004</v>
      </c>
      <c r="Z259" s="11">
        <f t="shared" si="34"/>
        <v>0.66881117521229017</v>
      </c>
    </row>
    <row r="260" spans="1:26" ht="12.75" customHeight="1" x14ac:dyDescent="0.35">
      <c r="A260" s="8" t="s">
        <v>5613</v>
      </c>
      <c r="B260" s="19">
        <v>1</v>
      </c>
      <c r="C260" s="8" t="s">
        <v>5614</v>
      </c>
      <c r="D260" s="7">
        <v>44621</v>
      </c>
      <c r="E260" s="8" t="s">
        <v>938</v>
      </c>
      <c r="F260" s="8" t="s">
        <v>21</v>
      </c>
      <c r="G260" s="8" t="s">
        <v>25</v>
      </c>
      <c r="H260" s="8" t="s">
        <v>788</v>
      </c>
      <c r="I260" s="8" t="s">
        <v>4291</v>
      </c>
      <c r="J260" s="8" t="s">
        <v>36</v>
      </c>
      <c r="K260" s="9" t="s">
        <v>22</v>
      </c>
      <c r="L260" s="8" t="s">
        <v>23</v>
      </c>
      <c r="M260" s="10">
        <v>1</v>
      </c>
      <c r="N260" s="10">
        <f t="shared" si="28"/>
        <v>2821.5</v>
      </c>
      <c r="O260" s="10">
        <v>2821.5</v>
      </c>
      <c r="P260" s="10">
        <v>862.38</v>
      </c>
      <c r="Q260" s="10">
        <v>731.8</v>
      </c>
      <c r="R260" s="10">
        <v>441.58</v>
      </c>
      <c r="S260" s="10">
        <v>290.22000000000003</v>
      </c>
      <c r="T260" s="10">
        <v>40.78</v>
      </c>
      <c r="U260" s="10">
        <f t="shared" si="29"/>
        <v>2089.6999999999998</v>
      </c>
      <c r="V260" s="10">
        <f t="shared" si="30"/>
        <v>2089.6999999999998</v>
      </c>
      <c r="W260" s="11">
        <f t="shared" si="31"/>
        <v>0.74063441431862476</v>
      </c>
      <c r="X260" s="10">
        <f t="shared" si="32"/>
        <v>1959.12</v>
      </c>
      <c r="Y260" s="10">
        <f t="shared" si="33"/>
        <v>1959.12</v>
      </c>
      <c r="Z260" s="11">
        <f t="shared" si="34"/>
        <v>0.69435406698564595</v>
      </c>
    </row>
    <row r="261" spans="1:26" ht="12.75" customHeight="1" x14ac:dyDescent="0.35">
      <c r="A261" s="8" t="s">
        <v>6054</v>
      </c>
      <c r="B261" s="19">
        <v>1</v>
      </c>
      <c r="C261" s="8" t="s">
        <v>6055</v>
      </c>
      <c r="D261" s="7">
        <v>44621</v>
      </c>
      <c r="E261" s="8" t="s">
        <v>938</v>
      </c>
      <c r="F261" s="8" t="s">
        <v>21</v>
      </c>
      <c r="G261" s="8" t="s">
        <v>25</v>
      </c>
      <c r="H261" s="8" t="s">
        <v>362</v>
      </c>
      <c r="I261" s="8" t="s">
        <v>68</v>
      </c>
      <c r="J261" s="8" t="s">
        <v>36</v>
      </c>
      <c r="K261" s="9" t="s">
        <v>22</v>
      </c>
      <c r="L261" s="8" t="s">
        <v>23</v>
      </c>
      <c r="M261" s="10">
        <v>2</v>
      </c>
      <c r="N261" s="10">
        <f t="shared" si="28"/>
        <v>766.84</v>
      </c>
      <c r="O261" s="10">
        <v>383.42</v>
      </c>
      <c r="P261" s="10">
        <v>103.81</v>
      </c>
      <c r="Q261" s="10">
        <v>89.37</v>
      </c>
      <c r="R261" s="10">
        <v>23.23</v>
      </c>
      <c r="S261" s="10">
        <v>66.14</v>
      </c>
      <c r="T261" s="10">
        <v>0.39</v>
      </c>
      <c r="U261" s="10">
        <f t="shared" si="29"/>
        <v>588.1</v>
      </c>
      <c r="V261" s="10">
        <f t="shared" si="30"/>
        <v>294.05</v>
      </c>
      <c r="W261" s="11">
        <f t="shared" si="31"/>
        <v>0.76691356736737781</v>
      </c>
      <c r="X261" s="10">
        <f t="shared" si="32"/>
        <v>559.22</v>
      </c>
      <c r="Y261" s="10">
        <f t="shared" si="33"/>
        <v>279.61</v>
      </c>
      <c r="Z261" s="11">
        <f t="shared" si="34"/>
        <v>0.72925251682228365</v>
      </c>
    </row>
    <row r="262" spans="1:26" ht="12.75" customHeight="1" x14ac:dyDescent="0.35">
      <c r="A262" s="8" t="s">
        <v>5351</v>
      </c>
      <c r="B262" s="19">
        <v>2</v>
      </c>
      <c r="C262" s="8" t="s">
        <v>5352</v>
      </c>
      <c r="D262" s="7">
        <v>44621</v>
      </c>
      <c r="E262" s="8" t="s">
        <v>1741</v>
      </c>
      <c r="F262" s="8" t="s">
        <v>21</v>
      </c>
      <c r="G262" s="8" t="s">
        <v>25</v>
      </c>
      <c r="H262" s="8" t="s">
        <v>312</v>
      </c>
      <c r="I262" s="8" t="s">
        <v>68</v>
      </c>
      <c r="J262" s="8" t="s">
        <v>36</v>
      </c>
      <c r="K262" s="9" t="s">
        <v>22</v>
      </c>
      <c r="L262" s="8" t="s">
        <v>23</v>
      </c>
      <c r="M262" s="10">
        <v>2</v>
      </c>
      <c r="N262" s="10">
        <f t="shared" si="28"/>
        <v>935.5</v>
      </c>
      <c r="O262" s="10">
        <v>467.75</v>
      </c>
      <c r="P262" s="10">
        <v>105.84</v>
      </c>
      <c r="Q262" s="10">
        <v>88.88</v>
      </c>
      <c r="R262" s="10">
        <v>23.24</v>
      </c>
      <c r="S262" s="10">
        <v>65.64</v>
      </c>
      <c r="T262" s="10">
        <v>0.39</v>
      </c>
      <c r="U262" s="10">
        <f t="shared" si="29"/>
        <v>757.74</v>
      </c>
      <c r="V262" s="10">
        <f t="shared" si="30"/>
        <v>378.87</v>
      </c>
      <c r="W262" s="11">
        <f t="shared" si="31"/>
        <v>0.80998396579369325</v>
      </c>
      <c r="X262" s="10">
        <f t="shared" si="32"/>
        <v>723.81999999999994</v>
      </c>
      <c r="Y262" s="10">
        <f t="shared" si="33"/>
        <v>361.90999999999997</v>
      </c>
      <c r="Z262" s="11">
        <f t="shared" si="34"/>
        <v>0.77372528059861034</v>
      </c>
    </row>
    <row r="263" spans="1:26" ht="12.75" customHeight="1" x14ac:dyDescent="0.35">
      <c r="A263" s="8" t="s">
        <v>6500</v>
      </c>
      <c r="B263" s="19">
        <v>1</v>
      </c>
      <c r="C263" s="8" t="s">
        <v>6498</v>
      </c>
      <c r="D263" s="7">
        <v>44621</v>
      </c>
      <c r="E263" s="8" t="s">
        <v>6499</v>
      </c>
      <c r="F263" s="8" t="s">
        <v>21</v>
      </c>
      <c r="G263" s="8" t="s">
        <v>101</v>
      </c>
      <c r="H263" s="8" t="s">
        <v>6195</v>
      </c>
      <c r="I263" s="8" t="s">
        <v>6196</v>
      </c>
      <c r="J263" s="8" t="s">
        <v>36</v>
      </c>
      <c r="K263" s="9" t="s">
        <v>22</v>
      </c>
      <c r="L263" s="8" t="s">
        <v>23</v>
      </c>
      <c r="M263" s="10">
        <v>1</v>
      </c>
      <c r="N263" s="10">
        <f t="shared" si="28"/>
        <v>1121.4000000000001</v>
      </c>
      <c r="O263" s="10">
        <v>1121.4000000000001</v>
      </c>
      <c r="P263" s="10">
        <v>253.1</v>
      </c>
      <c r="Q263" s="10">
        <v>178.95</v>
      </c>
      <c r="R263" s="10">
        <v>48.3</v>
      </c>
      <c r="S263" s="10">
        <v>130.65</v>
      </c>
      <c r="T263" s="10">
        <v>12.71</v>
      </c>
      <c r="U263" s="10">
        <f t="shared" si="29"/>
        <v>942.45</v>
      </c>
      <c r="V263" s="10">
        <f t="shared" si="30"/>
        <v>942.45</v>
      </c>
      <c r="W263" s="11">
        <f t="shared" si="31"/>
        <v>0.84042268592830383</v>
      </c>
      <c r="X263" s="10">
        <f t="shared" si="32"/>
        <v>868.30000000000007</v>
      </c>
      <c r="Y263" s="10">
        <f t="shared" si="33"/>
        <v>868.30000000000007</v>
      </c>
      <c r="Z263" s="11">
        <f t="shared" si="34"/>
        <v>0.77429998216515072</v>
      </c>
    </row>
    <row r="264" spans="1:26" ht="12.75" customHeight="1" x14ac:dyDescent="0.35">
      <c r="A264" s="8" t="s">
        <v>5855</v>
      </c>
      <c r="B264" s="19">
        <v>1</v>
      </c>
      <c r="C264" s="8" t="s">
        <v>5856</v>
      </c>
      <c r="D264" s="7">
        <v>44622</v>
      </c>
      <c r="E264" s="8" t="s">
        <v>946</v>
      </c>
      <c r="F264" s="8" t="s">
        <v>21</v>
      </c>
      <c r="G264" s="8" t="s">
        <v>101</v>
      </c>
      <c r="H264" s="8" t="s">
        <v>2188</v>
      </c>
      <c r="I264" s="8" t="s">
        <v>2189</v>
      </c>
      <c r="J264" s="8" t="s">
        <v>49</v>
      </c>
      <c r="K264" s="9" t="s">
        <v>22</v>
      </c>
      <c r="L264" s="8" t="s">
        <v>23</v>
      </c>
      <c r="M264" s="10">
        <v>1</v>
      </c>
      <c r="N264" s="10">
        <f t="shared" si="28"/>
        <v>1596</v>
      </c>
      <c r="O264" s="10">
        <v>1596</v>
      </c>
      <c r="P264" s="10">
        <v>454.43</v>
      </c>
      <c r="Q264" s="10">
        <v>406.83</v>
      </c>
      <c r="R264" s="10">
        <v>284.27</v>
      </c>
      <c r="S264" s="10">
        <v>122.56</v>
      </c>
      <c r="T264" s="10">
        <v>18.37</v>
      </c>
      <c r="U264" s="10">
        <f t="shared" si="29"/>
        <v>1189.17</v>
      </c>
      <c r="V264" s="10">
        <f t="shared" si="30"/>
        <v>1189.17</v>
      </c>
      <c r="W264" s="11">
        <f t="shared" si="31"/>
        <v>0.74509398496240609</v>
      </c>
      <c r="X264" s="10">
        <f t="shared" si="32"/>
        <v>1141.57</v>
      </c>
      <c r="Y264" s="10">
        <f t="shared" si="33"/>
        <v>1141.57</v>
      </c>
      <c r="Z264" s="11">
        <f t="shared" si="34"/>
        <v>0.71526942355889722</v>
      </c>
    </row>
    <row r="265" spans="1:26" ht="12.75" customHeight="1" x14ac:dyDescent="0.35">
      <c r="A265" s="8" t="s">
        <v>6003</v>
      </c>
      <c r="B265" s="19">
        <v>1</v>
      </c>
      <c r="C265" s="8" t="s">
        <v>6004</v>
      </c>
      <c r="D265" s="7">
        <v>44622</v>
      </c>
      <c r="E265" s="8" t="s">
        <v>2140</v>
      </c>
      <c r="F265" s="8" t="s">
        <v>21</v>
      </c>
      <c r="G265" s="8" t="s">
        <v>101</v>
      </c>
      <c r="H265" s="8" t="s">
        <v>2684</v>
      </c>
      <c r="I265" s="8" t="s">
        <v>2142</v>
      </c>
      <c r="J265" s="8" t="s">
        <v>49</v>
      </c>
      <c r="K265" s="9" t="s">
        <v>22</v>
      </c>
      <c r="L265" s="8" t="s">
        <v>23</v>
      </c>
      <c r="M265" s="10">
        <v>3</v>
      </c>
      <c r="N265" s="10">
        <f t="shared" si="28"/>
        <v>4473.75</v>
      </c>
      <c r="O265" s="10">
        <v>1491.25</v>
      </c>
      <c r="P265" s="10">
        <v>408.02</v>
      </c>
      <c r="Q265" s="10">
        <v>302</v>
      </c>
      <c r="R265" s="10">
        <v>185.73</v>
      </c>
      <c r="S265" s="10">
        <v>116.27</v>
      </c>
      <c r="T265" s="10">
        <v>9.2100000000000009</v>
      </c>
      <c r="U265" s="10">
        <f t="shared" si="29"/>
        <v>3567.75</v>
      </c>
      <c r="V265" s="10">
        <f t="shared" si="30"/>
        <v>1189.25</v>
      </c>
      <c r="W265" s="11">
        <f t="shared" si="31"/>
        <v>0.79748533109807207</v>
      </c>
      <c r="X265" s="10">
        <f t="shared" si="32"/>
        <v>3249.69</v>
      </c>
      <c r="Y265" s="10">
        <f t="shared" si="33"/>
        <v>1083.23</v>
      </c>
      <c r="Z265" s="11">
        <f t="shared" si="34"/>
        <v>0.7263906119027661</v>
      </c>
    </row>
    <row r="266" spans="1:26" ht="12.75" customHeight="1" x14ac:dyDescent="0.35">
      <c r="A266" s="8" t="s">
        <v>6349</v>
      </c>
      <c r="B266" s="19">
        <v>1</v>
      </c>
      <c r="C266" s="8" t="s">
        <v>6350</v>
      </c>
      <c r="D266" s="7">
        <v>44622</v>
      </c>
      <c r="E266" s="8" t="s">
        <v>3113</v>
      </c>
      <c r="F266" s="8" t="s">
        <v>21</v>
      </c>
      <c r="G266" s="8" t="s">
        <v>25</v>
      </c>
      <c r="H266" s="8" t="s">
        <v>2029</v>
      </c>
      <c r="I266" s="8" t="s">
        <v>801</v>
      </c>
      <c r="J266" s="8" t="s">
        <v>36</v>
      </c>
      <c r="K266" s="9" t="s">
        <v>22</v>
      </c>
      <c r="L266" s="8" t="s">
        <v>23</v>
      </c>
      <c r="M266" s="10">
        <v>4</v>
      </c>
      <c r="N266" s="10">
        <f t="shared" si="28"/>
        <v>2142.12</v>
      </c>
      <c r="O266" s="10">
        <v>535.53</v>
      </c>
      <c r="P266" s="10">
        <v>129.6</v>
      </c>
      <c r="Q266" s="10">
        <v>108.9</v>
      </c>
      <c r="R266" s="10">
        <v>41.3</v>
      </c>
      <c r="S266" s="10">
        <v>67.599999999999994</v>
      </c>
      <c r="T266" s="10">
        <v>0.39</v>
      </c>
      <c r="U266" s="10">
        <f t="shared" si="29"/>
        <v>1706.52</v>
      </c>
      <c r="V266" s="10">
        <f t="shared" si="30"/>
        <v>426.63</v>
      </c>
      <c r="W266" s="11">
        <f t="shared" si="31"/>
        <v>0.79665004761638003</v>
      </c>
      <c r="X266" s="10">
        <f t="shared" si="32"/>
        <v>1623.7199999999998</v>
      </c>
      <c r="Y266" s="10">
        <f t="shared" si="33"/>
        <v>405.92999999999995</v>
      </c>
      <c r="Z266" s="11">
        <f t="shared" si="34"/>
        <v>0.75799675088230345</v>
      </c>
    </row>
    <row r="267" spans="1:26" ht="12.75" customHeight="1" x14ac:dyDescent="0.35">
      <c r="A267" s="8" t="s">
        <v>6523</v>
      </c>
      <c r="B267" s="19">
        <v>1</v>
      </c>
      <c r="C267" s="8" t="s">
        <v>6524</v>
      </c>
      <c r="D267" s="7">
        <v>44622</v>
      </c>
      <c r="E267" s="8" t="s">
        <v>1274</v>
      </c>
      <c r="F267" s="8" t="s">
        <v>21</v>
      </c>
      <c r="G267" s="8" t="s">
        <v>25</v>
      </c>
      <c r="H267" s="8" t="s">
        <v>312</v>
      </c>
      <c r="I267" s="8" t="s">
        <v>68</v>
      </c>
      <c r="J267" s="8" t="s">
        <v>36</v>
      </c>
      <c r="K267" s="9" t="s">
        <v>22</v>
      </c>
      <c r="L267" s="8" t="s">
        <v>23</v>
      </c>
      <c r="M267" s="10">
        <v>3</v>
      </c>
      <c r="N267" s="10">
        <f t="shared" si="28"/>
        <v>1419</v>
      </c>
      <c r="O267" s="10">
        <v>473</v>
      </c>
      <c r="P267" s="10">
        <v>105.84</v>
      </c>
      <c r="Q267" s="10">
        <v>87.1</v>
      </c>
      <c r="R267" s="10">
        <v>23.24</v>
      </c>
      <c r="S267" s="10">
        <v>63.86</v>
      </c>
      <c r="T267" s="10">
        <v>0.38</v>
      </c>
      <c r="U267" s="10">
        <f t="shared" si="29"/>
        <v>1157.6999999999998</v>
      </c>
      <c r="V267" s="10">
        <f t="shared" si="30"/>
        <v>385.9</v>
      </c>
      <c r="W267" s="11">
        <f t="shared" si="31"/>
        <v>0.81585623678646935</v>
      </c>
      <c r="X267" s="10">
        <f t="shared" si="32"/>
        <v>1101.48</v>
      </c>
      <c r="Y267" s="10">
        <f t="shared" si="33"/>
        <v>367.15999999999997</v>
      </c>
      <c r="Z267" s="11">
        <f t="shared" si="34"/>
        <v>0.77623678646934458</v>
      </c>
    </row>
    <row r="268" spans="1:26" ht="12.75" customHeight="1" x14ac:dyDescent="0.35">
      <c r="A268" s="8" t="s">
        <v>6546</v>
      </c>
      <c r="B268" s="19">
        <v>1</v>
      </c>
      <c r="C268" s="8" t="s">
        <v>6547</v>
      </c>
      <c r="D268" s="7">
        <v>44622</v>
      </c>
      <c r="E268" s="8" t="s">
        <v>2724</v>
      </c>
      <c r="F268" s="8" t="s">
        <v>21</v>
      </c>
      <c r="G268" s="8" t="s">
        <v>25</v>
      </c>
      <c r="H268" s="8" t="s">
        <v>362</v>
      </c>
      <c r="I268" s="8" t="s">
        <v>68</v>
      </c>
      <c r="J268" s="8" t="s">
        <v>36</v>
      </c>
      <c r="K268" s="9" t="s">
        <v>22</v>
      </c>
      <c r="L268" s="8" t="s">
        <v>23</v>
      </c>
      <c r="M268" s="10">
        <v>5</v>
      </c>
      <c r="N268" s="10">
        <f t="shared" si="28"/>
        <v>2338.75</v>
      </c>
      <c r="O268" s="10">
        <v>467.75</v>
      </c>
      <c r="P268" s="10">
        <v>103.81</v>
      </c>
      <c r="Q268" s="10">
        <v>86.16</v>
      </c>
      <c r="R268" s="10">
        <v>23.23</v>
      </c>
      <c r="S268" s="10">
        <v>62.93</v>
      </c>
      <c r="T268" s="10">
        <v>0.38</v>
      </c>
      <c r="U268" s="10">
        <f t="shared" si="29"/>
        <v>1907.9500000000003</v>
      </c>
      <c r="V268" s="10">
        <f t="shared" si="30"/>
        <v>381.59000000000003</v>
      </c>
      <c r="W268" s="11">
        <f t="shared" si="31"/>
        <v>0.81579903794762165</v>
      </c>
      <c r="X268" s="10">
        <f t="shared" si="32"/>
        <v>1819.7</v>
      </c>
      <c r="Y268" s="10">
        <f t="shared" si="33"/>
        <v>363.94</v>
      </c>
      <c r="Z268" s="11">
        <f t="shared" si="34"/>
        <v>0.77806520577231431</v>
      </c>
    </row>
    <row r="269" spans="1:26" ht="12.75" customHeight="1" x14ac:dyDescent="0.35">
      <c r="A269" s="8" t="s">
        <v>6943</v>
      </c>
      <c r="B269" s="19">
        <v>1</v>
      </c>
      <c r="C269" s="8" t="s">
        <v>6944</v>
      </c>
      <c r="D269" s="7">
        <v>44622</v>
      </c>
      <c r="E269" s="8" t="s">
        <v>1056</v>
      </c>
      <c r="F269" s="8" t="s">
        <v>21</v>
      </c>
      <c r="G269" s="8" t="s">
        <v>101</v>
      </c>
      <c r="H269" s="8" t="s">
        <v>2449</v>
      </c>
      <c r="I269" s="8" t="s">
        <v>822</v>
      </c>
      <c r="J269" s="8" t="s">
        <v>49</v>
      </c>
      <c r="K269" s="9" t="s">
        <v>22</v>
      </c>
      <c r="L269" s="8" t="s">
        <v>23</v>
      </c>
      <c r="M269" s="10">
        <v>3</v>
      </c>
      <c r="N269" s="10">
        <f t="shared" si="28"/>
        <v>7371.18</v>
      </c>
      <c r="O269" s="10">
        <v>2457.06</v>
      </c>
      <c r="P269" s="10">
        <v>414.3</v>
      </c>
      <c r="Q269" s="10">
        <v>339.02</v>
      </c>
      <c r="R269" s="10">
        <v>214.74</v>
      </c>
      <c r="S269" s="10">
        <v>124.28</v>
      </c>
      <c r="T269" s="10">
        <v>18.37</v>
      </c>
      <c r="U269" s="10">
        <f t="shared" si="29"/>
        <v>6354.12</v>
      </c>
      <c r="V269" s="10">
        <f t="shared" si="30"/>
        <v>2118.04</v>
      </c>
      <c r="W269" s="11">
        <f t="shared" si="31"/>
        <v>0.86202209144261843</v>
      </c>
      <c r="X269" s="10">
        <f t="shared" si="32"/>
        <v>6128.28</v>
      </c>
      <c r="Y269" s="10">
        <f t="shared" si="33"/>
        <v>2042.76</v>
      </c>
      <c r="Z269" s="11">
        <f t="shared" si="34"/>
        <v>0.83138384899025664</v>
      </c>
    </row>
    <row r="270" spans="1:26" ht="12.75" customHeight="1" x14ac:dyDescent="0.35">
      <c r="A270" s="8" t="s">
        <v>7062</v>
      </c>
      <c r="B270" s="19">
        <v>1</v>
      </c>
      <c r="C270" s="8" t="s">
        <v>7063</v>
      </c>
      <c r="D270" s="7">
        <v>44622</v>
      </c>
      <c r="E270" s="8" t="s">
        <v>3444</v>
      </c>
      <c r="F270" s="8" t="s">
        <v>21</v>
      </c>
      <c r="G270" s="8" t="s">
        <v>101</v>
      </c>
      <c r="H270" s="8" t="s">
        <v>360</v>
      </c>
      <c r="I270" s="8" t="s">
        <v>361</v>
      </c>
      <c r="J270" s="8" t="s">
        <v>59</v>
      </c>
      <c r="K270" s="9" t="s">
        <v>22</v>
      </c>
      <c r="L270" s="8" t="s">
        <v>23</v>
      </c>
      <c r="M270" s="10">
        <v>1</v>
      </c>
      <c r="N270" s="10">
        <f t="shared" si="28"/>
        <v>2432.9499999999998</v>
      </c>
      <c r="O270" s="10">
        <v>2432.9499999999998</v>
      </c>
      <c r="P270" s="10">
        <v>358.84</v>
      </c>
      <c r="Q270" s="10">
        <v>279.76</v>
      </c>
      <c r="R270" s="10">
        <v>136.09</v>
      </c>
      <c r="S270" s="10">
        <v>143.66999999999999</v>
      </c>
      <c r="T270" s="10">
        <v>17.11</v>
      </c>
      <c r="U270" s="10">
        <f t="shared" si="29"/>
        <v>2153.1899999999996</v>
      </c>
      <c r="V270" s="10">
        <f t="shared" si="30"/>
        <v>2153.1899999999996</v>
      </c>
      <c r="W270" s="11">
        <f t="shared" si="31"/>
        <v>0.88501202244189148</v>
      </c>
      <c r="X270" s="10">
        <f t="shared" si="32"/>
        <v>2074.1099999999997</v>
      </c>
      <c r="Y270" s="10">
        <f t="shared" si="33"/>
        <v>2074.1099999999997</v>
      </c>
      <c r="Z270" s="11">
        <f t="shared" si="34"/>
        <v>0.85250827185104494</v>
      </c>
    </row>
    <row r="271" spans="1:26" ht="12.75" customHeight="1" x14ac:dyDescent="0.35">
      <c r="A271" s="8" t="s">
        <v>4053</v>
      </c>
      <c r="B271" s="19">
        <v>1</v>
      </c>
      <c r="C271" s="8" t="s">
        <v>4054</v>
      </c>
      <c r="D271" s="7">
        <v>44623</v>
      </c>
      <c r="E271" s="8" t="s">
        <v>1359</v>
      </c>
      <c r="F271" s="8" t="s">
        <v>21</v>
      </c>
      <c r="G271" s="8" t="s">
        <v>25</v>
      </c>
      <c r="H271" s="8" t="s">
        <v>1195</v>
      </c>
      <c r="I271" s="8" t="s">
        <v>1196</v>
      </c>
      <c r="J271" s="8" t="s">
        <v>49</v>
      </c>
      <c r="K271" s="9" t="s">
        <v>22</v>
      </c>
      <c r="L271" s="8" t="s">
        <v>23</v>
      </c>
      <c r="M271" s="10">
        <v>18</v>
      </c>
      <c r="N271" s="10">
        <f t="shared" si="28"/>
        <v>6210</v>
      </c>
      <c r="O271" s="10">
        <v>345</v>
      </c>
      <c r="P271" s="10">
        <v>226.71</v>
      </c>
      <c r="Q271" s="10">
        <v>193.23</v>
      </c>
      <c r="R271" s="10">
        <v>123.38</v>
      </c>
      <c r="S271" s="10">
        <v>69.849999999999994</v>
      </c>
      <c r="T271" s="10">
        <v>0.39</v>
      </c>
      <c r="U271" s="10">
        <f t="shared" si="29"/>
        <v>2731.86</v>
      </c>
      <c r="V271" s="10">
        <f t="shared" si="30"/>
        <v>151.77000000000001</v>
      </c>
      <c r="W271" s="11">
        <f t="shared" si="31"/>
        <v>0.43991304347826088</v>
      </c>
      <c r="X271" s="10">
        <f t="shared" si="32"/>
        <v>2129.2199999999998</v>
      </c>
      <c r="Y271" s="10">
        <f t="shared" si="33"/>
        <v>118.28999999999999</v>
      </c>
      <c r="Z271" s="11">
        <f t="shared" si="34"/>
        <v>0.34286956521739126</v>
      </c>
    </row>
    <row r="272" spans="1:26" ht="12.75" customHeight="1" x14ac:dyDescent="0.35">
      <c r="A272" s="8" t="s">
        <v>4483</v>
      </c>
      <c r="B272" s="19">
        <v>1</v>
      </c>
      <c r="C272" s="8" t="s">
        <v>4484</v>
      </c>
      <c r="D272" s="7">
        <v>44623</v>
      </c>
      <c r="E272" s="8" t="s">
        <v>3427</v>
      </c>
      <c r="F272" s="8" t="s">
        <v>21</v>
      </c>
      <c r="G272" s="8" t="s">
        <v>25</v>
      </c>
      <c r="H272" s="8" t="s">
        <v>1214</v>
      </c>
      <c r="I272" s="8" t="s">
        <v>1215</v>
      </c>
      <c r="J272" s="8" t="s">
        <v>59</v>
      </c>
      <c r="K272" s="9" t="s">
        <v>22</v>
      </c>
      <c r="L272" s="8" t="s">
        <v>23</v>
      </c>
      <c r="M272" s="10">
        <v>2</v>
      </c>
      <c r="N272" s="10">
        <f t="shared" si="28"/>
        <v>436</v>
      </c>
      <c r="O272" s="10">
        <v>218</v>
      </c>
      <c r="P272" s="10">
        <v>104.57</v>
      </c>
      <c r="Q272" s="10">
        <v>85.49</v>
      </c>
      <c r="R272" s="10">
        <v>8.1999999999999993</v>
      </c>
      <c r="S272" s="10">
        <v>77.290000000000006</v>
      </c>
      <c r="T272" s="10">
        <v>1.85</v>
      </c>
      <c r="U272" s="10">
        <f t="shared" si="29"/>
        <v>265.02</v>
      </c>
      <c r="V272" s="10">
        <f t="shared" si="30"/>
        <v>132.51</v>
      </c>
      <c r="W272" s="11">
        <f t="shared" si="31"/>
        <v>0.60784403669724762</v>
      </c>
      <c r="X272" s="10">
        <f t="shared" si="32"/>
        <v>226.86</v>
      </c>
      <c r="Y272" s="10">
        <f t="shared" si="33"/>
        <v>113.43</v>
      </c>
      <c r="Z272" s="11">
        <f t="shared" si="34"/>
        <v>0.52032110091743122</v>
      </c>
    </row>
    <row r="273" spans="1:26" ht="12.75" customHeight="1" x14ac:dyDescent="0.35">
      <c r="A273" s="8" t="s">
        <v>7148</v>
      </c>
      <c r="B273" s="19">
        <v>1</v>
      </c>
      <c r="C273" s="8" t="s">
        <v>7149</v>
      </c>
      <c r="D273" s="7">
        <v>44623</v>
      </c>
      <c r="E273" s="8" t="s">
        <v>961</v>
      </c>
      <c r="F273" s="8" t="s">
        <v>21</v>
      </c>
      <c r="G273" s="8" t="s">
        <v>101</v>
      </c>
      <c r="H273" s="8" t="s">
        <v>629</v>
      </c>
      <c r="I273" s="8" t="s">
        <v>630</v>
      </c>
      <c r="J273" s="8" t="s">
        <v>49</v>
      </c>
      <c r="K273" s="9" t="s">
        <v>22</v>
      </c>
      <c r="L273" s="8" t="s">
        <v>23</v>
      </c>
      <c r="M273" s="10">
        <v>2</v>
      </c>
      <c r="N273" s="10">
        <f t="shared" si="28"/>
        <v>3962.66</v>
      </c>
      <c r="O273" s="10">
        <v>1981.33</v>
      </c>
      <c r="P273" s="10">
        <v>236.27</v>
      </c>
      <c r="Q273" s="10">
        <v>218.27</v>
      </c>
      <c r="R273" s="10">
        <v>113.53</v>
      </c>
      <c r="S273" s="10">
        <v>104.75</v>
      </c>
      <c r="T273" s="10">
        <v>18.37</v>
      </c>
      <c r="U273" s="10">
        <f t="shared" si="29"/>
        <v>3526.12</v>
      </c>
      <c r="V273" s="10">
        <f t="shared" si="30"/>
        <v>1763.06</v>
      </c>
      <c r="W273" s="11">
        <f t="shared" si="31"/>
        <v>0.88983662489337967</v>
      </c>
      <c r="X273" s="10">
        <f t="shared" si="32"/>
        <v>3490.12</v>
      </c>
      <c r="Y273" s="10">
        <f t="shared" si="33"/>
        <v>1745.06</v>
      </c>
      <c r="Z273" s="11">
        <f t="shared" si="34"/>
        <v>0.88075181822311277</v>
      </c>
    </row>
    <row r="274" spans="1:26" ht="12.75" customHeight="1" x14ac:dyDescent="0.35">
      <c r="A274" s="8" t="s">
        <v>3963</v>
      </c>
      <c r="B274" s="19">
        <v>1</v>
      </c>
      <c r="C274" s="8" t="s">
        <v>3964</v>
      </c>
      <c r="D274" s="7">
        <v>44624</v>
      </c>
      <c r="E274" s="8" t="s">
        <v>1085</v>
      </c>
      <c r="F274" s="8" t="s">
        <v>21</v>
      </c>
      <c r="G274" s="8" t="s">
        <v>25</v>
      </c>
      <c r="H274" s="8" t="s">
        <v>1086</v>
      </c>
      <c r="I274" s="8" t="s">
        <v>1087</v>
      </c>
      <c r="J274" s="8" t="s">
        <v>59</v>
      </c>
      <c r="K274" s="9" t="s">
        <v>22</v>
      </c>
      <c r="L274" s="8" t="s">
        <v>23</v>
      </c>
      <c r="M274" s="10">
        <v>2</v>
      </c>
      <c r="N274" s="10">
        <f t="shared" si="28"/>
        <v>309.64</v>
      </c>
      <c r="O274" s="10">
        <v>154.82</v>
      </c>
      <c r="P274" s="10">
        <v>111.13</v>
      </c>
      <c r="Q274" s="10">
        <v>82.02</v>
      </c>
      <c r="R274" s="10">
        <v>8.2799999999999994</v>
      </c>
      <c r="S274" s="10">
        <v>73.75</v>
      </c>
      <c r="T274" s="10">
        <v>0.62</v>
      </c>
      <c r="U274" s="10">
        <f t="shared" si="29"/>
        <v>145.6</v>
      </c>
      <c r="V274" s="10">
        <f t="shared" si="30"/>
        <v>72.8</v>
      </c>
      <c r="W274" s="11">
        <f t="shared" si="31"/>
        <v>0.47022348533781166</v>
      </c>
      <c r="X274" s="10">
        <f t="shared" si="32"/>
        <v>87.38</v>
      </c>
      <c r="Y274" s="10">
        <f t="shared" si="33"/>
        <v>43.69</v>
      </c>
      <c r="Z274" s="11">
        <f t="shared" si="34"/>
        <v>0.28219868234078282</v>
      </c>
    </row>
    <row r="275" spans="1:26" ht="12.75" customHeight="1" x14ac:dyDescent="0.35">
      <c r="A275" s="8" t="s">
        <v>4565</v>
      </c>
      <c r="B275" s="19">
        <v>1</v>
      </c>
      <c r="C275" s="8" t="s">
        <v>4566</v>
      </c>
      <c r="D275" s="7">
        <v>44624</v>
      </c>
      <c r="E275" s="8" t="s">
        <v>4567</v>
      </c>
      <c r="F275" s="8" t="s">
        <v>21</v>
      </c>
      <c r="G275" s="8" t="s">
        <v>101</v>
      </c>
      <c r="H275" s="8" t="s">
        <v>4568</v>
      </c>
      <c r="I275" s="8" t="s">
        <v>4569</v>
      </c>
      <c r="J275" s="8" t="s">
        <v>49</v>
      </c>
      <c r="K275" s="9" t="s">
        <v>22</v>
      </c>
      <c r="L275" s="8" t="s">
        <v>23</v>
      </c>
      <c r="M275" s="10">
        <v>1</v>
      </c>
      <c r="N275" s="10">
        <f t="shared" si="28"/>
        <v>1326.6</v>
      </c>
      <c r="O275" s="10">
        <v>1326.6</v>
      </c>
      <c r="P275" s="10">
        <v>612.80999999999995</v>
      </c>
      <c r="Q275" s="10">
        <v>485.8</v>
      </c>
      <c r="R275" s="10">
        <v>374.79</v>
      </c>
      <c r="S275" s="10">
        <v>111.01</v>
      </c>
      <c r="T275" s="10">
        <v>13</v>
      </c>
      <c r="U275" s="10">
        <f t="shared" si="29"/>
        <v>840.8</v>
      </c>
      <c r="V275" s="10">
        <f t="shared" si="30"/>
        <v>840.8</v>
      </c>
      <c r="W275" s="11">
        <f t="shared" si="31"/>
        <v>0.63380069350218604</v>
      </c>
      <c r="X275" s="10">
        <f t="shared" si="32"/>
        <v>713.79</v>
      </c>
      <c r="Y275" s="10">
        <f t="shared" si="33"/>
        <v>713.79</v>
      </c>
      <c r="Z275" s="11">
        <f t="shared" si="34"/>
        <v>0.53805970149253735</v>
      </c>
    </row>
    <row r="276" spans="1:26" ht="12.75" customHeight="1" x14ac:dyDescent="0.35">
      <c r="A276" s="8" t="s">
        <v>4678</v>
      </c>
      <c r="B276" s="19">
        <v>1</v>
      </c>
      <c r="C276" s="8" t="s">
        <v>4679</v>
      </c>
      <c r="D276" s="7">
        <v>44624</v>
      </c>
      <c r="E276" s="8" t="s">
        <v>2438</v>
      </c>
      <c r="F276" s="8" t="s">
        <v>21</v>
      </c>
      <c r="G276" s="8" t="s">
        <v>33</v>
      </c>
      <c r="H276" s="8" t="s">
        <v>1925</v>
      </c>
      <c r="I276" s="8" t="s">
        <v>1926</v>
      </c>
      <c r="J276" s="8" t="s">
        <v>36</v>
      </c>
      <c r="K276" s="9" t="s">
        <v>22</v>
      </c>
      <c r="L276" s="8" t="s">
        <v>23</v>
      </c>
      <c r="M276" s="10">
        <v>1</v>
      </c>
      <c r="N276" s="10">
        <f t="shared" si="28"/>
        <v>1101</v>
      </c>
      <c r="O276" s="10">
        <v>1101</v>
      </c>
      <c r="P276" s="10">
        <v>170.55</v>
      </c>
      <c r="Q276" s="10">
        <v>135.80000000000001</v>
      </c>
      <c r="R276" s="10">
        <v>107.29</v>
      </c>
      <c r="S276" s="10">
        <v>28.51</v>
      </c>
      <c r="T276" s="10">
        <v>0</v>
      </c>
      <c r="U276" s="10">
        <f t="shared" si="29"/>
        <v>965.2</v>
      </c>
      <c r="V276" s="10">
        <f t="shared" si="30"/>
        <v>965.2</v>
      </c>
      <c r="W276" s="11">
        <f t="shared" si="31"/>
        <v>0.87665758401453231</v>
      </c>
      <c r="X276" s="10">
        <f t="shared" si="32"/>
        <v>930.45</v>
      </c>
      <c r="Y276" s="10">
        <f t="shared" si="33"/>
        <v>930.45</v>
      </c>
      <c r="Z276" s="11">
        <f t="shared" si="34"/>
        <v>0.84509536784741146</v>
      </c>
    </row>
    <row r="277" spans="1:26" ht="12.75" customHeight="1" x14ac:dyDescent="0.35">
      <c r="A277" s="8" t="s">
        <v>5117</v>
      </c>
      <c r="B277" s="19">
        <v>1</v>
      </c>
      <c r="C277" s="8" t="s">
        <v>5118</v>
      </c>
      <c r="D277" s="7">
        <v>44624</v>
      </c>
      <c r="E277" s="8" t="s">
        <v>2962</v>
      </c>
      <c r="F277" s="8" t="s">
        <v>21</v>
      </c>
      <c r="G277" s="8" t="s">
        <v>25</v>
      </c>
      <c r="H277" s="8" t="s">
        <v>1207</v>
      </c>
      <c r="I277" s="8" t="s">
        <v>1208</v>
      </c>
      <c r="J277" s="8" t="s">
        <v>36</v>
      </c>
      <c r="K277" s="9" t="s">
        <v>22</v>
      </c>
      <c r="L277" s="8" t="s">
        <v>23</v>
      </c>
      <c r="M277" s="10">
        <v>4</v>
      </c>
      <c r="N277" s="10">
        <f t="shared" si="28"/>
        <v>1072.8800000000001</v>
      </c>
      <c r="O277" s="10">
        <v>268.22000000000003</v>
      </c>
      <c r="P277" s="10">
        <v>97.86</v>
      </c>
      <c r="Q277" s="10">
        <v>74.41</v>
      </c>
      <c r="R277" s="10">
        <v>11.39</v>
      </c>
      <c r="S277" s="10">
        <v>63.03</v>
      </c>
      <c r="T277" s="10">
        <v>0.97</v>
      </c>
      <c r="U277" s="10">
        <f t="shared" si="29"/>
        <v>775.24000000000012</v>
      </c>
      <c r="V277" s="10">
        <f t="shared" si="30"/>
        <v>193.81000000000003</v>
      </c>
      <c r="W277" s="11">
        <f t="shared" si="31"/>
        <v>0.72257848035194994</v>
      </c>
      <c r="X277" s="10">
        <f t="shared" si="32"/>
        <v>681.44</v>
      </c>
      <c r="Y277" s="10">
        <f t="shared" si="33"/>
        <v>170.36</v>
      </c>
      <c r="Z277" s="11">
        <f t="shared" si="34"/>
        <v>0.63515024979494439</v>
      </c>
    </row>
    <row r="278" spans="1:26" ht="12.75" customHeight="1" x14ac:dyDescent="0.35">
      <c r="A278" s="8" t="s">
        <v>5117</v>
      </c>
      <c r="B278" s="19">
        <v>2</v>
      </c>
      <c r="C278" s="8" t="s">
        <v>5118</v>
      </c>
      <c r="D278" s="7">
        <v>44624</v>
      </c>
      <c r="E278" s="8" t="s">
        <v>2962</v>
      </c>
      <c r="F278" s="8" t="s">
        <v>21</v>
      </c>
      <c r="G278" s="8" t="s">
        <v>25</v>
      </c>
      <c r="H278" s="8" t="s">
        <v>40</v>
      </c>
      <c r="I278" s="8" t="s">
        <v>41</v>
      </c>
      <c r="J278" s="8" t="s">
        <v>36</v>
      </c>
      <c r="K278" s="9" t="s">
        <v>22</v>
      </c>
      <c r="L278" s="8" t="s">
        <v>23</v>
      </c>
      <c r="M278" s="10">
        <v>4</v>
      </c>
      <c r="N278" s="10">
        <f t="shared" si="28"/>
        <v>1285.28</v>
      </c>
      <c r="O278" s="10">
        <v>321.32</v>
      </c>
      <c r="P278" s="10">
        <v>107.36</v>
      </c>
      <c r="Q278" s="10">
        <v>85.49</v>
      </c>
      <c r="R278" s="10">
        <v>19.739999999999998</v>
      </c>
      <c r="S278" s="10">
        <v>65.75</v>
      </c>
      <c r="T278" s="10">
        <v>0.35</v>
      </c>
      <c r="U278" s="10">
        <f t="shared" si="29"/>
        <v>943.31999999999994</v>
      </c>
      <c r="V278" s="10">
        <f t="shared" si="30"/>
        <v>235.82999999999998</v>
      </c>
      <c r="W278" s="11">
        <f t="shared" si="31"/>
        <v>0.73394124237520231</v>
      </c>
      <c r="X278" s="10">
        <f t="shared" si="32"/>
        <v>855.83999999999992</v>
      </c>
      <c r="Y278" s="10">
        <f t="shared" si="33"/>
        <v>213.95999999999998</v>
      </c>
      <c r="Z278" s="11">
        <f t="shared" si="34"/>
        <v>0.66587825220963526</v>
      </c>
    </row>
    <row r="279" spans="1:26" ht="12.75" customHeight="1" x14ac:dyDescent="0.35">
      <c r="A279" s="8" t="s">
        <v>5503</v>
      </c>
      <c r="B279" s="19">
        <v>1</v>
      </c>
      <c r="C279" s="8" t="s">
        <v>5504</v>
      </c>
      <c r="D279" s="7">
        <v>44624</v>
      </c>
      <c r="E279" s="8" t="s">
        <v>5399</v>
      </c>
      <c r="F279" s="8" t="s">
        <v>21</v>
      </c>
      <c r="G279" s="8" t="s">
        <v>25</v>
      </c>
      <c r="H279" s="8" t="s">
        <v>2764</v>
      </c>
      <c r="I279" s="8" t="s">
        <v>2765</v>
      </c>
      <c r="J279" s="8" t="s">
        <v>36</v>
      </c>
      <c r="K279" s="9" t="s">
        <v>22</v>
      </c>
      <c r="L279" s="8" t="s">
        <v>23</v>
      </c>
      <c r="M279" s="10">
        <v>1</v>
      </c>
      <c r="N279" s="10">
        <f t="shared" si="28"/>
        <v>548.34</v>
      </c>
      <c r="O279" s="10">
        <v>548.34</v>
      </c>
      <c r="P279" s="10">
        <v>172.7</v>
      </c>
      <c r="Q279" s="10">
        <v>129.06</v>
      </c>
      <c r="R279" s="10">
        <v>21.39</v>
      </c>
      <c r="S279" s="10">
        <v>107.67</v>
      </c>
      <c r="T279" s="10">
        <v>1.2</v>
      </c>
      <c r="U279" s="10">
        <f t="shared" si="29"/>
        <v>419.28000000000003</v>
      </c>
      <c r="V279" s="10">
        <f t="shared" si="30"/>
        <v>419.28000000000003</v>
      </c>
      <c r="W279" s="11">
        <f t="shared" si="31"/>
        <v>0.76463508042455408</v>
      </c>
      <c r="X279" s="10">
        <f t="shared" si="32"/>
        <v>375.64000000000004</v>
      </c>
      <c r="Y279" s="10">
        <f t="shared" si="33"/>
        <v>375.64000000000004</v>
      </c>
      <c r="Z279" s="11">
        <f t="shared" si="34"/>
        <v>0.68504942189152718</v>
      </c>
    </row>
    <row r="280" spans="1:26" ht="12.75" customHeight="1" x14ac:dyDescent="0.35">
      <c r="A280" s="8" t="s">
        <v>5686</v>
      </c>
      <c r="B280" s="19">
        <v>1</v>
      </c>
      <c r="C280" s="8" t="s">
        <v>5687</v>
      </c>
      <c r="D280" s="7">
        <v>44624</v>
      </c>
      <c r="E280" s="8" t="s">
        <v>2724</v>
      </c>
      <c r="F280" s="8" t="s">
        <v>21</v>
      </c>
      <c r="G280" s="8" t="s">
        <v>25</v>
      </c>
      <c r="H280" s="8" t="s">
        <v>1818</v>
      </c>
      <c r="I280" s="8" t="s">
        <v>856</v>
      </c>
      <c r="J280" s="8" t="s">
        <v>36</v>
      </c>
      <c r="K280" s="9" t="s">
        <v>22</v>
      </c>
      <c r="L280" s="8" t="s">
        <v>23</v>
      </c>
      <c r="M280" s="10">
        <v>5</v>
      </c>
      <c r="N280" s="10">
        <f t="shared" si="28"/>
        <v>4944.2</v>
      </c>
      <c r="O280" s="10">
        <v>988.84</v>
      </c>
      <c r="P280" s="10">
        <v>295.22000000000003</v>
      </c>
      <c r="Q280" s="10">
        <v>255.15</v>
      </c>
      <c r="R280" s="10">
        <v>183.28</v>
      </c>
      <c r="S280" s="10">
        <v>71.87</v>
      </c>
      <c r="T280" s="10">
        <v>0.38</v>
      </c>
      <c r="U280" s="10">
        <f t="shared" si="29"/>
        <v>3668.4500000000003</v>
      </c>
      <c r="V280" s="10">
        <f t="shared" si="30"/>
        <v>733.69</v>
      </c>
      <c r="W280" s="11">
        <f t="shared" si="31"/>
        <v>0.7419703895473484</v>
      </c>
      <c r="X280" s="10">
        <f t="shared" si="32"/>
        <v>3468.1</v>
      </c>
      <c r="Y280" s="10">
        <f t="shared" si="33"/>
        <v>693.62</v>
      </c>
      <c r="Z280" s="11">
        <f t="shared" si="34"/>
        <v>0.70144816148214062</v>
      </c>
    </row>
    <row r="281" spans="1:26" ht="12.75" customHeight="1" x14ac:dyDescent="0.35">
      <c r="A281" s="8" t="s">
        <v>5751</v>
      </c>
      <c r="B281" s="19">
        <v>1</v>
      </c>
      <c r="C281" s="8" t="s">
        <v>5752</v>
      </c>
      <c r="D281" s="7">
        <v>44624</v>
      </c>
      <c r="E281" s="8" t="s">
        <v>934</v>
      </c>
      <c r="F281" s="8" t="s">
        <v>21</v>
      </c>
      <c r="G281" s="8" t="s">
        <v>25</v>
      </c>
      <c r="H281" s="8" t="s">
        <v>1389</v>
      </c>
      <c r="I281" s="8" t="s">
        <v>1390</v>
      </c>
      <c r="J281" s="8" t="s">
        <v>36</v>
      </c>
      <c r="K281" s="9" t="s">
        <v>22</v>
      </c>
      <c r="L281" s="8" t="s">
        <v>23</v>
      </c>
      <c r="M281" s="10">
        <v>6</v>
      </c>
      <c r="N281" s="10">
        <f t="shared" si="28"/>
        <v>3227.1000000000004</v>
      </c>
      <c r="O281" s="10">
        <v>537.85</v>
      </c>
      <c r="P281" s="10">
        <v>158.07</v>
      </c>
      <c r="Q281" s="10">
        <v>116.59</v>
      </c>
      <c r="R281" s="10">
        <v>35.29</v>
      </c>
      <c r="S281" s="10">
        <v>81.3</v>
      </c>
      <c r="T281" s="10">
        <v>0.35</v>
      </c>
      <c r="U281" s="10">
        <f t="shared" si="29"/>
        <v>2527.56</v>
      </c>
      <c r="V281" s="10">
        <f t="shared" si="30"/>
        <v>421.26</v>
      </c>
      <c r="W281" s="11">
        <f t="shared" si="31"/>
        <v>0.78322952496049081</v>
      </c>
      <c r="X281" s="10">
        <f t="shared" si="32"/>
        <v>2278.6800000000003</v>
      </c>
      <c r="Y281" s="10">
        <f t="shared" si="33"/>
        <v>379.78000000000003</v>
      </c>
      <c r="Z281" s="11">
        <f t="shared" si="34"/>
        <v>0.70610765083201643</v>
      </c>
    </row>
    <row r="282" spans="1:26" ht="12.75" customHeight="1" x14ac:dyDescent="0.35">
      <c r="A282" s="8" t="s">
        <v>5980</v>
      </c>
      <c r="B282" s="19">
        <v>1</v>
      </c>
      <c r="C282" s="8" t="s">
        <v>5981</v>
      </c>
      <c r="D282" s="7">
        <v>44624</v>
      </c>
      <c r="E282" s="8" t="s">
        <v>1355</v>
      </c>
      <c r="F282" s="8" t="s">
        <v>21</v>
      </c>
      <c r="G282" s="8" t="s">
        <v>25</v>
      </c>
      <c r="H282" s="8" t="s">
        <v>670</v>
      </c>
      <c r="I282" s="8" t="s">
        <v>68</v>
      </c>
      <c r="J282" s="8" t="s">
        <v>36</v>
      </c>
      <c r="K282" s="9" t="s">
        <v>22</v>
      </c>
      <c r="L282" s="8" t="s">
        <v>23</v>
      </c>
      <c r="M282" s="10">
        <v>8</v>
      </c>
      <c r="N282" s="10">
        <f t="shared" si="28"/>
        <v>2993.6</v>
      </c>
      <c r="O282" s="10">
        <v>374.2</v>
      </c>
      <c r="P282" s="10">
        <v>102.82</v>
      </c>
      <c r="Q282" s="10">
        <v>86.13</v>
      </c>
      <c r="R282" s="10">
        <v>24.5</v>
      </c>
      <c r="S282" s="10">
        <v>61.63</v>
      </c>
      <c r="T282" s="10">
        <v>0.39</v>
      </c>
      <c r="U282" s="10">
        <f t="shared" si="29"/>
        <v>2304.56</v>
      </c>
      <c r="V282" s="10">
        <f t="shared" si="30"/>
        <v>288.07</v>
      </c>
      <c r="W282" s="11">
        <f t="shared" si="31"/>
        <v>0.76982896846606097</v>
      </c>
      <c r="X282" s="10">
        <f t="shared" si="32"/>
        <v>2171.04</v>
      </c>
      <c r="Y282" s="10">
        <f t="shared" si="33"/>
        <v>271.38</v>
      </c>
      <c r="Z282" s="11">
        <f t="shared" si="34"/>
        <v>0.72522715125601289</v>
      </c>
    </row>
    <row r="283" spans="1:26" ht="12.75" customHeight="1" x14ac:dyDescent="0.35">
      <c r="A283" s="8" t="s">
        <v>6952</v>
      </c>
      <c r="B283" s="19">
        <v>1</v>
      </c>
      <c r="C283" s="8" t="s">
        <v>6953</v>
      </c>
      <c r="D283" s="7">
        <v>44624</v>
      </c>
      <c r="E283" s="8" t="s">
        <v>6954</v>
      </c>
      <c r="F283" s="8" t="s">
        <v>21</v>
      </c>
      <c r="G283" s="8" t="s">
        <v>101</v>
      </c>
      <c r="H283" s="8" t="s">
        <v>5334</v>
      </c>
      <c r="I283" s="8" t="s">
        <v>2534</v>
      </c>
      <c r="J283" s="8" t="s">
        <v>49</v>
      </c>
      <c r="K283" s="9" t="s">
        <v>22</v>
      </c>
      <c r="L283" s="8" t="s">
        <v>23</v>
      </c>
      <c r="M283" s="10">
        <v>1</v>
      </c>
      <c r="N283" s="10">
        <f t="shared" si="28"/>
        <v>2556.71</v>
      </c>
      <c r="O283" s="10">
        <v>2556.71</v>
      </c>
      <c r="P283" s="10">
        <v>427.58</v>
      </c>
      <c r="Q283" s="10">
        <v>347.55</v>
      </c>
      <c r="R283" s="10">
        <v>221.37</v>
      </c>
      <c r="S283" s="10">
        <v>126.18</v>
      </c>
      <c r="T283" s="10">
        <v>12.99</v>
      </c>
      <c r="U283" s="10">
        <f t="shared" si="29"/>
        <v>2209.16</v>
      </c>
      <c r="V283" s="10">
        <f t="shared" si="30"/>
        <v>2209.16</v>
      </c>
      <c r="W283" s="11">
        <f t="shared" si="31"/>
        <v>0.86406358171243502</v>
      </c>
      <c r="X283" s="10">
        <f t="shared" si="32"/>
        <v>2129.13</v>
      </c>
      <c r="Y283" s="10">
        <f t="shared" si="33"/>
        <v>2129.13</v>
      </c>
      <c r="Z283" s="11">
        <f t="shared" si="34"/>
        <v>0.83276163507007051</v>
      </c>
    </row>
    <row r="284" spans="1:26" ht="12.75" customHeight="1" x14ac:dyDescent="0.35">
      <c r="A284" s="8" t="s">
        <v>7077</v>
      </c>
      <c r="B284" s="19">
        <v>1</v>
      </c>
      <c r="C284" s="8" t="s">
        <v>7078</v>
      </c>
      <c r="D284" s="7">
        <v>44624</v>
      </c>
      <c r="E284" s="8" t="s">
        <v>7079</v>
      </c>
      <c r="F284" s="8" t="s">
        <v>21</v>
      </c>
      <c r="G284" s="8" t="s">
        <v>101</v>
      </c>
      <c r="H284" s="8" t="s">
        <v>7080</v>
      </c>
      <c r="I284" s="8" t="s">
        <v>7081</v>
      </c>
      <c r="J284" s="8" t="s">
        <v>186</v>
      </c>
      <c r="K284" s="9" t="s">
        <v>22</v>
      </c>
      <c r="L284" s="8" t="s">
        <v>23</v>
      </c>
      <c r="M284" s="10">
        <v>1</v>
      </c>
      <c r="N284" s="10">
        <f t="shared" si="28"/>
        <v>2136.14</v>
      </c>
      <c r="O284" s="10">
        <v>2136.14</v>
      </c>
      <c r="P284" s="10">
        <v>309.57</v>
      </c>
      <c r="Q284" s="10">
        <v>237.93</v>
      </c>
      <c r="R284" s="10">
        <v>89.05</v>
      </c>
      <c r="S284" s="10">
        <v>148.88</v>
      </c>
      <c r="T284" s="10">
        <v>18.37</v>
      </c>
      <c r="U284" s="10">
        <f t="shared" si="29"/>
        <v>1898.2099999999998</v>
      </c>
      <c r="V284" s="10">
        <f t="shared" si="30"/>
        <v>1898.2099999999998</v>
      </c>
      <c r="W284" s="11">
        <f t="shared" si="31"/>
        <v>0.88861685095546172</v>
      </c>
      <c r="X284" s="10">
        <f t="shared" si="32"/>
        <v>1826.57</v>
      </c>
      <c r="Y284" s="10">
        <f t="shared" si="33"/>
        <v>1826.57</v>
      </c>
      <c r="Z284" s="11">
        <f t="shared" si="34"/>
        <v>0.85507972323911352</v>
      </c>
    </row>
    <row r="285" spans="1:26" ht="12.75" customHeight="1" x14ac:dyDescent="0.35">
      <c r="A285" s="8" t="s">
        <v>3997</v>
      </c>
      <c r="B285" s="19">
        <v>1</v>
      </c>
      <c r="C285" s="8" t="s">
        <v>3998</v>
      </c>
      <c r="D285" s="7">
        <v>44627</v>
      </c>
      <c r="E285" s="8" t="s">
        <v>72</v>
      </c>
      <c r="F285" s="8" t="s">
        <v>21</v>
      </c>
      <c r="G285" s="8" t="s">
        <v>25</v>
      </c>
      <c r="H285" s="8" t="s">
        <v>152</v>
      </c>
      <c r="I285" s="8" t="s">
        <v>153</v>
      </c>
      <c r="J285" s="8" t="s">
        <v>36</v>
      </c>
      <c r="K285" s="9" t="s">
        <v>22</v>
      </c>
      <c r="L285" s="8" t="s">
        <v>23</v>
      </c>
      <c r="M285" s="10">
        <v>25</v>
      </c>
      <c r="N285" s="10">
        <f t="shared" si="28"/>
        <v>3780.25</v>
      </c>
      <c r="O285" s="10">
        <v>151.21</v>
      </c>
      <c r="P285" s="10">
        <v>104.34</v>
      </c>
      <c r="Q285" s="10">
        <v>87.24</v>
      </c>
      <c r="R285" s="10">
        <v>15.67</v>
      </c>
      <c r="S285" s="10">
        <v>71.56</v>
      </c>
      <c r="T285" s="10">
        <v>1.05</v>
      </c>
      <c r="U285" s="10">
        <f t="shared" si="29"/>
        <v>1599.2500000000002</v>
      </c>
      <c r="V285" s="10">
        <f t="shared" si="30"/>
        <v>63.970000000000013</v>
      </c>
      <c r="W285" s="11">
        <f t="shared" si="31"/>
        <v>0.42305403081806764</v>
      </c>
      <c r="X285" s="10">
        <f t="shared" si="32"/>
        <v>1171.75</v>
      </c>
      <c r="Y285" s="10">
        <f t="shared" si="33"/>
        <v>46.870000000000005</v>
      </c>
      <c r="Z285" s="11">
        <f t="shared" si="34"/>
        <v>0.30996627207195293</v>
      </c>
    </row>
    <row r="286" spans="1:26" ht="12.75" customHeight="1" x14ac:dyDescent="0.35">
      <c r="A286" s="8" t="s">
        <v>4124</v>
      </c>
      <c r="B286" s="19">
        <v>1</v>
      </c>
      <c r="C286" s="8" t="s">
        <v>4125</v>
      </c>
      <c r="D286" s="7">
        <v>44627</v>
      </c>
      <c r="E286" s="8" t="s">
        <v>3113</v>
      </c>
      <c r="F286" s="8" t="s">
        <v>21</v>
      </c>
      <c r="G286" s="8" t="s">
        <v>25</v>
      </c>
      <c r="H286" s="8" t="s">
        <v>2362</v>
      </c>
      <c r="I286" s="8" t="s">
        <v>2363</v>
      </c>
      <c r="J286" s="8" t="s">
        <v>36</v>
      </c>
      <c r="K286" s="9" t="s">
        <v>22</v>
      </c>
      <c r="L286" s="8" t="s">
        <v>23</v>
      </c>
      <c r="M286" s="10">
        <v>1</v>
      </c>
      <c r="N286" s="10">
        <f t="shared" si="28"/>
        <v>498.4</v>
      </c>
      <c r="O286" s="10">
        <v>498.4</v>
      </c>
      <c r="P286" s="10">
        <v>301.37</v>
      </c>
      <c r="Q286" s="10">
        <v>254.01</v>
      </c>
      <c r="R286" s="10">
        <v>154.66</v>
      </c>
      <c r="S286" s="10">
        <v>99.35</v>
      </c>
      <c r="T286" s="10">
        <v>1.04</v>
      </c>
      <c r="U286" s="10">
        <f t="shared" si="29"/>
        <v>244.39</v>
      </c>
      <c r="V286" s="10">
        <f t="shared" si="30"/>
        <v>244.39</v>
      </c>
      <c r="W286" s="11">
        <f t="shared" si="31"/>
        <v>0.49034911717495988</v>
      </c>
      <c r="X286" s="10">
        <f t="shared" si="32"/>
        <v>197.02999999999997</v>
      </c>
      <c r="Y286" s="10">
        <f t="shared" si="33"/>
        <v>197.02999999999997</v>
      </c>
      <c r="Z286" s="11">
        <f t="shared" si="34"/>
        <v>0.39532504012841085</v>
      </c>
    </row>
    <row r="287" spans="1:26" ht="12.75" customHeight="1" x14ac:dyDescent="0.35">
      <c r="A287" s="8" t="s">
        <v>4252</v>
      </c>
      <c r="B287" s="19">
        <v>17</v>
      </c>
      <c r="C287" s="8" t="s">
        <v>4253</v>
      </c>
      <c r="D287" s="7">
        <v>44627</v>
      </c>
      <c r="E287" s="8" t="s">
        <v>4254</v>
      </c>
      <c r="F287" s="8" t="s">
        <v>21</v>
      </c>
      <c r="G287" s="8" t="s">
        <v>101</v>
      </c>
      <c r="H287" s="8" t="s">
        <v>4255</v>
      </c>
      <c r="I287" s="8" t="s">
        <v>4256</v>
      </c>
      <c r="J287" s="8" t="s">
        <v>36</v>
      </c>
      <c r="K287" s="9" t="s">
        <v>22</v>
      </c>
      <c r="L287" s="8" t="s">
        <v>23</v>
      </c>
      <c r="M287" s="10">
        <v>1</v>
      </c>
      <c r="N287" s="10">
        <f t="shared" si="28"/>
        <v>2879</v>
      </c>
      <c r="O287" s="10">
        <v>2879</v>
      </c>
      <c r="P287" s="10">
        <v>1573.71</v>
      </c>
      <c r="Q287" s="10">
        <v>1116.47</v>
      </c>
      <c r="R287" s="10">
        <v>173.6</v>
      </c>
      <c r="S287" s="10">
        <v>942.87</v>
      </c>
      <c r="T287" s="10">
        <v>3.79</v>
      </c>
      <c r="U287" s="10">
        <f t="shared" si="29"/>
        <v>1762.53</v>
      </c>
      <c r="V287" s="10">
        <f t="shared" si="30"/>
        <v>1762.53</v>
      </c>
      <c r="W287" s="11">
        <f t="shared" si="31"/>
        <v>0.61220215352552965</v>
      </c>
      <c r="X287" s="10">
        <f t="shared" si="32"/>
        <v>1305.29</v>
      </c>
      <c r="Y287" s="10">
        <f t="shared" si="33"/>
        <v>1305.29</v>
      </c>
      <c r="Z287" s="11">
        <f t="shared" si="34"/>
        <v>0.45338311913858975</v>
      </c>
    </row>
    <row r="288" spans="1:26" ht="12.75" customHeight="1" x14ac:dyDescent="0.35">
      <c r="A288" s="8" t="s">
        <v>4413</v>
      </c>
      <c r="B288" s="19">
        <v>1</v>
      </c>
      <c r="C288" s="8" t="s">
        <v>4414</v>
      </c>
      <c r="D288" s="7">
        <v>44627</v>
      </c>
      <c r="E288" s="8" t="s">
        <v>603</v>
      </c>
      <c r="F288" s="8" t="s">
        <v>21</v>
      </c>
      <c r="G288" s="8" t="s">
        <v>101</v>
      </c>
      <c r="H288" s="8" t="s">
        <v>604</v>
      </c>
      <c r="I288" s="8" t="s">
        <v>605</v>
      </c>
      <c r="J288" s="8" t="s">
        <v>49</v>
      </c>
      <c r="K288" s="9" t="s">
        <v>22</v>
      </c>
      <c r="L288" s="8" t="s">
        <v>23</v>
      </c>
      <c r="M288" s="10">
        <v>19</v>
      </c>
      <c r="N288" s="10">
        <f t="shared" si="28"/>
        <v>12350</v>
      </c>
      <c r="O288" s="10">
        <v>650</v>
      </c>
      <c r="P288" s="10">
        <v>322.97000000000003</v>
      </c>
      <c r="Q288" s="10">
        <v>250.96</v>
      </c>
      <c r="R288" s="10">
        <v>145.35</v>
      </c>
      <c r="S288" s="10">
        <v>105.61</v>
      </c>
      <c r="T288" s="10">
        <v>6</v>
      </c>
      <c r="U288" s="10">
        <f t="shared" si="29"/>
        <v>7581.7599999999993</v>
      </c>
      <c r="V288" s="10">
        <f t="shared" si="30"/>
        <v>399.03999999999996</v>
      </c>
      <c r="W288" s="11">
        <f t="shared" si="31"/>
        <v>0.61390769230769227</v>
      </c>
      <c r="X288" s="10">
        <f t="shared" si="32"/>
        <v>6213.57</v>
      </c>
      <c r="Y288" s="10">
        <f t="shared" si="33"/>
        <v>327.02999999999997</v>
      </c>
      <c r="Z288" s="11">
        <f t="shared" si="34"/>
        <v>0.5031230769230769</v>
      </c>
    </row>
    <row r="289" spans="1:26" ht="12.75" customHeight="1" x14ac:dyDescent="0.35">
      <c r="A289" s="8" t="s">
        <v>4554</v>
      </c>
      <c r="B289" s="19">
        <v>1</v>
      </c>
      <c r="C289" s="8" t="s">
        <v>4555</v>
      </c>
      <c r="D289" s="7">
        <v>44627</v>
      </c>
      <c r="E289" s="8" t="s">
        <v>20</v>
      </c>
      <c r="F289" s="8" t="s">
        <v>21</v>
      </c>
      <c r="G289" s="8" t="s">
        <v>101</v>
      </c>
      <c r="H289" s="8" t="s">
        <v>4556</v>
      </c>
      <c r="I289" s="8" t="s">
        <v>4557</v>
      </c>
      <c r="J289" s="8" t="s">
        <v>4558</v>
      </c>
      <c r="K289" s="9" t="s">
        <v>22</v>
      </c>
      <c r="L289" s="8" t="s">
        <v>23</v>
      </c>
      <c r="M289" s="10">
        <v>1</v>
      </c>
      <c r="N289" s="10">
        <f t="shared" si="28"/>
        <v>1393.65</v>
      </c>
      <c r="O289" s="10">
        <v>1393.65</v>
      </c>
      <c r="P289" s="10">
        <v>649.74</v>
      </c>
      <c r="Q289" s="10">
        <v>539.45000000000005</v>
      </c>
      <c r="R289" s="10">
        <v>334.77</v>
      </c>
      <c r="S289" s="10">
        <v>204.68</v>
      </c>
      <c r="T289" s="10">
        <v>11.73</v>
      </c>
      <c r="U289" s="10">
        <f t="shared" si="29"/>
        <v>854.2</v>
      </c>
      <c r="V289" s="10">
        <f t="shared" si="30"/>
        <v>854.2</v>
      </c>
      <c r="W289" s="11">
        <f t="shared" si="31"/>
        <v>0.61292290029777918</v>
      </c>
      <c r="X289" s="10">
        <f t="shared" si="32"/>
        <v>743.91000000000008</v>
      </c>
      <c r="Y289" s="10">
        <f t="shared" si="33"/>
        <v>743.91000000000008</v>
      </c>
      <c r="Z289" s="11">
        <f t="shared" si="34"/>
        <v>0.53378538370466044</v>
      </c>
    </row>
    <row r="290" spans="1:26" ht="12.75" customHeight="1" x14ac:dyDescent="0.35">
      <c r="A290" s="8" t="s">
        <v>4674</v>
      </c>
      <c r="B290" s="19">
        <v>1</v>
      </c>
      <c r="C290" s="8" t="s">
        <v>4675</v>
      </c>
      <c r="D290" s="7">
        <v>44627</v>
      </c>
      <c r="E290" s="8" t="s">
        <v>422</v>
      </c>
      <c r="F290" s="8" t="s">
        <v>21</v>
      </c>
      <c r="G290" s="8" t="s">
        <v>25</v>
      </c>
      <c r="H290" s="8" t="s">
        <v>510</v>
      </c>
      <c r="I290" s="8" t="s">
        <v>511</v>
      </c>
      <c r="J290" s="8" t="s">
        <v>36</v>
      </c>
      <c r="K290" s="9" t="s">
        <v>22</v>
      </c>
      <c r="L290" s="8" t="s">
        <v>23</v>
      </c>
      <c r="M290" s="10">
        <v>10</v>
      </c>
      <c r="N290" s="10">
        <f t="shared" si="28"/>
        <v>1550</v>
      </c>
      <c r="O290" s="10">
        <v>155</v>
      </c>
      <c r="P290" s="10">
        <v>67.62</v>
      </c>
      <c r="Q290" s="10">
        <v>55.63</v>
      </c>
      <c r="R290" s="10">
        <v>8.48</v>
      </c>
      <c r="S290" s="10">
        <v>47.14</v>
      </c>
      <c r="T290" s="10">
        <v>1.21</v>
      </c>
      <c r="U290" s="10">
        <f t="shared" si="29"/>
        <v>993.7</v>
      </c>
      <c r="V290" s="10">
        <f t="shared" si="30"/>
        <v>99.37</v>
      </c>
      <c r="W290" s="11">
        <f t="shared" si="31"/>
        <v>0.64109677419354838</v>
      </c>
      <c r="X290" s="10">
        <f t="shared" si="32"/>
        <v>873.8</v>
      </c>
      <c r="Y290" s="10">
        <f t="shared" si="33"/>
        <v>87.38</v>
      </c>
      <c r="Z290" s="11">
        <f t="shared" si="34"/>
        <v>0.56374193548387097</v>
      </c>
    </row>
    <row r="291" spans="1:26" ht="12.75" customHeight="1" x14ac:dyDescent="0.35">
      <c r="A291" s="8" t="s">
        <v>4695</v>
      </c>
      <c r="B291" s="19">
        <v>1</v>
      </c>
      <c r="C291" s="8" t="s">
        <v>4696</v>
      </c>
      <c r="D291" s="7">
        <v>44627</v>
      </c>
      <c r="E291" s="8" t="s">
        <v>1771</v>
      </c>
      <c r="F291" s="8" t="s">
        <v>21</v>
      </c>
      <c r="G291" s="8" t="s">
        <v>101</v>
      </c>
      <c r="H291" s="8" t="s">
        <v>512</v>
      </c>
      <c r="I291" s="8" t="s">
        <v>513</v>
      </c>
      <c r="J291" s="8" t="s">
        <v>49</v>
      </c>
      <c r="K291" s="9" t="s">
        <v>22</v>
      </c>
      <c r="L291" s="8" t="s">
        <v>23</v>
      </c>
      <c r="M291" s="10">
        <v>1</v>
      </c>
      <c r="N291" s="10">
        <f t="shared" si="28"/>
        <v>2521.5300000000002</v>
      </c>
      <c r="O291" s="10">
        <v>2521.5300000000002</v>
      </c>
      <c r="P291" s="10">
        <v>1093.5999999999999</v>
      </c>
      <c r="Q291" s="10">
        <v>819.76</v>
      </c>
      <c r="R291" s="10">
        <v>260.74</v>
      </c>
      <c r="S291" s="10">
        <v>559.02</v>
      </c>
      <c r="T291" s="10">
        <v>19.55</v>
      </c>
      <c r="U291" s="10">
        <f t="shared" si="29"/>
        <v>1701.7700000000002</v>
      </c>
      <c r="V291" s="10">
        <f t="shared" si="30"/>
        <v>1701.7700000000002</v>
      </c>
      <c r="W291" s="11">
        <f t="shared" si="31"/>
        <v>0.67489579739285277</v>
      </c>
      <c r="X291" s="10">
        <f t="shared" si="32"/>
        <v>1427.9300000000003</v>
      </c>
      <c r="Y291" s="10">
        <f t="shared" si="33"/>
        <v>1427.9300000000003</v>
      </c>
      <c r="Z291" s="11">
        <f t="shared" si="34"/>
        <v>0.56629506688399511</v>
      </c>
    </row>
    <row r="292" spans="1:26" ht="12.75" customHeight="1" x14ac:dyDescent="0.35">
      <c r="A292" s="8" t="s">
        <v>4252</v>
      </c>
      <c r="B292" s="19">
        <v>12</v>
      </c>
      <c r="C292" s="8" t="s">
        <v>4253</v>
      </c>
      <c r="D292" s="7">
        <v>44627</v>
      </c>
      <c r="E292" s="8" t="s">
        <v>4254</v>
      </c>
      <c r="F292" s="8" t="s">
        <v>21</v>
      </c>
      <c r="G292" s="8" t="s">
        <v>101</v>
      </c>
      <c r="H292" s="8" t="s">
        <v>5566</v>
      </c>
      <c r="I292" s="8" t="s">
        <v>5567</v>
      </c>
      <c r="J292" s="8" t="s">
        <v>36</v>
      </c>
      <c r="K292" s="9" t="s">
        <v>22</v>
      </c>
      <c r="L292" s="8" t="s">
        <v>23</v>
      </c>
      <c r="M292" s="10">
        <v>2</v>
      </c>
      <c r="N292" s="10">
        <f t="shared" si="28"/>
        <v>9346</v>
      </c>
      <c r="O292" s="10">
        <v>4673</v>
      </c>
      <c r="P292" s="10">
        <v>1448.86</v>
      </c>
      <c r="Q292" s="10">
        <v>1089.1099999999999</v>
      </c>
      <c r="R292" s="10">
        <v>532.25</v>
      </c>
      <c r="S292" s="10">
        <v>556.86</v>
      </c>
      <c r="T292" s="10">
        <v>3.79</v>
      </c>
      <c r="U292" s="10">
        <f t="shared" si="29"/>
        <v>7167.7800000000007</v>
      </c>
      <c r="V292" s="10">
        <f t="shared" si="30"/>
        <v>3583.8900000000003</v>
      </c>
      <c r="W292" s="11">
        <f t="shared" si="31"/>
        <v>0.7669355874170769</v>
      </c>
      <c r="X292" s="10">
        <f t="shared" si="32"/>
        <v>6448.2800000000007</v>
      </c>
      <c r="Y292" s="10">
        <f t="shared" si="33"/>
        <v>3224.1400000000003</v>
      </c>
      <c r="Z292" s="11">
        <f t="shared" si="34"/>
        <v>0.68995078108281627</v>
      </c>
    </row>
    <row r="293" spans="1:26" ht="12.75" customHeight="1" x14ac:dyDescent="0.35">
      <c r="A293" s="8" t="s">
        <v>5934</v>
      </c>
      <c r="B293" s="19">
        <v>1</v>
      </c>
      <c r="C293" s="8" t="s">
        <v>5935</v>
      </c>
      <c r="D293" s="7">
        <v>44627</v>
      </c>
      <c r="E293" s="8" t="s">
        <v>1663</v>
      </c>
      <c r="F293" s="8" t="s">
        <v>21</v>
      </c>
      <c r="G293" s="8" t="s">
        <v>25</v>
      </c>
      <c r="H293" s="8" t="s">
        <v>2959</v>
      </c>
      <c r="I293" s="8" t="s">
        <v>1665</v>
      </c>
      <c r="J293" s="8" t="s">
        <v>1057</v>
      </c>
      <c r="K293" s="9" t="s">
        <v>22</v>
      </c>
      <c r="L293" s="8" t="s">
        <v>23</v>
      </c>
      <c r="M293" s="10">
        <v>10</v>
      </c>
      <c r="N293" s="10">
        <f t="shared" si="28"/>
        <v>5129.8999999999996</v>
      </c>
      <c r="O293" s="10">
        <v>512.99</v>
      </c>
      <c r="P293" s="10">
        <v>143.11000000000001</v>
      </c>
      <c r="Q293" s="10">
        <v>117.08</v>
      </c>
      <c r="R293" s="10">
        <v>38.35</v>
      </c>
      <c r="S293" s="10">
        <v>78.73</v>
      </c>
      <c r="T293" s="10">
        <v>10.25</v>
      </c>
      <c r="U293" s="10">
        <f t="shared" si="29"/>
        <v>3959.1000000000004</v>
      </c>
      <c r="V293" s="10">
        <f t="shared" si="30"/>
        <v>395.91</v>
      </c>
      <c r="W293" s="11">
        <f t="shared" si="31"/>
        <v>0.77176943020331779</v>
      </c>
      <c r="X293" s="10">
        <f t="shared" si="32"/>
        <v>3698.8</v>
      </c>
      <c r="Y293" s="10">
        <f t="shared" si="33"/>
        <v>369.88</v>
      </c>
      <c r="Z293" s="11">
        <f t="shared" si="34"/>
        <v>0.72102770034503594</v>
      </c>
    </row>
    <row r="294" spans="1:26" ht="12.75" customHeight="1" x14ac:dyDescent="0.35">
      <c r="A294" s="8" t="s">
        <v>6297</v>
      </c>
      <c r="B294" s="19">
        <v>1</v>
      </c>
      <c r="C294" s="8" t="s">
        <v>6298</v>
      </c>
      <c r="D294" s="7">
        <v>44627</v>
      </c>
      <c r="E294" s="8" t="s">
        <v>6299</v>
      </c>
      <c r="F294" s="8" t="s">
        <v>21</v>
      </c>
      <c r="G294" s="8" t="s">
        <v>25</v>
      </c>
      <c r="H294" s="8" t="s">
        <v>2075</v>
      </c>
      <c r="I294" s="8" t="s">
        <v>2076</v>
      </c>
      <c r="J294" s="8" t="s">
        <v>95</v>
      </c>
      <c r="K294" s="9" t="s">
        <v>22</v>
      </c>
      <c r="L294" s="8" t="s">
        <v>23</v>
      </c>
      <c r="M294" s="10">
        <v>1</v>
      </c>
      <c r="N294" s="10">
        <f t="shared" si="28"/>
        <v>1525</v>
      </c>
      <c r="O294" s="10">
        <v>1525</v>
      </c>
      <c r="P294" s="10">
        <v>376.43</v>
      </c>
      <c r="Q294" s="10">
        <v>329.37</v>
      </c>
      <c r="R294" s="10">
        <v>187.78</v>
      </c>
      <c r="S294" s="10">
        <v>141.59</v>
      </c>
      <c r="T294" s="10">
        <v>11.49</v>
      </c>
      <c r="U294" s="10">
        <f t="shared" si="29"/>
        <v>1195.6300000000001</v>
      </c>
      <c r="V294" s="10">
        <f t="shared" si="30"/>
        <v>1195.6300000000001</v>
      </c>
      <c r="W294" s="11">
        <f t="shared" si="31"/>
        <v>0.78401967213114765</v>
      </c>
      <c r="X294" s="10">
        <f t="shared" si="32"/>
        <v>1148.57</v>
      </c>
      <c r="Y294" s="10">
        <f t="shared" si="33"/>
        <v>1148.57</v>
      </c>
      <c r="Z294" s="11">
        <f t="shared" si="34"/>
        <v>0.75316065573770485</v>
      </c>
    </row>
    <row r="295" spans="1:26" ht="12.75" customHeight="1" x14ac:dyDescent="0.35">
      <c r="A295" s="8" t="s">
        <v>4252</v>
      </c>
      <c r="B295" s="19">
        <v>2</v>
      </c>
      <c r="C295" s="8" t="s">
        <v>4253</v>
      </c>
      <c r="D295" s="7">
        <v>44627</v>
      </c>
      <c r="E295" s="8" t="s">
        <v>4254</v>
      </c>
      <c r="F295" s="8" t="s">
        <v>21</v>
      </c>
      <c r="G295" s="8" t="s">
        <v>101</v>
      </c>
      <c r="H295" s="8" t="s">
        <v>6619</v>
      </c>
      <c r="I295" s="8" t="s">
        <v>6620</v>
      </c>
      <c r="J295" s="8" t="s">
        <v>36</v>
      </c>
      <c r="K295" s="9" t="s">
        <v>22</v>
      </c>
      <c r="L295" s="8" t="s">
        <v>23</v>
      </c>
      <c r="M295" s="10">
        <v>2</v>
      </c>
      <c r="N295" s="10">
        <f t="shared" si="28"/>
        <v>6162</v>
      </c>
      <c r="O295" s="10">
        <v>3081</v>
      </c>
      <c r="P295" s="10">
        <v>665.19</v>
      </c>
      <c r="Q295" s="10">
        <v>616.47</v>
      </c>
      <c r="R295" s="10">
        <v>484.38</v>
      </c>
      <c r="S295" s="10">
        <v>132.09</v>
      </c>
      <c r="T295" s="10">
        <v>13.22</v>
      </c>
      <c r="U295" s="10">
        <f t="shared" si="29"/>
        <v>4929.0599999999995</v>
      </c>
      <c r="V295" s="10">
        <f t="shared" si="30"/>
        <v>2464.5299999999997</v>
      </c>
      <c r="W295" s="11">
        <f t="shared" si="31"/>
        <v>0.79991236611489769</v>
      </c>
      <c r="X295" s="10">
        <f t="shared" si="32"/>
        <v>4831.62</v>
      </c>
      <c r="Y295" s="10">
        <f t="shared" si="33"/>
        <v>2415.81</v>
      </c>
      <c r="Z295" s="11">
        <f t="shared" si="34"/>
        <v>0.78409931840311586</v>
      </c>
    </row>
    <row r="296" spans="1:26" ht="12.75" customHeight="1" x14ac:dyDescent="0.35">
      <c r="A296" s="8" t="s">
        <v>4252</v>
      </c>
      <c r="B296" s="19">
        <v>7</v>
      </c>
      <c r="C296" s="8" t="s">
        <v>4253</v>
      </c>
      <c r="D296" s="7">
        <v>44627</v>
      </c>
      <c r="E296" s="8" t="s">
        <v>4254</v>
      </c>
      <c r="F296" s="8" t="s">
        <v>21</v>
      </c>
      <c r="G296" s="8" t="s">
        <v>101</v>
      </c>
      <c r="H296" s="8" t="s">
        <v>6857</v>
      </c>
      <c r="I296" s="8" t="s">
        <v>6858</v>
      </c>
      <c r="J296" s="8" t="s">
        <v>36</v>
      </c>
      <c r="K296" s="9" t="s">
        <v>22</v>
      </c>
      <c r="L296" s="8" t="s">
        <v>23</v>
      </c>
      <c r="M296" s="10">
        <v>1</v>
      </c>
      <c r="N296" s="10">
        <f t="shared" si="28"/>
        <v>1717</v>
      </c>
      <c r="O296" s="10">
        <v>1717</v>
      </c>
      <c r="P296" s="10">
        <v>315.91000000000003</v>
      </c>
      <c r="Q296" s="10">
        <v>219.31</v>
      </c>
      <c r="R296" s="10">
        <v>83.66</v>
      </c>
      <c r="S296" s="10">
        <v>135.65</v>
      </c>
      <c r="T296" s="10">
        <v>13.22</v>
      </c>
      <c r="U296" s="10">
        <f t="shared" si="29"/>
        <v>1497.69</v>
      </c>
      <c r="V296" s="10">
        <f t="shared" si="30"/>
        <v>1497.69</v>
      </c>
      <c r="W296" s="11">
        <f t="shared" si="31"/>
        <v>0.87227140361094935</v>
      </c>
      <c r="X296" s="10">
        <f t="shared" si="32"/>
        <v>1401.09</v>
      </c>
      <c r="Y296" s="10">
        <f t="shared" si="33"/>
        <v>1401.09</v>
      </c>
      <c r="Z296" s="11">
        <f t="shared" si="34"/>
        <v>0.81601048340128124</v>
      </c>
    </row>
    <row r="297" spans="1:26" ht="12.75" customHeight="1" x14ac:dyDescent="0.35">
      <c r="A297" s="8" t="s">
        <v>7014</v>
      </c>
      <c r="B297" s="19">
        <v>1</v>
      </c>
      <c r="C297" s="8" t="s">
        <v>7015</v>
      </c>
      <c r="D297" s="7">
        <v>44627</v>
      </c>
      <c r="E297" s="8" t="s">
        <v>7016</v>
      </c>
      <c r="F297" s="8" t="s">
        <v>21</v>
      </c>
      <c r="G297" s="8" t="s">
        <v>101</v>
      </c>
      <c r="H297" s="8" t="s">
        <v>410</v>
      </c>
      <c r="I297" s="8" t="s">
        <v>411</v>
      </c>
      <c r="J297" s="8" t="s">
        <v>49</v>
      </c>
      <c r="K297" s="9" t="s">
        <v>22</v>
      </c>
      <c r="L297" s="8" t="s">
        <v>23</v>
      </c>
      <c r="M297" s="10">
        <v>1</v>
      </c>
      <c r="N297" s="10">
        <f t="shared" si="28"/>
        <v>2504.48</v>
      </c>
      <c r="O297" s="10">
        <v>2504.48</v>
      </c>
      <c r="P297" s="10">
        <v>395.17</v>
      </c>
      <c r="Q297" s="10">
        <v>335.27</v>
      </c>
      <c r="R297" s="10">
        <v>223.4</v>
      </c>
      <c r="S297" s="10">
        <v>111.87</v>
      </c>
      <c r="T297" s="10">
        <v>18.37</v>
      </c>
      <c r="U297" s="10">
        <f t="shared" si="29"/>
        <v>2169.21</v>
      </c>
      <c r="V297" s="10">
        <f t="shared" si="30"/>
        <v>2169.21</v>
      </c>
      <c r="W297" s="11">
        <f t="shared" si="31"/>
        <v>0.86613189165016291</v>
      </c>
      <c r="X297" s="10">
        <f t="shared" si="32"/>
        <v>2109.31</v>
      </c>
      <c r="Y297" s="10">
        <f t="shared" si="33"/>
        <v>2109.31</v>
      </c>
      <c r="Z297" s="11">
        <f t="shared" si="34"/>
        <v>0.84221475116591071</v>
      </c>
    </row>
    <row r="298" spans="1:26" ht="12.75" customHeight="1" x14ac:dyDescent="0.35">
      <c r="A298" s="8" t="s">
        <v>3997</v>
      </c>
      <c r="B298" s="19">
        <v>2</v>
      </c>
      <c r="C298" s="8" t="s">
        <v>3998</v>
      </c>
      <c r="D298" s="7">
        <v>44627</v>
      </c>
      <c r="E298" s="8" t="s">
        <v>72</v>
      </c>
      <c r="F298" s="8" t="s">
        <v>21</v>
      </c>
      <c r="G298" s="8" t="s">
        <v>25</v>
      </c>
      <c r="H298" s="8" t="s">
        <v>152</v>
      </c>
      <c r="I298" s="8" t="s">
        <v>153</v>
      </c>
      <c r="J298" s="8" t="s">
        <v>36</v>
      </c>
      <c r="K298" s="9" t="s">
        <v>22</v>
      </c>
      <c r="L298" s="8" t="s">
        <v>23</v>
      </c>
      <c r="M298" s="10">
        <v>1</v>
      </c>
      <c r="N298" s="10">
        <f t="shared" si="28"/>
        <v>0</v>
      </c>
      <c r="O298" s="10">
        <v>0</v>
      </c>
      <c r="P298" s="10">
        <v>104.34</v>
      </c>
      <c r="Q298" s="10">
        <v>101.14</v>
      </c>
      <c r="R298" s="10">
        <v>15.67</v>
      </c>
      <c r="S298" s="10">
        <v>85.47</v>
      </c>
      <c r="T298" s="10">
        <v>1.05</v>
      </c>
      <c r="U298" s="10">
        <f t="shared" si="29"/>
        <v>-101.14</v>
      </c>
      <c r="V298" s="10">
        <f t="shared" si="30"/>
        <v>-101.14</v>
      </c>
      <c r="W298" s="11" t="str">
        <f t="shared" si="31"/>
        <v/>
      </c>
      <c r="X298" s="10">
        <f t="shared" si="32"/>
        <v>-104.34</v>
      </c>
      <c r="Y298" s="10">
        <f t="shared" si="33"/>
        <v>-104.34</v>
      </c>
      <c r="Z298" s="11" t="str">
        <f t="shared" si="34"/>
        <v/>
      </c>
    </row>
    <row r="299" spans="1:26" ht="12.75" customHeight="1" x14ac:dyDescent="0.35">
      <c r="A299" s="8" t="s">
        <v>4278</v>
      </c>
      <c r="B299" s="19">
        <v>1</v>
      </c>
      <c r="C299" s="8" t="s">
        <v>4279</v>
      </c>
      <c r="D299" s="7">
        <v>44628</v>
      </c>
      <c r="E299" s="8" t="s">
        <v>71</v>
      </c>
      <c r="F299" s="8" t="s">
        <v>21</v>
      </c>
      <c r="G299" s="8" t="s">
        <v>25</v>
      </c>
      <c r="H299" s="8" t="s">
        <v>4280</v>
      </c>
      <c r="I299" s="8" t="s">
        <v>4281</v>
      </c>
      <c r="J299" s="8" t="s">
        <v>59</v>
      </c>
      <c r="K299" s="9" t="s">
        <v>22</v>
      </c>
      <c r="L299" s="8" t="s">
        <v>23</v>
      </c>
      <c r="M299" s="10">
        <v>5</v>
      </c>
      <c r="N299" s="10">
        <f t="shared" si="28"/>
        <v>1130.8</v>
      </c>
      <c r="O299" s="10">
        <v>226.16</v>
      </c>
      <c r="P299" s="10">
        <v>122.26</v>
      </c>
      <c r="Q299" s="10">
        <v>81.77</v>
      </c>
      <c r="R299" s="10">
        <v>6.52</v>
      </c>
      <c r="S299" s="10">
        <v>75.25</v>
      </c>
      <c r="T299" s="10">
        <v>0.71</v>
      </c>
      <c r="U299" s="10">
        <f t="shared" si="29"/>
        <v>721.94999999999993</v>
      </c>
      <c r="V299" s="10">
        <f t="shared" si="30"/>
        <v>144.38999999999999</v>
      </c>
      <c r="W299" s="11">
        <f t="shared" si="31"/>
        <v>0.63844181110718068</v>
      </c>
      <c r="X299" s="10">
        <f t="shared" si="32"/>
        <v>519.5</v>
      </c>
      <c r="Y299" s="10">
        <f t="shared" si="33"/>
        <v>103.89999999999999</v>
      </c>
      <c r="Z299" s="11">
        <f t="shared" si="34"/>
        <v>0.4594092677750265</v>
      </c>
    </row>
    <row r="300" spans="1:26" ht="12.75" customHeight="1" x14ac:dyDescent="0.35">
      <c r="A300" s="8" t="s">
        <v>4306</v>
      </c>
      <c r="B300" s="19">
        <v>1</v>
      </c>
      <c r="C300" s="8" t="s">
        <v>4307</v>
      </c>
      <c r="D300" s="7">
        <v>44628</v>
      </c>
      <c r="E300" s="8" t="s">
        <v>71</v>
      </c>
      <c r="F300" s="8" t="s">
        <v>21</v>
      </c>
      <c r="G300" s="8" t="s">
        <v>25</v>
      </c>
      <c r="H300" s="8" t="s">
        <v>549</v>
      </c>
      <c r="I300" s="8" t="s">
        <v>550</v>
      </c>
      <c r="J300" s="8" t="s">
        <v>36</v>
      </c>
      <c r="K300" s="9" t="s">
        <v>22</v>
      </c>
      <c r="L300" s="8" t="s">
        <v>23</v>
      </c>
      <c r="M300" s="10">
        <v>6</v>
      </c>
      <c r="N300" s="10">
        <f t="shared" si="28"/>
        <v>3152.1000000000004</v>
      </c>
      <c r="O300" s="10">
        <v>525.35</v>
      </c>
      <c r="P300" s="10">
        <v>281.02999999999997</v>
      </c>
      <c r="Q300" s="10">
        <v>165.3</v>
      </c>
      <c r="R300" s="10">
        <v>35.979999999999997</v>
      </c>
      <c r="S300" s="10">
        <v>129.32</v>
      </c>
      <c r="T300" s="10">
        <v>29.84</v>
      </c>
      <c r="U300" s="10">
        <f t="shared" si="29"/>
        <v>2160.3000000000002</v>
      </c>
      <c r="V300" s="10">
        <f t="shared" si="30"/>
        <v>360.05</v>
      </c>
      <c r="W300" s="11">
        <f t="shared" si="31"/>
        <v>0.68535262206148284</v>
      </c>
      <c r="X300" s="10">
        <f t="shared" si="32"/>
        <v>1465.9200000000003</v>
      </c>
      <c r="Y300" s="10">
        <f t="shared" si="33"/>
        <v>244.32000000000005</v>
      </c>
      <c r="Z300" s="11">
        <f t="shared" si="34"/>
        <v>0.46506138764633109</v>
      </c>
    </row>
    <row r="301" spans="1:26" ht="12.75" customHeight="1" x14ac:dyDescent="0.35">
      <c r="A301" s="8" t="s">
        <v>4617</v>
      </c>
      <c r="B301" s="19">
        <v>1</v>
      </c>
      <c r="C301" s="8" t="s">
        <v>4618</v>
      </c>
      <c r="D301" s="7">
        <v>44628</v>
      </c>
      <c r="E301" s="8" t="s">
        <v>71</v>
      </c>
      <c r="F301" s="8" t="s">
        <v>21</v>
      </c>
      <c r="G301" s="8" t="s">
        <v>25</v>
      </c>
      <c r="H301" s="8" t="s">
        <v>315</v>
      </c>
      <c r="I301" s="8" t="s">
        <v>316</v>
      </c>
      <c r="J301" s="8" t="s">
        <v>36</v>
      </c>
      <c r="K301" s="9" t="s">
        <v>22</v>
      </c>
      <c r="L301" s="8" t="s">
        <v>23</v>
      </c>
      <c r="M301" s="10">
        <v>8</v>
      </c>
      <c r="N301" s="10">
        <f t="shared" si="28"/>
        <v>1809.28</v>
      </c>
      <c r="O301" s="10">
        <v>226.16</v>
      </c>
      <c r="P301" s="10">
        <v>101.15</v>
      </c>
      <c r="Q301" s="10">
        <v>72.290000000000006</v>
      </c>
      <c r="R301" s="10">
        <v>6.6</v>
      </c>
      <c r="S301" s="10">
        <v>65.69</v>
      </c>
      <c r="T301" s="10">
        <v>0.5</v>
      </c>
      <c r="U301" s="10">
        <f t="shared" si="29"/>
        <v>1230.96</v>
      </c>
      <c r="V301" s="10">
        <f t="shared" si="30"/>
        <v>153.87</v>
      </c>
      <c r="W301" s="11">
        <f t="shared" si="31"/>
        <v>0.68035903784931029</v>
      </c>
      <c r="X301" s="10">
        <f t="shared" si="32"/>
        <v>1000.0799999999999</v>
      </c>
      <c r="Y301" s="10">
        <f t="shared" si="33"/>
        <v>125.00999999999999</v>
      </c>
      <c r="Z301" s="11">
        <f t="shared" si="34"/>
        <v>0.55275026529890336</v>
      </c>
    </row>
    <row r="302" spans="1:26" ht="12.75" customHeight="1" x14ac:dyDescent="0.35">
      <c r="A302" s="8" t="s">
        <v>4753</v>
      </c>
      <c r="B302" s="19">
        <v>1</v>
      </c>
      <c r="C302" s="8" t="s">
        <v>4754</v>
      </c>
      <c r="D302" s="7">
        <v>44628</v>
      </c>
      <c r="E302" s="8" t="s">
        <v>71</v>
      </c>
      <c r="F302" s="8" t="s">
        <v>21</v>
      </c>
      <c r="G302" s="8" t="s">
        <v>101</v>
      </c>
      <c r="H302" s="8" t="s">
        <v>4755</v>
      </c>
      <c r="I302" s="8" t="s">
        <v>4756</v>
      </c>
      <c r="J302" s="8" t="s">
        <v>36</v>
      </c>
      <c r="K302" s="9" t="s">
        <v>22</v>
      </c>
      <c r="L302" s="8" t="s">
        <v>23</v>
      </c>
      <c r="M302" s="10">
        <v>2</v>
      </c>
      <c r="N302" s="10">
        <f t="shared" si="28"/>
        <v>8292.7999999999993</v>
      </c>
      <c r="O302" s="10">
        <v>4146.3999999999996</v>
      </c>
      <c r="P302" s="10">
        <v>1766.34</v>
      </c>
      <c r="Q302" s="10">
        <v>1385.51</v>
      </c>
      <c r="R302" s="10">
        <v>582.44000000000005</v>
      </c>
      <c r="S302" s="10">
        <v>803.07</v>
      </c>
      <c r="T302" s="10">
        <v>0</v>
      </c>
      <c r="U302" s="10">
        <f t="shared" si="29"/>
        <v>5521.7799999999988</v>
      </c>
      <c r="V302" s="10">
        <f t="shared" si="30"/>
        <v>2760.8899999999994</v>
      </c>
      <c r="W302" s="11">
        <f t="shared" si="31"/>
        <v>0.66585230561450892</v>
      </c>
      <c r="X302" s="10">
        <f t="shared" si="32"/>
        <v>4760.119999999999</v>
      </c>
      <c r="Y302" s="10">
        <f t="shared" si="33"/>
        <v>2380.0599999999995</v>
      </c>
      <c r="Z302" s="11">
        <f t="shared" si="34"/>
        <v>0.57400636696893681</v>
      </c>
    </row>
    <row r="303" spans="1:26" ht="12.75" customHeight="1" x14ac:dyDescent="0.35">
      <c r="A303" s="8" t="s">
        <v>4813</v>
      </c>
      <c r="B303" s="19">
        <v>1</v>
      </c>
      <c r="C303" s="8" t="s">
        <v>4814</v>
      </c>
      <c r="D303" s="7">
        <v>44628</v>
      </c>
      <c r="E303" s="8" t="s">
        <v>71</v>
      </c>
      <c r="F303" s="8" t="s">
        <v>21</v>
      </c>
      <c r="G303" s="8" t="s">
        <v>101</v>
      </c>
      <c r="H303" s="8" t="s">
        <v>4815</v>
      </c>
      <c r="I303" s="8" t="s">
        <v>4816</v>
      </c>
      <c r="J303" s="8" t="s">
        <v>59</v>
      </c>
      <c r="K303" s="9" t="s">
        <v>22</v>
      </c>
      <c r="L303" s="8" t="s">
        <v>23</v>
      </c>
      <c r="M303" s="10">
        <v>2</v>
      </c>
      <c r="N303" s="10">
        <f t="shared" si="28"/>
        <v>7800.78</v>
      </c>
      <c r="O303" s="10">
        <v>3900.39</v>
      </c>
      <c r="P303" s="10">
        <v>1607.25</v>
      </c>
      <c r="Q303" s="10">
        <v>1270.8900000000001</v>
      </c>
      <c r="R303" s="10">
        <v>540.9</v>
      </c>
      <c r="S303" s="10">
        <v>730</v>
      </c>
      <c r="T303" s="10">
        <v>0</v>
      </c>
      <c r="U303" s="10">
        <f t="shared" si="29"/>
        <v>5259</v>
      </c>
      <c r="V303" s="10">
        <f t="shared" si="30"/>
        <v>2629.5</v>
      </c>
      <c r="W303" s="11">
        <f t="shared" si="31"/>
        <v>0.67416335289547968</v>
      </c>
      <c r="X303" s="10">
        <f t="shared" si="32"/>
        <v>4586.28</v>
      </c>
      <c r="Y303" s="10">
        <f t="shared" si="33"/>
        <v>2293.14</v>
      </c>
      <c r="Z303" s="11">
        <f t="shared" si="34"/>
        <v>0.58792582280233519</v>
      </c>
    </row>
    <row r="304" spans="1:26" ht="12.75" customHeight="1" x14ac:dyDescent="0.35">
      <c r="A304" s="8" t="s">
        <v>5137</v>
      </c>
      <c r="B304" s="19">
        <v>1</v>
      </c>
      <c r="C304" s="8" t="s">
        <v>5138</v>
      </c>
      <c r="D304" s="7">
        <v>44628</v>
      </c>
      <c r="E304" s="8" t="s">
        <v>71</v>
      </c>
      <c r="F304" s="8" t="s">
        <v>21</v>
      </c>
      <c r="G304" s="8" t="s">
        <v>101</v>
      </c>
      <c r="H304" s="8" t="s">
        <v>5139</v>
      </c>
      <c r="I304" s="8" t="s">
        <v>158</v>
      </c>
      <c r="J304" s="8" t="s">
        <v>2507</v>
      </c>
      <c r="K304" s="9" t="s">
        <v>22</v>
      </c>
      <c r="L304" s="8" t="s">
        <v>23</v>
      </c>
      <c r="M304" s="10">
        <v>1</v>
      </c>
      <c r="N304" s="10">
        <f t="shared" si="28"/>
        <v>4834.92</v>
      </c>
      <c r="O304" s="10">
        <v>4834.92</v>
      </c>
      <c r="P304" s="10">
        <v>1757.76</v>
      </c>
      <c r="Q304" s="10">
        <v>1331.34</v>
      </c>
      <c r="R304" s="10">
        <v>871.74</v>
      </c>
      <c r="S304" s="10">
        <v>459.6</v>
      </c>
      <c r="T304" s="10">
        <v>0</v>
      </c>
      <c r="U304" s="10">
        <f t="shared" si="29"/>
        <v>3503.58</v>
      </c>
      <c r="V304" s="10">
        <f t="shared" si="30"/>
        <v>3503.58</v>
      </c>
      <c r="W304" s="11">
        <f t="shared" si="31"/>
        <v>0.72464073862649225</v>
      </c>
      <c r="X304" s="10">
        <f t="shared" si="32"/>
        <v>3077.16</v>
      </c>
      <c r="Y304" s="10">
        <f t="shared" si="33"/>
        <v>3077.16</v>
      </c>
      <c r="Z304" s="11">
        <f t="shared" si="34"/>
        <v>0.63644486361718489</v>
      </c>
    </row>
    <row r="305" spans="1:26" ht="12.75" customHeight="1" x14ac:dyDescent="0.35">
      <c r="A305" s="8" t="s">
        <v>6364</v>
      </c>
      <c r="B305" s="19">
        <v>1</v>
      </c>
      <c r="C305" s="8" t="s">
        <v>6365</v>
      </c>
      <c r="D305" s="7">
        <v>44628</v>
      </c>
      <c r="E305" s="8" t="s">
        <v>3280</v>
      </c>
      <c r="F305" s="8" t="s">
        <v>21</v>
      </c>
      <c r="G305" s="8" t="s">
        <v>101</v>
      </c>
      <c r="H305" s="8" t="s">
        <v>2095</v>
      </c>
      <c r="I305" s="8" t="s">
        <v>2096</v>
      </c>
      <c r="J305" s="8" t="s">
        <v>590</v>
      </c>
      <c r="K305" s="9" t="s">
        <v>22</v>
      </c>
      <c r="L305" s="8" t="s">
        <v>23</v>
      </c>
      <c r="M305" s="10">
        <v>2</v>
      </c>
      <c r="N305" s="10">
        <f t="shared" si="28"/>
        <v>2301</v>
      </c>
      <c r="O305" s="10">
        <v>1150.5</v>
      </c>
      <c r="P305" s="10">
        <v>276.48</v>
      </c>
      <c r="Q305" s="10">
        <v>211.19</v>
      </c>
      <c r="R305" s="10">
        <v>109.28</v>
      </c>
      <c r="S305" s="10">
        <v>101.91</v>
      </c>
      <c r="T305" s="10">
        <v>12.99</v>
      </c>
      <c r="U305" s="10">
        <f t="shared" si="29"/>
        <v>1878.62</v>
      </c>
      <c r="V305" s="10">
        <f t="shared" si="30"/>
        <v>939.31</v>
      </c>
      <c r="W305" s="11">
        <f t="shared" si="31"/>
        <v>0.81643633202955235</v>
      </c>
      <c r="X305" s="10">
        <f t="shared" si="32"/>
        <v>1748.04</v>
      </c>
      <c r="Y305" s="10">
        <f t="shared" si="33"/>
        <v>874.02</v>
      </c>
      <c r="Z305" s="11">
        <f t="shared" si="34"/>
        <v>0.75968709256844846</v>
      </c>
    </row>
    <row r="306" spans="1:26" ht="12.75" customHeight="1" x14ac:dyDescent="0.35">
      <c r="A306" s="8" t="s">
        <v>6852</v>
      </c>
      <c r="B306" s="19">
        <v>1</v>
      </c>
      <c r="C306" s="8" t="s">
        <v>6853</v>
      </c>
      <c r="D306" s="7">
        <v>44628</v>
      </c>
      <c r="E306" s="8" t="s">
        <v>71</v>
      </c>
      <c r="F306" s="8" t="s">
        <v>21</v>
      </c>
      <c r="G306" s="8" t="s">
        <v>101</v>
      </c>
      <c r="H306" s="8" t="s">
        <v>6854</v>
      </c>
      <c r="I306" s="8" t="s">
        <v>6840</v>
      </c>
      <c r="J306" s="8" t="s">
        <v>36</v>
      </c>
      <c r="K306" s="9" t="s">
        <v>22</v>
      </c>
      <c r="L306" s="8" t="s">
        <v>23</v>
      </c>
      <c r="M306" s="10">
        <v>1</v>
      </c>
      <c r="N306" s="10">
        <f t="shared" si="28"/>
        <v>2103.37</v>
      </c>
      <c r="O306" s="10">
        <v>2103.37</v>
      </c>
      <c r="P306" s="10">
        <v>388.48</v>
      </c>
      <c r="Q306" s="10">
        <v>279.56</v>
      </c>
      <c r="R306" s="10">
        <v>117.56</v>
      </c>
      <c r="S306" s="10">
        <v>162</v>
      </c>
      <c r="T306" s="10">
        <v>17.11</v>
      </c>
      <c r="U306" s="10">
        <f t="shared" si="29"/>
        <v>1823.81</v>
      </c>
      <c r="V306" s="10">
        <f t="shared" si="30"/>
        <v>1823.81</v>
      </c>
      <c r="W306" s="11">
        <f t="shared" si="31"/>
        <v>0.86708948021508347</v>
      </c>
      <c r="X306" s="10">
        <f t="shared" si="32"/>
        <v>1714.8899999999999</v>
      </c>
      <c r="Y306" s="10">
        <f t="shared" si="33"/>
        <v>1714.8899999999999</v>
      </c>
      <c r="Z306" s="11">
        <f t="shared" si="34"/>
        <v>0.81530591384302331</v>
      </c>
    </row>
    <row r="307" spans="1:26" ht="12.75" customHeight="1" x14ac:dyDescent="0.35">
      <c r="A307" s="8" t="s">
        <v>7030</v>
      </c>
      <c r="B307" s="19">
        <v>1</v>
      </c>
      <c r="C307" s="8" t="s">
        <v>7031</v>
      </c>
      <c r="D307" s="7">
        <v>44628</v>
      </c>
      <c r="E307" s="8" t="s">
        <v>3444</v>
      </c>
      <c r="F307" s="8" t="s">
        <v>21</v>
      </c>
      <c r="G307" s="8" t="s">
        <v>101</v>
      </c>
      <c r="H307" s="8" t="s">
        <v>2538</v>
      </c>
      <c r="I307" s="8" t="s">
        <v>2539</v>
      </c>
      <c r="J307" s="8" t="s">
        <v>59</v>
      </c>
      <c r="K307" s="9" t="s">
        <v>22</v>
      </c>
      <c r="L307" s="8" t="s">
        <v>23</v>
      </c>
      <c r="M307" s="10">
        <v>2</v>
      </c>
      <c r="N307" s="10">
        <f t="shared" si="28"/>
        <v>3983.22</v>
      </c>
      <c r="O307" s="10">
        <v>1991.61</v>
      </c>
      <c r="P307" s="10">
        <v>308.33999999999997</v>
      </c>
      <c r="Q307" s="10">
        <v>237.64</v>
      </c>
      <c r="R307" s="10">
        <v>115.73</v>
      </c>
      <c r="S307" s="10">
        <v>121.91</v>
      </c>
      <c r="T307" s="10">
        <v>18.37</v>
      </c>
      <c r="U307" s="10">
        <f t="shared" si="29"/>
        <v>3507.9399999999996</v>
      </c>
      <c r="V307" s="10">
        <f t="shared" si="30"/>
        <v>1753.9699999999998</v>
      </c>
      <c r="W307" s="11">
        <f t="shared" si="31"/>
        <v>0.8806794502939832</v>
      </c>
      <c r="X307" s="10">
        <f t="shared" si="32"/>
        <v>3366.54</v>
      </c>
      <c r="Y307" s="10">
        <f t="shared" si="33"/>
        <v>1683.27</v>
      </c>
      <c r="Z307" s="11">
        <f t="shared" si="34"/>
        <v>0.8451805323331375</v>
      </c>
    </row>
    <row r="308" spans="1:26" ht="12.75" customHeight="1" x14ac:dyDescent="0.35">
      <c r="A308" s="8" t="s">
        <v>4152</v>
      </c>
      <c r="B308" s="19">
        <v>1</v>
      </c>
      <c r="C308" s="8" t="s">
        <v>4153</v>
      </c>
      <c r="D308" s="7">
        <v>44629</v>
      </c>
      <c r="E308" s="8" t="s">
        <v>2620</v>
      </c>
      <c r="F308" s="8" t="s">
        <v>21</v>
      </c>
      <c r="G308" s="8" t="s">
        <v>25</v>
      </c>
      <c r="H308" s="8" t="s">
        <v>2621</v>
      </c>
      <c r="I308" s="8" t="s">
        <v>2622</v>
      </c>
      <c r="J308" s="8" t="s">
        <v>36</v>
      </c>
      <c r="K308" s="9" t="s">
        <v>22</v>
      </c>
      <c r="L308" s="8" t="s">
        <v>23</v>
      </c>
      <c r="M308" s="10">
        <v>20</v>
      </c>
      <c r="N308" s="10">
        <f t="shared" si="28"/>
        <v>2501</v>
      </c>
      <c r="O308" s="10">
        <v>125.05</v>
      </c>
      <c r="P308" s="10">
        <v>73.77</v>
      </c>
      <c r="Q308" s="10">
        <v>69.44</v>
      </c>
      <c r="R308" s="10">
        <v>10.73</v>
      </c>
      <c r="S308" s="10">
        <v>58.71</v>
      </c>
      <c r="T308" s="10">
        <v>1.21</v>
      </c>
      <c r="U308" s="10">
        <f t="shared" si="29"/>
        <v>1112.2</v>
      </c>
      <c r="V308" s="10">
        <f t="shared" si="30"/>
        <v>55.61</v>
      </c>
      <c r="W308" s="11">
        <f t="shared" si="31"/>
        <v>0.44470211915233909</v>
      </c>
      <c r="X308" s="10">
        <f t="shared" si="32"/>
        <v>1025.5999999999999</v>
      </c>
      <c r="Y308" s="10">
        <f t="shared" si="33"/>
        <v>51.28</v>
      </c>
      <c r="Z308" s="11">
        <f t="shared" si="34"/>
        <v>0.41007596961215514</v>
      </c>
    </row>
    <row r="309" spans="1:26" ht="12.75" customHeight="1" x14ac:dyDescent="0.35">
      <c r="A309" s="8" t="s">
        <v>4503</v>
      </c>
      <c r="B309" s="19">
        <v>1</v>
      </c>
      <c r="C309" s="8" t="s">
        <v>4504</v>
      </c>
      <c r="D309" s="7">
        <v>44629</v>
      </c>
      <c r="E309" s="8" t="s">
        <v>1444</v>
      </c>
      <c r="F309" s="8" t="s">
        <v>21</v>
      </c>
      <c r="G309" s="8" t="s">
        <v>25</v>
      </c>
      <c r="H309" s="8" t="s">
        <v>4505</v>
      </c>
      <c r="I309" s="8" t="s">
        <v>4506</v>
      </c>
      <c r="J309" s="8" t="s">
        <v>49</v>
      </c>
      <c r="K309" s="9" t="s">
        <v>22</v>
      </c>
      <c r="L309" s="8" t="s">
        <v>23</v>
      </c>
      <c r="M309" s="10">
        <v>1</v>
      </c>
      <c r="N309" s="10">
        <f t="shared" si="28"/>
        <v>697</v>
      </c>
      <c r="O309" s="10">
        <v>697</v>
      </c>
      <c r="P309" s="10">
        <v>331.27</v>
      </c>
      <c r="Q309" s="10">
        <v>271.52999999999997</v>
      </c>
      <c r="R309" s="10">
        <v>101.24</v>
      </c>
      <c r="S309" s="10">
        <v>170.29</v>
      </c>
      <c r="T309" s="10">
        <v>0.92</v>
      </c>
      <c r="U309" s="10">
        <f t="shared" si="29"/>
        <v>425.47</v>
      </c>
      <c r="V309" s="10">
        <f t="shared" si="30"/>
        <v>425.47</v>
      </c>
      <c r="W309" s="11">
        <f t="shared" si="31"/>
        <v>0.61043041606886661</v>
      </c>
      <c r="X309" s="10">
        <f t="shared" si="32"/>
        <v>365.73</v>
      </c>
      <c r="Y309" s="10">
        <f t="shared" si="33"/>
        <v>365.73</v>
      </c>
      <c r="Z309" s="11">
        <f t="shared" si="34"/>
        <v>0.52472022955523678</v>
      </c>
    </row>
    <row r="310" spans="1:26" ht="12.75" customHeight="1" x14ac:dyDescent="0.35">
      <c r="A310" s="8" t="s">
        <v>4777</v>
      </c>
      <c r="B310" s="19">
        <v>1</v>
      </c>
      <c r="C310" s="8" t="s">
        <v>4778</v>
      </c>
      <c r="D310" s="7">
        <v>44629</v>
      </c>
      <c r="E310" s="8" t="s">
        <v>24</v>
      </c>
      <c r="F310" s="8" t="s">
        <v>21</v>
      </c>
      <c r="G310" s="8" t="s">
        <v>25</v>
      </c>
      <c r="H310" s="8" t="s">
        <v>3909</v>
      </c>
      <c r="I310" s="8" t="s">
        <v>3910</v>
      </c>
      <c r="J310" s="8" t="s">
        <v>49</v>
      </c>
      <c r="K310" s="9" t="s">
        <v>22</v>
      </c>
      <c r="L310" s="8" t="s">
        <v>23</v>
      </c>
      <c r="M310" s="10">
        <v>5</v>
      </c>
      <c r="N310" s="10">
        <f t="shared" si="28"/>
        <v>4385</v>
      </c>
      <c r="O310" s="10">
        <v>877</v>
      </c>
      <c r="P310" s="10">
        <v>368.02</v>
      </c>
      <c r="Q310" s="10">
        <v>321.66000000000003</v>
      </c>
      <c r="R310" s="10">
        <v>196.64</v>
      </c>
      <c r="S310" s="10">
        <v>125.02</v>
      </c>
      <c r="T310" s="10">
        <v>0.87</v>
      </c>
      <c r="U310" s="10">
        <f t="shared" si="29"/>
        <v>2776.7</v>
      </c>
      <c r="V310" s="10">
        <f t="shared" si="30"/>
        <v>555.33999999999992</v>
      </c>
      <c r="W310" s="11">
        <f t="shared" si="31"/>
        <v>0.63322690992018238</v>
      </c>
      <c r="X310" s="10">
        <f t="shared" si="32"/>
        <v>2544.9</v>
      </c>
      <c r="Y310" s="10">
        <f t="shared" si="33"/>
        <v>508.98</v>
      </c>
      <c r="Z310" s="11">
        <f t="shared" si="34"/>
        <v>0.58036488027366018</v>
      </c>
    </row>
    <row r="311" spans="1:26" ht="12.75" customHeight="1" x14ac:dyDescent="0.35">
      <c r="A311" s="8" t="s">
        <v>4898</v>
      </c>
      <c r="B311" s="19">
        <v>1</v>
      </c>
      <c r="C311" s="8" t="s">
        <v>4899</v>
      </c>
      <c r="D311" s="7">
        <v>44629</v>
      </c>
      <c r="E311" s="8" t="s">
        <v>3846</v>
      </c>
      <c r="F311" s="8" t="s">
        <v>21</v>
      </c>
      <c r="G311" s="8" t="s">
        <v>25</v>
      </c>
      <c r="H311" s="8" t="s">
        <v>3096</v>
      </c>
      <c r="I311" s="8" t="s">
        <v>3851</v>
      </c>
      <c r="J311" s="8" t="s">
        <v>49</v>
      </c>
      <c r="K311" s="9" t="s">
        <v>22</v>
      </c>
      <c r="L311" s="8" t="s">
        <v>23</v>
      </c>
      <c r="M311" s="10">
        <v>1</v>
      </c>
      <c r="N311" s="10">
        <f t="shared" si="28"/>
        <v>1054</v>
      </c>
      <c r="O311" s="10">
        <v>1054</v>
      </c>
      <c r="P311" s="10">
        <v>418.29</v>
      </c>
      <c r="Q311" s="10">
        <v>358.1</v>
      </c>
      <c r="R311" s="10">
        <v>202.62</v>
      </c>
      <c r="S311" s="10">
        <v>155.47999999999999</v>
      </c>
      <c r="T311" s="10">
        <v>0.92</v>
      </c>
      <c r="U311" s="10">
        <f t="shared" si="29"/>
        <v>695.9</v>
      </c>
      <c r="V311" s="10">
        <f t="shared" si="30"/>
        <v>695.9</v>
      </c>
      <c r="W311" s="11">
        <f t="shared" si="31"/>
        <v>0.66024667931688807</v>
      </c>
      <c r="X311" s="10">
        <f t="shared" si="32"/>
        <v>635.71</v>
      </c>
      <c r="Y311" s="10">
        <f t="shared" si="33"/>
        <v>635.71</v>
      </c>
      <c r="Z311" s="11">
        <f t="shared" si="34"/>
        <v>0.60314041745730551</v>
      </c>
    </row>
    <row r="312" spans="1:26" ht="12.75" customHeight="1" x14ac:dyDescent="0.35">
      <c r="A312" s="8" t="s">
        <v>5146</v>
      </c>
      <c r="B312" s="19">
        <v>1</v>
      </c>
      <c r="C312" s="8" t="s">
        <v>5147</v>
      </c>
      <c r="D312" s="7">
        <v>44629</v>
      </c>
      <c r="E312" s="8" t="s">
        <v>3113</v>
      </c>
      <c r="F312" s="8" t="s">
        <v>21</v>
      </c>
      <c r="G312" s="8" t="s">
        <v>25</v>
      </c>
      <c r="H312" s="8" t="s">
        <v>5148</v>
      </c>
      <c r="I312" s="8" t="s">
        <v>812</v>
      </c>
      <c r="J312" s="8" t="s">
        <v>59</v>
      </c>
      <c r="K312" s="9" t="s">
        <v>22</v>
      </c>
      <c r="L312" s="8" t="s">
        <v>23</v>
      </c>
      <c r="M312" s="10">
        <v>1</v>
      </c>
      <c r="N312" s="10">
        <f t="shared" si="28"/>
        <v>627.34</v>
      </c>
      <c r="O312" s="10">
        <v>627.34</v>
      </c>
      <c r="P312" s="10">
        <v>227.86</v>
      </c>
      <c r="Q312" s="10">
        <v>185.27</v>
      </c>
      <c r="R312" s="10">
        <v>71.77</v>
      </c>
      <c r="S312" s="10">
        <v>113.5</v>
      </c>
      <c r="T312" s="10">
        <v>0.92</v>
      </c>
      <c r="U312" s="10">
        <f t="shared" si="29"/>
        <v>442.07000000000005</v>
      </c>
      <c r="V312" s="10">
        <f t="shared" si="30"/>
        <v>442.07000000000005</v>
      </c>
      <c r="W312" s="11">
        <f t="shared" si="31"/>
        <v>0.70467370166098131</v>
      </c>
      <c r="X312" s="10">
        <f t="shared" si="32"/>
        <v>399.48</v>
      </c>
      <c r="Y312" s="10">
        <f t="shared" si="33"/>
        <v>399.48</v>
      </c>
      <c r="Z312" s="11">
        <f t="shared" si="34"/>
        <v>0.63678388114897821</v>
      </c>
    </row>
    <row r="313" spans="1:26" ht="12.75" customHeight="1" x14ac:dyDescent="0.35">
      <c r="A313" s="8" t="s">
        <v>5381</v>
      </c>
      <c r="B313" s="19">
        <v>1</v>
      </c>
      <c r="C313" s="8" t="s">
        <v>5382</v>
      </c>
      <c r="D313" s="7">
        <v>44629</v>
      </c>
      <c r="E313" s="8" t="s">
        <v>2724</v>
      </c>
      <c r="F313" s="8" t="s">
        <v>21</v>
      </c>
      <c r="G313" s="8" t="s">
        <v>25</v>
      </c>
      <c r="H313" s="8" t="s">
        <v>682</v>
      </c>
      <c r="I313" s="8" t="s">
        <v>83</v>
      </c>
      <c r="J313" s="8" t="s">
        <v>36</v>
      </c>
      <c r="K313" s="9" t="s">
        <v>22</v>
      </c>
      <c r="L313" s="8" t="s">
        <v>23</v>
      </c>
      <c r="M313" s="10">
        <v>3</v>
      </c>
      <c r="N313" s="10">
        <f t="shared" si="28"/>
        <v>2127.9299999999998</v>
      </c>
      <c r="O313" s="10">
        <v>709.31</v>
      </c>
      <c r="P313" s="10">
        <v>231.32</v>
      </c>
      <c r="Q313" s="10">
        <v>173.95</v>
      </c>
      <c r="R313" s="10">
        <v>43.1</v>
      </c>
      <c r="S313" s="10">
        <v>130.85</v>
      </c>
      <c r="T313" s="10">
        <v>0.56999999999999995</v>
      </c>
      <c r="U313" s="10">
        <f t="shared" si="29"/>
        <v>1606.0799999999997</v>
      </c>
      <c r="V313" s="10">
        <f t="shared" si="30"/>
        <v>535.3599999999999</v>
      </c>
      <c r="W313" s="11">
        <f t="shared" si="31"/>
        <v>0.7547616697917694</v>
      </c>
      <c r="X313" s="10">
        <f t="shared" si="32"/>
        <v>1433.9699999999998</v>
      </c>
      <c r="Y313" s="10">
        <f t="shared" si="33"/>
        <v>477.98999999999995</v>
      </c>
      <c r="Z313" s="11">
        <f t="shared" si="34"/>
        <v>0.67388024982024786</v>
      </c>
    </row>
    <row r="314" spans="1:26" ht="12.75" customHeight="1" x14ac:dyDescent="0.35">
      <c r="A314" s="8" t="s">
        <v>5844</v>
      </c>
      <c r="B314" s="19">
        <v>1</v>
      </c>
      <c r="C314" s="8" t="s">
        <v>5845</v>
      </c>
      <c r="D314" s="7">
        <v>44629</v>
      </c>
      <c r="E314" s="8" t="s">
        <v>4589</v>
      </c>
      <c r="F314" s="8" t="s">
        <v>21</v>
      </c>
      <c r="G314" s="8" t="s">
        <v>25</v>
      </c>
      <c r="H314" s="8" t="s">
        <v>864</v>
      </c>
      <c r="I314" s="8" t="s">
        <v>4928</v>
      </c>
      <c r="J314" s="8" t="s">
        <v>59</v>
      </c>
      <c r="K314" s="9" t="s">
        <v>22</v>
      </c>
      <c r="L314" s="8" t="s">
        <v>23</v>
      </c>
      <c r="M314" s="10">
        <v>2</v>
      </c>
      <c r="N314" s="10">
        <f t="shared" si="28"/>
        <v>716.44</v>
      </c>
      <c r="O314" s="10">
        <v>358.22</v>
      </c>
      <c r="P314" s="10">
        <v>102.23</v>
      </c>
      <c r="Q314" s="10">
        <v>80.88</v>
      </c>
      <c r="R314" s="10">
        <v>19.41</v>
      </c>
      <c r="S314" s="10">
        <v>61.47</v>
      </c>
      <c r="T314" s="10">
        <v>0.51</v>
      </c>
      <c r="U314" s="10">
        <f t="shared" si="29"/>
        <v>554.68000000000006</v>
      </c>
      <c r="V314" s="10">
        <f t="shared" si="30"/>
        <v>277.34000000000003</v>
      </c>
      <c r="W314" s="11">
        <f t="shared" si="31"/>
        <v>0.7742169616436827</v>
      </c>
      <c r="X314" s="10">
        <f t="shared" si="32"/>
        <v>511.98</v>
      </c>
      <c r="Y314" s="10">
        <f t="shared" si="33"/>
        <v>255.99</v>
      </c>
      <c r="Z314" s="11">
        <f t="shared" si="34"/>
        <v>0.71461671598459042</v>
      </c>
    </row>
    <row r="315" spans="1:26" ht="12.75" customHeight="1" x14ac:dyDescent="0.35">
      <c r="A315" s="8" t="s">
        <v>6287</v>
      </c>
      <c r="B315" s="19">
        <v>1</v>
      </c>
      <c r="C315" s="8" t="s">
        <v>6288</v>
      </c>
      <c r="D315" s="7">
        <v>44629</v>
      </c>
      <c r="E315" s="8" t="s">
        <v>946</v>
      </c>
      <c r="F315" s="8" t="s">
        <v>21</v>
      </c>
      <c r="G315" s="8" t="s">
        <v>101</v>
      </c>
      <c r="H315" s="8" t="s">
        <v>2338</v>
      </c>
      <c r="I315" s="8" t="s">
        <v>2339</v>
      </c>
      <c r="J315" s="8" t="s">
        <v>49</v>
      </c>
      <c r="K315" s="9" t="s">
        <v>22</v>
      </c>
      <c r="L315" s="8" t="s">
        <v>23</v>
      </c>
      <c r="M315" s="10">
        <v>2</v>
      </c>
      <c r="N315" s="10">
        <f t="shared" si="28"/>
        <v>3484</v>
      </c>
      <c r="O315" s="10">
        <v>1742</v>
      </c>
      <c r="P315" s="10">
        <v>432.54</v>
      </c>
      <c r="Q315" s="10">
        <v>412.39</v>
      </c>
      <c r="R315" s="10">
        <v>286.92</v>
      </c>
      <c r="S315" s="10">
        <v>125.47</v>
      </c>
      <c r="T315" s="10">
        <v>18.37</v>
      </c>
      <c r="U315" s="10">
        <f t="shared" si="29"/>
        <v>2659.2200000000003</v>
      </c>
      <c r="V315" s="10">
        <f t="shared" si="30"/>
        <v>1329.6100000000001</v>
      </c>
      <c r="W315" s="11">
        <f t="shared" si="31"/>
        <v>0.7632663605051665</v>
      </c>
      <c r="X315" s="10">
        <f t="shared" si="32"/>
        <v>2618.92</v>
      </c>
      <c r="Y315" s="10">
        <f t="shared" si="33"/>
        <v>1309.46</v>
      </c>
      <c r="Z315" s="11">
        <f t="shared" si="34"/>
        <v>0.75169919632606197</v>
      </c>
    </row>
    <row r="316" spans="1:26" ht="12.75" customHeight="1" x14ac:dyDescent="0.35">
      <c r="A316" s="8" t="s">
        <v>6455</v>
      </c>
      <c r="B316" s="19">
        <v>1</v>
      </c>
      <c r="C316" s="8" t="s">
        <v>6456</v>
      </c>
      <c r="D316" s="7">
        <v>44629</v>
      </c>
      <c r="E316" s="8" t="s">
        <v>2724</v>
      </c>
      <c r="F316" s="8" t="s">
        <v>21</v>
      </c>
      <c r="G316" s="8" t="s">
        <v>25</v>
      </c>
      <c r="H316" s="8" t="s">
        <v>312</v>
      </c>
      <c r="I316" s="8" t="s">
        <v>68</v>
      </c>
      <c r="J316" s="8" t="s">
        <v>36</v>
      </c>
      <c r="K316" s="9" t="s">
        <v>22</v>
      </c>
      <c r="L316" s="8" t="s">
        <v>23</v>
      </c>
      <c r="M316" s="10">
        <v>4</v>
      </c>
      <c r="N316" s="10">
        <f t="shared" si="28"/>
        <v>1871</v>
      </c>
      <c r="O316" s="10">
        <v>467.75</v>
      </c>
      <c r="P316" s="10">
        <v>107.73</v>
      </c>
      <c r="Q316" s="10">
        <v>86.21</v>
      </c>
      <c r="R316" s="10">
        <v>23.24</v>
      </c>
      <c r="S316" s="10">
        <v>62.97</v>
      </c>
      <c r="T316" s="10">
        <v>0.39</v>
      </c>
      <c r="U316" s="10">
        <f t="shared" si="29"/>
        <v>1526.16</v>
      </c>
      <c r="V316" s="10">
        <f t="shared" si="30"/>
        <v>381.54</v>
      </c>
      <c r="W316" s="11">
        <f t="shared" si="31"/>
        <v>0.81569214323890971</v>
      </c>
      <c r="X316" s="10">
        <f t="shared" si="32"/>
        <v>1440.08</v>
      </c>
      <c r="Y316" s="10">
        <f t="shared" si="33"/>
        <v>360.02</v>
      </c>
      <c r="Z316" s="11">
        <f t="shared" si="34"/>
        <v>0.76968466060929985</v>
      </c>
    </row>
    <row r="317" spans="1:26" ht="12.75" customHeight="1" x14ac:dyDescent="0.35">
      <c r="A317" s="8" t="s">
        <v>6751</v>
      </c>
      <c r="B317" s="19">
        <v>1</v>
      </c>
      <c r="C317" s="8" t="s">
        <v>6752</v>
      </c>
      <c r="D317" s="7">
        <v>44629</v>
      </c>
      <c r="E317" s="8" t="s">
        <v>6483</v>
      </c>
      <c r="F317" s="8" t="s">
        <v>21</v>
      </c>
      <c r="G317" s="8" t="s">
        <v>101</v>
      </c>
      <c r="H317" s="8" t="s">
        <v>2127</v>
      </c>
      <c r="I317" s="8" t="s">
        <v>2128</v>
      </c>
      <c r="J317" s="8" t="s">
        <v>49</v>
      </c>
      <c r="K317" s="9" t="s">
        <v>22</v>
      </c>
      <c r="L317" s="8" t="s">
        <v>23</v>
      </c>
      <c r="M317" s="10">
        <v>1</v>
      </c>
      <c r="N317" s="10">
        <f t="shared" si="28"/>
        <v>1485.37</v>
      </c>
      <c r="O317" s="10">
        <v>1485.37</v>
      </c>
      <c r="P317" s="10">
        <v>292.56</v>
      </c>
      <c r="Q317" s="10">
        <v>230.81</v>
      </c>
      <c r="R317" s="10">
        <v>133.46</v>
      </c>
      <c r="S317" s="10">
        <v>97.35</v>
      </c>
      <c r="T317" s="10">
        <v>6</v>
      </c>
      <c r="U317" s="10">
        <f t="shared" si="29"/>
        <v>1254.56</v>
      </c>
      <c r="V317" s="10">
        <f t="shared" si="30"/>
        <v>1254.56</v>
      </c>
      <c r="W317" s="11">
        <f t="shared" si="31"/>
        <v>0.84461110699690989</v>
      </c>
      <c r="X317" s="10">
        <f t="shared" si="32"/>
        <v>1192.81</v>
      </c>
      <c r="Y317" s="10">
        <f t="shared" si="33"/>
        <v>1192.81</v>
      </c>
      <c r="Z317" s="11">
        <f t="shared" si="34"/>
        <v>0.80303897345442554</v>
      </c>
    </row>
    <row r="318" spans="1:26" ht="12.75" customHeight="1" x14ac:dyDescent="0.35">
      <c r="A318" s="8" t="s">
        <v>4509</v>
      </c>
      <c r="B318" s="19">
        <v>1</v>
      </c>
      <c r="C318" s="8" t="s">
        <v>4510</v>
      </c>
      <c r="D318" s="7">
        <v>44630</v>
      </c>
      <c r="E318" s="8" t="s">
        <v>641</v>
      </c>
      <c r="F318" s="8" t="s">
        <v>21</v>
      </c>
      <c r="G318" s="8" t="s">
        <v>25</v>
      </c>
      <c r="H318" s="8" t="s">
        <v>694</v>
      </c>
      <c r="I318" s="8" t="s">
        <v>695</v>
      </c>
      <c r="J318" s="8" t="s">
        <v>59</v>
      </c>
      <c r="K318" s="9" t="s">
        <v>22</v>
      </c>
      <c r="L318" s="8" t="s">
        <v>23</v>
      </c>
      <c r="M318" s="10">
        <v>2</v>
      </c>
      <c r="N318" s="10">
        <f t="shared" si="28"/>
        <v>683.2</v>
      </c>
      <c r="O318" s="10">
        <v>341.6</v>
      </c>
      <c r="P318" s="10">
        <v>161.83000000000001</v>
      </c>
      <c r="Q318" s="10">
        <v>131.19</v>
      </c>
      <c r="R318" s="10">
        <v>27.17</v>
      </c>
      <c r="S318" s="10">
        <v>104.02</v>
      </c>
      <c r="T318" s="10">
        <v>0.87</v>
      </c>
      <c r="U318" s="10">
        <f t="shared" si="29"/>
        <v>420.82000000000005</v>
      </c>
      <c r="V318" s="10">
        <f t="shared" si="30"/>
        <v>210.41000000000003</v>
      </c>
      <c r="W318" s="11">
        <f t="shared" si="31"/>
        <v>0.61595433255269327</v>
      </c>
      <c r="X318" s="10">
        <f t="shared" si="32"/>
        <v>359.54</v>
      </c>
      <c r="Y318" s="10">
        <f t="shared" si="33"/>
        <v>179.77</v>
      </c>
      <c r="Z318" s="11">
        <f t="shared" si="34"/>
        <v>0.5262587822014051</v>
      </c>
    </row>
    <row r="319" spans="1:26" ht="12.75" customHeight="1" x14ac:dyDescent="0.35">
      <c r="A319" s="8" t="s">
        <v>4611</v>
      </c>
      <c r="B319" s="19">
        <v>1</v>
      </c>
      <c r="C319" s="8" t="s">
        <v>4612</v>
      </c>
      <c r="D319" s="7">
        <v>44630</v>
      </c>
      <c r="E319" s="8" t="s">
        <v>422</v>
      </c>
      <c r="F319" s="8" t="s">
        <v>21</v>
      </c>
      <c r="G319" s="8" t="s">
        <v>101</v>
      </c>
      <c r="H319" s="8" t="s">
        <v>588</v>
      </c>
      <c r="I319" s="8" t="s">
        <v>589</v>
      </c>
      <c r="J319" s="8" t="s">
        <v>590</v>
      </c>
      <c r="K319" s="9" t="s">
        <v>22</v>
      </c>
      <c r="L319" s="8" t="s">
        <v>23</v>
      </c>
      <c r="M319" s="10">
        <v>20</v>
      </c>
      <c r="N319" s="10">
        <f t="shared" ref="N319:N382" si="35">IF(M319&lt;0,-1*O319*M319,O319*M319)</f>
        <v>12490</v>
      </c>
      <c r="O319" s="10">
        <v>624.5</v>
      </c>
      <c r="P319" s="10">
        <v>280.62</v>
      </c>
      <c r="Q319" s="10">
        <v>220.59</v>
      </c>
      <c r="R319" s="10">
        <v>116.38</v>
      </c>
      <c r="S319" s="10">
        <v>104.21</v>
      </c>
      <c r="T319" s="10">
        <v>12.99</v>
      </c>
      <c r="U319" s="10">
        <f t="shared" si="29"/>
        <v>8078.1999999999989</v>
      </c>
      <c r="V319" s="10">
        <f t="shared" si="30"/>
        <v>403.90999999999997</v>
      </c>
      <c r="W319" s="11">
        <f t="shared" si="31"/>
        <v>0.64677341873498795</v>
      </c>
      <c r="X319" s="10">
        <f t="shared" si="32"/>
        <v>6877.6</v>
      </c>
      <c r="Y319" s="10">
        <f t="shared" si="33"/>
        <v>343.88</v>
      </c>
      <c r="Z319" s="11">
        <f t="shared" si="34"/>
        <v>0.55064851881505206</v>
      </c>
    </row>
    <row r="320" spans="1:26" ht="12.75" customHeight="1" x14ac:dyDescent="0.35">
      <c r="A320" s="8" t="s">
        <v>5310</v>
      </c>
      <c r="B320" s="19">
        <v>2</v>
      </c>
      <c r="C320" s="8" t="s">
        <v>5311</v>
      </c>
      <c r="D320" s="7">
        <v>44630</v>
      </c>
      <c r="E320" s="8" t="s">
        <v>5312</v>
      </c>
      <c r="F320" s="8" t="s">
        <v>21</v>
      </c>
      <c r="G320" s="8" t="s">
        <v>101</v>
      </c>
      <c r="H320" s="8" t="s">
        <v>5313</v>
      </c>
      <c r="I320" s="8" t="s">
        <v>5314</v>
      </c>
      <c r="J320" s="8" t="s">
        <v>36</v>
      </c>
      <c r="K320" s="9" t="s">
        <v>22</v>
      </c>
      <c r="L320" s="8" t="s">
        <v>23</v>
      </c>
      <c r="M320" s="10">
        <v>1</v>
      </c>
      <c r="N320" s="10">
        <f t="shared" si="35"/>
        <v>2418</v>
      </c>
      <c r="O320" s="10">
        <v>2418</v>
      </c>
      <c r="P320" s="10">
        <v>813.88</v>
      </c>
      <c r="Q320" s="10">
        <v>649.21</v>
      </c>
      <c r="R320" s="10">
        <v>489.98</v>
      </c>
      <c r="S320" s="10">
        <v>159.22999999999999</v>
      </c>
      <c r="T320" s="10">
        <v>13</v>
      </c>
      <c r="U320" s="10">
        <f t="shared" si="29"/>
        <v>1768.79</v>
      </c>
      <c r="V320" s="10">
        <f t="shared" si="30"/>
        <v>1768.79</v>
      </c>
      <c r="W320" s="11">
        <f t="shared" si="31"/>
        <v>0.73150951199338299</v>
      </c>
      <c r="X320" s="10">
        <f t="shared" si="32"/>
        <v>1604.12</v>
      </c>
      <c r="Y320" s="10">
        <f t="shared" si="33"/>
        <v>1604.12</v>
      </c>
      <c r="Z320" s="11">
        <f t="shared" si="34"/>
        <v>0.66340777502067816</v>
      </c>
    </row>
    <row r="321" spans="1:26" ht="12.75" customHeight="1" x14ac:dyDescent="0.35">
      <c r="A321" s="8" t="s">
        <v>5923</v>
      </c>
      <c r="B321" s="19">
        <v>1</v>
      </c>
      <c r="C321" s="8" t="s">
        <v>5922</v>
      </c>
      <c r="D321" s="7">
        <v>44630</v>
      </c>
      <c r="E321" s="8" t="s">
        <v>3113</v>
      </c>
      <c r="F321" s="8" t="s">
        <v>21</v>
      </c>
      <c r="G321" s="8" t="s">
        <v>101</v>
      </c>
      <c r="H321" s="8" t="s">
        <v>410</v>
      </c>
      <c r="I321" s="8" t="s">
        <v>411</v>
      </c>
      <c r="J321" s="8" t="s">
        <v>49</v>
      </c>
      <c r="K321" s="9" t="s">
        <v>22</v>
      </c>
      <c r="L321" s="8" t="s">
        <v>23</v>
      </c>
      <c r="M321" s="10">
        <v>10</v>
      </c>
      <c r="N321" s="10">
        <f t="shared" si="35"/>
        <v>14092</v>
      </c>
      <c r="O321" s="10">
        <v>1409.2</v>
      </c>
      <c r="P321" s="10">
        <v>395.17</v>
      </c>
      <c r="Q321" s="10">
        <v>328.86</v>
      </c>
      <c r="R321" s="10">
        <v>223.4</v>
      </c>
      <c r="S321" s="10">
        <v>105.46</v>
      </c>
      <c r="T321" s="10">
        <v>18.37</v>
      </c>
      <c r="U321" s="10">
        <f t="shared" si="29"/>
        <v>10803.400000000001</v>
      </c>
      <c r="V321" s="10">
        <f t="shared" si="30"/>
        <v>1080.3400000000001</v>
      </c>
      <c r="W321" s="11">
        <f t="shared" si="31"/>
        <v>0.76663355095089425</v>
      </c>
      <c r="X321" s="10">
        <f t="shared" si="32"/>
        <v>10140.299999999999</v>
      </c>
      <c r="Y321" s="10">
        <f t="shared" si="33"/>
        <v>1014.03</v>
      </c>
      <c r="Z321" s="11">
        <f t="shared" si="34"/>
        <v>0.71957848424638093</v>
      </c>
    </row>
    <row r="322" spans="1:26" ht="12.75" customHeight="1" x14ac:dyDescent="0.35">
      <c r="A322" s="8" t="s">
        <v>5406</v>
      </c>
      <c r="B322" s="19">
        <v>1</v>
      </c>
      <c r="C322" s="8" t="s">
        <v>5407</v>
      </c>
      <c r="D322" s="7">
        <v>44631</v>
      </c>
      <c r="E322" s="8" t="s">
        <v>5408</v>
      </c>
      <c r="F322" s="8" t="s">
        <v>21</v>
      </c>
      <c r="G322" s="8" t="s">
        <v>25</v>
      </c>
      <c r="H322" s="8" t="s">
        <v>639</v>
      </c>
      <c r="I322" s="8" t="s">
        <v>640</v>
      </c>
      <c r="J322" s="8" t="s">
        <v>36</v>
      </c>
      <c r="K322" s="9" t="s">
        <v>22</v>
      </c>
      <c r="L322" s="8" t="s">
        <v>23</v>
      </c>
      <c r="M322" s="10">
        <v>1</v>
      </c>
      <c r="N322" s="10">
        <f t="shared" si="35"/>
        <v>1430.55</v>
      </c>
      <c r="O322" s="10">
        <v>1430.55</v>
      </c>
      <c r="P322" s="10">
        <v>461.81</v>
      </c>
      <c r="Q322" s="10">
        <v>368.26</v>
      </c>
      <c r="R322" s="10">
        <v>197.7</v>
      </c>
      <c r="S322" s="10">
        <v>170.56</v>
      </c>
      <c r="T322" s="10">
        <v>29.83</v>
      </c>
      <c r="U322" s="10">
        <f t="shared" ref="U322:U385" si="36">IFERROR(V322*M322,"")</f>
        <v>1062.29</v>
      </c>
      <c r="V322" s="10">
        <f t="shared" ref="V322:V385" si="37">O322-Q322</f>
        <v>1062.29</v>
      </c>
      <c r="W322" s="11">
        <f t="shared" ref="W322:W385" si="38">IFERROR((V322/O322),"")</f>
        <v>0.74257453427003595</v>
      </c>
      <c r="X322" s="10">
        <f t="shared" ref="X322:X385" si="39">IFERROR(Y322*M322,"")</f>
        <v>968.74</v>
      </c>
      <c r="Y322" s="10">
        <f t="shared" ref="Y322:Y385" si="40">O322-P322</f>
        <v>968.74</v>
      </c>
      <c r="Z322" s="11">
        <f t="shared" ref="Z322:Z385" si="41">IFERROR((Y322/O322),"")</f>
        <v>0.67718010555380803</v>
      </c>
    </row>
    <row r="323" spans="1:26" ht="12.75" customHeight="1" x14ac:dyDescent="0.35">
      <c r="A323" s="8" t="s">
        <v>5565</v>
      </c>
      <c r="B323" s="19">
        <v>1</v>
      </c>
      <c r="C323" s="8" t="s">
        <v>5562</v>
      </c>
      <c r="D323" s="7">
        <v>44631</v>
      </c>
      <c r="E323" s="8" t="s">
        <v>3163</v>
      </c>
      <c r="F323" s="8" t="s">
        <v>21</v>
      </c>
      <c r="G323" s="8" t="s">
        <v>101</v>
      </c>
      <c r="H323" s="8" t="s">
        <v>5563</v>
      </c>
      <c r="I323" s="8" t="s">
        <v>5564</v>
      </c>
      <c r="J323" s="8" t="s">
        <v>49</v>
      </c>
      <c r="K323" s="9" t="s">
        <v>22</v>
      </c>
      <c r="L323" s="8" t="s">
        <v>23</v>
      </c>
      <c r="M323" s="10">
        <v>2</v>
      </c>
      <c r="N323" s="10">
        <f t="shared" si="35"/>
        <v>3182</v>
      </c>
      <c r="O323" s="10">
        <v>1591</v>
      </c>
      <c r="P323" s="10">
        <v>493.99</v>
      </c>
      <c r="Q323" s="10">
        <v>401.78</v>
      </c>
      <c r="R323" s="10">
        <v>285.98</v>
      </c>
      <c r="S323" s="10">
        <v>115.8</v>
      </c>
      <c r="T323" s="10">
        <v>5.88</v>
      </c>
      <c r="U323" s="10">
        <f t="shared" si="36"/>
        <v>2378.44</v>
      </c>
      <c r="V323" s="10">
        <f t="shared" si="37"/>
        <v>1189.22</v>
      </c>
      <c r="W323" s="11">
        <f t="shared" si="38"/>
        <v>0.74746700188560655</v>
      </c>
      <c r="X323" s="10">
        <f t="shared" si="39"/>
        <v>2194.02</v>
      </c>
      <c r="Y323" s="10">
        <f t="shared" si="40"/>
        <v>1097.01</v>
      </c>
      <c r="Z323" s="11">
        <f t="shared" si="41"/>
        <v>0.68950974230043993</v>
      </c>
    </row>
    <row r="324" spans="1:26" ht="12.75" customHeight="1" x14ac:dyDescent="0.35">
      <c r="A324" s="8" t="s">
        <v>5950</v>
      </c>
      <c r="B324" s="19">
        <v>1</v>
      </c>
      <c r="C324" s="8" t="s">
        <v>5951</v>
      </c>
      <c r="D324" s="7">
        <v>44631</v>
      </c>
      <c r="E324" s="8" t="s">
        <v>5952</v>
      </c>
      <c r="F324" s="8" t="s">
        <v>21</v>
      </c>
      <c r="G324" s="8" t="s">
        <v>25</v>
      </c>
      <c r="H324" s="8" t="s">
        <v>5953</v>
      </c>
      <c r="I324" s="8" t="s">
        <v>5954</v>
      </c>
      <c r="J324" s="8" t="s">
        <v>36</v>
      </c>
      <c r="K324" s="9" t="s">
        <v>22</v>
      </c>
      <c r="L324" s="8" t="s">
        <v>23</v>
      </c>
      <c r="M324" s="10">
        <v>1</v>
      </c>
      <c r="N324" s="10">
        <f t="shared" si="35"/>
        <v>913.08</v>
      </c>
      <c r="O324" s="10">
        <v>913.08</v>
      </c>
      <c r="P324" s="10">
        <v>253.1</v>
      </c>
      <c r="Q324" s="10">
        <v>222.69</v>
      </c>
      <c r="R324" s="10">
        <v>139.44999999999999</v>
      </c>
      <c r="S324" s="10">
        <v>83.24</v>
      </c>
      <c r="T324" s="10">
        <v>0.35</v>
      </c>
      <c r="U324" s="10">
        <f t="shared" si="36"/>
        <v>690.3900000000001</v>
      </c>
      <c r="V324" s="10">
        <f t="shared" si="37"/>
        <v>690.3900000000001</v>
      </c>
      <c r="W324" s="11">
        <f t="shared" si="38"/>
        <v>0.75611118412406364</v>
      </c>
      <c r="X324" s="10">
        <f t="shared" si="39"/>
        <v>659.98</v>
      </c>
      <c r="Y324" s="10">
        <f t="shared" si="40"/>
        <v>659.98</v>
      </c>
      <c r="Z324" s="11">
        <f t="shared" si="41"/>
        <v>0.72280632584220439</v>
      </c>
    </row>
    <row r="325" spans="1:26" ht="12.75" customHeight="1" x14ac:dyDescent="0.35">
      <c r="A325" s="8" t="s">
        <v>6076</v>
      </c>
      <c r="B325" s="19">
        <v>1</v>
      </c>
      <c r="C325" s="8" t="s">
        <v>6077</v>
      </c>
      <c r="D325" s="7">
        <v>44631</v>
      </c>
      <c r="E325" s="8" t="s">
        <v>3280</v>
      </c>
      <c r="F325" s="8" t="s">
        <v>21</v>
      </c>
      <c r="G325" s="8" t="s">
        <v>101</v>
      </c>
      <c r="H325" s="8" t="s">
        <v>6078</v>
      </c>
      <c r="I325" s="8" t="s">
        <v>610</v>
      </c>
      <c r="J325" s="8" t="s">
        <v>49</v>
      </c>
      <c r="K325" s="9" t="s">
        <v>22</v>
      </c>
      <c r="L325" s="8" t="s">
        <v>23</v>
      </c>
      <c r="M325" s="10">
        <v>1</v>
      </c>
      <c r="N325" s="10">
        <f t="shared" si="35"/>
        <v>1034.22</v>
      </c>
      <c r="O325" s="10">
        <v>1034.22</v>
      </c>
      <c r="P325" s="10">
        <v>276.83999999999997</v>
      </c>
      <c r="Q325" s="10">
        <v>242.44</v>
      </c>
      <c r="R325" s="10">
        <v>145.09</v>
      </c>
      <c r="S325" s="10">
        <v>97.35</v>
      </c>
      <c r="T325" s="10">
        <v>6</v>
      </c>
      <c r="U325" s="10">
        <f t="shared" si="36"/>
        <v>791.78</v>
      </c>
      <c r="V325" s="10">
        <f t="shared" si="37"/>
        <v>791.78</v>
      </c>
      <c r="W325" s="11">
        <f t="shared" si="38"/>
        <v>0.76558179110827473</v>
      </c>
      <c r="X325" s="10">
        <f t="shared" si="39"/>
        <v>757.38000000000011</v>
      </c>
      <c r="Y325" s="10">
        <f t="shared" si="40"/>
        <v>757.38000000000011</v>
      </c>
      <c r="Z325" s="11">
        <f t="shared" si="41"/>
        <v>0.73232000928235785</v>
      </c>
    </row>
    <row r="326" spans="1:26" ht="12.75" customHeight="1" x14ac:dyDescent="0.35">
      <c r="A326" s="8" t="s">
        <v>6140</v>
      </c>
      <c r="B326" s="19">
        <v>1</v>
      </c>
      <c r="C326" s="8" t="s">
        <v>6141</v>
      </c>
      <c r="D326" s="7">
        <v>44631</v>
      </c>
      <c r="E326" s="8" t="s">
        <v>6093</v>
      </c>
      <c r="F326" s="8" t="s">
        <v>21</v>
      </c>
      <c r="G326" s="8" t="s">
        <v>25</v>
      </c>
      <c r="H326" s="8" t="s">
        <v>62</v>
      </c>
      <c r="I326" s="8" t="s">
        <v>63</v>
      </c>
      <c r="J326" s="8" t="s">
        <v>59</v>
      </c>
      <c r="K326" s="9" t="s">
        <v>22</v>
      </c>
      <c r="L326" s="8" t="s">
        <v>23</v>
      </c>
      <c r="M326" s="10">
        <v>2</v>
      </c>
      <c r="N326" s="10">
        <f t="shared" si="35"/>
        <v>1542.7</v>
      </c>
      <c r="O326" s="10">
        <v>771.35</v>
      </c>
      <c r="P326" s="10">
        <v>201.65</v>
      </c>
      <c r="Q326" s="10">
        <v>157.96</v>
      </c>
      <c r="R326" s="10">
        <v>37.659999999999997</v>
      </c>
      <c r="S326" s="10">
        <v>120.3</v>
      </c>
      <c r="T326" s="10">
        <v>0.47</v>
      </c>
      <c r="U326" s="10">
        <f t="shared" si="36"/>
        <v>1226.78</v>
      </c>
      <c r="V326" s="10">
        <f t="shared" si="37"/>
        <v>613.39</v>
      </c>
      <c r="W326" s="11">
        <f t="shared" si="38"/>
        <v>0.79521617942568223</v>
      </c>
      <c r="X326" s="10">
        <f t="shared" si="39"/>
        <v>1139.4000000000001</v>
      </c>
      <c r="Y326" s="10">
        <f t="shared" si="40"/>
        <v>569.70000000000005</v>
      </c>
      <c r="Z326" s="11">
        <f t="shared" si="41"/>
        <v>0.73857522525442409</v>
      </c>
    </row>
    <row r="327" spans="1:26" ht="12.75" customHeight="1" x14ac:dyDescent="0.35">
      <c r="A327" s="8" t="s">
        <v>6373</v>
      </c>
      <c r="B327" s="19">
        <v>1</v>
      </c>
      <c r="C327" s="8" t="s">
        <v>5042</v>
      </c>
      <c r="D327" s="7">
        <v>44631</v>
      </c>
      <c r="E327" s="8" t="s">
        <v>74</v>
      </c>
      <c r="F327" s="8" t="s">
        <v>21</v>
      </c>
      <c r="G327" s="8" t="s">
        <v>101</v>
      </c>
      <c r="H327" s="8" t="s">
        <v>750</v>
      </c>
      <c r="I327" s="8" t="s">
        <v>751</v>
      </c>
      <c r="J327" s="8" t="s">
        <v>36</v>
      </c>
      <c r="K327" s="9" t="s">
        <v>22</v>
      </c>
      <c r="L327" s="8" t="s">
        <v>23</v>
      </c>
      <c r="M327" s="10">
        <v>10</v>
      </c>
      <c r="N327" s="10">
        <f t="shared" si="35"/>
        <v>13236.800000000001</v>
      </c>
      <c r="O327" s="10">
        <v>1323.68</v>
      </c>
      <c r="P327" s="10">
        <v>316.77999999999997</v>
      </c>
      <c r="Q327" s="10">
        <v>245.66</v>
      </c>
      <c r="R327" s="10">
        <v>119.75</v>
      </c>
      <c r="S327" s="10">
        <v>125.91</v>
      </c>
      <c r="T327" s="10">
        <v>19.39</v>
      </c>
      <c r="U327" s="10">
        <f t="shared" si="36"/>
        <v>10780.2</v>
      </c>
      <c r="V327" s="10">
        <f t="shared" si="37"/>
        <v>1078.02</v>
      </c>
      <c r="W327" s="11">
        <f t="shared" si="38"/>
        <v>0.81441133808775534</v>
      </c>
      <c r="X327" s="10">
        <f t="shared" si="39"/>
        <v>10069</v>
      </c>
      <c r="Y327" s="10">
        <f t="shared" si="40"/>
        <v>1006.9000000000001</v>
      </c>
      <c r="Z327" s="11">
        <f t="shared" si="41"/>
        <v>0.7606823401426327</v>
      </c>
    </row>
    <row r="328" spans="1:26" ht="12.75" customHeight="1" x14ac:dyDescent="0.35">
      <c r="A328" s="8" t="s">
        <v>6800</v>
      </c>
      <c r="B328" s="19">
        <v>1</v>
      </c>
      <c r="C328" s="8" t="s">
        <v>6801</v>
      </c>
      <c r="D328" s="7">
        <v>44631</v>
      </c>
      <c r="E328" s="8" t="s">
        <v>249</v>
      </c>
      <c r="F328" s="8" t="s">
        <v>21</v>
      </c>
      <c r="G328" s="8" t="s">
        <v>101</v>
      </c>
      <c r="H328" s="8" t="s">
        <v>250</v>
      </c>
      <c r="I328" s="8" t="s">
        <v>251</v>
      </c>
      <c r="J328" s="8" t="s">
        <v>186</v>
      </c>
      <c r="K328" s="9" t="s">
        <v>22</v>
      </c>
      <c r="L328" s="8" t="s">
        <v>23</v>
      </c>
      <c r="M328" s="10">
        <v>1</v>
      </c>
      <c r="N328" s="10">
        <f t="shared" si="35"/>
        <v>891.15</v>
      </c>
      <c r="O328" s="10">
        <v>891.15</v>
      </c>
      <c r="P328" s="10">
        <v>171.85</v>
      </c>
      <c r="Q328" s="10">
        <v>116.92</v>
      </c>
      <c r="R328" s="10">
        <v>31.47</v>
      </c>
      <c r="S328" s="10">
        <v>85.45</v>
      </c>
      <c r="T328" s="10">
        <v>6</v>
      </c>
      <c r="U328" s="10">
        <f t="shared" si="36"/>
        <v>774.23</v>
      </c>
      <c r="V328" s="10">
        <f t="shared" si="37"/>
        <v>774.23</v>
      </c>
      <c r="W328" s="11">
        <f t="shared" si="38"/>
        <v>0.86879874319699268</v>
      </c>
      <c r="X328" s="10">
        <f t="shared" si="39"/>
        <v>719.3</v>
      </c>
      <c r="Y328" s="10">
        <f t="shared" si="40"/>
        <v>719.3</v>
      </c>
      <c r="Z328" s="11">
        <f t="shared" si="41"/>
        <v>0.80715928855972618</v>
      </c>
    </row>
    <row r="329" spans="1:26" ht="12.75" customHeight="1" x14ac:dyDescent="0.35">
      <c r="A329" s="8" t="s">
        <v>4065</v>
      </c>
      <c r="B329" s="19">
        <v>1</v>
      </c>
      <c r="C329" s="8" t="s">
        <v>4066</v>
      </c>
      <c r="D329" s="7">
        <v>44634</v>
      </c>
      <c r="E329" s="8" t="s">
        <v>2424</v>
      </c>
      <c r="F329" s="8" t="s">
        <v>21</v>
      </c>
      <c r="G329" s="8" t="s">
        <v>25</v>
      </c>
      <c r="H329" s="8" t="s">
        <v>1494</v>
      </c>
      <c r="I329" s="8" t="s">
        <v>1495</v>
      </c>
      <c r="J329" s="8" t="s">
        <v>36</v>
      </c>
      <c r="K329" s="9" t="s">
        <v>22</v>
      </c>
      <c r="L329" s="8" t="s">
        <v>23</v>
      </c>
      <c r="M329" s="10">
        <v>2</v>
      </c>
      <c r="N329" s="10">
        <f t="shared" si="35"/>
        <v>754.4</v>
      </c>
      <c r="O329" s="10">
        <v>377.2</v>
      </c>
      <c r="P329" s="10">
        <v>241.32</v>
      </c>
      <c r="Q329" s="10">
        <v>153.63999999999999</v>
      </c>
      <c r="R329" s="10">
        <v>8.4499999999999993</v>
      </c>
      <c r="S329" s="10">
        <v>145.19999999999999</v>
      </c>
      <c r="T329" s="10">
        <v>0.97</v>
      </c>
      <c r="U329" s="10">
        <f t="shared" si="36"/>
        <v>447.12</v>
      </c>
      <c r="V329" s="10">
        <f t="shared" si="37"/>
        <v>223.56</v>
      </c>
      <c r="W329" s="11">
        <f t="shared" si="38"/>
        <v>0.59268292682926826</v>
      </c>
      <c r="X329" s="10">
        <f t="shared" si="39"/>
        <v>271.76</v>
      </c>
      <c r="Y329" s="10">
        <f t="shared" si="40"/>
        <v>135.88</v>
      </c>
      <c r="Z329" s="11">
        <f t="shared" si="41"/>
        <v>0.36023329798515374</v>
      </c>
    </row>
    <row r="330" spans="1:26" ht="12.75" customHeight="1" x14ac:dyDescent="0.35">
      <c r="A330" s="8" t="s">
        <v>4067</v>
      </c>
      <c r="B330" s="19">
        <v>1</v>
      </c>
      <c r="C330" s="8" t="s">
        <v>4068</v>
      </c>
      <c r="D330" s="7">
        <v>44634</v>
      </c>
      <c r="E330" s="8" t="s">
        <v>4069</v>
      </c>
      <c r="F330" s="8" t="s">
        <v>21</v>
      </c>
      <c r="G330" s="8" t="s">
        <v>25</v>
      </c>
      <c r="H330" s="8" t="s">
        <v>1494</v>
      </c>
      <c r="I330" s="8" t="s">
        <v>1495</v>
      </c>
      <c r="J330" s="8" t="s">
        <v>36</v>
      </c>
      <c r="K330" s="9" t="s">
        <v>22</v>
      </c>
      <c r="L330" s="8" t="s">
        <v>23</v>
      </c>
      <c r="M330" s="10">
        <v>1</v>
      </c>
      <c r="N330" s="10">
        <f t="shared" si="35"/>
        <v>377.2</v>
      </c>
      <c r="O330" s="10">
        <v>377.2</v>
      </c>
      <c r="P330" s="10">
        <v>241.32</v>
      </c>
      <c r="Q330" s="10">
        <v>159</v>
      </c>
      <c r="R330" s="10">
        <v>8.4499999999999993</v>
      </c>
      <c r="S330" s="10">
        <v>150.55000000000001</v>
      </c>
      <c r="T330" s="10">
        <v>0.97</v>
      </c>
      <c r="U330" s="10">
        <f t="shared" si="36"/>
        <v>218.2</v>
      </c>
      <c r="V330" s="10">
        <f t="shared" si="37"/>
        <v>218.2</v>
      </c>
      <c r="W330" s="11">
        <f t="shared" si="38"/>
        <v>0.57847295864262993</v>
      </c>
      <c r="X330" s="10">
        <f t="shared" si="39"/>
        <v>135.88</v>
      </c>
      <c r="Y330" s="10">
        <f t="shared" si="40"/>
        <v>135.88</v>
      </c>
      <c r="Z330" s="11">
        <f t="shared" si="41"/>
        <v>0.36023329798515374</v>
      </c>
    </row>
    <row r="331" spans="1:26" ht="12.75" customHeight="1" x14ac:dyDescent="0.35">
      <c r="A331" s="8" t="s">
        <v>4596</v>
      </c>
      <c r="B331" s="19">
        <v>1</v>
      </c>
      <c r="C331" s="8" t="s">
        <v>4597</v>
      </c>
      <c r="D331" s="7">
        <v>44634</v>
      </c>
      <c r="E331" s="8" t="s">
        <v>30</v>
      </c>
      <c r="F331" s="8" t="s">
        <v>21</v>
      </c>
      <c r="G331" s="8" t="s">
        <v>25</v>
      </c>
      <c r="H331" s="8" t="s">
        <v>4598</v>
      </c>
      <c r="I331" s="8" t="s">
        <v>1283</v>
      </c>
      <c r="J331" s="8" t="s">
        <v>36</v>
      </c>
      <c r="K331" s="9" t="s">
        <v>22</v>
      </c>
      <c r="L331" s="8" t="s">
        <v>23</v>
      </c>
      <c r="M331" s="10">
        <v>1</v>
      </c>
      <c r="N331" s="10">
        <f t="shared" si="35"/>
        <v>723</v>
      </c>
      <c r="O331" s="10">
        <v>723</v>
      </c>
      <c r="P331" s="10">
        <v>328.32</v>
      </c>
      <c r="Q331" s="10">
        <v>260.77999999999997</v>
      </c>
      <c r="R331" s="10">
        <v>162.19999999999999</v>
      </c>
      <c r="S331" s="10">
        <v>98.58</v>
      </c>
      <c r="T331" s="10">
        <v>0.97</v>
      </c>
      <c r="U331" s="10">
        <f t="shared" si="36"/>
        <v>462.22</v>
      </c>
      <c r="V331" s="10">
        <f t="shared" si="37"/>
        <v>462.22</v>
      </c>
      <c r="W331" s="11">
        <f t="shared" si="38"/>
        <v>0.63930843706777318</v>
      </c>
      <c r="X331" s="10">
        <f t="shared" si="39"/>
        <v>394.68</v>
      </c>
      <c r="Y331" s="10">
        <f t="shared" si="40"/>
        <v>394.68</v>
      </c>
      <c r="Z331" s="11">
        <f t="shared" si="41"/>
        <v>0.54589211618257261</v>
      </c>
    </row>
    <row r="332" spans="1:26" ht="12.75" customHeight="1" x14ac:dyDescent="0.35">
      <c r="A332" s="8" t="s">
        <v>4769</v>
      </c>
      <c r="B332" s="19">
        <v>2</v>
      </c>
      <c r="C332" s="8" t="s">
        <v>4770</v>
      </c>
      <c r="D332" s="7">
        <v>44634</v>
      </c>
      <c r="E332" s="8" t="s">
        <v>1233</v>
      </c>
      <c r="F332" s="8" t="s">
        <v>21</v>
      </c>
      <c r="G332" s="8" t="s">
        <v>101</v>
      </c>
      <c r="H332" s="8" t="s">
        <v>2159</v>
      </c>
      <c r="I332" s="8" t="s">
        <v>2160</v>
      </c>
      <c r="J332" s="8" t="s">
        <v>59</v>
      </c>
      <c r="K332" s="9" t="s">
        <v>22</v>
      </c>
      <c r="L332" s="8" t="s">
        <v>23</v>
      </c>
      <c r="M332" s="10">
        <v>1</v>
      </c>
      <c r="N332" s="10">
        <f t="shared" si="35"/>
        <v>1442</v>
      </c>
      <c r="O332" s="10">
        <v>1442</v>
      </c>
      <c r="P332" s="10">
        <v>607.79999999999995</v>
      </c>
      <c r="Q332" s="10">
        <v>444.82</v>
      </c>
      <c r="R332" s="10">
        <v>156.11000000000001</v>
      </c>
      <c r="S332" s="10">
        <v>288.70999999999998</v>
      </c>
      <c r="T332" s="10">
        <v>25.15</v>
      </c>
      <c r="U332" s="10">
        <f t="shared" si="36"/>
        <v>997.18000000000006</v>
      </c>
      <c r="V332" s="10">
        <f t="shared" si="37"/>
        <v>997.18000000000006</v>
      </c>
      <c r="W332" s="11">
        <f t="shared" si="38"/>
        <v>0.69152565880721228</v>
      </c>
      <c r="X332" s="10">
        <f t="shared" si="39"/>
        <v>834.2</v>
      </c>
      <c r="Y332" s="10">
        <f t="shared" si="40"/>
        <v>834.2</v>
      </c>
      <c r="Z332" s="11">
        <f t="shared" si="41"/>
        <v>0.578502080443828</v>
      </c>
    </row>
    <row r="333" spans="1:26" ht="12.75" customHeight="1" x14ac:dyDescent="0.35">
      <c r="A333" s="8" t="s">
        <v>4769</v>
      </c>
      <c r="B333" s="19">
        <v>1</v>
      </c>
      <c r="C333" s="8" t="s">
        <v>4770</v>
      </c>
      <c r="D333" s="7">
        <v>44634</v>
      </c>
      <c r="E333" s="8" t="s">
        <v>1233</v>
      </c>
      <c r="F333" s="8" t="s">
        <v>21</v>
      </c>
      <c r="G333" s="8" t="s">
        <v>101</v>
      </c>
      <c r="H333" s="8" t="s">
        <v>1897</v>
      </c>
      <c r="I333" s="8" t="s">
        <v>1898</v>
      </c>
      <c r="J333" s="8" t="s">
        <v>590</v>
      </c>
      <c r="K333" s="9" t="s">
        <v>22</v>
      </c>
      <c r="L333" s="8" t="s">
        <v>23</v>
      </c>
      <c r="M333" s="10">
        <v>1</v>
      </c>
      <c r="N333" s="10">
        <f t="shared" si="35"/>
        <v>1071</v>
      </c>
      <c r="O333" s="10">
        <v>1071</v>
      </c>
      <c r="P333" s="10">
        <v>400.78</v>
      </c>
      <c r="Q333" s="10">
        <v>312.99</v>
      </c>
      <c r="R333" s="10">
        <v>141</v>
      </c>
      <c r="S333" s="10">
        <v>171.99</v>
      </c>
      <c r="T333" s="10">
        <v>12.99</v>
      </c>
      <c r="U333" s="10">
        <f t="shared" si="36"/>
        <v>758.01</v>
      </c>
      <c r="V333" s="10">
        <f t="shared" si="37"/>
        <v>758.01</v>
      </c>
      <c r="W333" s="11">
        <f t="shared" si="38"/>
        <v>0.70775910364145656</v>
      </c>
      <c r="X333" s="10">
        <f t="shared" si="39"/>
        <v>670.22</v>
      </c>
      <c r="Y333" s="10">
        <f t="shared" si="40"/>
        <v>670.22</v>
      </c>
      <c r="Z333" s="11">
        <f t="shared" si="41"/>
        <v>0.62578898225957047</v>
      </c>
    </row>
    <row r="334" spans="1:26" ht="12.75" customHeight="1" x14ac:dyDescent="0.35">
      <c r="A334" s="8" t="s">
        <v>3891</v>
      </c>
      <c r="B334" s="19">
        <v>1</v>
      </c>
      <c r="C334" s="8" t="s">
        <v>3892</v>
      </c>
      <c r="D334" s="7">
        <v>44635</v>
      </c>
      <c r="E334" s="8" t="s">
        <v>3893</v>
      </c>
      <c r="F334" s="8" t="s">
        <v>21</v>
      </c>
      <c r="G334" s="8" t="s">
        <v>25</v>
      </c>
      <c r="H334" s="8" t="s">
        <v>3894</v>
      </c>
      <c r="I334" s="8" t="s">
        <v>3895</v>
      </c>
      <c r="J334" s="8" t="s">
        <v>36</v>
      </c>
      <c r="K334" s="9" t="s">
        <v>22</v>
      </c>
      <c r="L334" s="8" t="s">
        <v>23</v>
      </c>
      <c r="M334" s="10">
        <v>1</v>
      </c>
      <c r="N334" s="10">
        <f t="shared" si="35"/>
        <v>465.04</v>
      </c>
      <c r="O334" s="10">
        <v>465.04</v>
      </c>
      <c r="P334" s="10">
        <v>466.56</v>
      </c>
      <c r="Q334" s="10">
        <v>285.27999999999997</v>
      </c>
      <c r="R334" s="10">
        <v>13.38</v>
      </c>
      <c r="S334" s="10">
        <v>271.89999999999998</v>
      </c>
      <c r="T334" s="10">
        <v>0.08</v>
      </c>
      <c r="U334" s="10">
        <f t="shared" si="36"/>
        <v>179.76000000000005</v>
      </c>
      <c r="V334" s="10">
        <f t="shared" si="37"/>
        <v>179.76000000000005</v>
      </c>
      <c r="W334" s="11">
        <f t="shared" si="38"/>
        <v>0.3865473937725788</v>
      </c>
      <c r="X334" s="10">
        <f t="shared" si="39"/>
        <v>-1.5199999999999818</v>
      </c>
      <c r="Y334" s="10">
        <f t="shared" si="40"/>
        <v>-1.5199999999999818</v>
      </c>
      <c r="Z334" s="11">
        <f t="shared" si="41"/>
        <v>-3.2685360399105062E-3</v>
      </c>
    </row>
    <row r="335" spans="1:26" ht="12.75" customHeight="1" x14ac:dyDescent="0.35">
      <c r="A335" s="8" t="s">
        <v>4431</v>
      </c>
      <c r="B335" s="19">
        <v>1</v>
      </c>
      <c r="C335" s="8" t="s">
        <v>4432</v>
      </c>
      <c r="D335" s="7">
        <v>44635</v>
      </c>
      <c r="E335" s="8" t="s">
        <v>20</v>
      </c>
      <c r="F335" s="8" t="s">
        <v>21</v>
      </c>
      <c r="G335" s="8" t="s">
        <v>101</v>
      </c>
      <c r="H335" s="8" t="s">
        <v>161</v>
      </c>
      <c r="I335" s="8" t="s">
        <v>162</v>
      </c>
      <c r="J335" s="8" t="s">
        <v>163</v>
      </c>
      <c r="K335" s="9" t="s">
        <v>22</v>
      </c>
      <c r="L335" s="8" t="s">
        <v>23</v>
      </c>
      <c r="M335" s="10">
        <v>4</v>
      </c>
      <c r="N335" s="10">
        <f t="shared" si="35"/>
        <v>3512.36</v>
      </c>
      <c r="O335" s="10">
        <v>878.09</v>
      </c>
      <c r="P335" s="10">
        <v>432.83</v>
      </c>
      <c r="Q335" s="10">
        <v>349.62</v>
      </c>
      <c r="R335" s="10">
        <v>192.54</v>
      </c>
      <c r="S335" s="10">
        <v>157.08000000000001</v>
      </c>
      <c r="T335" s="10">
        <v>6.01</v>
      </c>
      <c r="U335" s="10">
        <f t="shared" si="36"/>
        <v>2113.88</v>
      </c>
      <c r="V335" s="10">
        <f t="shared" si="37"/>
        <v>528.47</v>
      </c>
      <c r="W335" s="11">
        <f t="shared" si="38"/>
        <v>0.60184035804985825</v>
      </c>
      <c r="X335" s="10">
        <f t="shared" si="39"/>
        <v>1781.0400000000002</v>
      </c>
      <c r="Y335" s="10">
        <f t="shared" si="40"/>
        <v>445.26000000000005</v>
      </c>
      <c r="Z335" s="11">
        <f t="shared" si="41"/>
        <v>0.50707786217813666</v>
      </c>
    </row>
    <row r="336" spans="1:26" ht="12.75" customHeight="1" x14ac:dyDescent="0.35">
      <c r="A336" s="8" t="s">
        <v>6300</v>
      </c>
      <c r="B336" s="19">
        <v>1</v>
      </c>
      <c r="C336" s="8" t="s">
        <v>6282</v>
      </c>
      <c r="D336" s="7">
        <v>44635</v>
      </c>
      <c r="E336" s="8" t="s">
        <v>3484</v>
      </c>
      <c r="F336" s="8" t="s">
        <v>21</v>
      </c>
      <c r="G336" s="8" t="s">
        <v>101</v>
      </c>
      <c r="H336" s="8" t="s">
        <v>6231</v>
      </c>
      <c r="I336" s="8" t="s">
        <v>6232</v>
      </c>
      <c r="J336" s="8" t="s">
        <v>36</v>
      </c>
      <c r="K336" s="9" t="s">
        <v>22</v>
      </c>
      <c r="L336" s="8" t="s">
        <v>23</v>
      </c>
      <c r="M336" s="10">
        <v>3</v>
      </c>
      <c r="N336" s="10">
        <f t="shared" si="35"/>
        <v>2843.61</v>
      </c>
      <c r="O336" s="10">
        <v>947.87</v>
      </c>
      <c r="P336" s="10">
        <v>233.2</v>
      </c>
      <c r="Q336" s="10">
        <v>207.29</v>
      </c>
      <c r="R336" s="10">
        <v>56.29</v>
      </c>
      <c r="S336" s="10">
        <v>151</v>
      </c>
      <c r="T336" s="10">
        <v>9.2100000000000009</v>
      </c>
      <c r="U336" s="10">
        <f t="shared" si="36"/>
        <v>2221.7400000000002</v>
      </c>
      <c r="V336" s="10">
        <f t="shared" si="37"/>
        <v>740.58</v>
      </c>
      <c r="W336" s="11">
        <f t="shared" si="38"/>
        <v>0.78130967326743128</v>
      </c>
      <c r="X336" s="10">
        <f t="shared" si="39"/>
        <v>2144.0100000000002</v>
      </c>
      <c r="Y336" s="10">
        <f t="shared" si="40"/>
        <v>714.67000000000007</v>
      </c>
      <c r="Z336" s="11">
        <f t="shared" si="41"/>
        <v>0.75397470117210175</v>
      </c>
    </row>
    <row r="337" spans="1:26" ht="12.75" customHeight="1" x14ac:dyDescent="0.35">
      <c r="A337" s="8" t="s">
        <v>6658</v>
      </c>
      <c r="B337" s="19">
        <v>1</v>
      </c>
      <c r="C337" s="8" t="s">
        <v>6659</v>
      </c>
      <c r="D337" s="7">
        <v>44635</v>
      </c>
      <c r="E337" s="8" t="s">
        <v>6660</v>
      </c>
      <c r="F337" s="8" t="s">
        <v>21</v>
      </c>
      <c r="G337" s="8" t="s">
        <v>101</v>
      </c>
      <c r="H337" s="8" t="s">
        <v>300</v>
      </c>
      <c r="I337" s="8" t="s">
        <v>301</v>
      </c>
      <c r="J337" s="8" t="s">
        <v>186</v>
      </c>
      <c r="K337" s="9" t="s">
        <v>22</v>
      </c>
      <c r="L337" s="8" t="s">
        <v>23</v>
      </c>
      <c r="M337" s="10">
        <v>1</v>
      </c>
      <c r="N337" s="10">
        <f t="shared" si="35"/>
        <v>1003.39</v>
      </c>
      <c r="O337" s="10">
        <v>1003.39</v>
      </c>
      <c r="P337" s="10">
        <v>209.65</v>
      </c>
      <c r="Q337" s="10">
        <v>139.63</v>
      </c>
      <c r="R337" s="10">
        <v>33.590000000000003</v>
      </c>
      <c r="S337" s="10">
        <v>106.04</v>
      </c>
      <c r="T337" s="10">
        <v>6</v>
      </c>
      <c r="U337" s="10">
        <f t="shared" si="36"/>
        <v>863.76</v>
      </c>
      <c r="V337" s="10">
        <f t="shared" si="37"/>
        <v>863.76</v>
      </c>
      <c r="W337" s="11">
        <f t="shared" si="38"/>
        <v>0.86084174647943468</v>
      </c>
      <c r="X337" s="10">
        <f t="shared" si="39"/>
        <v>793.74</v>
      </c>
      <c r="Y337" s="10">
        <f t="shared" si="40"/>
        <v>793.74</v>
      </c>
      <c r="Z337" s="11">
        <f t="shared" si="41"/>
        <v>0.79105831232123103</v>
      </c>
    </row>
    <row r="338" spans="1:26" ht="12.75" customHeight="1" x14ac:dyDescent="0.35">
      <c r="A338" s="8" t="s">
        <v>6880</v>
      </c>
      <c r="B338" s="19">
        <v>1</v>
      </c>
      <c r="C338" s="8" t="s">
        <v>6881</v>
      </c>
      <c r="D338" s="7">
        <v>44635</v>
      </c>
      <c r="E338" s="8" t="s">
        <v>1601</v>
      </c>
      <c r="F338" s="8" t="s">
        <v>21</v>
      </c>
      <c r="G338" s="8" t="s">
        <v>101</v>
      </c>
      <c r="H338" s="8" t="s">
        <v>250</v>
      </c>
      <c r="I338" s="8" t="s">
        <v>251</v>
      </c>
      <c r="J338" s="8" t="s">
        <v>186</v>
      </c>
      <c r="K338" s="9" t="s">
        <v>22</v>
      </c>
      <c r="L338" s="8" t="s">
        <v>23</v>
      </c>
      <c r="M338" s="10">
        <v>5</v>
      </c>
      <c r="N338" s="10">
        <f t="shared" si="35"/>
        <v>4455.75</v>
      </c>
      <c r="O338" s="10">
        <v>891.15</v>
      </c>
      <c r="P338" s="10">
        <v>161.97</v>
      </c>
      <c r="Q338" s="10">
        <v>111.21</v>
      </c>
      <c r="R338" s="10">
        <v>31.47</v>
      </c>
      <c r="S338" s="10">
        <v>79.739999999999995</v>
      </c>
      <c r="T338" s="10">
        <v>6.01</v>
      </c>
      <c r="U338" s="10">
        <f t="shared" si="36"/>
        <v>3899.7</v>
      </c>
      <c r="V338" s="10">
        <f t="shared" si="37"/>
        <v>779.93999999999994</v>
      </c>
      <c r="W338" s="11">
        <f t="shared" si="38"/>
        <v>0.8752061942433933</v>
      </c>
      <c r="X338" s="10">
        <f t="shared" si="39"/>
        <v>3645.8999999999996</v>
      </c>
      <c r="Y338" s="10">
        <f t="shared" si="40"/>
        <v>729.18</v>
      </c>
      <c r="Z338" s="11">
        <f t="shared" si="41"/>
        <v>0.81824608651742126</v>
      </c>
    </row>
    <row r="339" spans="1:26" ht="12.75" customHeight="1" x14ac:dyDescent="0.35">
      <c r="A339" s="8" t="s">
        <v>3931</v>
      </c>
      <c r="B339" s="19">
        <v>1</v>
      </c>
      <c r="C339" s="8" t="s">
        <v>3932</v>
      </c>
      <c r="D339" s="7">
        <v>44636</v>
      </c>
      <c r="E339" s="8" t="s">
        <v>938</v>
      </c>
      <c r="F339" s="8" t="s">
        <v>21</v>
      </c>
      <c r="G339" s="8" t="s">
        <v>25</v>
      </c>
      <c r="H339" s="8" t="s">
        <v>3933</v>
      </c>
      <c r="I339" s="8" t="s">
        <v>54</v>
      </c>
      <c r="J339" s="8" t="s">
        <v>36</v>
      </c>
      <c r="K339" s="9" t="s">
        <v>22</v>
      </c>
      <c r="L339" s="8" t="s">
        <v>23</v>
      </c>
      <c r="M339" s="10">
        <v>11</v>
      </c>
      <c r="N339" s="10">
        <f t="shared" si="35"/>
        <v>2767.05</v>
      </c>
      <c r="O339" s="10">
        <v>251.55</v>
      </c>
      <c r="P339" s="10">
        <v>187.81</v>
      </c>
      <c r="Q339" s="10">
        <v>149.5</v>
      </c>
      <c r="R339" s="10">
        <v>58.78</v>
      </c>
      <c r="S339" s="10">
        <v>90.72</v>
      </c>
      <c r="T339" s="10">
        <v>2.74</v>
      </c>
      <c r="U339" s="10">
        <f t="shared" si="36"/>
        <v>1122.5500000000002</v>
      </c>
      <c r="V339" s="10">
        <f t="shared" si="37"/>
        <v>102.05000000000001</v>
      </c>
      <c r="W339" s="11">
        <f t="shared" si="38"/>
        <v>0.40568475452196384</v>
      </c>
      <c r="X339" s="10">
        <f t="shared" si="39"/>
        <v>701.1400000000001</v>
      </c>
      <c r="Y339" s="10">
        <f t="shared" si="40"/>
        <v>63.740000000000009</v>
      </c>
      <c r="Z339" s="11">
        <f t="shared" si="41"/>
        <v>0.25338898827270923</v>
      </c>
    </row>
    <row r="340" spans="1:26" ht="12.75" customHeight="1" x14ac:dyDescent="0.35">
      <c r="A340" s="8" t="s">
        <v>4629</v>
      </c>
      <c r="B340" s="19">
        <v>1</v>
      </c>
      <c r="C340" s="8" t="s">
        <v>4630</v>
      </c>
      <c r="D340" s="7">
        <v>44636</v>
      </c>
      <c r="E340" s="8" t="s">
        <v>938</v>
      </c>
      <c r="F340" s="8" t="s">
        <v>21</v>
      </c>
      <c r="G340" s="8" t="s">
        <v>25</v>
      </c>
      <c r="H340" s="8" t="s">
        <v>3096</v>
      </c>
      <c r="I340" s="8" t="s">
        <v>3851</v>
      </c>
      <c r="J340" s="8" t="s">
        <v>49</v>
      </c>
      <c r="K340" s="9" t="s">
        <v>22</v>
      </c>
      <c r="L340" s="8" t="s">
        <v>23</v>
      </c>
      <c r="M340" s="10">
        <v>1</v>
      </c>
      <c r="N340" s="10">
        <f t="shared" si="35"/>
        <v>967.61</v>
      </c>
      <c r="O340" s="10">
        <v>967.61</v>
      </c>
      <c r="P340" s="10">
        <v>429.01</v>
      </c>
      <c r="Q340" s="10">
        <v>357.44</v>
      </c>
      <c r="R340" s="10">
        <v>201.96</v>
      </c>
      <c r="S340" s="10">
        <v>155.47999999999999</v>
      </c>
      <c r="T340" s="10">
        <v>0.92</v>
      </c>
      <c r="U340" s="10">
        <f t="shared" si="36"/>
        <v>610.17000000000007</v>
      </c>
      <c r="V340" s="10">
        <f t="shared" si="37"/>
        <v>610.17000000000007</v>
      </c>
      <c r="W340" s="11">
        <f t="shared" si="38"/>
        <v>0.63059497111439533</v>
      </c>
      <c r="X340" s="10">
        <f t="shared" si="39"/>
        <v>538.6</v>
      </c>
      <c r="Y340" s="10">
        <f t="shared" si="40"/>
        <v>538.6</v>
      </c>
      <c r="Z340" s="11">
        <f t="shared" si="41"/>
        <v>0.5566292204503881</v>
      </c>
    </row>
    <row r="341" spans="1:26" ht="12.75" customHeight="1" x14ac:dyDescent="0.35">
      <c r="A341" s="8" t="s">
        <v>5197</v>
      </c>
      <c r="B341" s="19">
        <v>1</v>
      </c>
      <c r="C341" s="8" t="s">
        <v>4164</v>
      </c>
      <c r="D341" s="7">
        <v>44636</v>
      </c>
      <c r="E341" s="8" t="s">
        <v>820</v>
      </c>
      <c r="F341" s="8" t="s">
        <v>21</v>
      </c>
      <c r="G341" s="8" t="s">
        <v>101</v>
      </c>
      <c r="H341" s="8" t="s">
        <v>821</v>
      </c>
      <c r="I341" s="8" t="s">
        <v>822</v>
      </c>
      <c r="J341" s="8" t="s">
        <v>36</v>
      </c>
      <c r="K341" s="9" t="s">
        <v>22</v>
      </c>
      <c r="L341" s="8" t="s">
        <v>23</v>
      </c>
      <c r="M341" s="10">
        <v>36</v>
      </c>
      <c r="N341" s="10">
        <f t="shared" si="35"/>
        <v>75470.039999999994</v>
      </c>
      <c r="O341" s="10">
        <v>2096.39</v>
      </c>
      <c r="P341" s="10">
        <v>742.8</v>
      </c>
      <c r="Q341" s="10">
        <v>596.22</v>
      </c>
      <c r="R341" s="10">
        <v>477.72</v>
      </c>
      <c r="S341" s="10">
        <v>118.5</v>
      </c>
      <c r="T341" s="10">
        <v>18.37</v>
      </c>
      <c r="U341" s="10">
        <f t="shared" si="36"/>
        <v>54006.119999999995</v>
      </c>
      <c r="V341" s="10">
        <f t="shared" si="37"/>
        <v>1500.1699999999998</v>
      </c>
      <c r="W341" s="11">
        <f t="shared" si="38"/>
        <v>0.71559681166195221</v>
      </c>
      <c r="X341" s="10">
        <f t="shared" si="39"/>
        <v>48729.24</v>
      </c>
      <c r="Y341" s="10">
        <f t="shared" si="40"/>
        <v>1353.59</v>
      </c>
      <c r="Z341" s="11">
        <f t="shared" si="41"/>
        <v>0.64567661551524291</v>
      </c>
    </row>
    <row r="342" spans="1:26" ht="12.75" customHeight="1" x14ac:dyDescent="0.35">
      <c r="A342" s="8" t="s">
        <v>6056</v>
      </c>
      <c r="B342" s="19">
        <v>1</v>
      </c>
      <c r="C342" s="8" t="s">
        <v>6057</v>
      </c>
      <c r="D342" s="7">
        <v>44636</v>
      </c>
      <c r="E342" s="8" t="s">
        <v>938</v>
      </c>
      <c r="F342" s="8" t="s">
        <v>21</v>
      </c>
      <c r="G342" s="8" t="s">
        <v>25</v>
      </c>
      <c r="H342" s="8" t="s">
        <v>362</v>
      </c>
      <c r="I342" s="8" t="s">
        <v>68</v>
      </c>
      <c r="J342" s="8" t="s">
        <v>36</v>
      </c>
      <c r="K342" s="9" t="s">
        <v>22</v>
      </c>
      <c r="L342" s="8" t="s">
        <v>23</v>
      </c>
      <c r="M342" s="10">
        <v>2</v>
      </c>
      <c r="N342" s="10">
        <f t="shared" si="35"/>
        <v>766.84</v>
      </c>
      <c r="O342" s="10">
        <v>383.42</v>
      </c>
      <c r="P342" s="10">
        <v>103.81</v>
      </c>
      <c r="Q342" s="10">
        <v>89.37</v>
      </c>
      <c r="R342" s="10">
        <v>23.23</v>
      </c>
      <c r="S342" s="10">
        <v>66.14</v>
      </c>
      <c r="T342" s="10">
        <v>0.39</v>
      </c>
      <c r="U342" s="10">
        <f t="shared" si="36"/>
        <v>588.1</v>
      </c>
      <c r="V342" s="10">
        <f t="shared" si="37"/>
        <v>294.05</v>
      </c>
      <c r="W342" s="11">
        <f t="shared" si="38"/>
        <v>0.76691356736737781</v>
      </c>
      <c r="X342" s="10">
        <f t="shared" si="39"/>
        <v>559.22</v>
      </c>
      <c r="Y342" s="10">
        <f t="shared" si="40"/>
        <v>279.61</v>
      </c>
      <c r="Z342" s="11">
        <f t="shared" si="41"/>
        <v>0.72925251682228365</v>
      </c>
    </row>
    <row r="343" spans="1:26" ht="12.75" customHeight="1" x14ac:dyDescent="0.35">
      <c r="A343" s="8" t="s">
        <v>6277</v>
      </c>
      <c r="B343" s="19">
        <v>1</v>
      </c>
      <c r="C343" s="8" t="s">
        <v>6278</v>
      </c>
      <c r="D343" s="7">
        <v>44636</v>
      </c>
      <c r="E343" s="8" t="s">
        <v>938</v>
      </c>
      <c r="F343" s="8" t="s">
        <v>21</v>
      </c>
      <c r="G343" s="8" t="s">
        <v>101</v>
      </c>
      <c r="H343" s="8" t="s">
        <v>2267</v>
      </c>
      <c r="I343" s="8" t="s">
        <v>2268</v>
      </c>
      <c r="J343" s="8" t="s">
        <v>2269</v>
      </c>
      <c r="K343" s="9" t="s">
        <v>22</v>
      </c>
      <c r="L343" s="8" t="s">
        <v>23</v>
      </c>
      <c r="M343" s="10">
        <v>1</v>
      </c>
      <c r="N343" s="10">
        <f t="shared" si="35"/>
        <v>1841.97</v>
      </c>
      <c r="O343" s="10">
        <v>1841.97</v>
      </c>
      <c r="P343" s="10">
        <v>458.78</v>
      </c>
      <c r="Q343" s="10">
        <v>326.11</v>
      </c>
      <c r="R343" s="10">
        <v>133.27000000000001</v>
      </c>
      <c r="S343" s="10">
        <v>192.84</v>
      </c>
      <c r="T343" s="10">
        <v>17.11</v>
      </c>
      <c r="U343" s="10">
        <f t="shared" si="36"/>
        <v>1515.8600000000001</v>
      </c>
      <c r="V343" s="10">
        <f t="shared" si="37"/>
        <v>1515.8600000000001</v>
      </c>
      <c r="W343" s="11">
        <f t="shared" si="38"/>
        <v>0.82295585704436014</v>
      </c>
      <c r="X343" s="10">
        <f t="shared" si="39"/>
        <v>1383.19</v>
      </c>
      <c r="Y343" s="10">
        <f t="shared" si="40"/>
        <v>1383.19</v>
      </c>
      <c r="Z343" s="11">
        <f t="shared" si="41"/>
        <v>0.75092971112450257</v>
      </c>
    </row>
    <row r="344" spans="1:26" ht="12.75" customHeight="1" x14ac:dyDescent="0.35">
      <c r="A344" s="8" t="s">
        <v>6948</v>
      </c>
      <c r="B344" s="19">
        <v>1</v>
      </c>
      <c r="C344" s="8" t="s">
        <v>6949</v>
      </c>
      <c r="D344" s="7">
        <v>44636</v>
      </c>
      <c r="E344" s="8" t="s">
        <v>1056</v>
      </c>
      <c r="F344" s="8" t="s">
        <v>21</v>
      </c>
      <c r="G344" s="8" t="s">
        <v>101</v>
      </c>
      <c r="H344" s="8" t="s">
        <v>2449</v>
      </c>
      <c r="I344" s="8" t="s">
        <v>822</v>
      </c>
      <c r="J344" s="8" t="s">
        <v>49</v>
      </c>
      <c r="K344" s="9" t="s">
        <v>22</v>
      </c>
      <c r="L344" s="8" t="s">
        <v>23</v>
      </c>
      <c r="M344" s="10">
        <v>5</v>
      </c>
      <c r="N344" s="10">
        <f t="shared" si="35"/>
        <v>12285.3</v>
      </c>
      <c r="O344" s="10">
        <v>2457.06</v>
      </c>
      <c r="P344" s="10">
        <v>413.02</v>
      </c>
      <c r="Q344" s="10">
        <v>338.08</v>
      </c>
      <c r="R344" s="10">
        <v>214.74</v>
      </c>
      <c r="S344" s="10">
        <v>123.33</v>
      </c>
      <c r="T344" s="10">
        <v>18.37</v>
      </c>
      <c r="U344" s="10">
        <f t="shared" si="36"/>
        <v>10594.9</v>
      </c>
      <c r="V344" s="10">
        <f t="shared" si="37"/>
        <v>2118.98</v>
      </c>
      <c r="W344" s="11">
        <f t="shared" si="38"/>
        <v>0.86240466248280467</v>
      </c>
      <c r="X344" s="10">
        <f t="shared" si="39"/>
        <v>10220.200000000001</v>
      </c>
      <c r="Y344" s="10">
        <f t="shared" si="40"/>
        <v>2044.04</v>
      </c>
      <c r="Z344" s="11">
        <f t="shared" si="41"/>
        <v>0.83190479678965923</v>
      </c>
    </row>
    <row r="345" spans="1:26" ht="12.75" customHeight="1" x14ac:dyDescent="0.35">
      <c r="A345" s="8" t="s">
        <v>4382</v>
      </c>
      <c r="B345" s="19">
        <v>3</v>
      </c>
      <c r="C345" s="8" t="s">
        <v>4383</v>
      </c>
      <c r="D345" s="7">
        <v>44637</v>
      </c>
      <c r="E345" s="8" t="s">
        <v>1221</v>
      </c>
      <c r="F345" s="8" t="s">
        <v>21</v>
      </c>
      <c r="G345" s="8" t="s">
        <v>25</v>
      </c>
      <c r="H345" s="8" t="s">
        <v>723</v>
      </c>
      <c r="I345" s="8" t="s">
        <v>724</v>
      </c>
      <c r="J345" s="8" t="s">
        <v>36</v>
      </c>
      <c r="K345" s="9" t="s">
        <v>22</v>
      </c>
      <c r="L345" s="8" t="s">
        <v>23</v>
      </c>
      <c r="M345" s="10">
        <v>2</v>
      </c>
      <c r="N345" s="10">
        <f t="shared" si="35"/>
        <v>1194.8</v>
      </c>
      <c r="O345" s="10">
        <v>597.4</v>
      </c>
      <c r="P345" s="10">
        <v>304.63</v>
      </c>
      <c r="Q345" s="10">
        <v>242.42</v>
      </c>
      <c r="R345" s="10">
        <v>44.44</v>
      </c>
      <c r="S345" s="10">
        <v>197.98</v>
      </c>
      <c r="T345" s="10">
        <v>2.39</v>
      </c>
      <c r="U345" s="10">
        <f t="shared" si="36"/>
        <v>709.96</v>
      </c>
      <c r="V345" s="10">
        <f t="shared" si="37"/>
        <v>354.98</v>
      </c>
      <c r="W345" s="11">
        <f t="shared" si="38"/>
        <v>0.59420823568798131</v>
      </c>
      <c r="X345" s="10">
        <f t="shared" si="39"/>
        <v>585.54</v>
      </c>
      <c r="Y345" s="10">
        <f t="shared" si="40"/>
        <v>292.77</v>
      </c>
      <c r="Z345" s="11">
        <f t="shared" si="41"/>
        <v>0.49007365249414125</v>
      </c>
    </row>
    <row r="346" spans="1:26" ht="12.75" customHeight="1" x14ac:dyDescent="0.35">
      <c r="A346" s="8" t="s">
        <v>4382</v>
      </c>
      <c r="B346" s="19">
        <v>1</v>
      </c>
      <c r="C346" s="8" t="s">
        <v>4383</v>
      </c>
      <c r="D346" s="7">
        <v>44637</v>
      </c>
      <c r="E346" s="8" t="s">
        <v>1221</v>
      </c>
      <c r="F346" s="8" t="s">
        <v>21</v>
      </c>
      <c r="G346" s="8" t="s">
        <v>25</v>
      </c>
      <c r="H346" s="8" t="s">
        <v>734</v>
      </c>
      <c r="I346" s="8" t="s">
        <v>735</v>
      </c>
      <c r="J346" s="8" t="s">
        <v>36</v>
      </c>
      <c r="K346" s="9" t="s">
        <v>22</v>
      </c>
      <c r="L346" s="8" t="s">
        <v>23</v>
      </c>
      <c r="M346" s="10">
        <v>15</v>
      </c>
      <c r="N346" s="10">
        <f t="shared" si="35"/>
        <v>4809.1500000000005</v>
      </c>
      <c r="O346" s="10">
        <v>320.61</v>
      </c>
      <c r="P346" s="10">
        <v>144.88</v>
      </c>
      <c r="Q346" s="10">
        <v>117.56</v>
      </c>
      <c r="R346" s="10">
        <v>24.89</v>
      </c>
      <c r="S346" s="10">
        <v>92.67</v>
      </c>
      <c r="T346" s="10">
        <v>1.23</v>
      </c>
      <c r="U346" s="10">
        <f t="shared" si="36"/>
        <v>3045.75</v>
      </c>
      <c r="V346" s="10">
        <f t="shared" si="37"/>
        <v>203.05</v>
      </c>
      <c r="W346" s="11">
        <f t="shared" si="38"/>
        <v>0.63332397617042513</v>
      </c>
      <c r="X346" s="10">
        <f t="shared" si="39"/>
        <v>2635.9500000000003</v>
      </c>
      <c r="Y346" s="10">
        <f t="shared" si="40"/>
        <v>175.73000000000002</v>
      </c>
      <c r="Z346" s="11">
        <f t="shared" si="41"/>
        <v>0.54811141261969376</v>
      </c>
    </row>
    <row r="347" spans="1:26" ht="12.75" customHeight="1" x14ac:dyDescent="0.35">
      <c r="A347" s="8" t="s">
        <v>4934</v>
      </c>
      <c r="B347" s="19">
        <v>1</v>
      </c>
      <c r="C347" s="8" t="s">
        <v>4935</v>
      </c>
      <c r="D347" s="7">
        <v>44637</v>
      </c>
      <c r="E347" s="8" t="s">
        <v>20</v>
      </c>
      <c r="F347" s="8" t="s">
        <v>21</v>
      </c>
      <c r="G347" s="8" t="s">
        <v>33</v>
      </c>
      <c r="H347" s="8" t="s">
        <v>729</v>
      </c>
      <c r="I347" s="8" t="s">
        <v>730</v>
      </c>
      <c r="J347" s="8" t="s">
        <v>36</v>
      </c>
      <c r="K347" s="9" t="s">
        <v>22</v>
      </c>
      <c r="L347" s="8" t="s">
        <v>23</v>
      </c>
      <c r="M347" s="10">
        <v>5</v>
      </c>
      <c r="N347" s="10">
        <f t="shared" si="35"/>
        <v>3932</v>
      </c>
      <c r="O347" s="10">
        <v>786.4</v>
      </c>
      <c r="P347" s="10">
        <v>153.38999999999999</v>
      </c>
      <c r="Q347" s="10">
        <v>112.08</v>
      </c>
      <c r="R347" s="10">
        <v>107.09</v>
      </c>
      <c r="S347" s="10">
        <v>4.99</v>
      </c>
      <c r="T347" s="10">
        <v>0</v>
      </c>
      <c r="U347" s="10">
        <f t="shared" si="36"/>
        <v>3371.5999999999995</v>
      </c>
      <c r="V347" s="10">
        <f t="shared" si="37"/>
        <v>674.31999999999994</v>
      </c>
      <c r="W347" s="11">
        <f t="shared" si="38"/>
        <v>0.85747711088504575</v>
      </c>
      <c r="X347" s="10">
        <f t="shared" si="39"/>
        <v>3165.05</v>
      </c>
      <c r="Y347" s="10">
        <f t="shared" si="40"/>
        <v>633.01</v>
      </c>
      <c r="Z347" s="11">
        <f t="shared" si="41"/>
        <v>0.80494659206510688</v>
      </c>
    </row>
    <row r="348" spans="1:26" ht="12.75" customHeight="1" x14ac:dyDescent="0.35">
      <c r="A348" s="8" t="s">
        <v>6600</v>
      </c>
      <c r="B348" s="19">
        <v>1</v>
      </c>
      <c r="C348" s="8" t="s">
        <v>6601</v>
      </c>
      <c r="D348" s="7">
        <v>44637</v>
      </c>
      <c r="E348" s="8" t="s">
        <v>1274</v>
      </c>
      <c r="F348" s="8" t="s">
        <v>21</v>
      </c>
      <c r="G348" s="8" t="s">
        <v>25</v>
      </c>
      <c r="H348" s="8" t="s">
        <v>2019</v>
      </c>
      <c r="I348" s="8" t="s">
        <v>2020</v>
      </c>
      <c r="J348" s="8" t="s">
        <v>36</v>
      </c>
      <c r="K348" s="9" t="s">
        <v>22</v>
      </c>
      <c r="L348" s="8" t="s">
        <v>23</v>
      </c>
      <c r="M348" s="10">
        <v>1</v>
      </c>
      <c r="N348" s="10">
        <f t="shared" si="35"/>
        <v>2069.7199999999998</v>
      </c>
      <c r="O348" s="10">
        <v>2069.7199999999998</v>
      </c>
      <c r="P348" s="10">
        <v>450.21</v>
      </c>
      <c r="Q348" s="10">
        <v>386.43</v>
      </c>
      <c r="R348" s="10">
        <v>224.29</v>
      </c>
      <c r="S348" s="10">
        <v>162.13999999999999</v>
      </c>
      <c r="T348" s="10">
        <v>31.22</v>
      </c>
      <c r="U348" s="10">
        <f t="shared" si="36"/>
        <v>1683.2899999999997</v>
      </c>
      <c r="V348" s="10">
        <f t="shared" si="37"/>
        <v>1683.2899999999997</v>
      </c>
      <c r="W348" s="11">
        <f t="shared" si="38"/>
        <v>0.81329358560578235</v>
      </c>
      <c r="X348" s="10">
        <f t="shared" si="39"/>
        <v>1619.5099999999998</v>
      </c>
      <c r="Y348" s="10">
        <f t="shared" si="40"/>
        <v>1619.5099999999998</v>
      </c>
      <c r="Z348" s="11">
        <f t="shared" si="41"/>
        <v>0.78247782308718083</v>
      </c>
    </row>
    <row r="349" spans="1:26" ht="12.75" customHeight="1" x14ac:dyDescent="0.35">
      <c r="A349" s="8" t="s">
        <v>4459</v>
      </c>
      <c r="B349" s="19">
        <v>1</v>
      </c>
      <c r="C349" s="8" t="s">
        <v>4460</v>
      </c>
      <c r="D349" s="7">
        <v>44638</v>
      </c>
      <c r="E349" s="8" t="s">
        <v>20</v>
      </c>
      <c r="F349" s="8" t="s">
        <v>21</v>
      </c>
      <c r="G349" s="8" t="s">
        <v>101</v>
      </c>
      <c r="H349" s="8" t="s">
        <v>145</v>
      </c>
      <c r="I349" s="8" t="s">
        <v>146</v>
      </c>
      <c r="J349" s="8" t="s">
        <v>147</v>
      </c>
      <c r="K349" s="9" t="s">
        <v>22</v>
      </c>
      <c r="L349" s="8" t="s">
        <v>23</v>
      </c>
      <c r="M349" s="10">
        <v>10</v>
      </c>
      <c r="N349" s="10">
        <f t="shared" si="35"/>
        <v>9727.4</v>
      </c>
      <c r="O349" s="10">
        <v>972.74</v>
      </c>
      <c r="P349" s="10">
        <v>474.31</v>
      </c>
      <c r="Q349" s="10">
        <v>404.22</v>
      </c>
      <c r="R349" s="10">
        <v>263.32</v>
      </c>
      <c r="S349" s="10">
        <v>140.9</v>
      </c>
      <c r="T349" s="10">
        <v>11.97</v>
      </c>
      <c r="U349" s="10">
        <f t="shared" si="36"/>
        <v>5685.2</v>
      </c>
      <c r="V349" s="10">
        <f t="shared" si="37"/>
        <v>568.52</v>
      </c>
      <c r="W349" s="11">
        <f t="shared" si="38"/>
        <v>0.58445216604642558</v>
      </c>
      <c r="X349" s="10">
        <f t="shared" si="39"/>
        <v>4984.3</v>
      </c>
      <c r="Y349" s="10">
        <f t="shared" si="40"/>
        <v>498.43</v>
      </c>
      <c r="Z349" s="11">
        <f t="shared" si="41"/>
        <v>0.51239796862470954</v>
      </c>
    </row>
    <row r="350" spans="1:26" ht="12.75" customHeight="1" x14ac:dyDescent="0.35">
      <c r="A350" s="8" t="s">
        <v>3993</v>
      </c>
      <c r="B350" s="19">
        <v>2</v>
      </c>
      <c r="C350" s="8" t="s">
        <v>3994</v>
      </c>
      <c r="D350" s="7">
        <v>44641</v>
      </c>
      <c r="E350" s="8" t="s">
        <v>74</v>
      </c>
      <c r="F350" s="8" t="s">
        <v>21</v>
      </c>
      <c r="G350" s="8" t="s">
        <v>25</v>
      </c>
      <c r="H350" s="8" t="s">
        <v>855</v>
      </c>
      <c r="I350" s="8" t="s">
        <v>856</v>
      </c>
      <c r="J350" s="8" t="s">
        <v>36</v>
      </c>
      <c r="K350" s="9" t="s">
        <v>22</v>
      </c>
      <c r="L350" s="8" t="s">
        <v>23</v>
      </c>
      <c r="M350" s="10">
        <v>50</v>
      </c>
      <c r="N350" s="10">
        <f t="shared" si="35"/>
        <v>25889.999999999996</v>
      </c>
      <c r="O350" s="10">
        <v>517.79999999999995</v>
      </c>
      <c r="P350" s="10">
        <v>360.17</v>
      </c>
      <c r="Q350" s="10">
        <v>317.24</v>
      </c>
      <c r="R350" s="10">
        <v>248.58</v>
      </c>
      <c r="S350" s="10">
        <v>68.66</v>
      </c>
      <c r="T350" s="10">
        <v>0.39</v>
      </c>
      <c r="U350" s="10">
        <f t="shared" si="36"/>
        <v>10027.999999999996</v>
      </c>
      <c r="V350" s="10">
        <f t="shared" si="37"/>
        <v>200.55999999999995</v>
      </c>
      <c r="W350" s="11">
        <f t="shared" si="38"/>
        <v>0.38733101583623014</v>
      </c>
      <c r="X350" s="10">
        <f t="shared" si="39"/>
        <v>7881.4999999999973</v>
      </c>
      <c r="Y350" s="10">
        <f t="shared" si="40"/>
        <v>157.62999999999994</v>
      </c>
      <c r="Z350" s="11">
        <f t="shared" si="41"/>
        <v>0.3044225569718037</v>
      </c>
    </row>
    <row r="351" spans="1:26" ht="12.75" customHeight="1" x14ac:dyDescent="0.35">
      <c r="A351" s="8" t="s">
        <v>3993</v>
      </c>
      <c r="B351" s="19">
        <v>1</v>
      </c>
      <c r="C351" s="8" t="s">
        <v>3994</v>
      </c>
      <c r="D351" s="7">
        <v>44641</v>
      </c>
      <c r="E351" s="8" t="s">
        <v>74</v>
      </c>
      <c r="F351" s="8" t="s">
        <v>21</v>
      </c>
      <c r="G351" s="8" t="s">
        <v>25</v>
      </c>
      <c r="H351" s="8" t="s">
        <v>3962</v>
      </c>
      <c r="I351" s="8" t="s">
        <v>2688</v>
      </c>
      <c r="J351" s="8" t="s">
        <v>36</v>
      </c>
      <c r="K351" s="9" t="s">
        <v>22</v>
      </c>
      <c r="L351" s="8" t="s">
        <v>23</v>
      </c>
      <c r="M351" s="10">
        <v>30</v>
      </c>
      <c r="N351" s="10">
        <f t="shared" si="35"/>
        <v>15533.999999999998</v>
      </c>
      <c r="O351" s="10">
        <v>517.79999999999995</v>
      </c>
      <c r="P351" s="10">
        <v>354.37</v>
      </c>
      <c r="Q351" s="10">
        <v>311.76</v>
      </c>
      <c r="R351" s="10">
        <v>245.09</v>
      </c>
      <c r="S351" s="10">
        <v>66.67</v>
      </c>
      <c r="T351" s="10">
        <v>0.35</v>
      </c>
      <c r="U351" s="10">
        <f t="shared" si="36"/>
        <v>6181.1999999999989</v>
      </c>
      <c r="V351" s="10">
        <f t="shared" si="37"/>
        <v>206.03999999999996</v>
      </c>
      <c r="W351" s="11">
        <f t="shared" si="38"/>
        <v>0.39791425260718422</v>
      </c>
      <c r="X351" s="10">
        <f t="shared" si="39"/>
        <v>4902.8999999999987</v>
      </c>
      <c r="Y351" s="10">
        <f t="shared" si="40"/>
        <v>163.42999999999995</v>
      </c>
      <c r="Z351" s="11">
        <f t="shared" si="41"/>
        <v>0.31562379297025872</v>
      </c>
    </row>
    <row r="352" spans="1:26" ht="12.75" customHeight="1" x14ac:dyDescent="0.35">
      <c r="A352" s="8" t="s">
        <v>4956</v>
      </c>
      <c r="B352" s="19">
        <v>1</v>
      </c>
      <c r="C352" s="8" t="s">
        <v>4957</v>
      </c>
      <c r="D352" s="7">
        <v>44641</v>
      </c>
      <c r="E352" s="8" t="s">
        <v>4958</v>
      </c>
      <c r="F352" s="8" t="s">
        <v>21</v>
      </c>
      <c r="G352" s="8" t="s">
        <v>25</v>
      </c>
      <c r="H352" s="8" t="s">
        <v>2019</v>
      </c>
      <c r="I352" s="8" t="s">
        <v>2020</v>
      </c>
      <c r="J352" s="8" t="s">
        <v>36</v>
      </c>
      <c r="K352" s="9" t="s">
        <v>22</v>
      </c>
      <c r="L352" s="8" t="s">
        <v>23</v>
      </c>
      <c r="M352" s="10">
        <v>1</v>
      </c>
      <c r="N352" s="10">
        <f t="shared" si="35"/>
        <v>1160</v>
      </c>
      <c r="O352" s="10">
        <v>1160</v>
      </c>
      <c r="P352" s="10">
        <v>450.17</v>
      </c>
      <c r="Q352" s="10">
        <v>387.57</v>
      </c>
      <c r="R352" s="10">
        <v>225.43</v>
      </c>
      <c r="S352" s="10">
        <v>162.13999999999999</v>
      </c>
      <c r="T352" s="10">
        <v>31.22</v>
      </c>
      <c r="U352" s="10">
        <f t="shared" si="36"/>
        <v>772.43000000000006</v>
      </c>
      <c r="V352" s="10">
        <f t="shared" si="37"/>
        <v>772.43000000000006</v>
      </c>
      <c r="W352" s="11">
        <f t="shared" si="38"/>
        <v>0.66588793103448285</v>
      </c>
      <c r="X352" s="10">
        <f t="shared" si="39"/>
        <v>709.82999999999993</v>
      </c>
      <c r="Y352" s="10">
        <f t="shared" si="40"/>
        <v>709.82999999999993</v>
      </c>
      <c r="Z352" s="11">
        <f t="shared" si="41"/>
        <v>0.61192241379310341</v>
      </c>
    </row>
    <row r="353" spans="1:26" ht="12.75" customHeight="1" x14ac:dyDescent="0.35">
      <c r="A353" s="8" t="s">
        <v>5292</v>
      </c>
      <c r="B353" s="19">
        <v>1</v>
      </c>
      <c r="C353" s="8" t="s">
        <v>5293</v>
      </c>
      <c r="D353" s="7">
        <v>44641</v>
      </c>
      <c r="E353" s="8" t="s">
        <v>1663</v>
      </c>
      <c r="F353" s="8" t="s">
        <v>21</v>
      </c>
      <c r="G353" s="8" t="s">
        <v>101</v>
      </c>
      <c r="H353" s="8" t="s">
        <v>5294</v>
      </c>
      <c r="I353" s="8" t="s">
        <v>5295</v>
      </c>
      <c r="J353" s="8" t="s">
        <v>49</v>
      </c>
      <c r="K353" s="9" t="s">
        <v>22</v>
      </c>
      <c r="L353" s="8" t="s">
        <v>23</v>
      </c>
      <c r="M353" s="10">
        <v>1</v>
      </c>
      <c r="N353" s="10">
        <f t="shared" si="35"/>
        <v>2387.6999999999998</v>
      </c>
      <c r="O353" s="10">
        <v>2387.6999999999998</v>
      </c>
      <c r="P353" s="10">
        <v>813.09</v>
      </c>
      <c r="Q353" s="10">
        <v>682.99</v>
      </c>
      <c r="R353" s="10">
        <v>552.91999999999996</v>
      </c>
      <c r="S353" s="10">
        <v>130.07</v>
      </c>
      <c r="T353" s="10">
        <v>17.11</v>
      </c>
      <c r="U353" s="10">
        <f t="shared" si="36"/>
        <v>1704.7099999999998</v>
      </c>
      <c r="V353" s="10">
        <f t="shared" si="37"/>
        <v>1704.7099999999998</v>
      </c>
      <c r="W353" s="11">
        <f t="shared" si="38"/>
        <v>0.71395485194957486</v>
      </c>
      <c r="X353" s="10">
        <f t="shared" si="39"/>
        <v>1574.6099999999997</v>
      </c>
      <c r="Y353" s="10">
        <f t="shared" si="40"/>
        <v>1574.6099999999997</v>
      </c>
      <c r="Z353" s="11">
        <f t="shared" si="41"/>
        <v>0.65946726975750714</v>
      </c>
    </row>
    <row r="354" spans="1:26" ht="12.75" customHeight="1" x14ac:dyDescent="0.35">
      <c r="A354" s="8" t="s">
        <v>5681</v>
      </c>
      <c r="B354" s="19">
        <v>1</v>
      </c>
      <c r="C354" s="8" t="s">
        <v>5682</v>
      </c>
      <c r="D354" s="7">
        <v>44641</v>
      </c>
      <c r="E354" s="8" t="s">
        <v>1372</v>
      </c>
      <c r="F354" s="8" t="s">
        <v>21</v>
      </c>
      <c r="G354" s="8" t="s">
        <v>25</v>
      </c>
      <c r="H354" s="8" t="s">
        <v>682</v>
      </c>
      <c r="I354" s="8" t="s">
        <v>83</v>
      </c>
      <c r="J354" s="8" t="s">
        <v>36</v>
      </c>
      <c r="K354" s="9" t="s">
        <v>22</v>
      </c>
      <c r="L354" s="8" t="s">
        <v>23</v>
      </c>
      <c r="M354" s="10">
        <v>2</v>
      </c>
      <c r="N354" s="10">
        <f t="shared" si="35"/>
        <v>1518.62</v>
      </c>
      <c r="O354" s="10">
        <v>759.31</v>
      </c>
      <c r="P354" s="10">
        <v>227.58</v>
      </c>
      <c r="Q354" s="10">
        <v>176.92</v>
      </c>
      <c r="R354" s="10">
        <v>43.1</v>
      </c>
      <c r="S354" s="10">
        <v>133.82</v>
      </c>
      <c r="T354" s="10">
        <v>0.56999999999999995</v>
      </c>
      <c r="U354" s="10">
        <f t="shared" si="36"/>
        <v>1164.78</v>
      </c>
      <c r="V354" s="10">
        <f t="shared" si="37"/>
        <v>582.39</v>
      </c>
      <c r="W354" s="11">
        <f t="shared" si="38"/>
        <v>0.76699898592142868</v>
      </c>
      <c r="X354" s="10">
        <f t="shared" si="39"/>
        <v>1063.4599999999998</v>
      </c>
      <c r="Y354" s="10">
        <f t="shared" si="40"/>
        <v>531.7299999999999</v>
      </c>
      <c r="Z354" s="11">
        <f t="shared" si="41"/>
        <v>0.70028051783856393</v>
      </c>
    </row>
    <row r="355" spans="1:26" ht="12.75" customHeight="1" x14ac:dyDescent="0.35">
      <c r="A355" s="8" t="s">
        <v>6238</v>
      </c>
      <c r="B355" s="19">
        <v>1</v>
      </c>
      <c r="C355" s="8" t="s">
        <v>6216</v>
      </c>
      <c r="D355" s="7">
        <v>44641</v>
      </c>
      <c r="E355" s="8" t="s">
        <v>6217</v>
      </c>
      <c r="F355" s="8" t="s">
        <v>21</v>
      </c>
      <c r="G355" s="8" t="s">
        <v>101</v>
      </c>
      <c r="H355" s="8" t="s">
        <v>3696</v>
      </c>
      <c r="I355" s="8" t="s">
        <v>3223</v>
      </c>
      <c r="J355" s="8" t="s">
        <v>49</v>
      </c>
      <c r="K355" s="9" t="s">
        <v>22</v>
      </c>
      <c r="L355" s="8" t="s">
        <v>23</v>
      </c>
      <c r="M355" s="10">
        <v>7</v>
      </c>
      <c r="N355" s="10">
        <f t="shared" si="35"/>
        <v>12859</v>
      </c>
      <c r="O355" s="10">
        <v>1837</v>
      </c>
      <c r="P355" s="10">
        <v>463.85</v>
      </c>
      <c r="Q355" s="10">
        <v>386.89</v>
      </c>
      <c r="R355" s="10">
        <v>156.27000000000001</v>
      </c>
      <c r="S355" s="10">
        <v>230.61</v>
      </c>
      <c r="T355" s="10">
        <v>2.13</v>
      </c>
      <c r="U355" s="10">
        <f t="shared" si="36"/>
        <v>10150.77</v>
      </c>
      <c r="V355" s="10">
        <f t="shared" si="37"/>
        <v>1450.1100000000001</v>
      </c>
      <c r="W355" s="11">
        <f t="shared" si="38"/>
        <v>0.78939031028851392</v>
      </c>
      <c r="X355" s="10">
        <f t="shared" si="39"/>
        <v>9612.0500000000011</v>
      </c>
      <c r="Y355" s="10">
        <f t="shared" si="40"/>
        <v>1373.15</v>
      </c>
      <c r="Z355" s="11">
        <f t="shared" si="41"/>
        <v>0.7474959172563963</v>
      </c>
    </row>
    <row r="356" spans="1:26" ht="12.75" customHeight="1" x14ac:dyDescent="0.35">
      <c r="A356" s="8" t="s">
        <v>6410</v>
      </c>
      <c r="B356" s="19">
        <v>2</v>
      </c>
      <c r="C356" s="8" t="s">
        <v>6411</v>
      </c>
      <c r="D356" s="7">
        <v>44641</v>
      </c>
      <c r="E356" s="8" t="s">
        <v>2041</v>
      </c>
      <c r="F356" s="8" t="s">
        <v>21</v>
      </c>
      <c r="G356" s="8" t="s">
        <v>101</v>
      </c>
      <c r="H356" s="8" t="s">
        <v>1963</v>
      </c>
      <c r="I356" s="8" t="s">
        <v>1964</v>
      </c>
      <c r="J356" s="8" t="s">
        <v>36</v>
      </c>
      <c r="K356" s="9" t="s">
        <v>22</v>
      </c>
      <c r="L356" s="8" t="s">
        <v>23</v>
      </c>
      <c r="M356" s="10">
        <v>1</v>
      </c>
      <c r="N356" s="10">
        <f t="shared" si="35"/>
        <v>1530.9</v>
      </c>
      <c r="O356" s="10">
        <v>1530.9</v>
      </c>
      <c r="P356" s="10">
        <v>358.67</v>
      </c>
      <c r="Q356" s="10">
        <v>289.27999999999997</v>
      </c>
      <c r="R356" s="10">
        <v>175.35</v>
      </c>
      <c r="S356" s="10">
        <v>113.93</v>
      </c>
      <c r="T356" s="10">
        <v>6</v>
      </c>
      <c r="U356" s="10">
        <f t="shared" si="36"/>
        <v>1241.6200000000001</v>
      </c>
      <c r="V356" s="10">
        <f t="shared" si="37"/>
        <v>1241.6200000000001</v>
      </c>
      <c r="W356" s="11">
        <f t="shared" si="38"/>
        <v>0.81103925795283827</v>
      </c>
      <c r="X356" s="10">
        <f t="shared" si="39"/>
        <v>1172.23</v>
      </c>
      <c r="Y356" s="10">
        <f t="shared" si="40"/>
        <v>1172.23</v>
      </c>
      <c r="Z356" s="11">
        <f t="shared" si="41"/>
        <v>0.76571297929322613</v>
      </c>
    </row>
    <row r="357" spans="1:26" ht="12.75" customHeight="1" x14ac:dyDescent="0.35">
      <c r="A357" s="8" t="s">
        <v>6877</v>
      </c>
      <c r="B357" s="19">
        <v>1</v>
      </c>
      <c r="C357" s="8" t="s">
        <v>6878</v>
      </c>
      <c r="D357" s="7">
        <v>44641</v>
      </c>
      <c r="E357" s="8" t="s">
        <v>6879</v>
      </c>
      <c r="F357" s="8" t="s">
        <v>21</v>
      </c>
      <c r="G357" s="8" t="s">
        <v>101</v>
      </c>
      <c r="H357" s="8" t="s">
        <v>102</v>
      </c>
      <c r="I357" s="8" t="s">
        <v>103</v>
      </c>
      <c r="J357" s="8" t="s">
        <v>36</v>
      </c>
      <c r="K357" s="9" t="s">
        <v>22</v>
      </c>
      <c r="L357" s="8" t="s">
        <v>23</v>
      </c>
      <c r="M357" s="10">
        <v>1</v>
      </c>
      <c r="N357" s="10">
        <f t="shared" si="35"/>
        <v>1310.6099999999999</v>
      </c>
      <c r="O357" s="10">
        <v>1310.6099999999999</v>
      </c>
      <c r="P357" s="10">
        <v>238.38</v>
      </c>
      <c r="Q357" s="10">
        <v>165.66</v>
      </c>
      <c r="R357" s="10">
        <v>48.41</v>
      </c>
      <c r="S357" s="10">
        <v>117.25</v>
      </c>
      <c r="T357" s="10">
        <v>6</v>
      </c>
      <c r="U357" s="10">
        <f t="shared" si="36"/>
        <v>1144.9499999999998</v>
      </c>
      <c r="V357" s="10">
        <f t="shared" si="37"/>
        <v>1144.9499999999998</v>
      </c>
      <c r="W357" s="11">
        <f t="shared" si="38"/>
        <v>0.87360084235584945</v>
      </c>
      <c r="X357" s="10">
        <f t="shared" si="39"/>
        <v>1072.23</v>
      </c>
      <c r="Y357" s="10">
        <f t="shared" si="40"/>
        <v>1072.23</v>
      </c>
      <c r="Z357" s="11">
        <f t="shared" si="41"/>
        <v>0.81811522878659559</v>
      </c>
    </row>
    <row r="358" spans="1:26" ht="12.75" customHeight="1" x14ac:dyDescent="0.35">
      <c r="A358" s="8" t="s">
        <v>4055</v>
      </c>
      <c r="B358" s="19">
        <v>1</v>
      </c>
      <c r="C358" s="8" t="s">
        <v>4056</v>
      </c>
      <c r="D358" s="7">
        <v>44642</v>
      </c>
      <c r="E358" s="8" t="s">
        <v>1359</v>
      </c>
      <c r="F358" s="8" t="s">
        <v>21</v>
      </c>
      <c r="G358" s="8" t="s">
        <v>25</v>
      </c>
      <c r="H358" s="8" t="s">
        <v>2506</v>
      </c>
      <c r="I358" s="8" t="s">
        <v>1196</v>
      </c>
      <c r="J358" s="8" t="s">
        <v>2507</v>
      </c>
      <c r="K358" s="9" t="s">
        <v>22</v>
      </c>
      <c r="L358" s="8" t="s">
        <v>23</v>
      </c>
      <c r="M358" s="10">
        <v>5</v>
      </c>
      <c r="N358" s="10">
        <f t="shared" si="35"/>
        <v>2725</v>
      </c>
      <c r="O358" s="10">
        <v>545</v>
      </c>
      <c r="P358" s="10">
        <v>356.76</v>
      </c>
      <c r="Q358" s="10">
        <v>328.37</v>
      </c>
      <c r="R358" s="10">
        <v>255.95</v>
      </c>
      <c r="S358" s="10">
        <v>72.42</v>
      </c>
      <c r="T358" s="10">
        <v>0.38</v>
      </c>
      <c r="U358" s="10">
        <f t="shared" si="36"/>
        <v>1083.1500000000001</v>
      </c>
      <c r="V358" s="10">
        <f t="shared" si="37"/>
        <v>216.63</v>
      </c>
      <c r="W358" s="11">
        <f t="shared" si="38"/>
        <v>0.39748623853211007</v>
      </c>
      <c r="X358" s="10">
        <f t="shared" si="39"/>
        <v>941.2</v>
      </c>
      <c r="Y358" s="10">
        <f t="shared" si="40"/>
        <v>188.24</v>
      </c>
      <c r="Z358" s="11">
        <f t="shared" si="41"/>
        <v>0.34539449541284406</v>
      </c>
    </row>
    <row r="359" spans="1:26" ht="12.75" customHeight="1" x14ac:dyDescent="0.35">
      <c r="A359" s="8" t="s">
        <v>4791</v>
      </c>
      <c r="B359" s="19">
        <v>1</v>
      </c>
      <c r="C359" s="8" t="s">
        <v>4792</v>
      </c>
      <c r="D359" s="7">
        <v>44642</v>
      </c>
      <c r="E359" s="8" t="s">
        <v>3226</v>
      </c>
      <c r="F359" s="8" t="s">
        <v>21</v>
      </c>
      <c r="G359" s="8" t="s">
        <v>25</v>
      </c>
      <c r="H359" s="8" t="s">
        <v>4749</v>
      </c>
      <c r="I359" s="8" t="s">
        <v>4750</v>
      </c>
      <c r="J359" s="8" t="s">
        <v>49</v>
      </c>
      <c r="K359" s="9" t="s">
        <v>22</v>
      </c>
      <c r="L359" s="8" t="s">
        <v>23</v>
      </c>
      <c r="M359" s="10">
        <v>5</v>
      </c>
      <c r="N359" s="10">
        <f t="shared" si="35"/>
        <v>5425</v>
      </c>
      <c r="O359" s="10">
        <v>1085</v>
      </c>
      <c r="P359" s="10">
        <v>453.85</v>
      </c>
      <c r="Q359" s="10">
        <v>390.89</v>
      </c>
      <c r="R359" s="10">
        <v>235.45</v>
      </c>
      <c r="S359" s="10">
        <v>155.44</v>
      </c>
      <c r="T359" s="10">
        <v>5.1100000000000003</v>
      </c>
      <c r="U359" s="10">
        <f t="shared" si="36"/>
        <v>3470.55</v>
      </c>
      <c r="V359" s="10">
        <f t="shared" si="37"/>
        <v>694.11</v>
      </c>
      <c r="W359" s="11">
        <f t="shared" si="38"/>
        <v>0.63973271889400918</v>
      </c>
      <c r="X359" s="10">
        <f t="shared" si="39"/>
        <v>3155.75</v>
      </c>
      <c r="Y359" s="10">
        <f t="shared" si="40"/>
        <v>631.15</v>
      </c>
      <c r="Z359" s="11">
        <f t="shared" si="41"/>
        <v>0.58170506912442399</v>
      </c>
    </row>
    <row r="360" spans="1:26" ht="12.75" customHeight="1" x14ac:dyDescent="0.35">
      <c r="A360" s="8" t="s">
        <v>5283</v>
      </c>
      <c r="B360" s="19">
        <v>1</v>
      </c>
      <c r="C360" s="8" t="s">
        <v>5284</v>
      </c>
      <c r="D360" s="7">
        <v>44642</v>
      </c>
      <c r="E360" s="8" t="s">
        <v>1663</v>
      </c>
      <c r="F360" s="8" t="s">
        <v>21</v>
      </c>
      <c r="G360" s="8" t="s">
        <v>25</v>
      </c>
      <c r="H360" s="8" t="s">
        <v>1664</v>
      </c>
      <c r="I360" s="8" t="s">
        <v>1665</v>
      </c>
      <c r="J360" s="8" t="s">
        <v>1057</v>
      </c>
      <c r="K360" s="9" t="s">
        <v>22</v>
      </c>
      <c r="L360" s="8" t="s">
        <v>23</v>
      </c>
      <c r="M360" s="10">
        <v>2</v>
      </c>
      <c r="N360" s="10">
        <f t="shared" si="35"/>
        <v>940</v>
      </c>
      <c r="O360" s="10">
        <v>470</v>
      </c>
      <c r="P360" s="10">
        <v>160.37</v>
      </c>
      <c r="Q360" s="10">
        <v>128.30000000000001</v>
      </c>
      <c r="R360" s="10">
        <v>38.340000000000003</v>
      </c>
      <c r="S360" s="10">
        <v>89.96</v>
      </c>
      <c r="T360" s="10">
        <v>10.25</v>
      </c>
      <c r="U360" s="10">
        <f t="shared" si="36"/>
        <v>683.4</v>
      </c>
      <c r="V360" s="10">
        <f t="shared" si="37"/>
        <v>341.7</v>
      </c>
      <c r="W360" s="11">
        <f t="shared" si="38"/>
        <v>0.72702127659574467</v>
      </c>
      <c r="X360" s="10">
        <f t="shared" si="39"/>
        <v>619.26</v>
      </c>
      <c r="Y360" s="10">
        <f t="shared" si="40"/>
        <v>309.63</v>
      </c>
      <c r="Z360" s="11">
        <f t="shared" si="41"/>
        <v>0.65878723404255313</v>
      </c>
    </row>
    <row r="361" spans="1:26" ht="12.75" customHeight="1" x14ac:dyDescent="0.35">
      <c r="A361" s="8" t="s">
        <v>6162</v>
      </c>
      <c r="B361" s="19">
        <v>1</v>
      </c>
      <c r="C361" s="8" t="s">
        <v>6163</v>
      </c>
      <c r="D361" s="7">
        <v>44642</v>
      </c>
      <c r="E361" s="8" t="s">
        <v>946</v>
      </c>
      <c r="F361" s="8" t="s">
        <v>21</v>
      </c>
      <c r="G361" s="8" t="s">
        <v>101</v>
      </c>
      <c r="H361" s="8" t="s">
        <v>2188</v>
      </c>
      <c r="I361" s="8" t="s">
        <v>2189</v>
      </c>
      <c r="J361" s="8" t="s">
        <v>49</v>
      </c>
      <c r="K361" s="9" t="s">
        <v>22</v>
      </c>
      <c r="L361" s="8" t="s">
        <v>23</v>
      </c>
      <c r="M361" s="10">
        <v>1</v>
      </c>
      <c r="N361" s="10">
        <f t="shared" si="35"/>
        <v>1939</v>
      </c>
      <c r="O361" s="10">
        <v>1939</v>
      </c>
      <c r="P361" s="10">
        <v>502.43</v>
      </c>
      <c r="Q361" s="10">
        <v>406.83</v>
      </c>
      <c r="R361" s="10">
        <v>284.27</v>
      </c>
      <c r="S361" s="10">
        <v>122.56</v>
      </c>
      <c r="T361" s="10">
        <v>18.37</v>
      </c>
      <c r="U361" s="10">
        <f t="shared" si="36"/>
        <v>1532.17</v>
      </c>
      <c r="V361" s="10">
        <f t="shared" si="37"/>
        <v>1532.17</v>
      </c>
      <c r="W361" s="11">
        <f t="shared" si="38"/>
        <v>0.7901856627127386</v>
      </c>
      <c r="X361" s="10">
        <f t="shared" si="39"/>
        <v>1436.57</v>
      </c>
      <c r="Y361" s="10">
        <f t="shared" si="40"/>
        <v>1436.57</v>
      </c>
      <c r="Z361" s="11">
        <f t="shared" si="41"/>
        <v>0.74088189788550796</v>
      </c>
    </row>
    <row r="362" spans="1:26" ht="12.75" customHeight="1" x14ac:dyDescent="0.35">
      <c r="A362" s="8" t="s">
        <v>6164</v>
      </c>
      <c r="B362" s="19">
        <v>1</v>
      </c>
      <c r="C362" s="8" t="s">
        <v>6165</v>
      </c>
      <c r="D362" s="7">
        <v>44642</v>
      </c>
      <c r="E362" s="8" t="s">
        <v>946</v>
      </c>
      <c r="F362" s="8" t="s">
        <v>21</v>
      </c>
      <c r="G362" s="8" t="s">
        <v>101</v>
      </c>
      <c r="H362" s="8" t="s">
        <v>2188</v>
      </c>
      <c r="I362" s="8" t="s">
        <v>2189</v>
      </c>
      <c r="J362" s="8" t="s">
        <v>49</v>
      </c>
      <c r="K362" s="9" t="s">
        <v>22</v>
      </c>
      <c r="L362" s="8" t="s">
        <v>23</v>
      </c>
      <c r="M362" s="10">
        <v>1</v>
      </c>
      <c r="N362" s="10">
        <f t="shared" si="35"/>
        <v>1939</v>
      </c>
      <c r="O362" s="10">
        <v>1939</v>
      </c>
      <c r="P362" s="10">
        <v>502.43</v>
      </c>
      <c r="Q362" s="10">
        <v>406.83</v>
      </c>
      <c r="R362" s="10">
        <v>284.27</v>
      </c>
      <c r="S362" s="10">
        <v>122.56</v>
      </c>
      <c r="T362" s="10">
        <v>18.37</v>
      </c>
      <c r="U362" s="10">
        <f t="shared" si="36"/>
        <v>1532.17</v>
      </c>
      <c r="V362" s="10">
        <f t="shared" si="37"/>
        <v>1532.17</v>
      </c>
      <c r="W362" s="11">
        <f t="shared" si="38"/>
        <v>0.7901856627127386</v>
      </c>
      <c r="X362" s="10">
        <f t="shared" si="39"/>
        <v>1436.57</v>
      </c>
      <c r="Y362" s="10">
        <f t="shared" si="40"/>
        <v>1436.57</v>
      </c>
      <c r="Z362" s="11">
        <f t="shared" si="41"/>
        <v>0.74088189788550796</v>
      </c>
    </row>
    <row r="363" spans="1:26" ht="12.75" customHeight="1" x14ac:dyDescent="0.35">
      <c r="A363" s="8" t="s">
        <v>6814</v>
      </c>
      <c r="B363" s="19">
        <v>1</v>
      </c>
      <c r="C363" s="8" t="s">
        <v>6815</v>
      </c>
      <c r="D363" s="7">
        <v>44642</v>
      </c>
      <c r="E363" s="8" t="s">
        <v>3444</v>
      </c>
      <c r="F363" s="8" t="s">
        <v>21</v>
      </c>
      <c r="G363" s="8" t="s">
        <v>101</v>
      </c>
      <c r="H363" s="8" t="s">
        <v>6761</v>
      </c>
      <c r="I363" s="8" t="s">
        <v>502</v>
      </c>
      <c r="J363" s="8" t="s">
        <v>49</v>
      </c>
      <c r="K363" s="9" t="s">
        <v>22</v>
      </c>
      <c r="L363" s="8" t="s">
        <v>23</v>
      </c>
      <c r="M363" s="10">
        <v>6</v>
      </c>
      <c r="N363" s="10">
        <f t="shared" si="35"/>
        <v>13492.26</v>
      </c>
      <c r="O363" s="10">
        <v>2248.71</v>
      </c>
      <c r="P363" s="10">
        <v>428.03</v>
      </c>
      <c r="Q363" s="10">
        <v>348.89</v>
      </c>
      <c r="R363" s="10">
        <v>225.79</v>
      </c>
      <c r="S363" s="10">
        <v>123.1</v>
      </c>
      <c r="T363" s="10">
        <v>18.37</v>
      </c>
      <c r="U363" s="10">
        <f t="shared" si="36"/>
        <v>11398.920000000002</v>
      </c>
      <c r="V363" s="10">
        <f t="shared" si="37"/>
        <v>1899.8200000000002</v>
      </c>
      <c r="W363" s="11">
        <f t="shared" si="38"/>
        <v>0.84484882443712184</v>
      </c>
      <c r="X363" s="10">
        <f t="shared" si="39"/>
        <v>10924.08</v>
      </c>
      <c r="Y363" s="10">
        <f t="shared" si="40"/>
        <v>1820.68</v>
      </c>
      <c r="Z363" s="11">
        <f t="shared" si="41"/>
        <v>0.80965531349084585</v>
      </c>
    </row>
    <row r="364" spans="1:26" ht="12.75" customHeight="1" x14ac:dyDescent="0.35">
      <c r="A364" s="8" t="s">
        <v>4204</v>
      </c>
      <c r="B364" s="19">
        <v>1</v>
      </c>
      <c r="C364" s="8" t="s">
        <v>4205</v>
      </c>
      <c r="D364" s="7">
        <v>44643</v>
      </c>
      <c r="E364" s="8" t="s">
        <v>3403</v>
      </c>
      <c r="F364" s="8" t="s">
        <v>21</v>
      </c>
      <c r="G364" s="8" t="s">
        <v>25</v>
      </c>
      <c r="H364" s="8" t="s">
        <v>4206</v>
      </c>
      <c r="I364" s="8" t="s">
        <v>88</v>
      </c>
      <c r="J364" s="8" t="s">
        <v>59</v>
      </c>
      <c r="K364" s="9" t="s">
        <v>22</v>
      </c>
      <c r="L364" s="8" t="s">
        <v>23</v>
      </c>
      <c r="M364" s="10">
        <v>1</v>
      </c>
      <c r="N364" s="10">
        <f t="shared" si="35"/>
        <v>332</v>
      </c>
      <c r="O364" s="10">
        <v>332</v>
      </c>
      <c r="P364" s="10">
        <v>185.31</v>
      </c>
      <c r="Q364" s="10">
        <v>138.56</v>
      </c>
      <c r="R364" s="10">
        <v>36.43</v>
      </c>
      <c r="S364" s="10">
        <v>102.13</v>
      </c>
      <c r="T364" s="10">
        <v>0.86</v>
      </c>
      <c r="U364" s="10">
        <f t="shared" si="36"/>
        <v>193.44</v>
      </c>
      <c r="V364" s="10">
        <f t="shared" si="37"/>
        <v>193.44</v>
      </c>
      <c r="W364" s="11">
        <f t="shared" si="38"/>
        <v>0.58265060240963851</v>
      </c>
      <c r="X364" s="10">
        <f t="shared" si="39"/>
        <v>146.69</v>
      </c>
      <c r="Y364" s="10">
        <f t="shared" si="40"/>
        <v>146.69</v>
      </c>
      <c r="Z364" s="11">
        <f t="shared" si="41"/>
        <v>0.44183734939759034</v>
      </c>
    </row>
    <row r="365" spans="1:26" ht="12.75" customHeight="1" x14ac:dyDescent="0.35">
      <c r="A365" s="8" t="s">
        <v>4482</v>
      </c>
      <c r="B365" s="19">
        <v>1</v>
      </c>
      <c r="C365" s="8" t="s">
        <v>4369</v>
      </c>
      <c r="D365" s="7">
        <v>44643</v>
      </c>
      <c r="E365" s="8" t="s">
        <v>46</v>
      </c>
      <c r="F365" s="8" t="s">
        <v>21</v>
      </c>
      <c r="G365" s="8" t="s">
        <v>25</v>
      </c>
      <c r="H365" s="8" t="s">
        <v>47</v>
      </c>
      <c r="I365" s="8" t="s">
        <v>48</v>
      </c>
      <c r="J365" s="8" t="s">
        <v>49</v>
      </c>
      <c r="K365" s="9" t="s">
        <v>22</v>
      </c>
      <c r="L365" s="8" t="s">
        <v>23</v>
      </c>
      <c r="M365" s="10">
        <v>5</v>
      </c>
      <c r="N365" s="10">
        <f t="shared" si="35"/>
        <v>2445</v>
      </c>
      <c r="O365" s="10">
        <v>489</v>
      </c>
      <c r="P365" s="10">
        <v>234.67</v>
      </c>
      <c r="Q365" s="10">
        <v>186.74</v>
      </c>
      <c r="R365" s="10">
        <v>127.25</v>
      </c>
      <c r="S365" s="10">
        <v>59.49</v>
      </c>
      <c r="T365" s="10">
        <v>0.5</v>
      </c>
      <c r="U365" s="10">
        <f t="shared" si="36"/>
        <v>1511.3</v>
      </c>
      <c r="V365" s="10">
        <f t="shared" si="37"/>
        <v>302.26</v>
      </c>
      <c r="W365" s="11">
        <f t="shared" si="38"/>
        <v>0.61811860940695296</v>
      </c>
      <c r="X365" s="10">
        <f t="shared" si="39"/>
        <v>1271.6500000000001</v>
      </c>
      <c r="Y365" s="10">
        <f t="shared" si="40"/>
        <v>254.33</v>
      </c>
      <c r="Z365" s="11">
        <f t="shared" si="41"/>
        <v>0.52010224948875261</v>
      </c>
    </row>
    <row r="366" spans="1:26" ht="12.75" customHeight="1" x14ac:dyDescent="0.35">
      <c r="A366" s="8" t="s">
        <v>6142</v>
      </c>
      <c r="B366" s="19">
        <v>1</v>
      </c>
      <c r="C366" s="8" t="s">
        <v>6143</v>
      </c>
      <c r="D366" s="7">
        <v>44643</v>
      </c>
      <c r="E366" s="8" t="s">
        <v>1749</v>
      </c>
      <c r="F366" s="8" t="s">
        <v>21</v>
      </c>
      <c r="G366" s="8" t="s">
        <v>25</v>
      </c>
      <c r="H366" s="8" t="s">
        <v>312</v>
      </c>
      <c r="I366" s="8" t="s">
        <v>68</v>
      </c>
      <c r="J366" s="8" t="s">
        <v>36</v>
      </c>
      <c r="K366" s="9" t="s">
        <v>22</v>
      </c>
      <c r="L366" s="8" t="s">
        <v>23</v>
      </c>
      <c r="M366" s="10">
        <v>1</v>
      </c>
      <c r="N366" s="10">
        <f t="shared" si="35"/>
        <v>467.75</v>
      </c>
      <c r="O366" s="10">
        <v>467.75</v>
      </c>
      <c r="P366" s="10">
        <v>122.23</v>
      </c>
      <c r="Q366" s="10">
        <v>94.24</v>
      </c>
      <c r="R366" s="10">
        <v>23.25</v>
      </c>
      <c r="S366" s="10">
        <v>70.989999999999995</v>
      </c>
      <c r="T366" s="10">
        <v>0.38</v>
      </c>
      <c r="U366" s="10">
        <f t="shared" si="36"/>
        <v>373.51</v>
      </c>
      <c r="V366" s="10">
        <f t="shared" si="37"/>
        <v>373.51</v>
      </c>
      <c r="W366" s="11">
        <f t="shared" si="38"/>
        <v>0.79852485301977549</v>
      </c>
      <c r="X366" s="10">
        <f t="shared" si="39"/>
        <v>345.52</v>
      </c>
      <c r="Y366" s="10">
        <f t="shared" si="40"/>
        <v>345.52</v>
      </c>
      <c r="Z366" s="11">
        <f t="shared" si="41"/>
        <v>0.73868519508284336</v>
      </c>
    </row>
    <row r="367" spans="1:26" ht="12.75" customHeight="1" x14ac:dyDescent="0.35">
      <c r="A367" s="8" t="s">
        <v>6686</v>
      </c>
      <c r="B367" s="19">
        <v>1</v>
      </c>
      <c r="C367" s="8" t="s">
        <v>6687</v>
      </c>
      <c r="D367" s="7">
        <v>44643</v>
      </c>
      <c r="E367" s="8" t="s">
        <v>938</v>
      </c>
      <c r="F367" s="8" t="s">
        <v>21</v>
      </c>
      <c r="G367" s="8" t="s">
        <v>101</v>
      </c>
      <c r="H367" s="8" t="s">
        <v>3333</v>
      </c>
      <c r="I367" s="8" t="s">
        <v>3334</v>
      </c>
      <c r="J367" s="8" t="s">
        <v>36</v>
      </c>
      <c r="K367" s="9" t="s">
        <v>22</v>
      </c>
      <c r="L367" s="8" t="s">
        <v>23</v>
      </c>
      <c r="M367" s="10">
        <v>1</v>
      </c>
      <c r="N367" s="10">
        <f t="shared" si="35"/>
        <v>1564.54</v>
      </c>
      <c r="O367" s="10">
        <v>1564.54</v>
      </c>
      <c r="P367" s="10">
        <v>323.93</v>
      </c>
      <c r="Q367" s="10">
        <v>254.38</v>
      </c>
      <c r="R367" s="10">
        <v>130.9</v>
      </c>
      <c r="S367" s="10">
        <v>123.48</v>
      </c>
      <c r="T367" s="10">
        <v>19.2</v>
      </c>
      <c r="U367" s="10">
        <f t="shared" si="36"/>
        <v>1310.1599999999999</v>
      </c>
      <c r="V367" s="10">
        <f t="shared" si="37"/>
        <v>1310.1599999999999</v>
      </c>
      <c r="W367" s="11">
        <f t="shared" si="38"/>
        <v>0.83740907870684023</v>
      </c>
      <c r="X367" s="10">
        <f t="shared" si="39"/>
        <v>1240.6099999999999</v>
      </c>
      <c r="Y367" s="10">
        <f t="shared" si="40"/>
        <v>1240.6099999999999</v>
      </c>
      <c r="Z367" s="11">
        <f t="shared" si="41"/>
        <v>0.7929551177982026</v>
      </c>
    </row>
    <row r="368" spans="1:26" ht="12.75" customHeight="1" x14ac:dyDescent="0.35">
      <c r="A368" s="8" t="s">
        <v>6718</v>
      </c>
      <c r="B368" s="19">
        <v>2</v>
      </c>
      <c r="C368" s="8" t="s">
        <v>6719</v>
      </c>
      <c r="D368" s="7">
        <v>44643</v>
      </c>
      <c r="E368" s="8" t="s">
        <v>3280</v>
      </c>
      <c r="F368" s="8" t="s">
        <v>21</v>
      </c>
      <c r="G368" s="8" t="s">
        <v>101</v>
      </c>
      <c r="H368" s="8" t="s">
        <v>2095</v>
      </c>
      <c r="I368" s="8" t="s">
        <v>2096</v>
      </c>
      <c r="J368" s="8" t="s">
        <v>590</v>
      </c>
      <c r="K368" s="9" t="s">
        <v>22</v>
      </c>
      <c r="L368" s="8" t="s">
        <v>23</v>
      </c>
      <c r="M368" s="10">
        <v>1</v>
      </c>
      <c r="N368" s="10">
        <f t="shared" si="35"/>
        <v>1393.24</v>
      </c>
      <c r="O368" s="10">
        <v>1393.24</v>
      </c>
      <c r="P368" s="10">
        <v>281.86</v>
      </c>
      <c r="Q368" s="10">
        <v>215.28</v>
      </c>
      <c r="R368" s="10">
        <v>109.82</v>
      </c>
      <c r="S368" s="10">
        <v>105.46</v>
      </c>
      <c r="T368" s="10">
        <v>12.99</v>
      </c>
      <c r="U368" s="10">
        <f t="shared" si="36"/>
        <v>1177.96</v>
      </c>
      <c r="V368" s="10">
        <f t="shared" si="37"/>
        <v>1177.96</v>
      </c>
      <c r="W368" s="11">
        <f t="shared" si="38"/>
        <v>0.84548247251012032</v>
      </c>
      <c r="X368" s="10">
        <f t="shared" si="39"/>
        <v>1111.3800000000001</v>
      </c>
      <c r="Y368" s="10">
        <f t="shared" si="40"/>
        <v>1111.3800000000001</v>
      </c>
      <c r="Z368" s="11">
        <f t="shared" si="41"/>
        <v>0.79769458241221902</v>
      </c>
    </row>
    <row r="369" spans="1:26" ht="12.75" customHeight="1" x14ac:dyDescent="0.35">
      <c r="A369" s="8" t="s">
        <v>6737</v>
      </c>
      <c r="B369" s="19">
        <v>1</v>
      </c>
      <c r="C369" s="8" t="s">
        <v>6738</v>
      </c>
      <c r="D369" s="7">
        <v>44643</v>
      </c>
      <c r="E369" s="8" t="s">
        <v>946</v>
      </c>
      <c r="F369" s="8" t="s">
        <v>21</v>
      </c>
      <c r="G369" s="8" t="s">
        <v>101</v>
      </c>
      <c r="H369" s="8" t="s">
        <v>6739</v>
      </c>
      <c r="I369" s="8" t="s">
        <v>6740</v>
      </c>
      <c r="J369" s="8" t="s">
        <v>49</v>
      </c>
      <c r="K369" s="9" t="s">
        <v>22</v>
      </c>
      <c r="L369" s="8" t="s">
        <v>23</v>
      </c>
      <c r="M369" s="10">
        <v>2</v>
      </c>
      <c r="N369" s="10">
        <f t="shared" si="35"/>
        <v>8856.7199999999993</v>
      </c>
      <c r="O369" s="10">
        <v>4428.3599999999997</v>
      </c>
      <c r="P369" s="10">
        <v>880.42</v>
      </c>
      <c r="Q369" s="10">
        <v>736.05</v>
      </c>
      <c r="R369" s="10">
        <v>372.78</v>
      </c>
      <c r="S369" s="10">
        <v>363.27</v>
      </c>
      <c r="T369" s="10">
        <v>234.68</v>
      </c>
      <c r="U369" s="10">
        <f t="shared" si="36"/>
        <v>7384.619999999999</v>
      </c>
      <c r="V369" s="10">
        <f t="shared" si="37"/>
        <v>3692.3099999999995</v>
      </c>
      <c r="W369" s="11">
        <f t="shared" si="38"/>
        <v>0.83378722597078825</v>
      </c>
      <c r="X369" s="10">
        <f t="shared" si="39"/>
        <v>7095.8799999999992</v>
      </c>
      <c r="Y369" s="10">
        <f t="shared" si="40"/>
        <v>3547.9399999999996</v>
      </c>
      <c r="Z369" s="11">
        <f t="shared" si="41"/>
        <v>0.80118599210542951</v>
      </c>
    </row>
    <row r="370" spans="1:26" ht="12.75" customHeight="1" x14ac:dyDescent="0.35">
      <c r="A370" s="8" t="s">
        <v>4028</v>
      </c>
      <c r="B370" s="19">
        <v>1</v>
      </c>
      <c r="C370" s="8" t="s">
        <v>4029</v>
      </c>
      <c r="D370" s="7">
        <v>44644</v>
      </c>
      <c r="E370" s="8" t="s">
        <v>422</v>
      </c>
      <c r="F370" s="8" t="s">
        <v>21</v>
      </c>
      <c r="G370" s="8" t="s">
        <v>101</v>
      </c>
      <c r="H370" s="8" t="s">
        <v>562</v>
      </c>
      <c r="I370" s="8" t="s">
        <v>563</v>
      </c>
      <c r="J370" s="8" t="s">
        <v>36</v>
      </c>
      <c r="K370" s="9" t="s">
        <v>22</v>
      </c>
      <c r="L370" s="8" t="s">
        <v>23</v>
      </c>
      <c r="M370" s="10">
        <v>10</v>
      </c>
      <c r="N370" s="10">
        <f t="shared" si="35"/>
        <v>4356.7</v>
      </c>
      <c r="O370" s="10">
        <v>435.67</v>
      </c>
      <c r="P370" s="10">
        <v>290.27999999999997</v>
      </c>
      <c r="Q370" s="10">
        <v>206.7</v>
      </c>
      <c r="R370" s="10">
        <v>66.44</v>
      </c>
      <c r="S370" s="10">
        <v>140.26</v>
      </c>
      <c r="T370" s="10">
        <v>6.01</v>
      </c>
      <c r="U370" s="10">
        <f t="shared" si="36"/>
        <v>2289.7000000000003</v>
      </c>
      <c r="V370" s="10">
        <f t="shared" si="37"/>
        <v>228.97000000000003</v>
      </c>
      <c r="W370" s="11">
        <f t="shared" si="38"/>
        <v>0.5255583354373724</v>
      </c>
      <c r="X370" s="10">
        <f t="shared" si="39"/>
        <v>1453.9000000000005</v>
      </c>
      <c r="Y370" s="10">
        <f t="shared" si="40"/>
        <v>145.39000000000004</v>
      </c>
      <c r="Z370" s="11">
        <f t="shared" si="41"/>
        <v>0.3337158858769253</v>
      </c>
    </row>
    <row r="371" spans="1:26" ht="12.75" customHeight="1" x14ac:dyDescent="0.35">
      <c r="A371" s="8" t="s">
        <v>4648</v>
      </c>
      <c r="B371" s="19">
        <v>1</v>
      </c>
      <c r="C371" s="8" t="s">
        <v>4649</v>
      </c>
      <c r="D371" s="7">
        <v>44644</v>
      </c>
      <c r="E371" s="8" t="s">
        <v>3117</v>
      </c>
      <c r="F371" s="8" t="s">
        <v>21</v>
      </c>
      <c r="G371" s="8" t="s">
        <v>25</v>
      </c>
      <c r="H371" s="8" t="s">
        <v>3129</v>
      </c>
      <c r="I371" s="8" t="s">
        <v>3130</v>
      </c>
      <c r="J371" s="8" t="s">
        <v>1057</v>
      </c>
      <c r="K371" s="9" t="s">
        <v>22</v>
      </c>
      <c r="L371" s="8" t="s">
        <v>23</v>
      </c>
      <c r="M371" s="10">
        <v>3</v>
      </c>
      <c r="N371" s="10">
        <f t="shared" si="35"/>
        <v>1767.75</v>
      </c>
      <c r="O371" s="10">
        <v>589.25</v>
      </c>
      <c r="P371" s="10">
        <v>260.10000000000002</v>
      </c>
      <c r="Q371" s="10">
        <v>224.04</v>
      </c>
      <c r="R371" s="10">
        <v>127.93</v>
      </c>
      <c r="S371" s="10">
        <v>96.12</v>
      </c>
      <c r="T371" s="10">
        <v>11.85</v>
      </c>
      <c r="U371" s="10">
        <f t="shared" si="36"/>
        <v>1095.6300000000001</v>
      </c>
      <c r="V371" s="10">
        <f t="shared" si="37"/>
        <v>365.21000000000004</v>
      </c>
      <c r="W371" s="11">
        <f t="shared" si="38"/>
        <v>0.61978786593126867</v>
      </c>
      <c r="X371" s="10">
        <f t="shared" si="39"/>
        <v>987.44999999999993</v>
      </c>
      <c r="Y371" s="10">
        <f t="shared" si="40"/>
        <v>329.15</v>
      </c>
      <c r="Z371" s="11">
        <f t="shared" si="41"/>
        <v>0.55859142978362319</v>
      </c>
    </row>
    <row r="372" spans="1:26" ht="12.75" customHeight="1" x14ac:dyDescent="0.35">
      <c r="A372" s="8" t="s">
        <v>4832</v>
      </c>
      <c r="B372" s="19">
        <v>1</v>
      </c>
      <c r="C372" s="8" t="s">
        <v>4833</v>
      </c>
      <c r="D372" s="7">
        <v>44644</v>
      </c>
      <c r="E372" s="8" t="s">
        <v>4834</v>
      </c>
      <c r="F372" s="8" t="s">
        <v>21</v>
      </c>
      <c r="G372" s="8" t="s">
        <v>25</v>
      </c>
      <c r="H372" s="8" t="s">
        <v>47</v>
      </c>
      <c r="I372" s="8" t="s">
        <v>48</v>
      </c>
      <c r="J372" s="8" t="s">
        <v>49</v>
      </c>
      <c r="K372" s="9" t="s">
        <v>22</v>
      </c>
      <c r="L372" s="8" t="s">
        <v>23</v>
      </c>
      <c r="M372" s="10">
        <v>1</v>
      </c>
      <c r="N372" s="10">
        <f t="shared" si="35"/>
        <v>573.29</v>
      </c>
      <c r="O372" s="10">
        <v>573.29</v>
      </c>
      <c r="P372" s="10">
        <v>234.67</v>
      </c>
      <c r="Q372" s="10">
        <v>198.14</v>
      </c>
      <c r="R372" s="10">
        <v>127.25</v>
      </c>
      <c r="S372" s="10">
        <v>70.89</v>
      </c>
      <c r="T372" s="10">
        <v>0.5</v>
      </c>
      <c r="U372" s="10">
        <f t="shared" si="36"/>
        <v>375.15</v>
      </c>
      <c r="V372" s="10">
        <f t="shared" si="37"/>
        <v>375.15</v>
      </c>
      <c r="W372" s="11">
        <f t="shared" si="38"/>
        <v>0.65438085436689986</v>
      </c>
      <c r="X372" s="10">
        <f t="shared" si="39"/>
        <v>338.62</v>
      </c>
      <c r="Y372" s="10">
        <f t="shared" si="40"/>
        <v>338.62</v>
      </c>
      <c r="Z372" s="11">
        <f t="shared" si="41"/>
        <v>0.59066092204643383</v>
      </c>
    </row>
    <row r="373" spans="1:26" ht="12.75" customHeight="1" x14ac:dyDescent="0.35">
      <c r="A373" s="8" t="s">
        <v>4621</v>
      </c>
      <c r="B373" s="19">
        <v>1</v>
      </c>
      <c r="C373" s="8" t="s">
        <v>4622</v>
      </c>
      <c r="D373" s="7">
        <v>44645</v>
      </c>
      <c r="E373" s="8" t="s">
        <v>3113</v>
      </c>
      <c r="F373" s="8" t="s">
        <v>21</v>
      </c>
      <c r="G373" s="8" t="s">
        <v>101</v>
      </c>
      <c r="H373" s="8" t="s">
        <v>4623</v>
      </c>
      <c r="I373" s="8" t="s">
        <v>4624</v>
      </c>
      <c r="J373" s="8" t="s">
        <v>49</v>
      </c>
      <c r="K373" s="9" t="s">
        <v>22</v>
      </c>
      <c r="L373" s="8" t="s">
        <v>23</v>
      </c>
      <c r="M373" s="10">
        <v>1</v>
      </c>
      <c r="N373" s="10">
        <f t="shared" si="35"/>
        <v>1059.1199999999999</v>
      </c>
      <c r="O373" s="10">
        <v>1059.1199999999999</v>
      </c>
      <c r="P373" s="10">
        <v>472.15</v>
      </c>
      <c r="Q373" s="10">
        <v>364.24</v>
      </c>
      <c r="R373" s="10">
        <v>219.52</v>
      </c>
      <c r="S373" s="10">
        <v>144.72</v>
      </c>
      <c r="T373" s="10">
        <v>9.2100000000000009</v>
      </c>
      <c r="U373" s="10">
        <f t="shared" si="36"/>
        <v>694.87999999999988</v>
      </c>
      <c r="V373" s="10">
        <f t="shared" si="37"/>
        <v>694.87999999999988</v>
      </c>
      <c r="W373" s="11">
        <f t="shared" si="38"/>
        <v>0.65609184983760094</v>
      </c>
      <c r="X373" s="10">
        <f t="shared" si="39"/>
        <v>586.96999999999991</v>
      </c>
      <c r="Y373" s="10">
        <f t="shared" si="40"/>
        <v>586.96999999999991</v>
      </c>
      <c r="Z373" s="11">
        <f t="shared" si="41"/>
        <v>0.5542053780497016</v>
      </c>
    </row>
    <row r="374" spans="1:26" ht="12.75" customHeight="1" x14ac:dyDescent="0.35">
      <c r="A374" s="8" t="s">
        <v>6108</v>
      </c>
      <c r="B374" s="19">
        <v>1</v>
      </c>
      <c r="C374" s="8" t="s">
        <v>6109</v>
      </c>
      <c r="D374" s="7">
        <v>44645</v>
      </c>
      <c r="E374" s="8" t="s">
        <v>6110</v>
      </c>
      <c r="F374" s="8" t="s">
        <v>21</v>
      </c>
      <c r="G374" s="8" t="s">
        <v>25</v>
      </c>
      <c r="H374" s="8" t="s">
        <v>312</v>
      </c>
      <c r="I374" s="8" t="s">
        <v>68</v>
      </c>
      <c r="J374" s="8" t="s">
        <v>36</v>
      </c>
      <c r="K374" s="9" t="s">
        <v>22</v>
      </c>
      <c r="L374" s="8" t="s">
        <v>23</v>
      </c>
      <c r="M374" s="10">
        <v>1</v>
      </c>
      <c r="N374" s="10">
        <f t="shared" si="35"/>
        <v>467.75</v>
      </c>
      <c r="O374" s="10">
        <v>467.75</v>
      </c>
      <c r="P374" s="10">
        <v>123.34</v>
      </c>
      <c r="Q374" s="10">
        <v>94.24</v>
      </c>
      <c r="R374" s="10">
        <v>23.25</v>
      </c>
      <c r="S374" s="10">
        <v>70.989999999999995</v>
      </c>
      <c r="T374" s="10">
        <v>0.38</v>
      </c>
      <c r="U374" s="10">
        <f t="shared" si="36"/>
        <v>373.51</v>
      </c>
      <c r="V374" s="10">
        <f t="shared" si="37"/>
        <v>373.51</v>
      </c>
      <c r="W374" s="11">
        <f t="shared" si="38"/>
        <v>0.79852485301977549</v>
      </c>
      <c r="X374" s="10">
        <f t="shared" si="39"/>
        <v>344.40999999999997</v>
      </c>
      <c r="Y374" s="10">
        <f t="shared" si="40"/>
        <v>344.40999999999997</v>
      </c>
      <c r="Z374" s="11">
        <f t="shared" si="41"/>
        <v>0.73631213254943872</v>
      </c>
    </row>
    <row r="375" spans="1:26" ht="12.75" customHeight="1" x14ac:dyDescent="0.35">
      <c r="A375" s="8" t="s">
        <v>6843</v>
      </c>
      <c r="B375" s="19">
        <v>1</v>
      </c>
      <c r="C375" s="8" t="s">
        <v>6844</v>
      </c>
      <c r="D375" s="7">
        <v>44645</v>
      </c>
      <c r="E375" s="8" t="s">
        <v>6845</v>
      </c>
      <c r="F375" s="8" t="s">
        <v>21</v>
      </c>
      <c r="G375" s="8" t="s">
        <v>101</v>
      </c>
      <c r="H375" s="8" t="s">
        <v>6846</v>
      </c>
      <c r="I375" s="8" t="s">
        <v>630</v>
      </c>
      <c r="J375" s="8" t="s">
        <v>49</v>
      </c>
      <c r="K375" s="9" t="s">
        <v>22</v>
      </c>
      <c r="L375" s="8" t="s">
        <v>23</v>
      </c>
      <c r="M375" s="10">
        <v>2</v>
      </c>
      <c r="N375" s="10">
        <f t="shared" si="35"/>
        <v>4992</v>
      </c>
      <c r="O375" s="10">
        <v>2496</v>
      </c>
      <c r="P375" s="10">
        <v>462.05</v>
      </c>
      <c r="Q375" s="10">
        <v>299.98</v>
      </c>
      <c r="R375" s="10">
        <v>113.83</v>
      </c>
      <c r="S375" s="10">
        <v>186.15</v>
      </c>
      <c r="T375" s="10">
        <v>18.37</v>
      </c>
      <c r="U375" s="10">
        <f t="shared" si="36"/>
        <v>4392.04</v>
      </c>
      <c r="V375" s="10">
        <f t="shared" si="37"/>
        <v>2196.02</v>
      </c>
      <c r="W375" s="11">
        <f t="shared" si="38"/>
        <v>0.87981570512820517</v>
      </c>
      <c r="X375" s="10">
        <f t="shared" si="39"/>
        <v>4067.9</v>
      </c>
      <c r="Y375" s="10">
        <f t="shared" si="40"/>
        <v>2033.95</v>
      </c>
      <c r="Z375" s="11">
        <f t="shared" si="41"/>
        <v>0.81488381410256416</v>
      </c>
    </row>
    <row r="376" spans="1:26" ht="12.75" customHeight="1" x14ac:dyDescent="0.35">
      <c r="A376" s="8" t="s">
        <v>4158</v>
      </c>
      <c r="B376" s="19">
        <v>1</v>
      </c>
      <c r="C376" s="8" t="s">
        <v>4159</v>
      </c>
      <c r="D376" s="7">
        <v>44648</v>
      </c>
      <c r="E376" s="8" t="s">
        <v>2063</v>
      </c>
      <c r="F376" s="8" t="s">
        <v>21</v>
      </c>
      <c r="G376" s="8" t="s">
        <v>25</v>
      </c>
      <c r="H376" s="8" t="s">
        <v>4160</v>
      </c>
      <c r="I376" s="8" t="s">
        <v>4161</v>
      </c>
      <c r="J376" s="8" t="s">
        <v>36</v>
      </c>
      <c r="K376" s="9" t="s">
        <v>22</v>
      </c>
      <c r="L376" s="8" t="s">
        <v>23</v>
      </c>
      <c r="M376" s="10">
        <v>25</v>
      </c>
      <c r="N376" s="10">
        <f t="shared" si="35"/>
        <v>5344</v>
      </c>
      <c r="O376" s="10">
        <v>213.76</v>
      </c>
      <c r="P376" s="10">
        <v>125.77</v>
      </c>
      <c r="Q376" s="10">
        <v>103.17</v>
      </c>
      <c r="R376" s="10">
        <v>16.93</v>
      </c>
      <c r="S376" s="10">
        <v>86.24</v>
      </c>
      <c r="T376" s="10">
        <v>3.15</v>
      </c>
      <c r="U376" s="10">
        <f t="shared" si="36"/>
        <v>2764.7499999999995</v>
      </c>
      <c r="V376" s="10">
        <f t="shared" si="37"/>
        <v>110.58999999999999</v>
      </c>
      <c r="W376" s="11">
        <f t="shared" si="38"/>
        <v>0.5173559131736527</v>
      </c>
      <c r="X376" s="10">
        <f t="shared" si="39"/>
        <v>2199.75</v>
      </c>
      <c r="Y376" s="10">
        <f t="shared" si="40"/>
        <v>87.99</v>
      </c>
      <c r="Z376" s="11">
        <f t="shared" si="41"/>
        <v>0.41162986526946105</v>
      </c>
    </row>
    <row r="377" spans="1:26" ht="12.75" customHeight="1" x14ac:dyDescent="0.35">
      <c r="A377" s="8" t="s">
        <v>4712</v>
      </c>
      <c r="B377" s="19">
        <v>1</v>
      </c>
      <c r="C377" s="8" t="s">
        <v>4713</v>
      </c>
      <c r="D377" s="7">
        <v>44648</v>
      </c>
      <c r="E377" s="8" t="s">
        <v>4714</v>
      </c>
      <c r="F377" s="8" t="s">
        <v>21</v>
      </c>
      <c r="G377" s="8" t="s">
        <v>25</v>
      </c>
      <c r="H377" s="8" t="s">
        <v>4715</v>
      </c>
      <c r="I377" s="8" t="s">
        <v>3851</v>
      </c>
      <c r="J377" s="8" t="s">
        <v>49</v>
      </c>
      <c r="K377" s="9" t="s">
        <v>22</v>
      </c>
      <c r="L377" s="8" t="s">
        <v>23</v>
      </c>
      <c r="M377" s="10">
        <v>1</v>
      </c>
      <c r="N377" s="10">
        <f t="shared" si="35"/>
        <v>1228.55</v>
      </c>
      <c r="O377" s="10">
        <v>1228.55</v>
      </c>
      <c r="P377" s="10">
        <v>531.07000000000005</v>
      </c>
      <c r="Q377" s="10">
        <v>440.03</v>
      </c>
      <c r="R377" s="10">
        <v>284.55</v>
      </c>
      <c r="S377" s="10">
        <v>155.47999999999999</v>
      </c>
      <c r="T377" s="10">
        <v>0.92</v>
      </c>
      <c r="U377" s="10">
        <f t="shared" si="36"/>
        <v>788.52</v>
      </c>
      <c r="V377" s="10">
        <f t="shared" si="37"/>
        <v>788.52</v>
      </c>
      <c r="W377" s="11">
        <f t="shared" si="38"/>
        <v>0.64182979935696549</v>
      </c>
      <c r="X377" s="10">
        <f t="shared" si="39"/>
        <v>697.4799999999999</v>
      </c>
      <c r="Y377" s="10">
        <f t="shared" si="40"/>
        <v>697.4799999999999</v>
      </c>
      <c r="Z377" s="11">
        <f t="shared" si="41"/>
        <v>0.56772618127060348</v>
      </c>
    </row>
    <row r="378" spans="1:26" ht="12.75" customHeight="1" x14ac:dyDescent="0.35">
      <c r="A378" s="8" t="s">
        <v>4874</v>
      </c>
      <c r="B378" s="19">
        <v>2</v>
      </c>
      <c r="C378" s="8" t="s">
        <v>4875</v>
      </c>
      <c r="D378" s="7">
        <v>44648</v>
      </c>
      <c r="E378" s="8" t="s">
        <v>428</v>
      </c>
      <c r="F378" s="8" t="s">
        <v>21</v>
      </c>
      <c r="G378" s="8" t="s">
        <v>101</v>
      </c>
      <c r="H378" s="8" t="s">
        <v>4876</v>
      </c>
      <c r="I378" s="8" t="s">
        <v>4877</v>
      </c>
      <c r="J378" s="8" t="s">
        <v>36</v>
      </c>
      <c r="K378" s="9" t="s">
        <v>22</v>
      </c>
      <c r="L378" s="8" t="s">
        <v>23</v>
      </c>
      <c r="M378" s="10">
        <v>1</v>
      </c>
      <c r="N378" s="10">
        <f t="shared" si="35"/>
        <v>5201.1000000000004</v>
      </c>
      <c r="O378" s="10">
        <v>5201.1000000000004</v>
      </c>
      <c r="P378" s="10">
        <v>2101.65</v>
      </c>
      <c r="Q378" s="10">
        <v>1877.04</v>
      </c>
      <c r="R378" s="10">
        <v>1521.59</v>
      </c>
      <c r="S378" s="10">
        <v>355.45</v>
      </c>
      <c r="T378" s="10">
        <v>18.37</v>
      </c>
      <c r="U378" s="10">
        <f t="shared" si="36"/>
        <v>3324.0600000000004</v>
      </c>
      <c r="V378" s="10">
        <f t="shared" si="37"/>
        <v>3324.0600000000004</v>
      </c>
      <c r="W378" s="11">
        <f t="shared" si="38"/>
        <v>0.63910711195708603</v>
      </c>
      <c r="X378" s="10">
        <f t="shared" si="39"/>
        <v>3099.4500000000003</v>
      </c>
      <c r="Y378" s="10">
        <f t="shared" si="40"/>
        <v>3099.4500000000003</v>
      </c>
      <c r="Z378" s="11">
        <f t="shared" si="41"/>
        <v>0.59592201649651033</v>
      </c>
    </row>
    <row r="379" spans="1:26" ht="12.75" customHeight="1" x14ac:dyDescent="0.35">
      <c r="A379" s="8" t="s">
        <v>6473</v>
      </c>
      <c r="B379" s="19">
        <v>1</v>
      </c>
      <c r="C379" s="8" t="s">
        <v>6472</v>
      </c>
      <c r="D379" s="7">
        <v>44648</v>
      </c>
      <c r="E379" s="8" t="s">
        <v>6468</v>
      </c>
      <c r="F379" s="8" t="s">
        <v>21</v>
      </c>
      <c r="G379" s="8" t="s">
        <v>101</v>
      </c>
      <c r="H379" s="8" t="s">
        <v>6469</v>
      </c>
      <c r="I379" s="8" t="s">
        <v>6470</v>
      </c>
      <c r="J379" s="8" t="s">
        <v>49</v>
      </c>
      <c r="K379" s="9" t="s">
        <v>22</v>
      </c>
      <c r="L379" s="8" t="s">
        <v>23</v>
      </c>
      <c r="M379" s="10">
        <v>2</v>
      </c>
      <c r="N379" s="10">
        <f t="shared" si="35"/>
        <v>2500</v>
      </c>
      <c r="O379" s="10">
        <v>1250</v>
      </c>
      <c r="P379" s="10">
        <v>285.77999999999997</v>
      </c>
      <c r="Q379" s="10">
        <v>259.14999999999998</v>
      </c>
      <c r="R379" s="10">
        <v>154.44999999999999</v>
      </c>
      <c r="S379" s="10">
        <v>104.7</v>
      </c>
      <c r="T379" s="10">
        <v>9.2200000000000006</v>
      </c>
      <c r="U379" s="10">
        <f t="shared" si="36"/>
        <v>1981.7</v>
      </c>
      <c r="V379" s="10">
        <f t="shared" si="37"/>
        <v>990.85</v>
      </c>
      <c r="W379" s="11">
        <f t="shared" si="38"/>
        <v>0.79268000000000005</v>
      </c>
      <c r="X379" s="10">
        <f t="shared" si="39"/>
        <v>1928.44</v>
      </c>
      <c r="Y379" s="10">
        <f t="shared" si="40"/>
        <v>964.22</v>
      </c>
      <c r="Z379" s="11">
        <f t="shared" si="41"/>
        <v>0.77137600000000006</v>
      </c>
    </row>
    <row r="380" spans="1:26" ht="12.75" customHeight="1" x14ac:dyDescent="0.35">
      <c r="A380" s="8" t="s">
        <v>6495</v>
      </c>
      <c r="B380" s="19">
        <v>1</v>
      </c>
      <c r="C380" s="8" t="s">
        <v>6496</v>
      </c>
      <c r="D380" s="7">
        <v>44648</v>
      </c>
      <c r="E380" s="8" t="s">
        <v>3424</v>
      </c>
      <c r="F380" s="8" t="s">
        <v>21</v>
      </c>
      <c r="G380" s="8" t="s">
        <v>101</v>
      </c>
      <c r="H380" s="8" t="s">
        <v>706</v>
      </c>
      <c r="I380" s="8" t="s">
        <v>707</v>
      </c>
      <c r="J380" s="8" t="s">
        <v>36</v>
      </c>
      <c r="K380" s="9" t="s">
        <v>22</v>
      </c>
      <c r="L380" s="8" t="s">
        <v>23</v>
      </c>
      <c r="M380" s="10">
        <v>1</v>
      </c>
      <c r="N380" s="10">
        <f t="shared" si="35"/>
        <v>1106</v>
      </c>
      <c r="O380" s="10">
        <v>1106</v>
      </c>
      <c r="P380" s="10">
        <v>249.78</v>
      </c>
      <c r="Q380" s="10">
        <v>174.85</v>
      </c>
      <c r="R380" s="10">
        <v>38.840000000000003</v>
      </c>
      <c r="S380" s="10">
        <v>136.01</v>
      </c>
      <c r="T380" s="10">
        <v>13</v>
      </c>
      <c r="U380" s="10">
        <f t="shared" si="36"/>
        <v>931.15</v>
      </c>
      <c r="V380" s="10">
        <f t="shared" si="37"/>
        <v>931.15</v>
      </c>
      <c r="W380" s="11">
        <f t="shared" si="38"/>
        <v>0.84190777576853526</v>
      </c>
      <c r="X380" s="10">
        <f t="shared" si="39"/>
        <v>856.22</v>
      </c>
      <c r="Y380" s="10">
        <f t="shared" si="40"/>
        <v>856.22</v>
      </c>
      <c r="Z380" s="11">
        <f t="shared" si="41"/>
        <v>0.7741591320072333</v>
      </c>
    </row>
    <row r="381" spans="1:26" ht="12.75" customHeight="1" x14ac:dyDescent="0.35">
      <c r="A381" s="8" t="s">
        <v>5011</v>
      </c>
      <c r="B381" s="19">
        <v>1</v>
      </c>
      <c r="C381" s="8" t="s">
        <v>5012</v>
      </c>
      <c r="D381" s="7">
        <v>44649</v>
      </c>
      <c r="E381" s="8" t="s">
        <v>1286</v>
      </c>
      <c r="F381" s="8" t="s">
        <v>21</v>
      </c>
      <c r="G381" s="8" t="s">
        <v>25</v>
      </c>
      <c r="H381" s="8" t="s">
        <v>574</v>
      </c>
      <c r="I381" s="8" t="s">
        <v>575</v>
      </c>
      <c r="J381" s="8" t="s">
        <v>36</v>
      </c>
      <c r="K381" s="9" t="s">
        <v>22</v>
      </c>
      <c r="L381" s="8" t="s">
        <v>23</v>
      </c>
      <c r="M381" s="10">
        <v>1</v>
      </c>
      <c r="N381" s="10">
        <f t="shared" si="35"/>
        <v>946.48</v>
      </c>
      <c r="O381" s="10">
        <v>946.48</v>
      </c>
      <c r="P381" s="10">
        <v>358.17</v>
      </c>
      <c r="Q381" s="10">
        <v>297.49</v>
      </c>
      <c r="R381" s="10">
        <v>43.01</v>
      </c>
      <c r="S381" s="10">
        <v>254.48</v>
      </c>
      <c r="T381" s="10">
        <v>35.44</v>
      </c>
      <c r="U381" s="10">
        <f t="shared" si="36"/>
        <v>648.99</v>
      </c>
      <c r="V381" s="10">
        <f t="shared" si="37"/>
        <v>648.99</v>
      </c>
      <c r="W381" s="11">
        <f t="shared" si="38"/>
        <v>0.68568802299044884</v>
      </c>
      <c r="X381" s="10">
        <f t="shared" si="39"/>
        <v>588.30999999999995</v>
      </c>
      <c r="Y381" s="10">
        <f t="shared" si="40"/>
        <v>588.30999999999995</v>
      </c>
      <c r="Z381" s="11">
        <f t="shared" si="41"/>
        <v>0.6215767897895359</v>
      </c>
    </row>
    <row r="382" spans="1:26" ht="12.75" customHeight="1" x14ac:dyDescent="0.35">
      <c r="A382" s="8" t="s">
        <v>5164</v>
      </c>
      <c r="B382" s="19">
        <v>2</v>
      </c>
      <c r="C382" s="8" t="s">
        <v>5165</v>
      </c>
      <c r="D382" s="7">
        <v>44649</v>
      </c>
      <c r="E382" s="8" t="s">
        <v>3601</v>
      </c>
      <c r="F382" s="8" t="s">
        <v>21</v>
      </c>
      <c r="G382" s="8" t="s">
        <v>25</v>
      </c>
      <c r="H382" s="8" t="s">
        <v>1368</v>
      </c>
      <c r="I382" s="8" t="s">
        <v>1369</v>
      </c>
      <c r="J382" s="8" t="s">
        <v>59</v>
      </c>
      <c r="K382" s="9" t="s">
        <v>22</v>
      </c>
      <c r="L382" s="8" t="s">
        <v>23</v>
      </c>
      <c r="M382" s="10">
        <v>3</v>
      </c>
      <c r="N382" s="10">
        <f t="shared" si="35"/>
        <v>1291.26</v>
      </c>
      <c r="O382" s="10">
        <v>430.42</v>
      </c>
      <c r="P382" s="10">
        <v>155.69</v>
      </c>
      <c r="Q382" s="10">
        <v>139.69</v>
      </c>
      <c r="R382" s="10">
        <v>22.8</v>
      </c>
      <c r="S382" s="10">
        <v>116.89</v>
      </c>
      <c r="T382" s="10">
        <v>2.7</v>
      </c>
      <c r="U382" s="10">
        <f t="shared" si="36"/>
        <v>872.19</v>
      </c>
      <c r="V382" s="10">
        <f t="shared" si="37"/>
        <v>290.73</v>
      </c>
      <c r="W382" s="11">
        <f t="shared" si="38"/>
        <v>0.67545653083035173</v>
      </c>
      <c r="X382" s="10">
        <f t="shared" si="39"/>
        <v>824.19</v>
      </c>
      <c r="Y382" s="10">
        <f t="shared" si="40"/>
        <v>274.73</v>
      </c>
      <c r="Z382" s="11">
        <f t="shared" si="41"/>
        <v>0.638283537010362</v>
      </c>
    </row>
    <row r="383" spans="1:26" ht="12.75" customHeight="1" x14ac:dyDescent="0.35">
      <c r="A383" s="8" t="s">
        <v>5164</v>
      </c>
      <c r="B383" s="19">
        <v>1</v>
      </c>
      <c r="C383" s="8" t="s">
        <v>5165</v>
      </c>
      <c r="D383" s="7">
        <v>44649</v>
      </c>
      <c r="E383" s="8" t="s">
        <v>3601</v>
      </c>
      <c r="F383" s="8" t="s">
        <v>21</v>
      </c>
      <c r="G383" s="8" t="s">
        <v>25</v>
      </c>
      <c r="H383" s="8" t="s">
        <v>483</v>
      </c>
      <c r="I383" s="8" t="s">
        <v>484</v>
      </c>
      <c r="J383" s="8" t="s">
        <v>36</v>
      </c>
      <c r="K383" s="9" t="s">
        <v>22</v>
      </c>
      <c r="L383" s="8" t="s">
        <v>23</v>
      </c>
      <c r="M383" s="10">
        <v>2</v>
      </c>
      <c r="N383" s="10">
        <f t="shared" ref="N383:N446" si="42">IF(M383&lt;0,-1*O383*M383,O383*M383)</f>
        <v>445.78</v>
      </c>
      <c r="O383" s="10">
        <v>222.89</v>
      </c>
      <c r="P383" s="10">
        <v>68.53</v>
      </c>
      <c r="Q383" s="10">
        <v>53.3</v>
      </c>
      <c r="R383" s="10">
        <v>6.24</v>
      </c>
      <c r="S383" s="10">
        <v>47.06</v>
      </c>
      <c r="T383" s="10">
        <v>0.51</v>
      </c>
      <c r="U383" s="10">
        <f t="shared" si="36"/>
        <v>339.17999999999995</v>
      </c>
      <c r="V383" s="10">
        <f t="shared" si="37"/>
        <v>169.58999999999997</v>
      </c>
      <c r="W383" s="11">
        <f t="shared" si="38"/>
        <v>0.76086858988738837</v>
      </c>
      <c r="X383" s="10">
        <f t="shared" si="39"/>
        <v>308.71999999999997</v>
      </c>
      <c r="Y383" s="10">
        <f t="shared" si="40"/>
        <v>154.35999999999999</v>
      </c>
      <c r="Z383" s="11">
        <f t="shared" si="41"/>
        <v>0.69253892054376598</v>
      </c>
    </row>
    <row r="384" spans="1:26" ht="12.75" customHeight="1" x14ac:dyDescent="0.35">
      <c r="A384" s="8" t="s">
        <v>6439</v>
      </c>
      <c r="B384" s="19">
        <v>1</v>
      </c>
      <c r="C384" s="8" t="s">
        <v>6440</v>
      </c>
      <c r="D384" s="7">
        <v>44649</v>
      </c>
      <c r="E384" s="8" t="s">
        <v>6441</v>
      </c>
      <c r="F384" s="8" t="s">
        <v>21</v>
      </c>
      <c r="G384" s="8" t="s">
        <v>101</v>
      </c>
      <c r="H384" s="8" t="s">
        <v>6442</v>
      </c>
      <c r="I384" s="8" t="s">
        <v>6443</v>
      </c>
      <c r="J384" s="8" t="s">
        <v>49</v>
      </c>
      <c r="K384" s="9" t="s">
        <v>22</v>
      </c>
      <c r="L384" s="8" t="s">
        <v>23</v>
      </c>
      <c r="M384" s="10">
        <v>2</v>
      </c>
      <c r="N384" s="10">
        <f t="shared" si="42"/>
        <v>6988</v>
      </c>
      <c r="O384" s="10">
        <v>3494</v>
      </c>
      <c r="P384" s="10">
        <v>808.44</v>
      </c>
      <c r="Q384" s="10">
        <v>649.25</v>
      </c>
      <c r="R384" s="10">
        <v>432.4</v>
      </c>
      <c r="S384" s="10">
        <v>216.85</v>
      </c>
      <c r="T384" s="10">
        <v>16.93</v>
      </c>
      <c r="U384" s="10">
        <f t="shared" si="36"/>
        <v>5689.5</v>
      </c>
      <c r="V384" s="10">
        <f t="shared" si="37"/>
        <v>2844.75</v>
      </c>
      <c r="W384" s="11">
        <f t="shared" si="38"/>
        <v>0.81418145392100749</v>
      </c>
      <c r="X384" s="10">
        <f t="shared" si="39"/>
        <v>5371.12</v>
      </c>
      <c r="Y384" s="10">
        <f t="shared" si="40"/>
        <v>2685.56</v>
      </c>
      <c r="Z384" s="11">
        <f t="shared" si="41"/>
        <v>0.76862049227246709</v>
      </c>
    </row>
    <row r="385" spans="1:26" ht="12.75" customHeight="1" x14ac:dyDescent="0.35">
      <c r="A385" s="8" t="s">
        <v>4202</v>
      </c>
      <c r="B385" s="19">
        <v>1</v>
      </c>
      <c r="C385" s="8" t="s">
        <v>4203</v>
      </c>
      <c r="D385" s="7">
        <v>44650</v>
      </c>
      <c r="E385" s="8" t="s">
        <v>938</v>
      </c>
      <c r="F385" s="8" t="s">
        <v>21</v>
      </c>
      <c r="G385" s="8" t="s">
        <v>25</v>
      </c>
      <c r="H385" s="8" t="s">
        <v>115</v>
      </c>
      <c r="I385" s="8" t="s">
        <v>116</v>
      </c>
      <c r="J385" s="8" t="s">
        <v>36</v>
      </c>
      <c r="K385" s="9" t="s">
        <v>22</v>
      </c>
      <c r="L385" s="8" t="s">
        <v>23</v>
      </c>
      <c r="M385" s="10">
        <v>1</v>
      </c>
      <c r="N385" s="10">
        <f t="shared" si="42"/>
        <v>1593.1</v>
      </c>
      <c r="O385" s="10">
        <v>1593.1</v>
      </c>
      <c r="P385" s="10">
        <v>893.78</v>
      </c>
      <c r="Q385" s="10">
        <v>728.69</v>
      </c>
      <c r="R385" s="10">
        <v>380.32</v>
      </c>
      <c r="S385" s="10">
        <v>348.37</v>
      </c>
      <c r="T385" s="10">
        <v>7.83</v>
      </c>
      <c r="U385" s="10">
        <f t="shared" si="36"/>
        <v>864.40999999999985</v>
      </c>
      <c r="V385" s="10">
        <f t="shared" si="37"/>
        <v>864.40999999999985</v>
      </c>
      <c r="W385" s="11">
        <f t="shared" si="38"/>
        <v>0.54259619609566245</v>
      </c>
      <c r="X385" s="10">
        <f t="shared" si="39"/>
        <v>699.31999999999994</v>
      </c>
      <c r="Y385" s="10">
        <f t="shared" si="40"/>
        <v>699.31999999999994</v>
      </c>
      <c r="Z385" s="11">
        <f t="shared" si="41"/>
        <v>0.43896804971439329</v>
      </c>
    </row>
    <row r="386" spans="1:26" ht="12.75" customHeight="1" x14ac:dyDescent="0.35">
      <c r="A386" s="8" t="s">
        <v>4265</v>
      </c>
      <c r="B386" s="19">
        <v>1</v>
      </c>
      <c r="C386" s="8" t="s">
        <v>4266</v>
      </c>
      <c r="D386" s="7">
        <v>44650</v>
      </c>
      <c r="E386" s="8" t="s">
        <v>3407</v>
      </c>
      <c r="F386" s="8" t="s">
        <v>21</v>
      </c>
      <c r="G386" s="8" t="s">
        <v>25</v>
      </c>
      <c r="H386" s="8" t="s">
        <v>362</v>
      </c>
      <c r="I386" s="8" t="s">
        <v>68</v>
      </c>
      <c r="J386" s="8" t="s">
        <v>36</v>
      </c>
      <c r="K386" s="9" t="s">
        <v>22</v>
      </c>
      <c r="L386" s="8" t="s">
        <v>23</v>
      </c>
      <c r="M386" s="10">
        <v>30</v>
      </c>
      <c r="N386" s="10">
        <f t="shared" si="42"/>
        <v>5730</v>
      </c>
      <c r="O386" s="10">
        <v>191</v>
      </c>
      <c r="P386" s="10">
        <v>103.81</v>
      </c>
      <c r="Q386" s="10">
        <v>84.39</v>
      </c>
      <c r="R386" s="10">
        <v>23.24</v>
      </c>
      <c r="S386" s="10">
        <v>61.15</v>
      </c>
      <c r="T386" s="10">
        <v>0.39</v>
      </c>
      <c r="U386" s="10">
        <f t="shared" ref="U386:U449" si="43">IFERROR(V386*M386,"")</f>
        <v>3198.3</v>
      </c>
      <c r="V386" s="10">
        <f t="shared" ref="V386:V449" si="44">O386-Q386</f>
        <v>106.61</v>
      </c>
      <c r="W386" s="11">
        <f t="shared" ref="W386:W449" si="45">IFERROR((V386/O386),"")</f>
        <v>0.55816753926701568</v>
      </c>
      <c r="X386" s="10">
        <f t="shared" ref="X386:X449" si="46">IFERROR(Y386*M386,"")</f>
        <v>2615.6999999999998</v>
      </c>
      <c r="Y386" s="10">
        <f t="shared" ref="Y386:Y449" si="47">O386-P386</f>
        <v>87.19</v>
      </c>
      <c r="Z386" s="11">
        <f t="shared" ref="Z386:Z449" si="48">IFERROR((Y386/O386),"")</f>
        <v>0.45649214659685861</v>
      </c>
    </row>
    <row r="387" spans="1:26" ht="12.75" customHeight="1" x14ac:dyDescent="0.35">
      <c r="A387" s="8" t="s">
        <v>4265</v>
      </c>
      <c r="B387" s="19">
        <v>2</v>
      </c>
      <c r="C387" s="8" t="s">
        <v>4266</v>
      </c>
      <c r="D387" s="7">
        <v>44650</v>
      </c>
      <c r="E387" s="8" t="s">
        <v>3407</v>
      </c>
      <c r="F387" s="8" t="s">
        <v>21</v>
      </c>
      <c r="G387" s="8" t="s">
        <v>25</v>
      </c>
      <c r="H387" s="8" t="s">
        <v>40</v>
      </c>
      <c r="I387" s="8" t="s">
        <v>41</v>
      </c>
      <c r="J387" s="8" t="s">
        <v>36</v>
      </c>
      <c r="K387" s="9" t="s">
        <v>22</v>
      </c>
      <c r="L387" s="8" t="s">
        <v>23</v>
      </c>
      <c r="M387" s="10">
        <v>1</v>
      </c>
      <c r="N387" s="10">
        <f t="shared" si="42"/>
        <v>227</v>
      </c>
      <c r="O387" s="10">
        <v>227</v>
      </c>
      <c r="P387" s="10">
        <v>121.24</v>
      </c>
      <c r="Q387" s="10">
        <v>93.58</v>
      </c>
      <c r="R387" s="10">
        <v>19.809999999999999</v>
      </c>
      <c r="S387" s="10">
        <v>73.77</v>
      </c>
      <c r="T387" s="10">
        <v>0.35</v>
      </c>
      <c r="U387" s="10">
        <f t="shared" si="43"/>
        <v>133.42000000000002</v>
      </c>
      <c r="V387" s="10">
        <f t="shared" si="44"/>
        <v>133.42000000000002</v>
      </c>
      <c r="W387" s="11">
        <f t="shared" si="45"/>
        <v>0.58775330396475778</v>
      </c>
      <c r="X387" s="10">
        <f t="shared" si="46"/>
        <v>105.76</v>
      </c>
      <c r="Y387" s="10">
        <f t="shared" si="47"/>
        <v>105.76</v>
      </c>
      <c r="Z387" s="11">
        <f t="shared" si="48"/>
        <v>0.46590308370044053</v>
      </c>
    </row>
    <row r="388" spans="1:26" ht="12.75" customHeight="1" x14ac:dyDescent="0.35">
      <c r="A388" s="8" t="s">
        <v>4635</v>
      </c>
      <c r="B388" s="19">
        <v>1</v>
      </c>
      <c r="C388" s="8" t="s">
        <v>4636</v>
      </c>
      <c r="D388" s="7">
        <v>44650</v>
      </c>
      <c r="E388" s="8" t="s">
        <v>4637</v>
      </c>
      <c r="F388" s="8" t="s">
        <v>21</v>
      </c>
      <c r="G388" s="8" t="s">
        <v>25</v>
      </c>
      <c r="H388" s="8" t="s">
        <v>4423</v>
      </c>
      <c r="I388" s="8" t="s">
        <v>4424</v>
      </c>
      <c r="J388" s="8" t="s">
        <v>36</v>
      </c>
      <c r="K388" s="9" t="s">
        <v>22</v>
      </c>
      <c r="L388" s="8" t="s">
        <v>23</v>
      </c>
      <c r="M388" s="10">
        <v>1</v>
      </c>
      <c r="N388" s="10">
        <f t="shared" si="42"/>
        <v>709.31</v>
      </c>
      <c r="O388" s="10">
        <v>709.31</v>
      </c>
      <c r="P388" s="10">
        <v>313.81</v>
      </c>
      <c r="Q388" s="10">
        <v>214.09</v>
      </c>
      <c r="R388" s="10">
        <v>37.200000000000003</v>
      </c>
      <c r="S388" s="10">
        <v>176.89</v>
      </c>
      <c r="T388" s="10">
        <v>1.23</v>
      </c>
      <c r="U388" s="10">
        <f t="shared" si="43"/>
        <v>495.21999999999991</v>
      </c>
      <c r="V388" s="10">
        <f t="shared" si="44"/>
        <v>495.21999999999991</v>
      </c>
      <c r="W388" s="11">
        <f t="shared" si="45"/>
        <v>0.69817146240712802</v>
      </c>
      <c r="X388" s="10">
        <f t="shared" si="46"/>
        <v>395.49999999999994</v>
      </c>
      <c r="Y388" s="10">
        <f t="shared" si="47"/>
        <v>395.49999999999994</v>
      </c>
      <c r="Z388" s="11">
        <f t="shared" si="48"/>
        <v>0.5575841310569426</v>
      </c>
    </row>
    <row r="389" spans="1:26" ht="12.75" customHeight="1" x14ac:dyDescent="0.35">
      <c r="A389" s="8" t="s">
        <v>4325</v>
      </c>
      <c r="B389" s="19">
        <v>1</v>
      </c>
      <c r="C389" s="8" t="s">
        <v>4326</v>
      </c>
      <c r="D389" s="7">
        <v>44650</v>
      </c>
      <c r="E389" s="8" t="s">
        <v>4327</v>
      </c>
      <c r="F389" s="8" t="s">
        <v>21</v>
      </c>
      <c r="G389" s="8" t="s">
        <v>25</v>
      </c>
      <c r="H389" s="8" t="s">
        <v>4737</v>
      </c>
      <c r="I389" s="8" t="s">
        <v>4738</v>
      </c>
      <c r="J389" s="8" t="s">
        <v>49</v>
      </c>
      <c r="K389" s="9" t="s">
        <v>22</v>
      </c>
      <c r="L389" s="8" t="s">
        <v>23</v>
      </c>
      <c r="M389" s="10">
        <v>1</v>
      </c>
      <c r="N389" s="10">
        <f t="shared" si="42"/>
        <v>2720.8</v>
      </c>
      <c r="O389" s="10">
        <v>2720.8</v>
      </c>
      <c r="P389" s="10">
        <v>1162.6199999999999</v>
      </c>
      <c r="Q389" s="10">
        <v>1005.71</v>
      </c>
      <c r="R389" s="10">
        <v>838.58</v>
      </c>
      <c r="S389" s="10">
        <v>167.13</v>
      </c>
      <c r="T389" s="10">
        <v>1.1299999999999999</v>
      </c>
      <c r="U389" s="10">
        <f t="shared" si="43"/>
        <v>1715.0900000000001</v>
      </c>
      <c r="V389" s="10">
        <f t="shared" si="44"/>
        <v>1715.0900000000001</v>
      </c>
      <c r="W389" s="11">
        <f t="shared" si="45"/>
        <v>0.63036239341370182</v>
      </c>
      <c r="X389" s="10">
        <f t="shared" si="46"/>
        <v>1558.1800000000003</v>
      </c>
      <c r="Y389" s="10">
        <f t="shared" si="47"/>
        <v>1558.1800000000003</v>
      </c>
      <c r="Z389" s="11">
        <f t="shared" si="48"/>
        <v>0.57269185533666578</v>
      </c>
    </row>
    <row r="390" spans="1:26" ht="12.75" customHeight="1" x14ac:dyDescent="0.35">
      <c r="A390" s="8" t="s">
        <v>5228</v>
      </c>
      <c r="B390" s="19">
        <v>1</v>
      </c>
      <c r="C390" s="8" t="s">
        <v>5229</v>
      </c>
      <c r="D390" s="7">
        <v>44650</v>
      </c>
      <c r="E390" s="8" t="s">
        <v>938</v>
      </c>
      <c r="F390" s="8" t="s">
        <v>21</v>
      </c>
      <c r="G390" s="8" t="s">
        <v>25</v>
      </c>
      <c r="H390" s="8" t="s">
        <v>1255</v>
      </c>
      <c r="I390" s="8" t="s">
        <v>1256</v>
      </c>
      <c r="J390" s="8" t="s">
        <v>36</v>
      </c>
      <c r="K390" s="9" t="s">
        <v>22</v>
      </c>
      <c r="L390" s="8" t="s">
        <v>23</v>
      </c>
      <c r="M390" s="10">
        <v>1</v>
      </c>
      <c r="N390" s="10">
        <f t="shared" si="42"/>
        <v>340.22</v>
      </c>
      <c r="O390" s="10">
        <v>340.22</v>
      </c>
      <c r="P390" s="10">
        <v>118.84</v>
      </c>
      <c r="Q390" s="10">
        <v>92.22</v>
      </c>
      <c r="R390" s="10">
        <v>14.65</v>
      </c>
      <c r="S390" s="10">
        <v>77.569999999999993</v>
      </c>
      <c r="T390" s="10">
        <v>1.04</v>
      </c>
      <c r="U390" s="10">
        <f t="shared" si="43"/>
        <v>248.00000000000003</v>
      </c>
      <c r="V390" s="10">
        <f t="shared" si="44"/>
        <v>248.00000000000003</v>
      </c>
      <c r="W390" s="11">
        <f t="shared" si="45"/>
        <v>0.72894009758391631</v>
      </c>
      <c r="X390" s="10">
        <f t="shared" si="46"/>
        <v>221.38000000000002</v>
      </c>
      <c r="Y390" s="10">
        <f t="shared" si="47"/>
        <v>221.38000000000002</v>
      </c>
      <c r="Z390" s="11">
        <f t="shared" si="48"/>
        <v>0.65069660807712659</v>
      </c>
    </row>
    <row r="391" spans="1:26" ht="12.75" customHeight="1" x14ac:dyDescent="0.35">
      <c r="A391" s="8" t="s">
        <v>5705</v>
      </c>
      <c r="B391" s="19">
        <v>1</v>
      </c>
      <c r="C391" s="8" t="s">
        <v>5706</v>
      </c>
      <c r="D391" s="7">
        <v>44650</v>
      </c>
      <c r="E391" s="8" t="s">
        <v>938</v>
      </c>
      <c r="F391" s="8" t="s">
        <v>21</v>
      </c>
      <c r="G391" s="8" t="s">
        <v>25</v>
      </c>
      <c r="H391" s="8" t="s">
        <v>312</v>
      </c>
      <c r="I391" s="8" t="s">
        <v>68</v>
      </c>
      <c r="J391" s="8" t="s">
        <v>36</v>
      </c>
      <c r="K391" s="9" t="s">
        <v>22</v>
      </c>
      <c r="L391" s="8" t="s">
        <v>23</v>
      </c>
      <c r="M391" s="10">
        <v>2</v>
      </c>
      <c r="N391" s="10">
        <f t="shared" si="42"/>
        <v>766.84</v>
      </c>
      <c r="O391" s="10">
        <v>383.42</v>
      </c>
      <c r="P391" s="10">
        <v>114.1</v>
      </c>
      <c r="Q391" s="10">
        <v>88.89</v>
      </c>
      <c r="R391" s="10">
        <v>23.25</v>
      </c>
      <c r="S391" s="10">
        <v>65.64</v>
      </c>
      <c r="T391" s="10">
        <v>0.39</v>
      </c>
      <c r="U391" s="10">
        <f t="shared" si="43"/>
        <v>589.06000000000006</v>
      </c>
      <c r="V391" s="10">
        <f t="shared" si="44"/>
        <v>294.53000000000003</v>
      </c>
      <c r="W391" s="11">
        <f t="shared" si="45"/>
        <v>0.76816545824422311</v>
      </c>
      <c r="X391" s="10">
        <f t="shared" si="46"/>
        <v>538.6400000000001</v>
      </c>
      <c r="Y391" s="10">
        <f t="shared" si="47"/>
        <v>269.32000000000005</v>
      </c>
      <c r="Z391" s="11">
        <f t="shared" si="48"/>
        <v>0.70241510614991398</v>
      </c>
    </row>
    <row r="392" spans="1:26" ht="12.75" customHeight="1" x14ac:dyDescent="0.35">
      <c r="A392" s="8" t="s">
        <v>5905</v>
      </c>
      <c r="B392" s="19">
        <v>1</v>
      </c>
      <c r="C392" s="8" t="s">
        <v>5906</v>
      </c>
      <c r="D392" s="7">
        <v>44650</v>
      </c>
      <c r="E392" s="8" t="s">
        <v>927</v>
      </c>
      <c r="F392" s="8" t="s">
        <v>21</v>
      </c>
      <c r="G392" s="8" t="s">
        <v>101</v>
      </c>
      <c r="H392" s="8" t="s">
        <v>2132</v>
      </c>
      <c r="I392" s="8" t="s">
        <v>2133</v>
      </c>
      <c r="J392" s="8" t="s">
        <v>49</v>
      </c>
      <c r="K392" s="9" t="s">
        <v>22</v>
      </c>
      <c r="L392" s="8" t="s">
        <v>23</v>
      </c>
      <c r="M392" s="10">
        <v>2</v>
      </c>
      <c r="N392" s="10">
        <f t="shared" si="42"/>
        <v>3231</v>
      </c>
      <c r="O392" s="10">
        <v>1615.5</v>
      </c>
      <c r="P392" s="10">
        <v>454.75</v>
      </c>
      <c r="Q392" s="10">
        <v>381.05</v>
      </c>
      <c r="R392" s="10">
        <v>261.81</v>
      </c>
      <c r="S392" s="10">
        <v>119.24</v>
      </c>
      <c r="T392" s="10">
        <v>9.2200000000000006</v>
      </c>
      <c r="U392" s="10">
        <f t="shared" si="43"/>
        <v>2468.9</v>
      </c>
      <c r="V392" s="10">
        <f t="shared" si="44"/>
        <v>1234.45</v>
      </c>
      <c r="W392" s="11">
        <f t="shared" si="45"/>
        <v>0.76412875270813996</v>
      </c>
      <c r="X392" s="10">
        <f t="shared" si="46"/>
        <v>2321.5</v>
      </c>
      <c r="Y392" s="10">
        <f t="shared" si="47"/>
        <v>1160.75</v>
      </c>
      <c r="Z392" s="11">
        <f t="shared" si="48"/>
        <v>0.71850820179510988</v>
      </c>
    </row>
    <row r="393" spans="1:26" ht="12.75" customHeight="1" x14ac:dyDescent="0.35">
      <c r="A393" s="8" t="s">
        <v>6924</v>
      </c>
      <c r="B393" s="19">
        <v>2</v>
      </c>
      <c r="C393" s="8" t="s">
        <v>6925</v>
      </c>
      <c r="D393" s="7">
        <v>44650</v>
      </c>
      <c r="E393" s="8" t="s">
        <v>2041</v>
      </c>
      <c r="F393" s="8" t="s">
        <v>21</v>
      </c>
      <c r="G393" s="8" t="s">
        <v>101</v>
      </c>
      <c r="H393" s="8" t="s">
        <v>6926</v>
      </c>
      <c r="I393" s="8" t="s">
        <v>2887</v>
      </c>
      <c r="J393" s="8" t="s">
        <v>36</v>
      </c>
      <c r="K393" s="9" t="s">
        <v>22</v>
      </c>
      <c r="L393" s="8" t="s">
        <v>23</v>
      </c>
      <c r="M393" s="10">
        <v>1</v>
      </c>
      <c r="N393" s="10">
        <f t="shared" si="42"/>
        <v>3018.6</v>
      </c>
      <c r="O393" s="10">
        <v>3018.6</v>
      </c>
      <c r="P393" s="10">
        <v>521.94000000000005</v>
      </c>
      <c r="Q393" s="10">
        <v>422.01</v>
      </c>
      <c r="R393" s="10">
        <v>292.45999999999998</v>
      </c>
      <c r="S393" s="10">
        <v>129.55000000000001</v>
      </c>
      <c r="T393" s="10">
        <v>16.920000000000002</v>
      </c>
      <c r="U393" s="10">
        <f t="shared" si="43"/>
        <v>2596.59</v>
      </c>
      <c r="V393" s="10">
        <f t="shared" si="44"/>
        <v>2596.59</v>
      </c>
      <c r="W393" s="11">
        <f t="shared" si="45"/>
        <v>0.86019677996422195</v>
      </c>
      <c r="X393" s="10">
        <f t="shared" si="46"/>
        <v>2496.66</v>
      </c>
      <c r="Y393" s="10">
        <f t="shared" si="47"/>
        <v>2496.66</v>
      </c>
      <c r="Z393" s="11">
        <f t="shared" si="48"/>
        <v>0.82709202941761084</v>
      </c>
    </row>
    <row r="394" spans="1:26" ht="12.75" customHeight="1" x14ac:dyDescent="0.35">
      <c r="A394" s="8" t="s">
        <v>7157</v>
      </c>
      <c r="B394" s="19">
        <v>1</v>
      </c>
      <c r="C394" s="8" t="s">
        <v>7158</v>
      </c>
      <c r="D394" s="7">
        <v>44650</v>
      </c>
      <c r="E394" s="8" t="s">
        <v>1274</v>
      </c>
      <c r="F394" s="8" t="s">
        <v>21</v>
      </c>
      <c r="G394" s="8" t="s">
        <v>101</v>
      </c>
      <c r="H394" s="8" t="s">
        <v>2095</v>
      </c>
      <c r="I394" s="8" t="s">
        <v>2096</v>
      </c>
      <c r="J394" s="8" t="s">
        <v>590</v>
      </c>
      <c r="K394" s="9" t="s">
        <v>22</v>
      </c>
      <c r="L394" s="8" t="s">
        <v>23</v>
      </c>
      <c r="M394" s="10">
        <v>1</v>
      </c>
      <c r="N394" s="10">
        <f t="shared" si="42"/>
        <v>2535.15</v>
      </c>
      <c r="O394" s="10">
        <v>2535.15</v>
      </c>
      <c r="P394" s="10">
        <v>282.83999999999997</v>
      </c>
      <c r="Q394" s="10">
        <v>215.28</v>
      </c>
      <c r="R394" s="10">
        <v>109.82</v>
      </c>
      <c r="S394" s="10">
        <v>105.46</v>
      </c>
      <c r="T394" s="10">
        <v>12.99</v>
      </c>
      <c r="U394" s="10">
        <f t="shared" si="43"/>
        <v>2319.87</v>
      </c>
      <c r="V394" s="10">
        <f t="shared" si="44"/>
        <v>2319.87</v>
      </c>
      <c r="W394" s="11">
        <f t="shared" si="45"/>
        <v>0.91508194781373875</v>
      </c>
      <c r="X394" s="10">
        <f t="shared" si="46"/>
        <v>2252.31</v>
      </c>
      <c r="Y394" s="10">
        <f t="shared" si="47"/>
        <v>2252.31</v>
      </c>
      <c r="Z394" s="11">
        <f t="shared" si="48"/>
        <v>0.88843263712206377</v>
      </c>
    </row>
    <row r="395" spans="1:26" ht="12.75" customHeight="1" x14ac:dyDescent="0.35">
      <c r="A395" s="8" t="s">
        <v>4047</v>
      </c>
      <c r="B395" s="19">
        <v>1</v>
      </c>
      <c r="C395" s="8" t="s">
        <v>4048</v>
      </c>
      <c r="D395" s="7">
        <v>44651</v>
      </c>
      <c r="E395" s="8" t="s">
        <v>1359</v>
      </c>
      <c r="F395" s="8" t="s">
        <v>21</v>
      </c>
      <c r="G395" s="8" t="s">
        <v>25</v>
      </c>
      <c r="H395" s="8" t="s">
        <v>1195</v>
      </c>
      <c r="I395" s="8" t="s">
        <v>1196</v>
      </c>
      <c r="J395" s="8" t="s">
        <v>49</v>
      </c>
      <c r="K395" s="9" t="s">
        <v>22</v>
      </c>
      <c r="L395" s="8" t="s">
        <v>23</v>
      </c>
      <c r="M395" s="10">
        <v>18</v>
      </c>
      <c r="N395" s="10">
        <f t="shared" si="42"/>
        <v>6210</v>
      </c>
      <c r="O395" s="10">
        <v>345</v>
      </c>
      <c r="P395" s="10">
        <v>228.2</v>
      </c>
      <c r="Q395" s="10">
        <v>192.12</v>
      </c>
      <c r="R395" s="10">
        <v>122.27</v>
      </c>
      <c r="S395" s="10">
        <v>69.849999999999994</v>
      </c>
      <c r="T395" s="10">
        <v>0.39</v>
      </c>
      <c r="U395" s="10">
        <f t="shared" si="43"/>
        <v>2751.84</v>
      </c>
      <c r="V395" s="10">
        <f t="shared" si="44"/>
        <v>152.88</v>
      </c>
      <c r="W395" s="11">
        <f t="shared" si="45"/>
        <v>0.44313043478260866</v>
      </c>
      <c r="X395" s="10">
        <f t="shared" si="46"/>
        <v>2102.4</v>
      </c>
      <c r="Y395" s="10">
        <f t="shared" si="47"/>
        <v>116.80000000000001</v>
      </c>
      <c r="Z395" s="11">
        <f t="shared" si="48"/>
        <v>0.33855072463768121</v>
      </c>
    </row>
    <row r="396" spans="1:26" ht="12.75" customHeight="1" x14ac:dyDescent="0.35">
      <c r="A396" s="8" t="s">
        <v>4323</v>
      </c>
      <c r="B396" s="19">
        <v>1</v>
      </c>
      <c r="C396" s="8" t="s">
        <v>4324</v>
      </c>
      <c r="D396" s="7">
        <v>44651</v>
      </c>
      <c r="E396" s="8" t="s">
        <v>3427</v>
      </c>
      <c r="F396" s="8" t="s">
        <v>21</v>
      </c>
      <c r="G396" s="8" t="s">
        <v>25</v>
      </c>
      <c r="H396" s="8" t="s">
        <v>362</v>
      </c>
      <c r="I396" s="8" t="s">
        <v>68</v>
      </c>
      <c r="J396" s="8" t="s">
        <v>36</v>
      </c>
      <c r="K396" s="9" t="s">
        <v>22</v>
      </c>
      <c r="L396" s="8" t="s">
        <v>23</v>
      </c>
      <c r="M396" s="10">
        <v>10</v>
      </c>
      <c r="N396" s="10">
        <f t="shared" si="42"/>
        <v>1960</v>
      </c>
      <c r="O396" s="10">
        <v>196</v>
      </c>
      <c r="P396" s="10">
        <v>103.81</v>
      </c>
      <c r="Q396" s="10">
        <v>85.1</v>
      </c>
      <c r="R396" s="10">
        <v>23.24</v>
      </c>
      <c r="S396" s="10">
        <v>61.86</v>
      </c>
      <c r="T396" s="10">
        <v>0.39</v>
      </c>
      <c r="U396" s="10">
        <f t="shared" si="43"/>
        <v>1109</v>
      </c>
      <c r="V396" s="10">
        <f t="shared" si="44"/>
        <v>110.9</v>
      </c>
      <c r="W396" s="11">
        <f t="shared" si="45"/>
        <v>0.56581632653061231</v>
      </c>
      <c r="X396" s="10">
        <f t="shared" si="46"/>
        <v>921.9</v>
      </c>
      <c r="Y396" s="10">
        <f t="shared" si="47"/>
        <v>92.19</v>
      </c>
      <c r="Z396" s="11">
        <f t="shared" si="48"/>
        <v>0.47035714285714286</v>
      </c>
    </row>
    <row r="397" spans="1:26" ht="12.75" customHeight="1" x14ac:dyDescent="0.35">
      <c r="A397" s="8" t="s">
        <v>4380</v>
      </c>
      <c r="B397" s="19">
        <v>1</v>
      </c>
      <c r="C397" s="8" t="s">
        <v>4381</v>
      </c>
      <c r="D397" s="7">
        <v>44651</v>
      </c>
      <c r="E397" s="8" t="s">
        <v>416</v>
      </c>
      <c r="F397" s="8" t="s">
        <v>21</v>
      </c>
      <c r="G397" s="8" t="s">
        <v>25</v>
      </c>
      <c r="H397" s="8" t="s">
        <v>463</v>
      </c>
      <c r="I397" s="8" t="s">
        <v>464</v>
      </c>
      <c r="J397" s="8" t="s">
        <v>36</v>
      </c>
      <c r="K397" s="9" t="s">
        <v>22</v>
      </c>
      <c r="L397" s="8" t="s">
        <v>23</v>
      </c>
      <c r="M397" s="10">
        <v>5</v>
      </c>
      <c r="N397" s="10">
        <f t="shared" si="42"/>
        <v>2915.5</v>
      </c>
      <c r="O397" s="10">
        <v>583.1</v>
      </c>
      <c r="P397" s="10">
        <v>297.48</v>
      </c>
      <c r="Q397" s="10">
        <v>245.57</v>
      </c>
      <c r="R397" s="10">
        <v>160.47999999999999</v>
      </c>
      <c r="S397" s="10">
        <v>85.09</v>
      </c>
      <c r="T397" s="10">
        <v>1.04</v>
      </c>
      <c r="U397" s="10">
        <f t="shared" si="43"/>
        <v>1687.65</v>
      </c>
      <c r="V397" s="10">
        <f t="shared" si="44"/>
        <v>337.53000000000003</v>
      </c>
      <c r="W397" s="11">
        <f t="shared" si="45"/>
        <v>0.57885439890241819</v>
      </c>
      <c r="X397" s="10">
        <f t="shared" si="46"/>
        <v>1428.1</v>
      </c>
      <c r="Y397" s="10">
        <f t="shared" si="47"/>
        <v>285.62</v>
      </c>
      <c r="Z397" s="11">
        <f t="shared" si="48"/>
        <v>0.48983021780140629</v>
      </c>
    </row>
    <row r="398" spans="1:26" ht="12.75" customHeight="1" x14ac:dyDescent="0.35">
      <c r="A398" s="8" t="s">
        <v>5468</v>
      </c>
      <c r="B398" s="19">
        <v>1</v>
      </c>
      <c r="C398" s="8" t="s">
        <v>5469</v>
      </c>
      <c r="D398" s="7">
        <v>44651</v>
      </c>
      <c r="E398" s="8" t="s">
        <v>5470</v>
      </c>
      <c r="F398" s="8" t="s">
        <v>21</v>
      </c>
      <c r="G398" s="8" t="s">
        <v>25</v>
      </c>
      <c r="H398" s="8" t="s">
        <v>1312</v>
      </c>
      <c r="I398" s="8" t="s">
        <v>1313</v>
      </c>
      <c r="J398" s="8" t="s">
        <v>95</v>
      </c>
      <c r="K398" s="9" t="s">
        <v>22</v>
      </c>
      <c r="L398" s="8" t="s">
        <v>23</v>
      </c>
      <c r="M398" s="10">
        <v>1</v>
      </c>
      <c r="N398" s="10">
        <f t="shared" si="42"/>
        <v>735</v>
      </c>
      <c r="O398" s="10">
        <v>735</v>
      </c>
      <c r="P398" s="10">
        <v>234.1</v>
      </c>
      <c r="Q398" s="10">
        <v>187.35</v>
      </c>
      <c r="R398" s="10">
        <v>107.83</v>
      </c>
      <c r="S398" s="10">
        <v>79.52</v>
      </c>
      <c r="T398" s="10">
        <v>5.36</v>
      </c>
      <c r="U398" s="10">
        <f t="shared" si="43"/>
        <v>547.65</v>
      </c>
      <c r="V398" s="10">
        <f t="shared" si="44"/>
        <v>547.65</v>
      </c>
      <c r="W398" s="11">
        <f t="shared" si="45"/>
        <v>0.74510204081632647</v>
      </c>
      <c r="X398" s="10">
        <f t="shared" si="46"/>
        <v>500.9</v>
      </c>
      <c r="Y398" s="10">
        <f t="shared" si="47"/>
        <v>500.9</v>
      </c>
      <c r="Z398" s="11">
        <f t="shared" si="48"/>
        <v>0.68149659863945578</v>
      </c>
    </row>
    <row r="399" spans="1:26" ht="12.75" customHeight="1" x14ac:dyDescent="0.35">
      <c r="A399" s="12" t="s">
        <v>3969</v>
      </c>
      <c r="B399" s="20">
        <v>1</v>
      </c>
      <c r="C399" s="13" t="s">
        <v>3970</v>
      </c>
      <c r="D399" s="14">
        <v>44652</v>
      </c>
      <c r="E399" s="13" t="s">
        <v>1359</v>
      </c>
      <c r="F399" s="13" t="s">
        <v>21</v>
      </c>
      <c r="G399" s="13" t="s">
        <v>25</v>
      </c>
      <c r="H399" s="13" t="s">
        <v>1336</v>
      </c>
      <c r="I399" s="13" t="s">
        <v>1196</v>
      </c>
      <c r="J399" s="13" t="s">
        <v>49</v>
      </c>
      <c r="K399" s="15" t="s">
        <v>22</v>
      </c>
      <c r="L399" s="13" t="s">
        <v>23</v>
      </c>
      <c r="M399" s="16">
        <v>6</v>
      </c>
      <c r="N399" s="16">
        <f t="shared" si="42"/>
        <v>3204</v>
      </c>
      <c r="O399" s="16">
        <v>534</v>
      </c>
      <c r="P399" s="16">
        <v>378.63</v>
      </c>
      <c r="Q399" s="16">
        <v>331.03</v>
      </c>
      <c r="R399" s="16">
        <v>259.2</v>
      </c>
      <c r="S399" s="16">
        <v>71.83</v>
      </c>
      <c r="T399" s="16">
        <v>0.39</v>
      </c>
      <c r="U399" s="16">
        <f t="shared" si="43"/>
        <v>1217.8200000000002</v>
      </c>
      <c r="V399" s="16">
        <f t="shared" si="44"/>
        <v>202.97000000000003</v>
      </c>
      <c r="W399" s="11">
        <f t="shared" si="45"/>
        <v>0.38009363295880155</v>
      </c>
      <c r="X399" s="16">
        <f t="shared" si="46"/>
        <v>932.22</v>
      </c>
      <c r="Y399" s="16">
        <f t="shared" si="47"/>
        <v>155.37</v>
      </c>
      <c r="Z399" s="17">
        <f t="shared" si="48"/>
        <v>0.2909550561797753</v>
      </c>
    </row>
    <row r="400" spans="1:26" ht="12.75" customHeight="1" x14ac:dyDescent="0.35">
      <c r="A400" s="12" t="s">
        <v>4400</v>
      </c>
      <c r="B400" s="20">
        <v>1</v>
      </c>
      <c r="C400" s="13" t="s">
        <v>4401</v>
      </c>
      <c r="D400" s="14">
        <v>44652</v>
      </c>
      <c r="E400" s="13" t="s">
        <v>4402</v>
      </c>
      <c r="F400" s="13" t="s">
        <v>21</v>
      </c>
      <c r="G400" s="13" t="s">
        <v>25</v>
      </c>
      <c r="H400" s="13" t="s">
        <v>4403</v>
      </c>
      <c r="I400" s="13" t="s">
        <v>4404</v>
      </c>
      <c r="J400" s="13" t="s">
        <v>2318</v>
      </c>
      <c r="K400" s="15" t="s">
        <v>22</v>
      </c>
      <c r="L400" s="13" t="s">
        <v>23</v>
      </c>
      <c r="M400" s="16">
        <v>1</v>
      </c>
      <c r="N400" s="16">
        <f t="shared" si="42"/>
        <v>226.81</v>
      </c>
      <c r="O400" s="16">
        <v>226.81</v>
      </c>
      <c r="P400" s="16">
        <v>114.01</v>
      </c>
      <c r="Q400" s="16">
        <v>86.8</v>
      </c>
      <c r="R400" s="16">
        <v>5.76</v>
      </c>
      <c r="S400" s="16">
        <v>81.040000000000006</v>
      </c>
      <c r="T400" s="16">
        <v>1.98</v>
      </c>
      <c r="U400" s="10">
        <f t="shared" si="43"/>
        <v>140.01</v>
      </c>
      <c r="V400" s="10">
        <f t="shared" si="44"/>
        <v>140.01</v>
      </c>
      <c r="W400" s="11">
        <f t="shared" si="45"/>
        <v>0.61730082447863843</v>
      </c>
      <c r="X400" s="10">
        <f t="shared" si="46"/>
        <v>112.8</v>
      </c>
      <c r="Y400" s="10">
        <f t="shared" si="47"/>
        <v>112.8</v>
      </c>
      <c r="Z400" s="11">
        <f t="shared" si="48"/>
        <v>0.49733256911070939</v>
      </c>
    </row>
    <row r="401" spans="1:26" ht="12.75" customHeight="1" x14ac:dyDescent="0.35">
      <c r="A401" s="12" t="s">
        <v>4739</v>
      </c>
      <c r="B401" s="20">
        <v>1</v>
      </c>
      <c r="C401" s="13" t="s">
        <v>4740</v>
      </c>
      <c r="D401" s="14">
        <v>44652</v>
      </c>
      <c r="E401" s="13" t="s">
        <v>1875</v>
      </c>
      <c r="F401" s="13" t="s">
        <v>21</v>
      </c>
      <c r="G401" s="13" t="s">
        <v>25</v>
      </c>
      <c r="H401" s="13" t="s">
        <v>1423</v>
      </c>
      <c r="I401" s="13" t="s">
        <v>1424</v>
      </c>
      <c r="J401" s="13" t="s">
        <v>36</v>
      </c>
      <c r="K401" s="15" t="s">
        <v>22</v>
      </c>
      <c r="L401" s="13" t="s">
        <v>23</v>
      </c>
      <c r="M401" s="16">
        <v>2</v>
      </c>
      <c r="N401" s="16">
        <f t="shared" si="42"/>
        <v>812.64</v>
      </c>
      <c r="O401" s="16">
        <v>406.32</v>
      </c>
      <c r="P401" s="16">
        <v>173.57</v>
      </c>
      <c r="Q401" s="16">
        <v>134.69999999999999</v>
      </c>
      <c r="R401" s="16">
        <v>32.380000000000003</v>
      </c>
      <c r="S401" s="16">
        <v>102.32</v>
      </c>
      <c r="T401" s="16">
        <v>1.2</v>
      </c>
      <c r="U401" s="16">
        <f t="shared" si="43"/>
        <v>543.24</v>
      </c>
      <c r="V401" s="16">
        <f t="shared" si="44"/>
        <v>271.62</v>
      </c>
      <c r="W401" s="11">
        <f t="shared" si="45"/>
        <v>0.66848789131718844</v>
      </c>
      <c r="X401" s="16">
        <f t="shared" si="46"/>
        <v>465.5</v>
      </c>
      <c r="Y401" s="16">
        <f t="shared" si="47"/>
        <v>232.75</v>
      </c>
      <c r="Z401" s="17">
        <f t="shared" si="48"/>
        <v>0.57282437487694426</v>
      </c>
    </row>
    <row r="402" spans="1:26" ht="12.75" customHeight="1" x14ac:dyDescent="0.35">
      <c r="A402" s="12" t="s">
        <v>4965</v>
      </c>
      <c r="B402" s="20">
        <v>1</v>
      </c>
      <c r="C402" s="13" t="s">
        <v>4966</v>
      </c>
      <c r="D402" s="14">
        <v>44652</v>
      </c>
      <c r="E402" s="13" t="s">
        <v>1663</v>
      </c>
      <c r="F402" s="13" t="s">
        <v>21</v>
      </c>
      <c r="G402" s="13" t="s">
        <v>25</v>
      </c>
      <c r="H402" s="13" t="s">
        <v>1664</v>
      </c>
      <c r="I402" s="13" t="s">
        <v>1665</v>
      </c>
      <c r="J402" s="13" t="s">
        <v>1057</v>
      </c>
      <c r="K402" s="15" t="s">
        <v>22</v>
      </c>
      <c r="L402" s="13" t="s">
        <v>23</v>
      </c>
      <c r="M402" s="16">
        <v>1</v>
      </c>
      <c r="N402" s="16">
        <f t="shared" si="42"/>
        <v>470</v>
      </c>
      <c r="O402" s="16">
        <v>470</v>
      </c>
      <c r="P402" s="16">
        <v>181.88</v>
      </c>
      <c r="Q402" s="16">
        <v>143.28</v>
      </c>
      <c r="R402" s="16">
        <v>40.840000000000003</v>
      </c>
      <c r="S402" s="16">
        <v>102.44</v>
      </c>
      <c r="T402" s="16">
        <v>10.24</v>
      </c>
      <c r="U402" s="16">
        <f t="shared" si="43"/>
        <v>326.72000000000003</v>
      </c>
      <c r="V402" s="16">
        <f t="shared" si="44"/>
        <v>326.72000000000003</v>
      </c>
      <c r="W402" s="11">
        <f t="shared" si="45"/>
        <v>0.69514893617021278</v>
      </c>
      <c r="X402" s="16">
        <f t="shared" si="46"/>
        <v>288.12</v>
      </c>
      <c r="Y402" s="16">
        <f t="shared" si="47"/>
        <v>288.12</v>
      </c>
      <c r="Z402" s="17">
        <f t="shared" si="48"/>
        <v>0.61302127659574468</v>
      </c>
    </row>
    <row r="403" spans="1:26" ht="12.75" customHeight="1" x14ac:dyDescent="0.35">
      <c r="A403" s="12" t="s">
        <v>5051</v>
      </c>
      <c r="B403" s="20">
        <v>1</v>
      </c>
      <c r="C403" s="13" t="s">
        <v>5052</v>
      </c>
      <c r="D403" s="14">
        <v>44652</v>
      </c>
      <c r="E403" s="13" t="s">
        <v>3601</v>
      </c>
      <c r="F403" s="13" t="s">
        <v>21</v>
      </c>
      <c r="G403" s="13" t="s">
        <v>25</v>
      </c>
      <c r="H403" s="13" t="s">
        <v>1368</v>
      </c>
      <c r="I403" s="13" t="s">
        <v>1369</v>
      </c>
      <c r="J403" s="13" t="s">
        <v>59</v>
      </c>
      <c r="K403" s="15" t="s">
        <v>22</v>
      </c>
      <c r="L403" s="13" t="s">
        <v>23</v>
      </c>
      <c r="M403" s="16">
        <v>3</v>
      </c>
      <c r="N403" s="16">
        <f t="shared" si="42"/>
        <v>1291.26</v>
      </c>
      <c r="O403" s="16">
        <v>430.42</v>
      </c>
      <c r="P403" s="16">
        <v>160.97999999999999</v>
      </c>
      <c r="Q403" s="16">
        <v>141.19999999999999</v>
      </c>
      <c r="R403" s="16">
        <v>23.52</v>
      </c>
      <c r="S403" s="16">
        <v>117.68</v>
      </c>
      <c r="T403" s="16">
        <v>3.59</v>
      </c>
      <c r="U403" s="16">
        <f t="shared" si="43"/>
        <v>867.66000000000008</v>
      </c>
      <c r="V403" s="16">
        <f t="shared" si="44"/>
        <v>289.22000000000003</v>
      </c>
      <c r="W403" s="11">
        <f t="shared" si="45"/>
        <v>0.67194832953859029</v>
      </c>
      <c r="X403" s="16">
        <f t="shared" si="46"/>
        <v>808.32000000000016</v>
      </c>
      <c r="Y403" s="16">
        <f t="shared" si="47"/>
        <v>269.44000000000005</v>
      </c>
      <c r="Z403" s="17">
        <f t="shared" si="48"/>
        <v>0.625993215928628</v>
      </c>
    </row>
    <row r="404" spans="1:26" ht="12.75" customHeight="1" x14ac:dyDescent="0.35">
      <c r="A404" s="12" t="s">
        <v>4023</v>
      </c>
      <c r="B404" s="20">
        <v>1</v>
      </c>
      <c r="C404" s="13" t="s">
        <v>4024</v>
      </c>
      <c r="D404" s="14">
        <v>44655</v>
      </c>
      <c r="E404" s="13" t="s">
        <v>933</v>
      </c>
      <c r="F404" s="13" t="s">
        <v>21</v>
      </c>
      <c r="G404" s="13" t="s">
        <v>25</v>
      </c>
      <c r="H404" s="13" t="s">
        <v>1282</v>
      </c>
      <c r="I404" s="13" t="s">
        <v>1283</v>
      </c>
      <c r="J404" s="13" t="s">
        <v>36</v>
      </c>
      <c r="K404" s="15" t="s">
        <v>22</v>
      </c>
      <c r="L404" s="13" t="s">
        <v>23</v>
      </c>
      <c r="M404" s="16">
        <v>4</v>
      </c>
      <c r="N404" s="16">
        <f t="shared" si="42"/>
        <v>2452</v>
      </c>
      <c r="O404" s="16">
        <v>613</v>
      </c>
      <c r="P404" s="16">
        <v>409.34</v>
      </c>
      <c r="Q404" s="16">
        <v>341.79</v>
      </c>
      <c r="R404" s="16">
        <v>253.8</v>
      </c>
      <c r="S404" s="16">
        <v>87.98</v>
      </c>
      <c r="T404" s="16">
        <v>3.23</v>
      </c>
      <c r="U404" s="16">
        <f t="shared" si="43"/>
        <v>1084.8399999999999</v>
      </c>
      <c r="V404" s="16">
        <f t="shared" si="44"/>
        <v>271.20999999999998</v>
      </c>
      <c r="W404" s="11">
        <f t="shared" si="45"/>
        <v>0.4424306688417618</v>
      </c>
      <c r="X404" s="16">
        <f t="shared" si="46"/>
        <v>814.6400000000001</v>
      </c>
      <c r="Y404" s="16">
        <f t="shared" si="47"/>
        <v>203.66000000000003</v>
      </c>
      <c r="Z404" s="17">
        <f t="shared" si="48"/>
        <v>0.33223491027732466</v>
      </c>
    </row>
    <row r="405" spans="1:26" ht="12.75" customHeight="1" x14ac:dyDescent="0.35">
      <c r="A405" s="12" t="s">
        <v>5041</v>
      </c>
      <c r="B405" s="20">
        <v>2</v>
      </c>
      <c r="C405" s="13" t="s">
        <v>5042</v>
      </c>
      <c r="D405" s="14">
        <v>44655</v>
      </c>
      <c r="E405" s="13" t="s">
        <v>74</v>
      </c>
      <c r="F405" s="13" t="s">
        <v>21</v>
      </c>
      <c r="G405" s="13" t="s">
        <v>25</v>
      </c>
      <c r="H405" s="13" t="s">
        <v>1218</v>
      </c>
      <c r="I405" s="13" t="s">
        <v>1208</v>
      </c>
      <c r="J405" s="13" t="s">
        <v>36</v>
      </c>
      <c r="K405" s="15" t="s">
        <v>22</v>
      </c>
      <c r="L405" s="13" t="s">
        <v>23</v>
      </c>
      <c r="M405" s="16">
        <v>1</v>
      </c>
      <c r="N405" s="16">
        <f t="shared" si="42"/>
        <v>290.25</v>
      </c>
      <c r="O405" s="16">
        <v>290.25</v>
      </c>
      <c r="P405" s="16">
        <v>108.79</v>
      </c>
      <c r="Q405" s="16">
        <v>87.16</v>
      </c>
      <c r="R405" s="16">
        <v>13.34</v>
      </c>
      <c r="S405" s="16">
        <v>73.819999999999993</v>
      </c>
      <c r="T405" s="16">
        <v>3.23</v>
      </c>
      <c r="U405" s="16">
        <f t="shared" si="43"/>
        <v>203.09</v>
      </c>
      <c r="V405" s="16">
        <f t="shared" si="44"/>
        <v>203.09</v>
      </c>
      <c r="W405" s="11">
        <f t="shared" si="45"/>
        <v>0.69970714900947462</v>
      </c>
      <c r="X405" s="16">
        <f t="shared" si="46"/>
        <v>181.45999999999998</v>
      </c>
      <c r="Y405" s="16">
        <f t="shared" si="47"/>
        <v>181.45999999999998</v>
      </c>
      <c r="Z405" s="17">
        <f t="shared" si="48"/>
        <v>0.62518518518518507</v>
      </c>
    </row>
    <row r="406" spans="1:26" ht="12.75" customHeight="1" x14ac:dyDescent="0.35">
      <c r="A406" s="12" t="s">
        <v>6007</v>
      </c>
      <c r="B406" s="20">
        <v>1</v>
      </c>
      <c r="C406" s="13" t="s">
        <v>6008</v>
      </c>
      <c r="D406" s="14">
        <v>44655</v>
      </c>
      <c r="E406" s="13" t="s">
        <v>1056</v>
      </c>
      <c r="F406" s="13" t="s">
        <v>21</v>
      </c>
      <c r="G406" s="13" t="s">
        <v>101</v>
      </c>
      <c r="H406" s="13" t="s">
        <v>2449</v>
      </c>
      <c r="I406" s="13" t="s">
        <v>822</v>
      </c>
      <c r="J406" s="13" t="s">
        <v>49</v>
      </c>
      <c r="K406" s="15" t="s">
        <v>22</v>
      </c>
      <c r="L406" s="13" t="s">
        <v>23</v>
      </c>
      <c r="M406" s="16">
        <v>1</v>
      </c>
      <c r="N406" s="16">
        <f t="shared" si="42"/>
        <v>2457.06</v>
      </c>
      <c r="O406" s="16">
        <v>2457.06</v>
      </c>
      <c r="P406" s="16">
        <v>671.27</v>
      </c>
      <c r="Q406" s="16">
        <v>527.32000000000005</v>
      </c>
      <c r="R406" s="16">
        <v>398.78</v>
      </c>
      <c r="S406" s="16">
        <v>128.54</v>
      </c>
      <c r="T406" s="16">
        <v>18.37</v>
      </c>
      <c r="U406" s="16">
        <f t="shared" si="43"/>
        <v>1929.7399999999998</v>
      </c>
      <c r="V406" s="16">
        <f t="shared" si="44"/>
        <v>1929.7399999999998</v>
      </c>
      <c r="W406" s="11">
        <f t="shared" si="45"/>
        <v>0.78538578626488564</v>
      </c>
      <c r="X406" s="16">
        <f t="shared" si="46"/>
        <v>1785.79</v>
      </c>
      <c r="Y406" s="16">
        <f t="shared" si="47"/>
        <v>1785.79</v>
      </c>
      <c r="Z406" s="17">
        <f t="shared" si="48"/>
        <v>0.72679950835551432</v>
      </c>
    </row>
    <row r="407" spans="1:26" ht="12.75" customHeight="1" x14ac:dyDescent="0.35">
      <c r="A407" s="12" t="s">
        <v>6197</v>
      </c>
      <c r="B407" s="20">
        <v>1</v>
      </c>
      <c r="C407" s="13" t="s">
        <v>6198</v>
      </c>
      <c r="D407" s="14">
        <v>44655</v>
      </c>
      <c r="E407" s="13" t="s">
        <v>1463</v>
      </c>
      <c r="F407" s="13" t="s">
        <v>21</v>
      </c>
      <c r="G407" s="13" t="s">
        <v>101</v>
      </c>
      <c r="H407" s="13" t="s">
        <v>1967</v>
      </c>
      <c r="I407" s="13" t="s">
        <v>1968</v>
      </c>
      <c r="J407" s="13" t="s">
        <v>49</v>
      </c>
      <c r="K407" s="15" t="s">
        <v>22</v>
      </c>
      <c r="L407" s="13" t="s">
        <v>23</v>
      </c>
      <c r="M407" s="16">
        <v>3</v>
      </c>
      <c r="N407" s="16">
        <f t="shared" si="42"/>
        <v>3564.8999999999996</v>
      </c>
      <c r="O407" s="16">
        <v>1188.3</v>
      </c>
      <c r="P407" s="16">
        <v>304.98</v>
      </c>
      <c r="Q407" s="16">
        <v>242.92</v>
      </c>
      <c r="R407" s="16">
        <v>150.32</v>
      </c>
      <c r="S407" s="16">
        <v>92.6</v>
      </c>
      <c r="T407" s="16">
        <v>6.01</v>
      </c>
      <c r="U407" s="16">
        <f t="shared" si="43"/>
        <v>2836.14</v>
      </c>
      <c r="V407" s="16">
        <f t="shared" si="44"/>
        <v>945.38</v>
      </c>
      <c r="W407" s="11">
        <f t="shared" si="45"/>
        <v>0.79557350837330643</v>
      </c>
      <c r="X407" s="16">
        <f t="shared" si="46"/>
        <v>2649.96</v>
      </c>
      <c r="Y407" s="16">
        <f t="shared" si="47"/>
        <v>883.31999999999994</v>
      </c>
      <c r="Z407" s="17">
        <f t="shared" si="48"/>
        <v>0.74334763948497851</v>
      </c>
    </row>
    <row r="408" spans="1:26" ht="12.75" customHeight="1" x14ac:dyDescent="0.35">
      <c r="A408" s="12" t="s">
        <v>5041</v>
      </c>
      <c r="B408" s="20">
        <v>1</v>
      </c>
      <c r="C408" s="13" t="s">
        <v>5042</v>
      </c>
      <c r="D408" s="14">
        <v>44655</v>
      </c>
      <c r="E408" s="13" t="s">
        <v>74</v>
      </c>
      <c r="F408" s="13" t="s">
        <v>21</v>
      </c>
      <c r="G408" s="13" t="s">
        <v>101</v>
      </c>
      <c r="H408" s="13" t="s">
        <v>750</v>
      </c>
      <c r="I408" s="13" t="s">
        <v>751</v>
      </c>
      <c r="J408" s="13" t="s">
        <v>36</v>
      </c>
      <c r="K408" s="15" t="s">
        <v>22</v>
      </c>
      <c r="L408" s="13" t="s">
        <v>23</v>
      </c>
      <c r="M408" s="16">
        <v>80</v>
      </c>
      <c r="N408" s="16">
        <f t="shared" si="42"/>
        <v>105894.40000000001</v>
      </c>
      <c r="O408" s="16">
        <v>1323.68</v>
      </c>
      <c r="P408" s="16">
        <v>315.67</v>
      </c>
      <c r="Q408" s="16">
        <v>241.35</v>
      </c>
      <c r="R408" s="16">
        <v>129.57</v>
      </c>
      <c r="S408" s="16">
        <v>111.79</v>
      </c>
      <c r="T408" s="16">
        <v>15.67</v>
      </c>
      <c r="U408" s="16">
        <f t="shared" si="43"/>
        <v>86586.400000000009</v>
      </c>
      <c r="V408" s="16">
        <f t="shared" si="44"/>
        <v>1082.3300000000002</v>
      </c>
      <c r="W408" s="11">
        <f t="shared" si="45"/>
        <v>0.81766741206333859</v>
      </c>
      <c r="X408" s="16">
        <f t="shared" si="46"/>
        <v>80640.800000000003</v>
      </c>
      <c r="Y408" s="16">
        <f t="shared" si="47"/>
        <v>1008.01</v>
      </c>
      <c r="Z408" s="17">
        <f t="shared" si="48"/>
        <v>0.76152091139852529</v>
      </c>
    </row>
    <row r="409" spans="1:26" ht="12.75" customHeight="1" x14ac:dyDescent="0.35">
      <c r="A409" s="12" t="s">
        <v>6453</v>
      </c>
      <c r="B409" s="20">
        <v>1</v>
      </c>
      <c r="C409" s="13" t="s">
        <v>6454</v>
      </c>
      <c r="D409" s="14">
        <v>44655</v>
      </c>
      <c r="E409" s="13" t="s">
        <v>3082</v>
      </c>
      <c r="F409" s="13" t="s">
        <v>21</v>
      </c>
      <c r="G409" s="13" t="s">
        <v>101</v>
      </c>
      <c r="H409" s="13" t="s">
        <v>1961</v>
      </c>
      <c r="I409" s="13" t="s">
        <v>1962</v>
      </c>
      <c r="J409" s="13" t="s">
        <v>49</v>
      </c>
      <c r="K409" s="15" t="s">
        <v>22</v>
      </c>
      <c r="L409" s="13" t="s">
        <v>23</v>
      </c>
      <c r="M409" s="16">
        <v>1</v>
      </c>
      <c r="N409" s="16">
        <f t="shared" si="42"/>
        <v>1485.37</v>
      </c>
      <c r="O409" s="16">
        <v>1485.37</v>
      </c>
      <c r="P409" s="16">
        <v>342.19</v>
      </c>
      <c r="Q409" s="16">
        <v>262.83</v>
      </c>
      <c r="R409" s="16">
        <v>149.15</v>
      </c>
      <c r="S409" s="16">
        <v>113.68</v>
      </c>
      <c r="T409" s="16">
        <v>6</v>
      </c>
      <c r="U409" s="16">
        <f t="shared" si="43"/>
        <v>1222.54</v>
      </c>
      <c r="V409" s="16">
        <f t="shared" si="44"/>
        <v>1222.54</v>
      </c>
      <c r="W409" s="11">
        <f t="shared" si="45"/>
        <v>0.82305418851868561</v>
      </c>
      <c r="X409" s="16">
        <f t="shared" si="46"/>
        <v>1143.1799999999998</v>
      </c>
      <c r="Y409" s="16">
        <f t="shared" si="47"/>
        <v>1143.1799999999998</v>
      </c>
      <c r="Z409" s="17">
        <f t="shared" si="48"/>
        <v>0.76962642304610962</v>
      </c>
    </row>
    <row r="410" spans="1:26" ht="12.75" customHeight="1" x14ac:dyDescent="0.35">
      <c r="A410" s="12" t="s">
        <v>6966</v>
      </c>
      <c r="B410" s="20">
        <v>2</v>
      </c>
      <c r="C410" s="13" t="s">
        <v>6967</v>
      </c>
      <c r="D410" s="14">
        <v>44655</v>
      </c>
      <c r="E410" s="13" t="s">
        <v>3672</v>
      </c>
      <c r="F410" s="13" t="s">
        <v>21</v>
      </c>
      <c r="G410" s="13" t="s">
        <v>101</v>
      </c>
      <c r="H410" s="13" t="s">
        <v>629</v>
      </c>
      <c r="I410" s="13" t="s">
        <v>630</v>
      </c>
      <c r="J410" s="13" t="s">
        <v>49</v>
      </c>
      <c r="K410" s="15" t="s">
        <v>22</v>
      </c>
      <c r="L410" s="13" t="s">
        <v>23</v>
      </c>
      <c r="M410" s="16">
        <v>1</v>
      </c>
      <c r="N410" s="16">
        <f t="shared" si="42"/>
        <v>1711.2</v>
      </c>
      <c r="O410" s="16">
        <v>1711.2</v>
      </c>
      <c r="P410" s="16">
        <v>283.66000000000003</v>
      </c>
      <c r="Q410" s="16">
        <v>231.91</v>
      </c>
      <c r="R410" s="16">
        <v>124.08</v>
      </c>
      <c r="S410" s="16">
        <v>107.83</v>
      </c>
      <c r="T410" s="16">
        <v>18.37</v>
      </c>
      <c r="U410" s="16">
        <f t="shared" si="43"/>
        <v>1479.29</v>
      </c>
      <c r="V410" s="16">
        <f t="shared" si="44"/>
        <v>1479.29</v>
      </c>
      <c r="W410" s="11">
        <f t="shared" si="45"/>
        <v>0.86447522206638616</v>
      </c>
      <c r="X410" s="16">
        <f t="shared" si="46"/>
        <v>1427.54</v>
      </c>
      <c r="Y410" s="16">
        <f t="shared" si="47"/>
        <v>1427.54</v>
      </c>
      <c r="Z410" s="17">
        <f t="shared" si="48"/>
        <v>0.83423328658251517</v>
      </c>
    </row>
    <row r="411" spans="1:26" ht="12.75" customHeight="1" x14ac:dyDescent="0.35">
      <c r="A411" s="12" t="s">
        <v>4339</v>
      </c>
      <c r="B411" s="20">
        <v>2</v>
      </c>
      <c r="C411" s="13" t="s">
        <v>4340</v>
      </c>
      <c r="D411" s="14">
        <v>44656</v>
      </c>
      <c r="E411" s="13" t="s">
        <v>4341</v>
      </c>
      <c r="F411" s="13" t="s">
        <v>21</v>
      </c>
      <c r="G411" s="13" t="s">
        <v>101</v>
      </c>
      <c r="H411" s="13" t="s">
        <v>4342</v>
      </c>
      <c r="I411" s="13" t="s">
        <v>4343</v>
      </c>
      <c r="J411" s="13" t="s">
        <v>36</v>
      </c>
      <c r="K411" s="15" t="s">
        <v>22</v>
      </c>
      <c r="L411" s="13" t="s">
        <v>23</v>
      </c>
      <c r="M411" s="16">
        <v>1</v>
      </c>
      <c r="N411" s="16">
        <f t="shared" si="42"/>
        <v>19648</v>
      </c>
      <c r="O411" s="16">
        <v>19648</v>
      </c>
      <c r="P411" s="16">
        <v>10233.27</v>
      </c>
      <c r="Q411" s="16">
        <v>8043.19</v>
      </c>
      <c r="R411" s="16">
        <v>5128.97</v>
      </c>
      <c r="S411" s="16">
        <v>2914.22</v>
      </c>
      <c r="T411" s="16">
        <v>270.61</v>
      </c>
      <c r="U411" s="16">
        <f t="shared" si="43"/>
        <v>11604.810000000001</v>
      </c>
      <c r="V411" s="16">
        <f t="shared" si="44"/>
        <v>11604.810000000001</v>
      </c>
      <c r="W411" s="11">
        <f t="shared" si="45"/>
        <v>0.59063568811074929</v>
      </c>
      <c r="X411" s="16">
        <f t="shared" si="46"/>
        <v>9414.73</v>
      </c>
      <c r="Y411" s="16">
        <f t="shared" si="47"/>
        <v>9414.73</v>
      </c>
      <c r="Z411" s="17">
        <f t="shared" si="48"/>
        <v>0.47916989006514654</v>
      </c>
    </row>
    <row r="412" spans="1:26" ht="12.75" customHeight="1" x14ac:dyDescent="0.35">
      <c r="A412" s="12" t="s">
        <v>4544</v>
      </c>
      <c r="B412" s="20">
        <v>1</v>
      </c>
      <c r="C412" s="13" t="s">
        <v>4545</v>
      </c>
      <c r="D412" s="14">
        <v>44656</v>
      </c>
      <c r="E412" s="13" t="s">
        <v>20</v>
      </c>
      <c r="F412" s="13" t="s">
        <v>21</v>
      </c>
      <c r="G412" s="13" t="s">
        <v>101</v>
      </c>
      <c r="H412" s="13" t="s">
        <v>200</v>
      </c>
      <c r="I412" s="13" t="s">
        <v>201</v>
      </c>
      <c r="J412" s="13" t="s">
        <v>202</v>
      </c>
      <c r="K412" s="15" t="s">
        <v>22</v>
      </c>
      <c r="L412" s="13" t="s">
        <v>23</v>
      </c>
      <c r="M412" s="16">
        <v>10</v>
      </c>
      <c r="N412" s="16">
        <f t="shared" si="42"/>
        <v>10655.599999999999</v>
      </c>
      <c r="O412" s="16">
        <v>1065.56</v>
      </c>
      <c r="P412" s="16">
        <v>499.05</v>
      </c>
      <c r="Q412" s="16">
        <v>411.07</v>
      </c>
      <c r="R412" s="16">
        <v>259.66000000000003</v>
      </c>
      <c r="S412" s="16">
        <v>151.41</v>
      </c>
      <c r="T412" s="16">
        <v>13.63</v>
      </c>
      <c r="U412" s="16">
        <f t="shared" si="43"/>
        <v>6544.9</v>
      </c>
      <c r="V412" s="16">
        <f t="shared" si="44"/>
        <v>654.49</v>
      </c>
      <c r="W412" s="11">
        <f t="shared" si="45"/>
        <v>0.61422162994106388</v>
      </c>
      <c r="X412" s="16">
        <f t="shared" si="46"/>
        <v>5665.1</v>
      </c>
      <c r="Y412" s="16">
        <f t="shared" si="47"/>
        <v>566.51</v>
      </c>
      <c r="Z412" s="17">
        <f t="shared" si="48"/>
        <v>0.53165471676864751</v>
      </c>
    </row>
    <row r="413" spans="1:26" ht="12.75" customHeight="1" x14ac:dyDescent="0.35">
      <c r="A413" s="12" t="s">
        <v>4878</v>
      </c>
      <c r="B413" s="20">
        <v>1</v>
      </c>
      <c r="C413" s="13" t="s">
        <v>4879</v>
      </c>
      <c r="D413" s="14">
        <v>44656</v>
      </c>
      <c r="E413" s="13" t="s">
        <v>1479</v>
      </c>
      <c r="F413" s="13" t="s">
        <v>21</v>
      </c>
      <c r="G413" s="13" t="s">
        <v>92</v>
      </c>
      <c r="H413" s="13" t="s">
        <v>1480</v>
      </c>
      <c r="I413" s="13" t="s">
        <v>1481</v>
      </c>
      <c r="J413" s="13" t="s">
        <v>95</v>
      </c>
      <c r="K413" s="15" t="s">
        <v>22</v>
      </c>
      <c r="L413" s="13" t="s">
        <v>23</v>
      </c>
      <c r="M413" s="16">
        <v>5</v>
      </c>
      <c r="N413" s="16">
        <f t="shared" si="42"/>
        <v>3810.05</v>
      </c>
      <c r="O413" s="16">
        <v>762.01</v>
      </c>
      <c r="P413" s="16">
        <v>307.77999999999997</v>
      </c>
      <c r="Q413" s="16">
        <v>272.14999999999998</v>
      </c>
      <c r="R413" s="16">
        <v>129.11000000000001</v>
      </c>
      <c r="S413" s="16">
        <v>143.04</v>
      </c>
      <c r="T413" s="16">
        <v>9.68</v>
      </c>
      <c r="U413" s="16">
        <f t="shared" si="43"/>
        <v>2449.3000000000002</v>
      </c>
      <c r="V413" s="16">
        <f t="shared" si="44"/>
        <v>489.86</v>
      </c>
      <c r="W413" s="11">
        <f t="shared" si="45"/>
        <v>0.64285245600451435</v>
      </c>
      <c r="X413" s="16">
        <f t="shared" si="46"/>
        <v>2271.15</v>
      </c>
      <c r="Y413" s="16">
        <f t="shared" si="47"/>
        <v>454.23</v>
      </c>
      <c r="Z413" s="17">
        <f t="shared" si="48"/>
        <v>0.59609453944173962</v>
      </c>
    </row>
    <row r="414" spans="1:26" ht="12.75" customHeight="1" x14ac:dyDescent="0.35">
      <c r="A414" s="12" t="s">
        <v>5296</v>
      </c>
      <c r="B414" s="20">
        <v>1</v>
      </c>
      <c r="C414" s="13" t="s">
        <v>5297</v>
      </c>
      <c r="D414" s="14">
        <v>44656</v>
      </c>
      <c r="E414" s="13" t="s">
        <v>1663</v>
      </c>
      <c r="F414" s="13" t="s">
        <v>21</v>
      </c>
      <c r="G414" s="13" t="s">
        <v>101</v>
      </c>
      <c r="H414" s="13" t="s">
        <v>5294</v>
      </c>
      <c r="I414" s="13" t="s">
        <v>5295</v>
      </c>
      <c r="J414" s="13" t="s">
        <v>49</v>
      </c>
      <c r="K414" s="15" t="s">
        <v>22</v>
      </c>
      <c r="L414" s="13" t="s">
        <v>23</v>
      </c>
      <c r="M414" s="16">
        <v>2</v>
      </c>
      <c r="N414" s="16">
        <f t="shared" si="42"/>
        <v>4775.3999999999996</v>
      </c>
      <c r="O414" s="16">
        <v>2387.6999999999998</v>
      </c>
      <c r="P414" s="16">
        <v>813.09</v>
      </c>
      <c r="Q414" s="16">
        <v>572.71</v>
      </c>
      <c r="R414" s="16">
        <v>446.26</v>
      </c>
      <c r="S414" s="16">
        <v>126.45</v>
      </c>
      <c r="T414" s="16">
        <v>16.93</v>
      </c>
      <c r="U414" s="16">
        <f t="shared" si="43"/>
        <v>3629.9799999999996</v>
      </c>
      <c r="V414" s="16">
        <f t="shared" si="44"/>
        <v>1814.9899999999998</v>
      </c>
      <c r="W414" s="11">
        <f t="shared" si="45"/>
        <v>0.76014155882229761</v>
      </c>
      <c r="X414" s="16">
        <f t="shared" si="46"/>
        <v>3149.2199999999993</v>
      </c>
      <c r="Y414" s="16">
        <f t="shared" si="47"/>
        <v>1574.6099999999997</v>
      </c>
      <c r="Z414" s="17">
        <f t="shared" si="48"/>
        <v>0.65946726975750714</v>
      </c>
    </row>
    <row r="415" spans="1:26" ht="12.75" customHeight="1" x14ac:dyDescent="0.35">
      <c r="A415" s="12" t="s">
        <v>6215</v>
      </c>
      <c r="B415" s="20">
        <v>1</v>
      </c>
      <c r="C415" s="13" t="s">
        <v>6216</v>
      </c>
      <c r="D415" s="14">
        <v>44656</v>
      </c>
      <c r="E415" s="13" t="s">
        <v>6217</v>
      </c>
      <c r="F415" s="13" t="s">
        <v>21</v>
      </c>
      <c r="G415" s="13" t="s">
        <v>101</v>
      </c>
      <c r="H415" s="13" t="s">
        <v>3696</v>
      </c>
      <c r="I415" s="13" t="s">
        <v>3223</v>
      </c>
      <c r="J415" s="13" t="s">
        <v>49</v>
      </c>
      <c r="K415" s="15" t="s">
        <v>22</v>
      </c>
      <c r="L415" s="13" t="s">
        <v>23</v>
      </c>
      <c r="M415" s="16">
        <v>2</v>
      </c>
      <c r="N415" s="16">
        <f t="shared" si="42"/>
        <v>3674</v>
      </c>
      <c r="O415" s="16">
        <v>1837</v>
      </c>
      <c r="P415" s="16">
        <v>468.43</v>
      </c>
      <c r="Q415" s="16">
        <v>380.62</v>
      </c>
      <c r="R415" s="16">
        <v>153.56</v>
      </c>
      <c r="S415" s="16">
        <v>227.06</v>
      </c>
      <c r="T415" s="16">
        <v>2.13</v>
      </c>
      <c r="U415" s="16">
        <f t="shared" si="43"/>
        <v>2912.76</v>
      </c>
      <c r="V415" s="16">
        <f t="shared" si="44"/>
        <v>1456.38</v>
      </c>
      <c r="W415" s="11">
        <f t="shared" si="45"/>
        <v>0.79280348394120859</v>
      </c>
      <c r="X415" s="16">
        <f t="shared" si="46"/>
        <v>2737.14</v>
      </c>
      <c r="Y415" s="16">
        <f t="shared" si="47"/>
        <v>1368.57</v>
      </c>
      <c r="Z415" s="17">
        <f t="shared" si="48"/>
        <v>0.74500272182906913</v>
      </c>
    </row>
    <row r="416" spans="1:26" ht="12.75" customHeight="1" x14ac:dyDescent="0.35">
      <c r="A416" s="12" t="s">
        <v>4351</v>
      </c>
      <c r="B416" s="20">
        <v>1</v>
      </c>
      <c r="C416" s="13" t="s">
        <v>4352</v>
      </c>
      <c r="D416" s="14">
        <v>44657</v>
      </c>
      <c r="E416" s="13" t="s">
        <v>1388</v>
      </c>
      <c r="F416" s="13" t="s">
        <v>21</v>
      </c>
      <c r="G416" s="13" t="s">
        <v>25</v>
      </c>
      <c r="H416" s="13" t="s">
        <v>1633</v>
      </c>
      <c r="I416" s="13" t="s">
        <v>1634</v>
      </c>
      <c r="J416" s="13" t="s">
        <v>36</v>
      </c>
      <c r="K416" s="15" t="s">
        <v>22</v>
      </c>
      <c r="L416" s="13" t="s">
        <v>23</v>
      </c>
      <c r="M416" s="16">
        <v>2</v>
      </c>
      <c r="N416" s="16">
        <f t="shared" si="42"/>
        <v>822</v>
      </c>
      <c r="O416" s="16">
        <v>411</v>
      </c>
      <c r="P416" s="16">
        <v>213.2</v>
      </c>
      <c r="Q416" s="16">
        <v>198.92</v>
      </c>
      <c r="R416" s="16">
        <v>60.46</v>
      </c>
      <c r="S416" s="16">
        <v>138.47</v>
      </c>
      <c r="T416" s="16">
        <v>3.24</v>
      </c>
      <c r="U416" s="16">
        <f t="shared" si="43"/>
        <v>424.16</v>
      </c>
      <c r="V416" s="16">
        <f t="shared" si="44"/>
        <v>212.08</v>
      </c>
      <c r="W416" s="11">
        <f t="shared" si="45"/>
        <v>0.5160097323600974</v>
      </c>
      <c r="X416" s="16">
        <f t="shared" si="46"/>
        <v>395.6</v>
      </c>
      <c r="Y416" s="16">
        <f t="shared" si="47"/>
        <v>197.8</v>
      </c>
      <c r="Z416" s="17">
        <f t="shared" si="48"/>
        <v>0.48126520681265211</v>
      </c>
    </row>
    <row r="417" spans="1:26" ht="12.75" customHeight="1" x14ac:dyDescent="0.35">
      <c r="A417" s="12" t="s">
        <v>4461</v>
      </c>
      <c r="B417" s="20">
        <v>1</v>
      </c>
      <c r="C417" s="13" t="s">
        <v>4462</v>
      </c>
      <c r="D417" s="14">
        <v>44657</v>
      </c>
      <c r="E417" s="13" t="s">
        <v>20</v>
      </c>
      <c r="F417" s="13" t="s">
        <v>21</v>
      </c>
      <c r="G417" s="13" t="s">
        <v>101</v>
      </c>
      <c r="H417" s="13" t="s">
        <v>161</v>
      </c>
      <c r="I417" s="13" t="s">
        <v>162</v>
      </c>
      <c r="J417" s="13" t="s">
        <v>163</v>
      </c>
      <c r="K417" s="15" t="s">
        <v>22</v>
      </c>
      <c r="L417" s="13" t="s">
        <v>23</v>
      </c>
      <c r="M417" s="16">
        <v>16</v>
      </c>
      <c r="N417" s="16">
        <f t="shared" si="42"/>
        <v>14049.44</v>
      </c>
      <c r="O417" s="16">
        <v>878.09</v>
      </c>
      <c r="P417" s="16">
        <v>426.83</v>
      </c>
      <c r="Q417" s="16">
        <v>344.97</v>
      </c>
      <c r="R417" s="16">
        <v>199.53</v>
      </c>
      <c r="S417" s="16">
        <v>145.44999999999999</v>
      </c>
      <c r="T417" s="16">
        <v>6.01</v>
      </c>
      <c r="U417" s="16">
        <f t="shared" si="43"/>
        <v>8529.92</v>
      </c>
      <c r="V417" s="16">
        <f t="shared" si="44"/>
        <v>533.12</v>
      </c>
      <c r="W417" s="11">
        <f t="shared" si="45"/>
        <v>0.60713594278490812</v>
      </c>
      <c r="X417" s="16">
        <f t="shared" si="46"/>
        <v>7220.1600000000008</v>
      </c>
      <c r="Y417" s="16">
        <f t="shared" si="47"/>
        <v>451.26000000000005</v>
      </c>
      <c r="Z417" s="17">
        <f t="shared" si="48"/>
        <v>0.51391087473949149</v>
      </c>
    </row>
    <row r="418" spans="1:26" ht="12.75" customHeight="1" x14ac:dyDescent="0.35">
      <c r="A418" s="12" t="s">
        <v>5083</v>
      </c>
      <c r="B418" s="20">
        <v>1</v>
      </c>
      <c r="C418" s="13" t="s">
        <v>5084</v>
      </c>
      <c r="D418" s="14">
        <v>44657</v>
      </c>
      <c r="E418" s="13" t="s">
        <v>5085</v>
      </c>
      <c r="F418" s="13" t="s">
        <v>21</v>
      </c>
      <c r="G418" s="13" t="s">
        <v>101</v>
      </c>
      <c r="H418" s="13" t="s">
        <v>5086</v>
      </c>
      <c r="I418" s="13" t="s">
        <v>610</v>
      </c>
      <c r="J418" s="13" t="s">
        <v>36</v>
      </c>
      <c r="K418" s="15" t="s">
        <v>22</v>
      </c>
      <c r="L418" s="13" t="s">
        <v>23</v>
      </c>
      <c r="M418" s="16">
        <v>2</v>
      </c>
      <c r="N418" s="16">
        <f t="shared" si="42"/>
        <v>3236</v>
      </c>
      <c r="O418" s="16">
        <v>1618</v>
      </c>
      <c r="P418" s="16">
        <v>599.79</v>
      </c>
      <c r="Q418" s="16">
        <v>473.38</v>
      </c>
      <c r="R418" s="16">
        <v>379.59</v>
      </c>
      <c r="S418" s="16">
        <v>93.79</v>
      </c>
      <c r="T418" s="16">
        <v>6.01</v>
      </c>
      <c r="U418" s="16">
        <f t="shared" si="43"/>
        <v>2289.2399999999998</v>
      </c>
      <c r="V418" s="16">
        <f t="shared" si="44"/>
        <v>1144.6199999999999</v>
      </c>
      <c r="W418" s="11">
        <f t="shared" si="45"/>
        <v>0.70742892459826945</v>
      </c>
      <c r="X418" s="16">
        <f t="shared" si="46"/>
        <v>2036.42</v>
      </c>
      <c r="Y418" s="16">
        <f t="shared" si="47"/>
        <v>1018.21</v>
      </c>
      <c r="Z418" s="17">
        <f t="shared" si="48"/>
        <v>0.62930160692212611</v>
      </c>
    </row>
    <row r="419" spans="1:26" ht="12.75" customHeight="1" x14ac:dyDescent="0.35">
      <c r="A419" s="12" t="s">
        <v>5403</v>
      </c>
      <c r="B419" s="20">
        <v>1</v>
      </c>
      <c r="C419" s="13" t="s">
        <v>4649</v>
      </c>
      <c r="D419" s="14">
        <v>44657</v>
      </c>
      <c r="E419" s="13" t="s">
        <v>3117</v>
      </c>
      <c r="F419" s="13" t="s">
        <v>21</v>
      </c>
      <c r="G419" s="13" t="s">
        <v>25</v>
      </c>
      <c r="H419" s="13" t="s">
        <v>3129</v>
      </c>
      <c r="I419" s="13" t="s">
        <v>3130</v>
      </c>
      <c r="J419" s="13" t="s">
        <v>1057</v>
      </c>
      <c r="K419" s="15" t="s">
        <v>22</v>
      </c>
      <c r="L419" s="13" t="s">
        <v>23</v>
      </c>
      <c r="M419" s="16">
        <v>12</v>
      </c>
      <c r="N419" s="16">
        <f t="shared" si="42"/>
        <v>9276.9600000000009</v>
      </c>
      <c r="O419" s="16">
        <v>773.08</v>
      </c>
      <c r="P419" s="16">
        <v>249.97</v>
      </c>
      <c r="Q419" s="16">
        <v>221.75</v>
      </c>
      <c r="R419" s="16">
        <v>130.97999999999999</v>
      </c>
      <c r="S419" s="16">
        <v>90.77</v>
      </c>
      <c r="T419" s="16">
        <v>11.85</v>
      </c>
      <c r="U419" s="16">
        <f t="shared" si="43"/>
        <v>6615.9600000000009</v>
      </c>
      <c r="V419" s="16">
        <f t="shared" si="44"/>
        <v>551.33000000000004</v>
      </c>
      <c r="W419" s="11">
        <f t="shared" si="45"/>
        <v>0.71316034563046515</v>
      </c>
      <c r="X419" s="16">
        <f t="shared" si="46"/>
        <v>6277.32</v>
      </c>
      <c r="Y419" s="16">
        <f t="shared" si="47"/>
        <v>523.11</v>
      </c>
      <c r="Z419" s="17">
        <f t="shared" si="48"/>
        <v>0.67665700833031506</v>
      </c>
    </row>
    <row r="420" spans="1:26" ht="12.75" customHeight="1" x14ac:dyDescent="0.35">
      <c r="A420" s="12" t="s">
        <v>5820</v>
      </c>
      <c r="B420" s="20">
        <v>1</v>
      </c>
      <c r="C420" s="13" t="s">
        <v>5821</v>
      </c>
      <c r="D420" s="14">
        <v>44657</v>
      </c>
      <c r="E420" s="13" t="s">
        <v>1422</v>
      </c>
      <c r="F420" s="13" t="s">
        <v>21</v>
      </c>
      <c r="G420" s="13" t="s">
        <v>25</v>
      </c>
      <c r="H420" s="13" t="s">
        <v>673</v>
      </c>
      <c r="I420" s="13" t="s">
        <v>674</v>
      </c>
      <c r="J420" s="13" t="s">
        <v>36</v>
      </c>
      <c r="K420" s="15" t="s">
        <v>22</v>
      </c>
      <c r="L420" s="13" t="s">
        <v>23</v>
      </c>
      <c r="M420" s="16">
        <v>2</v>
      </c>
      <c r="N420" s="16">
        <f t="shared" si="42"/>
        <v>919.9</v>
      </c>
      <c r="O420" s="16">
        <v>459.95</v>
      </c>
      <c r="P420" s="16">
        <v>132</v>
      </c>
      <c r="Q420" s="16">
        <v>105.81</v>
      </c>
      <c r="R420" s="16">
        <v>14.62</v>
      </c>
      <c r="S420" s="16">
        <v>91.19</v>
      </c>
      <c r="T420" s="16">
        <v>3.57</v>
      </c>
      <c r="U420" s="16">
        <f t="shared" si="43"/>
        <v>708.28</v>
      </c>
      <c r="V420" s="16">
        <f t="shared" si="44"/>
        <v>354.14</v>
      </c>
      <c r="W420" s="11">
        <f t="shared" si="45"/>
        <v>0.76995325578867269</v>
      </c>
      <c r="X420" s="16">
        <f t="shared" si="46"/>
        <v>655.9</v>
      </c>
      <c r="Y420" s="16">
        <f t="shared" si="47"/>
        <v>327.95</v>
      </c>
      <c r="Z420" s="17">
        <f t="shared" si="48"/>
        <v>0.71301228394390692</v>
      </c>
    </row>
    <row r="421" spans="1:26" ht="12.75" customHeight="1" x14ac:dyDescent="0.35">
      <c r="A421" s="12" t="s">
        <v>6013</v>
      </c>
      <c r="B421" s="20">
        <v>1</v>
      </c>
      <c r="C421" s="13" t="s">
        <v>6014</v>
      </c>
      <c r="D421" s="14">
        <v>44657</v>
      </c>
      <c r="E421" s="13" t="s">
        <v>3427</v>
      </c>
      <c r="F421" s="13" t="s">
        <v>21</v>
      </c>
      <c r="G421" s="13" t="s">
        <v>25</v>
      </c>
      <c r="H421" s="13" t="s">
        <v>6015</v>
      </c>
      <c r="I421" s="13" t="s">
        <v>6016</v>
      </c>
      <c r="J421" s="13" t="s">
        <v>36</v>
      </c>
      <c r="K421" s="15" t="s">
        <v>22</v>
      </c>
      <c r="L421" s="13" t="s">
        <v>23</v>
      </c>
      <c r="M421" s="16">
        <v>1</v>
      </c>
      <c r="N421" s="16">
        <f t="shared" si="42"/>
        <v>1290.31</v>
      </c>
      <c r="O421" s="16">
        <v>1290.31</v>
      </c>
      <c r="P421" s="16">
        <v>351.9</v>
      </c>
      <c r="Q421" s="16">
        <v>269.37</v>
      </c>
      <c r="R421" s="16">
        <v>93.27</v>
      </c>
      <c r="S421" s="16">
        <v>176.1</v>
      </c>
      <c r="T421" s="16">
        <v>1.23</v>
      </c>
      <c r="U421" s="16">
        <f t="shared" si="43"/>
        <v>1020.9399999999999</v>
      </c>
      <c r="V421" s="16">
        <f t="shared" si="44"/>
        <v>1020.9399999999999</v>
      </c>
      <c r="W421" s="11">
        <f t="shared" si="45"/>
        <v>0.7912362145530919</v>
      </c>
      <c r="X421" s="16">
        <f t="shared" si="46"/>
        <v>938.41</v>
      </c>
      <c r="Y421" s="16">
        <f t="shared" si="47"/>
        <v>938.41</v>
      </c>
      <c r="Z421" s="17">
        <f t="shared" si="48"/>
        <v>0.72727484092969907</v>
      </c>
    </row>
    <row r="422" spans="1:26" ht="12.75" customHeight="1" x14ac:dyDescent="0.35">
      <c r="A422" s="12" t="s">
        <v>6457</v>
      </c>
      <c r="B422" s="20">
        <v>1</v>
      </c>
      <c r="C422" s="13" t="s">
        <v>6458</v>
      </c>
      <c r="D422" s="14">
        <v>44657</v>
      </c>
      <c r="E422" s="13" t="s">
        <v>6459</v>
      </c>
      <c r="F422" s="13" t="s">
        <v>21</v>
      </c>
      <c r="G422" s="13" t="s">
        <v>101</v>
      </c>
      <c r="H422" s="13" t="s">
        <v>5357</v>
      </c>
      <c r="I422" s="13" t="s">
        <v>2855</v>
      </c>
      <c r="J422" s="13" t="s">
        <v>49</v>
      </c>
      <c r="K422" s="15" t="s">
        <v>22</v>
      </c>
      <c r="L422" s="13" t="s">
        <v>23</v>
      </c>
      <c r="M422" s="16">
        <v>1</v>
      </c>
      <c r="N422" s="16">
        <f t="shared" si="42"/>
        <v>3732</v>
      </c>
      <c r="O422" s="16">
        <v>3732</v>
      </c>
      <c r="P422" s="16">
        <v>859.04</v>
      </c>
      <c r="Q422" s="16">
        <v>725.94</v>
      </c>
      <c r="R422" s="16">
        <v>294.2</v>
      </c>
      <c r="S422" s="16">
        <v>431.74</v>
      </c>
      <c r="T422" s="16">
        <v>218.7</v>
      </c>
      <c r="U422" s="16">
        <f t="shared" si="43"/>
        <v>3006.06</v>
      </c>
      <c r="V422" s="16">
        <f t="shared" si="44"/>
        <v>3006.06</v>
      </c>
      <c r="W422" s="11">
        <f t="shared" si="45"/>
        <v>0.8054823151125402</v>
      </c>
      <c r="X422" s="16">
        <f t="shared" si="46"/>
        <v>2872.96</v>
      </c>
      <c r="Y422" s="16">
        <f t="shared" si="47"/>
        <v>2872.96</v>
      </c>
      <c r="Z422" s="17">
        <f t="shared" si="48"/>
        <v>0.76981779206859591</v>
      </c>
    </row>
    <row r="423" spans="1:26" ht="12.75" customHeight="1" x14ac:dyDescent="0.35">
      <c r="A423" s="12" t="s">
        <v>6866</v>
      </c>
      <c r="B423" s="20">
        <v>1</v>
      </c>
      <c r="C423" s="13" t="s">
        <v>6867</v>
      </c>
      <c r="D423" s="14">
        <v>44657</v>
      </c>
      <c r="E423" s="13" t="s">
        <v>964</v>
      </c>
      <c r="F423" s="13" t="s">
        <v>21</v>
      </c>
      <c r="G423" s="13" t="s">
        <v>101</v>
      </c>
      <c r="H423" s="13" t="s">
        <v>102</v>
      </c>
      <c r="I423" s="13" t="s">
        <v>103</v>
      </c>
      <c r="J423" s="13" t="s">
        <v>36</v>
      </c>
      <c r="K423" s="15" t="s">
        <v>22</v>
      </c>
      <c r="L423" s="13" t="s">
        <v>23</v>
      </c>
      <c r="M423" s="16">
        <v>3</v>
      </c>
      <c r="N423" s="16">
        <f t="shared" si="42"/>
        <v>3931.83</v>
      </c>
      <c r="O423" s="16">
        <v>1310.6099999999999</v>
      </c>
      <c r="P423" s="16">
        <v>239.98</v>
      </c>
      <c r="Q423" s="16">
        <v>155.72999999999999</v>
      </c>
      <c r="R423" s="16">
        <v>50.36</v>
      </c>
      <c r="S423" s="16">
        <v>105.36</v>
      </c>
      <c r="T423" s="16">
        <v>6.01</v>
      </c>
      <c r="U423" s="16">
        <f t="shared" si="43"/>
        <v>3464.6399999999994</v>
      </c>
      <c r="V423" s="16">
        <f t="shared" si="44"/>
        <v>1154.8799999999999</v>
      </c>
      <c r="W423" s="11">
        <f t="shared" si="45"/>
        <v>0.88117746698102406</v>
      </c>
      <c r="X423" s="16">
        <f t="shared" si="46"/>
        <v>3211.8899999999994</v>
      </c>
      <c r="Y423" s="16">
        <f t="shared" si="47"/>
        <v>1070.6299999999999</v>
      </c>
      <c r="Z423" s="17">
        <f t="shared" si="48"/>
        <v>0.81689442320751404</v>
      </c>
    </row>
    <row r="424" spans="1:26" ht="12.75" customHeight="1" x14ac:dyDescent="0.35">
      <c r="A424" s="12" t="s">
        <v>7167</v>
      </c>
      <c r="B424" s="20">
        <v>1</v>
      </c>
      <c r="C424" s="13" t="s">
        <v>7168</v>
      </c>
      <c r="D424" s="14">
        <v>44657</v>
      </c>
      <c r="E424" s="13" t="s">
        <v>7169</v>
      </c>
      <c r="F424" s="13" t="s">
        <v>21</v>
      </c>
      <c r="G424" s="13" t="s">
        <v>101</v>
      </c>
      <c r="H424" s="13" t="s">
        <v>2272</v>
      </c>
      <c r="I424" s="13" t="s">
        <v>2273</v>
      </c>
      <c r="J424" s="13" t="s">
        <v>186</v>
      </c>
      <c r="K424" s="15" t="s">
        <v>22</v>
      </c>
      <c r="L424" s="13" t="s">
        <v>23</v>
      </c>
      <c r="M424" s="16">
        <v>1</v>
      </c>
      <c r="N424" s="16">
        <f t="shared" si="42"/>
        <v>2343</v>
      </c>
      <c r="O424" s="16">
        <v>2343</v>
      </c>
      <c r="P424" s="16">
        <v>240.15</v>
      </c>
      <c r="Q424" s="16">
        <v>188.71</v>
      </c>
      <c r="R424" s="16">
        <v>95.53</v>
      </c>
      <c r="S424" s="16">
        <v>93.18</v>
      </c>
      <c r="T424" s="16">
        <v>18.37</v>
      </c>
      <c r="U424" s="16">
        <f t="shared" si="43"/>
        <v>2154.29</v>
      </c>
      <c r="V424" s="16">
        <f t="shared" si="44"/>
        <v>2154.29</v>
      </c>
      <c r="W424" s="11">
        <f t="shared" si="45"/>
        <v>0.91945795988049506</v>
      </c>
      <c r="X424" s="16">
        <f t="shared" si="46"/>
        <v>2102.85</v>
      </c>
      <c r="Y424" s="16">
        <f t="shared" si="47"/>
        <v>2102.85</v>
      </c>
      <c r="Z424" s="17">
        <f t="shared" si="48"/>
        <v>0.89750320102432779</v>
      </c>
    </row>
    <row r="425" spans="1:26" ht="12.75" customHeight="1" x14ac:dyDescent="0.35">
      <c r="A425" s="12" t="s">
        <v>5015</v>
      </c>
      <c r="B425" s="20">
        <v>1</v>
      </c>
      <c r="C425" s="13" t="s">
        <v>5016</v>
      </c>
      <c r="D425" s="14">
        <v>44658</v>
      </c>
      <c r="E425" s="13" t="s">
        <v>5017</v>
      </c>
      <c r="F425" s="13" t="s">
        <v>21</v>
      </c>
      <c r="G425" s="13" t="s">
        <v>101</v>
      </c>
      <c r="H425" s="13" t="s">
        <v>5018</v>
      </c>
      <c r="I425" s="13" t="s">
        <v>5019</v>
      </c>
      <c r="J425" s="13" t="s">
        <v>49</v>
      </c>
      <c r="K425" s="15" t="s">
        <v>22</v>
      </c>
      <c r="L425" s="13" t="s">
        <v>23</v>
      </c>
      <c r="M425" s="16">
        <v>2</v>
      </c>
      <c r="N425" s="16">
        <f t="shared" si="42"/>
        <v>3800</v>
      </c>
      <c r="O425" s="16">
        <v>1900</v>
      </c>
      <c r="P425" s="16">
        <v>718.42</v>
      </c>
      <c r="Q425" s="16">
        <v>565.39</v>
      </c>
      <c r="R425" s="16">
        <v>399.04</v>
      </c>
      <c r="S425" s="16">
        <v>166.35</v>
      </c>
      <c r="T425" s="16">
        <v>6.01</v>
      </c>
      <c r="U425" s="16">
        <f t="shared" si="43"/>
        <v>2669.2200000000003</v>
      </c>
      <c r="V425" s="16">
        <f t="shared" si="44"/>
        <v>1334.6100000000001</v>
      </c>
      <c r="W425" s="11">
        <f t="shared" si="45"/>
        <v>0.70242631578947379</v>
      </c>
      <c r="X425" s="16">
        <f t="shared" si="46"/>
        <v>2363.16</v>
      </c>
      <c r="Y425" s="16">
        <f t="shared" si="47"/>
        <v>1181.58</v>
      </c>
      <c r="Z425" s="17">
        <f t="shared" si="48"/>
        <v>0.62188421052631571</v>
      </c>
    </row>
    <row r="426" spans="1:26" ht="12.75" customHeight="1" x14ac:dyDescent="0.35">
      <c r="A426" s="12" t="s">
        <v>5298</v>
      </c>
      <c r="B426" s="20">
        <v>1</v>
      </c>
      <c r="C426" s="13" t="s">
        <v>5299</v>
      </c>
      <c r="D426" s="14">
        <v>44658</v>
      </c>
      <c r="E426" s="13" t="s">
        <v>1663</v>
      </c>
      <c r="F426" s="13" t="s">
        <v>21</v>
      </c>
      <c r="G426" s="13" t="s">
        <v>101</v>
      </c>
      <c r="H426" s="13" t="s">
        <v>5294</v>
      </c>
      <c r="I426" s="13" t="s">
        <v>5295</v>
      </c>
      <c r="J426" s="13" t="s">
        <v>49</v>
      </c>
      <c r="K426" s="15" t="s">
        <v>22</v>
      </c>
      <c r="L426" s="13" t="s">
        <v>23</v>
      </c>
      <c r="M426" s="16">
        <v>1</v>
      </c>
      <c r="N426" s="16">
        <f t="shared" si="42"/>
        <v>2387.6999999999998</v>
      </c>
      <c r="O426" s="16">
        <v>2387.6999999999998</v>
      </c>
      <c r="P426" s="16">
        <v>813.09</v>
      </c>
      <c r="Q426" s="16">
        <v>576.26</v>
      </c>
      <c r="R426" s="16">
        <v>446.26</v>
      </c>
      <c r="S426" s="16">
        <v>130</v>
      </c>
      <c r="T426" s="16">
        <v>16.920000000000002</v>
      </c>
      <c r="U426" s="16">
        <f t="shared" si="43"/>
        <v>1811.4399999999998</v>
      </c>
      <c r="V426" s="16">
        <f t="shared" si="44"/>
        <v>1811.4399999999998</v>
      </c>
      <c r="W426" s="11">
        <f t="shared" si="45"/>
        <v>0.75865477237508894</v>
      </c>
      <c r="X426" s="16">
        <f t="shared" si="46"/>
        <v>1574.6099999999997</v>
      </c>
      <c r="Y426" s="16">
        <f t="shared" si="47"/>
        <v>1574.6099999999997</v>
      </c>
      <c r="Z426" s="17">
        <f t="shared" si="48"/>
        <v>0.65946726975750714</v>
      </c>
    </row>
    <row r="427" spans="1:26" ht="12.75" customHeight="1" x14ac:dyDescent="0.35">
      <c r="A427" s="12" t="s">
        <v>6579</v>
      </c>
      <c r="B427" s="20">
        <v>1</v>
      </c>
      <c r="C427" s="13" t="s">
        <v>6580</v>
      </c>
      <c r="D427" s="14">
        <v>44658</v>
      </c>
      <c r="E427" s="13" t="s">
        <v>6581</v>
      </c>
      <c r="F427" s="13" t="s">
        <v>21</v>
      </c>
      <c r="G427" s="13" t="s">
        <v>101</v>
      </c>
      <c r="H427" s="13" t="s">
        <v>6259</v>
      </c>
      <c r="I427" s="13" t="s">
        <v>2181</v>
      </c>
      <c r="J427" s="13" t="s">
        <v>186</v>
      </c>
      <c r="K427" s="15" t="s">
        <v>22</v>
      </c>
      <c r="L427" s="13" t="s">
        <v>23</v>
      </c>
      <c r="M427" s="16">
        <v>1</v>
      </c>
      <c r="N427" s="16">
        <f t="shared" si="42"/>
        <v>1023</v>
      </c>
      <c r="O427" s="16">
        <v>1023</v>
      </c>
      <c r="P427" s="16">
        <v>223.33</v>
      </c>
      <c r="Q427" s="16">
        <v>152.72999999999999</v>
      </c>
      <c r="R427" s="16">
        <v>35.630000000000003</v>
      </c>
      <c r="S427" s="16">
        <v>117.1</v>
      </c>
      <c r="T427" s="16">
        <v>9.2100000000000009</v>
      </c>
      <c r="U427" s="16">
        <f t="shared" si="43"/>
        <v>870.27</v>
      </c>
      <c r="V427" s="16">
        <f t="shared" si="44"/>
        <v>870.27</v>
      </c>
      <c r="W427" s="11">
        <f t="shared" si="45"/>
        <v>0.85070381231671555</v>
      </c>
      <c r="X427" s="16">
        <f t="shared" si="46"/>
        <v>799.67</v>
      </c>
      <c r="Y427" s="16">
        <f t="shared" si="47"/>
        <v>799.67</v>
      </c>
      <c r="Z427" s="17">
        <f t="shared" si="48"/>
        <v>0.78169110459433033</v>
      </c>
    </row>
    <row r="428" spans="1:26" ht="12.75" customHeight="1" x14ac:dyDescent="0.35">
      <c r="A428" s="12" t="s">
        <v>7068</v>
      </c>
      <c r="B428" s="20">
        <v>1</v>
      </c>
      <c r="C428" s="13" t="s">
        <v>7069</v>
      </c>
      <c r="D428" s="14">
        <v>44658</v>
      </c>
      <c r="E428" s="13" t="s">
        <v>7070</v>
      </c>
      <c r="F428" s="13" t="s">
        <v>21</v>
      </c>
      <c r="G428" s="13" t="s">
        <v>101</v>
      </c>
      <c r="H428" s="13" t="s">
        <v>7071</v>
      </c>
      <c r="I428" s="13" t="s">
        <v>7072</v>
      </c>
      <c r="J428" s="13" t="s">
        <v>49</v>
      </c>
      <c r="K428" s="15" t="s">
        <v>22</v>
      </c>
      <c r="L428" s="13" t="s">
        <v>23</v>
      </c>
      <c r="M428" s="16">
        <v>5</v>
      </c>
      <c r="N428" s="16">
        <f t="shared" si="42"/>
        <v>10519.300000000001</v>
      </c>
      <c r="O428" s="16">
        <v>2103.86</v>
      </c>
      <c r="P428" s="16">
        <v>308.5</v>
      </c>
      <c r="Q428" s="16">
        <v>247.08</v>
      </c>
      <c r="R428" s="16">
        <v>144.09</v>
      </c>
      <c r="S428" s="16">
        <v>102.98</v>
      </c>
      <c r="T428" s="16">
        <v>6.01</v>
      </c>
      <c r="U428" s="16">
        <f t="shared" si="43"/>
        <v>9283.9000000000015</v>
      </c>
      <c r="V428" s="16">
        <f t="shared" si="44"/>
        <v>1856.7800000000002</v>
      </c>
      <c r="W428" s="11">
        <f t="shared" si="45"/>
        <v>0.88255872539047275</v>
      </c>
      <c r="X428" s="16">
        <f t="shared" si="46"/>
        <v>8976.8000000000011</v>
      </c>
      <c r="Y428" s="16">
        <f t="shared" si="47"/>
        <v>1795.3600000000001</v>
      </c>
      <c r="Z428" s="17">
        <f t="shared" si="48"/>
        <v>0.85336476761761715</v>
      </c>
    </row>
    <row r="429" spans="1:26" ht="12.75" customHeight="1" x14ac:dyDescent="0.35">
      <c r="A429" s="12" t="s">
        <v>5362</v>
      </c>
      <c r="B429" s="20">
        <v>1</v>
      </c>
      <c r="C429" s="13" t="s">
        <v>5363</v>
      </c>
      <c r="D429" s="14">
        <v>44659</v>
      </c>
      <c r="E429" s="13" t="s">
        <v>5364</v>
      </c>
      <c r="F429" s="13" t="s">
        <v>21</v>
      </c>
      <c r="G429" s="13" t="s">
        <v>101</v>
      </c>
      <c r="H429" s="13" t="s">
        <v>5365</v>
      </c>
      <c r="I429" s="13" t="s">
        <v>5366</v>
      </c>
      <c r="J429" s="13" t="s">
        <v>186</v>
      </c>
      <c r="K429" s="15" t="s">
        <v>22</v>
      </c>
      <c r="L429" s="13" t="s">
        <v>23</v>
      </c>
      <c r="M429" s="16">
        <v>1</v>
      </c>
      <c r="N429" s="16">
        <f t="shared" si="42"/>
        <v>1040</v>
      </c>
      <c r="O429" s="16">
        <v>1040</v>
      </c>
      <c r="P429" s="16">
        <v>343.47</v>
      </c>
      <c r="Q429" s="16">
        <v>253.65</v>
      </c>
      <c r="R429" s="16">
        <v>36.6</v>
      </c>
      <c r="S429" s="16">
        <v>217.05</v>
      </c>
      <c r="T429" s="16">
        <v>2.14</v>
      </c>
      <c r="U429" s="16">
        <f t="shared" si="43"/>
        <v>786.35</v>
      </c>
      <c r="V429" s="16">
        <f t="shared" si="44"/>
        <v>786.35</v>
      </c>
      <c r="W429" s="11">
        <f t="shared" si="45"/>
        <v>0.75610576923076922</v>
      </c>
      <c r="X429" s="16">
        <f t="shared" si="46"/>
        <v>696.53</v>
      </c>
      <c r="Y429" s="16">
        <f t="shared" si="47"/>
        <v>696.53</v>
      </c>
      <c r="Z429" s="17">
        <f t="shared" si="48"/>
        <v>0.66974038461538454</v>
      </c>
    </row>
    <row r="430" spans="1:26" ht="12.75" customHeight="1" x14ac:dyDescent="0.35">
      <c r="A430" s="12" t="s">
        <v>6488</v>
      </c>
      <c r="B430" s="20">
        <v>1</v>
      </c>
      <c r="C430" s="13" t="s">
        <v>6489</v>
      </c>
      <c r="D430" s="14">
        <v>44659</v>
      </c>
      <c r="E430" s="13" t="s">
        <v>3827</v>
      </c>
      <c r="F430" s="13" t="s">
        <v>21</v>
      </c>
      <c r="G430" s="13" t="s">
        <v>101</v>
      </c>
      <c r="H430" s="13" t="s">
        <v>300</v>
      </c>
      <c r="I430" s="13" t="s">
        <v>301</v>
      </c>
      <c r="J430" s="13" t="s">
        <v>186</v>
      </c>
      <c r="K430" s="15" t="s">
        <v>22</v>
      </c>
      <c r="L430" s="13" t="s">
        <v>23</v>
      </c>
      <c r="M430" s="16">
        <v>4</v>
      </c>
      <c r="N430" s="16">
        <f t="shared" si="42"/>
        <v>3295.24</v>
      </c>
      <c r="O430" s="16">
        <v>823.81</v>
      </c>
      <c r="P430" s="16">
        <v>186.51</v>
      </c>
      <c r="Q430" s="16">
        <v>128.88999999999999</v>
      </c>
      <c r="R430" s="16">
        <v>36.21</v>
      </c>
      <c r="S430" s="16">
        <v>92.68</v>
      </c>
      <c r="T430" s="16">
        <v>6.01</v>
      </c>
      <c r="U430" s="16">
        <f t="shared" si="43"/>
        <v>2779.68</v>
      </c>
      <c r="V430" s="16">
        <f t="shared" si="44"/>
        <v>694.92</v>
      </c>
      <c r="W430" s="11">
        <f t="shared" si="45"/>
        <v>0.84354402107282023</v>
      </c>
      <c r="X430" s="16">
        <f t="shared" si="46"/>
        <v>2549.1999999999998</v>
      </c>
      <c r="Y430" s="16">
        <f t="shared" si="47"/>
        <v>637.29999999999995</v>
      </c>
      <c r="Z430" s="17">
        <f t="shared" si="48"/>
        <v>0.77360070890132437</v>
      </c>
    </row>
    <row r="431" spans="1:26" ht="12.75" customHeight="1" x14ac:dyDescent="0.35">
      <c r="A431" s="12" t="s">
        <v>6508</v>
      </c>
      <c r="B431" s="20">
        <v>1</v>
      </c>
      <c r="C431" s="13" t="s">
        <v>6509</v>
      </c>
      <c r="D431" s="14">
        <v>44659</v>
      </c>
      <c r="E431" s="13" t="s">
        <v>1731</v>
      </c>
      <c r="F431" s="13" t="s">
        <v>21</v>
      </c>
      <c r="G431" s="13" t="s">
        <v>101</v>
      </c>
      <c r="H431" s="13" t="s">
        <v>1727</v>
      </c>
      <c r="I431" s="13" t="s">
        <v>1728</v>
      </c>
      <c r="J431" s="13" t="s">
        <v>186</v>
      </c>
      <c r="K431" s="15" t="s">
        <v>22</v>
      </c>
      <c r="L431" s="13" t="s">
        <v>23</v>
      </c>
      <c r="M431" s="16">
        <v>1</v>
      </c>
      <c r="N431" s="16">
        <f t="shared" si="42"/>
        <v>940.78</v>
      </c>
      <c r="O431" s="16">
        <v>940.78</v>
      </c>
      <c r="P431" s="16">
        <v>211.51</v>
      </c>
      <c r="Q431" s="16">
        <v>146.44</v>
      </c>
      <c r="R431" s="16">
        <v>38.229999999999997</v>
      </c>
      <c r="S431" s="16">
        <v>108.21</v>
      </c>
      <c r="T431" s="16">
        <v>6</v>
      </c>
      <c r="U431" s="16">
        <f t="shared" si="43"/>
        <v>794.33999999999992</v>
      </c>
      <c r="V431" s="16">
        <f t="shared" si="44"/>
        <v>794.33999999999992</v>
      </c>
      <c r="W431" s="11">
        <f t="shared" si="45"/>
        <v>0.84434192903760708</v>
      </c>
      <c r="X431" s="16">
        <f t="shared" si="46"/>
        <v>729.27</v>
      </c>
      <c r="Y431" s="16">
        <f t="shared" si="47"/>
        <v>729.27</v>
      </c>
      <c r="Z431" s="17">
        <f t="shared" si="48"/>
        <v>0.77517591785539663</v>
      </c>
    </row>
    <row r="432" spans="1:26" ht="12.75" customHeight="1" x14ac:dyDescent="0.35">
      <c r="A432" s="12" t="s">
        <v>7139</v>
      </c>
      <c r="B432" s="20">
        <v>1</v>
      </c>
      <c r="C432" s="13" t="s">
        <v>7140</v>
      </c>
      <c r="D432" s="14">
        <v>44659</v>
      </c>
      <c r="E432" s="13" t="s">
        <v>111</v>
      </c>
      <c r="F432" s="13" t="s">
        <v>21</v>
      </c>
      <c r="G432" s="13" t="s">
        <v>101</v>
      </c>
      <c r="H432" s="13" t="s">
        <v>102</v>
      </c>
      <c r="I432" s="13" t="s">
        <v>103</v>
      </c>
      <c r="J432" s="13" t="s">
        <v>36</v>
      </c>
      <c r="K432" s="15" t="s">
        <v>22</v>
      </c>
      <c r="L432" s="13" t="s">
        <v>23</v>
      </c>
      <c r="M432" s="16">
        <v>1</v>
      </c>
      <c r="N432" s="16">
        <f t="shared" si="42"/>
        <v>1965.92</v>
      </c>
      <c r="O432" s="16">
        <v>1965.92</v>
      </c>
      <c r="P432" s="16">
        <v>239.98</v>
      </c>
      <c r="Q432" s="16">
        <v>167.61</v>
      </c>
      <c r="R432" s="16">
        <v>50.36</v>
      </c>
      <c r="S432" s="16">
        <v>117.25</v>
      </c>
      <c r="T432" s="16">
        <v>6</v>
      </c>
      <c r="U432" s="16">
        <f t="shared" si="43"/>
        <v>1798.31</v>
      </c>
      <c r="V432" s="16">
        <f t="shared" si="44"/>
        <v>1798.31</v>
      </c>
      <c r="W432" s="11">
        <f t="shared" si="45"/>
        <v>0.91474220721087318</v>
      </c>
      <c r="X432" s="16">
        <f t="shared" si="46"/>
        <v>1725.94</v>
      </c>
      <c r="Y432" s="16">
        <f t="shared" si="47"/>
        <v>1725.94</v>
      </c>
      <c r="Z432" s="17">
        <f t="shared" si="48"/>
        <v>0.87792992593798325</v>
      </c>
    </row>
    <row r="433" spans="1:26" ht="12.75" customHeight="1" x14ac:dyDescent="0.35">
      <c r="A433" s="12" t="s">
        <v>4037</v>
      </c>
      <c r="B433" s="20">
        <v>2</v>
      </c>
      <c r="C433" s="13" t="s">
        <v>4038</v>
      </c>
      <c r="D433" s="14">
        <v>44662</v>
      </c>
      <c r="E433" s="13" t="s">
        <v>2041</v>
      </c>
      <c r="F433" s="13" t="s">
        <v>21</v>
      </c>
      <c r="G433" s="13" t="s">
        <v>101</v>
      </c>
      <c r="H433" s="13" t="s">
        <v>4039</v>
      </c>
      <c r="I433" s="13" t="s">
        <v>1964</v>
      </c>
      <c r="J433" s="13" t="s">
        <v>49</v>
      </c>
      <c r="K433" s="15" t="s">
        <v>22</v>
      </c>
      <c r="L433" s="13" t="s">
        <v>23</v>
      </c>
      <c r="M433" s="16">
        <v>1</v>
      </c>
      <c r="N433" s="16">
        <f t="shared" si="42"/>
        <v>1976.4</v>
      </c>
      <c r="O433" s="16">
        <v>1976.4</v>
      </c>
      <c r="P433" s="16">
        <v>1314.67</v>
      </c>
      <c r="Q433" s="16">
        <v>1104.0999999999999</v>
      </c>
      <c r="R433" s="16">
        <v>990.17</v>
      </c>
      <c r="S433" s="16">
        <v>113.93</v>
      </c>
      <c r="T433" s="16">
        <v>6</v>
      </c>
      <c r="U433" s="16">
        <f t="shared" si="43"/>
        <v>872.30000000000018</v>
      </c>
      <c r="V433" s="16">
        <f t="shared" si="44"/>
        <v>872.30000000000018</v>
      </c>
      <c r="W433" s="11">
        <f t="shared" si="45"/>
        <v>0.4413580246913581</v>
      </c>
      <c r="X433" s="16">
        <f t="shared" si="46"/>
        <v>661.73</v>
      </c>
      <c r="Y433" s="16">
        <f t="shared" si="47"/>
        <v>661.73</v>
      </c>
      <c r="Z433" s="17">
        <f t="shared" si="48"/>
        <v>0.33481582675571747</v>
      </c>
    </row>
    <row r="434" spans="1:26" ht="12.75" customHeight="1" x14ac:dyDescent="0.35">
      <c r="A434" s="12" t="s">
        <v>4139</v>
      </c>
      <c r="B434" s="20">
        <v>2</v>
      </c>
      <c r="C434" s="13" t="s">
        <v>4140</v>
      </c>
      <c r="D434" s="14">
        <v>44662</v>
      </c>
      <c r="E434" s="13" t="s">
        <v>3407</v>
      </c>
      <c r="F434" s="13" t="s">
        <v>21</v>
      </c>
      <c r="G434" s="13" t="s">
        <v>25</v>
      </c>
      <c r="H434" s="13" t="s">
        <v>3505</v>
      </c>
      <c r="I434" s="13" t="s">
        <v>83</v>
      </c>
      <c r="J434" s="13" t="s">
        <v>36</v>
      </c>
      <c r="K434" s="15" t="s">
        <v>22</v>
      </c>
      <c r="L434" s="13" t="s">
        <v>23</v>
      </c>
      <c r="M434" s="16">
        <v>10</v>
      </c>
      <c r="N434" s="16">
        <f t="shared" si="42"/>
        <v>3870</v>
      </c>
      <c r="O434" s="16">
        <v>387</v>
      </c>
      <c r="P434" s="16">
        <v>222.58</v>
      </c>
      <c r="Q434" s="16">
        <v>176</v>
      </c>
      <c r="R434" s="16">
        <v>50.61</v>
      </c>
      <c r="S434" s="16">
        <v>125.39</v>
      </c>
      <c r="T434" s="16">
        <v>1.24</v>
      </c>
      <c r="U434" s="16">
        <f t="shared" si="43"/>
        <v>2110</v>
      </c>
      <c r="V434" s="16">
        <f t="shared" si="44"/>
        <v>211</v>
      </c>
      <c r="W434" s="11">
        <f t="shared" si="45"/>
        <v>0.5452196382428941</v>
      </c>
      <c r="X434" s="16">
        <f t="shared" si="46"/>
        <v>1644.1999999999998</v>
      </c>
      <c r="Y434" s="16">
        <f t="shared" si="47"/>
        <v>164.42</v>
      </c>
      <c r="Z434" s="17">
        <f t="shared" si="48"/>
        <v>0.42485788113695089</v>
      </c>
    </row>
    <row r="435" spans="1:26" ht="12.75" customHeight="1" x14ac:dyDescent="0.35">
      <c r="A435" s="12" t="s">
        <v>4139</v>
      </c>
      <c r="B435" s="20">
        <v>1</v>
      </c>
      <c r="C435" s="13" t="s">
        <v>4140</v>
      </c>
      <c r="D435" s="14">
        <v>44662</v>
      </c>
      <c r="E435" s="13" t="s">
        <v>3407</v>
      </c>
      <c r="F435" s="13" t="s">
        <v>21</v>
      </c>
      <c r="G435" s="13" t="s">
        <v>25</v>
      </c>
      <c r="H435" s="13" t="s">
        <v>362</v>
      </c>
      <c r="I435" s="13" t="s">
        <v>68</v>
      </c>
      <c r="J435" s="13" t="s">
        <v>36</v>
      </c>
      <c r="K435" s="15" t="s">
        <v>22</v>
      </c>
      <c r="L435" s="13" t="s">
        <v>23</v>
      </c>
      <c r="M435" s="16">
        <v>44</v>
      </c>
      <c r="N435" s="16">
        <f t="shared" si="42"/>
        <v>8316</v>
      </c>
      <c r="O435" s="16">
        <v>189</v>
      </c>
      <c r="P435" s="16">
        <v>103.81</v>
      </c>
      <c r="Q435" s="16">
        <v>84.22</v>
      </c>
      <c r="R435" s="16">
        <v>23.18</v>
      </c>
      <c r="S435" s="16">
        <v>61.04</v>
      </c>
      <c r="T435" s="16">
        <v>0.39</v>
      </c>
      <c r="U435" s="16">
        <f t="shared" si="43"/>
        <v>4610.32</v>
      </c>
      <c r="V435" s="16">
        <f t="shared" si="44"/>
        <v>104.78</v>
      </c>
      <c r="W435" s="11">
        <f t="shared" si="45"/>
        <v>0.55439153439153444</v>
      </c>
      <c r="X435" s="16">
        <f t="shared" si="46"/>
        <v>3748.3599999999997</v>
      </c>
      <c r="Y435" s="16">
        <f t="shared" si="47"/>
        <v>85.19</v>
      </c>
      <c r="Z435" s="17">
        <f t="shared" si="48"/>
        <v>0.45074074074074072</v>
      </c>
    </row>
    <row r="436" spans="1:26" ht="12.75" customHeight="1" x14ac:dyDescent="0.35">
      <c r="A436" s="12" t="s">
        <v>4139</v>
      </c>
      <c r="B436" s="20">
        <v>5</v>
      </c>
      <c r="C436" s="13" t="s">
        <v>4140</v>
      </c>
      <c r="D436" s="14">
        <v>44662</v>
      </c>
      <c r="E436" s="13" t="s">
        <v>3407</v>
      </c>
      <c r="F436" s="13" t="s">
        <v>21</v>
      </c>
      <c r="G436" s="13" t="s">
        <v>25</v>
      </c>
      <c r="H436" s="13" t="s">
        <v>40</v>
      </c>
      <c r="I436" s="13" t="s">
        <v>41</v>
      </c>
      <c r="J436" s="13" t="s">
        <v>36</v>
      </c>
      <c r="K436" s="15" t="s">
        <v>22</v>
      </c>
      <c r="L436" s="13" t="s">
        <v>23</v>
      </c>
      <c r="M436" s="16">
        <v>2</v>
      </c>
      <c r="N436" s="16">
        <f t="shared" si="42"/>
        <v>454</v>
      </c>
      <c r="O436" s="16">
        <v>227</v>
      </c>
      <c r="P436" s="16">
        <v>112.01</v>
      </c>
      <c r="Q436" s="16">
        <v>87.97</v>
      </c>
      <c r="R436" s="16">
        <v>19.54</v>
      </c>
      <c r="S436" s="16">
        <v>68.430000000000007</v>
      </c>
      <c r="T436" s="16">
        <v>0.35</v>
      </c>
      <c r="U436" s="16">
        <f t="shared" si="43"/>
        <v>278.06</v>
      </c>
      <c r="V436" s="16">
        <f t="shared" si="44"/>
        <v>139.03</v>
      </c>
      <c r="W436" s="11">
        <f t="shared" si="45"/>
        <v>0.61246696035242287</v>
      </c>
      <c r="X436" s="16">
        <f t="shared" si="46"/>
        <v>229.98</v>
      </c>
      <c r="Y436" s="16">
        <f t="shared" si="47"/>
        <v>114.99</v>
      </c>
      <c r="Z436" s="17">
        <f t="shared" si="48"/>
        <v>0.50656387665198233</v>
      </c>
    </row>
    <row r="437" spans="1:26" ht="12.75" customHeight="1" x14ac:dyDescent="0.35">
      <c r="A437" s="12" t="s">
        <v>4513</v>
      </c>
      <c r="B437" s="20">
        <v>1</v>
      </c>
      <c r="C437" s="13" t="s">
        <v>4514</v>
      </c>
      <c r="D437" s="14">
        <v>44662</v>
      </c>
      <c r="E437" s="13" t="s">
        <v>71</v>
      </c>
      <c r="F437" s="13" t="s">
        <v>21</v>
      </c>
      <c r="G437" s="13" t="s">
        <v>25</v>
      </c>
      <c r="H437" s="13" t="s">
        <v>315</v>
      </c>
      <c r="I437" s="13" t="s">
        <v>316</v>
      </c>
      <c r="J437" s="13" t="s">
        <v>36</v>
      </c>
      <c r="K437" s="15" t="s">
        <v>22</v>
      </c>
      <c r="L437" s="13" t="s">
        <v>23</v>
      </c>
      <c r="M437" s="16">
        <v>8</v>
      </c>
      <c r="N437" s="16">
        <f t="shared" si="42"/>
        <v>1809.28</v>
      </c>
      <c r="O437" s="16">
        <v>226.16</v>
      </c>
      <c r="P437" s="16">
        <v>106.83</v>
      </c>
      <c r="Q437" s="16">
        <v>74.81</v>
      </c>
      <c r="R437" s="16">
        <v>6.64</v>
      </c>
      <c r="S437" s="16">
        <v>68.17</v>
      </c>
      <c r="T437" s="16">
        <v>3.3</v>
      </c>
      <c r="U437" s="16">
        <f t="shared" si="43"/>
        <v>1210.8</v>
      </c>
      <c r="V437" s="16">
        <f t="shared" si="44"/>
        <v>151.35</v>
      </c>
      <c r="W437" s="11">
        <f t="shared" si="45"/>
        <v>0.66921648390519983</v>
      </c>
      <c r="X437" s="16">
        <f t="shared" si="46"/>
        <v>954.64</v>
      </c>
      <c r="Y437" s="16">
        <f t="shared" si="47"/>
        <v>119.33</v>
      </c>
      <c r="Z437" s="17">
        <f t="shared" si="48"/>
        <v>0.52763530244074996</v>
      </c>
    </row>
    <row r="438" spans="1:26" ht="12.75" customHeight="1" x14ac:dyDescent="0.35">
      <c r="A438" s="12" t="s">
        <v>4139</v>
      </c>
      <c r="B438" s="20">
        <v>6</v>
      </c>
      <c r="C438" s="13" t="s">
        <v>4140</v>
      </c>
      <c r="D438" s="14">
        <v>44662</v>
      </c>
      <c r="E438" s="13" t="s">
        <v>3407</v>
      </c>
      <c r="F438" s="13" t="s">
        <v>21</v>
      </c>
      <c r="G438" s="13" t="s">
        <v>25</v>
      </c>
      <c r="H438" s="13" t="s">
        <v>3413</v>
      </c>
      <c r="I438" s="13" t="s">
        <v>3414</v>
      </c>
      <c r="J438" s="13" t="s">
        <v>59</v>
      </c>
      <c r="K438" s="15" t="s">
        <v>22</v>
      </c>
      <c r="L438" s="13" t="s">
        <v>23</v>
      </c>
      <c r="M438" s="16">
        <v>2</v>
      </c>
      <c r="N438" s="16">
        <f t="shared" si="42"/>
        <v>362</v>
      </c>
      <c r="O438" s="16">
        <v>181</v>
      </c>
      <c r="P438" s="16">
        <v>85.2</v>
      </c>
      <c r="Q438" s="16">
        <v>69.94</v>
      </c>
      <c r="R438" s="16">
        <v>6.41</v>
      </c>
      <c r="S438" s="16">
        <v>63.53</v>
      </c>
      <c r="T438" s="16">
        <v>2.77</v>
      </c>
      <c r="U438" s="16">
        <f t="shared" si="43"/>
        <v>222.12</v>
      </c>
      <c r="V438" s="16">
        <f t="shared" si="44"/>
        <v>111.06</v>
      </c>
      <c r="W438" s="11">
        <f t="shared" si="45"/>
        <v>0.61359116022099447</v>
      </c>
      <c r="X438" s="16">
        <f t="shared" si="46"/>
        <v>191.6</v>
      </c>
      <c r="Y438" s="16">
        <f t="shared" si="47"/>
        <v>95.8</v>
      </c>
      <c r="Z438" s="17">
        <f t="shared" si="48"/>
        <v>0.52928176795580106</v>
      </c>
    </row>
    <row r="439" spans="1:26" ht="12.75" customHeight="1" x14ac:dyDescent="0.35">
      <c r="A439" s="12" t="s">
        <v>4139</v>
      </c>
      <c r="B439" s="20">
        <v>3</v>
      </c>
      <c r="C439" s="13" t="s">
        <v>4140</v>
      </c>
      <c r="D439" s="14">
        <v>44662</v>
      </c>
      <c r="E439" s="13" t="s">
        <v>3407</v>
      </c>
      <c r="F439" s="13" t="s">
        <v>21</v>
      </c>
      <c r="G439" s="13" t="s">
        <v>25</v>
      </c>
      <c r="H439" s="13" t="s">
        <v>3120</v>
      </c>
      <c r="I439" s="13" t="s">
        <v>3121</v>
      </c>
      <c r="J439" s="13" t="s">
        <v>36</v>
      </c>
      <c r="K439" s="15" t="s">
        <v>22</v>
      </c>
      <c r="L439" s="13" t="s">
        <v>23</v>
      </c>
      <c r="M439" s="16">
        <v>6</v>
      </c>
      <c r="N439" s="16">
        <f t="shared" si="42"/>
        <v>1368</v>
      </c>
      <c r="O439" s="16">
        <v>228</v>
      </c>
      <c r="P439" s="16">
        <v>98.8</v>
      </c>
      <c r="Q439" s="16">
        <v>85.38</v>
      </c>
      <c r="R439" s="16">
        <v>12.93</v>
      </c>
      <c r="S439" s="16">
        <v>72.45</v>
      </c>
      <c r="T439" s="16">
        <v>3.48</v>
      </c>
      <c r="U439" s="16">
        <f t="shared" si="43"/>
        <v>855.72</v>
      </c>
      <c r="V439" s="16">
        <f t="shared" si="44"/>
        <v>142.62</v>
      </c>
      <c r="W439" s="11">
        <f t="shared" si="45"/>
        <v>0.62552631578947371</v>
      </c>
      <c r="X439" s="16">
        <f t="shared" si="46"/>
        <v>775.19999999999993</v>
      </c>
      <c r="Y439" s="16">
        <f t="shared" si="47"/>
        <v>129.19999999999999</v>
      </c>
      <c r="Z439" s="17">
        <f t="shared" si="48"/>
        <v>0.56666666666666665</v>
      </c>
    </row>
    <row r="440" spans="1:26" ht="12.75" customHeight="1" x14ac:dyDescent="0.35">
      <c r="A440" s="12" t="s">
        <v>5305</v>
      </c>
      <c r="B440" s="20">
        <v>1</v>
      </c>
      <c r="C440" s="13" t="s">
        <v>5306</v>
      </c>
      <c r="D440" s="14">
        <v>44662</v>
      </c>
      <c r="E440" s="13" t="s">
        <v>71</v>
      </c>
      <c r="F440" s="13" t="s">
        <v>21</v>
      </c>
      <c r="G440" s="13" t="s">
        <v>101</v>
      </c>
      <c r="H440" s="13" t="s">
        <v>5307</v>
      </c>
      <c r="I440" s="13" t="s">
        <v>158</v>
      </c>
      <c r="J440" s="13" t="s">
        <v>49</v>
      </c>
      <c r="K440" s="15" t="s">
        <v>22</v>
      </c>
      <c r="L440" s="13" t="s">
        <v>23</v>
      </c>
      <c r="M440" s="16">
        <v>2</v>
      </c>
      <c r="N440" s="16">
        <f t="shared" si="42"/>
        <v>9897.94</v>
      </c>
      <c r="O440" s="16">
        <v>4948.97</v>
      </c>
      <c r="P440" s="16">
        <v>1679.11</v>
      </c>
      <c r="Q440" s="16">
        <v>1380.54</v>
      </c>
      <c r="R440" s="16">
        <v>873.19</v>
      </c>
      <c r="S440" s="16">
        <v>507.35</v>
      </c>
      <c r="T440" s="16">
        <v>0</v>
      </c>
      <c r="U440" s="16">
        <f t="shared" si="43"/>
        <v>7136.8600000000006</v>
      </c>
      <c r="V440" s="16">
        <f t="shared" si="44"/>
        <v>3568.4300000000003</v>
      </c>
      <c r="W440" s="11">
        <f t="shared" si="45"/>
        <v>0.72104498511811554</v>
      </c>
      <c r="X440" s="16">
        <f t="shared" si="46"/>
        <v>6539.7200000000012</v>
      </c>
      <c r="Y440" s="16">
        <f t="shared" si="47"/>
        <v>3269.8600000000006</v>
      </c>
      <c r="Z440" s="17">
        <f t="shared" si="48"/>
        <v>0.66071525994297808</v>
      </c>
    </row>
    <row r="441" spans="1:26" ht="12.75" customHeight="1" x14ac:dyDescent="0.35">
      <c r="A441" s="12" t="s">
        <v>5630</v>
      </c>
      <c r="B441" s="20">
        <v>1</v>
      </c>
      <c r="C441" s="13" t="s">
        <v>5631</v>
      </c>
      <c r="D441" s="14">
        <v>44662</v>
      </c>
      <c r="E441" s="13" t="s">
        <v>71</v>
      </c>
      <c r="F441" s="13" t="s">
        <v>21</v>
      </c>
      <c r="G441" s="13" t="s">
        <v>101</v>
      </c>
      <c r="H441" s="13" t="s">
        <v>381</v>
      </c>
      <c r="I441" s="13" t="s">
        <v>370</v>
      </c>
      <c r="J441" s="13" t="s">
        <v>36</v>
      </c>
      <c r="K441" s="15" t="s">
        <v>22</v>
      </c>
      <c r="L441" s="13" t="s">
        <v>23</v>
      </c>
      <c r="M441" s="16">
        <v>8</v>
      </c>
      <c r="N441" s="16">
        <f t="shared" si="42"/>
        <v>9046</v>
      </c>
      <c r="O441" s="16">
        <v>1130.75</v>
      </c>
      <c r="P441" s="16">
        <v>344.38</v>
      </c>
      <c r="Q441" s="16">
        <v>218.39</v>
      </c>
      <c r="R441" s="16">
        <v>54.99</v>
      </c>
      <c r="S441" s="16">
        <v>163.4</v>
      </c>
      <c r="T441" s="16">
        <v>6.01</v>
      </c>
      <c r="U441" s="16">
        <f t="shared" si="43"/>
        <v>7298.88</v>
      </c>
      <c r="V441" s="16">
        <f t="shared" si="44"/>
        <v>912.36</v>
      </c>
      <c r="W441" s="11">
        <f t="shared" si="45"/>
        <v>0.80686270174662833</v>
      </c>
      <c r="X441" s="16">
        <f t="shared" si="46"/>
        <v>6290.96</v>
      </c>
      <c r="Y441" s="16">
        <f t="shared" si="47"/>
        <v>786.37</v>
      </c>
      <c r="Z441" s="17">
        <f t="shared" si="48"/>
        <v>0.6954410789299138</v>
      </c>
    </row>
    <row r="442" spans="1:26" ht="12.75" customHeight="1" x14ac:dyDescent="0.35">
      <c r="A442" s="12" t="s">
        <v>6084</v>
      </c>
      <c r="B442" s="20">
        <v>2</v>
      </c>
      <c r="C442" s="13" t="s">
        <v>6085</v>
      </c>
      <c r="D442" s="14">
        <v>44662</v>
      </c>
      <c r="E442" s="13" t="s">
        <v>3846</v>
      </c>
      <c r="F442" s="13" t="s">
        <v>21</v>
      </c>
      <c r="G442" s="13" t="s">
        <v>25</v>
      </c>
      <c r="H442" s="13" t="s">
        <v>6086</v>
      </c>
      <c r="I442" s="13" t="s">
        <v>2323</v>
      </c>
      <c r="J442" s="13" t="s">
        <v>49</v>
      </c>
      <c r="K442" s="15" t="s">
        <v>22</v>
      </c>
      <c r="L442" s="13" t="s">
        <v>23</v>
      </c>
      <c r="M442" s="16">
        <v>1</v>
      </c>
      <c r="N442" s="16">
        <f t="shared" si="42"/>
        <v>1071</v>
      </c>
      <c r="O442" s="16">
        <v>1071</v>
      </c>
      <c r="P442" s="16">
        <v>286.63</v>
      </c>
      <c r="Q442" s="16">
        <v>244.79</v>
      </c>
      <c r="R442" s="16">
        <v>155.53</v>
      </c>
      <c r="S442" s="16">
        <v>89.26</v>
      </c>
      <c r="T442" s="16">
        <v>4.3</v>
      </c>
      <c r="U442" s="16">
        <f t="shared" si="43"/>
        <v>826.21</v>
      </c>
      <c r="V442" s="16">
        <f t="shared" si="44"/>
        <v>826.21</v>
      </c>
      <c r="W442" s="11">
        <f t="shared" si="45"/>
        <v>0.77143790849673211</v>
      </c>
      <c r="X442" s="16">
        <f t="shared" si="46"/>
        <v>784.37</v>
      </c>
      <c r="Y442" s="16">
        <f t="shared" si="47"/>
        <v>784.37</v>
      </c>
      <c r="Z442" s="17">
        <f t="shared" si="48"/>
        <v>0.73237161531279182</v>
      </c>
    </row>
    <row r="443" spans="1:26" ht="12.75" customHeight="1" x14ac:dyDescent="0.35">
      <c r="A443" s="12" t="s">
        <v>6193</v>
      </c>
      <c r="B443" s="20">
        <v>1</v>
      </c>
      <c r="C443" s="13" t="s">
        <v>6194</v>
      </c>
      <c r="D443" s="14">
        <v>44662</v>
      </c>
      <c r="E443" s="13" t="s">
        <v>3827</v>
      </c>
      <c r="F443" s="13" t="s">
        <v>21</v>
      </c>
      <c r="G443" s="13" t="s">
        <v>101</v>
      </c>
      <c r="H443" s="13" t="s">
        <v>6195</v>
      </c>
      <c r="I443" s="13" t="s">
        <v>6196</v>
      </c>
      <c r="J443" s="13" t="s">
        <v>36</v>
      </c>
      <c r="K443" s="15" t="s">
        <v>22</v>
      </c>
      <c r="L443" s="13" t="s">
        <v>23</v>
      </c>
      <c r="M443" s="16">
        <v>1</v>
      </c>
      <c r="N443" s="16">
        <f t="shared" si="42"/>
        <v>976.28</v>
      </c>
      <c r="O443" s="16">
        <v>976.28</v>
      </c>
      <c r="P443" s="16">
        <v>250.62</v>
      </c>
      <c r="Q443" s="16">
        <v>180.96</v>
      </c>
      <c r="R443" s="16">
        <v>50.05</v>
      </c>
      <c r="S443" s="16">
        <v>130.91</v>
      </c>
      <c r="T443" s="16">
        <v>13</v>
      </c>
      <c r="U443" s="16">
        <f t="shared" si="43"/>
        <v>795.31999999999994</v>
      </c>
      <c r="V443" s="16">
        <f t="shared" si="44"/>
        <v>795.31999999999994</v>
      </c>
      <c r="W443" s="11">
        <f t="shared" si="45"/>
        <v>0.81464334002540251</v>
      </c>
      <c r="X443" s="16">
        <f t="shared" si="46"/>
        <v>725.66</v>
      </c>
      <c r="Y443" s="16">
        <f t="shared" si="47"/>
        <v>725.66</v>
      </c>
      <c r="Z443" s="17">
        <f t="shared" si="48"/>
        <v>0.74329085917974347</v>
      </c>
    </row>
    <row r="444" spans="1:26" ht="12.75" customHeight="1" x14ac:dyDescent="0.35">
      <c r="A444" s="12" t="s">
        <v>6281</v>
      </c>
      <c r="B444" s="20">
        <v>1</v>
      </c>
      <c r="C444" s="13" t="s">
        <v>6282</v>
      </c>
      <c r="D444" s="14">
        <v>44662</v>
      </c>
      <c r="E444" s="13" t="s">
        <v>3484</v>
      </c>
      <c r="F444" s="13" t="s">
        <v>21</v>
      </c>
      <c r="G444" s="13" t="s">
        <v>101</v>
      </c>
      <c r="H444" s="13" t="s">
        <v>6231</v>
      </c>
      <c r="I444" s="13" t="s">
        <v>6232</v>
      </c>
      <c r="J444" s="13" t="s">
        <v>36</v>
      </c>
      <c r="K444" s="15" t="s">
        <v>22</v>
      </c>
      <c r="L444" s="13" t="s">
        <v>23</v>
      </c>
      <c r="M444" s="16">
        <v>2</v>
      </c>
      <c r="N444" s="16">
        <f t="shared" si="42"/>
        <v>1895.74</v>
      </c>
      <c r="O444" s="16">
        <v>947.87</v>
      </c>
      <c r="P444" s="16">
        <v>235.36</v>
      </c>
      <c r="Q444" s="16">
        <v>210.9</v>
      </c>
      <c r="R444" s="16">
        <v>58.57</v>
      </c>
      <c r="S444" s="16">
        <v>152.34</v>
      </c>
      <c r="T444" s="16">
        <v>9.2200000000000006</v>
      </c>
      <c r="U444" s="16">
        <f t="shared" si="43"/>
        <v>1473.94</v>
      </c>
      <c r="V444" s="16">
        <f t="shared" si="44"/>
        <v>736.97</v>
      </c>
      <c r="W444" s="11">
        <f t="shared" si="45"/>
        <v>0.7775011341217678</v>
      </c>
      <c r="X444" s="16">
        <f t="shared" si="46"/>
        <v>1425.02</v>
      </c>
      <c r="Y444" s="16">
        <f t="shared" si="47"/>
        <v>712.51</v>
      </c>
      <c r="Z444" s="17">
        <f t="shared" si="48"/>
        <v>0.75169590766666317</v>
      </c>
    </row>
    <row r="445" spans="1:26" ht="12.75" customHeight="1" x14ac:dyDescent="0.35">
      <c r="A445" s="12" t="s">
        <v>6084</v>
      </c>
      <c r="B445" s="20">
        <v>1</v>
      </c>
      <c r="C445" s="13" t="s">
        <v>6085</v>
      </c>
      <c r="D445" s="14">
        <v>44662</v>
      </c>
      <c r="E445" s="13" t="s">
        <v>3846</v>
      </c>
      <c r="F445" s="13" t="s">
        <v>21</v>
      </c>
      <c r="G445" s="13" t="s">
        <v>25</v>
      </c>
      <c r="H445" s="13" t="s">
        <v>6295</v>
      </c>
      <c r="I445" s="13" t="s">
        <v>6296</v>
      </c>
      <c r="J445" s="13" t="s">
        <v>49</v>
      </c>
      <c r="K445" s="15" t="s">
        <v>22</v>
      </c>
      <c r="L445" s="13" t="s">
        <v>23</v>
      </c>
      <c r="M445" s="16">
        <v>1</v>
      </c>
      <c r="N445" s="16">
        <f t="shared" si="42"/>
        <v>1429</v>
      </c>
      <c r="O445" s="16">
        <v>1429</v>
      </c>
      <c r="P445" s="16">
        <v>353.17</v>
      </c>
      <c r="Q445" s="16">
        <v>303.19</v>
      </c>
      <c r="R445" s="16">
        <v>188.32</v>
      </c>
      <c r="S445" s="16">
        <v>114.87</v>
      </c>
      <c r="T445" s="16">
        <v>3.56</v>
      </c>
      <c r="U445" s="16">
        <f t="shared" si="43"/>
        <v>1125.81</v>
      </c>
      <c r="V445" s="16">
        <f t="shared" si="44"/>
        <v>1125.81</v>
      </c>
      <c r="W445" s="11">
        <f t="shared" si="45"/>
        <v>0.78783065080475856</v>
      </c>
      <c r="X445" s="16">
        <f t="shared" si="46"/>
        <v>1075.83</v>
      </c>
      <c r="Y445" s="16">
        <f t="shared" si="47"/>
        <v>1075.83</v>
      </c>
      <c r="Z445" s="17">
        <f t="shared" si="48"/>
        <v>0.75285514345696281</v>
      </c>
    </row>
    <row r="446" spans="1:26" ht="12.75" customHeight="1" x14ac:dyDescent="0.35">
      <c r="A446" s="12" t="s">
        <v>6510</v>
      </c>
      <c r="B446" s="20">
        <v>1</v>
      </c>
      <c r="C446" s="13" t="s">
        <v>6511</v>
      </c>
      <c r="D446" s="14">
        <v>44662</v>
      </c>
      <c r="E446" s="13" t="s">
        <v>6512</v>
      </c>
      <c r="F446" s="13" t="s">
        <v>21</v>
      </c>
      <c r="G446" s="13" t="s">
        <v>101</v>
      </c>
      <c r="H446" s="13" t="s">
        <v>3172</v>
      </c>
      <c r="I446" s="13" t="s">
        <v>265</v>
      </c>
      <c r="J446" s="13" t="s">
        <v>49</v>
      </c>
      <c r="K446" s="15" t="s">
        <v>22</v>
      </c>
      <c r="L446" s="13" t="s">
        <v>23</v>
      </c>
      <c r="M446" s="16">
        <v>1</v>
      </c>
      <c r="N446" s="16">
        <f t="shared" si="42"/>
        <v>1597.61</v>
      </c>
      <c r="O446" s="16">
        <v>1597.61</v>
      </c>
      <c r="P446" s="16">
        <v>359.03</v>
      </c>
      <c r="Q446" s="16">
        <v>269.95999999999998</v>
      </c>
      <c r="R446" s="16">
        <v>152.71</v>
      </c>
      <c r="S446" s="16">
        <v>117.25</v>
      </c>
      <c r="T446" s="16">
        <v>6</v>
      </c>
      <c r="U446" s="16">
        <f t="shared" si="43"/>
        <v>1327.6499999999999</v>
      </c>
      <c r="V446" s="16">
        <f t="shared" si="44"/>
        <v>1327.6499999999999</v>
      </c>
      <c r="W446" s="11">
        <f t="shared" si="45"/>
        <v>0.83102258999380318</v>
      </c>
      <c r="X446" s="16">
        <f t="shared" si="46"/>
        <v>1238.58</v>
      </c>
      <c r="Y446" s="16">
        <f t="shared" si="47"/>
        <v>1238.58</v>
      </c>
      <c r="Z446" s="17">
        <f t="shared" si="48"/>
        <v>0.77527056039959685</v>
      </c>
    </row>
    <row r="447" spans="1:26" ht="12.75" customHeight="1" x14ac:dyDescent="0.35">
      <c r="A447" s="12" t="s">
        <v>6642</v>
      </c>
      <c r="B447" s="20">
        <v>1</v>
      </c>
      <c r="C447" s="13" t="s">
        <v>6643</v>
      </c>
      <c r="D447" s="14">
        <v>44662</v>
      </c>
      <c r="E447" s="13" t="s">
        <v>6644</v>
      </c>
      <c r="F447" s="13" t="s">
        <v>21</v>
      </c>
      <c r="G447" s="13" t="s">
        <v>101</v>
      </c>
      <c r="H447" s="13" t="s">
        <v>6645</v>
      </c>
      <c r="I447" s="13" t="s">
        <v>301</v>
      </c>
      <c r="J447" s="13" t="s">
        <v>186</v>
      </c>
      <c r="K447" s="15" t="s">
        <v>22</v>
      </c>
      <c r="L447" s="13" t="s">
        <v>23</v>
      </c>
      <c r="M447" s="16">
        <v>1</v>
      </c>
      <c r="N447" s="16">
        <f t="shared" ref="N447:N510" si="49">IF(M447&lt;0,-1*O447*M447,O447*M447)</f>
        <v>1070.07</v>
      </c>
      <c r="O447" s="16">
        <v>1070.07</v>
      </c>
      <c r="P447" s="16">
        <v>224.25</v>
      </c>
      <c r="Q447" s="16">
        <v>150.38</v>
      </c>
      <c r="R447" s="16">
        <v>35.76</v>
      </c>
      <c r="S447" s="16">
        <v>114.62</v>
      </c>
      <c r="T447" s="16">
        <v>6</v>
      </c>
      <c r="U447" s="16">
        <f t="shared" si="43"/>
        <v>919.68999999999994</v>
      </c>
      <c r="V447" s="16">
        <f t="shared" si="44"/>
        <v>919.68999999999994</v>
      </c>
      <c r="W447" s="11">
        <f t="shared" si="45"/>
        <v>0.85946713766389116</v>
      </c>
      <c r="X447" s="16">
        <f t="shared" si="46"/>
        <v>845.81999999999994</v>
      </c>
      <c r="Y447" s="16">
        <f t="shared" si="47"/>
        <v>845.81999999999994</v>
      </c>
      <c r="Z447" s="17">
        <f t="shared" si="48"/>
        <v>0.79043427065519078</v>
      </c>
    </row>
    <row r="448" spans="1:26" ht="12.75" customHeight="1" x14ac:dyDescent="0.35">
      <c r="A448" s="12" t="s">
        <v>6741</v>
      </c>
      <c r="B448" s="20">
        <v>1</v>
      </c>
      <c r="C448" s="13" t="s">
        <v>6742</v>
      </c>
      <c r="D448" s="14">
        <v>44662</v>
      </c>
      <c r="E448" s="13" t="s">
        <v>71</v>
      </c>
      <c r="F448" s="13" t="s">
        <v>21</v>
      </c>
      <c r="G448" s="13" t="s">
        <v>101</v>
      </c>
      <c r="H448" s="13" t="s">
        <v>6743</v>
      </c>
      <c r="I448" s="13" t="s">
        <v>411</v>
      </c>
      <c r="J448" s="13" t="s">
        <v>49</v>
      </c>
      <c r="K448" s="15" t="s">
        <v>22</v>
      </c>
      <c r="L448" s="13" t="s">
        <v>23</v>
      </c>
      <c r="M448" s="16">
        <v>2</v>
      </c>
      <c r="N448" s="16">
        <f t="shared" si="49"/>
        <v>4597.46</v>
      </c>
      <c r="O448" s="16">
        <v>2298.73</v>
      </c>
      <c r="P448" s="16">
        <v>455.01</v>
      </c>
      <c r="Q448" s="16">
        <v>387.39</v>
      </c>
      <c r="R448" s="16">
        <v>272.33999999999997</v>
      </c>
      <c r="S448" s="16">
        <v>115.05</v>
      </c>
      <c r="T448" s="16">
        <v>18.37</v>
      </c>
      <c r="U448" s="16">
        <f t="shared" si="43"/>
        <v>3822.6800000000003</v>
      </c>
      <c r="V448" s="16">
        <f t="shared" si="44"/>
        <v>1911.3400000000001</v>
      </c>
      <c r="W448" s="11">
        <f t="shared" si="45"/>
        <v>0.83147651094299901</v>
      </c>
      <c r="X448" s="16">
        <f t="shared" si="46"/>
        <v>3687.44</v>
      </c>
      <c r="Y448" s="16">
        <f t="shared" si="47"/>
        <v>1843.72</v>
      </c>
      <c r="Z448" s="17">
        <f t="shared" si="48"/>
        <v>0.80206026806105979</v>
      </c>
    </row>
    <row r="449" spans="1:26" ht="12.75" customHeight="1" x14ac:dyDescent="0.35">
      <c r="A449" s="12" t="s">
        <v>6916</v>
      </c>
      <c r="B449" s="20">
        <v>1</v>
      </c>
      <c r="C449" s="13" t="s">
        <v>6917</v>
      </c>
      <c r="D449" s="14">
        <v>44662</v>
      </c>
      <c r="E449" s="13" t="s">
        <v>71</v>
      </c>
      <c r="F449" s="13" t="s">
        <v>21</v>
      </c>
      <c r="G449" s="13" t="s">
        <v>101</v>
      </c>
      <c r="H449" s="13" t="s">
        <v>375</v>
      </c>
      <c r="I449" s="13" t="s">
        <v>376</v>
      </c>
      <c r="J449" s="13" t="s">
        <v>36</v>
      </c>
      <c r="K449" s="15" t="s">
        <v>22</v>
      </c>
      <c r="L449" s="13" t="s">
        <v>23</v>
      </c>
      <c r="M449" s="16">
        <v>1</v>
      </c>
      <c r="N449" s="16">
        <f t="shared" si="49"/>
        <v>2103.37</v>
      </c>
      <c r="O449" s="16">
        <v>2103.37</v>
      </c>
      <c r="P449" s="16">
        <v>368.5</v>
      </c>
      <c r="Q449" s="16">
        <v>292.14999999999998</v>
      </c>
      <c r="R449" s="16">
        <v>129.46</v>
      </c>
      <c r="S449" s="16">
        <v>162.69</v>
      </c>
      <c r="T449" s="16">
        <v>16.920000000000002</v>
      </c>
      <c r="U449" s="16">
        <f t="shared" si="43"/>
        <v>1811.2199999999998</v>
      </c>
      <c r="V449" s="16">
        <f t="shared" si="44"/>
        <v>1811.2199999999998</v>
      </c>
      <c r="W449" s="11">
        <f t="shared" si="45"/>
        <v>0.86110384763498571</v>
      </c>
      <c r="X449" s="16">
        <f t="shared" si="46"/>
        <v>1734.87</v>
      </c>
      <c r="Y449" s="16">
        <f t="shared" si="47"/>
        <v>1734.87</v>
      </c>
      <c r="Z449" s="17">
        <f t="shared" si="48"/>
        <v>0.824804955856554</v>
      </c>
    </row>
    <row r="450" spans="1:26" ht="12.75" customHeight="1" x14ac:dyDescent="0.35">
      <c r="A450" s="12" t="s">
        <v>6974</v>
      </c>
      <c r="B450" s="20">
        <v>1</v>
      </c>
      <c r="C450" s="13" t="s">
        <v>6975</v>
      </c>
      <c r="D450" s="14">
        <v>44662</v>
      </c>
      <c r="E450" s="13" t="s">
        <v>71</v>
      </c>
      <c r="F450" s="13" t="s">
        <v>21</v>
      </c>
      <c r="G450" s="13" t="s">
        <v>101</v>
      </c>
      <c r="H450" s="13" t="s">
        <v>388</v>
      </c>
      <c r="I450" s="13" t="s">
        <v>389</v>
      </c>
      <c r="J450" s="13" t="s">
        <v>36</v>
      </c>
      <c r="K450" s="15" t="s">
        <v>22</v>
      </c>
      <c r="L450" s="13" t="s">
        <v>23</v>
      </c>
      <c r="M450" s="16">
        <v>5</v>
      </c>
      <c r="N450" s="16">
        <f t="shared" si="49"/>
        <v>7801</v>
      </c>
      <c r="O450" s="16">
        <v>1560.2</v>
      </c>
      <c r="P450" s="16">
        <v>256.33999999999997</v>
      </c>
      <c r="Q450" s="16">
        <v>193.83</v>
      </c>
      <c r="R450" s="16">
        <v>94.79</v>
      </c>
      <c r="S450" s="16">
        <v>99.04</v>
      </c>
      <c r="T450" s="16">
        <v>12.99</v>
      </c>
      <c r="U450" s="16">
        <f t="shared" ref="U450:U513" si="50">IFERROR(V450*M450,"")</f>
        <v>6831.85</v>
      </c>
      <c r="V450" s="16">
        <f t="shared" ref="V450:V513" si="51">O450-Q450</f>
        <v>1366.3700000000001</v>
      </c>
      <c r="W450" s="11">
        <f t="shared" ref="W450:W513" si="52">IFERROR((V450/O450),"")</f>
        <v>0.87576592744519943</v>
      </c>
      <c r="X450" s="16">
        <f t="shared" ref="X450:X513" si="53">IFERROR(Y450*M450,"")</f>
        <v>6519.3000000000011</v>
      </c>
      <c r="Y450" s="16">
        <f t="shared" ref="Y450:Y513" si="54">O450-P450</f>
        <v>1303.8600000000001</v>
      </c>
      <c r="Z450" s="17">
        <f t="shared" ref="Z450:Z513" si="55">IFERROR((Y450/O450),"")</f>
        <v>0.8357005512113832</v>
      </c>
    </row>
    <row r="451" spans="1:26" ht="12.75" customHeight="1" x14ac:dyDescent="0.35">
      <c r="A451" s="12" t="s">
        <v>7123</v>
      </c>
      <c r="B451" s="20">
        <v>1</v>
      </c>
      <c r="C451" s="13" t="s">
        <v>7124</v>
      </c>
      <c r="D451" s="14">
        <v>44662</v>
      </c>
      <c r="E451" s="13" t="s">
        <v>1172</v>
      </c>
      <c r="F451" s="13" t="s">
        <v>21</v>
      </c>
      <c r="G451" s="13" t="s">
        <v>101</v>
      </c>
      <c r="H451" s="13" t="s">
        <v>132</v>
      </c>
      <c r="I451" s="13" t="s">
        <v>133</v>
      </c>
      <c r="J451" s="13" t="s">
        <v>59</v>
      </c>
      <c r="K451" s="15" t="s">
        <v>22</v>
      </c>
      <c r="L451" s="13" t="s">
        <v>23</v>
      </c>
      <c r="M451" s="16">
        <v>2</v>
      </c>
      <c r="N451" s="16">
        <f t="shared" si="49"/>
        <v>5200.3</v>
      </c>
      <c r="O451" s="16">
        <v>2600.15</v>
      </c>
      <c r="P451" s="16">
        <v>330.46</v>
      </c>
      <c r="Q451" s="16">
        <v>270.06</v>
      </c>
      <c r="R451" s="16">
        <v>147.18</v>
      </c>
      <c r="S451" s="16">
        <v>122.89</v>
      </c>
      <c r="T451" s="16">
        <v>16.93</v>
      </c>
      <c r="U451" s="16">
        <f t="shared" si="50"/>
        <v>4660.18</v>
      </c>
      <c r="V451" s="16">
        <f t="shared" si="51"/>
        <v>2330.09</v>
      </c>
      <c r="W451" s="11">
        <f t="shared" si="52"/>
        <v>0.89613676134069187</v>
      </c>
      <c r="X451" s="16">
        <f t="shared" si="53"/>
        <v>4539.38</v>
      </c>
      <c r="Y451" s="16">
        <f t="shared" si="54"/>
        <v>2269.69</v>
      </c>
      <c r="Z451" s="17">
        <f t="shared" si="55"/>
        <v>0.87290733226929218</v>
      </c>
    </row>
    <row r="452" spans="1:26" ht="12.75" customHeight="1" x14ac:dyDescent="0.35">
      <c r="A452" s="12" t="s">
        <v>4546</v>
      </c>
      <c r="B452" s="20">
        <v>1</v>
      </c>
      <c r="C452" s="13" t="s">
        <v>4547</v>
      </c>
      <c r="D452" s="14">
        <v>44663</v>
      </c>
      <c r="E452" s="13" t="s">
        <v>20</v>
      </c>
      <c r="F452" s="13" t="s">
        <v>21</v>
      </c>
      <c r="G452" s="13" t="s">
        <v>101</v>
      </c>
      <c r="H452" s="13" t="s">
        <v>200</v>
      </c>
      <c r="I452" s="13" t="s">
        <v>201</v>
      </c>
      <c r="J452" s="13" t="s">
        <v>202</v>
      </c>
      <c r="K452" s="15" t="s">
        <v>22</v>
      </c>
      <c r="L452" s="13" t="s">
        <v>23</v>
      </c>
      <c r="M452" s="16">
        <v>10</v>
      </c>
      <c r="N452" s="16">
        <f t="shared" si="49"/>
        <v>10655.599999999999</v>
      </c>
      <c r="O452" s="16">
        <v>1065.56</v>
      </c>
      <c r="P452" s="16">
        <v>499.05</v>
      </c>
      <c r="Q452" s="16">
        <v>411.07</v>
      </c>
      <c r="R452" s="16">
        <v>259.66000000000003</v>
      </c>
      <c r="S452" s="16">
        <v>151.41</v>
      </c>
      <c r="T452" s="16">
        <v>13.63</v>
      </c>
      <c r="U452" s="16">
        <f t="shared" si="50"/>
        <v>6544.9</v>
      </c>
      <c r="V452" s="16">
        <f t="shared" si="51"/>
        <v>654.49</v>
      </c>
      <c r="W452" s="11">
        <f t="shared" si="52"/>
        <v>0.61422162994106388</v>
      </c>
      <c r="X452" s="16">
        <f t="shared" si="53"/>
        <v>5665.1</v>
      </c>
      <c r="Y452" s="16">
        <f t="shared" si="54"/>
        <v>566.51</v>
      </c>
      <c r="Z452" s="17">
        <f t="shared" si="55"/>
        <v>0.53165471676864751</v>
      </c>
    </row>
    <row r="453" spans="1:26" ht="12.75" customHeight="1" x14ac:dyDescent="0.35">
      <c r="A453" s="12" t="s">
        <v>4788</v>
      </c>
      <c r="B453" s="20">
        <v>1</v>
      </c>
      <c r="C453" s="13" t="s">
        <v>4789</v>
      </c>
      <c r="D453" s="14">
        <v>44663</v>
      </c>
      <c r="E453" s="13" t="s">
        <v>938</v>
      </c>
      <c r="F453" s="13" t="s">
        <v>21</v>
      </c>
      <c r="G453" s="13" t="s">
        <v>101</v>
      </c>
      <c r="H453" s="13" t="s">
        <v>4790</v>
      </c>
      <c r="I453" s="13" t="s">
        <v>610</v>
      </c>
      <c r="J453" s="13" t="s">
        <v>36</v>
      </c>
      <c r="K453" s="15" t="s">
        <v>22</v>
      </c>
      <c r="L453" s="13" t="s">
        <v>23</v>
      </c>
      <c r="M453" s="16">
        <v>3</v>
      </c>
      <c r="N453" s="16">
        <f t="shared" si="49"/>
        <v>3720.66</v>
      </c>
      <c r="O453" s="16">
        <v>1240.22</v>
      </c>
      <c r="P453" s="16">
        <v>518.98</v>
      </c>
      <c r="Q453" s="16">
        <v>469.29</v>
      </c>
      <c r="R453" s="16">
        <v>376.69</v>
      </c>
      <c r="S453" s="16">
        <v>92.6</v>
      </c>
      <c r="T453" s="16">
        <v>6.01</v>
      </c>
      <c r="U453" s="16">
        <f t="shared" si="50"/>
        <v>2312.79</v>
      </c>
      <c r="V453" s="16">
        <f t="shared" si="51"/>
        <v>770.93000000000006</v>
      </c>
      <c r="W453" s="11">
        <f t="shared" si="52"/>
        <v>0.62160745674154594</v>
      </c>
      <c r="X453" s="16">
        <f t="shared" si="53"/>
        <v>2163.7200000000003</v>
      </c>
      <c r="Y453" s="16">
        <f t="shared" si="54"/>
        <v>721.24</v>
      </c>
      <c r="Z453" s="17">
        <f t="shared" si="55"/>
        <v>0.58154198448662331</v>
      </c>
    </row>
    <row r="454" spans="1:26" ht="12.75" customHeight="1" x14ac:dyDescent="0.35">
      <c r="A454" s="12" t="s">
        <v>5736</v>
      </c>
      <c r="B454" s="20">
        <v>1</v>
      </c>
      <c r="C454" s="13" t="s">
        <v>5737</v>
      </c>
      <c r="D454" s="14">
        <v>44663</v>
      </c>
      <c r="E454" s="13" t="s">
        <v>1969</v>
      </c>
      <c r="F454" s="13" t="s">
        <v>21</v>
      </c>
      <c r="G454" s="13" t="s">
        <v>25</v>
      </c>
      <c r="H454" s="13" t="s">
        <v>5738</v>
      </c>
      <c r="I454" s="13" t="s">
        <v>5739</v>
      </c>
      <c r="J454" s="13" t="s">
        <v>36</v>
      </c>
      <c r="K454" s="15" t="s">
        <v>22</v>
      </c>
      <c r="L454" s="13" t="s">
        <v>23</v>
      </c>
      <c r="M454" s="16">
        <v>20</v>
      </c>
      <c r="N454" s="16">
        <f t="shared" si="49"/>
        <v>12764</v>
      </c>
      <c r="O454" s="16">
        <v>638.20000000000005</v>
      </c>
      <c r="P454" s="16">
        <v>188.26</v>
      </c>
      <c r="Q454" s="16">
        <v>136.43</v>
      </c>
      <c r="R454" s="16">
        <v>33.200000000000003</v>
      </c>
      <c r="S454" s="16">
        <v>103.23</v>
      </c>
      <c r="T454" s="16">
        <v>1.1299999999999999</v>
      </c>
      <c r="U454" s="16">
        <f t="shared" si="50"/>
        <v>10035.400000000001</v>
      </c>
      <c r="V454" s="16">
        <f t="shared" si="51"/>
        <v>501.77000000000004</v>
      </c>
      <c r="W454" s="11">
        <f t="shared" si="52"/>
        <v>0.78622688812284547</v>
      </c>
      <c r="X454" s="16">
        <f t="shared" si="53"/>
        <v>8998.8000000000011</v>
      </c>
      <c r="Y454" s="16">
        <f t="shared" si="54"/>
        <v>449.94000000000005</v>
      </c>
      <c r="Z454" s="17">
        <f t="shared" si="55"/>
        <v>0.70501410216233162</v>
      </c>
    </row>
    <row r="455" spans="1:26" ht="12.75" customHeight="1" x14ac:dyDescent="0.35">
      <c r="A455" s="12" t="s">
        <v>5817</v>
      </c>
      <c r="B455" s="20">
        <v>1</v>
      </c>
      <c r="C455" s="13" t="s">
        <v>5818</v>
      </c>
      <c r="D455" s="14">
        <v>44663</v>
      </c>
      <c r="E455" s="13" t="s">
        <v>938</v>
      </c>
      <c r="F455" s="13" t="s">
        <v>21</v>
      </c>
      <c r="G455" s="13" t="s">
        <v>101</v>
      </c>
      <c r="H455" s="13" t="s">
        <v>5819</v>
      </c>
      <c r="I455" s="13" t="s">
        <v>353</v>
      </c>
      <c r="J455" s="13" t="s">
        <v>36</v>
      </c>
      <c r="K455" s="15" t="s">
        <v>22</v>
      </c>
      <c r="L455" s="13" t="s">
        <v>23</v>
      </c>
      <c r="M455" s="16">
        <v>1</v>
      </c>
      <c r="N455" s="16">
        <f t="shared" si="49"/>
        <v>803.14</v>
      </c>
      <c r="O455" s="16">
        <v>803.14</v>
      </c>
      <c r="P455" s="16">
        <v>230.97</v>
      </c>
      <c r="Q455" s="16">
        <v>157.97999999999999</v>
      </c>
      <c r="R455" s="16">
        <v>41.76</v>
      </c>
      <c r="S455" s="16">
        <v>116.22</v>
      </c>
      <c r="T455" s="16">
        <v>6</v>
      </c>
      <c r="U455" s="16">
        <f t="shared" si="50"/>
        <v>645.16</v>
      </c>
      <c r="V455" s="16">
        <f t="shared" si="51"/>
        <v>645.16</v>
      </c>
      <c r="W455" s="11">
        <f t="shared" si="52"/>
        <v>0.80329705904325521</v>
      </c>
      <c r="X455" s="16">
        <f t="shared" si="53"/>
        <v>572.16999999999996</v>
      </c>
      <c r="Y455" s="16">
        <f t="shared" si="54"/>
        <v>572.16999999999996</v>
      </c>
      <c r="Z455" s="17">
        <f t="shared" si="55"/>
        <v>0.71241626615534026</v>
      </c>
    </row>
    <row r="456" spans="1:26" ht="12.75" customHeight="1" x14ac:dyDescent="0.35">
      <c r="A456" s="12" t="s">
        <v>5880</v>
      </c>
      <c r="B456" s="20">
        <v>1</v>
      </c>
      <c r="C456" s="13" t="s">
        <v>5881</v>
      </c>
      <c r="D456" s="14">
        <v>44663</v>
      </c>
      <c r="E456" s="13" t="s">
        <v>986</v>
      </c>
      <c r="F456" s="13" t="s">
        <v>21</v>
      </c>
      <c r="G456" s="13" t="s">
        <v>101</v>
      </c>
      <c r="H456" s="13" t="s">
        <v>3036</v>
      </c>
      <c r="I456" s="13" t="s">
        <v>3037</v>
      </c>
      <c r="J456" s="13" t="s">
        <v>36</v>
      </c>
      <c r="K456" s="15" t="s">
        <v>22</v>
      </c>
      <c r="L456" s="13" t="s">
        <v>23</v>
      </c>
      <c r="M456" s="16">
        <v>50</v>
      </c>
      <c r="N456" s="16">
        <f t="shared" si="49"/>
        <v>34900</v>
      </c>
      <c r="O456" s="16">
        <v>698</v>
      </c>
      <c r="P456" s="16">
        <v>197.89</v>
      </c>
      <c r="Q456" s="16">
        <v>145.79</v>
      </c>
      <c r="R456" s="16">
        <v>50.36</v>
      </c>
      <c r="S456" s="16">
        <v>95.42</v>
      </c>
      <c r="T456" s="16">
        <v>6.01</v>
      </c>
      <c r="U456" s="16">
        <f t="shared" si="50"/>
        <v>27610.5</v>
      </c>
      <c r="V456" s="16">
        <f t="shared" si="51"/>
        <v>552.21</v>
      </c>
      <c r="W456" s="11">
        <f t="shared" si="52"/>
        <v>0.79113180515759318</v>
      </c>
      <c r="X456" s="16">
        <f t="shared" si="53"/>
        <v>25005.5</v>
      </c>
      <c r="Y456" s="16">
        <f t="shared" si="54"/>
        <v>500.11</v>
      </c>
      <c r="Z456" s="17">
        <f t="shared" si="55"/>
        <v>0.71648997134670489</v>
      </c>
    </row>
    <row r="457" spans="1:26" ht="12.75" customHeight="1" x14ac:dyDescent="0.35">
      <c r="A457" s="12" t="s">
        <v>6253</v>
      </c>
      <c r="B457" s="20">
        <v>1</v>
      </c>
      <c r="C457" s="13" t="s">
        <v>6254</v>
      </c>
      <c r="D457" s="14">
        <v>44663</v>
      </c>
      <c r="E457" s="13" t="s">
        <v>6255</v>
      </c>
      <c r="F457" s="13" t="s">
        <v>21</v>
      </c>
      <c r="G457" s="13" t="s">
        <v>101</v>
      </c>
      <c r="H457" s="13" t="s">
        <v>6256</v>
      </c>
      <c r="I457" s="13" t="s">
        <v>3751</v>
      </c>
      <c r="J457" s="13" t="s">
        <v>49</v>
      </c>
      <c r="K457" s="15" t="s">
        <v>22</v>
      </c>
      <c r="L457" s="13" t="s">
        <v>23</v>
      </c>
      <c r="M457" s="16">
        <v>1</v>
      </c>
      <c r="N457" s="16">
        <f t="shared" si="49"/>
        <v>2128.34</v>
      </c>
      <c r="O457" s="16">
        <v>2128.34</v>
      </c>
      <c r="P457" s="16">
        <v>534.25</v>
      </c>
      <c r="Q457" s="16">
        <v>478.54</v>
      </c>
      <c r="R457" s="16">
        <v>370.14</v>
      </c>
      <c r="S457" s="16">
        <v>108.4</v>
      </c>
      <c r="T457" s="16">
        <v>9.2100000000000009</v>
      </c>
      <c r="U457" s="16">
        <f t="shared" si="50"/>
        <v>1649.8000000000002</v>
      </c>
      <c r="V457" s="16">
        <f t="shared" si="51"/>
        <v>1649.8000000000002</v>
      </c>
      <c r="W457" s="11">
        <f t="shared" si="52"/>
        <v>0.77515810443820066</v>
      </c>
      <c r="X457" s="16">
        <f t="shared" si="53"/>
        <v>1594.0900000000001</v>
      </c>
      <c r="Y457" s="16">
        <f t="shared" si="54"/>
        <v>1594.0900000000001</v>
      </c>
      <c r="Z457" s="17">
        <f t="shared" si="55"/>
        <v>0.74898277530845636</v>
      </c>
    </row>
    <row r="458" spans="1:26" ht="12.75" customHeight="1" x14ac:dyDescent="0.35">
      <c r="A458" s="12" t="s">
        <v>6585</v>
      </c>
      <c r="B458" s="20">
        <v>1</v>
      </c>
      <c r="C458" s="13" t="s">
        <v>6586</v>
      </c>
      <c r="D458" s="14">
        <v>44663</v>
      </c>
      <c r="E458" s="13" t="s">
        <v>1230</v>
      </c>
      <c r="F458" s="13" t="s">
        <v>21</v>
      </c>
      <c r="G458" s="13" t="s">
        <v>101</v>
      </c>
      <c r="H458" s="13" t="s">
        <v>2251</v>
      </c>
      <c r="I458" s="13" t="s">
        <v>265</v>
      </c>
      <c r="J458" s="13" t="s">
        <v>49</v>
      </c>
      <c r="K458" s="15" t="s">
        <v>22</v>
      </c>
      <c r="L458" s="13" t="s">
        <v>23</v>
      </c>
      <c r="M458" s="16">
        <v>2</v>
      </c>
      <c r="N458" s="16">
        <f t="shared" si="49"/>
        <v>3195.12</v>
      </c>
      <c r="O458" s="16">
        <v>1597.56</v>
      </c>
      <c r="P458" s="16">
        <v>348.59</v>
      </c>
      <c r="Q458" s="16">
        <v>271.63</v>
      </c>
      <c r="R458" s="16">
        <v>163.30000000000001</v>
      </c>
      <c r="S458" s="16">
        <v>108.33</v>
      </c>
      <c r="T458" s="16">
        <v>6.01</v>
      </c>
      <c r="U458" s="16">
        <f t="shared" si="50"/>
        <v>2651.8599999999997</v>
      </c>
      <c r="V458" s="16">
        <f t="shared" si="51"/>
        <v>1325.9299999999998</v>
      </c>
      <c r="W458" s="11">
        <f t="shared" si="52"/>
        <v>0.82997195723478301</v>
      </c>
      <c r="X458" s="16">
        <f t="shared" si="53"/>
        <v>2497.94</v>
      </c>
      <c r="Y458" s="16">
        <f t="shared" si="54"/>
        <v>1248.97</v>
      </c>
      <c r="Z458" s="17">
        <f t="shared" si="55"/>
        <v>0.78179849270136959</v>
      </c>
    </row>
    <row r="459" spans="1:26" ht="12.75" customHeight="1" x14ac:dyDescent="0.35">
      <c r="A459" s="12" t="s">
        <v>6678</v>
      </c>
      <c r="B459" s="20">
        <v>1</v>
      </c>
      <c r="C459" s="13" t="s">
        <v>6679</v>
      </c>
      <c r="D459" s="14">
        <v>44663</v>
      </c>
      <c r="E459" s="13" t="s">
        <v>6680</v>
      </c>
      <c r="F459" s="13" t="s">
        <v>21</v>
      </c>
      <c r="G459" s="13" t="s">
        <v>101</v>
      </c>
      <c r="H459" s="13" t="s">
        <v>1727</v>
      </c>
      <c r="I459" s="13" t="s">
        <v>1728</v>
      </c>
      <c r="J459" s="13" t="s">
        <v>186</v>
      </c>
      <c r="K459" s="15" t="s">
        <v>22</v>
      </c>
      <c r="L459" s="13" t="s">
        <v>23</v>
      </c>
      <c r="M459" s="16">
        <v>2</v>
      </c>
      <c r="N459" s="16">
        <f t="shared" si="49"/>
        <v>1881.56</v>
      </c>
      <c r="O459" s="16">
        <v>940.78</v>
      </c>
      <c r="P459" s="16">
        <v>195.01</v>
      </c>
      <c r="Q459" s="16">
        <v>137.53</v>
      </c>
      <c r="R459" s="16">
        <v>38.229999999999997</v>
      </c>
      <c r="S459" s="16">
        <v>99.3</v>
      </c>
      <c r="T459" s="16">
        <v>6.01</v>
      </c>
      <c r="U459" s="16">
        <f t="shared" si="50"/>
        <v>1606.5</v>
      </c>
      <c r="V459" s="16">
        <f t="shared" si="51"/>
        <v>803.25</v>
      </c>
      <c r="W459" s="11">
        <f t="shared" si="52"/>
        <v>0.85381279363932061</v>
      </c>
      <c r="X459" s="16">
        <f t="shared" si="53"/>
        <v>1491.54</v>
      </c>
      <c r="Y459" s="16">
        <f t="shared" si="54"/>
        <v>745.77</v>
      </c>
      <c r="Z459" s="17">
        <f t="shared" si="55"/>
        <v>0.79271455600671781</v>
      </c>
    </row>
    <row r="460" spans="1:26" ht="12.75" customHeight="1" x14ac:dyDescent="0.35">
      <c r="A460" s="12" t="s">
        <v>3967</v>
      </c>
      <c r="B460" s="20">
        <v>1</v>
      </c>
      <c r="C460" s="13" t="s">
        <v>3968</v>
      </c>
      <c r="D460" s="14">
        <v>44664</v>
      </c>
      <c r="E460" s="13" t="s">
        <v>780</v>
      </c>
      <c r="F460" s="13" t="s">
        <v>21</v>
      </c>
      <c r="G460" s="13" t="s">
        <v>92</v>
      </c>
      <c r="H460" s="13" t="s">
        <v>93</v>
      </c>
      <c r="I460" s="13" t="s">
        <v>94</v>
      </c>
      <c r="J460" s="13" t="s">
        <v>95</v>
      </c>
      <c r="K460" s="15" t="s">
        <v>22</v>
      </c>
      <c r="L460" s="13" t="s">
        <v>23</v>
      </c>
      <c r="M460" s="16">
        <v>30</v>
      </c>
      <c r="N460" s="16">
        <f t="shared" si="49"/>
        <v>8160</v>
      </c>
      <c r="O460" s="16">
        <v>272</v>
      </c>
      <c r="P460" s="16">
        <v>193.08</v>
      </c>
      <c r="Q460" s="16">
        <v>171.34</v>
      </c>
      <c r="R460" s="16">
        <v>110.21</v>
      </c>
      <c r="S460" s="16">
        <v>61.13</v>
      </c>
      <c r="T460" s="16">
        <v>5.77</v>
      </c>
      <c r="U460" s="16">
        <f t="shared" si="50"/>
        <v>3019.7999999999997</v>
      </c>
      <c r="V460" s="16">
        <f t="shared" si="51"/>
        <v>100.66</v>
      </c>
      <c r="W460" s="11">
        <f t="shared" si="52"/>
        <v>0.37007352941176469</v>
      </c>
      <c r="X460" s="16">
        <f t="shared" si="53"/>
        <v>2367.5999999999995</v>
      </c>
      <c r="Y460" s="16">
        <f t="shared" si="54"/>
        <v>78.919999999999987</v>
      </c>
      <c r="Z460" s="17">
        <f t="shared" si="55"/>
        <v>0.29014705882352937</v>
      </c>
    </row>
    <row r="461" spans="1:26" ht="12.75" customHeight="1" x14ac:dyDescent="0.35">
      <c r="A461" s="12" t="s">
        <v>4021</v>
      </c>
      <c r="B461" s="20">
        <v>1</v>
      </c>
      <c r="C461" s="13" t="s">
        <v>4022</v>
      </c>
      <c r="D461" s="14">
        <v>44664</v>
      </c>
      <c r="E461" s="13" t="s">
        <v>1085</v>
      </c>
      <c r="F461" s="13" t="s">
        <v>21</v>
      </c>
      <c r="G461" s="13" t="s">
        <v>25</v>
      </c>
      <c r="H461" s="13" t="s">
        <v>2088</v>
      </c>
      <c r="I461" s="13" t="s">
        <v>2089</v>
      </c>
      <c r="J461" s="13" t="s">
        <v>36</v>
      </c>
      <c r="K461" s="15" t="s">
        <v>22</v>
      </c>
      <c r="L461" s="13" t="s">
        <v>23</v>
      </c>
      <c r="M461" s="16">
        <v>100</v>
      </c>
      <c r="N461" s="16">
        <f t="shared" si="49"/>
        <v>8894</v>
      </c>
      <c r="O461" s="16">
        <v>88.94</v>
      </c>
      <c r="P461" s="16">
        <v>59.68</v>
      </c>
      <c r="Q461" s="16">
        <v>47.46</v>
      </c>
      <c r="R461" s="16">
        <v>8.6300000000000008</v>
      </c>
      <c r="S461" s="16">
        <v>38.83</v>
      </c>
      <c r="T461" s="16">
        <v>1.5</v>
      </c>
      <c r="U461" s="16">
        <f t="shared" si="50"/>
        <v>4148</v>
      </c>
      <c r="V461" s="16">
        <f t="shared" si="51"/>
        <v>41.48</v>
      </c>
      <c r="W461" s="11">
        <f t="shared" si="52"/>
        <v>0.46638183044749265</v>
      </c>
      <c r="X461" s="16">
        <f t="shared" si="53"/>
        <v>2926</v>
      </c>
      <c r="Y461" s="16">
        <f t="shared" si="54"/>
        <v>29.259999999999998</v>
      </c>
      <c r="Z461" s="17">
        <f t="shared" si="55"/>
        <v>0.32898583314594104</v>
      </c>
    </row>
    <row r="462" spans="1:26" ht="12.75" customHeight="1" x14ac:dyDescent="0.35">
      <c r="A462" s="12" t="s">
        <v>4235</v>
      </c>
      <c r="B462" s="20">
        <v>1</v>
      </c>
      <c r="C462" s="13" t="s">
        <v>4236</v>
      </c>
      <c r="D462" s="14">
        <v>44664</v>
      </c>
      <c r="E462" s="13" t="s">
        <v>3427</v>
      </c>
      <c r="F462" s="13" t="s">
        <v>21</v>
      </c>
      <c r="G462" s="13" t="s">
        <v>25</v>
      </c>
      <c r="H462" s="13" t="s">
        <v>312</v>
      </c>
      <c r="I462" s="13" t="s">
        <v>68</v>
      </c>
      <c r="J462" s="13" t="s">
        <v>36</v>
      </c>
      <c r="K462" s="15" t="s">
        <v>22</v>
      </c>
      <c r="L462" s="13" t="s">
        <v>23</v>
      </c>
      <c r="M462" s="16">
        <v>10</v>
      </c>
      <c r="N462" s="16">
        <f t="shared" si="49"/>
        <v>1960</v>
      </c>
      <c r="O462" s="16">
        <v>196</v>
      </c>
      <c r="P462" s="16">
        <v>107.78</v>
      </c>
      <c r="Q462" s="16">
        <v>84.36</v>
      </c>
      <c r="R462" s="16">
        <v>23</v>
      </c>
      <c r="S462" s="16">
        <v>61.36</v>
      </c>
      <c r="T462" s="16">
        <v>0.39</v>
      </c>
      <c r="U462" s="16">
        <f t="shared" si="50"/>
        <v>1116.4000000000001</v>
      </c>
      <c r="V462" s="16">
        <f t="shared" si="51"/>
        <v>111.64</v>
      </c>
      <c r="W462" s="11">
        <f t="shared" si="52"/>
        <v>0.56959183673469393</v>
      </c>
      <c r="X462" s="16">
        <f t="shared" si="53"/>
        <v>882.2</v>
      </c>
      <c r="Y462" s="16">
        <f t="shared" si="54"/>
        <v>88.22</v>
      </c>
      <c r="Z462" s="17">
        <f t="shared" si="55"/>
        <v>0.45010204081632654</v>
      </c>
    </row>
    <row r="463" spans="1:26" ht="12.75" customHeight="1" x14ac:dyDescent="0.35">
      <c r="A463" s="12" t="s">
        <v>5327</v>
      </c>
      <c r="B463" s="20">
        <v>1</v>
      </c>
      <c r="C463" s="13" t="s">
        <v>5328</v>
      </c>
      <c r="D463" s="14">
        <v>44664</v>
      </c>
      <c r="E463" s="13" t="s">
        <v>5329</v>
      </c>
      <c r="F463" s="13" t="s">
        <v>21</v>
      </c>
      <c r="G463" s="13" t="s">
        <v>25</v>
      </c>
      <c r="H463" s="13" t="s">
        <v>5330</v>
      </c>
      <c r="I463" s="13" t="s">
        <v>5331</v>
      </c>
      <c r="J463" s="13" t="s">
        <v>59</v>
      </c>
      <c r="K463" s="15" t="s">
        <v>22</v>
      </c>
      <c r="L463" s="13" t="s">
        <v>23</v>
      </c>
      <c r="M463" s="16">
        <v>6</v>
      </c>
      <c r="N463" s="16">
        <f t="shared" si="49"/>
        <v>5319.78</v>
      </c>
      <c r="O463" s="16">
        <v>886.63</v>
      </c>
      <c r="P463" s="16">
        <v>296.48</v>
      </c>
      <c r="Q463" s="16">
        <v>177.4</v>
      </c>
      <c r="R463" s="16">
        <v>39.4</v>
      </c>
      <c r="S463" s="16">
        <v>138</v>
      </c>
      <c r="T463" s="16">
        <v>1.24</v>
      </c>
      <c r="U463" s="16">
        <f t="shared" si="50"/>
        <v>4255.38</v>
      </c>
      <c r="V463" s="16">
        <f t="shared" si="51"/>
        <v>709.23</v>
      </c>
      <c r="W463" s="11">
        <f t="shared" si="52"/>
        <v>0.79991653790194339</v>
      </c>
      <c r="X463" s="16">
        <f t="shared" si="53"/>
        <v>3540.8999999999996</v>
      </c>
      <c r="Y463" s="16">
        <f t="shared" si="54"/>
        <v>590.15</v>
      </c>
      <c r="Z463" s="17">
        <f t="shared" si="55"/>
        <v>0.66561023200207525</v>
      </c>
    </row>
    <row r="464" spans="1:26" ht="12.75" customHeight="1" x14ac:dyDescent="0.35">
      <c r="A464" s="12" t="s">
        <v>5349</v>
      </c>
      <c r="B464" s="20">
        <v>1</v>
      </c>
      <c r="C464" s="13" t="s">
        <v>5350</v>
      </c>
      <c r="D464" s="14">
        <v>44664</v>
      </c>
      <c r="E464" s="13" t="s">
        <v>1830</v>
      </c>
      <c r="F464" s="13" t="s">
        <v>21</v>
      </c>
      <c r="G464" s="13" t="s">
        <v>25</v>
      </c>
      <c r="H464" s="13" t="s">
        <v>2316</v>
      </c>
      <c r="I464" s="13" t="s">
        <v>2317</v>
      </c>
      <c r="J464" s="13" t="s">
        <v>2318</v>
      </c>
      <c r="K464" s="15" t="s">
        <v>22</v>
      </c>
      <c r="L464" s="13" t="s">
        <v>23</v>
      </c>
      <c r="M464" s="16">
        <v>10</v>
      </c>
      <c r="N464" s="16">
        <f t="shared" si="49"/>
        <v>3816.6000000000004</v>
      </c>
      <c r="O464" s="16">
        <v>381.66</v>
      </c>
      <c r="P464" s="16">
        <v>126.45</v>
      </c>
      <c r="Q464" s="16">
        <v>102.99</v>
      </c>
      <c r="R464" s="16">
        <v>18.25</v>
      </c>
      <c r="S464" s="16">
        <v>84.74</v>
      </c>
      <c r="T464" s="16">
        <v>3.57</v>
      </c>
      <c r="U464" s="16">
        <f t="shared" si="50"/>
        <v>2786.7000000000003</v>
      </c>
      <c r="V464" s="16">
        <f t="shared" si="51"/>
        <v>278.67</v>
      </c>
      <c r="W464" s="11">
        <f t="shared" si="52"/>
        <v>0.7301524917465807</v>
      </c>
      <c r="X464" s="16">
        <f t="shared" si="53"/>
        <v>2552.1000000000004</v>
      </c>
      <c r="Y464" s="16">
        <f t="shared" si="54"/>
        <v>255.21000000000004</v>
      </c>
      <c r="Z464" s="17">
        <f t="shared" si="55"/>
        <v>0.66868416915579321</v>
      </c>
    </row>
    <row r="465" spans="1:26" ht="12.75" customHeight="1" x14ac:dyDescent="0.35">
      <c r="A465" s="12" t="s">
        <v>4097</v>
      </c>
      <c r="B465" s="20">
        <v>2</v>
      </c>
      <c r="C465" s="13" t="s">
        <v>4098</v>
      </c>
      <c r="D465" s="14">
        <v>44665</v>
      </c>
      <c r="E465" s="13" t="s">
        <v>1233</v>
      </c>
      <c r="F465" s="13" t="s">
        <v>21</v>
      </c>
      <c r="G465" s="13" t="s">
        <v>101</v>
      </c>
      <c r="H465" s="13" t="s">
        <v>4099</v>
      </c>
      <c r="I465" s="13" t="s">
        <v>4100</v>
      </c>
      <c r="J465" s="13" t="s">
        <v>59</v>
      </c>
      <c r="K465" s="15" t="s">
        <v>22</v>
      </c>
      <c r="L465" s="13" t="s">
        <v>23</v>
      </c>
      <c r="M465" s="16">
        <v>1</v>
      </c>
      <c r="N465" s="16">
        <f t="shared" si="49"/>
        <v>2858</v>
      </c>
      <c r="O465" s="16">
        <v>2858</v>
      </c>
      <c r="P465" s="16">
        <v>1772.23</v>
      </c>
      <c r="Q465" s="16">
        <v>1235.01</v>
      </c>
      <c r="R465" s="16">
        <v>394.91</v>
      </c>
      <c r="S465" s="16">
        <v>840.1</v>
      </c>
      <c r="T465" s="16">
        <v>62.46</v>
      </c>
      <c r="U465" s="16">
        <f t="shared" si="50"/>
        <v>1622.99</v>
      </c>
      <c r="V465" s="16">
        <f t="shared" si="51"/>
        <v>1622.99</v>
      </c>
      <c r="W465" s="11">
        <f t="shared" si="52"/>
        <v>0.56787613715885232</v>
      </c>
      <c r="X465" s="16">
        <f t="shared" si="53"/>
        <v>1085.77</v>
      </c>
      <c r="Y465" s="16">
        <f t="shared" si="54"/>
        <v>1085.77</v>
      </c>
      <c r="Z465" s="17">
        <f t="shared" si="55"/>
        <v>0.37990552834149754</v>
      </c>
    </row>
    <row r="466" spans="1:26" ht="12.75" customHeight="1" x14ac:dyDescent="0.35">
      <c r="A466" s="12" t="s">
        <v>4097</v>
      </c>
      <c r="B466" s="20">
        <v>1</v>
      </c>
      <c r="C466" s="13" t="s">
        <v>4098</v>
      </c>
      <c r="D466" s="14">
        <v>44665</v>
      </c>
      <c r="E466" s="13" t="s">
        <v>1233</v>
      </c>
      <c r="F466" s="13" t="s">
        <v>21</v>
      </c>
      <c r="G466" s="13" t="s">
        <v>101</v>
      </c>
      <c r="H466" s="13" t="s">
        <v>4121</v>
      </c>
      <c r="I466" s="13" t="s">
        <v>4100</v>
      </c>
      <c r="J466" s="13" t="s">
        <v>59</v>
      </c>
      <c r="K466" s="15" t="s">
        <v>22</v>
      </c>
      <c r="L466" s="13" t="s">
        <v>23</v>
      </c>
      <c r="M466" s="16">
        <v>1</v>
      </c>
      <c r="N466" s="16">
        <f t="shared" si="49"/>
        <v>2858</v>
      </c>
      <c r="O466" s="16">
        <v>2858</v>
      </c>
      <c r="P466" s="16">
        <v>1745.77</v>
      </c>
      <c r="Q466" s="16">
        <v>1216.46</v>
      </c>
      <c r="R466" s="16">
        <v>394.37</v>
      </c>
      <c r="S466" s="16">
        <v>822.09</v>
      </c>
      <c r="T466" s="16">
        <v>62.46</v>
      </c>
      <c r="U466" s="16">
        <f t="shared" si="50"/>
        <v>1641.54</v>
      </c>
      <c r="V466" s="16">
        <f t="shared" si="51"/>
        <v>1641.54</v>
      </c>
      <c r="W466" s="11">
        <f t="shared" si="52"/>
        <v>0.57436668999300211</v>
      </c>
      <c r="X466" s="16">
        <f t="shared" si="53"/>
        <v>1112.23</v>
      </c>
      <c r="Y466" s="16">
        <f t="shared" si="54"/>
        <v>1112.23</v>
      </c>
      <c r="Z466" s="17">
        <f t="shared" si="55"/>
        <v>0.38916375087473759</v>
      </c>
    </row>
    <row r="467" spans="1:26" ht="12.75" customHeight="1" x14ac:dyDescent="0.35">
      <c r="A467" s="12" t="s">
        <v>4781</v>
      </c>
      <c r="B467" s="20">
        <v>6</v>
      </c>
      <c r="C467" s="13" t="s">
        <v>4782</v>
      </c>
      <c r="D467" s="14">
        <v>44665</v>
      </c>
      <c r="E467" s="13" t="s">
        <v>4783</v>
      </c>
      <c r="F467" s="13" t="s">
        <v>21</v>
      </c>
      <c r="G467" s="13" t="s">
        <v>101</v>
      </c>
      <c r="H467" s="13" t="s">
        <v>4784</v>
      </c>
      <c r="I467" s="13" t="s">
        <v>4785</v>
      </c>
      <c r="J467" s="13" t="s">
        <v>49</v>
      </c>
      <c r="K467" s="15" t="s">
        <v>22</v>
      </c>
      <c r="L467" s="13" t="s">
        <v>23</v>
      </c>
      <c r="M467" s="16">
        <v>1</v>
      </c>
      <c r="N467" s="16">
        <f t="shared" si="49"/>
        <v>10496</v>
      </c>
      <c r="O467" s="16">
        <v>10496</v>
      </c>
      <c r="P467" s="16">
        <v>4396.3900000000003</v>
      </c>
      <c r="Q467" s="16">
        <v>3260.86</v>
      </c>
      <c r="R467" s="16">
        <v>1492.03</v>
      </c>
      <c r="S467" s="16">
        <v>1768.83</v>
      </c>
      <c r="T467" s="16">
        <v>265.10000000000002</v>
      </c>
      <c r="U467" s="16">
        <f t="shared" si="50"/>
        <v>7235.1399999999994</v>
      </c>
      <c r="V467" s="16">
        <f t="shared" si="51"/>
        <v>7235.1399999999994</v>
      </c>
      <c r="W467" s="11">
        <f t="shared" si="52"/>
        <v>0.68932355182926819</v>
      </c>
      <c r="X467" s="16">
        <f t="shared" si="53"/>
        <v>6099.61</v>
      </c>
      <c r="Y467" s="16">
        <f t="shared" si="54"/>
        <v>6099.61</v>
      </c>
      <c r="Z467" s="17">
        <f t="shared" si="55"/>
        <v>0.58113662347560968</v>
      </c>
    </row>
    <row r="468" spans="1:26" ht="12.75" customHeight="1" x14ac:dyDescent="0.35">
      <c r="A468" s="12" t="s">
        <v>5647</v>
      </c>
      <c r="B468" s="20">
        <v>1</v>
      </c>
      <c r="C468" s="13" t="s">
        <v>5648</v>
      </c>
      <c r="D468" s="14">
        <v>44665</v>
      </c>
      <c r="E468" s="13" t="s">
        <v>5649</v>
      </c>
      <c r="F468" s="13" t="s">
        <v>21</v>
      </c>
      <c r="G468" s="13" t="s">
        <v>25</v>
      </c>
      <c r="H468" s="13" t="s">
        <v>259</v>
      </c>
      <c r="I468" s="13" t="s">
        <v>260</v>
      </c>
      <c r="J468" s="13" t="s">
        <v>36</v>
      </c>
      <c r="K468" s="15" t="s">
        <v>22</v>
      </c>
      <c r="L468" s="13" t="s">
        <v>23</v>
      </c>
      <c r="M468" s="16">
        <v>1</v>
      </c>
      <c r="N468" s="16">
        <f t="shared" si="49"/>
        <v>575.35</v>
      </c>
      <c r="O468" s="16">
        <v>575.35</v>
      </c>
      <c r="P468" s="16">
        <v>174.13</v>
      </c>
      <c r="Q468" s="16">
        <v>155.62</v>
      </c>
      <c r="R468" s="16">
        <v>27.92</v>
      </c>
      <c r="S468" s="16">
        <v>127.7</v>
      </c>
      <c r="T468" s="16">
        <v>1.92</v>
      </c>
      <c r="U468" s="16">
        <f t="shared" si="50"/>
        <v>419.73</v>
      </c>
      <c r="V468" s="16">
        <f t="shared" si="51"/>
        <v>419.73</v>
      </c>
      <c r="W468" s="11">
        <f t="shared" si="52"/>
        <v>0.72952116103241504</v>
      </c>
      <c r="X468" s="16">
        <f t="shared" si="53"/>
        <v>401.22</v>
      </c>
      <c r="Y468" s="16">
        <f t="shared" si="54"/>
        <v>401.22</v>
      </c>
      <c r="Z468" s="17">
        <f t="shared" si="55"/>
        <v>0.69734943947162598</v>
      </c>
    </row>
    <row r="469" spans="1:26" ht="12.75" customHeight="1" x14ac:dyDescent="0.35">
      <c r="A469" s="12" t="s">
        <v>6399</v>
      </c>
      <c r="B469" s="20">
        <v>1</v>
      </c>
      <c r="C469" s="13" t="s">
        <v>6400</v>
      </c>
      <c r="D469" s="14">
        <v>44665</v>
      </c>
      <c r="E469" s="13" t="s">
        <v>1463</v>
      </c>
      <c r="F469" s="13" t="s">
        <v>21</v>
      </c>
      <c r="G469" s="13" t="s">
        <v>101</v>
      </c>
      <c r="H469" s="13" t="s">
        <v>1464</v>
      </c>
      <c r="I469" s="13" t="s">
        <v>251</v>
      </c>
      <c r="J469" s="13" t="s">
        <v>186</v>
      </c>
      <c r="K469" s="15" t="s">
        <v>22</v>
      </c>
      <c r="L469" s="13" t="s">
        <v>23</v>
      </c>
      <c r="M469" s="16">
        <v>2</v>
      </c>
      <c r="N469" s="16">
        <f t="shared" si="49"/>
        <v>1425.84</v>
      </c>
      <c r="O469" s="16">
        <v>712.92</v>
      </c>
      <c r="P469" s="16">
        <v>167.28</v>
      </c>
      <c r="Q469" s="16">
        <v>115.69</v>
      </c>
      <c r="R469" s="16">
        <v>33.82</v>
      </c>
      <c r="S469" s="16">
        <v>81.87</v>
      </c>
      <c r="T469" s="16">
        <v>6.01</v>
      </c>
      <c r="U469" s="16">
        <f t="shared" si="50"/>
        <v>1194.46</v>
      </c>
      <c r="V469" s="16">
        <f t="shared" si="51"/>
        <v>597.23</v>
      </c>
      <c r="W469" s="11">
        <f t="shared" si="52"/>
        <v>0.83772372776749149</v>
      </c>
      <c r="X469" s="16">
        <f t="shared" si="53"/>
        <v>1091.28</v>
      </c>
      <c r="Y469" s="16">
        <f t="shared" si="54"/>
        <v>545.64</v>
      </c>
      <c r="Z469" s="17">
        <f t="shared" si="55"/>
        <v>0.76535936710991415</v>
      </c>
    </row>
    <row r="470" spans="1:26" ht="12.75" customHeight="1" x14ac:dyDescent="0.35">
      <c r="A470" s="12" t="s">
        <v>4741</v>
      </c>
      <c r="B470" s="20">
        <v>7</v>
      </c>
      <c r="C470" s="13" t="s">
        <v>4742</v>
      </c>
      <c r="D470" s="14">
        <v>44665</v>
      </c>
      <c r="E470" s="13" t="s">
        <v>4743</v>
      </c>
      <c r="F470" s="13" t="s">
        <v>21</v>
      </c>
      <c r="G470" s="13" t="s">
        <v>101</v>
      </c>
      <c r="H470" s="13" t="s">
        <v>6494</v>
      </c>
      <c r="I470" s="13" t="s">
        <v>2386</v>
      </c>
      <c r="J470" s="13" t="s">
        <v>49</v>
      </c>
      <c r="K470" s="15" t="s">
        <v>22</v>
      </c>
      <c r="L470" s="13" t="s">
        <v>23</v>
      </c>
      <c r="M470" s="16">
        <v>1</v>
      </c>
      <c r="N470" s="16">
        <f t="shared" si="49"/>
        <v>3538</v>
      </c>
      <c r="O470" s="16">
        <v>3538</v>
      </c>
      <c r="P470" s="16">
        <v>799.22</v>
      </c>
      <c r="Q470" s="16">
        <v>684.7</v>
      </c>
      <c r="R470" s="16">
        <v>466.27</v>
      </c>
      <c r="S470" s="16">
        <v>218.43</v>
      </c>
      <c r="T470" s="16">
        <v>18.37</v>
      </c>
      <c r="U470" s="16">
        <f t="shared" si="50"/>
        <v>2853.3</v>
      </c>
      <c r="V470" s="16">
        <f t="shared" si="51"/>
        <v>2853.3</v>
      </c>
      <c r="W470" s="11">
        <f t="shared" si="52"/>
        <v>0.80647258338044103</v>
      </c>
      <c r="X470" s="16">
        <f t="shared" si="53"/>
        <v>2738.7799999999997</v>
      </c>
      <c r="Y470" s="16">
        <f t="shared" si="54"/>
        <v>2738.7799999999997</v>
      </c>
      <c r="Z470" s="17">
        <f t="shared" si="55"/>
        <v>0.77410401356698688</v>
      </c>
    </row>
    <row r="471" spans="1:26" ht="12.75" customHeight="1" x14ac:dyDescent="0.35">
      <c r="A471" s="12" t="s">
        <v>4540</v>
      </c>
      <c r="B471" s="20">
        <v>1</v>
      </c>
      <c r="C471" s="13" t="s">
        <v>4541</v>
      </c>
      <c r="D471" s="14">
        <v>44670</v>
      </c>
      <c r="E471" s="13" t="s">
        <v>1122</v>
      </c>
      <c r="F471" s="13" t="s">
        <v>21</v>
      </c>
      <c r="G471" s="13" t="s">
        <v>101</v>
      </c>
      <c r="H471" s="13" t="s">
        <v>2728</v>
      </c>
      <c r="I471" s="13" t="s">
        <v>2729</v>
      </c>
      <c r="J471" s="13" t="s">
        <v>49</v>
      </c>
      <c r="K471" s="15" t="s">
        <v>22</v>
      </c>
      <c r="L471" s="13" t="s">
        <v>23</v>
      </c>
      <c r="M471" s="16">
        <v>1</v>
      </c>
      <c r="N471" s="16">
        <f t="shared" si="49"/>
        <v>4034</v>
      </c>
      <c r="O471" s="16">
        <v>4034</v>
      </c>
      <c r="P471" s="16">
        <v>1890.73</v>
      </c>
      <c r="Q471" s="16">
        <v>1434.84</v>
      </c>
      <c r="R471" s="16">
        <v>951.87</v>
      </c>
      <c r="S471" s="16">
        <v>482.97</v>
      </c>
      <c r="T471" s="16">
        <v>0</v>
      </c>
      <c r="U471" s="16">
        <f t="shared" si="50"/>
        <v>2599.16</v>
      </c>
      <c r="V471" s="16">
        <f t="shared" si="51"/>
        <v>2599.16</v>
      </c>
      <c r="W471" s="11">
        <f t="shared" si="52"/>
        <v>0.64431333663857215</v>
      </c>
      <c r="X471" s="16">
        <f t="shared" si="53"/>
        <v>2143.27</v>
      </c>
      <c r="Y471" s="16">
        <f t="shared" si="54"/>
        <v>2143.27</v>
      </c>
      <c r="Z471" s="17">
        <f t="shared" si="55"/>
        <v>0.5313014377788795</v>
      </c>
    </row>
    <row r="472" spans="1:26" ht="12.75" customHeight="1" x14ac:dyDescent="0.35">
      <c r="A472" s="12" t="s">
        <v>4921</v>
      </c>
      <c r="B472" s="20">
        <v>1</v>
      </c>
      <c r="C472" s="13" t="s">
        <v>4922</v>
      </c>
      <c r="D472" s="14">
        <v>44670</v>
      </c>
      <c r="E472" s="13" t="s">
        <v>1875</v>
      </c>
      <c r="F472" s="13" t="s">
        <v>21</v>
      </c>
      <c r="G472" s="13" t="s">
        <v>25</v>
      </c>
      <c r="H472" s="13" t="s">
        <v>259</v>
      </c>
      <c r="I472" s="13" t="s">
        <v>260</v>
      </c>
      <c r="J472" s="13" t="s">
        <v>36</v>
      </c>
      <c r="K472" s="15" t="s">
        <v>22</v>
      </c>
      <c r="L472" s="13" t="s">
        <v>23</v>
      </c>
      <c r="M472" s="16">
        <v>5</v>
      </c>
      <c r="N472" s="16">
        <f t="shared" si="49"/>
        <v>2213.25</v>
      </c>
      <c r="O472" s="16">
        <v>442.65</v>
      </c>
      <c r="P472" s="16">
        <v>174.13</v>
      </c>
      <c r="Q472" s="16">
        <v>144.22</v>
      </c>
      <c r="R472" s="16">
        <v>27.92</v>
      </c>
      <c r="S472" s="16">
        <v>116.3</v>
      </c>
      <c r="T472" s="16">
        <v>1.92</v>
      </c>
      <c r="U472" s="16">
        <f t="shared" si="50"/>
        <v>1492.1499999999996</v>
      </c>
      <c r="V472" s="16">
        <f t="shared" si="51"/>
        <v>298.42999999999995</v>
      </c>
      <c r="W472" s="11">
        <f t="shared" si="52"/>
        <v>0.67418954026883537</v>
      </c>
      <c r="X472" s="16">
        <f t="shared" si="53"/>
        <v>1342.6</v>
      </c>
      <c r="Y472" s="16">
        <f t="shared" si="54"/>
        <v>268.52</v>
      </c>
      <c r="Z472" s="17">
        <f t="shared" si="55"/>
        <v>0.60661922512142774</v>
      </c>
    </row>
    <row r="473" spans="1:26" ht="12.75" customHeight="1" x14ac:dyDescent="0.35">
      <c r="A473" s="12" t="s">
        <v>5045</v>
      </c>
      <c r="B473" s="20">
        <v>1</v>
      </c>
      <c r="C473" s="13" t="s">
        <v>5046</v>
      </c>
      <c r="D473" s="14">
        <v>44670</v>
      </c>
      <c r="E473" s="13" t="s">
        <v>1404</v>
      </c>
      <c r="F473" s="13" t="s">
        <v>21</v>
      </c>
      <c r="G473" s="13" t="s">
        <v>25</v>
      </c>
      <c r="H473" s="13" t="s">
        <v>62</v>
      </c>
      <c r="I473" s="13" t="s">
        <v>63</v>
      </c>
      <c r="J473" s="13" t="s">
        <v>59</v>
      </c>
      <c r="K473" s="15" t="s">
        <v>22</v>
      </c>
      <c r="L473" s="13" t="s">
        <v>23</v>
      </c>
      <c r="M473" s="16">
        <v>1</v>
      </c>
      <c r="N473" s="16">
        <f t="shared" si="49"/>
        <v>617.08000000000004</v>
      </c>
      <c r="O473" s="16">
        <v>617.08000000000004</v>
      </c>
      <c r="P473" s="16">
        <v>231.21</v>
      </c>
      <c r="Q473" s="16">
        <v>168.07</v>
      </c>
      <c r="R473" s="16">
        <v>40.89</v>
      </c>
      <c r="S473" s="16">
        <v>127.18</v>
      </c>
      <c r="T473" s="16">
        <v>1.1299999999999999</v>
      </c>
      <c r="U473" s="16">
        <f t="shared" si="50"/>
        <v>449.01000000000005</v>
      </c>
      <c r="V473" s="16">
        <f t="shared" si="51"/>
        <v>449.01000000000005</v>
      </c>
      <c r="W473" s="11">
        <f t="shared" si="52"/>
        <v>0.7276366111363195</v>
      </c>
      <c r="X473" s="16">
        <f t="shared" si="53"/>
        <v>385.87</v>
      </c>
      <c r="Y473" s="16">
        <f t="shared" si="54"/>
        <v>385.87</v>
      </c>
      <c r="Z473" s="17">
        <f t="shared" si="55"/>
        <v>0.62531600440785629</v>
      </c>
    </row>
    <row r="474" spans="1:26" ht="12.75" customHeight="1" x14ac:dyDescent="0.35">
      <c r="A474" s="12" t="s">
        <v>3902</v>
      </c>
      <c r="B474" s="20">
        <v>1</v>
      </c>
      <c r="C474" s="13" t="s">
        <v>3903</v>
      </c>
      <c r="D474" s="14">
        <v>44671</v>
      </c>
      <c r="E474" s="13" t="s">
        <v>641</v>
      </c>
      <c r="F474" s="13" t="s">
        <v>21</v>
      </c>
      <c r="G474" s="13" t="s">
        <v>101</v>
      </c>
      <c r="H474" s="13" t="s">
        <v>3904</v>
      </c>
      <c r="I474" s="13" t="s">
        <v>3905</v>
      </c>
      <c r="J474" s="13" t="s">
        <v>36</v>
      </c>
      <c r="K474" s="15" t="s">
        <v>22</v>
      </c>
      <c r="L474" s="13" t="s">
        <v>23</v>
      </c>
      <c r="M474" s="16">
        <v>1</v>
      </c>
      <c r="N474" s="16">
        <f t="shared" si="49"/>
        <v>1976.31</v>
      </c>
      <c r="O474" s="16">
        <v>1976.31</v>
      </c>
      <c r="P474" s="16">
        <v>1693.95</v>
      </c>
      <c r="Q474" s="16">
        <v>1174.31</v>
      </c>
      <c r="R474" s="16">
        <v>365.46</v>
      </c>
      <c r="S474" s="16">
        <v>808.85</v>
      </c>
      <c r="T474" s="16">
        <v>62.46</v>
      </c>
      <c r="U474" s="16">
        <f t="shared" si="50"/>
        <v>802</v>
      </c>
      <c r="V474" s="16">
        <f t="shared" si="51"/>
        <v>802</v>
      </c>
      <c r="W474" s="11">
        <f t="shared" si="52"/>
        <v>0.4058067813247922</v>
      </c>
      <c r="X474" s="16">
        <f t="shared" si="53"/>
        <v>282.3599999999999</v>
      </c>
      <c r="Y474" s="16">
        <f t="shared" si="54"/>
        <v>282.3599999999999</v>
      </c>
      <c r="Z474" s="17">
        <f t="shared" si="55"/>
        <v>0.14287232266193053</v>
      </c>
    </row>
    <row r="475" spans="1:26" ht="12.75" customHeight="1" x14ac:dyDescent="0.35">
      <c r="A475" s="12" t="s">
        <v>3991</v>
      </c>
      <c r="B475" s="20">
        <v>2</v>
      </c>
      <c r="C475" s="13" t="s">
        <v>3992</v>
      </c>
      <c r="D475" s="14">
        <v>44671</v>
      </c>
      <c r="E475" s="13" t="s">
        <v>74</v>
      </c>
      <c r="F475" s="13" t="s">
        <v>21</v>
      </c>
      <c r="G475" s="13" t="s">
        <v>25</v>
      </c>
      <c r="H475" s="13" t="s">
        <v>855</v>
      </c>
      <c r="I475" s="13" t="s">
        <v>856</v>
      </c>
      <c r="J475" s="13" t="s">
        <v>36</v>
      </c>
      <c r="K475" s="15" t="s">
        <v>22</v>
      </c>
      <c r="L475" s="13" t="s">
        <v>23</v>
      </c>
      <c r="M475" s="16">
        <v>50</v>
      </c>
      <c r="N475" s="16">
        <f t="shared" si="49"/>
        <v>25889.999999999996</v>
      </c>
      <c r="O475" s="16">
        <v>517.79999999999995</v>
      </c>
      <c r="P475" s="16">
        <v>360.37</v>
      </c>
      <c r="Q475" s="16">
        <v>316.97000000000003</v>
      </c>
      <c r="R475" s="16">
        <v>248.31</v>
      </c>
      <c r="S475" s="16">
        <v>68.66</v>
      </c>
      <c r="T475" s="16">
        <v>0.39</v>
      </c>
      <c r="U475" s="16">
        <f t="shared" si="50"/>
        <v>10041.499999999996</v>
      </c>
      <c r="V475" s="16">
        <f t="shared" si="51"/>
        <v>200.82999999999993</v>
      </c>
      <c r="W475" s="11">
        <f t="shared" si="52"/>
        <v>0.38785245268443402</v>
      </c>
      <c r="X475" s="16">
        <f t="shared" si="53"/>
        <v>7871.4999999999973</v>
      </c>
      <c r="Y475" s="16">
        <f t="shared" si="54"/>
        <v>157.42999999999995</v>
      </c>
      <c r="Z475" s="17">
        <f t="shared" si="55"/>
        <v>0.30403630745461563</v>
      </c>
    </row>
    <row r="476" spans="1:26" ht="12.75" customHeight="1" x14ac:dyDescent="0.35">
      <c r="A476" s="12" t="s">
        <v>3991</v>
      </c>
      <c r="B476" s="20">
        <v>1</v>
      </c>
      <c r="C476" s="13" t="s">
        <v>3992</v>
      </c>
      <c r="D476" s="14">
        <v>44671</v>
      </c>
      <c r="E476" s="13" t="s">
        <v>74</v>
      </c>
      <c r="F476" s="13" t="s">
        <v>21</v>
      </c>
      <c r="G476" s="13" t="s">
        <v>25</v>
      </c>
      <c r="H476" s="13" t="s">
        <v>800</v>
      </c>
      <c r="I476" s="13" t="s">
        <v>801</v>
      </c>
      <c r="J476" s="13" t="s">
        <v>36</v>
      </c>
      <c r="K476" s="15" t="s">
        <v>22</v>
      </c>
      <c r="L476" s="13" t="s">
        <v>23</v>
      </c>
      <c r="M476" s="16">
        <v>70</v>
      </c>
      <c r="N476" s="16">
        <f t="shared" si="49"/>
        <v>16870</v>
      </c>
      <c r="O476" s="16">
        <v>241</v>
      </c>
      <c r="P476" s="16">
        <v>120.98</v>
      </c>
      <c r="Q476" s="16">
        <v>104.18</v>
      </c>
      <c r="R476" s="16">
        <v>41.02</v>
      </c>
      <c r="S476" s="16">
        <v>63.16</v>
      </c>
      <c r="T476" s="16">
        <v>0.39</v>
      </c>
      <c r="U476" s="16">
        <f t="shared" si="50"/>
        <v>9577.4</v>
      </c>
      <c r="V476" s="16">
        <f t="shared" si="51"/>
        <v>136.82</v>
      </c>
      <c r="W476" s="11">
        <f t="shared" si="52"/>
        <v>0.56771784232365141</v>
      </c>
      <c r="X476" s="16">
        <f t="shared" si="53"/>
        <v>8401.4</v>
      </c>
      <c r="Y476" s="16">
        <f t="shared" si="54"/>
        <v>120.02</v>
      </c>
      <c r="Z476" s="17">
        <f t="shared" si="55"/>
        <v>0.49800829875518671</v>
      </c>
    </row>
    <row r="477" spans="1:26" ht="12.75" customHeight="1" x14ac:dyDescent="0.35">
      <c r="A477" s="12" t="s">
        <v>4542</v>
      </c>
      <c r="B477" s="20">
        <v>1</v>
      </c>
      <c r="C477" s="13" t="s">
        <v>4543</v>
      </c>
      <c r="D477" s="14">
        <v>44671</v>
      </c>
      <c r="E477" s="13" t="s">
        <v>20</v>
      </c>
      <c r="F477" s="13" t="s">
        <v>21</v>
      </c>
      <c r="G477" s="13" t="s">
        <v>101</v>
      </c>
      <c r="H477" s="13" t="s">
        <v>190</v>
      </c>
      <c r="I477" s="13" t="s">
        <v>191</v>
      </c>
      <c r="J477" s="13" t="s">
        <v>192</v>
      </c>
      <c r="K477" s="15" t="s">
        <v>22</v>
      </c>
      <c r="L477" s="13" t="s">
        <v>23</v>
      </c>
      <c r="M477" s="16">
        <v>15</v>
      </c>
      <c r="N477" s="16">
        <f t="shared" si="49"/>
        <v>18475.5</v>
      </c>
      <c r="O477" s="16">
        <v>1231.7</v>
      </c>
      <c r="P477" s="16">
        <v>577.08000000000004</v>
      </c>
      <c r="Q477" s="16">
        <v>472.45</v>
      </c>
      <c r="R477" s="16">
        <v>315.27999999999997</v>
      </c>
      <c r="S477" s="16">
        <v>157.16999999999999</v>
      </c>
      <c r="T477" s="16">
        <v>13.39</v>
      </c>
      <c r="U477" s="16">
        <f t="shared" si="50"/>
        <v>11388.75</v>
      </c>
      <c r="V477" s="16">
        <f t="shared" si="51"/>
        <v>759.25</v>
      </c>
      <c r="W477" s="11">
        <f t="shared" si="52"/>
        <v>0.61642445400665746</v>
      </c>
      <c r="X477" s="16">
        <f t="shared" si="53"/>
        <v>9819.2999999999993</v>
      </c>
      <c r="Y477" s="16">
        <f t="shared" si="54"/>
        <v>654.62</v>
      </c>
      <c r="Z477" s="17">
        <f t="shared" si="55"/>
        <v>0.53147682065438007</v>
      </c>
    </row>
    <row r="478" spans="1:26" ht="12.75" customHeight="1" x14ac:dyDescent="0.35">
      <c r="A478" s="12" t="s">
        <v>5099</v>
      </c>
      <c r="B478" s="20">
        <v>1</v>
      </c>
      <c r="C478" s="13" t="s">
        <v>5100</v>
      </c>
      <c r="D478" s="14">
        <v>44671</v>
      </c>
      <c r="E478" s="13" t="s">
        <v>3601</v>
      </c>
      <c r="F478" s="13" t="s">
        <v>21</v>
      </c>
      <c r="G478" s="13" t="s">
        <v>25</v>
      </c>
      <c r="H478" s="13" t="s">
        <v>1368</v>
      </c>
      <c r="I478" s="13" t="s">
        <v>1369</v>
      </c>
      <c r="J478" s="13" t="s">
        <v>59</v>
      </c>
      <c r="K478" s="15" t="s">
        <v>22</v>
      </c>
      <c r="L478" s="13" t="s">
        <v>23</v>
      </c>
      <c r="M478" s="16">
        <v>4</v>
      </c>
      <c r="N478" s="16">
        <f t="shared" si="49"/>
        <v>1721.68</v>
      </c>
      <c r="O478" s="16">
        <v>430.42</v>
      </c>
      <c r="P478" s="16">
        <v>159.07</v>
      </c>
      <c r="Q478" s="16">
        <v>140.01</v>
      </c>
      <c r="R478" s="16">
        <v>23.52</v>
      </c>
      <c r="S478" s="16">
        <v>116.5</v>
      </c>
      <c r="T478" s="16">
        <v>3.59</v>
      </c>
      <c r="U478" s="16">
        <f t="shared" si="50"/>
        <v>1161.6400000000001</v>
      </c>
      <c r="V478" s="16">
        <f t="shared" si="51"/>
        <v>290.41000000000003</v>
      </c>
      <c r="W478" s="11">
        <f t="shared" si="52"/>
        <v>0.67471307095395194</v>
      </c>
      <c r="X478" s="16">
        <f t="shared" si="53"/>
        <v>1085.4000000000001</v>
      </c>
      <c r="Y478" s="16">
        <f t="shared" si="54"/>
        <v>271.35000000000002</v>
      </c>
      <c r="Z478" s="17">
        <f t="shared" si="55"/>
        <v>0.63043074206588912</v>
      </c>
    </row>
    <row r="479" spans="1:26" ht="12.75" customHeight="1" x14ac:dyDescent="0.35">
      <c r="A479" s="12" t="s">
        <v>3902</v>
      </c>
      <c r="B479" s="20">
        <v>2</v>
      </c>
      <c r="C479" s="13" t="s">
        <v>3903</v>
      </c>
      <c r="D479" s="14">
        <v>44671</v>
      </c>
      <c r="E479" s="13" t="s">
        <v>641</v>
      </c>
      <c r="F479" s="13" t="s">
        <v>21</v>
      </c>
      <c r="G479" s="13" t="s">
        <v>101</v>
      </c>
      <c r="H479" s="13" t="s">
        <v>706</v>
      </c>
      <c r="I479" s="13" t="s">
        <v>707</v>
      </c>
      <c r="J479" s="13" t="s">
        <v>36</v>
      </c>
      <c r="K479" s="15" t="s">
        <v>22</v>
      </c>
      <c r="L479" s="13" t="s">
        <v>23</v>
      </c>
      <c r="M479" s="16">
        <v>1</v>
      </c>
      <c r="N479" s="16">
        <f t="shared" si="49"/>
        <v>731.65</v>
      </c>
      <c r="O479" s="16">
        <v>731.65</v>
      </c>
      <c r="P479" s="16">
        <v>249.7</v>
      </c>
      <c r="Q479" s="16">
        <v>177.52</v>
      </c>
      <c r="R479" s="16">
        <v>41.51</v>
      </c>
      <c r="S479" s="16">
        <v>136.01</v>
      </c>
      <c r="T479" s="16">
        <v>13</v>
      </c>
      <c r="U479" s="16">
        <f t="shared" si="50"/>
        <v>554.13</v>
      </c>
      <c r="V479" s="16">
        <f t="shared" si="51"/>
        <v>554.13</v>
      </c>
      <c r="W479" s="11">
        <f t="shared" si="52"/>
        <v>0.75737032734230847</v>
      </c>
      <c r="X479" s="16">
        <f t="shared" si="53"/>
        <v>481.95</v>
      </c>
      <c r="Y479" s="16">
        <f t="shared" si="54"/>
        <v>481.95</v>
      </c>
      <c r="Z479" s="17">
        <f t="shared" si="55"/>
        <v>0.65871659946695826</v>
      </c>
    </row>
    <row r="480" spans="1:26" ht="12.75" customHeight="1" x14ac:dyDescent="0.35">
      <c r="A480" s="12" t="s">
        <v>3902</v>
      </c>
      <c r="B480" s="20">
        <v>3</v>
      </c>
      <c r="C480" s="13" t="s">
        <v>3903</v>
      </c>
      <c r="D480" s="14">
        <v>44671</v>
      </c>
      <c r="E480" s="13" t="s">
        <v>641</v>
      </c>
      <c r="F480" s="13" t="s">
        <v>21</v>
      </c>
      <c r="G480" s="13" t="s">
        <v>101</v>
      </c>
      <c r="H480" s="13" t="s">
        <v>5282</v>
      </c>
      <c r="I480" s="13" t="s">
        <v>707</v>
      </c>
      <c r="J480" s="13" t="s">
        <v>36</v>
      </c>
      <c r="K480" s="15" t="s">
        <v>22</v>
      </c>
      <c r="L480" s="13" t="s">
        <v>23</v>
      </c>
      <c r="M480" s="16">
        <v>1</v>
      </c>
      <c r="N480" s="16">
        <f t="shared" si="49"/>
        <v>731.65</v>
      </c>
      <c r="O480" s="16">
        <v>731.65</v>
      </c>
      <c r="P480" s="16">
        <v>249.7</v>
      </c>
      <c r="Q480" s="16">
        <v>177.52</v>
      </c>
      <c r="R480" s="16">
        <v>41.51</v>
      </c>
      <c r="S480" s="16">
        <v>136.01</v>
      </c>
      <c r="T480" s="16">
        <v>13</v>
      </c>
      <c r="U480" s="16">
        <f t="shared" si="50"/>
        <v>554.13</v>
      </c>
      <c r="V480" s="16">
        <f t="shared" si="51"/>
        <v>554.13</v>
      </c>
      <c r="W480" s="11">
        <f t="shared" si="52"/>
        <v>0.75737032734230847</v>
      </c>
      <c r="X480" s="16">
        <f t="shared" si="53"/>
        <v>481.95</v>
      </c>
      <c r="Y480" s="16">
        <f t="shared" si="54"/>
        <v>481.95</v>
      </c>
      <c r="Z480" s="17">
        <f t="shared" si="55"/>
        <v>0.65871659946695826</v>
      </c>
    </row>
    <row r="481" spans="1:26" ht="12.75" customHeight="1" x14ac:dyDescent="0.35">
      <c r="A481" s="12" t="s">
        <v>5417</v>
      </c>
      <c r="B481" s="20">
        <v>1</v>
      </c>
      <c r="C481" s="13" t="s">
        <v>5418</v>
      </c>
      <c r="D481" s="14">
        <v>44671</v>
      </c>
      <c r="E481" s="13" t="s">
        <v>946</v>
      </c>
      <c r="F481" s="13" t="s">
        <v>21</v>
      </c>
      <c r="G481" s="13" t="s">
        <v>101</v>
      </c>
      <c r="H481" s="13" t="s">
        <v>2188</v>
      </c>
      <c r="I481" s="13" t="s">
        <v>2189</v>
      </c>
      <c r="J481" s="13" t="s">
        <v>49</v>
      </c>
      <c r="K481" s="15" t="s">
        <v>22</v>
      </c>
      <c r="L481" s="13" t="s">
        <v>23</v>
      </c>
      <c r="M481" s="16">
        <v>1</v>
      </c>
      <c r="N481" s="16">
        <f t="shared" si="49"/>
        <v>1596</v>
      </c>
      <c r="O481" s="16">
        <v>1596</v>
      </c>
      <c r="P481" s="16">
        <v>514.23</v>
      </c>
      <c r="Q481" s="16">
        <v>419.15</v>
      </c>
      <c r="R481" s="16">
        <v>297.06</v>
      </c>
      <c r="S481" s="16">
        <v>122.09</v>
      </c>
      <c r="T481" s="16">
        <v>18.37</v>
      </c>
      <c r="U481" s="16">
        <f t="shared" si="50"/>
        <v>1176.8499999999999</v>
      </c>
      <c r="V481" s="16">
        <f t="shared" si="51"/>
        <v>1176.8499999999999</v>
      </c>
      <c r="W481" s="11">
        <f t="shared" si="52"/>
        <v>0.73737468671679196</v>
      </c>
      <c r="X481" s="16">
        <f t="shared" si="53"/>
        <v>1081.77</v>
      </c>
      <c r="Y481" s="16">
        <f t="shared" si="54"/>
        <v>1081.77</v>
      </c>
      <c r="Z481" s="17">
        <f t="shared" si="55"/>
        <v>0.67780075187969924</v>
      </c>
    </row>
    <row r="482" spans="1:26" ht="12.75" customHeight="1" x14ac:dyDescent="0.35">
      <c r="A482" s="12" t="s">
        <v>5500</v>
      </c>
      <c r="B482" s="20">
        <v>1</v>
      </c>
      <c r="C482" s="13" t="s">
        <v>5501</v>
      </c>
      <c r="D482" s="14">
        <v>44671</v>
      </c>
      <c r="E482" s="13" t="s">
        <v>5502</v>
      </c>
      <c r="F482" s="13" t="s">
        <v>21</v>
      </c>
      <c r="G482" s="13" t="s">
        <v>92</v>
      </c>
      <c r="H482" s="13" t="s">
        <v>93</v>
      </c>
      <c r="I482" s="13" t="s">
        <v>94</v>
      </c>
      <c r="J482" s="13" t="s">
        <v>95</v>
      </c>
      <c r="K482" s="15" t="s">
        <v>22</v>
      </c>
      <c r="L482" s="13" t="s">
        <v>23</v>
      </c>
      <c r="M482" s="16">
        <v>3</v>
      </c>
      <c r="N482" s="16">
        <f t="shared" si="49"/>
        <v>2035.6799999999998</v>
      </c>
      <c r="O482" s="16">
        <v>678.56</v>
      </c>
      <c r="P482" s="16">
        <v>213.73</v>
      </c>
      <c r="Q482" s="16">
        <v>177.75</v>
      </c>
      <c r="R482" s="16">
        <v>110.21</v>
      </c>
      <c r="S482" s="16">
        <v>67.540000000000006</v>
      </c>
      <c r="T482" s="16">
        <v>5.77</v>
      </c>
      <c r="U482" s="16">
        <f t="shared" si="50"/>
        <v>1502.4299999999998</v>
      </c>
      <c r="V482" s="16">
        <f t="shared" si="51"/>
        <v>500.80999999999995</v>
      </c>
      <c r="W482" s="11">
        <f t="shared" si="52"/>
        <v>0.73804821975949064</v>
      </c>
      <c r="X482" s="16">
        <f t="shared" si="53"/>
        <v>1394.4899999999998</v>
      </c>
      <c r="Y482" s="16">
        <f t="shared" si="54"/>
        <v>464.82999999999993</v>
      </c>
      <c r="Z482" s="17">
        <f t="shared" si="55"/>
        <v>0.68502416882810657</v>
      </c>
    </row>
    <row r="483" spans="1:26" ht="12.75" customHeight="1" x14ac:dyDescent="0.35">
      <c r="A483" s="12" t="s">
        <v>6080</v>
      </c>
      <c r="B483" s="20">
        <v>1</v>
      </c>
      <c r="C483" s="13" t="s">
        <v>6081</v>
      </c>
      <c r="D483" s="14">
        <v>44671</v>
      </c>
      <c r="E483" s="13" t="s">
        <v>1122</v>
      </c>
      <c r="F483" s="13" t="s">
        <v>21</v>
      </c>
      <c r="G483" s="13" t="s">
        <v>101</v>
      </c>
      <c r="H483" s="13" t="s">
        <v>279</v>
      </c>
      <c r="I483" s="13" t="s">
        <v>280</v>
      </c>
      <c r="J483" s="13" t="s">
        <v>49</v>
      </c>
      <c r="K483" s="15" t="s">
        <v>22</v>
      </c>
      <c r="L483" s="13" t="s">
        <v>23</v>
      </c>
      <c r="M483" s="16">
        <v>5</v>
      </c>
      <c r="N483" s="16">
        <f t="shared" si="49"/>
        <v>9390</v>
      </c>
      <c r="O483" s="16">
        <v>1878</v>
      </c>
      <c r="P483" s="16">
        <v>502.64</v>
      </c>
      <c r="Q483" s="16">
        <v>423.71</v>
      </c>
      <c r="R483" s="16">
        <v>282.24</v>
      </c>
      <c r="S483" s="16">
        <v>141.47</v>
      </c>
      <c r="T483" s="16">
        <v>16.93</v>
      </c>
      <c r="U483" s="16">
        <f t="shared" si="50"/>
        <v>7271.45</v>
      </c>
      <c r="V483" s="16">
        <f t="shared" si="51"/>
        <v>1454.29</v>
      </c>
      <c r="W483" s="11">
        <f t="shared" si="52"/>
        <v>0.77438232161874332</v>
      </c>
      <c r="X483" s="16">
        <f t="shared" si="53"/>
        <v>6876.8000000000011</v>
      </c>
      <c r="Y483" s="16">
        <f t="shared" si="54"/>
        <v>1375.3600000000001</v>
      </c>
      <c r="Z483" s="17">
        <f t="shared" si="55"/>
        <v>0.73235356762513315</v>
      </c>
    </row>
    <row r="484" spans="1:26" ht="12.75" customHeight="1" x14ac:dyDescent="0.35">
      <c r="A484" s="12" t="s">
        <v>6098</v>
      </c>
      <c r="B484" s="20">
        <v>1</v>
      </c>
      <c r="C484" s="13" t="s">
        <v>6099</v>
      </c>
      <c r="D484" s="14">
        <v>44671</v>
      </c>
      <c r="E484" s="13" t="s">
        <v>946</v>
      </c>
      <c r="F484" s="13" t="s">
        <v>21</v>
      </c>
      <c r="G484" s="13" t="s">
        <v>101</v>
      </c>
      <c r="H484" s="13" t="s">
        <v>2188</v>
      </c>
      <c r="I484" s="13" t="s">
        <v>2189</v>
      </c>
      <c r="J484" s="13" t="s">
        <v>49</v>
      </c>
      <c r="K484" s="15" t="s">
        <v>22</v>
      </c>
      <c r="L484" s="13" t="s">
        <v>23</v>
      </c>
      <c r="M484" s="16">
        <v>1</v>
      </c>
      <c r="N484" s="16">
        <f t="shared" si="49"/>
        <v>1939</v>
      </c>
      <c r="O484" s="16">
        <v>1939</v>
      </c>
      <c r="P484" s="16">
        <v>514.23</v>
      </c>
      <c r="Q484" s="16">
        <v>419.15</v>
      </c>
      <c r="R484" s="16">
        <v>297.06</v>
      </c>
      <c r="S484" s="16">
        <v>122.09</v>
      </c>
      <c r="T484" s="16">
        <v>18.37</v>
      </c>
      <c r="U484" s="16">
        <f t="shared" si="50"/>
        <v>1519.85</v>
      </c>
      <c r="V484" s="16">
        <f t="shared" si="51"/>
        <v>1519.85</v>
      </c>
      <c r="W484" s="11">
        <f t="shared" si="52"/>
        <v>0.78383187209902005</v>
      </c>
      <c r="X484" s="16">
        <f t="shared" si="53"/>
        <v>1424.77</v>
      </c>
      <c r="Y484" s="16">
        <f t="shared" si="54"/>
        <v>1424.77</v>
      </c>
      <c r="Z484" s="17">
        <f t="shared" si="55"/>
        <v>0.73479628674574526</v>
      </c>
    </row>
    <row r="485" spans="1:26" ht="12.75" customHeight="1" x14ac:dyDescent="0.35">
      <c r="A485" s="12" t="s">
        <v>6289</v>
      </c>
      <c r="B485" s="20">
        <v>1</v>
      </c>
      <c r="C485" s="13" t="s">
        <v>6290</v>
      </c>
      <c r="D485" s="14">
        <v>44671</v>
      </c>
      <c r="E485" s="13" t="s">
        <v>946</v>
      </c>
      <c r="F485" s="13" t="s">
        <v>21</v>
      </c>
      <c r="G485" s="13" t="s">
        <v>101</v>
      </c>
      <c r="H485" s="13" t="s">
        <v>2338</v>
      </c>
      <c r="I485" s="13" t="s">
        <v>2339</v>
      </c>
      <c r="J485" s="13" t="s">
        <v>49</v>
      </c>
      <c r="K485" s="15" t="s">
        <v>22</v>
      </c>
      <c r="L485" s="13" t="s">
        <v>23</v>
      </c>
      <c r="M485" s="16">
        <v>2</v>
      </c>
      <c r="N485" s="16">
        <f t="shared" si="49"/>
        <v>3484</v>
      </c>
      <c r="O485" s="16">
        <v>1742</v>
      </c>
      <c r="P485" s="16">
        <v>432.54</v>
      </c>
      <c r="Q485" s="16">
        <v>431.4</v>
      </c>
      <c r="R485" s="16">
        <v>301.06</v>
      </c>
      <c r="S485" s="16">
        <v>130.34</v>
      </c>
      <c r="T485" s="16">
        <v>18.37</v>
      </c>
      <c r="U485" s="16">
        <f t="shared" si="50"/>
        <v>2621.1999999999998</v>
      </c>
      <c r="V485" s="16">
        <f t="shared" si="51"/>
        <v>1310.5999999999999</v>
      </c>
      <c r="W485" s="11">
        <f t="shared" si="52"/>
        <v>0.75235361653272093</v>
      </c>
      <c r="X485" s="16">
        <f t="shared" si="53"/>
        <v>2618.92</v>
      </c>
      <c r="Y485" s="16">
        <f t="shared" si="54"/>
        <v>1309.46</v>
      </c>
      <c r="Z485" s="17">
        <f t="shared" si="55"/>
        <v>0.75169919632606197</v>
      </c>
    </row>
    <row r="486" spans="1:26" ht="12.75" customHeight="1" x14ac:dyDescent="0.35">
      <c r="A486" s="12" t="s">
        <v>6671</v>
      </c>
      <c r="B486" s="20">
        <v>2</v>
      </c>
      <c r="C486" s="13" t="s">
        <v>6672</v>
      </c>
      <c r="D486" s="14">
        <v>44671</v>
      </c>
      <c r="E486" s="13" t="s">
        <v>1463</v>
      </c>
      <c r="F486" s="13" t="s">
        <v>21</v>
      </c>
      <c r="G486" s="13" t="s">
        <v>101</v>
      </c>
      <c r="H486" s="13" t="s">
        <v>6673</v>
      </c>
      <c r="I486" s="13" t="s">
        <v>494</v>
      </c>
      <c r="J486" s="13" t="s">
        <v>36</v>
      </c>
      <c r="K486" s="15" t="s">
        <v>22</v>
      </c>
      <c r="L486" s="13" t="s">
        <v>23</v>
      </c>
      <c r="M486" s="16">
        <v>1</v>
      </c>
      <c r="N486" s="16">
        <f t="shared" si="49"/>
        <v>2065.15</v>
      </c>
      <c r="O486" s="16">
        <v>2065.15</v>
      </c>
      <c r="P486" s="16">
        <v>429.91</v>
      </c>
      <c r="Q486" s="16">
        <v>352.46</v>
      </c>
      <c r="R486" s="16">
        <v>243.43</v>
      </c>
      <c r="S486" s="16">
        <v>109.03</v>
      </c>
      <c r="T486" s="16">
        <v>12.99</v>
      </c>
      <c r="U486" s="16">
        <f t="shared" si="50"/>
        <v>1712.69</v>
      </c>
      <c r="V486" s="16">
        <f t="shared" si="51"/>
        <v>1712.69</v>
      </c>
      <c r="W486" s="11">
        <f t="shared" si="52"/>
        <v>0.82932958864973483</v>
      </c>
      <c r="X486" s="16">
        <f t="shared" si="53"/>
        <v>1635.24</v>
      </c>
      <c r="Y486" s="16">
        <f t="shared" si="54"/>
        <v>1635.24</v>
      </c>
      <c r="Z486" s="17">
        <f t="shared" si="55"/>
        <v>0.79182625959373409</v>
      </c>
    </row>
    <row r="487" spans="1:26" ht="12.75" customHeight="1" x14ac:dyDescent="0.35">
      <c r="A487" s="12" t="s">
        <v>6912</v>
      </c>
      <c r="B487" s="20">
        <v>1</v>
      </c>
      <c r="C487" s="13" t="s">
        <v>6913</v>
      </c>
      <c r="D487" s="14">
        <v>44671</v>
      </c>
      <c r="E487" s="13" t="s">
        <v>641</v>
      </c>
      <c r="F487" s="13" t="s">
        <v>21</v>
      </c>
      <c r="G487" s="13" t="s">
        <v>101</v>
      </c>
      <c r="H487" s="13" t="s">
        <v>834</v>
      </c>
      <c r="I487" s="13" t="s">
        <v>793</v>
      </c>
      <c r="J487" s="13" t="s">
        <v>36</v>
      </c>
      <c r="K487" s="15" t="s">
        <v>22</v>
      </c>
      <c r="L487" s="13" t="s">
        <v>23</v>
      </c>
      <c r="M487" s="16">
        <v>8</v>
      </c>
      <c r="N487" s="16">
        <f t="shared" si="49"/>
        <v>13646.8</v>
      </c>
      <c r="O487" s="16">
        <v>1705.85</v>
      </c>
      <c r="P487" s="16">
        <v>299.76</v>
      </c>
      <c r="Q487" s="16">
        <v>242.7</v>
      </c>
      <c r="R487" s="16">
        <v>131.69</v>
      </c>
      <c r="S487" s="16">
        <v>111.02</v>
      </c>
      <c r="T487" s="16">
        <v>16.93</v>
      </c>
      <c r="U487" s="16">
        <f t="shared" si="50"/>
        <v>11705.199999999999</v>
      </c>
      <c r="V487" s="16">
        <f t="shared" si="51"/>
        <v>1463.1499999999999</v>
      </c>
      <c r="W487" s="11">
        <f t="shared" si="52"/>
        <v>0.8577248878858047</v>
      </c>
      <c r="X487" s="16">
        <f t="shared" si="53"/>
        <v>11248.72</v>
      </c>
      <c r="Y487" s="16">
        <f t="shared" si="54"/>
        <v>1406.09</v>
      </c>
      <c r="Z487" s="17">
        <f t="shared" si="55"/>
        <v>0.82427528797959959</v>
      </c>
    </row>
    <row r="488" spans="1:26" ht="12.75" customHeight="1" x14ac:dyDescent="0.35">
      <c r="A488" s="12" t="s">
        <v>4105</v>
      </c>
      <c r="B488" s="20">
        <v>1</v>
      </c>
      <c r="C488" s="13" t="s">
        <v>4106</v>
      </c>
      <c r="D488" s="14">
        <v>44672</v>
      </c>
      <c r="E488" s="13" t="s">
        <v>1320</v>
      </c>
      <c r="F488" s="13" t="s">
        <v>21</v>
      </c>
      <c r="G488" s="13" t="s">
        <v>25</v>
      </c>
      <c r="H488" s="13" t="s">
        <v>1312</v>
      </c>
      <c r="I488" s="13" t="s">
        <v>1313</v>
      </c>
      <c r="J488" s="13" t="s">
        <v>95</v>
      </c>
      <c r="K488" s="15" t="s">
        <v>22</v>
      </c>
      <c r="L488" s="13" t="s">
        <v>23</v>
      </c>
      <c r="M488" s="16">
        <v>5</v>
      </c>
      <c r="N488" s="16">
        <f t="shared" si="49"/>
        <v>1661</v>
      </c>
      <c r="O488" s="16">
        <v>332.2</v>
      </c>
      <c r="P488" s="16">
        <v>204.59</v>
      </c>
      <c r="Q488" s="16">
        <v>171.02</v>
      </c>
      <c r="R488" s="16">
        <v>108.61</v>
      </c>
      <c r="S488" s="16">
        <v>62.41</v>
      </c>
      <c r="T488" s="16">
        <v>5.36</v>
      </c>
      <c r="U488" s="16">
        <f t="shared" si="50"/>
        <v>805.89999999999986</v>
      </c>
      <c r="V488" s="16">
        <f t="shared" si="51"/>
        <v>161.17999999999998</v>
      </c>
      <c r="W488" s="11">
        <f t="shared" si="52"/>
        <v>0.48518964479229376</v>
      </c>
      <c r="X488" s="16">
        <f t="shared" si="53"/>
        <v>638.04999999999995</v>
      </c>
      <c r="Y488" s="16">
        <f t="shared" si="54"/>
        <v>127.60999999999999</v>
      </c>
      <c r="Z488" s="17">
        <f t="shared" si="55"/>
        <v>0.3841360626128838</v>
      </c>
    </row>
    <row r="489" spans="1:26" ht="12.75" customHeight="1" x14ac:dyDescent="0.35">
      <c r="A489" s="12" t="s">
        <v>5187</v>
      </c>
      <c r="B489" s="20">
        <v>1</v>
      </c>
      <c r="C489" s="13" t="s">
        <v>5188</v>
      </c>
      <c r="D489" s="14">
        <v>44672</v>
      </c>
      <c r="E489" s="13" t="s">
        <v>416</v>
      </c>
      <c r="F489" s="13" t="s">
        <v>21</v>
      </c>
      <c r="G489" s="13" t="s">
        <v>101</v>
      </c>
      <c r="H489" s="13" t="s">
        <v>5189</v>
      </c>
      <c r="I489" s="13" t="s">
        <v>2865</v>
      </c>
      <c r="J489" s="13" t="s">
        <v>49</v>
      </c>
      <c r="K489" s="15" t="s">
        <v>22</v>
      </c>
      <c r="L489" s="13" t="s">
        <v>23</v>
      </c>
      <c r="M489" s="16">
        <v>2</v>
      </c>
      <c r="N489" s="16">
        <f t="shared" si="49"/>
        <v>9109.2000000000007</v>
      </c>
      <c r="O489" s="16">
        <v>4554.6000000000004</v>
      </c>
      <c r="P489" s="16">
        <v>1622.45</v>
      </c>
      <c r="Q489" s="16">
        <v>1227.54</v>
      </c>
      <c r="R489" s="16">
        <v>718.61</v>
      </c>
      <c r="S489" s="16">
        <v>508.93</v>
      </c>
      <c r="T489" s="16">
        <v>0</v>
      </c>
      <c r="U489" s="16">
        <f t="shared" si="50"/>
        <v>6654.1200000000008</v>
      </c>
      <c r="V489" s="16">
        <f t="shared" si="51"/>
        <v>3327.0600000000004</v>
      </c>
      <c r="W489" s="11">
        <f t="shared" si="52"/>
        <v>0.73048346726386515</v>
      </c>
      <c r="X489" s="16">
        <f t="shared" si="53"/>
        <v>5864.3000000000011</v>
      </c>
      <c r="Y489" s="16">
        <f t="shared" si="54"/>
        <v>2932.1500000000005</v>
      </c>
      <c r="Z489" s="17">
        <f t="shared" si="55"/>
        <v>0.64377771922891147</v>
      </c>
    </row>
    <row r="490" spans="1:26" ht="12.75" customHeight="1" x14ac:dyDescent="0.35">
      <c r="A490" s="12" t="s">
        <v>5801</v>
      </c>
      <c r="B490" s="20">
        <v>1</v>
      </c>
      <c r="C490" s="13" t="s">
        <v>5802</v>
      </c>
      <c r="D490" s="14">
        <v>44672</v>
      </c>
      <c r="E490" s="13" t="s">
        <v>416</v>
      </c>
      <c r="F490" s="13" t="s">
        <v>21</v>
      </c>
      <c r="G490" s="13" t="s">
        <v>101</v>
      </c>
      <c r="H490" s="13" t="s">
        <v>5803</v>
      </c>
      <c r="I490" s="13" t="s">
        <v>5804</v>
      </c>
      <c r="J490" s="13" t="s">
        <v>186</v>
      </c>
      <c r="K490" s="15" t="s">
        <v>22</v>
      </c>
      <c r="L490" s="13" t="s">
        <v>23</v>
      </c>
      <c r="M490" s="16">
        <v>3</v>
      </c>
      <c r="N490" s="16">
        <f t="shared" si="49"/>
        <v>5392.89</v>
      </c>
      <c r="O490" s="16">
        <v>1797.63</v>
      </c>
      <c r="P490" s="16">
        <v>517.91999999999996</v>
      </c>
      <c r="Q490" s="16">
        <v>421.46</v>
      </c>
      <c r="R490" s="16">
        <v>88.34</v>
      </c>
      <c r="S490" s="16">
        <v>333.12</v>
      </c>
      <c r="T490" s="16">
        <v>237.4</v>
      </c>
      <c r="U490" s="16">
        <f t="shared" si="50"/>
        <v>4128.51</v>
      </c>
      <c r="V490" s="16">
        <f t="shared" si="51"/>
        <v>1376.17</v>
      </c>
      <c r="W490" s="11">
        <f t="shared" si="52"/>
        <v>0.7655468589197999</v>
      </c>
      <c r="X490" s="16">
        <f t="shared" si="53"/>
        <v>3839.13</v>
      </c>
      <c r="Y490" s="16">
        <f t="shared" si="54"/>
        <v>1279.71</v>
      </c>
      <c r="Z490" s="17">
        <f t="shared" si="55"/>
        <v>0.71188731830243146</v>
      </c>
    </row>
    <row r="491" spans="1:26" ht="12.75" customHeight="1" x14ac:dyDescent="0.35">
      <c r="A491" s="12" t="s">
        <v>6527</v>
      </c>
      <c r="B491" s="20">
        <v>2</v>
      </c>
      <c r="C491" s="13" t="s">
        <v>6528</v>
      </c>
      <c r="D491" s="14">
        <v>44673</v>
      </c>
      <c r="E491" s="13" t="s">
        <v>3827</v>
      </c>
      <c r="F491" s="13" t="s">
        <v>21</v>
      </c>
      <c r="G491" s="13" t="s">
        <v>101</v>
      </c>
      <c r="H491" s="13" t="s">
        <v>250</v>
      </c>
      <c r="I491" s="13" t="s">
        <v>251</v>
      </c>
      <c r="J491" s="13" t="s">
        <v>186</v>
      </c>
      <c r="K491" s="15" t="s">
        <v>22</v>
      </c>
      <c r="L491" s="13" t="s">
        <v>23</v>
      </c>
      <c r="M491" s="16">
        <v>4</v>
      </c>
      <c r="N491" s="16">
        <f t="shared" si="49"/>
        <v>2926.64</v>
      </c>
      <c r="O491" s="16">
        <v>731.66</v>
      </c>
      <c r="P491" s="16">
        <v>163.71</v>
      </c>
      <c r="Q491" s="16">
        <v>113.92</v>
      </c>
      <c r="R491" s="16">
        <v>33.82</v>
      </c>
      <c r="S491" s="16">
        <v>80.099999999999994</v>
      </c>
      <c r="T491" s="16">
        <v>6.01</v>
      </c>
      <c r="U491" s="16">
        <f t="shared" si="50"/>
        <v>2470.96</v>
      </c>
      <c r="V491" s="16">
        <f t="shared" si="51"/>
        <v>617.74</v>
      </c>
      <c r="W491" s="11">
        <f t="shared" si="52"/>
        <v>0.84429926468578309</v>
      </c>
      <c r="X491" s="16">
        <f t="shared" si="53"/>
        <v>2271.7999999999997</v>
      </c>
      <c r="Y491" s="16">
        <f t="shared" si="54"/>
        <v>567.94999999999993</v>
      </c>
      <c r="Z491" s="17">
        <f t="shared" si="55"/>
        <v>0.77624853073832101</v>
      </c>
    </row>
    <row r="492" spans="1:26" ht="12.75" customHeight="1" x14ac:dyDescent="0.35">
      <c r="A492" s="12" t="s">
        <v>6527</v>
      </c>
      <c r="B492" s="20">
        <v>1</v>
      </c>
      <c r="C492" s="13" t="s">
        <v>6528</v>
      </c>
      <c r="D492" s="14">
        <v>44673</v>
      </c>
      <c r="E492" s="13" t="s">
        <v>3827</v>
      </c>
      <c r="F492" s="13" t="s">
        <v>21</v>
      </c>
      <c r="G492" s="13" t="s">
        <v>101</v>
      </c>
      <c r="H492" s="13" t="s">
        <v>300</v>
      </c>
      <c r="I492" s="13" t="s">
        <v>301</v>
      </c>
      <c r="J492" s="13" t="s">
        <v>186</v>
      </c>
      <c r="K492" s="15" t="s">
        <v>22</v>
      </c>
      <c r="L492" s="13" t="s">
        <v>23</v>
      </c>
      <c r="M492" s="16">
        <v>4</v>
      </c>
      <c r="N492" s="16">
        <f t="shared" si="49"/>
        <v>3295.24</v>
      </c>
      <c r="O492" s="16">
        <v>823.81</v>
      </c>
      <c r="P492" s="16">
        <v>183.42</v>
      </c>
      <c r="Q492" s="16">
        <v>128.88999999999999</v>
      </c>
      <c r="R492" s="16">
        <v>36.21</v>
      </c>
      <c r="S492" s="16">
        <v>92.68</v>
      </c>
      <c r="T492" s="16">
        <v>6.01</v>
      </c>
      <c r="U492" s="16">
        <f t="shared" si="50"/>
        <v>2779.68</v>
      </c>
      <c r="V492" s="16">
        <f t="shared" si="51"/>
        <v>694.92</v>
      </c>
      <c r="W492" s="11">
        <f t="shared" si="52"/>
        <v>0.84354402107282023</v>
      </c>
      <c r="X492" s="16">
        <f t="shared" si="53"/>
        <v>2561.56</v>
      </c>
      <c r="Y492" s="16">
        <f t="shared" si="54"/>
        <v>640.39</v>
      </c>
      <c r="Z492" s="17">
        <f t="shared" si="55"/>
        <v>0.77735157378521746</v>
      </c>
    </row>
    <row r="493" spans="1:26" ht="12.75" customHeight="1" x14ac:dyDescent="0.35">
      <c r="A493" s="12" t="s">
        <v>3913</v>
      </c>
      <c r="B493" s="20">
        <v>2</v>
      </c>
      <c r="C493" s="13" t="s">
        <v>3914</v>
      </c>
      <c r="D493" s="14">
        <v>44676</v>
      </c>
      <c r="E493" s="13" t="s">
        <v>933</v>
      </c>
      <c r="F493" s="13" t="s">
        <v>21</v>
      </c>
      <c r="G493" s="13" t="s">
        <v>25</v>
      </c>
      <c r="H493" s="13" t="s">
        <v>1282</v>
      </c>
      <c r="I493" s="13" t="s">
        <v>1283</v>
      </c>
      <c r="J493" s="13" t="s">
        <v>36</v>
      </c>
      <c r="K493" s="15" t="s">
        <v>22</v>
      </c>
      <c r="L493" s="13" t="s">
        <v>23</v>
      </c>
      <c r="M493" s="16">
        <v>1</v>
      </c>
      <c r="N493" s="16">
        <f t="shared" si="49"/>
        <v>532</v>
      </c>
      <c r="O493" s="16">
        <v>532</v>
      </c>
      <c r="P493" s="16">
        <v>423.77</v>
      </c>
      <c r="Q493" s="16">
        <v>355.14</v>
      </c>
      <c r="R493" s="16">
        <v>253.8</v>
      </c>
      <c r="S493" s="16">
        <v>101.34</v>
      </c>
      <c r="T493" s="16">
        <v>3.23</v>
      </c>
      <c r="U493" s="16">
        <f t="shared" si="50"/>
        <v>176.86</v>
      </c>
      <c r="V493" s="16">
        <f t="shared" si="51"/>
        <v>176.86</v>
      </c>
      <c r="W493" s="11">
        <f t="shared" si="52"/>
        <v>0.33244360902255643</v>
      </c>
      <c r="X493" s="16">
        <f t="shared" si="53"/>
        <v>108.23000000000002</v>
      </c>
      <c r="Y493" s="16">
        <f t="shared" si="54"/>
        <v>108.23000000000002</v>
      </c>
      <c r="Z493" s="17">
        <f t="shared" si="55"/>
        <v>0.2034398496240602</v>
      </c>
    </row>
    <row r="494" spans="1:26" ht="12.75" customHeight="1" x14ac:dyDescent="0.35">
      <c r="A494" s="12" t="s">
        <v>4001</v>
      </c>
      <c r="B494" s="20">
        <v>1</v>
      </c>
      <c r="C494" s="13" t="s">
        <v>4002</v>
      </c>
      <c r="D494" s="14">
        <v>44676</v>
      </c>
      <c r="E494" s="13" t="s">
        <v>72</v>
      </c>
      <c r="F494" s="13" t="s">
        <v>21</v>
      </c>
      <c r="G494" s="13" t="s">
        <v>25</v>
      </c>
      <c r="H494" s="13" t="s">
        <v>152</v>
      </c>
      <c r="I494" s="13" t="s">
        <v>153</v>
      </c>
      <c r="J494" s="13" t="s">
        <v>36</v>
      </c>
      <c r="K494" s="15" t="s">
        <v>22</v>
      </c>
      <c r="L494" s="13" t="s">
        <v>23</v>
      </c>
      <c r="M494" s="16">
        <v>25</v>
      </c>
      <c r="N494" s="16">
        <f t="shared" si="49"/>
        <v>4150.5</v>
      </c>
      <c r="O494" s="16">
        <v>166.02</v>
      </c>
      <c r="P494" s="16">
        <v>113.78</v>
      </c>
      <c r="Q494" s="16">
        <v>90.3</v>
      </c>
      <c r="R494" s="16">
        <v>15.74</v>
      </c>
      <c r="S494" s="16">
        <v>74.56</v>
      </c>
      <c r="T494" s="16">
        <v>3.57</v>
      </c>
      <c r="U494" s="16">
        <f t="shared" si="50"/>
        <v>1893.0000000000002</v>
      </c>
      <c r="V494" s="16">
        <f t="shared" si="51"/>
        <v>75.720000000000013</v>
      </c>
      <c r="W494" s="11">
        <f t="shared" si="52"/>
        <v>0.45608962775569212</v>
      </c>
      <c r="X494" s="16">
        <f t="shared" si="53"/>
        <v>1306.0000000000002</v>
      </c>
      <c r="Y494" s="16">
        <f t="shared" si="54"/>
        <v>52.240000000000009</v>
      </c>
      <c r="Z494" s="17">
        <f t="shared" si="55"/>
        <v>0.31466088423081562</v>
      </c>
    </row>
    <row r="495" spans="1:26" ht="12.75" customHeight="1" x14ac:dyDescent="0.35">
      <c r="A495" s="12" t="s">
        <v>4619</v>
      </c>
      <c r="B495" s="20">
        <v>2</v>
      </c>
      <c r="C495" s="13" t="s">
        <v>4620</v>
      </c>
      <c r="D495" s="14">
        <v>44676</v>
      </c>
      <c r="E495" s="13" t="s">
        <v>52</v>
      </c>
      <c r="F495" s="13" t="s">
        <v>21</v>
      </c>
      <c r="G495" s="13" t="s">
        <v>25</v>
      </c>
      <c r="H495" s="13" t="s">
        <v>53</v>
      </c>
      <c r="I495" s="13" t="s">
        <v>54</v>
      </c>
      <c r="J495" s="13" t="s">
        <v>36</v>
      </c>
      <c r="K495" s="15" t="s">
        <v>22</v>
      </c>
      <c r="L495" s="13" t="s">
        <v>23</v>
      </c>
      <c r="M495" s="16">
        <v>1</v>
      </c>
      <c r="N495" s="16">
        <f t="shared" si="49"/>
        <v>448.06</v>
      </c>
      <c r="O495" s="16">
        <v>448.06</v>
      </c>
      <c r="P495" s="16">
        <v>200.09</v>
      </c>
      <c r="Q495" s="16">
        <v>169.86</v>
      </c>
      <c r="R495" s="16">
        <v>57.94</v>
      </c>
      <c r="S495" s="16">
        <v>111.92</v>
      </c>
      <c r="T495" s="16">
        <v>3.56</v>
      </c>
      <c r="U495" s="16">
        <f t="shared" si="50"/>
        <v>278.2</v>
      </c>
      <c r="V495" s="16">
        <f t="shared" si="51"/>
        <v>278.2</v>
      </c>
      <c r="W495" s="11">
        <f t="shared" si="52"/>
        <v>0.62089898674284694</v>
      </c>
      <c r="X495" s="16">
        <f t="shared" si="53"/>
        <v>247.97</v>
      </c>
      <c r="Y495" s="16">
        <f t="shared" si="54"/>
        <v>247.97</v>
      </c>
      <c r="Z495" s="17">
        <f t="shared" si="55"/>
        <v>0.55343034415033698</v>
      </c>
    </row>
    <row r="496" spans="1:26" ht="12.75" customHeight="1" x14ac:dyDescent="0.35">
      <c r="A496" s="12" t="s">
        <v>3913</v>
      </c>
      <c r="B496" s="20">
        <v>1</v>
      </c>
      <c r="C496" s="13" t="s">
        <v>3914</v>
      </c>
      <c r="D496" s="14">
        <v>44676</v>
      </c>
      <c r="E496" s="13" t="s">
        <v>933</v>
      </c>
      <c r="F496" s="13" t="s">
        <v>21</v>
      </c>
      <c r="G496" s="13" t="s">
        <v>25</v>
      </c>
      <c r="H496" s="13" t="s">
        <v>2517</v>
      </c>
      <c r="I496" s="13" t="s">
        <v>1283</v>
      </c>
      <c r="J496" s="13" t="s">
        <v>36</v>
      </c>
      <c r="K496" s="15" t="s">
        <v>22</v>
      </c>
      <c r="L496" s="13" t="s">
        <v>23</v>
      </c>
      <c r="M496" s="16">
        <v>2</v>
      </c>
      <c r="N496" s="16">
        <f t="shared" si="49"/>
        <v>2525.4</v>
      </c>
      <c r="O496" s="16">
        <v>1262.7</v>
      </c>
      <c r="P496" s="16">
        <v>547.84</v>
      </c>
      <c r="Q496" s="16">
        <v>471.38</v>
      </c>
      <c r="R496" s="16">
        <v>378.94</v>
      </c>
      <c r="S496" s="16">
        <v>92.44</v>
      </c>
      <c r="T496" s="16">
        <v>3.24</v>
      </c>
      <c r="U496" s="16">
        <f t="shared" si="50"/>
        <v>1582.64</v>
      </c>
      <c r="V496" s="16">
        <f t="shared" si="51"/>
        <v>791.32</v>
      </c>
      <c r="W496" s="11">
        <f t="shared" si="52"/>
        <v>0.62668884137166392</v>
      </c>
      <c r="X496" s="16">
        <f t="shared" si="53"/>
        <v>1429.72</v>
      </c>
      <c r="Y496" s="16">
        <f t="shared" si="54"/>
        <v>714.86</v>
      </c>
      <c r="Z496" s="17">
        <f t="shared" si="55"/>
        <v>0.56613605765423303</v>
      </c>
    </row>
    <row r="497" spans="1:26" ht="12.75" customHeight="1" x14ac:dyDescent="0.35">
      <c r="A497" s="12" t="s">
        <v>5125</v>
      </c>
      <c r="B497" s="20">
        <v>2</v>
      </c>
      <c r="C497" s="13" t="s">
        <v>5126</v>
      </c>
      <c r="D497" s="14">
        <v>44676</v>
      </c>
      <c r="E497" s="13" t="s">
        <v>5127</v>
      </c>
      <c r="F497" s="13" t="s">
        <v>21</v>
      </c>
      <c r="G497" s="13" t="s">
        <v>25</v>
      </c>
      <c r="H497" s="13" t="s">
        <v>5128</v>
      </c>
      <c r="I497" s="13" t="s">
        <v>5129</v>
      </c>
      <c r="J497" s="13" t="s">
        <v>2318</v>
      </c>
      <c r="K497" s="15" t="s">
        <v>22</v>
      </c>
      <c r="L497" s="13" t="s">
        <v>23</v>
      </c>
      <c r="M497" s="16">
        <v>5</v>
      </c>
      <c r="N497" s="16">
        <f t="shared" si="49"/>
        <v>1515.1499999999999</v>
      </c>
      <c r="O497" s="16">
        <v>303.02999999999997</v>
      </c>
      <c r="P497" s="16">
        <v>110.44</v>
      </c>
      <c r="Q497" s="16">
        <v>101.35</v>
      </c>
      <c r="R497" s="16">
        <v>15.53</v>
      </c>
      <c r="S497" s="16">
        <v>85.83</v>
      </c>
      <c r="T497" s="16">
        <v>2.1</v>
      </c>
      <c r="U497" s="16">
        <f t="shared" si="50"/>
        <v>1008.3999999999999</v>
      </c>
      <c r="V497" s="16">
        <f t="shared" si="51"/>
        <v>201.67999999999998</v>
      </c>
      <c r="W497" s="11">
        <f t="shared" si="52"/>
        <v>0.66554466554466551</v>
      </c>
      <c r="X497" s="16">
        <f t="shared" si="53"/>
        <v>962.94999999999982</v>
      </c>
      <c r="Y497" s="16">
        <f t="shared" si="54"/>
        <v>192.58999999999997</v>
      </c>
      <c r="Z497" s="17">
        <f t="shared" si="55"/>
        <v>0.63554763554763549</v>
      </c>
    </row>
    <row r="498" spans="1:26" ht="12.75" customHeight="1" x14ac:dyDescent="0.35">
      <c r="A498" s="12" t="s">
        <v>4619</v>
      </c>
      <c r="B498" s="20">
        <v>1</v>
      </c>
      <c r="C498" s="13" t="s">
        <v>4620</v>
      </c>
      <c r="D498" s="14">
        <v>44676</v>
      </c>
      <c r="E498" s="13" t="s">
        <v>52</v>
      </c>
      <c r="F498" s="13" t="s">
        <v>21</v>
      </c>
      <c r="G498" s="13" t="s">
        <v>25</v>
      </c>
      <c r="H498" s="13" t="s">
        <v>5009</v>
      </c>
      <c r="I498" s="13" t="s">
        <v>5010</v>
      </c>
      <c r="J498" s="13" t="s">
        <v>59</v>
      </c>
      <c r="K498" s="15" t="s">
        <v>22</v>
      </c>
      <c r="L498" s="13" t="s">
        <v>23</v>
      </c>
      <c r="M498" s="16">
        <v>1</v>
      </c>
      <c r="N498" s="16">
        <f t="shared" si="49"/>
        <v>402.45</v>
      </c>
      <c r="O498" s="16">
        <v>402.45</v>
      </c>
      <c r="P498" s="16">
        <v>131.52000000000001</v>
      </c>
      <c r="Q498" s="16">
        <v>111.87</v>
      </c>
      <c r="R498" s="16">
        <v>26.54</v>
      </c>
      <c r="S498" s="16">
        <v>85.33</v>
      </c>
      <c r="T498" s="16">
        <v>4.3</v>
      </c>
      <c r="U498" s="16">
        <f t="shared" si="50"/>
        <v>290.58</v>
      </c>
      <c r="V498" s="16">
        <f t="shared" si="51"/>
        <v>290.58</v>
      </c>
      <c r="W498" s="11">
        <f t="shared" si="52"/>
        <v>0.72202758106597087</v>
      </c>
      <c r="X498" s="16">
        <f t="shared" si="53"/>
        <v>270.92999999999995</v>
      </c>
      <c r="Y498" s="16">
        <f t="shared" si="54"/>
        <v>270.92999999999995</v>
      </c>
      <c r="Z498" s="17">
        <f t="shared" si="55"/>
        <v>0.67320163995527382</v>
      </c>
    </row>
    <row r="499" spans="1:26" ht="12.75" customHeight="1" x14ac:dyDescent="0.35">
      <c r="A499" s="12" t="s">
        <v>5125</v>
      </c>
      <c r="B499" s="20">
        <v>1</v>
      </c>
      <c r="C499" s="13" t="s">
        <v>5126</v>
      </c>
      <c r="D499" s="14">
        <v>44676</v>
      </c>
      <c r="E499" s="13" t="s">
        <v>5127</v>
      </c>
      <c r="F499" s="13" t="s">
        <v>21</v>
      </c>
      <c r="G499" s="13" t="s">
        <v>25</v>
      </c>
      <c r="H499" s="13" t="s">
        <v>1834</v>
      </c>
      <c r="I499" s="13" t="s">
        <v>1835</v>
      </c>
      <c r="J499" s="13" t="s">
        <v>36</v>
      </c>
      <c r="K499" s="15" t="s">
        <v>22</v>
      </c>
      <c r="L499" s="13" t="s">
        <v>23</v>
      </c>
      <c r="M499" s="16">
        <v>4</v>
      </c>
      <c r="N499" s="16">
        <f t="shared" si="49"/>
        <v>1524</v>
      </c>
      <c r="O499" s="16">
        <v>381</v>
      </c>
      <c r="P499" s="16">
        <v>122.02</v>
      </c>
      <c r="Q499" s="16">
        <v>92.59</v>
      </c>
      <c r="R499" s="16">
        <v>14.62</v>
      </c>
      <c r="S499" s="16">
        <v>77.97</v>
      </c>
      <c r="T499" s="16">
        <v>3.57</v>
      </c>
      <c r="U499" s="16">
        <f t="shared" si="50"/>
        <v>1153.6399999999999</v>
      </c>
      <c r="V499" s="16">
        <f t="shared" si="51"/>
        <v>288.40999999999997</v>
      </c>
      <c r="W499" s="11">
        <f t="shared" si="52"/>
        <v>0.7569816272965878</v>
      </c>
      <c r="X499" s="16">
        <f t="shared" si="53"/>
        <v>1035.92</v>
      </c>
      <c r="Y499" s="16">
        <f t="shared" si="54"/>
        <v>258.98</v>
      </c>
      <c r="Z499" s="17">
        <f t="shared" si="55"/>
        <v>0.67973753280839899</v>
      </c>
    </row>
    <row r="500" spans="1:26" ht="12.75" customHeight="1" x14ac:dyDescent="0.35">
      <c r="A500" s="12" t="s">
        <v>6432</v>
      </c>
      <c r="B500" s="20">
        <v>1</v>
      </c>
      <c r="C500" s="13" t="s">
        <v>6433</v>
      </c>
      <c r="D500" s="14">
        <v>44676</v>
      </c>
      <c r="E500" s="13" t="s">
        <v>6434</v>
      </c>
      <c r="F500" s="13" t="s">
        <v>21</v>
      </c>
      <c r="G500" s="13" t="s">
        <v>101</v>
      </c>
      <c r="H500" s="13" t="s">
        <v>2915</v>
      </c>
      <c r="I500" s="13" t="s">
        <v>2916</v>
      </c>
      <c r="J500" s="13" t="s">
        <v>49</v>
      </c>
      <c r="K500" s="15" t="s">
        <v>22</v>
      </c>
      <c r="L500" s="13" t="s">
        <v>23</v>
      </c>
      <c r="M500" s="16">
        <v>2</v>
      </c>
      <c r="N500" s="16">
        <f t="shared" si="49"/>
        <v>6580</v>
      </c>
      <c r="O500" s="16">
        <v>3290</v>
      </c>
      <c r="P500" s="16">
        <v>762.24</v>
      </c>
      <c r="Q500" s="16">
        <v>673.88</v>
      </c>
      <c r="R500" s="16">
        <v>519.70000000000005</v>
      </c>
      <c r="S500" s="16">
        <v>154.19</v>
      </c>
      <c r="T500" s="16">
        <v>18.37</v>
      </c>
      <c r="U500" s="16">
        <f t="shared" si="50"/>
        <v>5232.24</v>
      </c>
      <c r="V500" s="16">
        <f t="shared" si="51"/>
        <v>2616.12</v>
      </c>
      <c r="W500" s="11">
        <f t="shared" si="52"/>
        <v>0.7951732522796352</v>
      </c>
      <c r="X500" s="16">
        <f t="shared" si="53"/>
        <v>5055.5200000000004</v>
      </c>
      <c r="Y500" s="16">
        <f t="shared" si="54"/>
        <v>2527.7600000000002</v>
      </c>
      <c r="Z500" s="17">
        <f t="shared" si="55"/>
        <v>0.76831610942249251</v>
      </c>
    </row>
    <row r="501" spans="1:26" ht="12.75" customHeight="1" x14ac:dyDescent="0.35">
      <c r="A501" s="12" t="s">
        <v>6529</v>
      </c>
      <c r="B501" s="20">
        <v>1</v>
      </c>
      <c r="C501" s="13" t="s">
        <v>6530</v>
      </c>
      <c r="D501" s="14">
        <v>44676</v>
      </c>
      <c r="E501" s="13" t="s">
        <v>961</v>
      </c>
      <c r="F501" s="13" t="s">
        <v>21</v>
      </c>
      <c r="G501" s="13" t="s">
        <v>101</v>
      </c>
      <c r="H501" s="13" t="s">
        <v>6531</v>
      </c>
      <c r="I501" s="13" t="s">
        <v>411</v>
      </c>
      <c r="J501" s="13" t="s">
        <v>49</v>
      </c>
      <c r="K501" s="15" t="s">
        <v>22</v>
      </c>
      <c r="L501" s="13" t="s">
        <v>23</v>
      </c>
      <c r="M501" s="16">
        <v>4</v>
      </c>
      <c r="N501" s="16">
        <f t="shared" si="49"/>
        <v>8485.2000000000007</v>
      </c>
      <c r="O501" s="16">
        <v>2121.3000000000002</v>
      </c>
      <c r="P501" s="16">
        <v>473.51</v>
      </c>
      <c r="Q501" s="16">
        <v>356.22</v>
      </c>
      <c r="R501" s="16">
        <v>185.28</v>
      </c>
      <c r="S501" s="16">
        <v>170.95</v>
      </c>
      <c r="T501" s="16">
        <v>18.37</v>
      </c>
      <c r="U501" s="16">
        <f t="shared" si="50"/>
        <v>7060.3200000000006</v>
      </c>
      <c r="V501" s="16">
        <f t="shared" si="51"/>
        <v>1765.0800000000002</v>
      </c>
      <c r="W501" s="11">
        <f t="shared" si="52"/>
        <v>0.83207467119219347</v>
      </c>
      <c r="X501" s="16">
        <f t="shared" si="53"/>
        <v>6591.1600000000008</v>
      </c>
      <c r="Y501" s="16">
        <f t="shared" si="54"/>
        <v>1647.7900000000002</v>
      </c>
      <c r="Z501" s="17">
        <f t="shared" si="55"/>
        <v>0.77678310469994816</v>
      </c>
    </row>
    <row r="502" spans="1:26" ht="12.75" customHeight="1" x14ac:dyDescent="0.35">
      <c r="A502" s="12" t="s">
        <v>4081</v>
      </c>
      <c r="B502" s="20">
        <v>1</v>
      </c>
      <c r="C502" s="13" t="s">
        <v>4029</v>
      </c>
      <c r="D502" s="14">
        <v>44677</v>
      </c>
      <c r="E502" s="13" t="s">
        <v>422</v>
      </c>
      <c r="F502" s="13" t="s">
        <v>21</v>
      </c>
      <c r="G502" s="13" t="s">
        <v>101</v>
      </c>
      <c r="H502" s="13" t="s">
        <v>619</v>
      </c>
      <c r="I502" s="13" t="s">
        <v>620</v>
      </c>
      <c r="J502" s="13" t="s">
        <v>49</v>
      </c>
      <c r="K502" s="15" t="s">
        <v>22</v>
      </c>
      <c r="L502" s="13" t="s">
        <v>23</v>
      </c>
      <c r="M502" s="16">
        <v>10</v>
      </c>
      <c r="N502" s="16">
        <f t="shared" si="49"/>
        <v>9677.2999999999993</v>
      </c>
      <c r="O502" s="16">
        <v>967.73</v>
      </c>
      <c r="P502" s="16">
        <v>612.79999999999995</v>
      </c>
      <c r="Q502" s="16">
        <v>504.51</v>
      </c>
      <c r="R502" s="16">
        <v>393.98</v>
      </c>
      <c r="S502" s="16">
        <v>110.53</v>
      </c>
      <c r="T502" s="16">
        <v>12.99</v>
      </c>
      <c r="U502" s="16">
        <f t="shared" si="50"/>
        <v>4632.2000000000007</v>
      </c>
      <c r="V502" s="16">
        <f t="shared" si="51"/>
        <v>463.22</v>
      </c>
      <c r="W502" s="11">
        <f t="shared" si="52"/>
        <v>0.47866657022103276</v>
      </c>
      <c r="X502" s="16">
        <f t="shared" si="53"/>
        <v>3549.3000000000006</v>
      </c>
      <c r="Y502" s="16">
        <f t="shared" si="54"/>
        <v>354.93000000000006</v>
      </c>
      <c r="Z502" s="17">
        <f t="shared" si="55"/>
        <v>0.36676552344145585</v>
      </c>
    </row>
    <row r="503" spans="1:26" ht="12.75" customHeight="1" x14ac:dyDescent="0.35">
      <c r="A503" s="12" t="s">
        <v>4276</v>
      </c>
      <c r="B503" s="20">
        <v>1</v>
      </c>
      <c r="C503" s="13" t="s">
        <v>4277</v>
      </c>
      <c r="D503" s="14">
        <v>44677</v>
      </c>
      <c r="E503" s="13" t="s">
        <v>20</v>
      </c>
      <c r="F503" s="13" t="s">
        <v>21</v>
      </c>
      <c r="G503" s="13" t="s">
        <v>101</v>
      </c>
      <c r="H503" s="13" t="s">
        <v>145</v>
      </c>
      <c r="I503" s="13" t="s">
        <v>146</v>
      </c>
      <c r="J503" s="13" t="s">
        <v>147</v>
      </c>
      <c r="K503" s="15" t="s">
        <v>22</v>
      </c>
      <c r="L503" s="13" t="s">
        <v>23</v>
      </c>
      <c r="M503" s="16">
        <v>10</v>
      </c>
      <c r="N503" s="16">
        <f t="shared" si="49"/>
        <v>9727.4</v>
      </c>
      <c r="O503" s="16">
        <v>972.74</v>
      </c>
      <c r="P503" s="16">
        <v>526.01</v>
      </c>
      <c r="Q503" s="16">
        <v>417.13</v>
      </c>
      <c r="R503" s="16">
        <v>276.23</v>
      </c>
      <c r="S503" s="16">
        <v>140.9</v>
      </c>
      <c r="T503" s="16">
        <v>11.97</v>
      </c>
      <c r="U503" s="16">
        <f t="shared" si="50"/>
        <v>5556.1</v>
      </c>
      <c r="V503" s="16">
        <f t="shared" si="51"/>
        <v>555.61</v>
      </c>
      <c r="W503" s="11">
        <f t="shared" si="52"/>
        <v>0.57118037707917846</v>
      </c>
      <c r="X503" s="16">
        <f t="shared" si="53"/>
        <v>4467.3</v>
      </c>
      <c r="Y503" s="16">
        <f t="shared" si="54"/>
        <v>446.73</v>
      </c>
      <c r="Z503" s="17">
        <f t="shared" si="55"/>
        <v>0.45924913131977713</v>
      </c>
    </row>
    <row r="504" spans="1:26" ht="12.75" customHeight="1" x14ac:dyDescent="0.35">
      <c r="A504" s="12" t="s">
        <v>4081</v>
      </c>
      <c r="B504" s="20">
        <v>2</v>
      </c>
      <c r="C504" s="13" t="s">
        <v>4029</v>
      </c>
      <c r="D504" s="14">
        <v>44677</v>
      </c>
      <c r="E504" s="13" t="s">
        <v>422</v>
      </c>
      <c r="F504" s="13" t="s">
        <v>21</v>
      </c>
      <c r="G504" s="13" t="s">
        <v>101</v>
      </c>
      <c r="H504" s="13" t="s">
        <v>588</v>
      </c>
      <c r="I504" s="13" t="s">
        <v>589</v>
      </c>
      <c r="J504" s="13" t="s">
        <v>590</v>
      </c>
      <c r="K504" s="15" t="s">
        <v>22</v>
      </c>
      <c r="L504" s="13" t="s">
        <v>23</v>
      </c>
      <c r="M504" s="16">
        <v>20</v>
      </c>
      <c r="N504" s="16">
        <f t="shared" si="49"/>
        <v>11957.4</v>
      </c>
      <c r="O504" s="16">
        <v>597.87</v>
      </c>
      <c r="P504" s="16">
        <v>280.25</v>
      </c>
      <c r="Q504" s="16">
        <v>224.13</v>
      </c>
      <c r="R504" s="16">
        <v>119.93</v>
      </c>
      <c r="S504" s="16">
        <v>104.21</v>
      </c>
      <c r="T504" s="16">
        <v>12.99</v>
      </c>
      <c r="U504" s="16">
        <f t="shared" si="50"/>
        <v>7474.8</v>
      </c>
      <c r="V504" s="16">
        <f t="shared" si="51"/>
        <v>373.74</v>
      </c>
      <c r="W504" s="11">
        <f t="shared" si="52"/>
        <v>0.62511917306437859</v>
      </c>
      <c r="X504" s="16">
        <f t="shared" si="53"/>
        <v>6352.4</v>
      </c>
      <c r="Y504" s="16">
        <f t="shared" si="54"/>
        <v>317.62</v>
      </c>
      <c r="Z504" s="17">
        <f t="shared" si="55"/>
        <v>0.53125261344439423</v>
      </c>
    </row>
    <row r="505" spans="1:26" ht="12.75" customHeight="1" x14ac:dyDescent="0.35">
      <c r="A505" s="12" t="s">
        <v>4886</v>
      </c>
      <c r="B505" s="20">
        <v>1</v>
      </c>
      <c r="C505" s="13" t="s">
        <v>4887</v>
      </c>
      <c r="D505" s="14">
        <v>44677</v>
      </c>
      <c r="E505" s="13" t="s">
        <v>1444</v>
      </c>
      <c r="F505" s="13" t="s">
        <v>21</v>
      </c>
      <c r="G505" s="13" t="s">
        <v>25</v>
      </c>
      <c r="H505" s="13" t="s">
        <v>1871</v>
      </c>
      <c r="I505" s="13" t="s">
        <v>3851</v>
      </c>
      <c r="J505" s="13" t="s">
        <v>49</v>
      </c>
      <c r="K505" s="15" t="s">
        <v>22</v>
      </c>
      <c r="L505" s="13" t="s">
        <v>23</v>
      </c>
      <c r="M505" s="16">
        <v>1</v>
      </c>
      <c r="N505" s="16">
        <f t="shared" si="49"/>
        <v>1284.07</v>
      </c>
      <c r="O505" s="16">
        <v>1284.07</v>
      </c>
      <c r="P505" s="16">
        <v>512.92999999999995</v>
      </c>
      <c r="Q505" s="16">
        <v>409.25</v>
      </c>
      <c r="R505" s="16">
        <v>255.44</v>
      </c>
      <c r="S505" s="16">
        <v>153.81</v>
      </c>
      <c r="T505" s="16">
        <v>0.92</v>
      </c>
      <c r="U505" s="16">
        <f t="shared" si="50"/>
        <v>874.81999999999994</v>
      </c>
      <c r="V505" s="16">
        <f t="shared" si="51"/>
        <v>874.81999999999994</v>
      </c>
      <c r="W505" s="11">
        <f t="shared" si="52"/>
        <v>0.68128684573270926</v>
      </c>
      <c r="X505" s="16">
        <f t="shared" si="53"/>
        <v>771.14</v>
      </c>
      <c r="Y505" s="16">
        <f t="shared" si="54"/>
        <v>771.14</v>
      </c>
      <c r="Z505" s="17">
        <f t="shared" si="55"/>
        <v>0.6005435840725194</v>
      </c>
    </row>
    <row r="506" spans="1:26" ht="12.75" customHeight="1" x14ac:dyDescent="0.35">
      <c r="A506" s="12" t="s">
        <v>4081</v>
      </c>
      <c r="B506" s="20">
        <v>3</v>
      </c>
      <c r="C506" s="13" t="s">
        <v>4029</v>
      </c>
      <c r="D506" s="14">
        <v>44677</v>
      </c>
      <c r="E506" s="13" t="s">
        <v>422</v>
      </c>
      <c r="F506" s="13" t="s">
        <v>21</v>
      </c>
      <c r="G506" s="13" t="s">
        <v>101</v>
      </c>
      <c r="H506" s="13" t="s">
        <v>6237</v>
      </c>
      <c r="I506" s="13" t="s">
        <v>4660</v>
      </c>
      <c r="J506" s="13" t="s">
        <v>49</v>
      </c>
      <c r="K506" s="15" t="s">
        <v>22</v>
      </c>
      <c r="L506" s="13" t="s">
        <v>23</v>
      </c>
      <c r="M506" s="16">
        <v>5</v>
      </c>
      <c r="N506" s="16">
        <f t="shared" si="49"/>
        <v>3940.65</v>
      </c>
      <c r="O506" s="16">
        <v>788.13</v>
      </c>
      <c r="P506" s="16">
        <v>199.01</v>
      </c>
      <c r="Q506" s="16">
        <v>122.95</v>
      </c>
      <c r="R506" s="16">
        <v>14.79</v>
      </c>
      <c r="S506" s="16">
        <v>108.16</v>
      </c>
      <c r="T506" s="16">
        <v>4.16</v>
      </c>
      <c r="U506" s="16">
        <f t="shared" si="50"/>
        <v>3325.8999999999996</v>
      </c>
      <c r="V506" s="16">
        <f t="shared" si="51"/>
        <v>665.18</v>
      </c>
      <c r="W506" s="11">
        <f t="shared" si="52"/>
        <v>0.84399781761892068</v>
      </c>
      <c r="X506" s="16">
        <f t="shared" si="53"/>
        <v>2945.6</v>
      </c>
      <c r="Y506" s="16">
        <f t="shared" si="54"/>
        <v>589.12</v>
      </c>
      <c r="Z506" s="17">
        <f t="shared" si="55"/>
        <v>0.7474908961719513</v>
      </c>
    </row>
    <row r="507" spans="1:26" ht="12.75" customHeight="1" x14ac:dyDescent="0.35">
      <c r="A507" s="12" t="s">
        <v>6368</v>
      </c>
      <c r="B507" s="20">
        <v>1</v>
      </c>
      <c r="C507" s="13" t="s">
        <v>6369</v>
      </c>
      <c r="D507" s="14">
        <v>44677</v>
      </c>
      <c r="E507" s="13" t="s">
        <v>2013</v>
      </c>
      <c r="F507" s="13" t="s">
        <v>21</v>
      </c>
      <c r="G507" s="13" t="s">
        <v>101</v>
      </c>
      <c r="H507" s="13" t="s">
        <v>458</v>
      </c>
      <c r="I507" s="13" t="s">
        <v>459</v>
      </c>
      <c r="J507" s="13" t="s">
        <v>186</v>
      </c>
      <c r="K507" s="15" t="s">
        <v>22</v>
      </c>
      <c r="L507" s="13" t="s">
        <v>23</v>
      </c>
      <c r="M507" s="16">
        <v>1</v>
      </c>
      <c r="N507" s="16">
        <f t="shared" si="49"/>
        <v>769.63</v>
      </c>
      <c r="O507" s="16">
        <v>769.63</v>
      </c>
      <c r="P507" s="16">
        <v>184.64</v>
      </c>
      <c r="Q507" s="16">
        <v>132.6</v>
      </c>
      <c r="R507" s="16">
        <v>33.5</v>
      </c>
      <c r="S507" s="16">
        <v>99.1</v>
      </c>
      <c r="T507" s="16">
        <v>13</v>
      </c>
      <c r="U507" s="16">
        <f t="shared" si="50"/>
        <v>637.03</v>
      </c>
      <c r="V507" s="16">
        <f t="shared" si="51"/>
        <v>637.03</v>
      </c>
      <c r="W507" s="11">
        <f t="shared" si="52"/>
        <v>0.82770941881163673</v>
      </c>
      <c r="X507" s="16">
        <f t="shared" si="53"/>
        <v>584.99</v>
      </c>
      <c r="Y507" s="16">
        <f t="shared" si="54"/>
        <v>584.99</v>
      </c>
      <c r="Z507" s="17">
        <f t="shared" si="55"/>
        <v>0.76009251198627914</v>
      </c>
    </row>
    <row r="508" spans="1:26" ht="12.75" customHeight="1" x14ac:dyDescent="0.35">
      <c r="A508" s="12" t="s">
        <v>6792</v>
      </c>
      <c r="B508" s="20">
        <v>1</v>
      </c>
      <c r="C508" s="13" t="s">
        <v>6793</v>
      </c>
      <c r="D508" s="14">
        <v>44677</v>
      </c>
      <c r="E508" s="13" t="s">
        <v>1653</v>
      </c>
      <c r="F508" s="13" t="s">
        <v>21</v>
      </c>
      <c r="G508" s="13" t="s">
        <v>101</v>
      </c>
      <c r="H508" s="13" t="s">
        <v>250</v>
      </c>
      <c r="I508" s="13" t="s">
        <v>251</v>
      </c>
      <c r="J508" s="13" t="s">
        <v>186</v>
      </c>
      <c r="K508" s="15" t="s">
        <v>22</v>
      </c>
      <c r="L508" s="13" t="s">
        <v>23</v>
      </c>
      <c r="M508" s="16">
        <v>1</v>
      </c>
      <c r="N508" s="16">
        <f t="shared" si="49"/>
        <v>891.15</v>
      </c>
      <c r="O508" s="16">
        <v>891.15</v>
      </c>
      <c r="P508" s="16">
        <v>173.31</v>
      </c>
      <c r="Q508" s="16">
        <v>119.27</v>
      </c>
      <c r="R508" s="16">
        <v>33.82</v>
      </c>
      <c r="S508" s="16">
        <v>85.45</v>
      </c>
      <c r="T508" s="16">
        <v>6</v>
      </c>
      <c r="U508" s="16">
        <f t="shared" si="50"/>
        <v>771.88</v>
      </c>
      <c r="V508" s="16">
        <f t="shared" si="51"/>
        <v>771.88</v>
      </c>
      <c r="W508" s="11">
        <f t="shared" si="52"/>
        <v>0.86616170117264213</v>
      </c>
      <c r="X508" s="16">
        <f t="shared" si="53"/>
        <v>717.83999999999992</v>
      </c>
      <c r="Y508" s="16">
        <f t="shared" si="54"/>
        <v>717.83999999999992</v>
      </c>
      <c r="Z508" s="17">
        <f t="shared" si="55"/>
        <v>0.805520956068002</v>
      </c>
    </row>
    <row r="509" spans="1:26" ht="12.75" customHeight="1" x14ac:dyDescent="0.35">
      <c r="A509" s="12" t="s">
        <v>4045</v>
      </c>
      <c r="B509" s="20">
        <v>1</v>
      </c>
      <c r="C509" s="13" t="s">
        <v>4046</v>
      </c>
      <c r="D509" s="14">
        <v>44678</v>
      </c>
      <c r="E509" s="13" t="s">
        <v>1359</v>
      </c>
      <c r="F509" s="13" t="s">
        <v>21</v>
      </c>
      <c r="G509" s="13" t="s">
        <v>25</v>
      </c>
      <c r="H509" s="13" t="s">
        <v>1195</v>
      </c>
      <c r="I509" s="13" t="s">
        <v>1196</v>
      </c>
      <c r="J509" s="13" t="s">
        <v>49</v>
      </c>
      <c r="K509" s="15" t="s">
        <v>22</v>
      </c>
      <c r="L509" s="13" t="s">
        <v>23</v>
      </c>
      <c r="M509" s="16">
        <v>18</v>
      </c>
      <c r="N509" s="16">
        <f t="shared" si="49"/>
        <v>6210</v>
      </c>
      <c r="O509" s="16">
        <v>345</v>
      </c>
      <c r="P509" s="16">
        <v>228.42</v>
      </c>
      <c r="Q509" s="16">
        <v>198.08</v>
      </c>
      <c r="R509" s="16">
        <v>128.22999999999999</v>
      </c>
      <c r="S509" s="16">
        <v>69.849999999999994</v>
      </c>
      <c r="T509" s="16">
        <v>0.39</v>
      </c>
      <c r="U509" s="16">
        <f t="shared" si="50"/>
        <v>2644.56</v>
      </c>
      <c r="V509" s="16">
        <f t="shared" si="51"/>
        <v>146.91999999999999</v>
      </c>
      <c r="W509" s="11">
        <f t="shared" si="52"/>
        <v>0.42585507246376808</v>
      </c>
      <c r="X509" s="16">
        <f t="shared" si="53"/>
        <v>2098.44</v>
      </c>
      <c r="Y509" s="16">
        <f t="shared" si="54"/>
        <v>116.58000000000001</v>
      </c>
      <c r="Z509" s="17">
        <f t="shared" si="55"/>
        <v>0.3379130434782609</v>
      </c>
    </row>
    <row r="510" spans="1:26" ht="12.75" customHeight="1" x14ac:dyDescent="0.35">
      <c r="A510" s="12" t="s">
        <v>4049</v>
      </c>
      <c r="B510" s="20">
        <v>2</v>
      </c>
      <c r="C510" s="13" t="s">
        <v>4050</v>
      </c>
      <c r="D510" s="14">
        <v>44678</v>
      </c>
      <c r="E510" s="13" t="s">
        <v>938</v>
      </c>
      <c r="F510" s="13" t="s">
        <v>21</v>
      </c>
      <c r="G510" s="13" t="s">
        <v>25</v>
      </c>
      <c r="H510" s="13" t="s">
        <v>3669</v>
      </c>
      <c r="I510" s="13" t="s">
        <v>2174</v>
      </c>
      <c r="J510" s="13" t="s">
        <v>36</v>
      </c>
      <c r="K510" s="15" t="s">
        <v>22</v>
      </c>
      <c r="L510" s="13" t="s">
        <v>23</v>
      </c>
      <c r="M510" s="16">
        <v>1</v>
      </c>
      <c r="N510" s="16">
        <f t="shared" si="49"/>
        <v>293.06</v>
      </c>
      <c r="O510" s="16">
        <v>293.06</v>
      </c>
      <c r="P510" s="16">
        <v>193.8</v>
      </c>
      <c r="Q510" s="16">
        <v>152.59</v>
      </c>
      <c r="R510" s="16">
        <v>54.53</v>
      </c>
      <c r="S510" s="16">
        <v>98.06</v>
      </c>
      <c r="T510" s="16">
        <v>3.48</v>
      </c>
      <c r="U510" s="16">
        <f t="shared" si="50"/>
        <v>140.47</v>
      </c>
      <c r="V510" s="16">
        <f t="shared" si="51"/>
        <v>140.47</v>
      </c>
      <c r="W510" s="11">
        <f t="shared" si="52"/>
        <v>0.47932164061966831</v>
      </c>
      <c r="X510" s="16">
        <f t="shared" si="53"/>
        <v>99.259999999999991</v>
      </c>
      <c r="Y510" s="16">
        <f t="shared" si="54"/>
        <v>99.259999999999991</v>
      </c>
      <c r="Z510" s="17">
        <f t="shared" si="55"/>
        <v>0.33870197229236332</v>
      </c>
    </row>
    <row r="511" spans="1:26" ht="12.75" customHeight="1" x14ac:dyDescent="0.35">
      <c r="A511" s="12" t="s">
        <v>4132</v>
      </c>
      <c r="B511" s="20">
        <v>1</v>
      </c>
      <c r="C511" s="13" t="s">
        <v>4133</v>
      </c>
      <c r="D511" s="14">
        <v>44678</v>
      </c>
      <c r="E511" s="13" t="s">
        <v>938</v>
      </c>
      <c r="F511" s="13" t="s">
        <v>21</v>
      </c>
      <c r="G511" s="13" t="s">
        <v>25</v>
      </c>
      <c r="H511" s="13" t="s">
        <v>4134</v>
      </c>
      <c r="I511" s="13" t="s">
        <v>3895</v>
      </c>
      <c r="J511" s="13" t="s">
        <v>36</v>
      </c>
      <c r="K511" s="15" t="s">
        <v>22</v>
      </c>
      <c r="L511" s="13" t="s">
        <v>23</v>
      </c>
      <c r="M511" s="16">
        <v>1</v>
      </c>
      <c r="N511" s="16">
        <f t="shared" ref="N511:N574" si="56">IF(M511&lt;0,-1*O511*M511,O511*M511)</f>
        <v>340.22</v>
      </c>
      <c r="O511" s="16">
        <v>340.22</v>
      </c>
      <c r="P511" s="16">
        <v>205.12</v>
      </c>
      <c r="Q511" s="16">
        <v>134.37</v>
      </c>
      <c r="R511" s="16">
        <v>14.79</v>
      </c>
      <c r="S511" s="16">
        <v>119.58</v>
      </c>
      <c r="T511" s="16">
        <v>4.16</v>
      </c>
      <c r="U511" s="16">
        <f t="shared" si="50"/>
        <v>205.85000000000002</v>
      </c>
      <c r="V511" s="16">
        <f t="shared" si="51"/>
        <v>205.85000000000002</v>
      </c>
      <c r="W511" s="11">
        <f t="shared" si="52"/>
        <v>0.60504967374052088</v>
      </c>
      <c r="X511" s="16">
        <f t="shared" si="53"/>
        <v>135.10000000000002</v>
      </c>
      <c r="Y511" s="16">
        <f t="shared" si="54"/>
        <v>135.10000000000002</v>
      </c>
      <c r="Z511" s="17">
        <f t="shared" si="55"/>
        <v>0.39709599670801249</v>
      </c>
    </row>
    <row r="512" spans="1:26" ht="12.75" customHeight="1" x14ac:dyDescent="0.35">
      <c r="A512" s="12" t="s">
        <v>4135</v>
      </c>
      <c r="B512" s="20">
        <v>1</v>
      </c>
      <c r="C512" s="13" t="s">
        <v>4136</v>
      </c>
      <c r="D512" s="14">
        <v>44678</v>
      </c>
      <c r="E512" s="13" t="s">
        <v>938</v>
      </c>
      <c r="F512" s="13" t="s">
        <v>21</v>
      </c>
      <c r="G512" s="13" t="s">
        <v>25</v>
      </c>
      <c r="H512" s="13" t="s">
        <v>4134</v>
      </c>
      <c r="I512" s="13" t="s">
        <v>3895</v>
      </c>
      <c r="J512" s="13" t="s">
        <v>36</v>
      </c>
      <c r="K512" s="15" t="s">
        <v>22</v>
      </c>
      <c r="L512" s="13" t="s">
        <v>23</v>
      </c>
      <c r="M512" s="16">
        <v>1</v>
      </c>
      <c r="N512" s="16">
        <f t="shared" si="56"/>
        <v>340.22</v>
      </c>
      <c r="O512" s="16">
        <v>340.22</v>
      </c>
      <c r="P512" s="16">
        <v>205.12</v>
      </c>
      <c r="Q512" s="16">
        <v>134.37</v>
      </c>
      <c r="R512" s="16">
        <v>14.79</v>
      </c>
      <c r="S512" s="16">
        <v>119.58</v>
      </c>
      <c r="T512" s="16">
        <v>4.16</v>
      </c>
      <c r="U512" s="16">
        <f t="shared" si="50"/>
        <v>205.85000000000002</v>
      </c>
      <c r="V512" s="16">
        <f t="shared" si="51"/>
        <v>205.85000000000002</v>
      </c>
      <c r="W512" s="11">
        <f t="shared" si="52"/>
        <v>0.60504967374052088</v>
      </c>
      <c r="X512" s="16">
        <f t="shared" si="53"/>
        <v>135.10000000000002</v>
      </c>
      <c r="Y512" s="16">
        <f t="shared" si="54"/>
        <v>135.10000000000002</v>
      </c>
      <c r="Z512" s="17">
        <f t="shared" si="55"/>
        <v>0.39709599670801249</v>
      </c>
    </row>
    <row r="513" spans="1:26" ht="12.75" customHeight="1" x14ac:dyDescent="0.35">
      <c r="A513" s="12" t="s">
        <v>4049</v>
      </c>
      <c r="B513" s="20">
        <v>1</v>
      </c>
      <c r="C513" s="13" t="s">
        <v>4050</v>
      </c>
      <c r="D513" s="14">
        <v>44678</v>
      </c>
      <c r="E513" s="13" t="s">
        <v>938</v>
      </c>
      <c r="F513" s="13" t="s">
        <v>21</v>
      </c>
      <c r="G513" s="13" t="s">
        <v>25</v>
      </c>
      <c r="H513" s="13" t="s">
        <v>3806</v>
      </c>
      <c r="I513" s="13" t="s">
        <v>3807</v>
      </c>
      <c r="J513" s="13" t="s">
        <v>36</v>
      </c>
      <c r="K513" s="15" t="s">
        <v>22</v>
      </c>
      <c r="L513" s="13" t="s">
        <v>23</v>
      </c>
      <c r="M513" s="16">
        <v>1</v>
      </c>
      <c r="N513" s="16">
        <f t="shared" si="56"/>
        <v>515.61</v>
      </c>
      <c r="O513" s="16">
        <v>515.61</v>
      </c>
      <c r="P513" s="16">
        <v>292.08999999999997</v>
      </c>
      <c r="Q513" s="16">
        <v>265.33</v>
      </c>
      <c r="R513" s="16">
        <v>159.57</v>
      </c>
      <c r="S513" s="16">
        <v>105.76</v>
      </c>
      <c r="T513" s="16">
        <v>3.48</v>
      </c>
      <c r="U513" s="16">
        <f t="shared" si="50"/>
        <v>250.28000000000003</v>
      </c>
      <c r="V513" s="16">
        <f t="shared" si="51"/>
        <v>250.28000000000003</v>
      </c>
      <c r="W513" s="11">
        <f t="shared" si="52"/>
        <v>0.4854056360427455</v>
      </c>
      <c r="X513" s="16">
        <f t="shared" si="53"/>
        <v>223.52000000000004</v>
      </c>
      <c r="Y513" s="16">
        <f t="shared" si="54"/>
        <v>223.52000000000004</v>
      </c>
      <c r="Z513" s="17">
        <f t="shared" si="55"/>
        <v>0.43350594441535273</v>
      </c>
    </row>
    <row r="514" spans="1:26" ht="12.75" customHeight="1" x14ac:dyDescent="0.35">
      <c r="A514" s="12" t="s">
        <v>4135</v>
      </c>
      <c r="B514" s="20">
        <v>2</v>
      </c>
      <c r="C514" s="13" t="s">
        <v>4136</v>
      </c>
      <c r="D514" s="14">
        <v>44678</v>
      </c>
      <c r="E514" s="13" t="s">
        <v>938</v>
      </c>
      <c r="F514" s="13" t="s">
        <v>21</v>
      </c>
      <c r="G514" s="13" t="s">
        <v>25</v>
      </c>
      <c r="H514" s="13" t="s">
        <v>4423</v>
      </c>
      <c r="I514" s="13" t="s">
        <v>4424</v>
      </c>
      <c r="J514" s="13" t="s">
        <v>36</v>
      </c>
      <c r="K514" s="15" t="s">
        <v>22</v>
      </c>
      <c r="L514" s="13" t="s">
        <v>23</v>
      </c>
      <c r="M514" s="16">
        <v>1</v>
      </c>
      <c r="N514" s="16">
        <f t="shared" si="56"/>
        <v>581.44000000000005</v>
      </c>
      <c r="O514" s="16">
        <v>581.44000000000005</v>
      </c>
      <c r="P514" s="16">
        <v>276.93</v>
      </c>
      <c r="Q514" s="16">
        <v>213.27</v>
      </c>
      <c r="R514" s="16">
        <v>37.43</v>
      </c>
      <c r="S514" s="16">
        <v>175.84</v>
      </c>
      <c r="T514" s="16">
        <v>1.23</v>
      </c>
      <c r="U514" s="16">
        <f t="shared" ref="U514:U577" si="57">IFERROR(V514*M514,"")</f>
        <v>368.17000000000007</v>
      </c>
      <c r="V514" s="16">
        <f t="shared" ref="V514:V577" si="58">O514-Q514</f>
        <v>368.17000000000007</v>
      </c>
      <c r="W514" s="11">
        <f t="shared" ref="W514:W577" si="59">IFERROR((V514/O514),"")</f>
        <v>0.6332037699504679</v>
      </c>
      <c r="X514" s="16">
        <f t="shared" ref="X514:X577" si="60">IFERROR(Y514*M514,"")</f>
        <v>304.51000000000005</v>
      </c>
      <c r="Y514" s="16">
        <f t="shared" ref="Y514:Y577" si="61">O514-P514</f>
        <v>304.51000000000005</v>
      </c>
      <c r="Z514" s="17">
        <f t="shared" ref="Z514:Z577" si="62">IFERROR((Y514/O514),"")</f>
        <v>0.52371697853604848</v>
      </c>
    </row>
    <row r="515" spans="1:26" ht="12.75" customHeight="1" x14ac:dyDescent="0.35">
      <c r="A515" s="12" t="s">
        <v>4804</v>
      </c>
      <c r="B515" s="20">
        <v>1</v>
      </c>
      <c r="C515" s="13" t="s">
        <v>4805</v>
      </c>
      <c r="D515" s="14">
        <v>44678</v>
      </c>
      <c r="E515" s="13" t="s">
        <v>1678</v>
      </c>
      <c r="F515" s="13" t="s">
        <v>21</v>
      </c>
      <c r="G515" s="13" t="s">
        <v>25</v>
      </c>
      <c r="H515" s="13" t="s">
        <v>1679</v>
      </c>
      <c r="I515" s="13" t="s">
        <v>1680</v>
      </c>
      <c r="J515" s="13" t="s">
        <v>36</v>
      </c>
      <c r="K515" s="15" t="s">
        <v>22</v>
      </c>
      <c r="L515" s="13" t="s">
        <v>23</v>
      </c>
      <c r="M515" s="16">
        <v>1</v>
      </c>
      <c r="N515" s="16">
        <f t="shared" si="56"/>
        <v>721.86</v>
      </c>
      <c r="O515" s="16">
        <v>721.86</v>
      </c>
      <c r="P515" s="16">
        <v>299.67</v>
      </c>
      <c r="Q515" s="16">
        <v>218.64</v>
      </c>
      <c r="R515" s="16">
        <v>323.76</v>
      </c>
      <c r="S515" s="16">
        <v>94.88</v>
      </c>
      <c r="T515" s="16">
        <v>3.23</v>
      </c>
      <c r="U515" s="16">
        <f t="shared" si="57"/>
        <v>503.22</v>
      </c>
      <c r="V515" s="16">
        <f t="shared" si="58"/>
        <v>503.22</v>
      </c>
      <c r="W515" s="11">
        <f t="shared" si="59"/>
        <v>0.69711578422408782</v>
      </c>
      <c r="X515" s="16">
        <f t="shared" si="60"/>
        <v>422.19</v>
      </c>
      <c r="Y515" s="16">
        <f t="shared" si="61"/>
        <v>422.19</v>
      </c>
      <c r="Z515" s="17">
        <f t="shared" si="62"/>
        <v>0.58486410107223008</v>
      </c>
    </row>
    <row r="516" spans="1:26" ht="12.75" customHeight="1" x14ac:dyDescent="0.35">
      <c r="A516" s="12" t="s">
        <v>4974</v>
      </c>
      <c r="B516" s="20">
        <v>1</v>
      </c>
      <c r="C516" s="13" t="s">
        <v>4975</v>
      </c>
      <c r="D516" s="14">
        <v>44678</v>
      </c>
      <c r="E516" s="13" t="s">
        <v>1561</v>
      </c>
      <c r="F516" s="13" t="s">
        <v>21</v>
      </c>
      <c r="G516" s="13" t="s">
        <v>25</v>
      </c>
      <c r="H516" s="13" t="s">
        <v>1562</v>
      </c>
      <c r="I516" s="13" t="s">
        <v>1563</v>
      </c>
      <c r="J516" s="13" t="s">
        <v>36</v>
      </c>
      <c r="K516" s="15" t="s">
        <v>22</v>
      </c>
      <c r="L516" s="13" t="s">
        <v>23</v>
      </c>
      <c r="M516" s="16">
        <v>5</v>
      </c>
      <c r="N516" s="16">
        <f t="shared" si="56"/>
        <v>4177.9000000000005</v>
      </c>
      <c r="O516" s="16">
        <v>835.58</v>
      </c>
      <c r="P516" s="16">
        <v>322.02</v>
      </c>
      <c r="Q516" s="16">
        <v>237.32</v>
      </c>
      <c r="R516" s="16">
        <v>39.4</v>
      </c>
      <c r="S516" s="16">
        <v>197.92</v>
      </c>
      <c r="T516" s="16">
        <v>36.119999999999997</v>
      </c>
      <c r="U516" s="16">
        <f t="shared" si="57"/>
        <v>2991.3</v>
      </c>
      <c r="V516" s="16">
        <f t="shared" si="58"/>
        <v>598.26</v>
      </c>
      <c r="W516" s="11">
        <f t="shared" si="59"/>
        <v>0.71598171330094063</v>
      </c>
      <c r="X516" s="16">
        <f t="shared" si="60"/>
        <v>2567.8000000000002</v>
      </c>
      <c r="Y516" s="16">
        <f t="shared" si="61"/>
        <v>513.56000000000006</v>
      </c>
      <c r="Z516" s="17">
        <f t="shared" si="62"/>
        <v>0.61461499796548513</v>
      </c>
    </row>
    <row r="517" spans="1:26" ht="12.75" customHeight="1" x14ac:dyDescent="0.35">
      <c r="A517" s="12" t="s">
        <v>5121</v>
      </c>
      <c r="B517" s="20">
        <v>1</v>
      </c>
      <c r="C517" s="13" t="s">
        <v>5122</v>
      </c>
      <c r="D517" s="14">
        <v>44678</v>
      </c>
      <c r="E517" s="13" t="s">
        <v>3601</v>
      </c>
      <c r="F517" s="13" t="s">
        <v>21</v>
      </c>
      <c r="G517" s="13" t="s">
        <v>25</v>
      </c>
      <c r="H517" s="13" t="s">
        <v>1368</v>
      </c>
      <c r="I517" s="13" t="s">
        <v>1369</v>
      </c>
      <c r="J517" s="13" t="s">
        <v>59</v>
      </c>
      <c r="K517" s="15" t="s">
        <v>22</v>
      </c>
      <c r="L517" s="13" t="s">
        <v>23</v>
      </c>
      <c r="M517" s="16">
        <v>6</v>
      </c>
      <c r="N517" s="16">
        <f t="shared" si="56"/>
        <v>2582.52</v>
      </c>
      <c r="O517" s="16">
        <v>430.42</v>
      </c>
      <c r="P517" s="16">
        <v>157.03</v>
      </c>
      <c r="Q517" s="16">
        <v>138.82</v>
      </c>
      <c r="R517" s="16">
        <v>23.52</v>
      </c>
      <c r="S517" s="16">
        <v>115.31</v>
      </c>
      <c r="T517" s="16">
        <v>3.59</v>
      </c>
      <c r="U517" s="16">
        <f t="shared" si="57"/>
        <v>1749.6000000000001</v>
      </c>
      <c r="V517" s="16">
        <f t="shared" si="58"/>
        <v>291.60000000000002</v>
      </c>
      <c r="W517" s="11">
        <f t="shared" si="59"/>
        <v>0.6774778123693137</v>
      </c>
      <c r="X517" s="16">
        <f t="shared" si="60"/>
        <v>1640.34</v>
      </c>
      <c r="Y517" s="16">
        <f t="shared" si="61"/>
        <v>273.39</v>
      </c>
      <c r="Z517" s="17">
        <f t="shared" si="62"/>
        <v>0.63517029877793774</v>
      </c>
    </row>
    <row r="518" spans="1:26" ht="12.75" customHeight="1" x14ac:dyDescent="0.35">
      <c r="A518" s="12" t="s">
        <v>4242</v>
      </c>
      <c r="B518" s="20">
        <v>1</v>
      </c>
      <c r="C518" s="13" t="s">
        <v>4243</v>
      </c>
      <c r="D518" s="14">
        <v>44678</v>
      </c>
      <c r="E518" s="13" t="s">
        <v>4244</v>
      </c>
      <c r="F518" s="13" t="s">
        <v>21</v>
      </c>
      <c r="G518" s="13" t="s">
        <v>25</v>
      </c>
      <c r="H518" s="13" t="s">
        <v>5409</v>
      </c>
      <c r="I518" s="13" t="s">
        <v>5410</v>
      </c>
      <c r="J518" s="13" t="s">
        <v>49</v>
      </c>
      <c r="K518" s="15" t="s">
        <v>22</v>
      </c>
      <c r="L518" s="13" t="s">
        <v>23</v>
      </c>
      <c r="M518" s="16">
        <v>1</v>
      </c>
      <c r="N518" s="16">
        <f t="shared" si="56"/>
        <v>1615.1</v>
      </c>
      <c r="O518" s="16">
        <v>1615.1</v>
      </c>
      <c r="P518" s="16">
        <v>521.35</v>
      </c>
      <c r="Q518" s="16">
        <v>425.34</v>
      </c>
      <c r="R518" s="16">
        <v>268.07</v>
      </c>
      <c r="S518" s="16">
        <v>157.27000000000001</v>
      </c>
      <c r="T518" s="16">
        <v>1.23</v>
      </c>
      <c r="U518" s="16">
        <f t="shared" si="57"/>
        <v>1189.76</v>
      </c>
      <c r="V518" s="16">
        <f t="shared" si="58"/>
        <v>1189.76</v>
      </c>
      <c r="W518" s="11">
        <f t="shared" si="59"/>
        <v>0.73664788557984029</v>
      </c>
      <c r="X518" s="16">
        <f t="shared" si="60"/>
        <v>1093.75</v>
      </c>
      <c r="Y518" s="16">
        <f t="shared" si="61"/>
        <v>1093.75</v>
      </c>
      <c r="Z518" s="17">
        <f t="shared" si="62"/>
        <v>0.67720264999071267</v>
      </c>
    </row>
    <row r="519" spans="1:26" ht="12.75" customHeight="1" x14ac:dyDescent="0.35">
      <c r="A519" s="12" t="s">
        <v>5601</v>
      </c>
      <c r="B519" s="20">
        <v>1</v>
      </c>
      <c r="C519" s="13" t="s">
        <v>5602</v>
      </c>
      <c r="D519" s="14">
        <v>44678</v>
      </c>
      <c r="E519" s="13" t="s">
        <v>938</v>
      </c>
      <c r="F519" s="13" t="s">
        <v>21</v>
      </c>
      <c r="G519" s="13" t="s">
        <v>101</v>
      </c>
      <c r="H519" s="13" t="s">
        <v>721</v>
      </c>
      <c r="I519" s="13" t="s">
        <v>722</v>
      </c>
      <c r="J519" s="13" t="s">
        <v>59</v>
      </c>
      <c r="K519" s="15" t="s">
        <v>22</v>
      </c>
      <c r="L519" s="13" t="s">
        <v>23</v>
      </c>
      <c r="M519" s="16">
        <v>1</v>
      </c>
      <c r="N519" s="16">
        <f t="shared" si="56"/>
        <v>711.92</v>
      </c>
      <c r="O519" s="16">
        <v>711.92</v>
      </c>
      <c r="P519" s="16">
        <v>218.3</v>
      </c>
      <c r="Q519" s="16">
        <v>155.97</v>
      </c>
      <c r="R519" s="16">
        <v>47.57</v>
      </c>
      <c r="S519" s="16">
        <v>108.4</v>
      </c>
      <c r="T519" s="16">
        <v>9.2100000000000009</v>
      </c>
      <c r="U519" s="16">
        <f t="shared" si="57"/>
        <v>555.94999999999993</v>
      </c>
      <c r="V519" s="16">
        <f t="shared" si="58"/>
        <v>555.94999999999993</v>
      </c>
      <c r="W519" s="11">
        <f t="shared" si="59"/>
        <v>0.78091639510057309</v>
      </c>
      <c r="X519" s="16">
        <f t="shared" si="60"/>
        <v>493.61999999999995</v>
      </c>
      <c r="Y519" s="16">
        <f t="shared" si="61"/>
        <v>493.61999999999995</v>
      </c>
      <c r="Z519" s="17">
        <f t="shared" si="62"/>
        <v>0.69336442296887291</v>
      </c>
    </row>
    <row r="520" spans="1:26" ht="12.75" customHeight="1" x14ac:dyDescent="0.35">
      <c r="A520" s="12" t="s">
        <v>5658</v>
      </c>
      <c r="B520" s="20">
        <v>1</v>
      </c>
      <c r="C520" s="13" t="s">
        <v>5659</v>
      </c>
      <c r="D520" s="14">
        <v>44678</v>
      </c>
      <c r="E520" s="13" t="s">
        <v>5660</v>
      </c>
      <c r="F520" s="13" t="s">
        <v>21</v>
      </c>
      <c r="G520" s="13" t="s">
        <v>33</v>
      </c>
      <c r="H520" s="13" t="s">
        <v>729</v>
      </c>
      <c r="I520" s="13" t="s">
        <v>730</v>
      </c>
      <c r="J520" s="13" t="s">
        <v>36</v>
      </c>
      <c r="K520" s="15" t="s">
        <v>22</v>
      </c>
      <c r="L520" s="13" t="s">
        <v>23</v>
      </c>
      <c r="M520" s="16">
        <v>1</v>
      </c>
      <c r="N520" s="16">
        <f t="shared" si="56"/>
        <v>648</v>
      </c>
      <c r="O520" s="16">
        <v>648</v>
      </c>
      <c r="P520" s="16">
        <v>139.58000000000001</v>
      </c>
      <c r="Q520" s="16">
        <v>117.78</v>
      </c>
      <c r="R520" s="16">
        <v>107.09</v>
      </c>
      <c r="S520" s="16">
        <v>10.69</v>
      </c>
      <c r="T520" s="16">
        <v>0</v>
      </c>
      <c r="U520" s="16">
        <f t="shared" si="57"/>
        <v>530.22</v>
      </c>
      <c r="V520" s="16">
        <f t="shared" si="58"/>
        <v>530.22</v>
      </c>
      <c r="W520" s="11">
        <f t="shared" si="59"/>
        <v>0.81824074074074082</v>
      </c>
      <c r="X520" s="16">
        <f t="shared" si="60"/>
        <v>508.41999999999996</v>
      </c>
      <c r="Y520" s="16">
        <f t="shared" si="61"/>
        <v>508.41999999999996</v>
      </c>
      <c r="Z520" s="17">
        <f t="shared" si="62"/>
        <v>0.78459876543209872</v>
      </c>
    </row>
    <row r="521" spans="1:26" ht="12.75" customHeight="1" x14ac:dyDescent="0.35">
      <c r="A521" s="12" t="s">
        <v>5721</v>
      </c>
      <c r="B521" s="20">
        <v>1</v>
      </c>
      <c r="C521" s="13" t="s">
        <v>5722</v>
      </c>
      <c r="D521" s="14">
        <v>44678</v>
      </c>
      <c r="E521" s="13" t="s">
        <v>938</v>
      </c>
      <c r="F521" s="13" t="s">
        <v>21</v>
      </c>
      <c r="G521" s="13" t="s">
        <v>25</v>
      </c>
      <c r="H521" s="13" t="s">
        <v>487</v>
      </c>
      <c r="I521" s="13" t="s">
        <v>488</v>
      </c>
      <c r="J521" s="13" t="s">
        <v>36</v>
      </c>
      <c r="K521" s="15" t="s">
        <v>22</v>
      </c>
      <c r="L521" s="13" t="s">
        <v>23</v>
      </c>
      <c r="M521" s="16">
        <v>2</v>
      </c>
      <c r="N521" s="16">
        <f t="shared" si="56"/>
        <v>854</v>
      </c>
      <c r="O521" s="16">
        <v>427</v>
      </c>
      <c r="P521" s="16">
        <v>126.84</v>
      </c>
      <c r="Q521" s="16">
        <v>101.35</v>
      </c>
      <c r="R521" s="16">
        <v>13.47</v>
      </c>
      <c r="S521" s="16">
        <v>87.88</v>
      </c>
      <c r="T521" s="16">
        <v>3.57</v>
      </c>
      <c r="U521" s="16">
        <f t="shared" si="57"/>
        <v>651.29999999999995</v>
      </c>
      <c r="V521" s="16">
        <f t="shared" si="58"/>
        <v>325.64999999999998</v>
      </c>
      <c r="W521" s="11">
        <f t="shared" si="59"/>
        <v>0.76264637002341917</v>
      </c>
      <c r="X521" s="16">
        <f t="shared" si="60"/>
        <v>600.31999999999994</v>
      </c>
      <c r="Y521" s="16">
        <f t="shared" si="61"/>
        <v>300.15999999999997</v>
      </c>
      <c r="Z521" s="17">
        <f t="shared" si="62"/>
        <v>0.70295081967213102</v>
      </c>
    </row>
    <row r="522" spans="1:26" ht="12.75" customHeight="1" x14ac:dyDescent="0.35">
      <c r="A522" s="12" t="s">
        <v>6042</v>
      </c>
      <c r="B522" s="20">
        <v>1</v>
      </c>
      <c r="C522" s="13" t="s">
        <v>5935</v>
      </c>
      <c r="D522" s="14">
        <v>44678</v>
      </c>
      <c r="E522" s="13" t="s">
        <v>1663</v>
      </c>
      <c r="F522" s="13" t="s">
        <v>21</v>
      </c>
      <c r="G522" s="13" t="s">
        <v>25</v>
      </c>
      <c r="H522" s="13" t="s">
        <v>2959</v>
      </c>
      <c r="I522" s="13" t="s">
        <v>1665</v>
      </c>
      <c r="J522" s="13" t="s">
        <v>1057</v>
      </c>
      <c r="K522" s="15" t="s">
        <v>22</v>
      </c>
      <c r="L522" s="13" t="s">
        <v>23</v>
      </c>
      <c r="M522" s="16">
        <v>10</v>
      </c>
      <c r="N522" s="16">
        <f t="shared" si="56"/>
        <v>5129.8999999999996</v>
      </c>
      <c r="O522" s="16">
        <v>512.99</v>
      </c>
      <c r="P522" s="16">
        <v>139.08000000000001</v>
      </c>
      <c r="Q522" s="16">
        <v>119.58</v>
      </c>
      <c r="R522" s="16">
        <v>40.85</v>
      </c>
      <c r="S522" s="16">
        <v>78.73</v>
      </c>
      <c r="T522" s="16">
        <v>10.25</v>
      </c>
      <c r="U522" s="16">
        <f t="shared" si="57"/>
        <v>3934.1000000000004</v>
      </c>
      <c r="V522" s="16">
        <f t="shared" si="58"/>
        <v>393.41</v>
      </c>
      <c r="W522" s="11">
        <f t="shared" si="59"/>
        <v>0.76689604085849628</v>
      </c>
      <c r="X522" s="16">
        <f t="shared" si="60"/>
        <v>3739.0999999999995</v>
      </c>
      <c r="Y522" s="16">
        <f t="shared" si="61"/>
        <v>373.90999999999997</v>
      </c>
      <c r="Z522" s="17">
        <f t="shared" si="62"/>
        <v>0.72888360396888818</v>
      </c>
    </row>
    <row r="523" spans="1:26" ht="12.75" customHeight="1" x14ac:dyDescent="0.35">
      <c r="A523" s="12" t="s">
        <v>5620</v>
      </c>
      <c r="B523" s="20">
        <v>2</v>
      </c>
      <c r="C523" s="13" t="s">
        <v>5621</v>
      </c>
      <c r="D523" s="14">
        <v>44678</v>
      </c>
      <c r="E523" s="13" t="s">
        <v>4360</v>
      </c>
      <c r="F523" s="13" t="s">
        <v>21</v>
      </c>
      <c r="G523" s="13" t="s">
        <v>101</v>
      </c>
      <c r="H523" s="13" t="s">
        <v>6167</v>
      </c>
      <c r="I523" s="13" t="s">
        <v>6168</v>
      </c>
      <c r="J523" s="13" t="s">
        <v>49</v>
      </c>
      <c r="K523" s="15" t="s">
        <v>22</v>
      </c>
      <c r="L523" s="13" t="s">
        <v>23</v>
      </c>
      <c r="M523" s="16">
        <v>2</v>
      </c>
      <c r="N523" s="16">
        <f t="shared" si="56"/>
        <v>11984.16</v>
      </c>
      <c r="O523" s="16">
        <v>5992.08</v>
      </c>
      <c r="P523" s="16">
        <v>1552.21</v>
      </c>
      <c r="Q523" s="16">
        <v>1247.05</v>
      </c>
      <c r="R523" s="16">
        <v>565.02</v>
      </c>
      <c r="S523" s="16">
        <v>682.04</v>
      </c>
      <c r="T523" s="16">
        <v>237.41</v>
      </c>
      <c r="U523" s="16">
        <f t="shared" si="57"/>
        <v>9490.06</v>
      </c>
      <c r="V523" s="16">
        <f t="shared" si="58"/>
        <v>4745.03</v>
      </c>
      <c r="W523" s="11">
        <f t="shared" si="59"/>
        <v>0.79188361971135224</v>
      </c>
      <c r="X523" s="16">
        <f t="shared" si="60"/>
        <v>8879.74</v>
      </c>
      <c r="Y523" s="16">
        <f t="shared" si="61"/>
        <v>4439.87</v>
      </c>
      <c r="Z523" s="17">
        <f t="shared" si="62"/>
        <v>0.74095639577575734</v>
      </c>
    </row>
    <row r="524" spans="1:26" ht="12.75" customHeight="1" x14ac:dyDescent="0.35">
      <c r="A524" s="12" t="s">
        <v>6882</v>
      </c>
      <c r="B524" s="20">
        <v>1</v>
      </c>
      <c r="C524" s="13" t="s">
        <v>6883</v>
      </c>
      <c r="D524" s="14">
        <v>44678</v>
      </c>
      <c r="E524" s="13" t="s">
        <v>6884</v>
      </c>
      <c r="F524" s="13" t="s">
        <v>21</v>
      </c>
      <c r="G524" s="13" t="s">
        <v>101</v>
      </c>
      <c r="H524" s="13" t="s">
        <v>6885</v>
      </c>
      <c r="I524" s="13" t="s">
        <v>6886</v>
      </c>
      <c r="J524" s="13" t="s">
        <v>186</v>
      </c>
      <c r="K524" s="15" t="s">
        <v>22</v>
      </c>
      <c r="L524" s="13" t="s">
        <v>23</v>
      </c>
      <c r="M524" s="16">
        <v>1</v>
      </c>
      <c r="N524" s="16">
        <f t="shared" si="56"/>
        <v>3623.94</v>
      </c>
      <c r="O524" s="16">
        <v>3623.94</v>
      </c>
      <c r="P524" s="16">
        <v>653.07000000000005</v>
      </c>
      <c r="Q524" s="16">
        <v>652.19000000000005</v>
      </c>
      <c r="R524" s="16">
        <v>219.62</v>
      </c>
      <c r="S524" s="16">
        <v>432.57</v>
      </c>
      <c r="T524" s="16">
        <v>234.67</v>
      </c>
      <c r="U524" s="16">
        <f t="shared" si="57"/>
        <v>2971.75</v>
      </c>
      <c r="V524" s="16">
        <f t="shared" si="58"/>
        <v>2971.75</v>
      </c>
      <c r="W524" s="11">
        <f t="shared" si="59"/>
        <v>0.82003289237680532</v>
      </c>
      <c r="X524" s="16">
        <f t="shared" si="60"/>
        <v>2970.87</v>
      </c>
      <c r="Y524" s="16">
        <f t="shared" si="61"/>
        <v>2970.87</v>
      </c>
      <c r="Z524" s="17">
        <f t="shared" si="62"/>
        <v>0.81979006274938326</v>
      </c>
    </row>
    <row r="525" spans="1:26" ht="12.75" customHeight="1" x14ac:dyDescent="0.35">
      <c r="A525" s="12" t="s">
        <v>4580</v>
      </c>
      <c r="B525" s="20">
        <v>1</v>
      </c>
      <c r="C525" s="13" t="s">
        <v>4581</v>
      </c>
      <c r="D525" s="14">
        <v>44679</v>
      </c>
      <c r="E525" s="13" t="s">
        <v>416</v>
      </c>
      <c r="F525" s="13" t="s">
        <v>21</v>
      </c>
      <c r="G525" s="13" t="s">
        <v>25</v>
      </c>
      <c r="H525" s="13" t="s">
        <v>639</v>
      </c>
      <c r="I525" s="13" t="s">
        <v>640</v>
      </c>
      <c r="J525" s="13" t="s">
        <v>36</v>
      </c>
      <c r="K525" s="15" t="s">
        <v>22</v>
      </c>
      <c r="L525" s="13" t="s">
        <v>23</v>
      </c>
      <c r="M525" s="16">
        <v>40</v>
      </c>
      <c r="N525" s="16">
        <f t="shared" si="56"/>
        <v>32570.799999999999</v>
      </c>
      <c r="O525" s="16">
        <v>814.27</v>
      </c>
      <c r="P525" s="16">
        <v>374.31</v>
      </c>
      <c r="Q525" s="16">
        <v>340.31</v>
      </c>
      <c r="R525" s="16">
        <v>196.98</v>
      </c>
      <c r="S525" s="16">
        <v>143.33000000000001</v>
      </c>
      <c r="T525" s="16">
        <v>30.5</v>
      </c>
      <c r="U525" s="16">
        <f t="shared" si="57"/>
        <v>18958.399999999998</v>
      </c>
      <c r="V525" s="16">
        <f t="shared" si="58"/>
        <v>473.96</v>
      </c>
      <c r="W525" s="11">
        <f t="shared" si="59"/>
        <v>0.58206737323000968</v>
      </c>
      <c r="X525" s="16">
        <f t="shared" si="60"/>
        <v>17598.399999999998</v>
      </c>
      <c r="Y525" s="16">
        <f t="shared" si="61"/>
        <v>439.96</v>
      </c>
      <c r="Z525" s="17">
        <f t="shared" si="62"/>
        <v>0.54031218146315108</v>
      </c>
    </row>
    <row r="526" spans="1:26" ht="12.75" customHeight="1" x14ac:dyDescent="0.35">
      <c r="A526" s="12" t="s">
        <v>3971</v>
      </c>
      <c r="B526" s="20">
        <v>1</v>
      </c>
      <c r="C526" s="13" t="s">
        <v>3970</v>
      </c>
      <c r="D526" s="14">
        <v>44680</v>
      </c>
      <c r="E526" s="13" t="s">
        <v>1359</v>
      </c>
      <c r="F526" s="13" t="s">
        <v>21</v>
      </c>
      <c r="G526" s="13" t="s">
        <v>25</v>
      </c>
      <c r="H526" s="13" t="s">
        <v>1336</v>
      </c>
      <c r="I526" s="13" t="s">
        <v>1196</v>
      </c>
      <c r="J526" s="13" t="s">
        <v>49</v>
      </c>
      <c r="K526" s="15" t="s">
        <v>22</v>
      </c>
      <c r="L526" s="13" t="s">
        <v>23</v>
      </c>
      <c r="M526" s="16">
        <v>6</v>
      </c>
      <c r="N526" s="16">
        <f t="shared" si="56"/>
        <v>3204</v>
      </c>
      <c r="O526" s="16">
        <v>534</v>
      </c>
      <c r="P526" s="16">
        <v>378.63</v>
      </c>
      <c r="Q526" s="16">
        <v>331.03</v>
      </c>
      <c r="R526" s="16">
        <v>259.2</v>
      </c>
      <c r="S526" s="16">
        <v>71.83</v>
      </c>
      <c r="T526" s="16">
        <v>0.39</v>
      </c>
      <c r="U526" s="16">
        <f t="shared" si="57"/>
        <v>1217.8200000000002</v>
      </c>
      <c r="V526" s="16">
        <f t="shared" si="58"/>
        <v>202.97000000000003</v>
      </c>
      <c r="W526" s="11">
        <f t="shared" si="59"/>
        <v>0.38009363295880155</v>
      </c>
      <c r="X526" s="16">
        <f t="shared" si="60"/>
        <v>932.22</v>
      </c>
      <c r="Y526" s="16">
        <f t="shared" si="61"/>
        <v>155.37</v>
      </c>
      <c r="Z526" s="17">
        <f t="shared" si="62"/>
        <v>0.2909550561797753</v>
      </c>
    </row>
    <row r="527" spans="1:26" ht="12.75" customHeight="1" x14ac:dyDescent="0.35">
      <c r="A527" s="12" t="s">
        <v>5903</v>
      </c>
      <c r="B527" s="20">
        <v>1</v>
      </c>
      <c r="C527" s="13" t="s">
        <v>5904</v>
      </c>
      <c r="D527" s="14">
        <v>44680</v>
      </c>
      <c r="E527" s="13" t="s">
        <v>4216</v>
      </c>
      <c r="F527" s="13" t="s">
        <v>21</v>
      </c>
      <c r="G527" s="13" t="s">
        <v>25</v>
      </c>
      <c r="H527" s="13" t="s">
        <v>3744</v>
      </c>
      <c r="I527" s="13" t="s">
        <v>68</v>
      </c>
      <c r="J527" s="13" t="s">
        <v>36</v>
      </c>
      <c r="K527" s="15" t="s">
        <v>22</v>
      </c>
      <c r="L527" s="13" t="s">
        <v>23</v>
      </c>
      <c r="M527" s="16">
        <v>1</v>
      </c>
      <c r="N527" s="16">
        <f t="shared" si="56"/>
        <v>443.47</v>
      </c>
      <c r="O527" s="16">
        <v>443.47</v>
      </c>
      <c r="P527" s="16">
        <v>124.96</v>
      </c>
      <c r="Q527" s="16">
        <v>94.12</v>
      </c>
      <c r="R527" s="16">
        <v>23.13</v>
      </c>
      <c r="S527" s="16">
        <v>70.989999999999995</v>
      </c>
      <c r="T527" s="16">
        <v>0.38</v>
      </c>
      <c r="U527" s="16">
        <f t="shared" si="57"/>
        <v>349.35</v>
      </c>
      <c r="V527" s="16">
        <f t="shared" si="58"/>
        <v>349.35</v>
      </c>
      <c r="W527" s="11">
        <f t="shared" si="59"/>
        <v>0.78776467404784989</v>
      </c>
      <c r="X527" s="16">
        <f t="shared" si="60"/>
        <v>318.51000000000005</v>
      </c>
      <c r="Y527" s="16">
        <f t="shared" si="61"/>
        <v>318.51000000000005</v>
      </c>
      <c r="Z527" s="17">
        <f t="shared" si="62"/>
        <v>0.71822220217827593</v>
      </c>
    </row>
    <row r="528" spans="1:26" ht="12.75" customHeight="1" x14ac:dyDescent="0.35">
      <c r="A528" s="8" t="s">
        <v>3955</v>
      </c>
      <c r="B528" s="19">
        <v>1</v>
      </c>
      <c r="C528" s="8" t="s">
        <v>3956</v>
      </c>
      <c r="D528" s="7">
        <v>44683</v>
      </c>
      <c r="E528" s="8" t="s">
        <v>1359</v>
      </c>
      <c r="F528" s="8" t="s">
        <v>21</v>
      </c>
      <c r="G528" s="8" t="s">
        <v>25</v>
      </c>
      <c r="H528" s="8" t="s">
        <v>1336</v>
      </c>
      <c r="I528" s="8" t="s">
        <v>1196</v>
      </c>
      <c r="J528" s="8" t="s">
        <v>49</v>
      </c>
      <c r="K528" s="9" t="s">
        <v>22</v>
      </c>
      <c r="L528" s="8" t="s">
        <v>23</v>
      </c>
      <c r="M528" s="10">
        <v>5</v>
      </c>
      <c r="N528" s="10">
        <f t="shared" si="56"/>
        <v>2670</v>
      </c>
      <c r="O528" s="10">
        <v>534</v>
      </c>
      <c r="P528" s="10">
        <v>385.01</v>
      </c>
      <c r="Q528" s="10">
        <v>331.16</v>
      </c>
      <c r="R528" s="10">
        <v>259.23</v>
      </c>
      <c r="S528" s="10">
        <v>71.930000000000007</v>
      </c>
      <c r="T528" s="10">
        <v>0.38</v>
      </c>
      <c r="U528" s="10">
        <f t="shared" si="57"/>
        <v>1014.1999999999998</v>
      </c>
      <c r="V528" s="10">
        <f t="shared" si="58"/>
        <v>202.83999999999997</v>
      </c>
      <c r="W528" s="11">
        <f t="shared" si="59"/>
        <v>0.37985018726591757</v>
      </c>
      <c r="X528" s="10">
        <f t="shared" si="60"/>
        <v>744.95</v>
      </c>
      <c r="Y528" s="10">
        <f t="shared" si="61"/>
        <v>148.99</v>
      </c>
      <c r="Z528" s="11">
        <f t="shared" si="62"/>
        <v>0.27900749063670416</v>
      </c>
    </row>
    <row r="529" spans="1:26" ht="12.75" customHeight="1" x14ac:dyDescent="0.35">
      <c r="A529" s="8" t="s">
        <v>4384</v>
      </c>
      <c r="B529" s="19">
        <v>1</v>
      </c>
      <c r="C529" s="8" t="s">
        <v>4385</v>
      </c>
      <c r="D529" s="7">
        <v>44683</v>
      </c>
      <c r="E529" s="8" t="s">
        <v>20</v>
      </c>
      <c r="F529" s="8" t="s">
        <v>21</v>
      </c>
      <c r="G529" s="8" t="s">
        <v>101</v>
      </c>
      <c r="H529" s="8" t="s">
        <v>161</v>
      </c>
      <c r="I529" s="8" t="s">
        <v>162</v>
      </c>
      <c r="J529" s="8" t="s">
        <v>163</v>
      </c>
      <c r="K529" s="9" t="s">
        <v>22</v>
      </c>
      <c r="L529" s="8" t="s">
        <v>23</v>
      </c>
      <c r="M529" s="10">
        <v>12</v>
      </c>
      <c r="N529" s="10">
        <f t="shared" si="56"/>
        <v>10537.08</v>
      </c>
      <c r="O529" s="10">
        <v>878.09</v>
      </c>
      <c r="P529" s="10">
        <v>447.4</v>
      </c>
      <c r="Q529" s="10">
        <v>354.4</v>
      </c>
      <c r="R529" s="10">
        <v>207.13</v>
      </c>
      <c r="S529" s="10">
        <v>147.27000000000001</v>
      </c>
      <c r="T529" s="10">
        <v>6.02</v>
      </c>
      <c r="U529" s="10">
        <f t="shared" si="57"/>
        <v>6284.2800000000007</v>
      </c>
      <c r="V529" s="10">
        <f t="shared" si="58"/>
        <v>523.69000000000005</v>
      </c>
      <c r="W529" s="11">
        <f t="shared" si="59"/>
        <v>0.59639672470931226</v>
      </c>
      <c r="X529" s="10">
        <f t="shared" si="60"/>
        <v>5168.2800000000007</v>
      </c>
      <c r="Y529" s="10">
        <f t="shared" si="61"/>
        <v>430.69000000000005</v>
      </c>
      <c r="Z529" s="11">
        <f t="shared" si="62"/>
        <v>0.49048503000831356</v>
      </c>
    </row>
    <row r="530" spans="1:26" ht="12.75" customHeight="1" x14ac:dyDescent="0.35">
      <c r="A530" s="8" t="s">
        <v>4386</v>
      </c>
      <c r="B530" s="19">
        <v>1</v>
      </c>
      <c r="C530" s="8" t="s">
        <v>4387</v>
      </c>
      <c r="D530" s="7">
        <v>44683</v>
      </c>
      <c r="E530" s="8" t="s">
        <v>20</v>
      </c>
      <c r="F530" s="8" t="s">
        <v>21</v>
      </c>
      <c r="G530" s="8" t="s">
        <v>101</v>
      </c>
      <c r="H530" s="8" t="s">
        <v>161</v>
      </c>
      <c r="I530" s="8" t="s">
        <v>162</v>
      </c>
      <c r="J530" s="8" t="s">
        <v>163</v>
      </c>
      <c r="K530" s="9" t="s">
        <v>22</v>
      </c>
      <c r="L530" s="8" t="s">
        <v>23</v>
      </c>
      <c r="M530" s="10">
        <v>8</v>
      </c>
      <c r="N530" s="10">
        <f t="shared" si="56"/>
        <v>7024.72</v>
      </c>
      <c r="O530" s="10">
        <v>878.09</v>
      </c>
      <c r="P530" s="10">
        <v>447.4</v>
      </c>
      <c r="Q530" s="10">
        <v>348.99</v>
      </c>
      <c r="R530" s="10">
        <v>199.53</v>
      </c>
      <c r="S530" s="10">
        <v>149.47</v>
      </c>
      <c r="T530" s="10">
        <v>6.01</v>
      </c>
      <c r="U530" s="10">
        <f t="shared" si="57"/>
        <v>4232.8</v>
      </c>
      <c r="V530" s="10">
        <f t="shared" si="58"/>
        <v>529.1</v>
      </c>
      <c r="W530" s="11">
        <f t="shared" si="59"/>
        <v>0.60255782436880045</v>
      </c>
      <c r="X530" s="10">
        <f t="shared" si="60"/>
        <v>3445.5200000000004</v>
      </c>
      <c r="Y530" s="10">
        <f t="shared" si="61"/>
        <v>430.69000000000005</v>
      </c>
      <c r="Z530" s="11">
        <f t="shared" si="62"/>
        <v>0.49048503000831356</v>
      </c>
    </row>
    <row r="531" spans="1:26" ht="12.75" customHeight="1" x14ac:dyDescent="0.35">
      <c r="A531" s="8" t="s">
        <v>4838</v>
      </c>
      <c r="B531" s="19">
        <v>1</v>
      </c>
      <c r="C531" s="8" t="s">
        <v>4821</v>
      </c>
      <c r="D531" s="7">
        <v>44683</v>
      </c>
      <c r="E531" s="8" t="s">
        <v>3117</v>
      </c>
      <c r="F531" s="8" t="s">
        <v>21</v>
      </c>
      <c r="G531" s="8" t="s">
        <v>25</v>
      </c>
      <c r="H531" s="8" t="s">
        <v>3129</v>
      </c>
      <c r="I531" s="8" t="s">
        <v>3130</v>
      </c>
      <c r="J531" s="8" t="s">
        <v>1057</v>
      </c>
      <c r="K531" s="9" t="s">
        <v>22</v>
      </c>
      <c r="L531" s="8" t="s">
        <v>23</v>
      </c>
      <c r="M531" s="10">
        <v>35</v>
      </c>
      <c r="N531" s="10">
        <f t="shared" si="56"/>
        <v>20623.75</v>
      </c>
      <c r="O531" s="10">
        <v>589.25</v>
      </c>
      <c r="P531" s="10">
        <v>241.07</v>
      </c>
      <c r="Q531" s="10">
        <v>212.68</v>
      </c>
      <c r="R531" s="10">
        <v>130.99</v>
      </c>
      <c r="S531" s="10">
        <v>81.69</v>
      </c>
      <c r="T531" s="10">
        <v>11</v>
      </c>
      <c r="U531" s="10">
        <f t="shared" si="57"/>
        <v>13179.949999999999</v>
      </c>
      <c r="V531" s="10">
        <f t="shared" si="58"/>
        <v>376.57</v>
      </c>
      <c r="W531" s="11">
        <f t="shared" si="59"/>
        <v>0.6390666100975817</v>
      </c>
      <c r="X531" s="10">
        <f t="shared" si="60"/>
        <v>12186.300000000001</v>
      </c>
      <c r="Y531" s="10">
        <f t="shared" si="61"/>
        <v>348.18</v>
      </c>
      <c r="Z531" s="11">
        <f t="shared" si="62"/>
        <v>0.59088672040729739</v>
      </c>
    </row>
    <row r="532" spans="1:26" ht="12.75" customHeight="1" x14ac:dyDescent="0.35">
      <c r="A532" s="8" t="s">
        <v>5107</v>
      </c>
      <c r="B532" s="19">
        <v>1</v>
      </c>
      <c r="C532" s="8" t="s">
        <v>5108</v>
      </c>
      <c r="D532" s="7">
        <v>44683</v>
      </c>
      <c r="E532" s="8" t="s">
        <v>1239</v>
      </c>
      <c r="F532" s="8" t="s">
        <v>21</v>
      </c>
      <c r="G532" s="8" t="s">
        <v>25</v>
      </c>
      <c r="H532" s="8" t="s">
        <v>62</v>
      </c>
      <c r="I532" s="8" t="s">
        <v>63</v>
      </c>
      <c r="J532" s="8" t="s">
        <v>59</v>
      </c>
      <c r="K532" s="9" t="s">
        <v>22</v>
      </c>
      <c r="L532" s="8" t="s">
        <v>23</v>
      </c>
      <c r="M532" s="10">
        <v>1</v>
      </c>
      <c r="N532" s="10">
        <f t="shared" si="56"/>
        <v>617.08000000000004</v>
      </c>
      <c r="O532" s="10">
        <v>617.08000000000004</v>
      </c>
      <c r="P532" s="10">
        <v>227.65</v>
      </c>
      <c r="Q532" s="10">
        <v>167.61</v>
      </c>
      <c r="R532" s="10">
        <v>40.43</v>
      </c>
      <c r="S532" s="10">
        <v>127.18</v>
      </c>
      <c r="T532" s="10">
        <v>1.1299999999999999</v>
      </c>
      <c r="U532" s="10">
        <f t="shared" si="57"/>
        <v>449.47</v>
      </c>
      <c r="V532" s="10">
        <f t="shared" si="58"/>
        <v>449.47</v>
      </c>
      <c r="W532" s="11">
        <f t="shared" si="59"/>
        <v>0.72838205743177542</v>
      </c>
      <c r="X532" s="10">
        <f t="shared" si="60"/>
        <v>389.43000000000006</v>
      </c>
      <c r="Y532" s="10">
        <f t="shared" si="61"/>
        <v>389.43000000000006</v>
      </c>
      <c r="Z532" s="11">
        <f t="shared" si="62"/>
        <v>0.63108511052051608</v>
      </c>
    </row>
    <row r="533" spans="1:26" ht="12.75" customHeight="1" x14ac:dyDescent="0.35">
      <c r="A533" s="8" t="s">
        <v>5697</v>
      </c>
      <c r="B533" s="19">
        <v>1</v>
      </c>
      <c r="C533" s="8" t="s">
        <v>5698</v>
      </c>
      <c r="D533" s="7">
        <v>44683</v>
      </c>
      <c r="E533" s="8" t="s">
        <v>5660</v>
      </c>
      <c r="F533" s="8" t="s">
        <v>21</v>
      </c>
      <c r="G533" s="8" t="s">
        <v>33</v>
      </c>
      <c r="H533" s="8" t="s">
        <v>729</v>
      </c>
      <c r="I533" s="8" t="s">
        <v>730</v>
      </c>
      <c r="J533" s="8" t="s">
        <v>36</v>
      </c>
      <c r="K533" s="9" t="s">
        <v>22</v>
      </c>
      <c r="L533" s="8" t="s">
        <v>23</v>
      </c>
      <c r="M533" s="10">
        <v>1</v>
      </c>
      <c r="N533" s="10">
        <f t="shared" si="56"/>
        <v>648</v>
      </c>
      <c r="O533" s="10">
        <v>648</v>
      </c>
      <c r="P533" s="10">
        <v>139.58000000000001</v>
      </c>
      <c r="Q533" s="10">
        <v>117.78</v>
      </c>
      <c r="R533" s="10">
        <v>107.09</v>
      </c>
      <c r="S533" s="10">
        <v>10.69</v>
      </c>
      <c r="T533" s="10">
        <v>0</v>
      </c>
      <c r="U533" s="10">
        <f t="shared" si="57"/>
        <v>530.22</v>
      </c>
      <c r="V533" s="10">
        <f t="shared" si="58"/>
        <v>530.22</v>
      </c>
      <c r="W533" s="11">
        <f t="shared" si="59"/>
        <v>0.81824074074074082</v>
      </c>
      <c r="X533" s="10">
        <f t="shared" si="60"/>
        <v>508.41999999999996</v>
      </c>
      <c r="Y533" s="10">
        <f t="shared" si="61"/>
        <v>508.41999999999996</v>
      </c>
      <c r="Z533" s="11">
        <f t="shared" si="62"/>
        <v>0.78459876543209872</v>
      </c>
    </row>
    <row r="534" spans="1:26" ht="12.75" customHeight="1" x14ac:dyDescent="0.35">
      <c r="A534" s="8" t="s">
        <v>6715</v>
      </c>
      <c r="B534" s="19">
        <v>1</v>
      </c>
      <c r="C534" s="8" t="s">
        <v>6716</v>
      </c>
      <c r="D534" s="7">
        <v>44683</v>
      </c>
      <c r="E534" s="8" t="s">
        <v>6717</v>
      </c>
      <c r="F534" s="8" t="s">
        <v>21</v>
      </c>
      <c r="G534" s="8" t="s">
        <v>101</v>
      </c>
      <c r="H534" s="8" t="s">
        <v>2708</v>
      </c>
      <c r="I534" s="8" t="s">
        <v>610</v>
      </c>
      <c r="J534" s="8" t="s">
        <v>36</v>
      </c>
      <c r="K534" s="9" t="s">
        <v>22</v>
      </c>
      <c r="L534" s="8" t="s">
        <v>23</v>
      </c>
      <c r="M534" s="10">
        <v>1</v>
      </c>
      <c r="N534" s="10">
        <f t="shared" si="56"/>
        <v>1655.37</v>
      </c>
      <c r="O534" s="10">
        <v>1655.37</v>
      </c>
      <c r="P534" s="10">
        <v>336.43</v>
      </c>
      <c r="Q534" s="10">
        <v>265.12</v>
      </c>
      <c r="R534" s="10">
        <v>169.22</v>
      </c>
      <c r="S534" s="10">
        <v>95.9</v>
      </c>
      <c r="T534" s="10">
        <v>6.01</v>
      </c>
      <c r="U534" s="10">
        <f t="shared" si="57"/>
        <v>1390.25</v>
      </c>
      <c r="V534" s="10">
        <f t="shared" si="58"/>
        <v>1390.25</v>
      </c>
      <c r="W534" s="11">
        <f t="shared" si="59"/>
        <v>0.83984245214060915</v>
      </c>
      <c r="X534" s="10">
        <f t="shared" si="60"/>
        <v>1318.9399999999998</v>
      </c>
      <c r="Y534" s="10">
        <f t="shared" si="61"/>
        <v>1318.9399999999998</v>
      </c>
      <c r="Z534" s="11">
        <f t="shared" si="62"/>
        <v>0.79676446957477776</v>
      </c>
    </row>
    <row r="535" spans="1:26" ht="12.75" customHeight="1" x14ac:dyDescent="0.35">
      <c r="A535" s="8" t="s">
        <v>6827</v>
      </c>
      <c r="B535" s="19">
        <v>1</v>
      </c>
      <c r="C535" s="8" t="s">
        <v>6828</v>
      </c>
      <c r="D535" s="7">
        <v>44683</v>
      </c>
      <c r="E535" s="8" t="s">
        <v>1225</v>
      </c>
      <c r="F535" s="8" t="s">
        <v>21</v>
      </c>
      <c r="G535" s="8" t="s">
        <v>101</v>
      </c>
      <c r="H535" s="8" t="s">
        <v>476</v>
      </c>
      <c r="I535" s="8" t="s">
        <v>477</v>
      </c>
      <c r="J535" s="8" t="s">
        <v>59</v>
      </c>
      <c r="K535" s="9" t="s">
        <v>22</v>
      </c>
      <c r="L535" s="8" t="s">
        <v>23</v>
      </c>
      <c r="M535" s="10">
        <v>1</v>
      </c>
      <c r="N535" s="10">
        <f t="shared" si="56"/>
        <v>1078.53</v>
      </c>
      <c r="O535" s="10">
        <v>1078.53</v>
      </c>
      <c r="P535" s="10">
        <v>203.55</v>
      </c>
      <c r="Q535" s="10">
        <v>145.32</v>
      </c>
      <c r="R535" s="10">
        <v>47.97</v>
      </c>
      <c r="S535" s="10">
        <v>97.35</v>
      </c>
      <c r="T535" s="10">
        <v>6</v>
      </c>
      <c r="U535" s="10">
        <f t="shared" si="57"/>
        <v>933.21</v>
      </c>
      <c r="V535" s="10">
        <f t="shared" si="58"/>
        <v>933.21</v>
      </c>
      <c r="W535" s="11">
        <f t="shared" si="59"/>
        <v>0.86526104976217633</v>
      </c>
      <c r="X535" s="10">
        <f t="shared" si="60"/>
        <v>874.98</v>
      </c>
      <c r="Y535" s="10">
        <f t="shared" si="61"/>
        <v>874.98</v>
      </c>
      <c r="Z535" s="11">
        <f t="shared" si="62"/>
        <v>0.81127089649801121</v>
      </c>
    </row>
    <row r="536" spans="1:26" ht="12.75" customHeight="1" x14ac:dyDescent="0.35">
      <c r="A536" s="8" t="s">
        <v>6715</v>
      </c>
      <c r="B536" s="19">
        <v>2</v>
      </c>
      <c r="C536" s="8" t="s">
        <v>6716</v>
      </c>
      <c r="D536" s="7">
        <v>44683</v>
      </c>
      <c r="E536" s="8" t="s">
        <v>6717</v>
      </c>
      <c r="F536" s="8" t="s">
        <v>21</v>
      </c>
      <c r="G536" s="8" t="s">
        <v>101</v>
      </c>
      <c r="H536" s="8" t="s">
        <v>250</v>
      </c>
      <c r="I536" s="8" t="s">
        <v>251</v>
      </c>
      <c r="J536" s="8" t="s">
        <v>186</v>
      </c>
      <c r="K536" s="9" t="s">
        <v>22</v>
      </c>
      <c r="L536" s="8" t="s">
        <v>23</v>
      </c>
      <c r="M536" s="10">
        <v>2</v>
      </c>
      <c r="N536" s="10">
        <f t="shared" si="56"/>
        <v>1782.3</v>
      </c>
      <c r="O536" s="10">
        <v>891.15</v>
      </c>
      <c r="P536" s="10">
        <v>165.07</v>
      </c>
      <c r="Q536" s="10">
        <v>114.51</v>
      </c>
      <c r="R536" s="10">
        <v>34.090000000000003</v>
      </c>
      <c r="S536" s="10">
        <v>80.42</v>
      </c>
      <c r="T536" s="10">
        <v>6.02</v>
      </c>
      <c r="U536" s="10">
        <f t="shared" si="57"/>
        <v>1553.28</v>
      </c>
      <c r="V536" s="10">
        <f t="shared" si="58"/>
        <v>776.64</v>
      </c>
      <c r="W536" s="11">
        <f t="shared" si="59"/>
        <v>0.8715031139538798</v>
      </c>
      <c r="X536" s="10">
        <f t="shared" si="60"/>
        <v>1452.1599999999999</v>
      </c>
      <c r="Y536" s="10">
        <f t="shared" si="61"/>
        <v>726.07999999999993</v>
      </c>
      <c r="Z536" s="11">
        <f t="shared" si="62"/>
        <v>0.81476743533636309</v>
      </c>
    </row>
    <row r="537" spans="1:26" ht="12.75" customHeight="1" x14ac:dyDescent="0.35">
      <c r="A537" s="8" t="s">
        <v>4969</v>
      </c>
      <c r="B537" s="19">
        <v>1</v>
      </c>
      <c r="C537" s="8" t="s">
        <v>4970</v>
      </c>
      <c r="D537" s="7">
        <v>44684</v>
      </c>
      <c r="E537" s="8" t="s">
        <v>4971</v>
      </c>
      <c r="F537" s="8" t="s">
        <v>21</v>
      </c>
      <c r="G537" s="8" t="s">
        <v>25</v>
      </c>
      <c r="H537" s="8" t="s">
        <v>4972</v>
      </c>
      <c r="I537" s="8" t="s">
        <v>4973</v>
      </c>
      <c r="J537" s="8" t="s">
        <v>49</v>
      </c>
      <c r="K537" s="9" t="s">
        <v>22</v>
      </c>
      <c r="L537" s="8" t="s">
        <v>23</v>
      </c>
      <c r="M537" s="10">
        <v>3</v>
      </c>
      <c r="N537" s="10">
        <f t="shared" si="56"/>
        <v>5862</v>
      </c>
      <c r="O537" s="10">
        <v>1954</v>
      </c>
      <c r="P537" s="10">
        <v>754.83</v>
      </c>
      <c r="Q537" s="10">
        <v>587.69000000000005</v>
      </c>
      <c r="R537" s="10">
        <v>425.82</v>
      </c>
      <c r="S537" s="10">
        <v>161.88</v>
      </c>
      <c r="T537" s="10">
        <v>1.24</v>
      </c>
      <c r="U537" s="10">
        <f t="shared" si="57"/>
        <v>4098.93</v>
      </c>
      <c r="V537" s="10">
        <f t="shared" si="58"/>
        <v>1366.31</v>
      </c>
      <c r="W537" s="11">
        <f t="shared" si="59"/>
        <v>0.69923746161719547</v>
      </c>
      <c r="X537" s="10">
        <f t="shared" si="60"/>
        <v>3597.51</v>
      </c>
      <c r="Y537" s="10">
        <f t="shared" si="61"/>
        <v>1199.17</v>
      </c>
      <c r="Z537" s="11">
        <f t="shared" si="62"/>
        <v>0.6137001023541454</v>
      </c>
    </row>
    <row r="538" spans="1:26" ht="12.75" customHeight="1" x14ac:dyDescent="0.35">
      <c r="A538" s="8" t="s">
        <v>5270</v>
      </c>
      <c r="B538" s="19">
        <v>1</v>
      </c>
      <c r="C538" s="8" t="s">
        <v>5271</v>
      </c>
      <c r="D538" s="7">
        <v>44684</v>
      </c>
      <c r="E538" s="8" t="s">
        <v>4971</v>
      </c>
      <c r="F538" s="8" t="s">
        <v>21</v>
      </c>
      <c r="G538" s="8" t="s">
        <v>25</v>
      </c>
      <c r="H538" s="8" t="s">
        <v>5272</v>
      </c>
      <c r="I538" s="8" t="s">
        <v>5273</v>
      </c>
      <c r="J538" s="8" t="s">
        <v>59</v>
      </c>
      <c r="K538" s="9" t="s">
        <v>22</v>
      </c>
      <c r="L538" s="8" t="s">
        <v>23</v>
      </c>
      <c r="M538" s="10">
        <v>3</v>
      </c>
      <c r="N538" s="10">
        <f t="shared" si="56"/>
        <v>7225.2000000000007</v>
      </c>
      <c r="O538" s="10">
        <v>2408.4</v>
      </c>
      <c r="P538" s="10">
        <v>825.76</v>
      </c>
      <c r="Q538" s="10">
        <v>736.9</v>
      </c>
      <c r="R538" s="10">
        <v>508.26</v>
      </c>
      <c r="S538" s="10">
        <v>228.64</v>
      </c>
      <c r="T538" s="10">
        <v>6.03</v>
      </c>
      <c r="U538" s="10">
        <f t="shared" si="57"/>
        <v>5014.5</v>
      </c>
      <c r="V538" s="10">
        <f t="shared" si="58"/>
        <v>1671.5</v>
      </c>
      <c r="W538" s="11">
        <f t="shared" si="59"/>
        <v>0.69402923102474667</v>
      </c>
      <c r="X538" s="10">
        <f t="shared" si="60"/>
        <v>4747.92</v>
      </c>
      <c r="Y538" s="10">
        <f t="shared" si="61"/>
        <v>1582.64</v>
      </c>
      <c r="Z538" s="11">
        <f t="shared" si="62"/>
        <v>0.65713336655040688</v>
      </c>
    </row>
    <row r="539" spans="1:26" ht="12.75" customHeight="1" x14ac:dyDescent="0.35">
      <c r="A539" s="8" t="s">
        <v>6181</v>
      </c>
      <c r="B539" s="19">
        <v>1</v>
      </c>
      <c r="C539" s="8" t="s">
        <v>6182</v>
      </c>
      <c r="D539" s="7">
        <v>44684</v>
      </c>
      <c r="E539" s="8" t="s">
        <v>6183</v>
      </c>
      <c r="F539" s="8" t="s">
        <v>21</v>
      </c>
      <c r="G539" s="8" t="s">
        <v>101</v>
      </c>
      <c r="H539" s="8" t="s">
        <v>6184</v>
      </c>
      <c r="I539" s="8" t="s">
        <v>6185</v>
      </c>
      <c r="J539" s="8" t="s">
        <v>36</v>
      </c>
      <c r="K539" s="9" t="s">
        <v>22</v>
      </c>
      <c r="L539" s="8" t="s">
        <v>23</v>
      </c>
      <c r="M539" s="10">
        <v>1</v>
      </c>
      <c r="N539" s="10">
        <f t="shared" si="56"/>
        <v>6539.71</v>
      </c>
      <c r="O539" s="10">
        <v>6539.71</v>
      </c>
      <c r="P539" s="10">
        <v>1685.76</v>
      </c>
      <c r="Q539" s="10">
        <v>1677.67</v>
      </c>
      <c r="R539" s="10">
        <v>493.01</v>
      </c>
      <c r="S539" s="10">
        <v>1184.6600000000001</v>
      </c>
      <c r="T539" s="10">
        <v>104.58</v>
      </c>
      <c r="U539" s="10">
        <f t="shared" si="57"/>
        <v>4862.04</v>
      </c>
      <c r="V539" s="10">
        <f t="shared" si="58"/>
        <v>4862.04</v>
      </c>
      <c r="W539" s="11">
        <f t="shared" si="59"/>
        <v>0.74346415972573709</v>
      </c>
      <c r="X539" s="10">
        <f t="shared" si="60"/>
        <v>4853.95</v>
      </c>
      <c r="Y539" s="10">
        <f t="shared" si="61"/>
        <v>4853.95</v>
      </c>
      <c r="Z539" s="11">
        <f t="shared" si="62"/>
        <v>0.74222710181338314</v>
      </c>
    </row>
    <row r="540" spans="1:26" ht="12.75" customHeight="1" x14ac:dyDescent="0.35">
      <c r="A540" s="8" t="s">
        <v>6841</v>
      </c>
      <c r="B540" s="19">
        <v>1</v>
      </c>
      <c r="C540" s="8" t="s">
        <v>6842</v>
      </c>
      <c r="D540" s="7">
        <v>44684</v>
      </c>
      <c r="E540" s="8" t="s">
        <v>2351</v>
      </c>
      <c r="F540" s="8" t="s">
        <v>21</v>
      </c>
      <c r="G540" s="8" t="s">
        <v>101</v>
      </c>
      <c r="H540" s="8" t="s">
        <v>250</v>
      </c>
      <c r="I540" s="8" t="s">
        <v>251</v>
      </c>
      <c r="J540" s="8" t="s">
        <v>186</v>
      </c>
      <c r="K540" s="9" t="s">
        <v>22</v>
      </c>
      <c r="L540" s="8" t="s">
        <v>23</v>
      </c>
      <c r="M540" s="10">
        <v>4</v>
      </c>
      <c r="N540" s="10">
        <f t="shared" si="56"/>
        <v>3564.6</v>
      </c>
      <c r="O540" s="10">
        <v>891.15</v>
      </c>
      <c r="P540" s="10">
        <v>165.07</v>
      </c>
      <c r="Q540" s="10">
        <v>112.73</v>
      </c>
      <c r="R540" s="10">
        <v>34.090000000000003</v>
      </c>
      <c r="S540" s="10">
        <v>78.64</v>
      </c>
      <c r="T540" s="10">
        <v>6.02</v>
      </c>
      <c r="U540" s="10">
        <f t="shared" si="57"/>
        <v>3113.68</v>
      </c>
      <c r="V540" s="10">
        <f t="shared" si="58"/>
        <v>778.42</v>
      </c>
      <c r="W540" s="11">
        <f t="shared" si="59"/>
        <v>0.87350053301913255</v>
      </c>
      <c r="X540" s="10">
        <f t="shared" si="60"/>
        <v>2904.3199999999997</v>
      </c>
      <c r="Y540" s="10">
        <f t="shared" si="61"/>
        <v>726.07999999999993</v>
      </c>
      <c r="Z540" s="11">
        <f t="shared" si="62"/>
        <v>0.81476743533636309</v>
      </c>
    </row>
    <row r="541" spans="1:26" ht="12.75" customHeight="1" x14ac:dyDescent="0.35">
      <c r="A541" s="8" t="s">
        <v>6907</v>
      </c>
      <c r="B541" s="19">
        <v>1</v>
      </c>
      <c r="C541" s="8" t="s">
        <v>6908</v>
      </c>
      <c r="D541" s="7">
        <v>44684</v>
      </c>
      <c r="E541" s="8" t="s">
        <v>1056</v>
      </c>
      <c r="F541" s="8" t="s">
        <v>21</v>
      </c>
      <c r="G541" s="8" t="s">
        <v>101</v>
      </c>
      <c r="H541" s="8" t="s">
        <v>2449</v>
      </c>
      <c r="I541" s="8" t="s">
        <v>822</v>
      </c>
      <c r="J541" s="8" t="s">
        <v>49</v>
      </c>
      <c r="K541" s="9" t="s">
        <v>22</v>
      </c>
      <c r="L541" s="8" t="s">
        <v>23</v>
      </c>
      <c r="M541" s="10">
        <v>1</v>
      </c>
      <c r="N541" s="10">
        <f t="shared" si="56"/>
        <v>2457.06</v>
      </c>
      <c r="O541" s="10">
        <v>2457.06</v>
      </c>
      <c r="P541" s="10">
        <v>432.04</v>
      </c>
      <c r="Q541" s="10">
        <v>368.42</v>
      </c>
      <c r="R541" s="10">
        <v>239.88</v>
      </c>
      <c r="S541" s="10">
        <v>128.54</v>
      </c>
      <c r="T541" s="10">
        <v>18.37</v>
      </c>
      <c r="U541" s="10">
        <f t="shared" si="57"/>
        <v>2088.64</v>
      </c>
      <c r="V541" s="10">
        <f t="shared" si="58"/>
        <v>2088.64</v>
      </c>
      <c r="W541" s="11">
        <f t="shared" si="59"/>
        <v>0.8500565716750913</v>
      </c>
      <c r="X541" s="10">
        <f t="shared" si="60"/>
        <v>2025.02</v>
      </c>
      <c r="Y541" s="10">
        <f t="shared" si="61"/>
        <v>2025.02</v>
      </c>
      <c r="Z541" s="11">
        <f t="shared" si="62"/>
        <v>0.82416383808291216</v>
      </c>
    </row>
    <row r="542" spans="1:26" ht="12.75" customHeight="1" x14ac:dyDescent="0.35">
      <c r="A542" s="8" t="s">
        <v>7103</v>
      </c>
      <c r="B542" s="19">
        <v>1</v>
      </c>
      <c r="C542" s="8" t="s">
        <v>7104</v>
      </c>
      <c r="D542" s="7">
        <v>44684</v>
      </c>
      <c r="E542" s="8" t="s">
        <v>7105</v>
      </c>
      <c r="F542" s="8" t="s">
        <v>21</v>
      </c>
      <c r="G542" s="8" t="s">
        <v>101</v>
      </c>
      <c r="H542" s="8" t="s">
        <v>629</v>
      </c>
      <c r="I542" s="8" t="s">
        <v>630</v>
      </c>
      <c r="J542" s="8" t="s">
        <v>49</v>
      </c>
      <c r="K542" s="9" t="s">
        <v>22</v>
      </c>
      <c r="L542" s="8" t="s">
        <v>23</v>
      </c>
      <c r="M542" s="10">
        <v>3</v>
      </c>
      <c r="N542" s="10">
        <f t="shared" si="56"/>
        <v>6084.36</v>
      </c>
      <c r="O542" s="10">
        <v>2028.12</v>
      </c>
      <c r="P542" s="10">
        <v>276.64999999999998</v>
      </c>
      <c r="Q542" s="10">
        <v>227.67</v>
      </c>
      <c r="R542" s="10">
        <v>124.59</v>
      </c>
      <c r="S542" s="10">
        <v>103.08</v>
      </c>
      <c r="T542" s="10">
        <v>18.37</v>
      </c>
      <c r="U542" s="10">
        <f t="shared" si="57"/>
        <v>5401.3499999999995</v>
      </c>
      <c r="V542" s="10">
        <f t="shared" si="58"/>
        <v>1800.4499999999998</v>
      </c>
      <c r="W542" s="11">
        <f t="shared" si="59"/>
        <v>0.8877433287971126</v>
      </c>
      <c r="X542" s="10">
        <f t="shared" si="60"/>
        <v>5254.41</v>
      </c>
      <c r="Y542" s="10">
        <f t="shared" si="61"/>
        <v>1751.4699999999998</v>
      </c>
      <c r="Z542" s="11">
        <f t="shared" si="62"/>
        <v>0.86359288405025336</v>
      </c>
    </row>
    <row r="543" spans="1:26" ht="12.75" customHeight="1" x14ac:dyDescent="0.35">
      <c r="A543" s="8" t="s">
        <v>4057</v>
      </c>
      <c r="B543" s="19">
        <v>1</v>
      </c>
      <c r="C543" s="8" t="s">
        <v>4058</v>
      </c>
      <c r="D543" s="7">
        <v>44685</v>
      </c>
      <c r="E543" s="8" t="s">
        <v>1359</v>
      </c>
      <c r="F543" s="8" t="s">
        <v>21</v>
      </c>
      <c r="G543" s="8" t="s">
        <v>25</v>
      </c>
      <c r="H543" s="8" t="s">
        <v>2506</v>
      </c>
      <c r="I543" s="8" t="s">
        <v>1196</v>
      </c>
      <c r="J543" s="8" t="s">
        <v>2507</v>
      </c>
      <c r="K543" s="9" t="s">
        <v>22</v>
      </c>
      <c r="L543" s="8" t="s">
        <v>23</v>
      </c>
      <c r="M543" s="10">
        <v>5</v>
      </c>
      <c r="N543" s="10">
        <f t="shared" si="56"/>
        <v>2725</v>
      </c>
      <c r="O543" s="10">
        <v>545</v>
      </c>
      <c r="P543" s="10">
        <v>356.56</v>
      </c>
      <c r="Q543" s="10">
        <v>327.45</v>
      </c>
      <c r="R543" s="10">
        <v>255.52</v>
      </c>
      <c r="S543" s="10">
        <v>71.930000000000007</v>
      </c>
      <c r="T543" s="10">
        <v>0.38</v>
      </c>
      <c r="U543" s="10">
        <f t="shared" si="57"/>
        <v>1087.75</v>
      </c>
      <c r="V543" s="10">
        <f t="shared" si="58"/>
        <v>217.55</v>
      </c>
      <c r="W543" s="11">
        <f t="shared" si="59"/>
        <v>0.39917431192660552</v>
      </c>
      <c r="X543" s="10">
        <f t="shared" si="60"/>
        <v>942.2</v>
      </c>
      <c r="Y543" s="10">
        <f t="shared" si="61"/>
        <v>188.44</v>
      </c>
      <c r="Z543" s="11">
        <f t="shared" si="62"/>
        <v>0.34576146788990825</v>
      </c>
    </row>
    <row r="544" spans="1:26" ht="12.75" customHeight="1" x14ac:dyDescent="0.35">
      <c r="A544" s="8" t="s">
        <v>5839</v>
      </c>
      <c r="B544" s="19">
        <v>1</v>
      </c>
      <c r="C544" s="8" t="s">
        <v>5840</v>
      </c>
      <c r="D544" s="7">
        <v>44685</v>
      </c>
      <c r="E544" s="8" t="s">
        <v>5841</v>
      </c>
      <c r="F544" s="8" t="s">
        <v>21</v>
      </c>
      <c r="G544" s="8" t="s">
        <v>25</v>
      </c>
      <c r="H544" s="8" t="s">
        <v>3633</v>
      </c>
      <c r="I544" s="8" t="s">
        <v>3634</v>
      </c>
      <c r="J544" s="8" t="s">
        <v>36</v>
      </c>
      <c r="K544" s="9" t="s">
        <v>22</v>
      </c>
      <c r="L544" s="8" t="s">
        <v>23</v>
      </c>
      <c r="M544" s="10">
        <v>2</v>
      </c>
      <c r="N544" s="10">
        <f t="shared" si="56"/>
        <v>1009.78</v>
      </c>
      <c r="O544" s="10">
        <v>504.89</v>
      </c>
      <c r="P544" s="10">
        <v>144.22999999999999</v>
      </c>
      <c r="Q544" s="10">
        <v>123.27</v>
      </c>
      <c r="R544" s="10">
        <v>18.489999999999998</v>
      </c>
      <c r="S544" s="10">
        <v>104.79</v>
      </c>
      <c r="T544" s="10">
        <v>3.57</v>
      </c>
      <c r="U544" s="10">
        <f t="shared" si="57"/>
        <v>763.24</v>
      </c>
      <c r="V544" s="10">
        <f t="shared" si="58"/>
        <v>381.62</v>
      </c>
      <c r="W544" s="11">
        <f t="shared" si="59"/>
        <v>0.75584780843352017</v>
      </c>
      <c r="X544" s="10">
        <f t="shared" si="60"/>
        <v>721.31999999999994</v>
      </c>
      <c r="Y544" s="10">
        <f t="shared" si="61"/>
        <v>360.65999999999997</v>
      </c>
      <c r="Z544" s="11">
        <f t="shared" si="62"/>
        <v>0.71433381528649798</v>
      </c>
    </row>
    <row r="545" spans="1:26" ht="12.75" customHeight="1" x14ac:dyDescent="0.35">
      <c r="A545" s="8" t="s">
        <v>5927</v>
      </c>
      <c r="B545" s="19">
        <v>1</v>
      </c>
      <c r="C545" s="8" t="s">
        <v>5928</v>
      </c>
      <c r="D545" s="7">
        <v>44685</v>
      </c>
      <c r="E545" s="8" t="s">
        <v>5929</v>
      </c>
      <c r="F545" s="8" t="s">
        <v>21</v>
      </c>
      <c r="G545" s="8" t="s">
        <v>25</v>
      </c>
      <c r="H545" s="8" t="s">
        <v>734</v>
      </c>
      <c r="I545" s="8" t="s">
        <v>735</v>
      </c>
      <c r="J545" s="8" t="s">
        <v>36</v>
      </c>
      <c r="K545" s="9" t="s">
        <v>22</v>
      </c>
      <c r="L545" s="8" t="s">
        <v>23</v>
      </c>
      <c r="M545" s="10">
        <v>1</v>
      </c>
      <c r="N545" s="10">
        <f t="shared" si="56"/>
        <v>631.67999999999995</v>
      </c>
      <c r="O545" s="10">
        <v>631.67999999999995</v>
      </c>
      <c r="P545" s="10">
        <v>176.98</v>
      </c>
      <c r="Q545" s="10">
        <v>133.32</v>
      </c>
      <c r="R545" s="10">
        <v>24.99</v>
      </c>
      <c r="S545" s="10">
        <v>108.33</v>
      </c>
      <c r="T545" s="10">
        <v>1.23</v>
      </c>
      <c r="U545" s="10">
        <f t="shared" si="57"/>
        <v>498.35999999999996</v>
      </c>
      <c r="V545" s="10">
        <f t="shared" si="58"/>
        <v>498.35999999999996</v>
      </c>
      <c r="W545" s="11">
        <f t="shared" si="59"/>
        <v>0.7889437689969605</v>
      </c>
      <c r="X545" s="10">
        <f t="shared" si="60"/>
        <v>454.69999999999993</v>
      </c>
      <c r="Y545" s="10">
        <f t="shared" si="61"/>
        <v>454.69999999999993</v>
      </c>
      <c r="Z545" s="11">
        <f t="shared" si="62"/>
        <v>0.71982649442755819</v>
      </c>
    </row>
    <row r="546" spans="1:26" ht="12.75" customHeight="1" x14ac:dyDescent="0.35">
      <c r="A546" s="8" t="s">
        <v>6250</v>
      </c>
      <c r="B546" s="19">
        <v>1</v>
      </c>
      <c r="C546" s="8" t="s">
        <v>6251</v>
      </c>
      <c r="D546" s="7">
        <v>44685</v>
      </c>
      <c r="E546" s="8" t="s">
        <v>3280</v>
      </c>
      <c r="F546" s="8" t="s">
        <v>21</v>
      </c>
      <c r="G546" s="8" t="s">
        <v>101</v>
      </c>
      <c r="H546" s="8" t="s">
        <v>6252</v>
      </c>
      <c r="I546" s="8" t="s">
        <v>3384</v>
      </c>
      <c r="J546" s="8" t="s">
        <v>49</v>
      </c>
      <c r="K546" s="9" t="s">
        <v>22</v>
      </c>
      <c r="L546" s="8" t="s">
        <v>23</v>
      </c>
      <c r="M546" s="10">
        <v>1</v>
      </c>
      <c r="N546" s="10">
        <f t="shared" si="56"/>
        <v>2373.65</v>
      </c>
      <c r="O546" s="10">
        <v>2373.65</v>
      </c>
      <c r="P546" s="10">
        <v>596.80999999999995</v>
      </c>
      <c r="Q546" s="10">
        <v>527.21</v>
      </c>
      <c r="R546" s="10">
        <v>397.21</v>
      </c>
      <c r="S546" s="10">
        <v>130</v>
      </c>
      <c r="T546" s="10">
        <v>16.920000000000002</v>
      </c>
      <c r="U546" s="10">
        <f t="shared" si="57"/>
        <v>1846.44</v>
      </c>
      <c r="V546" s="10">
        <f t="shared" si="58"/>
        <v>1846.44</v>
      </c>
      <c r="W546" s="11">
        <f t="shared" si="59"/>
        <v>0.77789059044088216</v>
      </c>
      <c r="X546" s="10">
        <f t="shared" si="60"/>
        <v>1776.8400000000001</v>
      </c>
      <c r="Y546" s="10">
        <f t="shared" si="61"/>
        <v>1776.8400000000001</v>
      </c>
      <c r="Z546" s="11">
        <f t="shared" si="62"/>
        <v>0.74856866008046685</v>
      </c>
    </row>
    <row r="547" spans="1:26" ht="12.75" customHeight="1" x14ac:dyDescent="0.35">
      <c r="A547" s="8" t="s">
        <v>4248</v>
      </c>
      <c r="B547" s="19">
        <v>1</v>
      </c>
      <c r="C547" s="8" t="s">
        <v>4249</v>
      </c>
      <c r="D547" s="7">
        <v>44686</v>
      </c>
      <c r="E547" s="8" t="s">
        <v>416</v>
      </c>
      <c r="F547" s="8" t="s">
        <v>21</v>
      </c>
      <c r="G547" s="8" t="s">
        <v>25</v>
      </c>
      <c r="H547" s="8" t="s">
        <v>2019</v>
      </c>
      <c r="I547" s="8" t="s">
        <v>2020</v>
      </c>
      <c r="J547" s="8" t="s">
        <v>36</v>
      </c>
      <c r="K547" s="9" t="s">
        <v>22</v>
      </c>
      <c r="L547" s="8" t="s">
        <v>23</v>
      </c>
      <c r="M547" s="10">
        <v>40</v>
      </c>
      <c r="N547" s="10">
        <f t="shared" si="56"/>
        <v>30168.400000000001</v>
      </c>
      <c r="O547" s="10">
        <v>754.21</v>
      </c>
      <c r="P547" s="10">
        <v>412.41</v>
      </c>
      <c r="Q547" s="10">
        <v>368.9</v>
      </c>
      <c r="R547" s="10">
        <v>227.59</v>
      </c>
      <c r="S547" s="10">
        <v>141.31</v>
      </c>
      <c r="T547" s="10">
        <v>31.22</v>
      </c>
      <c r="U547" s="10">
        <f t="shared" si="57"/>
        <v>15412.400000000001</v>
      </c>
      <c r="V547" s="10">
        <f t="shared" si="58"/>
        <v>385.31000000000006</v>
      </c>
      <c r="W547" s="11">
        <f t="shared" si="59"/>
        <v>0.5108789329231912</v>
      </c>
      <c r="X547" s="10">
        <f t="shared" si="60"/>
        <v>13672</v>
      </c>
      <c r="Y547" s="10">
        <f t="shared" si="61"/>
        <v>341.8</v>
      </c>
      <c r="Z547" s="11">
        <f t="shared" si="62"/>
        <v>0.45318942999960221</v>
      </c>
    </row>
    <row r="548" spans="1:26" ht="12.75" customHeight="1" x14ac:dyDescent="0.35">
      <c r="A548" s="8" t="s">
        <v>4292</v>
      </c>
      <c r="B548" s="19">
        <v>1</v>
      </c>
      <c r="C548" s="8" t="s">
        <v>4293</v>
      </c>
      <c r="D548" s="7">
        <v>44686</v>
      </c>
      <c r="E548" s="8" t="s">
        <v>416</v>
      </c>
      <c r="F548" s="8" t="s">
        <v>21</v>
      </c>
      <c r="G548" s="8" t="s">
        <v>25</v>
      </c>
      <c r="H548" s="8" t="s">
        <v>554</v>
      </c>
      <c r="I548" s="8" t="s">
        <v>555</v>
      </c>
      <c r="J548" s="8" t="s">
        <v>36</v>
      </c>
      <c r="K548" s="9" t="s">
        <v>22</v>
      </c>
      <c r="L548" s="8" t="s">
        <v>23</v>
      </c>
      <c r="M548" s="10">
        <v>5</v>
      </c>
      <c r="N548" s="10">
        <f t="shared" si="56"/>
        <v>6243.25</v>
      </c>
      <c r="O548" s="10">
        <v>1248.6500000000001</v>
      </c>
      <c r="P548" s="10">
        <v>671.89</v>
      </c>
      <c r="Q548" s="10">
        <v>574.29999999999995</v>
      </c>
      <c r="R548" s="10">
        <v>331.34</v>
      </c>
      <c r="S548" s="10">
        <v>242.96</v>
      </c>
      <c r="T548" s="10">
        <v>35.44</v>
      </c>
      <c r="U548" s="10">
        <f t="shared" si="57"/>
        <v>3371.7500000000009</v>
      </c>
      <c r="V548" s="10">
        <f t="shared" si="58"/>
        <v>674.35000000000014</v>
      </c>
      <c r="W548" s="11">
        <f t="shared" si="59"/>
        <v>0.54006326832979623</v>
      </c>
      <c r="X548" s="10">
        <f t="shared" si="60"/>
        <v>2883.8000000000006</v>
      </c>
      <c r="Y548" s="10">
        <f t="shared" si="61"/>
        <v>576.7600000000001</v>
      </c>
      <c r="Z548" s="11">
        <f t="shared" si="62"/>
        <v>0.46190685940816084</v>
      </c>
    </row>
    <row r="549" spans="1:26" ht="12.75" customHeight="1" x14ac:dyDescent="0.35">
      <c r="A549" s="8" t="s">
        <v>5947</v>
      </c>
      <c r="B549" s="19">
        <v>1</v>
      </c>
      <c r="C549" s="8" t="s">
        <v>5948</v>
      </c>
      <c r="D549" s="7">
        <v>44686</v>
      </c>
      <c r="E549" s="8" t="s">
        <v>5949</v>
      </c>
      <c r="F549" s="8" t="s">
        <v>21</v>
      </c>
      <c r="G549" s="8" t="s">
        <v>25</v>
      </c>
      <c r="H549" s="8" t="s">
        <v>754</v>
      </c>
      <c r="I549" s="8" t="s">
        <v>755</v>
      </c>
      <c r="J549" s="8" t="s">
        <v>59</v>
      </c>
      <c r="K549" s="9" t="s">
        <v>22</v>
      </c>
      <c r="L549" s="8" t="s">
        <v>23</v>
      </c>
      <c r="M549" s="10">
        <v>2</v>
      </c>
      <c r="N549" s="10">
        <f t="shared" si="56"/>
        <v>1102.4000000000001</v>
      </c>
      <c r="O549" s="10">
        <v>551.20000000000005</v>
      </c>
      <c r="P549" s="10">
        <v>152.99</v>
      </c>
      <c r="Q549" s="10">
        <v>126.46</v>
      </c>
      <c r="R549" s="10">
        <v>27.82</v>
      </c>
      <c r="S549" s="10">
        <v>98.64</v>
      </c>
      <c r="T549" s="10">
        <v>0.92</v>
      </c>
      <c r="U549" s="10">
        <f t="shared" si="57"/>
        <v>849.48000000000013</v>
      </c>
      <c r="V549" s="10">
        <f t="shared" si="58"/>
        <v>424.74000000000007</v>
      </c>
      <c r="W549" s="11">
        <f t="shared" si="59"/>
        <v>0.77057329462989843</v>
      </c>
      <c r="X549" s="10">
        <f t="shared" si="60"/>
        <v>796.42000000000007</v>
      </c>
      <c r="Y549" s="10">
        <f t="shared" si="61"/>
        <v>398.21000000000004</v>
      </c>
      <c r="Z549" s="11">
        <f t="shared" si="62"/>
        <v>0.72244194484760527</v>
      </c>
    </row>
    <row r="550" spans="1:26" ht="12.75" customHeight="1" x14ac:dyDescent="0.35">
      <c r="A550" s="8" t="s">
        <v>6029</v>
      </c>
      <c r="B550" s="19">
        <v>1</v>
      </c>
      <c r="C550" s="8" t="s">
        <v>6030</v>
      </c>
      <c r="D550" s="7">
        <v>44687</v>
      </c>
      <c r="E550" s="8" t="s">
        <v>5425</v>
      </c>
      <c r="F550" s="8" t="s">
        <v>21</v>
      </c>
      <c r="G550" s="8" t="s">
        <v>25</v>
      </c>
      <c r="H550" s="8" t="s">
        <v>788</v>
      </c>
      <c r="I550" s="8" t="s">
        <v>4291</v>
      </c>
      <c r="J550" s="8" t="s">
        <v>36</v>
      </c>
      <c r="K550" s="9" t="s">
        <v>22</v>
      </c>
      <c r="L550" s="8" t="s">
        <v>23</v>
      </c>
      <c r="M550" s="10">
        <v>5</v>
      </c>
      <c r="N550" s="10">
        <f t="shared" si="56"/>
        <v>15554</v>
      </c>
      <c r="O550" s="10">
        <v>3110.8</v>
      </c>
      <c r="P550" s="10">
        <v>846.75</v>
      </c>
      <c r="Q550" s="10">
        <v>739.07</v>
      </c>
      <c r="R550" s="10">
        <v>461.98</v>
      </c>
      <c r="S550" s="10">
        <v>277.08999999999997</v>
      </c>
      <c r="T550" s="10">
        <v>40.67</v>
      </c>
      <c r="U550" s="10">
        <f t="shared" si="57"/>
        <v>11858.65</v>
      </c>
      <c r="V550" s="10">
        <f t="shared" si="58"/>
        <v>2371.73</v>
      </c>
      <c r="W550" s="11">
        <f t="shared" si="59"/>
        <v>0.76241802751703736</v>
      </c>
      <c r="X550" s="10">
        <f t="shared" si="60"/>
        <v>11320.25</v>
      </c>
      <c r="Y550" s="10">
        <f t="shared" si="61"/>
        <v>2264.0500000000002</v>
      </c>
      <c r="Z550" s="11">
        <f t="shared" si="62"/>
        <v>0.72780313745660286</v>
      </c>
    </row>
    <row r="551" spans="1:26" ht="12.75" customHeight="1" x14ac:dyDescent="0.35">
      <c r="A551" s="8" t="s">
        <v>3925</v>
      </c>
      <c r="B551" s="19">
        <v>1</v>
      </c>
      <c r="C551" s="8" t="s">
        <v>3926</v>
      </c>
      <c r="D551" s="7">
        <v>44690</v>
      </c>
      <c r="E551" s="8" t="s">
        <v>415</v>
      </c>
      <c r="F551" s="8" t="s">
        <v>21</v>
      </c>
      <c r="G551" s="8" t="s">
        <v>101</v>
      </c>
      <c r="H551" s="8" t="s">
        <v>3927</v>
      </c>
      <c r="I551" s="8" t="s">
        <v>3928</v>
      </c>
      <c r="J551" s="8" t="s">
        <v>36</v>
      </c>
      <c r="K551" s="9" t="s">
        <v>22</v>
      </c>
      <c r="L551" s="8" t="s">
        <v>23</v>
      </c>
      <c r="M551" s="10">
        <v>1</v>
      </c>
      <c r="N551" s="10">
        <f t="shared" si="56"/>
        <v>935.2</v>
      </c>
      <c r="O551" s="10">
        <v>935.2</v>
      </c>
      <c r="P551" s="10">
        <v>712.09</v>
      </c>
      <c r="Q551" s="10">
        <v>629.9</v>
      </c>
      <c r="R551" s="10">
        <v>177.72</v>
      </c>
      <c r="S551" s="10">
        <v>452.18</v>
      </c>
      <c r="T551" s="10">
        <v>29.59</v>
      </c>
      <c r="U551" s="10">
        <f t="shared" si="57"/>
        <v>305.30000000000007</v>
      </c>
      <c r="V551" s="10">
        <f t="shared" si="58"/>
        <v>305.30000000000007</v>
      </c>
      <c r="W551" s="11">
        <f t="shared" si="59"/>
        <v>0.32645423438836618</v>
      </c>
      <c r="X551" s="10">
        <f t="shared" si="60"/>
        <v>223.11</v>
      </c>
      <c r="Y551" s="10">
        <f t="shared" si="61"/>
        <v>223.11</v>
      </c>
      <c r="Z551" s="11">
        <f t="shared" si="62"/>
        <v>0.23856928999144569</v>
      </c>
    </row>
    <row r="552" spans="1:26" ht="12.75" customHeight="1" x14ac:dyDescent="0.35">
      <c r="A552" s="8" t="s">
        <v>4529</v>
      </c>
      <c r="B552" s="19">
        <v>1</v>
      </c>
      <c r="C552" s="8" t="s">
        <v>4530</v>
      </c>
      <c r="D552" s="7">
        <v>44690</v>
      </c>
      <c r="E552" s="8" t="s">
        <v>3280</v>
      </c>
      <c r="F552" s="8" t="s">
        <v>21</v>
      </c>
      <c r="G552" s="8" t="s">
        <v>101</v>
      </c>
      <c r="H552" s="8" t="s">
        <v>3210</v>
      </c>
      <c r="I552" s="8" t="s">
        <v>3211</v>
      </c>
      <c r="J552" s="8" t="s">
        <v>36</v>
      </c>
      <c r="K552" s="9" t="s">
        <v>22</v>
      </c>
      <c r="L552" s="8" t="s">
        <v>23</v>
      </c>
      <c r="M552" s="10">
        <v>1</v>
      </c>
      <c r="N552" s="10">
        <f t="shared" si="56"/>
        <v>3261.16</v>
      </c>
      <c r="O552" s="10">
        <v>3261.16</v>
      </c>
      <c r="P552" s="10">
        <v>1534.54</v>
      </c>
      <c r="Q552" s="10">
        <v>1097</v>
      </c>
      <c r="R552" s="10">
        <v>580</v>
      </c>
      <c r="S552" s="10">
        <v>517</v>
      </c>
      <c r="T552" s="10">
        <v>0</v>
      </c>
      <c r="U552" s="10">
        <f t="shared" si="57"/>
        <v>2164.16</v>
      </c>
      <c r="V552" s="10">
        <f t="shared" si="58"/>
        <v>2164.16</v>
      </c>
      <c r="W552" s="11">
        <f t="shared" si="59"/>
        <v>0.66361662721240289</v>
      </c>
      <c r="X552" s="10">
        <f t="shared" si="60"/>
        <v>1726.62</v>
      </c>
      <c r="Y552" s="10">
        <f t="shared" si="61"/>
        <v>1726.62</v>
      </c>
      <c r="Z552" s="11">
        <f t="shared" si="62"/>
        <v>0.52944964368506908</v>
      </c>
    </row>
    <row r="553" spans="1:26" ht="12.75" customHeight="1" x14ac:dyDescent="0.35">
      <c r="A553" s="8" t="s">
        <v>4697</v>
      </c>
      <c r="B553" s="19">
        <v>1</v>
      </c>
      <c r="C553" s="8" t="s">
        <v>4698</v>
      </c>
      <c r="D553" s="7">
        <v>44690</v>
      </c>
      <c r="E553" s="8" t="s">
        <v>933</v>
      </c>
      <c r="F553" s="8" t="s">
        <v>21</v>
      </c>
      <c r="G553" s="8" t="s">
        <v>25</v>
      </c>
      <c r="H553" s="8" t="s">
        <v>2517</v>
      </c>
      <c r="I553" s="8" t="s">
        <v>1283</v>
      </c>
      <c r="J553" s="8" t="s">
        <v>36</v>
      </c>
      <c r="K553" s="9" t="s">
        <v>22</v>
      </c>
      <c r="L553" s="8" t="s">
        <v>23</v>
      </c>
      <c r="M553" s="10">
        <v>2</v>
      </c>
      <c r="N553" s="10">
        <f t="shared" si="56"/>
        <v>2525.4</v>
      </c>
      <c r="O553" s="10">
        <v>1262.7</v>
      </c>
      <c r="P553" s="10">
        <v>547.36</v>
      </c>
      <c r="Q553" s="10">
        <v>475.82</v>
      </c>
      <c r="R553" s="10">
        <v>383.59</v>
      </c>
      <c r="S553" s="10">
        <v>92.23</v>
      </c>
      <c r="T553" s="10">
        <v>3.24</v>
      </c>
      <c r="U553" s="10">
        <f t="shared" si="57"/>
        <v>1573.7600000000002</v>
      </c>
      <c r="V553" s="10">
        <f t="shared" si="58"/>
        <v>786.88000000000011</v>
      </c>
      <c r="W553" s="11">
        <f t="shared" si="59"/>
        <v>0.62317256672210353</v>
      </c>
      <c r="X553" s="10">
        <f t="shared" si="60"/>
        <v>1430.68</v>
      </c>
      <c r="Y553" s="10">
        <f t="shared" si="61"/>
        <v>715.34</v>
      </c>
      <c r="Z553" s="11">
        <f t="shared" si="62"/>
        <v>0.56651619545418552</v>
      </c>
    </row>
    <row r="554" spans="1:26" ht="12.75" customHeight="1" x14ac:dyDescent="0.35">
      <c r="A554" s="8" t="s">
        <v>5026</v>
      </c>
      <c r="B554" s="19">
        <v>1</v>
      </c>
      <c r="C554" s="8" t="s">
        <v>5027</v>
      </c>
      <c r="D554" s="7">
        <v>44690</v>
      </c>
      <c r="E554" s="8" t="s">
        <v>938</v>
      </c>
      <c r="F554" s="8" t="s">
        <v>21</v>
      </c>
      <c r="G554" s="8" t="s">
        <v>101</v>
      </c>
      <c r="H554" s="8" t="s">
        <v>5028</v>
      </c>
      <c r="I554" s="8" t="s">
        <v>5029</v>
      </c>
      <c r="J554" s="8" t="s">
        <v>49</v>
      </c>
      <c r="K554" s="9" t="s">
        <v>22</v>
      </c>
      <c r="L554" s="8" t="s">
        <v>23</v>
      </c>
      <c r="M554" s="10">
        <v>1</v>
      </c>
      <c r="N554" s="10">
        <f t="shared" si="56"/>
        <v>4017.65</v>
      </c>
      <c r="O554" s="10">
        <v>4017.65</v>
      </c>
      <c r="P554" s="10">
        <v>1511.42</v>
      </c>
      <c r="Q554" s="10">
        <v>1221.3599999999999</v>
      </c>
      <c r="R554" s="10">
        <v>701.34</v>
      </c>
      <c r="S554" s="10">
        <v>520.02</v>
      </c>
      <c r="T554" s="10">
        <v>237.4</v>
      </c>
      <c r="U554" s="10">
        <f t="shared" si="57"/>
        <v>2796.29</v>
      </c>
      <c r="V554" s="10">
        <f t="shared" si="58"/>
        <v>2796.29</v>
      </c>
      <c r="W554" s="11">
        <f t="shared" si="59"/>
        <v>0.69600139384963844</v>
      </c>
      <c r="X554" s="10">
        <f t="shared" si="60"/>
        <v>2506.23</v>
      </c>
      <c r="Y554" s="10">
        <f t="shared" si="61"/>
        <v>2506.23</v>
      </c>
      <c r="Z554" s="11">
        <f t="shared" si="62"/>
        <v>0.62380496061130264</v>
      </c>
    </row>
    <row r="555" spans="1:26" ht="12.75" customHeight="1" x14ac:dyDescent="0.35">
      <c r="A555" s="8" t="s">
        <v>5413</v>
      </c>
      <c r="B555" s="19">
        <v>1</v>
      </c>
      <c r="C555" s="8" t="s">
        <v>5414</v>
      </c>
      <c r="D555" s="7">
        <v>44690</v>
      </c>
      <c r="E555" s="8" t="s">
        <v>1713</v>
      </c>
      <c r="F555" s="8" t="s">
        <v>21</v>
      </c>
      <c r="G555" s="8" t="s">
        <v>25</v>
      </c>
      <c r="H555" s="8" t="s">
        <v>1202</v>
      </c>
      <c r="I555" s="8" t="s">
        <v>1203</v>
      </c>
      <c r="J555" s="8" t="s">
        <v>36</v>
      </c>
      <c r="K555" s="9" t="s">
        <v>22</v>
      </c>
      <c r="L555" s="8" t="s">
        <v>23</v>
      </c>
      <c r="M555" s="10">
        <v>2</v>
      </c>
      <c r="N555" s="10">
        <f t="shared" si="56"/>
        <v>654.4</v>
      </c>
      <c r="O555" s="10">
        <v>327.2</v>
      </c>
      <c r="P555" s="10">
        <v>105.55</v>
      </c>
      <c r="Q555" s="10">
        <v>84.7</v>
      </c>
      <c r="R555" s="10">
        <v>11.68</v>
      </c>
      <c r="S555" s="10">
        <v>73.02</v>
      </c>
      <c r="T555" s="10">
        <v>3.24</v>
      </c>
      <c r="U555" s="10">
        <f t="shared" si="57"/>
        <v>485</v>
      </c>
      <c r="V555" s="10">
        <f t="shared" si="58"/>
        <v>242.5</v>
      </c>
      <c r="W555" s="11">
        <f t="shared" si="59"/>
        <v>0.74113691931540349</v>
      </c>
      <c r="X555" s="10">
        <f t="shared" si="60"/>
        <v>443.29999999999995</v>
      </c>
      <c r="Y555" s="10">
        <f t="shared" si="61"/>
        <v>221.64999999999998</v>
      </c>
      <c r="Z555" s="11">
        <f t="shared" si="62"/>
        <v>0.67741442542787278</v>
      </c>
    </row>
    <row r="556" spans="1:26" ht="12.75" customHeight="1" x14ac:dyDescent="0.35">
      <c r="A556" s="8" t="s">
        <v>6269</v>
      </c>
      <c r="B556" s="19">
        <v>1</v>
      </c>
      <c r="C556" s="8" t="s">
        <v>6270</v>
      </c>
      <c r="D556" s="7">
        <v>44690</v>
      </c>
      <c r="E556" s="8" t="s">
        <v>2663</v>
      </c>
      <c r="F556" s="8" t="s">
        <v>21</v>
      </c>
      <c r="G556" s="8" t="s">
        <v>101</v>
      </c>
      <c r="H556" s="8" t="s">
        <v>2664</v>
      </c>
      <c r="I556" s="8" t="s">
        <v>2665</v>
      </c>
      <c r="J556" s="8" t="s">
        <v>36</v>
      </c>
      <c r="K556" s="9" t="s">
        <v>22</v>
      </c>
      <c r="L556" s="8" t="s">
        <v>23</v>
      </c>
      <c r="M556" s="10">
        <v>10</v>
      </c>
      <c r="N556" s="10">
        <f t="shared" si="56"/>
        <v>8489.7000000000007</v>
      </c>
      <c r="O556" s="10">
        <v>848.97</v>
      </c>
      <c r="P556" s="10">
        <v>212.47</v>
      </c>
      <c r="Q556" s="10">
        <v>145.99</v>
      </c>
      <c r="R556" s="10">
        <v>42.19</v>
      </c>
      <c r="S556" s="10">
        <v>103.8</v>
      </c>
      <c r="T556" s="10">
        <v>13</v>
      </c>
      <c r="U556" s="10">
        <f t="shared" si="57"/>
        <v>7029.8</v>
      </c>
      <c r="V556" s="10">
        <f t="shared" si="58"/>
        <v>702.98</v>
      </c>
      <c r="W556" s="11">
        <f t="shared" si="59"/>
        <v>0.8280386821678033</v>
      </c>
      <c r="X556" s="10">
        <f t="shared" si="60"/>
        <v>6365</v>
      </c>
      <c r="Y556" s="10">
        <f t="shared" si="61"/>
        <v>636.5</v>
      </c>
      <c r="Z556" s="11">
        <f t="shared" si="62"/>
        <v>0.74973202822243423</v>
      </c>
    </row>
    <row r="557" spans="1:26" ht="12.75" customHeight="1" x14ac:dyDescent="0.35">
      <c r="A557" s="8" t="s">
        <v>6756</v>
      </c>
      <c r="B557" s="19">
        <v>1</v>
      </c>
      <c r="C557" s="8" t="s">
        <v>6757</v>
      </c>
      <c r="D557" s="7">
        <v>44690</v>
      </c>
      <c r="E557" s="8" t="s">
        <v>6758</v>
      </c>
      <c r="F557" s="8" t="s">
        <v>21</v>
      </c>
      <c r="G557" s="8" t="s">
        <v>101</v>
      </c>
      <c r="H557" s="8" t="s">
        <v>710</v>
      </c>
      <c r="I557" s="8" t="s">
        <v>711</v>
      </c>
      <c r="J557" s="8" t="s">
        <v>36</v>
      </c>
      <c r="K557" s="9" t="s">
        <v>22</v>
      </c>
      <c r="L557" s="8" t="s">
        <v>23</v>
      </c>
      <c r="M557" s="10">
        <v>1</v>
      </c>
      <c r="N557" s="10">
        <f t="shared" si="56"/>
        <v>1310.6099999999999</v>
      </c>
      <c r="O557" s="10">
        <v>1310.6099999999999</v>
      </c>
      <c r="P557" s="10">
        <v>257.69</v>
      </c>
      <c r="Q557" s="10">
        <v>187.21</v>
      </c>
      <c r="R557" s="10">
        <v>56.46</v>
      </c>
      <c r="S557" s="10">
        <v>130.75</v>
      </c>
      <c r="T557" s="10">
        <v>6.01</v>
      </c>
      <c r="U557" s="10">
        <f t="shared" si="57"/>
        <v>1123.3999999999999</v>
      </c>
      <c r="V557" s="10">
        <f t="shared" si="58"/>
        <v>1123.3999999999999</v>
      </c>
      <c r="W557" s="11">
        <f t="shared" si="59"/>
        <v>0.8571581172125956</v>
      </c>
      <c r="X557" s="10">
        <f t="shared" si="60"/>
        <v>1052.9199999999998</v>
      </c>
      <c r="Y557" s="10">
        <f t="shared" si="61"/>
        <v>1052.9199999999998</v>
      </c>
      <c r="Z557" s="11">
        <f t="shared" si="62"/>
        <v>0.80338163145405572</v>
      </c>
    </row>
    <row r="558" spans="1:26" ht="12.75" customHeight="1" x14ac:dyDescent="0.35">
      <c r="A558" s="8" t="s">
        <v>6980</v>
      </c>
      <c r="B558" s="19">
        <v>1</v>
      </c>
      <c r="C558" s="8" t="s">
        <v>6981</v>
      </c>
      <c r="D558" s="7">
        <v>44690</v>
      </c>
      <c r="E558" s="8" t="s">
        <v>1056</v>
      </c>
      <c r="F558" s="8" t="s">
        <v>21</v>
      </c>
      <c r="G558" s="8" t="s">
        <v>101</v>
      </c>
      <c r="H558" s="8" t="s">
        <v>6982</v>
      </c>
      <c r="I558" s="8" t="s">
        <v>2887</v>
      </c>
      <c r="J558" s="8" t="s">
        <v>49</v>
      </c>
      <c r="K558" s="9" t="s">
        <v>22</v>
      </c>
      <c r="L558" s="8" t="s">
        <v>23</v>
      </c>
      <c r="M558" s="10">
        <v>2</v>
      </c>
      <c r="N558" s="10">
        <f t="shared" si="56"/>
        <v>5532.64</v>
      </c>
      <c r="O558" s="10">
        <v>2766.32</v>
      </c>
      <c r="P558" s="10">
        <v>453.16</v>
      </c>
      <c r="Q558" s="10">
        <v>388.52</v>
      </c>
      <c r="R558" s="10">
        <v>262.07</v>
      </c>
      <c r="S558" s="10">
        <v>126.45</v>
      </c>
      <c r="T558" s="10">
        <v>16.93</v>
      </c>
      <c r="U558" s="10">
        <f t="shared" si="57"/>
        <v>4755.6000000000004</v>
      </c>
      <c r="V558" s="10">
        <f t="shared" si="58"/>
        <v>2377.8000000000002</v>
      </c>
      <c r="W558" s="11">
        <f t="shared" si="59"/>
        <v>0.85955348621996008</v>
      </c>
      <c r="X558" s="10">
        <f t="shared" si="60"/>
        <v>4626.3200000000006</v>
      </c>
      <c r="Y558" s="10">
        <f t="shared" si="61"/>
        <v>2313.1600000000003</v>
      </c>
      <c r="Z558" s="11">
        <f t="shared" si="62"/>
        <v>0.83618670291217223</v>
      </c>
    </row>
    <row r="559" spans="1:26" ht="12.75" customHeight="1" x14ac:dyDescent="0.35">
      <c r="A559" s="8" t="s">
        <v>3915</v>
      </c>
      <c r="B559" s="19">
        <v>1</v>
      </c>
      <c r="C559" s="8" t="s">
        <v>3916</v>
      </c>
      <c r="D559" s="7">
        <v>44691</v>
      </c>
      <c r="E559" s="8" t="s">
        <v>933</v>
      </c>
      <c r="F559" s="8" t="s">
        <v>21</v>
      </c>
      <c r="G559" s="8" t="s">
        <v>25</v>
      </c>
      <c r="H559" s="8" t="s">
        <v>1282</v>
      </c>
      <c r="I559" s="8" t="s">
        <v>1283</v>
      </c>
      <c r="J559" s="8" t="s">
        <v>36</v>
      </c>
      <c r="K559" s="9" t="s">
        <v>22</v>
      </c>
      <c r="L559" s="8" t="s">
        <v>23</v>
      </c>
      <c r="M559" s="10">
        <v>1</v>
      </c>
      <c r="N559" s="10">
        <f t="shared" si="56"/>
        <v>532</v>
      </c>
      <c r="O559" s="10">
        <v>532</v>
      </c>
      <c r="P559" s="10">
        <v>423.14</v>
      </c>
      <c r="Q559" s="10">
        <v>355.43</v>
      </c>
      <c r="R559" s="10">
        <v>254.29</v>
      </c>
      <c r="S559" s="10">
        <v>101.14</v>
      </c>
      <c r="T559" s="10">
        <v>3.23</v>
      </c>
      <c r="U559" s="10">
        <f t="shared" si="57"/>
        <v>176.57</v>
      </c>
      <c r="V559" s="10">
        <f t="shared" si="58"/>
        <v>176.57</v>
      </c>
      <c r="W559" s="11">
        <f t="shared" si="59"/>
        <v>0.33189849624060147</v>
      </c>
      <c r="X559" s="10">
        <f t="shared" si="60"/>
        <v>108.86000000000001</v>
      </c>
      <c r="Y559" s="10">
        <f t="shared" si="61"/>
        <v>108.86000000000001</v>
      </c>
      <c r="Z559" s="11">
        <f t="shared" si="62"/>
        <v>0.20462406015037596</v>
      </c>
    </row>
    <row r="560" spans="1:26" ht="12.75" customHeight="1" x14ac:dyDescent="0.35">
      <c r="A560" s="8" t="s">
        <v>3915</v>
      </c>
      <c r="B560" s="19">
        <v>2</v>
      </c>
      <c r="C560" s="8" t="s">
        <v>3916</v>
      </c>
      <c r="D560" s="7">
        <v>44691</v>
      </c>
      <c r="E560" s="8" t="s">
        <v>933</v>
      </c>
      <c r="F560" s="8" t="s">
        <v>21</v>
      </c>
      <c r="G560" s="8" t="s">
        <v>25</v>
      </c>
      <c r="H560" s="8" t="s">
        <v>1282</v>
      </c>
      <c r="I560" s="8" t="s">
        <v>1283</v>
      </c>
      <c r="J560" s="8" t="s">
        <v>36</v>
      </c>
      <c r="K560" s="9" t="s">
        <v>22</v>
      </c>
      <c r="L560" s="8" t="s">
        <v>23</v>
      </c>
      <c r="M560" s="10">
        <v>1</v>
      </c>
      <c r="N560" s="10">
        <f t="shared" si="56"/>
        <v>532</v>
      </c>
      <c r="O560" s="10">
        <v>532</v>
      </c>
      <c r="P560" s="10">
        <v>423.14</v>
      </c>
      <c r="Q560" s="10">
        <v>355.43</v>
      </c>
      <c r="R560" s="10">
        <v>254.29</v>
      </c>
      <c r="S560" s="10">
        <v>101.14</v>
      </c>
      <c r="T560" s="10">
        <v>3.23</v>
      </c>
      <c r="U560" s="10">
        <f t="shared" si="57"/>
        <v>176.57</v>
      </c>
      <c r="V560" s="10">
        <f t="shared" si="58"/>
        <v>176.57</v>
      </c>
      <c r="W560" s="11">
        <f t="shared" si="59"/>
        <v>0.33189849624060147</v>
      </c>
      <c r="X560" s="10">
        <f t="shared" si="60"/>
        <v>108.86000000000001</v>
      </c>
      <c r="Y560" s="10">
        <f t="shared" si="61"/>
        <v>108.86000000000001</v>
      </c>
      <c r="Z560" s="11">
        <f t="shared" si="62"/>
        <v>0.20462406015037596</v>
      </c>
    </row>
    <row r="561" spans="1:26" ht="12.75" customHeight="1" x14ac:dyDescent="0.35">
      <c r="A561" s="8" t="s">
        <v>3951</v>
      </c>
      <c r="B561" s="19">
        <v>1</v>
      </c>
      <c r="C561" s="8" t="s">
        <v>3952</v>
      </c>
      <c r="D561" s="7">
        <v>44691</v>
      </c>
      <c r="E561" s="8" t="s">
        <v>938</v>
      </c>
      <c r="F561" s="8" t="s">
        <v>21</v>
      </c>
      <c r="G561" s="8" t="s">
        <v>25</v>
      </c>
      <c r="H561" s="8" t="s">
        <v>3953</v>
      </c>
      <c r="I561" s="8" t="s">
        <v>3954</v>
      </c>
      <c r="J561" s="8" t="s">
        <v>36</v>
      </c>
      <c r="K561" s="9" t="s">
        <v>22</v>
      </c>
      <c r="L561" s="8" t="s">
        <v>23</v>
      </c>
      <c r="M561" s="10">
        <v>1</v>
      </c>
      <c r="N561" s="10">
        <f t="shared" si="56"/>
        <v>690.34</v>
      </c>
      <c r="O561" s="10">
        <v>690.34</v>
      </c>
      <c r="P561" s="10">
        <v>497.86</v>
      </c>
      <c r="Q561" s="10">
        <v>331.55</v>
      </c>
      <c r="R561" s="10">
        <v>52.93</v>
      </c>
      <c r="S561" s="10">
        <v>278.62</v>
      </c>
      <c r="T561" s="10">
        <v>9.25</v>
      </c>
      <c r="U561" s="10">
        <f t="shared" si="57"/>
        <v>358.79</v>
      </c>
      <c r="V561" s="10">
        <f t="shared" si="58"/>
        <v>358.79</v>
      </c>
      <c r="W561" s="11">
        <f t="shared" si="59"/>
        <v>0.51972940869716377</v>
      </c>
      <c r="X561" s="10">
        <f t="shared" si="60"/>
        <v>192.48000000000002</v>
      </c>
      <c r="Y561" s="10">
        <f t="shared" si="61"/>
        <v>192.48000000000002</v>
      </c>
      <c r="Z561" s="11">
        <f t="shared" si="62"/>
        <v>0.2788191326013269</v>
      </c>
    </row>
    <row r="562" spans="1:26" ht="12.75" customHeight="1" x14ac:dyDescent="0.35">
      <c r="A562" s="8" t="s">
        <v>4003</v>
      </c>
      <c r="B562" s="19">
        <v>1</v>
      </c>
      <c r="C562" s="8" t="s">
        <v>4004</v>
      </c>
      <c r="D562" s="7">
        <v>44691</v>
      </c>
      <c r="E562" s="8" t="s">
        <v>1359</v>
      </c>
      <c r="F562" s="8" t="s">
        <v>21</v>
      </c>
      <c r="G562" s="8" t="s">
        <v>25</v>
      </c>
      <c r="H562" s="8" t="s">
        <v>1195</v>
      </c>
      <c r="I562" s="8" t="s">
        <v>1196</v>
      </c>
      <c r="J562" s="8" t="s">
        <v>49</v>
      </c>
      <c r="K562" s="9" t="s">
        <v>22</v>
      </c>
      <c r="L562" s="8" t="s">
        <v>23</v>
      </c>
      <c r="M562" s="10">
        <v>18</v>
      </c>
      <c r="N562" s="10">
        <f t="shared" si="56"/>
        <v>6210</v>
      </c>
      <c r="O562" s="10">
        <v>345</v>
      </c>
      <c r="P562" s="10">
        <v>235.73</v>
      </c>
      <c r="Q562" s="10">
        <v>193.04</v>
      </c>
      <c r="R562" s="10">
        <v>123.68</v>
      </c>
      <c r="S562" s="10">
        <v>69.36</v>
      </c>
      <c r="T562" s="10">
        <v>0.39</v>
      </c>
      <c r="U562" s="10">
        <f t="shared" si="57"/>
        <v>2735.28</v>
      </c>
      <c r="V562" s="10">
        <f t="shared" si="58"/>
        <v>151.96</v>
      </c>
      <c r="W562" s="11">
        <f t="shared" si="59"/>
        <v>0.44046376811594207</v>
      </c>
      <c r="X562" s="10">
        <f t="shared" si="60"/>
        <v>1966.8600000000001</v>
      </c>
      <c r="Y562" s="10">
        <f t="shared" si="61"/>
        <v>109.27000000000001</v>
      </c>
      <c r="Z562" s="11">
        <f t="shared" si="62"/>
        <v>0.31672463768115944</v>
      </c>
    </row>
    <row r="563" spans="1:26" ht="12.75" customHeight="1" x14ac:dyDescent="0.35">
      <c r="A563" s="8" t="s">
        <v>4197</v>
      </c>
      <c r="B563" s="19">
        <v>1</v>
      </c>
      <c r="C563" s="8" t="s">
        <v>4145</v>
      </c>
      <c r="D563" s="7">
        <v>44691</v>
      </c>
      <c r="E563" s="8" t="s">
        <v>416</v>
      </c>
      <c r="F563" s="8" t="s">
        <v>21</v>
      </c>
      <c r="G563" s="8" t="s">
        <v>25</v>
      </c>
      <c r="H563" s="8" t="s">
        <v>635</v>
      </c>
      <c r="I563" s="8" t="s">
        <v>636</v>
      </c>
      <c r="J563" s="8" t="s">
        <v>36</v>
      </c>
      <c r="K563" s="9" t="s">
        <v>22</v>
      </c>
      <c r="L563" s="8" t="s">
        <v>23</v>
      </c>
      <c r="M563" s="10">
        <v>1</v>
      </c>
      <c r="N563" s="10">
        <f t="shared" si="56"/>
        <v>646.61</v>
      </c>
      <c r="O563" s="10">
        <v>646.61</v>
      </c>
      <c r="P563" s="10">
        <v>365.52</v>
      </c>
      <c r="Q563" s="10">
        <v>324.99</v>
      </c>
      <c r="R563" s="10">
        <v>202.07</v>
      </c>
      <c r="S563" s="10">
        <v>122.92</v>
      </c>
      <c r="T563" s="10">
        <v>31.17</v>
      </c>
      <c r="U563" s="10">
        <f t="shared" si="57"/>
        <v>321.62</v>
      </c>
      <c r="V563" s="10">
        <f t="shared" si="58"/>
        <v>321.62</v>
      </c>
      <c r="W563" s="11">
        <f t="shared" si="59"/>
        <v>0.49739410154498076</v>
      </c>
      <c r="X563" s="10">
        <f t="shared" si="60"/>
        <v>281.09000000000003</v>
      </c>
      <c r="Y563" s="10">
        <f t="shared" si="61"/>
        <v>281.09000000000003</v>
      </c>
      <c r="Z563" s="11">
        <f t="shared" si="62"/>
        <v>0.43471335116994791</v>
      </c>
    </row>
    <row r="564" spans="1:26" ht="12.75" customHeight="1" x14ac:dyDescent="0.35">
      <c r="A564" s="8" t="s">
        <v>4751</v>
      </c>
      <c r="B564" s="19">
        <v>1</v>
      </c>
      <c r="C564" s="8" t="s">
        <v>4752</v>
      </c>
      <c r="D564" s="7">
        <v>44691</v>
      </c>
      <c r="E564" s="8" t="s">
        <v>71</v>
      </c>
      <c r="F564" s="8" t="s">
        <v>21</v>
      </c>
      <c r="G564" s="8" t="s">
        <v>25</v>
      </c>
      <c r="H564" s="8" t="s">
        <v>62</v>
      </c>
      <c r="I564" s="8" t="s">
        <v>63</v>
      </c>
      <c r="J564" s="8" t="s">
        <v>59</v>
      </c>
      <c r="K564" s="9" t="s">
        <v>22</v>
      </c>
      <c r="L564" s="8" t="s">
        <v>23</v>
      </c>
      <c r="M564" s="10">
        <v>1</v>
      </c>
      <c r="N564" s="10">
        <f t="shared" si="56"/>
        <v>533.6</v>
      </c>
      <c r="O564" s="10">
        <v>533.6</v>
      </c>
      <c r="P564" s="10">
        <v>227.71</v>
      </c>
      <c r="Q564" s="10">
        <v>167.61</v>
      </c>
      <c r="R564" s="10">
        <v>40.43</v>
      </c>
      <c r="S564" s="10">
        <v>127.18</v>
      </c>
      <c r="T564" s="10">
        <v>1.1299999999999999</v>
      </c>
      <c r="U564" s="10">
        <f t="shared" si="57"/>
        <v>365.99</v>
      </c>
      <c r="V564" s="10">
        <f t="shared" si="58"/>
        <v>365.99</v>
      </c>
      <c r="W564" s="11">
        <f t="shared" si="59"/>
        <v>0.6858883058470765</v>
      </c>
      <c r="X564" s="10">
        <f t="shared" si="60"/>
        <v>305.89</v>
      </c>
      <c r="Y564" s="10">
        <f t="shared" si="61"/>
        <v>305.89</v>
      </c>
      <c r="Z564" s="11">
        <f t="shared" si="62"/>
        <v>0.57325712143928031</v>
      </c>
    </row>
    <row r="565" spans="1:26" ht="12.75" customHeight="1" x14ac:dyDescent="0.35">
      <c r="A565" s="8" t="s">
        <v>5123</v>
      </c>
      <c r="B565" s="19">
        <v>1</v>
      </c>
      <c r="C565" s="8" t="s">
        <v>5124</v>
      </c>
      <c r="D565" s="7">
        <v>44691</v>
      </c>
      <c r="E565" s="8" t="s">
        <v>1259</v>
      </c>
      <c r="F565" s="8" t="s">
        <v>21</v>
      </c>
      <c r="G565" s="8" t="s">
        <v>25</v>
      </c>
      <c r="H565" s="8" t="s">
        <v>2173</v>
      </c>
      <c r="I565" s="8" t="s">
        <v>2174</v>
      </c>
      <c r="J565" s="8" t="s">
        <v>36</v>
      </c>
      <c r="K565" s="9" t="s">
        <v>22</v>
      </c>
      <c r="L565" s="8" t="s">
        <v>23</v>
      </c>
      <c r="M565" s="10">
        <v>2</v>
      </c>
      <c r="N565" s="10">
        <f t="shared" si="56"/>
        <v>955.02</v>
      </c>
      <c r="O565" s="10">
        <v>477.51</v>
      </c>
      <c r="P565" s="10">
        <v>174.16</v>
      </c>
      <c r="Q565" s="10">
        <v>139.83000000000001</v>
      </c>
      <c r="R565" s="10">
        <v>50.43</v>
      </c>
      <c r="S565" s="10">
        <v>89.4</v>
      </c>
      <c r="T565" s="10">
        <v>3.48</v>
      </c>
      <c r="U565" s="10">
        <f t="shared" si="57"/>
        <v>675.3599999999999</v>
      </c>
      <c r="V565" s="10">
        <f t="shared" si="58"/>
        <v>337.67999999999995</v>
      </c>
      <c r="W565" s="11">
        <f t="shared" si="59"/>
        <v>0.70716843626311476</v>
      </c>
      <c r="X565" s="10">
        <f t="shared" si="60"/>
        <v>606.70000000000005</v>
      </c>
      <c r="Y565" s="10">
        <f t="shared" si="61"/>
        <v>303.35000000000002</v>
      </c>
      <c r="Z565" s="11">
        <f t="shared" si="62"/>
        <v>0.63527465393394911</v>
      </c>
    </row>
    <row r="566" spans="1:26" ht="12.75" customHeight="1" x14ac:dyDescent="0.35">
      <c r="A566" s="8" t="s">
        <v>5226</v>
      </c>
      <c r="B566" s="19">
        <v>1</v>
      </c>
      <c r="C566" s="8" t="s">
        <v>5227</v>
      </c>
      <c r="D566" s="7">
        <v>44691</v>
      </c>
      <c r="E566" s="8" t="s">
        <v>3617</v>
      </c>
      <c r="F566" s="8" t="s">
        <v>21</v>
      </c>
      <c r="G566" s="8" t="s">
        <v>25</v>
      </c>
      <c r="H566" s="8" t="s">
        <v>2316</v>
      </c>
      <c r="I566" s="8" t="s">
        <v>2317</v>
      </c>
      <c r="J566" s="8" t="s">
        <v>2318</v>
      </c>
      <c r="K566" s="9" t="s">
        <v>22</v>
      </c>
      <c r="L566" s="8" t="s">
        <v>23</v>
      </c>
      <c r="M566" s="10">
        <v>1</v>
      </c>
      <c r="N566" s="10">
        <f t="shared" si="56"/>
        <v>427.39</v>
      </c>
      <c r="O566" s="10">
        <v>427.39</v>
      </c>
      <c r="P566" s="10">
        <v>149.34</v>
      </c>
      <c r="Q566" s="10">
        <v>115.83</v>
      </c>
      <c r="R566" s="10">
        <v>18.48</v>
      </c>
      <c r="S566" s="10">
        <v>97.35</v>
      </c>
      <c r="T566" s="10">
        <v>3.56</v>
      </c>
      <c r="U566" s="10">
        <f t="shared" si="57"/>
        <v>311.56</v>
      </c>
      <c r="V566" s="10">
        <f t="shared" si="58"/>
        <v>311.56</v>
      </c>
      <c r="W566" s="11">
        <f t="shared" si="59"/>
        <v>0.7289828961838134</v>
      </c>
      <c r="X566" s="10">
        <f t="shared" si="60"/>
        <v>278.04999999999995</v>
      </c>
      <c r="Y566" s="10">
        <f t="shared" si="61"/>
        <v>278.04999999999995</v>
      </c>
      <c r="Z566" s="11">
        <f t="shared" si="62"/>
        <v>0.65057675659233949</v>
      </c>
    </row>
    <row r="567" spans="1:26" ht="12.75" customHeight="1" x14ac:dyDescent="0.35">
      <c r="A567" s="8" t="s">
        <v>5654</v>
      </c>
      <c r="B567" s="19">
        <v>2</v>
      </c>
      <c r="C567" s="8" t="s">
        <v>5655</v>
      </c>
      <c r="D567" s="7">
        <v>44691</v>
      </c>
      <c r="E567" s="8" t="s">
        <v>71</v>
      </c>
      <c r="F567" s="8" t="s">
        <v>21</v>
      </c>
      <c r="G567" s="8" t="s">
        <v>101</v>
      </c>
      <c r="H567" s="8" t="s">
        <v>369</v>
      </c>
      <c r="I567" s="8" t="s">
        <v>370</v>
      </c>
      <c r="J567" s="8" t="s">
        <v>36</v>
      </c>
      <c r="K567" s="9" t="s">
        <v>22</v>
      </c>
      <c r="L567" s="8" t="s">
        <v>23</v>
      </c>
      <c r="M567" s="10">
        <v>1</v>
      </c>
      <c r="N567" s="10">
        <f t="shared" si="56"/>
        <v>1130.75</v>
      </c>
      <c r="O567" s="10">
        <v>1130.75</v>
      </c>
      <c r="P567" s="10">
        <v>340.98</v>
      </c>
      <c r="Q567" s="10">
        <v>231.49</v>
      </c>
      <c r="R567" s="10">
        <v>56.63</v>
      </c>
      <c r="S567" s="10">
        <v>174.86</v>
      </c>
      <c r="T567" s="10">
        <v>6.01</v>
      </c>
      <c r="U567" s="10">
        <f t="shared" si="57"/>
        <v>899.26</v>
      </c>
      <c r="V567" s="10">
        <f t="shared" si="58"/>
        <v>899.26</v>
      </c>
      <c r="W567" s="11">
        <f t="shared" si="59"/>
        <v>0.7952774707052841</v>
      </c>
      <c r="X567" s="10">
        <f t="shared" si="60"/>
        <v>789.77</v>
      </c>
      <c r="Y567" s="10">
        <f t="shared" si="61"/>
        <v>789.77</v>
      </c>
      <c r="Z567" s="11">
        <f t="shared" si="62"/>
        <v>0.69844793278797257</v>
      </c>
    </row>
    <row r="568" spans="1:26" ht="12.75" customHeight="1" x14ac:dyDescent="0.35">
      <c r="A568" s="8" t="s">
        <v>5766</v>
      </c>
      <c r="B568" s="19">
        <v>1</v>
      </c>
      <c r="C568" s="8" t="s">
        <v>5767</v>
      </c>
      <c r="D568" s="7">
        <v>44691</v>
      </c>
      <c r="E568" s="8" t="s">
        <v>71</v>
      </c>
      <c r="F568" s="8" t="s">
        <v>21</v>
      </c>
      <c r="G568" s="8" t="s">
        <v>101</v>
      </c>
      <c r="H568" s="8" t="s">
        <v>381</v>
      </c>
      <c r="I568" s="8" t="s">
        <v>370</v>
      </c>
      <c r="J568" s="8" t="s">
        <v>36</v>
      </c>
      <c r="K568" s="9" t="s">
        <v>22</v>
      </c>
      <c r="L568" s="8" t="s">
        <v>23</v>
      </c>
      <c r="M568" s="10">
        <v>2</v>
      </c>
      <c r="N568" s="10">
        <f t="shared" si="56"/>
        <v>2261.5</v>
      </c>
      <c r="O568" s="10">
        <v>1130.75</v>
      </c>
      <c r="P568" s="10">
        <v>331.72</v>
      </c>
      <c r="Q568" s="10">
        <v>228.15</v>
      </c>
      <c r="R568" s="10">
        <v>56.85</v>
      </c>
      <c r="S568" s="10">
        <v>171.3</v>
      </c>
      <c r="T568" s="10">
        <v>6.02</v>
      </c>
      <c r="U568" s="10">
        <f t="shared" si="57"/>
        <v>1805.2</v>
      </c>
      <c r="V568" s="10">
        <f t="shared" si="58"/>
        <v>902.6</v>
      </c>
      <c r="W568" s="11">
        <f t="shared" si="59"/>
        <v>0.79823126243643605</v>
      </c>
      <c r="X568" s="10">
        <f t="shared" si="60"/>
        <v>1598.06</v>
      </c>
      <c r="Y568" s="10">
        <f t="shared" si="61"/>
        <v>799.03</v>
      </c>
      <c r="Z568" s="11">
        <f t="shared" si="62"/>
        <v>0.70663718770727391</v>
      </c>
    </row>
    <row r="569" spans="1:26" ht="12.75" customHeight="1" x14ac:dyDescent="0.35">
      <c r="A569" s="8" t="s">
        <v>5123</v>
      </c>
      <c r="B569" s="19">
        <v>3</v>
      </c>
      <c r="C569" s="8" t="s">
        <v>5124</v>
      </c>
      <c r="D569" s="7">
        <v>44691</v>
      </c>
      <c r="E569" s="8" t="s">
        <v>1259</v>
      </c>
      <c r="F569" s="8" t="s">
        <v>21</v>
      </c>
      <c r="G569" s="8" t="s">
        <v>25</v>
      </c>
      <c r="H569" s="8" t="s">
        <v>2585</v>
      </c>
      <c r="I569" s="8" t="s">
        <v>2586</v>
      </c>
      <c r="J569" s="8" t="s">
        <v>59</v>
      </c>
      <c r="K569" s="9" t="s">
        <v>22</v>
      </c>
      <c r="L569" s="8" t="s">
        <v>23</v>
      </c>
      <c r="M569" s="10">
        <v>2</v>
      </c>
      <c r="N569" s="10">
        <f t="shared" si="56"/>
        <v>783.98</v>
      </c>
      <c r="O569" s="10">
        <v>391.99</v>
      </c>
      <c r="P569" s="10">
        <v>111.6</v>
      </c>
      <c r="Q569" s="10">
        <v>103.33</v>
      </c>
      <c r="R569" s="10">
        <v>20.49</v>
      </c>
      <c r="S569" s="10">
        <v>82.84</v>
      </c>
      <c r="T569" s="10">
        <v>0.35</v>
      </c>
      <c r="U569" s="10">
        <f t="shared" si="57"/>
        <v>577.32000000000005</v>
      </c>
      <c r="V569" s="10">
        <f t="shared" si="58"/>
        <v>288.66000000000003</v>
      </c>
      <c r="W569" s="11">
        <f t="shared" si="59"/>
        <v>0.73639633664124093</v>
      </c>
      <c r="X569" s="10">
        <f t="shared" si="60"/>
        <v>560.78</v>
      </c>
      <c r="Y569" s="10">
        <f t="shared" si="61"/>
        <v>280.39</v>
      </c>
      <c r="Z569" s="11">
        <f t="shared" si="62"/>
        <v>0.71529885966478735</v>
      </c>
    </row>
    <row r="570" spans="1:26" ht="12.75" customHeight="1" x14ac:dyDescent="0.35">
      <c r="A570" s="8" t="s">
        <v>5857</v>
      </c>
      <c r="B570" s="19">
        <v>1</v>
      </c>
      <c r="C570" s="8" t="s">
        <v>5858</v>
      </c>
      <c r="D570" s="7">
        <v>44691</v>
      </c>
      <c r="E570" s="8" t="s">
        <v>5859</v>
      </c>
      <c r="F570" s="8" t="s">
        <v>21</v>
      </c>
      <c r="G570" s="8" t="s">
        <v>33</v>
      </c>
      <c r="H570" s="8" t="s">
        <v>5860</v>
      </c>
      <c r="I570" s="8" t="s">
        <v>5861</v>
      </c>
      <c r="J570" s="8" t="s">
        <v>49</v>
      </c>
      <c r="K570" s="9" t="s">
        <v>22</v>
      </c>
      <c r="L570" s="8" t="s">
        <v>23</v>
      </c>
      <c r="M570" s="10">
        <v>10</v>
      </c>
      <c r="N570" s="10">
        <f t="shared" si="56"/>
        <v>15520</v>
      </c>
      <c r="O570" s="10">
        <v>1552</v>
      </c>
      <c r="P570" s="10">
        <v>242.75</v>
      </c>
      <c r="Q570" s="10">
        <v>148.91999999999999</v>
      </c>
      <c r="R570" s="10">
        <v>43.38</v>
      </c>
      <c r="S570" s="10">
        <v>105.54</v>
      </c>
      <c r="T570" s="10">
        <v>0</v>
      </c>
      <c r="U570" s="10">
        <f t="shared" si="57"/>
        <v>14030.8</v>
      </c>
      <c r="V570" s="10">
        <f t="shared" si="58"/>
        <v>1403.08</v>
      </c>
      <c r="W570" s="11">
        <f t="shared" si="59"/>
        <v>0.90404639175257728</v>
      </c>
      <c r="X570" s="10">
        <f t="shared" si="60"/>
        <v>13092.5</v>
      </c>
      <c r="Y570" s="10">
        <f t="shared" si="61"/>
        <v>1309.25</v>
      </c>
      <c r="Z570" s="11">
        <f t="shared" si="62"/>
        <v>0.84358891752577314</v>
      </c>
    </row>
    <row r="571" spans="1:26" ht="12.75" customHeight="1" x14ac:dyDescent="0.35">
      <c r="A571" s="8" t="s">
        <v>5123</v>
      </c>
      <c r="B571" s="19">
        <v>4</v>
      </c>
      <c r="C571" s="8" t="s">
        <v>5124</v>
      </c>
      <c r="D571" s="7">
        <v>44691</v>
      </c>
      <c r="E571" s="8" t="s">
        <v>1259</v>
      </c>
      <c r="F571" s="8" t="s">
        <v>21</v>
      </c>
      <c r="G571" s="8" t="s">
        <v>25</v>
      </c>
      <c r="H571" s="8" t="s">
        <v>5373</v>
      </c>
      <c r="I571" s="8" t="s">
        <v>695</v>
      </c>
      <c r="J571" s="8" t="s">
        <v>59</v>
      </c>
      <c r="K571" s="9" t="s">
        <v>22</v>
      </c>
      <c r="L571" s="8" t="s">
        <v>23</v>
      </c>
      <c r="M571" s="10">
        <v>2</v>
      </c>
      <c r="N571" s="10">
        <f t="shared" si="56"/>
        <v>1195.7</v>
      </c>
      <c r="O571" s="10">
        <v>597.85</v>
      </c>
      <c r="P571" s="10">
        <v>165.58</v>
      </c>
      <c r="Q571" s="10">
        <v>134.68</v>
      </c>
      <c r="R571" s="10">
        <v>30.92</v>
      </c>
      <c r="S571" s="10">
        <v>103.77</v>
      </c>
      <c r="T571" s="10">
        <v>0.87</v>
      </c>
      <c r="U571" s="10">
        <f t="shared" si="57"/>
        <v>926.34</v>
      </c>
      <c r="V571" s="10">
        <f t="shared" si="58"/>
        <v>463.17</v>
      </c>
      <c r="W571" s="11">
        <f t="shared" si="59"/>
        <v>0.77472610186501634</v>
      </c>
      <c r="X571" s="10">
        <f t="shared" si="60"/>
        <v>864.54</v>
      </c>
      <c r="Y571" s="10">
        <f t="shared" si="61"/>
        <v>432.27</v>
      </c>
      <c r="Z571" s="11">
        <f t="shared" si="62"/>
        <v>0.72304089654595627</v>
      </c>
    </row>
    <row r="572" spans="1:26" ht="12.75" customHeight="1" x14ac:dyDescent="0.35">
      <c r="A572" s="8" t="s">
        <v>6027</v>
      </c>
      <c r="B572" s="19">
        <v>1</v>
      </c>
      <c r="C572" s="8" t="s">
        <v>6028</v>
      </c>
      <c r="D572" s="7">
        <v>44691</v>
      </c>
      <c r="E572" s="8" t="s">
        <v>71</v>
      </c>
      <c r="F572" s="8" t="s">
        <v>21</v>
      </c>
      <c r="G572" s="8" t="s">
        <v>25</v>
      </c>
      <c r="H572" s="8" t="s">
        <v>3744</v>
      </c>
      <c r="I572" s="8" t="s">
        <v>68</v>
      </c>
      <c r="J572" s="8" t="s">
        <v>36</v>
      </c>
      <c r="K572" s="9" t="s">
        <v>22</v>
      </c>
      <c r="L572" s="8" t="s">
        <v>23</v>
      </c>
      <c r="M572" s="10">
        <v>5</v>
      </c>
      <c r="N572" s="10">
        <f t="shared" si="56"/>
        <v>2022.3500000000001</v>
      </c>
      <c r="O572" s="10">
        <v>404.47</v>
      </c>
      <c r="P572" s="10">
        <v>110.19</v>
      </c>
      <c r="Q572" s="10">
        <v>84.73</v>
      </c>
      <c r="R572" s="10">
        <v>22.79</v>
      </c>
      <c r="S572" s="10">
        <v>61.94</v>
      </c>
      <c r="T572" s="10">
        <v>0.38</v>
      </c>
      <c r="U572" s="10">
        <f t="shared" si="57"/>
        <v>1598.7</v>
      </c>
      <c r="V572" s="10">
        <f t="shared" si="58"/>
        <v>319.74</v>
      </c>
      <c r="W572" s="11">
        <f t="shared" si="59"/>
        <v>0.79051598388013944</v>
      </c>
      <c r="X572" s="10">
        <f t="shared" si="60"/>
        <v>1471.4</v>
      </c>
      <c r="Y572" s="10">
        <f t="shared" si="61"/>
        <v>294.28000000000003</v>
      </c>
      <c r="Z572" s="11">
        <f t="shared" si="62"/>
        <v>0.72756941182287937</v>
      </c>
    </row>
    <row r="573" spans="1:26" ht="12.75" customHeight="1" x14ac:dyDescent="0.35">
      <c r="A573" s="8" t="s">
        <v>6380</v>
      </c>
      <c r="B573" s="19">
        <v>1</v>
      </c>
      <c r="C573" s="8" t="s">
        <v>6381</v>
      </c>
      <c r="D573" s="7">
        <v>44691</v>
      </c>
      <c r="E573" s="8" t="s">
        <v>1179</v>
      </c>
      <c r="F573" s="8" t="s">
        <v>21</v>
      </c>
      <c r="G573" s="8" t="s">
        <v>101</v>
      </c>
      <c r="H573" s="8" t="s">
        <v>300</v>
      </c>
      <c r="I573" s="8" t="s">
        <v>301</v>
      </c>
      <c r="J573" s="8" t="s">
        <v>186</v>
      </c>
      <c r="K573" s="9" t="s">
        <v>22</v>
      </c>
      <c r="L573" s="8" t="s">
        <v>23</v>
      </c>
      <c r="M573" s="10">
        <v>1</v>
      </c>
      <c r="N573" s="10">
        <f t="shared" si="56"/>
        <v>891.15</v>
      </c>
      <c r="O573" s="10">
        <v>891.15</v>
      </c>
      <c r="P573" s="10">
        <v>210.76</v>
      </c>
      <c r="Q573" s="10">
        <v>141.08000000000001</v>
      </c>
      <c r="R573" s="10">
        <v>36.49</v>
      </c>
      <c r="S573" s="10">
        <v>104.59</v>
      </c>
      <c r="T573" s="10">
        <v>6.01</v>
      </c>
      <c r="U573" s="10">
        <f t="shared" si="57"/>
        <v>750.06999999999994</v>
      </c>
      <c r="V573" s="10">
        <f t="shared" si="58"/>
        <v>750.06999999999994</v>
      </c>
      <c r="W573" s="11">
        <f t="shared" si="59"/>
        <v>0.84168770689558425</v>
      </c>
      <c r="X573" s="10">
        <f t="shared" si="60"/>
        <v>680.39</v>
      </c>
      <c r="Y573" s="10">
        <f t="shared" si="61"/>
        <v>680.39</v>
      </c>
      <c r="Z573" s="11">
        <f t="shared" si="62"/>
        <v>0.76349660550973464</v>
      </c>
    </row>
    <row r="574" spans="1:26" ht="12.75" customHeight="1" x14ac:dyDescent="0.35">
      <c r="A574" s="8" t="s">
        <v>5123</v>
      </c>
      <c r="B574" s="19">
        <v>2</v>
      </c>
      <c r="C574" s="8" t="s">
        <v>5124</v>
      </c>
      <c r="D574" s="7">
        <v>44691</v>
      </c>
      <c r="E574" s="8" t="s">
        <v>1259</v>
      </c>
      <c r="F574" s="8" t="s">
        <v>21</v>
      </c>
      <c r="G574" s="8" t="s">
        <v>25</v>
      </c>
      <c r="H574" s="8" t="s">
        <v>1435</v>
      </c>
      <c r="I574" s="8" t="s">
        <v>1436</v>
      </c>
      <c r="J574" s="8" t="s">
        <v>59</v>
      </c>
      <c r="K574" s="9" t="s">
        <v>22</v>
      </c>
      <c r="L574" s="8" t="s">
        <v>23</v>
      </c>
      <c r="M574" s="10">
        <v>2</v>
      </c>
      <c r="N574" s="10">
        <f t="shared" si="56"/>
        <v>1394.88</v>
      </c>
      <c r="O574" s="10">
        <v>697.44</v>
      </c>
      <c r="P574" s="10">
        <v>157.33000000000001</v>
      </c>
      <c r="Q574" s="10">
        <v>125.21</v>
      </c>
      <c r="R574" s="10">
        <v>55.65</v>
      </c>
      <c r="S574" s="10">
        <v>69.56</v>
      </c>
      <c r="T574" s="10">
        <v>0.35</v>
      </c>
      <c r="U574" s="10">
        <f t="shared" si="57"/>
        <v>1144.46</v>
      </c>
      <c r="V574" s="10">
        <f t="shared" si="58"/>
        <v>572.23</v>
      </c>
      <c r="W574" s="11">
        <f t="shared" si="59"/>
        <v>0.8204720119293416</v>
      </c>
      <c r="X574" s="10">
        <f t="shared" si="60"/>
        <v>1080.22</v>
      </c>
      <c r="Y574" s="10">
        <f t="shared" si="61"/>
        <v>540.11</v>
      </c>
      <c r="Z574" s="11">
        <f t="shared" si="62"/>
        <v>0.77441787107134663</v>
      </c>
    </row>
    <row r="575" spans="1:26" ht="12.75" customHeight="1" x14ac:dyDescent="0.35">
      <c r="A575" s="8" t="s">
        <v>6769</v>
      </c>
      <c r="B575" s="19">
        <v>1</v>
      </c>
      <c r="C575" s="8" t="s">
        <v>6770</v>
      </c>
      <c r="D575" s="7">
        <v>44691</v>
      </c>
      <c r="E575" s="8" t="s">
        <v>2962</v>
      </c>
      <c r="F575" s="8" t="s">
        <v>21</v>
      </c>
      <c r="G575" s="8" t="s">
        <v>101</v>
      </c>
      <c r="H575" s="8" t="s">
        <v>6771</v>
      </c>
      <c r="I575" s="8" t="s">
        <v>133</v>
      </c>
      <c r="J575" s="8" t="s">
        <v>59</v>
      </c>
      <c r="K575" s="9" t="s">
        <v>22</v>
      </c>
      <c r="L575" s="8" t="s">
        <v>23</v>
      </c>
      <c r="M575" s="10">
        <v>2</v>
      </c>
      <c r="N575" s="10">
        <f t="shared" ref="N575:N638" si="63">IF(M575&lt;0,-1*O575*M575,O575*M575)</f>
        <v>3914.02</v>
      </c>
      <c r="O575" s="10">
        <v>1957.01</v>
      </c>
      <c r="P575" s="10">
        <v>383.62</v>
      </c>
      <c r="Q575" s="10">
        <v>289.83</v>
      </c>
      <c r="R575" s="10">
        <v>148.62</v>
      </c>
      <c r="S575" s="10">
        <v>141.21</v>
      </c>
      <c r="T575" s="10">
        <v>16.93</v>
      </c>
      <c r="U575" s="10">
        <f t="shared" si="57"/>
        <v>3334.36</v>
      </c>
      <c r="V575" s="10">
        <f t="shared" si="58"/>
        <v>1667.18</v>
      </c>
      <c r="W575" s="11">
        <f t="shared" si="59"/>
        <v>0.85190162543880721</v>
      </c>
      <c r="X575" s="10">
        <f t="shared" si="60"/>
        <v>3146.7799999999997</v>
      </c>
      <c r="Y575" s="10">
        <f t="shared" si="61"/>
        <v>1573.3899999999999</v>
      </c>
      <c r="Z575" s="11">
        <f t="shared" si="62"/>
        <v>0.80397647431540964</v>
      </c>
    </row>
    <row r="576" spans="1:26" ht="12.75" customHeight="1" x14ac:dyDescent="0.35">
      <c r="A576" s="8" t="s">
        <v>5654</v>
      </c>
      <c r="B576" s="19">
        <v>1</v>
      </c>
      <c r="C576" s="8" t="s">
        <v>5655</v>
      </c>
      <c r="D576" s="7">
        <v>44691</v>
      </c>
      <c r="E576" s="8" t="s">
        <v>71</v>
      </c>
      <c r="F576" s="8" t="s">
        <v>21</v>
      </c>
      <c r="G576" s="8" t="s">
        <v>101</v>
      </c>
      <c r="H576" s="8" t="s">
        <v>7027</v>
      </c>
      <c r="I576" s="8" t="s">
        <v>397</v>
      </c>
      <c r="J576" s="8" t="s">
        <v>36</v>
      </c>
      <c r="K576" s="9" t="s">
        <v>22</v>
      </c>
      <c r="L576" s="8" t="s">
        <v>23</v>
      </c>
      <c r="M576" s="10">
        <v>2</v>
      </c>
      <c r="N576" s="10">
        <f t="shared" si="63"/>
        <v>3404.72</v>
      </c>
      <c r="O576" s="10">
        <v>1702.36</v>
      </c>
      <c r="P576" s="10">
        <v>266.64999999999998</v>
      </c>
      <c r="Q576" s="10">
        <v>210.89</v>
      </c>
      <c r="R576" s="10">
        <v>107.35</v>
      </c>
      <c r="S576" s="10">
        <v>103.54</v>
      </c>
      <c r="T576" s="10">
        <v>18.37</v>
      </c>
      <c r="U576" s="10">
        <f t="shared" si="57"/>
        <v>2982.9399999999996</v>
      </c>
      <c r="V576" s="10">
        <f t="shared" si="58"/>
        <v>1491.4699999999998</v>
      </c>
      <c r="W576" s="11">
        <f t="shared" si="59"/>
        <v>0.87611903475175634</v>
      </c>
      <c r="X576" s="10">
        <f t="shared" si="60"/>
        <v>2871.42</v>
      </c>
      <c r="Y576" s="10">
        <f t="shared" si="61"/>
        <v>1435.71</v>
      </c>
      <c r="Z576" s="11">
        <f t="shared" si="62"/>
        <v>0.84336450574496591</v>
      </c>
    </row>
    <row r="577" spans="1:26" ht="12.75" customHeight="1" x14ac:dyDescent="0.35">
      <c r="A577" s="8" t="s">
        <v>7038</v>
      </c>
      <c r="B577" s="19">
        <v>1</v>
      </c>
      <c r="C577" s="8" t="s">
        <v>7039</v>
      </c>
      <c r="D577" s="7">
        <v>44691</v>
      </c>
      <c r="E577" s="8" t="s">
        <v>6845</v>
      </c>
      <c r="F577" s="8" t="s">
        <v>21</v>
      </c>
      <c r="G577" s="8" t="s">
        <v>101</v>
      </c>
      <c r="H577" s="8" t="s">
        <v>6846</v>
      </c>
      <c r="I577" s="8" t="s">
        <v>630</v>
      </c>
      <c r="J577" s="8" t="s">
        <v>49</v>
      </c>
      <c r="K577" s="9" t="s">
        <v>22</v>
      </c>
      <c r="L577" s="8" t="s">
        <v>23</v>
      </c>
      <c r="M577" s="10">
        <v>2</v>
      </c>
      <c r="N577" s="10">
        <f t="shared" si="63"/>
        <v>4992</v>
      </c>
      <c r="O577" s="10">
        <v>2496</v>
      </c>
      <c r="P577" s="10">
        <v>385.8</v>
      </c>
      <c r="Q577" s="10">
        <v>310.81</v>
      </c>
      <c r="R577" s="10">
        <v>124.79</v>
      </c>
      <c r="S577" s="10">
        <v>186.02</v>
      </c>
      <c r="T577" s="10">
        <v>18.37</v>
      </c>
      <c r="U577" s="10">
        <f t="shared" si="57"/>
        <v>4370.38</v>
      </c>
      <c r="V577" s="10">
        <f t="shared" si="58"/>
        <v>2185.19</v>
      </c>
      <c r="W577" s="11">
        <f t="shared" si="59"/>
        <v>0.87547676282051279</v>
      </c>
      <c r="X577" s="10">
        <f t="shared" si="60"/>
        <v>4220.3999999999996</v>
      </c>
      <c r="Y577" s="10">
        <f t="shared" si="61"/>
        <v>2110.1999999999998</v>
      </c>
      <c r="Z577" s="11">
        <f t="shared" si="62"/>
        <v>0.84543269230769225</v>
      </c>
    </row>
    <row r="578" spans="1:26" ht="12.75" customHeight="1" x14ac:dyDescent="0.35">
      <c r="A578" s="8" t="s">
        <v>4163</v>
      </c>
      <c r="B578" s="19">
        <v>1</v>
      </c>
      <c r="C578" s="8" t="s">
        <v>4164</v>
      </c>
      <c r="D578" s="7">
        <v>44692</v>
      </c>
      <c r="E578" s="8" t="s">
        <v>820</v>
      </c>
      <c r="F578" s="8" t="s">
        <v>21</v>
      </c>
      <c r="G578" s="8" t="s">
        <v>25</v>
      </c>
      <c r="H578" s="8" t="s">
        <v>845</v>
      </c>
      <c r="I578" s="8" t="s">
        <v>846</v>
      </c>
      <c r="J578" s="8" t="s">
        <v>36</v>
      </c>
      <c r="K578" s="9" t="s">
        <v>22</v>
      </c>
      <c r="L578" s="8" t="s">
        <v>23</v>
      </c>
      <c r="M578" s="10">
        <v>12</v>
      </c>
      <c r="N578" s="10">
        <f t="shared" si="63"/>
        <v>16196.16</v>
      </c>
      <c r="O578" s="10">
        <v>1349.68</v>
      </c>
      <c r="P578" s="10">
        <v>792.23</v>
      </c>
      <c r="Q578" s="10">
        <v>690.4</v>
      </c>
      <c r="R578" s="10">
        <v>620.37</v>
      </c>
      <c r="S578" s="10">
        <v>70.03</v>
      </c>
      <c r="T578" s="10">
        <v>0.35</v>
      </c>
      <c r="U578" s="10">
        <f t="shared" ref="U578:U641" si="64">IFERROR(V578*M578,"")</f>
        <v>7911.3600000000006</v>
      </c>
      <c r="V578" s="10">
        <f t="shared" ref="V578:V641" si="65">O578-Q578</f>
        <v>659.28000000000009</v>
      </c>
      <c r="W578" s="11">
        <f t="shared" ref="W578:W641" si="66">IFERROR((V578/O578),"")</f>
        <v>0.48847134135498788</v>
      </c>
      <c r="X578" s="10">
        <f t="shared" ref="X578:X641" si="67">IFERROR(Y578*M578,"")</f>
        <v>6689.4000000000005</v>
      </c>
      <c r="Y578" s="10">
        <f t="shared" ref="Y578:Y641" si="68">O578-P578</f>
        <v>557.45000000000005</v>
      </c>
      <c r="Z578" s="11">
        <f t="shared" ref="Z578:Z641" si="69">IFERROR((Y578/O578),"")</f>
        <v>0.41302382787031</v>
      </c>
    </row>
    <row r="579" spans="1:26" ht="12.75" customHeight="1" x14ac:dyDescent="0.35">
      <c r="A579" s="8" t="s">
        <v>4282</v>
      </c>
      <c r="B579" s="19">
        <v>1</v>
      </c>
      <c r="C579" s="8" t="s">
        <v>4283</v>
      </c>
      <c r="D579" s="7">
        <v>44692</v>
      </c>
      <c r="E579" s="8" t="s">
        <v>3856</v>
      </c>
      <c r="F579" s="8" t="s">
        <v>21</v>
      </c>
      <c r="G579" s="8" t="s">
        <v>25</v>
      </c>
      <c r="H579" s="8" t="s">
        <v>1646</v>
      </c>
      <c r="I579" s="8" t="s">
        <v>1647</v>
      </c>
      <c r="J579" s="8" t="s">
        <v>1648</v>
      </c>
      <c r="K579" s="9" t="s">
        <v>22</v>
      </c>
      <c r="L579" s="8" t="s">
        <v>23</v>
      </c>
      <c r="M579" s="10">
        <v>50</v>
      </c>
      <c r="N579" s="10">
        <f t="shared" si="63"/>
        <v>14200</v>
      </c>
      <c r="O579" s="10">
        <v>284</v>
      </c>
      <c r="P579" s="10">
        <v>153.19999999999999</v>
      </c>
      <c r="Q579" s="10">
        <v>135.05000000000001</v>
      </c>
      <c r="R579" s="10">
        <v>76.040000000000006</v>
      </c>
      <c r="S579" s="10">
        <v>59.01</v>
      </c>
      <c r="T579" s="10">
        <v>11.49</v>
      </c>
      <c r="U579" s="10">
        <f t="shared" si="64"/>
        <v>7447.4999999999991</v>
      </c>
      <c r="V579" s="10">
        <f t="shared" si="65"/>
        <v>148.94999999999999</v>
      </c>
      <c r="W579" s="11">
        <f t="shared" si="66"/>
        <v>0.52447183098591543</v>
      </c>
      <c r="X579" s="10">
        <f t="shared" si="67"/>
        <v>6540.0000000000009</v>
      </c>
      <c r="Y579" s="10">
        <f t="shared" si="68"/>
        <v>130.80000000000001</v>
      </c>
      <c r="Z579" s="11">
        <f t="shared" si="69"/>
        <v>0.46056338028169019</v>
      </c>
    </row>
    <row r="580" spans="1:26" ht="12.75" customHeight="1" x14ac:dyDescent="0.35">
      <c r="A580" s="8" t="s">
        <v>4284</v>
      </c>
      <c r="B580" s="19">
        <v>1</v>
      </c>
      <c r="C580" s="8" t="s">
        <v>4285</v>
      </c>
      <c r="D580" s="7">
        <v>44692</v>
      </c>
      <c r="E580" s="8" t="s">
        <v>3856</v>
      </c>
      <c r="F580" s="8" t="s">
        <v>21</v>
      </c>
      <c r="G580" s="8" t="s">
        <v>25</v>
      </c>
      <c r="H580" s="8" t="s">
        <v>1646</v>
      </c>
      <c r="I580" s="8" t="s">
        <v>1647</v>
      </c>
      <c r="J580" s="8" t="s">
        <v>1648</v>
      </c>
      <c r="K580" s="9" t="s">
        <v>22</v>
      </c>
      <c r="L580" s="8" t="s">
        <v>23</v>
      </c>
      <c r="M580" s="10">
        <v>14</v>
      </c>
      <c r="N580" s="10">
        <f t="shared" si="63"/>
        <v>3976</v>
      </c>
      <c r="O580" s="10">
        <v>284</v>
      </c>
      <c r="P580" s="10">
        <v>153.19999999999999</v>
      </c>
      <c r="Q580" s="10">
        <v>136.15</v>
      </c>
      <c r="R580" s="10">
        <v>76.040000000000006</v>
      </c>
      <c r="S580" s="10">
        <v>60.11</v>
      </c>
      <c r="T580" s="10">
        <v>11.49</v>
      </c>
      <c r="U580" s="10">
        <f t="shared" si="64"/>
        <v>2069.9</v>
      </c>
      <c r="V580" s="10">
        <f t="shared" si="65"/>
        <v>147.85</v>
      </c>
      <c r="W580" s="11">
        <f t="shared" si="66"/>
        <v>0.52059859154929577</v>
      </c>
      <c r="X580" s="10">
        <f t="shared" si="67"/>
        <v>1831.2000000000003</v>
      </c>
      <c r="Y580" s="10">
        <f t="shared" si="68"/>
        <v>130.80000000000001</v>
      </c>
      <c r="Z580" s="11">
        <f t="shared" si="69"/>
        <v>0.46056338028169019</v>
      </c>
    </row>
    <row r="581" spans="1:26" ht="12.75" customHeight="1" x14ac:dyDescent="0.35">
      <c r="A581" s="8" t="s">
        <v>4309</v>
      </c>
      <c r="B581" s="19">
        <v>1</v>
      </c>
      <c r="C581" s="8" t="s">
        <v>4310</v>
      </c>
      <c r="D581" s="7">
        <v>44692</v>
      </c>
      <c r="E581" s="8" t="s">
        <v>3027</v>
      </c>
      <c r="F581" s="8" t="s">
        <v>21</v>
      </c>
      <c r="G581" s="8" t="s">
        <v>101</v>
      </c>
      <c r="H581" s="8" t="s">
        <v>3028</v>
      </c>
      <c r="I581" s="8" t="s">
        <v>3029</v>
      </c>
      <c r="J581" s="8" t="s">
        <v>49</v>
      </c>
      <c r="K581" s="9" t="s">
        <v>22</v>
      </c>
      <c r="L581" s="8" t="s">
        <v>23</v>
      </c>
      <c r="M581" s="10">
        <v>40</v>
      </c>
      <c r="N581" s="10">
        <f t="shared" si="63"/>
        <v>27320</v>
      </c>
      <c r="O581" s="10">
        <v>683</v>
      </c>
      <c r="P581" s="10">
        <v>363.81</v>
      </c>
      <c r="Q581" s="10">
        <v>296</v>
      </c>
      <c r="R581" s="10">
        <v>180.59</v>
      </c>
      <c r="S581" s="10">
        <v>115.42</v>
      </c>
      <c r="T581" s="10">
        <v>7.26</v>
      </c>
      <c r="U581" s="10">
        <f t="shared" si="64"/>
        <v>15480</v>
      </c>
      <c r="V581" s="10">
        <f t="shared" si="65"/>
        <v>387</v>
      </c>
      <c r="W581" s="11">
        <f t="shared" si="66"/>
        <v>0.56661786237188871</v>
      </c>
      <c r="X581" s="10">
        <f t="shared" si="67"/>
        <v>12767.6</v>
      </c>
      <c r="Y581" s="10">
        <f t="shared" si="68"/>
        <v>319.19</v>
      </c>
      <c r="Z581" s="11">
        <f t="shared" si="69"/>
        <v>0.46733528550512443</v>
      </c>
    </row>
    <row r="582" spans="1:26" ht="12.75" customHeight="1" x14ac:dyDescent="0.35">
      <c r="A582" s="8" t="s">
        <v>5583</v>
      </c>
      <c r="B582" s="19">
        <v>2</v>
      </c>
      <c r="C582" s="8" t="s">
        <v>5584</v>
      </c>
      <c r="D582" s="7">
        <v>44692</v>
      </c>
      <c r="E582" s="8" t="s">
        <v>5585</v>
      </c>
      <c r="F582" s="8" t="s">
        <v>21</v>
      </c>
      <c r="G582" s="8" t="s">
        <v>25</v>
      </c>
      <c r="H582" s="8" t="s">
        <v>5586</v>
      </c>
      <c r="I582" s="8" t="s">
        <v>5587</v>
      </c>
      <c r="J582" s="8" t="s">
        <v>36</v>
      </c>
      <c r="K582" s="9" t="s">
        <v>22</v>
      </c>
      <c r="L582" s="8" t="s">
        <v>23</v>
      </c>
      <c r="M582" s="10">
        <v>5</v>
      </c>
      <c r="N582" s="10">
        <f t="shared" si="63"/>
        <v>4483.75</v>
      </c>
      <c r="O582" s="10">
        <v>896.75</v>
      </c>
      <c r="P582" s="10">
        <v>276.5</v>
      </c>
      <c r="Q582" s="10">
        <v>230.48</v>
      </c>
      <c r="R582" s="10">
        <v>163.78</v>
      </c>
      <c r="S582" s="10">
        <v>66.7</v>
      </c>
      <c r="T582" s="10">
        <v>0.35</v>
      </c>
      <c r="U582" s="10">
        <f t="shared" si="64"/>
        <v>3331.35</v>
      </c>
      <c r="V582" s="10">
        <f t="shared" si="65"/>
        <v>666.27</v>
      </c>
      <c r="W582" s="11">
        <f t="shared" si="66"/>
        <v>0.74298299414552549</v>
      </c>
      <c r="X582" s="10">
        <f t="shared" si="67"/>
        <v>3101.25</v>
      </c>
      <c r="Y582" s="10">
        <f t="shared" si="68"/>
        <v>620.25</v>
      </c>
      <c r="Z582" s="11">
        <f t="shared" si="69"/>
        <v>0.69166434346250349</v>
      </c>
    </row>
    <row r="583" spans="1:26" ht="12.75" customHeight="1" x14ac:dyDescent="0.35">
      <c r="A583" s="8" t="s">
        <v>6451</v>
      </c>
      <c r="B583" s="19">
        <v>1</v>
      </c>
      <c r="C583" s="8" t="s">
        <v>6452</v>
      </c>
      <c r="D583" s="7">
        <v>44692</v>
      </c>
      <c r="E583" s="8" t="s">
        <v>3280</v>
      </c>
      <c r="F583" s="8" t="s">
        <v>21</v>
      </c>
      <c r="G583" s="8" t="s">
        <v>101</v>
      </c>
      <c r="H583" s="8" t="s">
        <v>2794</v>
      </c>
      <c r="I583" s="8" t="s">
        <v>2795</v>
      </c>
      <c r="J583" s="8" t="s">
        <v>59</v>
      </c>
      <c r="K583" s="9" t="s">
        <v>22</v>
      </c>
      <c r="L583" s="8" t="s">
        <v>23</v>
      </c>
      <c r="M583" s="10">
        <v>1</v>
      </c>
      <c r="N583" s="10">
        <f t="shared" si="63"/>
        <v>1469.57</v>
      </c>
      <c r="O583" s="10">
        <v>1469.57</v>
      </c>
      <c r="P583" s="10">
        <v>339.38</v>
      </c>
      <c r="Q583" s="10">
        <v>277.99</v>
      </c>
      <c r="R583" s="10">
        <v>121.93</v>
      </c>
      <c r="S583" s="10">
        <v>156.06</v>
      </c>
      <c r="T583" s="10">
        <v>18.37</v>
      </c>
      <c r="U583" s="10">
        <f t="shared" si="64"/>
        <v>1191.58</v>
      </c>
      <c r="V583" s="10">
        <f t="shared" si="65"/>
        <v>1191.58</v>
      </c>
      <c r="W583" s="11">
        <f t="shared" si="66"/>
        <v>0.81083582272365384</v>
      </c>
      <c r="X583" s="10">
        <f t="shared" si="67"/>
        <v>1130.19</v>
      </c>
      <c r="Y583" s="10">
        <f t="shared" si="68"/>
        <v>1130.19</v>
      </c>
      <c r="Z583" s="11">
        <f t="shared" si="69"/>
        <v>0.76906169831991678</v>
      </c>
    </row>
    <row r="584" spans="1:26" ht="12.75" customHeight="1" x14ac:dyDescent="0.35">
      <c r="A584" s="8" t="s">
        <v>6871</v>
      </c>
      <c r="B584" s="19">
        <v>1</v>
      </c>
      <c r="C584" s="8" t="s">
        <v>6872</v>
      </c>
      <c r="D584" s="7">
        <v>44692</v>
      </c>
      <c r="E584" s="8" t="s">
        <v>428</v>
      </c>
      <c r="F584" s="8" t="s">
        <v>21</v>
      </c>
      <c r="G584" s="8" t="s">
        <v>101</v>
      </c>
      <c r="H584" s="8" t="s">
        <v>629</v>
      </c>
      <c r="I584" s="8" t="s">
        <v>630</v>
      </c>
      <c r="J584" s="8" t="s">
        <v>49</v>
      </c>
      <c r="K584" s="9" t="s">
        <v>22</v>
      </c>
      <c r="L584" s="8" t="s">
        <v>23</v>
      </c>
      <c r="M584" s="10">
        <v>10</v>
      </c>
      <c r="N584" s="10">
        <f t="shared" si="63"/>
        <v>14973</v>
      </c>
      <c r="O584" s="10">
        <v>1497.3</v>
      </c>
      <c r="P584" s="10">
        <v>273.64999999999998</v>
      </c>
      <c r="Q584" s="10">
        <v>226</v>
      </c>
      <c r="R584" s="10">
        <v>124.59</v>
      </c>
      <c r="S584" s="10">
        <v>101.41</v>
      </c>
      <c r="T584" s="10">
        <v>18.37</v>
      </c>
      <c r="U584" s="10">
        <f t="shared" si="64"/>
        <v>12713</v>
      </c>
      <c r="V584" s="10">
        <f t="shared" si="65"/>
        <v>1271.3</v>
      </c>
      <c r="W584" s="11">
        <f t="shared" si="66"/>
        <v>0.84906164429306086</v>
      </c>
      <c r="X584" s="10">
        <f t="shared" si="67"/>
        <v>12236.5</v>
      </c>
      <c r="Y584" s="10">
        <f t="shared" si="68"/>
        <v>1223.6500000000001</v>
      </c>
      <c r="Z584" s="11">
        <f t="shared" si="69"/>
        <v>0.81723769451679695</v>
      </c>
    </row>
    <row r="585" spans="1:26" ht="12.75" customHeight="1" x14ac:dyDescent="0.35">
      <c r="A585" s="8" t="s">
        <v>7131</v>
      </c>
      <c r="B585" s="19">
        <v>1</v>
      </c>
      <c r="C585" s="8" t="s">
        <v>7132</v>
      </c>
      <c r="D585" s="7">
        <v>44692</v>
      </c>
      <c r="E585" s="8" t="s">
        <v>3846</v>
      </c>
      <c r="F585" s="8" t="s">
        <v>21</v>
      </c>
      <c r="G585" s="8" t="s">
        <v>101</v>
      </c>
      <c r="H585" s="8" t="s">
        <v>629</v>
      </c>
      <c r="I585" s="8" t="s">
        <v>630</v>
      </c>
      <c r="J585" s="8" t="s">
        <v>49</v>
      </c>
      <c r="K585" s="9" t="s">
        <v>22</v>
      </c>
      <c r="L585" s="8" t="s">
        <v>23</v>
      </c>
      <c r="M585" s="10">
        <v>1</v>
      </c>
      <c r="N585" s="10">
        <f t="shared" si="63"/>
        <v>2201.48</v>
      </c>
      <c r="O585" s="10">
        <v>2201.48</v>
      </c>
      <c r="P585" s="10">
        <v>273.64999999999998</v>
      </c>
      <c r="Q585" s="10">
        <v>232.42</v>
      </c>
      <c r="R585" s="10">
        <v>124.59</v>
      </c>
      <c r="S585" s="10">
        <v>107.83</v>
      </c>
      <c r="T585" s="10">
        <v>18.37</v>
      </c>
      <c r="U585" s="10">
        <f t="shared" si="64"/>
        <v>1969.06</v>
      </c>
      <c r="V585" s="10">
        <f t="shared" si="65"/>
        <v>1969.06</v>
      </c>
      <c r="W585" s="11">
        <f t="shared" si="66"/>
        <v>0.89442556825408359</v>
      </c>
      <c r="X585" s="10">
        <f t="shared" si="67"/>
        <v>1927.83</v>
      </c>
      <c r="Y585" s="10">
        <f t="shared" si="68"/>
        <v>1927.83</v>
      </c>
      <c r="Z585" s="11">
        <f t="shared" si="69"/>
        <v>0.8756972582081145</v>
      </c>
    </row>
    <row r="586" spans="1:26" ht="12.75" customHeight="1" x14ac:dyDescent="0.35">
      <c r="A586" s="8" t="s">
        <v>4368</v>
      </c>
      <c r="B586" s="19">
        <v>1</v>
      </c>
      <c r="C586" s="8" t="s">
        <v>4369</v>
      </c>
      <c r="D586" s="7">
        <v>44693</v>
      </c>
      <c r="E586" s="8" t="s">
        <v>46</v>
      </c>
      <c r="F586" s="8" t="s">
        <v>21</v>
      </c>
      <c r="G586" s="8" t="s">
        <v>25</v>
      </c>
      <c r="H586" s="8" t="s">
        <v>47</v>
      </c>
      <c r="I586" s="8" t="s">
        <v>48</v>
      </c>
      <c r="J586" s="8" t="s">
        <v>49</v>
      </c>
      <c r="K586" s="9" t="s">
        <v>22</v>
      </c>
      <c r="L586" s="8" t="s">
        <v>23</v>
      </c>
      <c r="M586" s="10">
        <v>5</v>
      </c>
      <c r="N586" s="10">
        <f t="shared" si="63"/>
        <v>2445</v>
      </c>
      <c r="O586" s="10">
        <v>489</v>
      </c>
      <c r="P586" s="10">
        <v>251.16</v>
      </c>
      <c r="Q586" s="10">
        <v>184.87</v>
      </c>
      <c r="R586" s="10">
        <v>122.9</v>
      </c>
      <c r="S586" s="10">
        <v>61.97</v>
      </c>
      <c r="T586" s="10">
        <v>3.3</v>
      </c>
      <c r="U586" s="10">
        <f t="shared" si="64"/>
        <v>1520.65</v>
      </c>
      <c r="V586" s="10">
        <f t="shared" si="65"/>
        <v>304.13</v>
      </c>
      <c r="W586" s="11">
        <f t="shared" si="66"/>
        <v>0.62194274028629859</v>
      </c>
      <c r="X586" s="10">
        <f t="shared" si="67"/>
        <v>1189.2</v>
      </c>
      <c r="Y586" s="10">
        <f t="shared" si="68"/>
        <v>237.84</v>
      </c>
      <c r="Z586" s="11">
        <f t="shared" si="69"/>
        <v>0.48638036809815954</v>
      </c>
    </row>
    <row r="587" spans="1:26" ht="12.75" customHeight="1" x14ac:dyDescent="0.35">
      <c r="A587" s="8" t="s">
        <v>6513</v>
      </c>
      <c r="B587" s="19">
        <v>1</v>
      </c>
      <c r="C587" s="8" t="s">
        <v>6514</v>
      </c>
      <c r="D587" s="7">
        <v>44693</v>
      </c>
      <c r="E587" s="8" t="s">
        <v>6403</v>
      </c>
      <c r="F587" s="8" t="s">
        <v>21</v>
      </c>
      <c r="G587" s="8" t="s">
        <v>101</v>
      </c>
      <c r="H587" s="8" t="s">
        <v>1797</v>
      </c>
      <c r="I587" s="8" t="s">
        <v>1798</v>
      </c>
      <c r="J587" s="8" t="s">
        <v>186</v>
      </c>
      <c r="K587" s="9" t="s">
        <v>22</v>
      </c>
      <c r="L587" s="8" t="s">
        <v>23</v>
      </c>
      <c r="M587" s="10">
        <v>2</v>
      </c>
      <c r="N587" s="10">
        <f t="shared" si="63"/>
        <v>2106.04</v>
      </c>
      <c r="O587" s="10">
        <v>1053.02</v>
      </c>
      <c r="P587" s="10">
        <v>236.61</v>
      </c>
      <c r="Q587" s="10">
        <v>148.88999999999999</v>
      </c>
      <c r="R587" s="10">
        <v>40.74</v>
      </c>
      <c r="S587" s="10">
        <v>108.15</v>
      </c>
      <c r="T587" s="10">
        <v>6.02</v>
      </c>
      <c r="U587" s="10">
        <f t="shared" si="64"/>
        <v>1808.26</v>
      </c>
      <c r="V587" s="10">
        <f t="shared" si="65"/>
        <v>904.13</v>
      </c>
      <c r="W587" s="11">
        <f t="shared" si="66"/>
        <v>0.85860667413724334</v>
      </c>
      <c r="X587" s="10">
        <f t="shared" si="67"/>
        <v>1632.82</v>
      </c>
      <c r="Y587" s="10">
        <f t="shared" si="68"/>
        <v>816.41</v>
      </c>
      <c r="Z587" s="11">
        <f t="shared" si="69"/>
        <v>0.77530341304058803</v>
      </c>
    </row>
    <row r="588" spans="1:26" ht="12.75" customHeight="1" x14ac:dyDescent="0.35">
      <c r="A588" s="8" t="s">
        <v>4237</v>
      </c>
      <c r="B588" s="19">
        <v>1</v>
      </c>
      <c r="C588" s="8" t="s">
        <v>4140</v>
      </c>
      <c r="D588" s="7">
        <v>44694</v>
      </c>
      <c r="E588" s="8" t="s">
        <v>3407</v>
      </c>
      <c r="F588" s="8" t="s">
        <v>21</v>
      </c>
      <c r="G588" s="8" t="s">
        <v>25</v>
      </c>
      <c r="H588" s="8" t="s">
        <v>483</v>
      </c>
      <c r="I588" s="8" t="s">
        <v>484</v>
      </c>
      <c r="J588" s="8" t="s">
        <v>36</v>
      </c>
      <c r="K588" s="9" t="s">
        <v>22</v>
      </c>
      <c r="L588" s="8" t="s">
        <v>23</v>
      </c>
      <c r="M588" s="10">
        <v>25</v>
      </c>
      <c r="N588" s="10">
        <f t="shared" si="63"/>
        <v>2825</v>
      </c>
      <c r="O588" s="10">
        <v>113</v>
      </c>
      <c r="P588" s="10">
        <v>62.12</v>
      </c>
      <c r="Q588" s="10">
        <v>49.29</v>
      </c>
      <c r="R588" s="10">
        <v>6.31</v>
      </c>
      <c r="S588" s="10">
        <v>42.98</v>
      </c>
      <c r="T588" s="10">
        <v>3.3</v>
      </c>
      <c r="U588" s="10">
        <f t="shared" si="64"/>
        <v>1592.75</v>
      </c>
      <c r="V588" s="10">
        <f t="shared" si="65"/>
        <v>63.71</v>
      </c>
      <c r="W588" s="11">
        <f t="shared" si="66"/>
        <v>0.56380530973451326</v>
      </c>
      <c r="X588" s="10">
        <f t="shared" si="67"/>
        <v>1272</v>
      </c>
      <c r="Y588" s="10">
        <f t="shared" si="68"/>
        <v>50.88</v>
      </c>
      <c r="Z588" s="11">
        <f t="shared" si="69"/>
        <v>0.45026548672566374</v>
      </c>
    </row>
    <row r="589" spans="1:26" ht="12.75" customHeight="1" x14ac:dyDescent="0.35">
      <c r="A589" s="8" t="s">
        <v>4361</v>
      </c>
      <c r="B589" s="19">
        <v>1</v>
      </c>
      <c r="C589" s="8" t="s">
        <v>4362</v>
      </c>
      <c r="D589" s="7">
        <v>44694</v>
      </c>
      <c r="E589" s="8" t="s">
        <v>3856</v>
      </c>
      <c r="F589" s="8" t="s">
        <v>21</v>
      </c>
      <c r="G589" s="8" t="s">
        <v>25</v>
      </c>
      <c r="H589" s="8" t="s">
        <v>1646</v>
      </c>
      <c r="I589" s="8" t="s">
        <v>1647</v>
      </c>
      <c r="J589" s="8" t="s">
        <v>1648</v>
      </c>
      <c r="K589" s="9" t="s">
        <v>22</v>
      </c>
      <c r="L589" s="8" t="s">
        <v>23</v>
      </c>
      <c r="M589" s="10">
        <v>25</v>
      </c>
      <c r="N589" s="10">
        <f t="shared" si="63"/>
        <v>7350</v>
      </c>
      <c r="O589" s="10">
        <v>294</v>
      </c>
      <c r="P589" s="10">
        <v>151.59</v>
      </c>
      <c r="Q589" s="10">
        <v>135.05000000000001</v>
      </c>
      <c r="R589" s="10">
        <v>76.040000000000006</v>
      </c>
      <c r="S589" s="10">
        <v>59.01</v>
      </c>
      <c r="T589" s="10">
        <v>11.49</v>
      </c>
      <c r="U589" s="10">
        <f t="shared" si="64"/>
        <v>3973.7499999999995</v>
      </c>
      <c r="V589" s="10">
        <f t="shared" si="65"/>
        <v>158.94999999999999</v>
      </c>
      <c r="W589" s="11">
        <f t="shared" si="66"/>
        <v>0.54064625850340131</v>
      </c>
      <c r="X589" s="10">
        <f t="shared" si="67"/>
        <v>3560.25</v>
      </c>
      <c r="Y589" s="10">
        <f t="shared" si="68"/>
        <v>142.41</v>
      </c>
      <c r="Z589" s="11">
        <f t="shared" si="69"/>
        <v>0.4843877551020408</v>
      </c>
    </row>
    <row r="590" spans="1:26" ht="12.75" customHeight="1" x14ac:dyDescent="0.35">
      <c r="A590" s="8" t="s">
        <v>6332</v>
      </c>
      <c r="B590" s="19">
        <v>1</v>
      </c>
      <c r="C590" s="8" t="s">
        <v>6077</v>
      </c>
      <c r="D590" s="7">
        <v>44694</v>
      </c>
      <c r="E590" s="8" t="s">
        <v>3280</v>
      </c>
      <c r="F590" s="8" t="s">
        <v>21</v>
      </c>
      <c r="G590" s="8" t="s">
        <v>101</v>
      </c>
      <c r="H590" s="8" t="s">
        <v>6333</v>
      </c>
      <c r="I590" s="8" t="s">
        <v>2675</v>
      </c>
      <c r="J590" s="8" t="s">
        <v>49</v>
      </c>
      <c r="K590" s="9" t="s">
        <v>22</v>
      </c>
      <c r="L590" s="8" t="s">
        <v>23</v>
      </c>
      <c r="M590" s="10">
        <v>1</v>
      </c>
      <c r="N590" s="10">
        <f t="shared" si="63"/>
        <v>2098.81</v>
      </c>
      <c r="O590" s="10">
        <v>2098.81</v>
      </c>
      <c r="P590" s="10">
        <v>509.56</v>
      </c>
      <c r="Q590" s="10">
        <v>429.85</v>
      </c>
      <c r="R590" s="10">
        <v>299.85000000000002</v>
      </c>
      <c r="S590" s="10">
        <v>130</v>
      </c>
      <c r="T590" s="10">
        <v>16.920000000000002</v>
      </c>
      <c r="U590" s="10">
        <f t="shared" si="64"/>
        <v>1668.96</v>
      </c>
      <c r="V590" s="10">
        <f t="shared" si="65"/>
        <v>1668.96</v>
      </c>
      <c r="W590" s="11">
        <f t="shared" si="66"/>
        <v>0.79519346677402913</v>
      </c>
      <c r="X590" s="10">
        <f t="shared" si="67"/>
        <v>1589.25</v>
      </c>
      <c r="Y590" s="10">
        <f t="shared" si="68"/>
        <v>1589.25</v>
      </c>
      <c r="Z590" s="11">
        <f t="shared" si="69"/>
        <v>0.75721480267389618</v>
      </c>
    </row>
    <row r="591" spans="1:26" ht="12.75" customHeight="1" x14ac:dyDescent="0.35">
      <c r="A591" s="8" t="s">
        <v>6382</v>
      </c>
      <c r="B591" s="19">
        <v>1</v>
      </c>
      <c r="C591" s="8" t="s">
        <v>6383</v>
      </c>
      <c r="D591" s="7">
        <v>44694</v>
      </c>
      <c r="E591" s="8" t="s">
        <v>1179</v>
      </c>
      <c r="F591" s="8" t="s">
        <v>21</v>
      </c>
      <c r="G591" s="8" t="s">
        <v>101</v>
      </c>
      <c r="H591" s="8" t="s">
        <v>300</v>
      </c>
      <c r="I591" s="8" t="s">
        <v>301</v>
      </c>
      <c r="J591" s="8" t="s">
        <v>186</v>
      </c>
      <c r="K591" s="9" t="s">
        <v>22</v>
      </c>
      <c r="L591" s="8" t="s">
        <v>23</v>
      </c>
      <c r="M591" s="10">
        <v>1</v>
      </c>
      <c r="N591" s="10">
        <f t="shared" si="63"/>
        <v>891.15</v>
      </c>
      <c r="O591" s="10">
        <v>891.15</v>
      </c>
      <c r="P591" s="10">
        <v>210.76</v>
      </c>
      <c r="Q591" s="10">
        <v>141.08000000000001</v>
      </c>
      <c r="R591" s="10">
        <v>36.49</v>
      </c>
      <c r="S591" s="10">
        <v>104.59</v>
      </c>
      <c r="T591" s="10">
        <v>6.01</v>
      </c>
      <c r="U591" s="10">
        <f t="shared" si="64"/>
        <v>750.06999999999994</v>
      </c>
      <c r="V591" s="10">
        <f t="shared" si="65"/>
        <v>750.06999999999994</v>
      </c>
      <c r="W591" s="11">
        <f t="shared" si="66"/>
        <v>0.84168770689558425</v>
      </c>
      <c r="X591" s="10">
        <f t="shared" si="67"/>
        <v>680.39</v>
      </c>
      <c r="Y591" s="10">
        <f t="shared" si="68"/>
        <v>680.39</v>
      </c>
      <c r="Z591" s="11">
        <f t="shared" si="69"/>
        <v>0.76349660550973464</v>
      </c>
    </row>
    <row r="592" spans="1:26" ht="12.75" customHeight="1" x14ac:dyDescent="0.35">
      <c r="A592" s="8" t="s">
        <v>6873</v>
      </c>
      <c r="B592" s="19">
        <v>1</v>
      </c>
      <c r="C592" s="8" t="s">
        <v>6874</v>
      </c>
      <c r="D592" s="7">
        <v>44694</v>
      </c>
      <c r="E592" s="8" t="s">
        <v>415</v>
      </c>
      <c r="F592" s="8" t="s">
        <v>21</v>
      </c>
      <c r="G592" s="8" t="s">
        <v>101</v>
      </c>
      <c r="H592" s="8" t="s">
        <v>6875</v>
      </c>
      <c r="I592" s="8" t="s">
        <v>6876</v>
      </c>
      <c r="J592" s="8" t="s">
        <v>36</v>
      </c>
      <c r="K592" s="9" t="s">
        <v>22</v>
      </c>
      <c r="L592" s="8" t="s">
        <v>23</v>
      </c>
      <c r="M592" s="10">
        <v>2</v>
      </c>
      <c r="N592" s="10">
        <f t="shared" si="63"/>
        <v>3839.32</v>
      </c>
      <c r="O592" s="10">
        <v>1919.66</v>
      </c>
      <c r="P592" s="10">
        <v>350.53</v>
      </c>
      <c r="Q592" s="10">
        <v>265.19</v>
      </c>
      <c r="R592" s="10">
        <v>105.6</v>
      </c>
      <c r="S592" s="10">
        <v>159.6</v>
      </c>
      <c r="T592" s="10">
        <v>13.18</v>
      </c>
      <c r="U592" s="10">
        <f t="shared" si="64"/>
        <v>3308.94</v>
      </c>
      <c r="V592" s="10">
        <f t="shared" si="65"/>
        <v>1654.47</v>
      </c>
      <c r="W592" s="11">
        <f t="shared" si="66"/>
        <v>0.86185574528822806</v>
      </c>
      <c r="X592" s="10">
        <f t="shared" si="67"/>
        <v>3138.26</v>
      </c>
      <c r="Y592" s="10">
        <f t="shared" si="68"/>
        <v>1569.13</v>
      </c>
      <c r="Z592" s="11">
        <f t="shared" si="69"/>
        <v>0.81739995624225126</v>
      </c>
    </row>
    <row r="593" spans="1:26" ht="12.75" customHeight="1" x14ac:dyDescent="0.35">
      <c r="A593" s="8" t="s">
        <v>6955</v>
      </c>
      <c r="B593" s="19">
        <v>1</v>
      </c>
      <c r="C593" s="8" t="s">
        <v>6956</v>
      </c>
      <c r="D593" s="7">
        <v>44694</v>
      </c>
      <c r="E593" s="8" t="s">
        <v>6957</v>
      </c>
      <c r="F593" s="8" t="s">
        <v>21</v>
      </c>
      <c r="G593" s="8" t="s">
        <v>101</v>
      </c>
      <c r="H593" s="8" t="s">
        <v>6958</v>
      </c>
      <c r="I593" s="8" t="s">
        <v>2553</v>
      </c>
      <c r="J593" s="8" t="s">
        <v>49</v>
      </c>
      <c r="K593" s="9" t="s">
        <v>22</v>
      </c>
      <c r="L593" s="8" t="s">
        <v>23</v>
      </c>
      <c r="M593" s="10">
        <v>2</v>
      </c>
      <c r="N593" s="10">
        <f t="shared" si="63"/>
        <v>5827.8</v>
      </c>
      <c r="O593" s="10">
        <v>2913.9</v>
      </c>
      <c r="P593" s="10">
        <v>486.53</v>
      </c>
      <c r="Q593" s="10">
        <v>390.46</v>
      </c>
      <c r="R593" s="10">
        <v>284.82</v>
      </c>
      <c r="S593" s="10">
        <v>105.64</v>
      </c>
      <c r="T593" s="10">
        <v>13.18</v>
      </c>
      <c r="U593" s="10">
        <f t="shared" si="64"/>
        <v>5046.88</v>
      </c>
      <c r="V593" s="10">
        <f t="shared" si="65"/>
        <v>2523.44</v>
      </c>
      <c r="W593" s="11">
        <f t="shared" si="66"/>
        <v>0.86600089227495791</v>
      </c>
      <c r="X593" s="10">
        <f t="shared" si="67"/>
        <v>4854.74</v>
      </c>
      <c r="Y593" s="10">
        <f t="shared" si="68"/>
        <v>2427.37</v>
      </c>
      <c r="Z593" s="11">
        <f t="shared" si="69"/>
        <v>0.8330313325783314</v>
      </c>
    </row>
    <row r="594" spans="1:26" ht="12.75" customHeight="1" x14ac:dyDescent="0.35">
      <c r="A594" s="8" t="s">
        <v>6995</v>
      </c>
      <c r="B594" s="19">
        <v>1</v>
      </c>
      <c r="C594" s="8" t="s">
        <v>6996</v>
      </c>
      <c r="D594" s="7">
        <v>44694</v>
      </c>
      <c r="E594" s="8" t="s">
        <v>3668</v>
      </c>
      <c r="F594" s="8" t="s">
        <v>21</v>
      </c>
      <c r="G594" s="8" t="s">
        <v>101</v>
      </c>
      <c r="H594" s="8" t="s">
        <v>6997</v>
      </c>
      <c r="I594" s="8" t="s">
        <v>6998</v>
      </c>
      <c r="J594" s="8" t="s">
        <v>49</v>
      </c>
      <c r="K594" s="9" t="s">
        <v>22</v>
      </c>
      <c r="L594" s="8" t="s">
        <v>23</v>
      </c>
      <c r="M594" s="10">
        <v>1</v>
      </c>
      <c r="N594" s="10">
        <f t="shared" si="63"/>
        <v>2331.12</v>
      </c>
      <c r="O594" s="10">
        <v>2331.12</v>
      </c>
      <c r="P594" s="10">
        <v>374.71</v>
      </c>
      <c r="Q594" s="10">
        <v>316.86</v>
      </c>
      <c r="R594" s="10">
        <v>207.66</v>
      </c>
      <c r="S594" s="10">
        <v>109.2</v>
      </c>
      <c r="T594" s="10">
        <v>13.18</v>
      </c>
      <c r="U594" s="10">
        <f t="shared" si="64"/>
        <v>2014.2599999999998</v>
      </c>
      <c r="V594" s="10">
        <f t="shared" si="65"/>
        <v>2014.2599999999998</v>
      </c>
      <c r="W594" s="11">
        <f t="shared" si="66"/>
        <v>0.8640739215484402</v>
      </c>
      <c r="X594" s="10">
        <f t="shared" si="67"/>
        <v>1956.4099999999999</v>
      </c>
      <c r="Y594" s="10">
        <f t="shared" si="68"/>
        <v>1956.4099999999999</v>
      </c>
      <c r="Z594" s="11">
        <f t="shared" si="69"/>
        <v>0.83925752428017431</v>
      </c>
    </row>
    <row r="595" spans="1:26" ht="12.75" customHeight="1" x14ac:dyDescent="0.35">
      <c r="A595" s="8" t="s">
        <v>4030</v>
      </c>
      <c r="B595" s="19">
        <v>1</v>
      </c>
      <c r="C595" s="8" t="s">
        <v>4029</v>
      </c>
      <c r="D595" s="7">
        <v>44697</v>
      </c>
      <c r="E595" s="8" t="s">
        <v>422</v>
      </c>
      <c r="F595" s="8" t="s">
        <v>21</v>
      </c>
      <c r="G595" s="8" t="s">
        <v>101</v>
      </c>
      <c r="H595" s="8" t="s">
        <v>562</v>
      </c>
      <c r="I595" s="8" t="s">
        <v>563</v>
      </c>
      <c r="J595" s="8" t="s">
        <v>36</v>
      </c>
      <c r="K595" s="9" t="s">
        <v>22</v>
      </c>
      <c r="L595" s="8" t="s">
        <v>23</v>
      </c>
      <c r="M595" s="10">
        <v>10</v>
      </c>
      <c r="N595" s="10">
        <f t="shared" si="63"/>
        <v>4356.7</v>
      </c>
      <c r="O595" s="10">
        <v>435.67</v>
      </c>
      <c r="P595" s="10">
        <v>290.27999999999997</v>
      </c>
      <c r="Q595" s="10">
        <v>200.97</v>
      </c>
      <c r="R595" s="10">
        <v>62.17</v>
      </c>
      <c r="S595" s="10">
        <v>138.81</v>
      </c>
      <c r="T595" s="10">
        <v>6.02</v>
      </c>
      <c r="U595" s="10">
        <f t="shared" si="64"/>
        <v>2347</v>
      </c>
      <c r="V595" s="10">
        <f t="shared" si="65"/>
        <v>234.70000000000002</v>
      </c>
      <c r="W595" s="11">
        <f t="shared" si="66"/>
        <v>0.53871049188606057</v>
      </c>
      <c r="X595" s="10">
        <f t="shared" si="67"/>
        <v>1453.9000000000005</v>
      </c>
      <c r="Y595" s="10">
        <f t="shared" si="68"/>
        <v>145.39000000000004</v>
      </c>
      <c r="Z595" s="11">
        <f t="shared" si="69"/>
        <v>0.3337158858769253</v>
      </c>
    </row>
    <row r="596" spans="1:26" ht="12.75" customHeight="1" x14ac:dyDescent="0.35">
      <c r="A596" s="8" t="s">
        <v>6121</v>
      </c>
      <c r="B596" s="19">
        <v>1</v>
      </c>
      <c r="C596" s="8" t="s">
        <v>6122</v>
      </c>
      <c r="D596" s="7">
        <v>44697</v>
      </c>
      <c r="E596" s="8" t="s">
        <v>1463</v>
      </c>
      <c r="F596" s="8" t="s">
        <v>21</v>
      </c>
      <c r="G596" s="8" t="s">
        <v>101</v>
      </c>
      <c r="H596" s="8" t="s">
        <v>1967</v>
      </c>
      <c r="I596" s="8" t="s">
        <v>1968</v>
      </c>
      <c r="J596" s="8" t="s">
        <v>49</v>
      </c>
      <c r="K596" s="9" t="s">
        <v>22</v>
      </c>
      <c r="L596" s="8" t="s">
        <v>23</v>
      </c>
      <c r="M596" s="10">
        <v>3</v>
      </c>
      <c r="N596" s="10">
        <f t="shared" si="63"/>
        <v>3564.8999999999996</v>
      </c>
      <c r="O596" s="10">
        <v>1188.3</v>
      </c>
      <c r="P596" s="10">
        <v>312.48</v>
      </c>
      <c r="Q596" s="10">
        <v>244.37</v>
      </c>
      <c r="R596" s="10">
        <v>153.22999999999999</v>
      </c>
      <c r="S596" s="10">
        <v>91.14</v>
      </c>
      <c r="T596" s="10">
        <v>6.02</v>
      </c>
      <c r="U596" s="10">
        <f t="shared" si="64"/>
        <v>2831.79</v>
      </c>
      <c r="V596" s="10">
        <f t="shared" si="65"/>
        <v>943.93</v>
      </c>
      <c r="W596" s="11">
        <f t="shared" si="66"/>
        <v>0.79435327779180342</v>
      </c>
      <c r="X596" s="10">
        <f t="shared" si="67"/>
        <v>2627.46</v>
      </c>
      <c r="Y596" s="10">
        <f t="shared" si="68"/>
        <v>875.81999999999994</v>
      </c>
      <c r="Z596" s="11">
        <f t="shared" si="69"/>
        <v>0.7370361019944458</v>
      </c>
    </row>
    <row r="597" spans="1:26" ht="12.75" customHeight="1" x14ac:dyDescent="0.35">
      <c r="A597" s="8" t="s">
        <v>6123</v>
      </c>
      <c r="B597" s="19">
        <v>1</v>
      </c>
      <c r="C597" s="8" t="s">
        <v>6124</v>
      </c>
      <c r="D597" s="7">
        <v>44697</v>
      </c>
      <c r="E597" s="8" t="s">
        <v>1463</v>
      </c>
      <c r="F597" s="8" t="s">
        <v>21</v>
      </c>
      <c r="G597" s="8" t="s">
        <v>101</v>
      </c>
      <c r="H597" s="8" t="s">
        <v>1967</v>
      </c>
      <c r="I597" s="8" t="s">
        <v>1968</v>
      </c>
      <c r="J597" s="8" t="s">
        <v>49</v>
      </c>
      <c r="K597" s="9" t="s">
        <v>22</v>
      </c>
      <c r="L597" s="8" t="s">
        <v>23</v>
      </c>
      <c r="M597" s="10">
        <v>3</v>
      </c>
      <c r="N597" s="10">
        <f t="shared" si="63"/>
        <v>3564.8999999999996</v>
      </c>
      <c r="O597" s="10">
        <v>1188.3</v>
      </c>
      <c r="P597" s="10">
        <v>312.48</v>
      </c>
      <c r="Q597" s="10">
        <v>244.37</v>
      </c>
      <c r="R597" s="10">
        <v>153.22999999999999</v>
      </c>
      <c r="S597" s="10">
        <v>91.14</v>
      </c>
      <c r="T597" s="10">
        <v>6.02</v>
      </c>
      <c r="U597" s="10">
        <f t="shared" si="64"/>
        <v>2831.79</v>
      </c>
      <c r="V597" s="10">
        <f t="shared" si="65"/>
        <v>943.93</v>
      </c>
      <c r="W597" s="11">
        <f t="shared" si="66"/>
        <v>0.79435327779180342</v>
      </c>
      <c r="X597" s="10">
        <f t="shared" si="67"/>
        <v>2627.46</v>
      </c>
      <c r="Y597" s="10">
        <f t="shared" si="68"/>
        <v>875.81999999999994</v>
      </c>
      <c r="Z597" s="11">
        <f t="shared" si="69"/>
        <v>0.7370361019944458</v>
      </c>
    </row>
    <row r="598" spans="1:26" ht="12.75" customHeight="1" x14ac:dyDescent="0.35">
      <c r="A598" s="8" t="s">
        <v>4120</v>
      </c>
      <c r="B598" s="19">
        <v>1</v>
      </c>
      <c r="C598" s="8" t="s">
        <v>3992</v>
      </c>
      <c r="D598" s="7">
        <v>44698</v>
      </c>
      <c r="E598" s="8" t="s">
        <v>74</v>
      </c>
      <c r="F598" s="8" t="s">
        <v>21</v>
      </c>
      <c r="G598" s="8" t="s">
        <v>25</v>
      </c>
      <c r="H598" s="8" t="s">
        <v>4115</v>
      </c>
      <c r="I598" s="8" t="s">
        <v>4116</v>
      </c>
      <c r="J598" s="8" t="s">
        <v>59</v>
      </c>
      <c r="K598" s="9" t="s">
        <v>22</v>
      </c>
      <c r="L598" s="8" t="s">
        <v>23</v>
      </c>
      <c r="M598" s="10">
        <v>20</v>
      </c>
      <c r="N598" s="10">
        <f t="shared" si="63"/>
        <v>14059.2</v>
      </c>
      <c r="O598" s="10">
        <v>702.96</v>
      </c>
      <c r="P598" s="10">
        <v>429.58</v>
      </c>
      <c r="Q598" s="10">
        <v>346.05</v>
      </c>
      <c r="R598" s="10">
        <v>105.18</v>
      </c>
      <c r="S598" s="10">
        <v>240.88</v>
      </c>
      <c r="T598" s="10">
        <v>6.13</v>
      </c>
      <c r="U598" s="10">
        <f t="shared" si="64"/>
        <v>7138.2000000000007</v>
      </c>
      <c r="V598" s="10">
        <f t="shared" si="65"/>
        <v>356.91</v>
      </c>
      <c r="W598" s="11">
        <f t="shared" si="66"/>
        <v>0.50772447934448617</v>
      </c>
      <c r="X598" s="10">
        <f t="shared" si="67"/>
        <v>5467.6000000000013</v>
      </c>
      <c r="Y598" s="10">
        <f t="shared" si="68"/>
        <v>273.38000000000005</v>
      </c>
      <c r="Z598" s="11">
        <f t="shared" si="69"/>
        <v>0.38889837259588034</v>
      </c>
    </row>
    <row r="599" spans="1:26" ht="12.75" customHeight="1" x14ac:dyDescent="0.35">
      <c r="A599" s="8" t="s">
        <v>4929</v>
      </c>
      <c r="B599" s="19">
        <v>1</v>
      </c>
      <c r="C599" s="8" t="s">
        <v>4930</v>
      </c>
      <c r="D599" s="7">
        <v>44698</v>
      </c>
      <c r="E599" s="8" t="s">
        <v>3011</v>
      </c>
      <c r="F599" s="8" t="s">
        <v>21</v>
      </c>
      <c r="G599" s="8" t="s">
        <v>101</v>
      </c>
      <c r="H599" s="8" t="s">
        <v>3012</v>
      </c>
      <c r="I599" s="8" t="s">
        <v>3013</v>
      </c>
      <c r="J599" s="8" t="s">
        <v>36</v>
      </c>
      <c r="K599" s="9" t="s">
        <v>22</v>
      </c>
      <c r="L599" s="8" t="s">
        <v>23</v>
      </c>
      <c r="M599" s="10">
        <v>40</v>
      </c>
      <c r="N599" s="10">
        <f t="shared" si="63"/>
        <v>26466.399999999998</v>
      </c>
      <c r="O599" s="10">
        <v>661.66</v>
      </c>
      <c r="P599" s="10">
        <v>259.92</v>
      </c>
      <c r="Q599" s="10">
        <v>219.44</v>
      </c>
      <c r="R599" s="10">
        <v>100.03</v>
      </c>
      <c r="S599" s="10">
        <v>119.4</v>
      </c>
      <c r="T599" s="10">
        <v>15.23</v>
      </c>
      <c r="U599" s="10">
        <f t="shared" si="64"/>
        <v>17688.8</v>
      </c>
      <c r="V599" s="10">
        <f t="shared" si="65"/>
        <v>442.21999999999997</v>
      </c>
      <c r="W599" s="11">
        <f t="shared" si="66"/>
        <v>0.66834930326753916</v>
      </c>
      <c r="X599" s="10">
        <f t="shared" si="67"/>
        <v>16069.599999999999</v>
      </c>
      <c r="Y599" s="10">
        <f t="shared" si="68"/>
        <v>401.73999999999995</v>
      </c>
      <c r="Z599" s="11">
        <f t="shared" si="69"/>
        <v>0.60716984554000542</v>
      </c>
    </row>
    <row r="600" spans="1:26" ht="12.75" customHeight="1" x14ac:dyDescent="0.35">
      <c r="A600" s="8" t="s">
        <v>5400</v>
      </c>
      <c r="B600" s="19">
        <v>1</v>
      </c>
      <c r="C600" s="8" t="s">
        <v>5401</v>
      </c>
      <c r="D600" s="7">
        <v>44698</v>
      </c>
      <c r="E600" s="8" t="s">
        <v>5402</v>
      </c>
      <c r="F600" s="8" t="s">
        <v>21</v>
      </c>
      <c r="G600" s="8" t="s">
        <v>101</v>
      </c>
      <c r="H600" s="8" t="s">
        <v>102</v>
      </c>
      <c r="I600" s="8" t="s">
        <v>103</v>
      </c>
      <c r="J600" s="8" t="s">
        <v>36</v>
      </c>
      <c r="K600" s="9" t="s">
        <v>22</v>
      </c>
      <c r="L600" s="8" t="s">
        <v>23</v>
      </c>
      <c r="M600" s="10">
        <v>5</v>
      </c>
      <c r="N600" s="10">
        <f t="shared" si="63"/>
        <v>3258.65</v>
      </c>
      <c r="O600" s="10">
        <v>651.73</v>
      </c>
      <c r="P600" s="10">
        <v>210.74</v>
      </c>
      <c r="Q600" s="10">
        <v>153.75</v>
      </c>
      <c r="R600" s="10">
        <v>52.22</v>
      </c>
      <c r="S600" s="10">
        <v>101.53</v>
      </c>
      <c r="T600" s="10">
        <v>6.02</v>
      </c>
      <c r="U600" s="10">
        <f t="shared" si="64"/>
        <v>2489.9</v>
      </c>
      <c r="V600" s="10">
        <f t="shared" si="65"/>
        <v>497.98</v>
      </c>
      <c r="W600" s="11">
        <f t="shared" si="66"/>
        <v>0.76408942353428566</v>
      </c>
      <c r="X600" s="10">
        <f t="shared" si="67"/>
        <v>2204.9499999999998</v>
      </c>
      <c r="Y600" s="10">
        <f t="shared" si="68"/>
        <v>440.99</v>
      </c>
      <c r="Z600" s="11">
        <f t="shared" si="69"/>
        <v>0.67664523652432751</v>
      </c>
    </row>
    <row r="601" spans="1:26" ht="12.75" customHeight="1" x14ac:dyDescent="0.35">
      <c r="A601" s="8" t="s">
        <v>5421</v>
      </c>
      <c r="B601" s="19">
        <v>1</v>
      </c>
      <c r="C601" s="8" t="s">
        <v>5422</v>
      </c>
      <c r="D601" s="7">
        <v>44698</v>
      </c>
      <c r="E601" s="8" t="s">
        <v>3617</v>
      </c>
      <c r="F601" s="8" t="s">
        <v>21</v>
      </c>
      <c r="G601" s="8" t="s">
        <v>25</v>
      </c>
      <c r="H601" s="8" t="s">
        <v>2316</v>
      </c>
      <c r="I601" s="8" t="s">
        <v>2317</v>
      </c>
      <c r="J601" s="8" t="s">
        <v>2318</v>
      </c>
      <c r="K601" s="9" t="s">
        <v>22</v>
      </c>
      <c r="L601" s="8" t="s">
        <v>23</v>
      </c>
      <c r="M601" s="10">
        <v>2</v>
      </c>
      <c r="N601" s="10">
        <f t="shared" si="63"/>
        <v>854.78</v>
      </c>
      <c r="O601" s="10">
        <v>427.39</v>
      </c>
      <c r="P601" s="10">
        <v>137.44999999999999</v>
      </c>
      <c r="Q601" s="10">
        <v>108.71</v>
      </c>
      <c r="R601" s="10">
        <v>18.489999999999998</v>
      </c>
      <c r="S601" s="10">
        <v>90.23</v>
      </c>
      <c r="T601" s="10">
        <v>3.57</v>
      </c>
      <c r="U601" s="10">
        <f t="shared" si="64"/>
        <v>637.36</v>
      </c>
      <c r="V601" s="10">
        <f t="shared" si="65"/>
        <v>318.68</v>
      </c>
      <c r="W601" s="11">
        <f t="shared" si="66"/>
        <v>0.74564215353658259</v>
      </c>
      <c r="X601" s="10">
        <f t="shared" si="67"/>
        <v>579.88</v>
      </c>
      <c r="Y601" s="10">
        <f t="shared" si="68"/>
        <v>289.94</v>
      </c>
      <c r="Z601" s="11">
        <f t="shared" si="69"/>
        <v>0.67839678045812957</v>
      </c>
    </row>
    <row r="602" spans="1:26" ht="12.75" customHeight="1" x14ac:dyDescent="0.35">
      <c r="A602" s="8" t="s">
        <v>5828</v>
      </c>
      <c r="B602" s="19">
        <v>1</v>
      </c>
      <c r="C602" s="8" t="s">
        <v>5829</v>
      </c>
      <c r="D602" s="7">
        <v>44698</v>
      </c>
      <c r="E602" s="8" t="s">
        <v>5830</v>
      </c>
      <c r="F602" s="8" t="s">
        <v>21</v>
      </c>
      <c r="G602" s="8" t="s">
        <v>101</v>
      </c>
      <c r="H602" s="8" t="s">
        <v>5831</v>
      </c>
      <c r="I602" s="8" t="s">
        <v>5832</v>
      </c>
      <c r="J602" s="8" t="s">
        <v>36</v>
      </c>
      <c r="K602" s="9" t="s">
        <v>22</v>
      </c>
      <c r="L602" s="8" t="s">
        <v>23</v>
      </c>
      <c r="M602" s="10">
        <v>1</v>
      </c>
      <c r="N602" s="10">
        <f t="shared" si="63"/>
        <v>8861.52</v>
      </c>
      <c r="O602" s="10">
        <v>8861.52</v>
      </c>
      <c r="P602" s="10">
        <v>2541.59</v>
      </c>
      <c r="Q602" s="10">
        <v>1856.31</v>
      </c>
      <c r="R602" s="10">
        <v>825.83</v>
      </c>
      <c r="S602" s="10">
        <v>1030.48</v>
      </c>
      <c r="T602" s="10">
        <v>64.819999999999993</v>
      </c>
      <c r="U602" s="10">
        <f t="shared" si="64"/>
        <v>7005.2100000000009</v>
      </c>
      <c r="V602" s="10">
        <f t="shared" si="65"/>
        <v>7005.2100000000009</v>
      </c>
      <c r="W602" s="11">
        <f t="shared" si="66"/>
        <v>0.79052013650028441</v>
      </c>
      <c r="X602" s="10">
        <f t="shared" si="67"/>
        <v>6319.93</v>
      </c>
      <c r="Y602" s="10">
        <f t="shared" si="68"/>
        <v>6319.93</v>
      </c>
      <c r="Z602" s="11">
        <f t="shared" si="69"/>
        <v>0.71318803094728667</v>
      </c>
    </row>
    <row r="603" spans="1:26" ht="12.75" customHeight="1" x14ac:dyDescent="0.35">
      <c r="A603" s="8" t="s">
        <v>6201</v>
      </c>
      <c r="B603" s="19">
        <v>1</v>
      </c>
      <c r="C603" s="8" t="s">
        <v>6202</v>
      </c>
      <c r="D603" s="7">
        <v>44698</v>
      </c>
      <c r="E603" s="8" t="s">
        <v>3579</v>
      </c>
      <c r="F603" s="8" t="s">
        <v>21</v>
      </c>
      <c r="G603" s="8" t="s">
        <v>101</v>
      </c>
      <c r="H603" s="8" t="s">
        <v>3580</v>
      </c>
      <c r="I603" s="8" t="s">
        <v>3581</v>
      </c>
      <c r="J603" s="8" t="s">
        <v>186</v>
      </c>
      <c r="K603" s="9" t="s">
        <v>22</v>
      </c>
      <c r="L603" s="8" t="s">
        <v>23</v>
      </c>
      <c r="M603" s="10">
        <v>1</v>
      </c>
      <c r="N603" s="10">
        <f t="shared" si="63"/>
        <v>1932.63</v>
      </c>
      <c r="O603" s="10">
        <v>1932.63</v>
      </c>
      <c r="P603" s="10">
        <v>495.55</v>
      </c>
      <c r="Q603" s="10">
        <v>365.95</v>
      </c>
      <c r="R603" s="10">
        <v>102.41</v>
      </c>
      <c r="S603" s="10">
        <v>263.54000000000002</v>
      </c>
      <c r="T603" s="10">
        <v>17.010000000000002</v>
      </c>
      <c r="U603" s="10">
        <f t="shared" si="64"/>
        <v>1566.68</v>
      </c>
      <c r="V603" s="10">
        <f t="shared" si="65"/>
        <v>1566.68</v>
      </c>
      <c r="W603" s="11">
        <f t="shared" si="66"/>
        <v>0.81064663179191054</v>
      </c>
      <c r="X603" s="10">
        <f t="shared" si="67"/>
        <v>1437.0800000000002</v>
      </c>
      <c r="Y603" s="10">
        <f t="shared" si="68"/>
        <v>1437.0800000000002</v>
      </c>
      <c r="Z603" s="11">
        <f t="shared" si="69"/>
        <v>0.7435877534758335</v>
      </c>
    </row>
    <row r="604" spans="1:26" ht="12.75" customHeight="1" x14ac:dyDescent="0.35">
      <c r="A604" s="8" t="s">
        <v>6218</v>
      </c>
      <c r="B604" s="19">
        <v>1</v>
      </c>
      <c r="C604" s="8" t="s">
        <v>6219</v>
      </c>
      <c r="D604" s="7">
        <v>44698</v>
      </c>
      <c r="E604" s="8" t="s">
        <v>6159</v>
      </c>
      <c r="F604" s="8" t="s">
        <v>21</v>
      </c>
      <c r="G604" s="8" t="s">
        <v>25</v>
      </c>
      <c r="H604" s="8" t="s">
        <v>788</v>
      </c>
      <c r="I604" s="8" t="s">
        <v>4291</v>
      </c>
      <c r="J604" s="8" t="s">
        <v>36</v>
      </c>
      <c r="K604" s="9" t="s">
        <v>22</v>
      </c>
      <c r="L604" s="8" t="s">
        <v>23</v>
      </c>
      <c r="M604" s="10">
        <v>1</v>
      </c>
      <c r="N604" s="10">
        <f t="shared" si="63"/>
        <v>3450.45</v>
      </c>
      <c r="O604" s="10">
        <v>3450.45</v>
      </c>
      <c r="P604" s="10">
        <v>877.93</v>
      </c>
      <c r="Q604" s="10">
        <v>753.32</v>
      </c>
      <c r="R604" s="10">
        <v>461.98</v>
      </c>
      <c r="S604" s="10">
        <v>291.33999999999997</v>
      </c>
      <c r="T604" s="10">
        <v>40.659999999999997</v>
      </c>
      <c r="U604" s="10">
        <f t="shared" si="64"/>
        <v>2697.1299999999997</v>
      </c>
      <c r="V604" s="10">
        <f t="shared" si="65"/>
        <v>2697.1299999999997</v>
      </c>
      <c r="W604" s="11">
        <f t="shared" si="66"/>
        <v>0.78167485400455006</v>
      </c>
      <c r="X604" s="10">
        <f t="shared" si="67"/>
        <v>2572.52</v>
      </c>
      <c r="Y604" s="10">
        <f t="shared" si="68"/>
        <v>2572.52</v>
      </c>
      <c r="Z604" s="11">
        <f t="shared" si="69"/>
        <v>0.74556072396354101</v>
      </c>
    </row>
    <row r="605" spans="1:26" ht="12.75" customHeight="1" x14ac:dyDescent="0.35">
      <c r="A605" s="8" t="s">
        <v>4427</v>
      </c>
      <c r="B605" s="19">
        <v>1</v>
      </c>
      <c r="C605" s="8" t="s">
        <v>4428</v>
      </c>
      <c r="D605" s="7">
        <v>44699</v>
      </c>
      <c r="E605" s="8" t="s">
        <v>1830</v>
      </c>
      <c r="F605" s="8" t="s">
        <v>21</v>
      </c>
      <c r="G605" s="8" t="s">
        <v>101</v>
      </c>
      <c r="H605" s="8" t="s">
        <v>588</v>
      </c>
      <c r="I605" s="8" t="s">
        <v>589</v>
      </c>
      <c r="J605" s="8" t="s">
        <v>590</v>
      </c>
      <c r="K605" s="9" t="s">
        <v>22</v>
      </c>
      <c r="L605" s="8" t="s">
        <v>23</v>
      </c>
      <c r="M605" s="10">
        <v>3</v>
      </c>
      <c r="N605" s="10">
        <f t="shared" si="63"/>
        <v>1793.6100000000001</v>
      </c>
      <c r="O605" s="10">
        <v>597.87</v>
      </c>
      <c r="P605" s="10">
        <v>295.33999999999997</v>
      </c>
      <c r="Q605" s="10">
        <v>228.86</v>
      </c>
      <c r="R605" s="10">
        <v>120.06</v>
      </c>
      <c r="S605" s="10">
        <v>108.8</v>
      </c>
      <c r="T605" s="10">
        <v>13.19</v>
      </c>
      <c r="U605" s="10">
        <f t="shared" si="64"/>
        <v>1107.03</v>
      </c>
      <c r="V605" s="10">
        <f t="shared" si="65"/>
        <v>369.01</v>
      </c>
      <c r="W605" s="11">
        <f t="shared" si="66"/>
        <v>0.61720775419405549</v>
      </c>
      <c r="X605" s="10">
        <f t="shared" si="67"/>
        <v>907.59000000000015</v>
      </c>
      <c r="Y605" s="10">
        <f t="shared" si="68"/>
        <v>302.53000000000003</v>
      </c>
      <c r="Z605" s="11">
        <f t="shared" si="69"/>
        <v>0.50601301286232803</v>
      </c>
    </row>
    <row r="606" spans="1:26" ht="12.75" customHeight="1" x14ac:dyDescent="0.35">
      <c r="A606" s="8" t="s">
        <v>4511</v>
      </c>
      <c r="B606" s="19">
        <v>1</v>
      </c>
      <c r="C606" s="8" t="s">
        <v>4512</v>
      </c>
      <c r="D606" s="7">
        <v>44699</v>
      </c>
      <c r="E606" s="8" t="s">
        <v>213</v>
      </c>
      <c r="F606" s="8" t="s">
        <v>21</v>
      </c>
      <c r="G606" s="8" t="s">
        <v>25</v>
      </c>
      <c r="H606" s="8" t="s">
        <v>115</v>
      </c>
      <c r="I606" s="8" t="s">
        <v>116</v>
      </c>
      <c r="J606" s="8" t="s">
        <v>36</v>
      </c>
      <c r="K606" s="9" t="s">
        <v>22</v>
      </c>
      <c r="L606" s="8" t="s">
        <v>23</v>
      </c>
      <c r="M606" s="10">
        <v>1</v>
      </c>
      <c r="N606" s="10">
        <f t="shared" si="63"/>
        <v>1943.46</v>
      </c>
      <c r="O606" s="10">
        <v>1943.46</v>
      </c>
      <c r="P606" s="10">
        <v>919.68</v>
      </c>
      <c r="Q606" s="10">
        <v>789.12</v>
      </c>
      <c r="R606" s="10">
        <v>406.33</v>
      </c>
      <c r="S606" s="10">
        <v>382.79</v>
      </c>
      <c r="T606" s="10">
        <v>7.83</v>
      </c>
      <c r="U606" s="10">
        <f t="shared" si="64"/>
        <v>1154.3400000000001</v>
      </c>
      <c r="V606" s="10">
        <f t="shared" si="65"/>
        <v>1154.3400000000001</v>
      </c>
      <c r="W606" s="11">
        <f t="shared" si="66"/>
        <v>0.59396128554228034</v>
      </c>
      <c r="X606" s="10">
        <f t="shared" si="67"/>
        <v>1023.7800000000001</v>
      </c>
      <c r="Y606" s="10">
        <f t="shared" si="68"/>
        <v>1023.7800000000001</v>
      </c>
      <c r="Z606" s="11">
        <f t="shared" si="69"/>
        <v>0.52678213083881331</v>
      </c>
    </row>
    <row r="607" spans="1:26" ht="12.75" customHeight="1" x14ac:dyDescent="0.35">
      <c r="A607" s="8" t="s">
        <v>5208</v>
      </c>
      <c r="B607" s="19">
        <v>2</v>
      </c>
      <c r="C607" s="8" t="s">
        <v>5209</v>
      </c>
      <c r="D607" s="7">
        <v>44699</v>
      </c>
      <c r="E607" s="8" t="s">
        <v>1929</v>
      </c>
      <c r="F607" s="8" t="s">
        <v>21</v>
      </c>
      <c r="G607" s="8" t="s">
        <v>25</v>
      </c>
      <c r="H607" s="8" t="s">
        <v>5037</v>
      </c>
      <c r="I607" s="8" t="s">
        <v>5038</v>
      </c>
      <c r="J607" s="8" t="s">
        <v>36</v>
      </c>
      <c r="K607" s="9" t="s">
        <v>22</v>
      </c>
      <c r="L607" s="8" t="s">
        <v>23</v>
      </c>
      <c r="M607" s="10">
        <v>4</v>
      </c>
      <c r="N607" s="10">
        <f t="shared" si="63"/>
        <v>1457.28</v>
      </c>
      <c r="O607" s="10">
        <v>364.32</v>
      </c>
      <c r="P607" s="10">
        <v>128.21</v>
      </c>
      <c r="Q607" s="10">
        <v>102.39</v>
      </c>
      <c r="R607" s="10">
        <v>16.34</v>
      </c>
      <c r="S607" s="10">
        <v>86.05</v>
      </c>
      <c r="T607" s="10">
        <v>3.56</v>
      </c>
      <c r="U607" s="10">
        <f t="shared" si="64"/>
        <v>1047.72</v>
      </c>
      <c r="V607" s="10">
        <f t="shared" si="65"/>
        <v>261.93</v>
      </c>
      <c r="W607" s="11">
        <f t="shared" si="66"/>
        <v>0.71895586297760217</v>
      </c>
      <c r="X607" s="10">
        <f t="shared" si="67"/>
        <v>944.43999999999994</v>
      </c>
      <c r="Y607" s="10">
        <f t="shared" si="68"/>
        <v>236.10999999999999</v>
      </c>
      <c r="Z607" s="11">
        <f t="shared" si="69"/>
        <v>0.64808410188844967</v>
      </c>
    </row>
    <row r="608" spans="1:26" ht="12.75" customHeight="1" x14ac:dyDescent="0.35">
      <c r="A608" s="8" t="s">
        <v>5376</v>
      </c>
      <c r="B608" s="19">
        <v>1</v>
      </c>
      <c r="C608" s="8" t="s">
        <v>5377</v>
      </c>
      <c r="D608" s="7">
        <v>44699</v>
      </c>
      <c r="E608" s="8" t="s">
        <v>946</v>
      </c>
      <c r="F608" s="8" t="s">
        <v>21</v>
      </c>
      <c r="G608" s="8" t="s">
        <v>101</v>
      </c>
      <c r="H608" s="8" t="s">
        <v>2188</v>
      </c>
      <c r="I608" s="8" t="s">
        <v>2189</v>
      </c>
      <c r="J608" s="8" t="s">
        <v>49</v>
      </c>
      <c r="K608" s="9" t="s">
        <v>22</v>
      </c>
      <c r="L608" s="8" t="s">
        <v>23</v>
      </c>
      <c r="M608" s="10">
        <v>1</v>
      </c>
      <c r="N608" s="10">
        <f t="shared" si="63"/>
        <v>1596</v>
      </c>
      <c r="O608" s="10">
        <v>1596</v>
      </c>
      <c r="P608" s="10">
        <v>522.99</v>
      </c>
      <c r="Q608" s="10">
        <v>418.23</v>
      </c>
      <c r="R608" s="10">
        <v>296.14</v>
      </c>
      <c r="S608" s="10">
        <v>122.09</v>
      </c>
      <c r="T608" s="10">
        <v>18.37</v>
      </c>
      <c r="U608" s="10">
        <f t="shared" si="64"/>
        <v>1177.77</v>
      </c>
      <c r="V608" s="10">
        <f t="shared" si="65"/>
        <v>1177.77</v>
      </c>
      <c r="W608" s="11">
        <f t="shared" si="66"/>
        <v>0.73795112781954886</v>
      </c>
      <c r="X608" s="10">
        <f t="shared" si="67"/>
        <v>1073.01</v>
      </c>
      <c r="Y608" s="10">
        <f t="shared" si="68"/>
        <v>1073.01</v>
      </c>
      <c r="Z608" s="11">
        <f t="shared" si="69"/>
        <v>0.67231203007518792</v>
      </c>
    </row>
    <row r="609" spans="1:26" ht="12.75" customHeight="1" x14ac:dyDescent="0.35">
      <c r="A609" s="8" t="s">
        <v>5998</v>
      </c>
      <c r="B609" s="19">
        <v>1</v>
      </c>
      <c r="C609" s="8" t="s">
        <v>5999</v>
      </c>
      <c r="D609" s="7">
        <v>44699</v>
      </c>
      <c r="E609" s="8" t="s">
        <v>451</v>
      </c>
      <c r="F609" s="8" t="s">
        <v>21</v>
      </c>
      <c r="G609" s="8" t="s">
        <v>101</v>
      </c>
      <c r="H609" s="8" t="s">
        <v>102</v>
      </c>
      <c r="I609" s="8" t="s">
        <v>103</v>
      </c>
      <c r="J609" s="8" t="s">
        <v>36</v>
      </c>
      <c r="K609" s="9" t="s">
        <v>22</v>
      </c>
      <c r="L609" s="8" t="s">
        <v>23</v>
      </c>
      <c r="M609" s="10">
        <v>20</v>
      </c>
      <c r="N609" s="10">
        <f t="shared" si="63"/>
        <v>15024.8</v>
      </c>
      <c r="O609" s="10">
        <v>751.24</v>
      </c>
      <c r="P609" s="10">
        <v>205.75</v>
      </c>
      <c r="Q609" s="10">
        <v>148.16999999999999</v>
      </c>
      <c r="R609" s="10">
        <v>52.22</v>
      </c>
      <c r="S609" s="10">
        <v>95.95</v>
      </c>
      <c r="T609" s="10">
        <v>6.02</v>
      </c>
      <c r="U609" s="10">
        <f t="shared" si="64"/>
        <v>12061.400000000001</v>
      </c>
      <c r="V609" s="10">
        <f t="shared" si="65"/>
        <v>603.07000000000005</v>
      </c>
      <c r="W609" s="11">
        <f t="shared" si="66"/>
        <v>0.80276609339225824</v>
      </c>
      <c r="X609" s="10">
        <f t="shared" si="67"/>
        <v>10909.8</v>
      </c>
      <c r="Y609" s="10">
        <f t="shared" si="68"/>
        <v>545.49</v>
      </c>
      <c r="Z609" s="11">
        <f t="shared" si="69"/>
        <v>0.72611948245567326</v>
      </c>
    </row>
    <row r="610" spans="1:26" ht="12.75" customHeight="1" x14ac:dyDescent="0.35">
      <c r="A610" s="8" t="s">
        <v>6113</v>
      </c>
      <c r="B610" s="19">
        <v>1</v>
      </c>
      <c r="C610" s="8" t="s">
        <v>6114</v>
      </c>
      <c r="D610" s="7">
        <v>44699</v>
      </c>
      <c r="E610" s="8" t="s">
        <v>2044</v>
      </c>
      <c r="F610" s="8" t="s">
        <v>21</v>
      </c>
      <c r="G610" s="8" t="s">
        <v>25</v>
      </c>
      <c r="H610" s="8" t="s">
        <v>2705</v>
      </c>
      <c r="I610" s="8" t="s">
        <v>94</v>
      </c>
      <c r="J610" s="8" t="s">
        <v>95</v>
      </c>
      <c r="K610" s="9" t="s">
        <v>22</v>
      </c>
      <c r="L610" s="8" t="s">
        <v>23</v>
      </c>
      <c r="M610" s="10">
        <v>5</v>
      </c>
      <c r="N610" s="10">
        <f t="shared" si="63"/>
        <v>3890</v>
      </c>
      <c r="O610" s="10">
        <v>778</v>
      </c>
      <c r="P610" s="10">
        <v>204.84</v>
      </c>
      <c r="Q610" s="10">
        <v>177.99</v>
      </c>
      <c r="R610" s="10">
        <v>117.61</v>
      </c>
      <c r="S610" s="10">
        <v>60.38</v>
      </c>
      <c r="T610" s="10">
        <v>5.77</v>
      </c>
      <c r="U610" s="10">
        <f t="shared" si="64"/>
        <v>3000.05</v>
      </c>
      <c r="V610" s="10">
        <f t="shared" si="65"/>
        <v>600.01</v>
      </c>
      <c r="W610" s="11">
        <f t="shared" si="66"/>
        <v>0.77122107969151665</v>
      </c>
      <c r="X610" s="10">
        <f t="shared" si="67"/>
        <v>2865.7999999999997</v>
      </c>
      <c r="Y610" s="10">
        <f t="shared" si="68"/>
        <v>573.16</v>
      </c>
      <c r="Z610" s="11">
        <f t="shared" si="69"/>
        <v>0.73670951156812337</v>
      </c>
    </row>
    <row r="611" spans="1:26" ht="12.75" customHeight="1" x14ac:dyDescent="0.35">
      <c r="A611" s="8" t="s">
        <v>5208</v>
      </c>
      <c r="B611" s="19">
        <v>1</v>
      </c>
      <c r="C611" s="8" t="s">
        <v>5209</v>
      </c>
      <c r="D611" s="7">
        <v>44699</v>
      </c>
      <c r="E611" s="8" t="s">
        <v>1929</v>
      </c>
      <c r="F611" s="8" t="s">
        <v>21</v>
      </c>
      <c r="G611" s="8" t="s">
        <v>25</v>
      </c>
      <c r="H611" s="8" t="s">
        <v>312</v>
      </c>
      <c r="I611" s="8" t="s">
        <v>68</v>
      </c>
      <c r="J611" s="8" t="s">
        <v>36</v>
      </c>
      <c r="K611" s="9" t="s">
        <v>22</v>
      </c>
      <c r="L611" s="8" t="s">
        <v>23</v>
      </c>
      <c r="M611" s="10">
        <v>2</v>
      </c>
      <c r="N611" s="10">
        <f t="shared" si="63"/>
        <v>935.5</v>
      </c>
      <c r="O611" s="10">
        <v>467.75</v>
      </c>
      <c r="P611" s="10">
        <v>115.16</v>
      </c>
      <c r="Q611" s="10">
        <v>87.35</v>
      </c>
      <c r="R611" s="10">
        <v>22.2</v>
      </c>
      <c r="S611" s="10">
        <v>65.150000000000006</v>
      </c>
      <c r="T611" s="10">
        <v>0.39</v>
      </c>
      <c r="U611" s="10">
        <f t="shared" si="64"/>
        <v>760.8</v>
      </c>
      <c r="V611" s="10">
        <f t="shared" si="65"/>
        <v>380.4</v>
      </c>
      <c r="W611" s="11">
        <f t="shared" si="66"/>
        <v>0.81325494388027786</v>
      </c>
      <c r="X611" s="10">
        <f t="shared" si="67"/>
        <v>705.18000000000006</v>
      </c>
      <c r="Y611" s="10">
        <f t="shared" si="68"/>
        <v>352.59000000000003</v>
      </c>
      <c r="Z611" s="11">
        <f t="shared" si="69"/>
        <v>0.75380010689470878</v>
      </c>
    </row>
    <row r="612" spans="1:26" ht="12.75" customHeight="1" x14ac:dyDescent="0.35">
      <c r="A612" s="8" t="s">
        <v>6476</v>
      </c>
      <c r="B612" s="19">
        <v>1</v>
      </c>
      <c r="C612" s="8" t="s">
        <v>6477</v>
      </c>
      <c r="D612" s="7">
        <v>44699</v>
      </c>
      <c r="E612" s="8" t="s">
        <v>416</v>
      </c>
      <c r="F612" s="8" t="s">
        <v>21</v>
      </c>
      <c r="G612" s="8" t="s">
        <v>101</v>
      </c>
      <c r="H612" s="8" t="s">
        <v>6478</v>
      </c>
      <c r="I612" s="8" t="s">
        <v>251</v>
      </c>
      <c r="J612" s="8" t="s">
        <v>36</v>
      </c>
      <c r="K612" s="9" t="s">
        <v>22</v>
      </c>
      <c r="L612" s="8" t="s">
        <v>23</v>
      </c>
      <c r="M612" s="10">
        <v>3</v>
      </c>
      <c r="N612" s="10">
        <f t="shared" si="63"/>
        <v>2471.6999999999998</v>
      </c>
      <c r="O612" s="10">
        <v>823.9</v>
      </c>
      <c r="P612" s="10">
        <v>187.52</v>
      </c>
      <c r="Q612" s="10">
        <v>133.38</v>
      </c>
      <c r="R612" s="10">
        <v>54.15</v>
      </c>
      <c r="S612" s="10">
        <v>79.23</v>
      </c>
      <c r="T612" s="10">
        <v>6.02</v>
      </c>
      <c r="U612" s="10">
        <f t="shared" si="64"/>
        <v>2071.56</v>
      </c>
      <c r="V612" s="10">
        <f t="shared" si="65"/>
        <v>690.52</v>
      </c>
      <c r="W612" s="11">
        <f t="shared" si="66"/>
        <v>0.83811142128899141</v>
      </c>
      <c r="X612" s="10">
        <f t="shared" si="67"/>
        <v>1909.1399999999999</v>
      </c>
      <c r="Y612" s="10">
        <f t="shared" si="68"/>
        <v>636.38</v>
      </c>
      <c r="Z612" s="11">
        <f t="shared" si="69"/>
        <v>0.77239956305376867</v>
      </c>
    </row>
    <row r="613" spans="1:26" ht="12.75" customHeight="1" x14ac:dyDescent="0.35">
      <c r="A613" s="8" t="s">
        <v>6631</v>
      </c>
      <c r="B613" s="19">
        <v>1</v>
      </c>
      <c r="C613" s="8" t="s">
        <v>6632</v>
      </c>
      <c r="D613" s="7">
        <v>44699</v>
      </c>
      <c r="E613" s="8" t="s">
        <v>6633</v>
      </c>
      <c r="F613" s="8" t="s">
        <v>21</v>
      </c>
      <c r="G613" s="8" t="s">
        <v>101</v>
      </c>
      <c r="H613" s="8" t="s">
        <v>6634</v>
      </c>
      <c r="I613" s="8" t="s">
        <v>411</v>
      </c>
      <c r="J613" s="8" t="s">
        <v>49</v>
      </c>
      <c r="K613" s="9" t="s">
        <v>22</v>
      </c>
      <c r="L613" s="8" t="s">
        <v>23</v>
      </c>
      <c r="M613" s="10">
        <v>1</v>
      </c>
      <c r="N613" s="10">
        <f t="shared" si="63"/>
        <v>3265.59</v>
      </c>
      <c r="O613" s="10">
        <v>3265.59</v>
      </c>
      <c r="P613" s="10">
        <v>690.92</v>
      </c>
      <c r="Q613" s="10">
        <v>580.04999999999995</v>
      </c>
      <c r="R613" s="10">
        <v>364.58</v>
      </c>
      <c r="S613" s="10">
        <v>215.47</v>
      </c>
      <c r="T613" s="10">
        <v>18.37</v>
      </c>
      <c r="U613" s="10">
        <f t="shared" si="64"/>
        <v>2685.54</v>
      </c>
      <c r="V613" s="10">
        <f t="shared" si="65"/>
        <v>2685.54</v>
      </c>
      <c r="W613" s="11">
        <f t="shared" si="66"/>
        <v>0.82237512976215621</v>
      </c>
      <c r="X613" s="10">
        <f t="shared" si="67"/>
        <v>2574.67</v>
      </c>
      <c r="Y613" s="10">
        <f t="shared" si="68"/>
        <v>2574.67</v>
      </c>
      <c r="Z613" s="11">
        <f t="shared" si="69"/>
        <v>0.7884241438759918</v>
      </c>
    </row>
    <row r="614" spans="1:26" ht="12.75" customHeight="1" x14ac:dyDescent="0.35">
      <c r="A614" s="8" t="s">
        <v>6772</v>
      </c>
      <c r="B614" s="19">
        <v>1</v>
      </c>
      <c r="C614" s="8" t="s">
        <v>6760</v>
      </c>
      <c r="D614" s="7">
        <v>44699</v>
      </c>
      <c r="E614" s="8" t="s">
        <v>3444</v>
      </c>
      <c r="F614" s="8" t="s">
        <v>21</v>
      </c>
      <c r="G614" s="8" t="s">
        <v>101</v>
      </c>
      <c r="H614" s="8" t="s">
        <v>6761</v>
      </c>
      <c r="I614" s="8" t="s">
        <v>502</v>
      </c>
      <c r="J614" s="8" t="s">
        <v>49</v>
      </c>
      <c r="K614" s="9" t="s">
        <v>22</v>
      </c>
      <c r="L614" s="8" t="s">
        <v>23</v>
      </c>
      <c r="M614" s="10">
        <v>4</v>
      </c>
      <c r="N614" s="10">
        <f t="shared" si="63"/>
        <v>8994.84</v>
      </c>
      <c r="O614" s="10">
        <v>2248.71</v>
      </c>
      <c r="P614" s="10">
        <v>440.74</v>
      </c>
      <c r="Q614" s="10">
        <v>359.81</v>
      </c>
      <c r="R614" s="10">
        <v>236.6</v>
      </c>
      <c r="S614" s="10">
        <v>123.21</v>
      </c>
      <c r="T614" s="10">
        <v>18.37</v>
      </c>
      <c r="U614" s="10">
        <f t="shared" si="64"/>
        <v>7555.6</v>
      </c>
      <c r="V614" s="10">
        <f t="shared" si="65"/>
        <v>1888.9</v>
      </c>
      <c r="W614" s="11">
        <f t="shared" si="66"/>
        <v>0.83999270692975081</v>
      </c>
      <c r="X614" s="10">
        <f t="shared" si="67"/>
        <v>7231.88</v>
      </c>
      <c r="Y614" s="10">
        <f t="shared" si="68"/>
        <v>1807.97</v>
      </c>
      <c r="Z614" s="11">
        <f t="shared" si="69"/>
        <v>0.80400318404774296</v>
      </c>
    </row>
    <row r="615" spans="1:26" ht="12.75" customHeight="1" x14ac:dyDescent="0.35">
      <c r="A615" s="8" t="s">
        <v>6810</v>
      </c>
      <c r="B615" s="19">
        <v>1</v>
      </c>
      <c r="C615" s="8" t="s">
        <v>6811</v>
      </c>
      <c r="D615" s="7">
        <v>44699</v>
      </c>
      <c r="E615" s="8" t="s">
        <v>6563</v>
      </c>
      <c r="F615" s="8" t="s">
        <v>21</v>
      </c>
      <c r="G615" s="8" t="s">
        <v>101</v>
      </c>
      <c r="H615" s="8" t="s">
        <v>250</v>
      </c>
      <c r="I615" s="8" t="s">
        <v>251</v>
      </c>
      <c r="J615" s="8" t="s">
        <v>186</v>
      </c>
      <c r="K615" s="9" t="s">
        <v>22</v>
      </c>
      <c r="L615" s="8" t="s">
        <v>23</v>
      </c>
      <c r="M615" s="10">
        <v>1</v>
      </c>
      <c r="N615" s="10">
        <f t="shared" si="63"/>
        <v>891.15</v>
      </c>
      <c r="O615" s="10">
        <v>891.15</v>
      </c>
      <c r="P615" s="10">
        <v>170.64</v>
      </c>
      <c r="Q615" s="10">
        <v>118.08</v>
      </c>
      <c r="R615" s="10">
        <v>34.090000000000003</v>
      </c>
      <c r="S615" s="10">
        <v>83.99</v>
      </c>
      <c r="T615" s="10">
        <v>6.01</v>
      </c>
      <c r="U615" s="10">
        <f t="shared" si="64"/>
        <v>773.06999999999994</v>
      </c>
      <c r="V615" s="10">
        <f t="shared" si="65"/>
        <v>773.06999999999994</v>
      </c>
      <c r="W615" s="11">
        <f t="shared" si="66"/>
        <v>0.86749705436795144</v>
      </c>
      <c r="X615" s="10">
        <f t="shared" si="67"/>
        <v>720.51</v>
      </c>
      <c r="Y615" s="10">
        <f t="shared" si="68"/>
        <v>720.51</v>
      </c>
      <c r="Z615" s="11">
        <f t="shared" si="69"/>
        <v>0.80851708466588113</v>
      </c>
    </row>
    <row r="616" spans="1:26" ht="12.75" customHeight="1" x14ac:dyDescent="0.35">
      <c r="A616" s="8" t="s">
        <v>4146</v>
      </c>
      <c r="B616" s="19">
        <v>1</v>
      </c>
      <c r="C616" s="8" t="s">
        <v>4147</v>
      </c>
      <c r="D616" s="7">
        <v>44700</v>
      </c>
      <c r="E616" s="8" t="s">
        <v>1320</v>
      </c>
      <c r="F616" s="8" t="s">
        <v>21</v>
      </c>
      <c r="G616" s="8" t="s">
        <v>25</v>
      </c>
      <c r="H616" s="8" t="s">
        <v>1312</v>
      </c>
      <c r="I616" s="8" t="s">
        <v>1313</v>
      </c>
      <c r="J616" s="8" t="s">
        <v>95</v>
      </c>
      <c r="K616" s="9" t="s">
        <v>22</v>
      </c>
      <c r="L616" s="8" t="s">
        <v>23</v>
      </c>
      <c r="M616" s="10">
        <v>5</v>
      </c>
      <c r="N616" s="10">
        <f t="shared" si="63"/>
        <v>1661</v>
      </c>
      <c r="O616" s="10">
        <v>332.2</v>
      </c>
      <c r="P616" s="10">
        <v>198.68</v>
      </c>
      <c r="Q616" s="10">
        <v>177.51</v>
      </c>
      <c r="R616" s="10">
        <v>115.26</v>
      </c>
      <c r="S616" s="10">
        <v>62.26</v>
      </c>
      <c r="T616" s="10">
        <v>5.36</v>
      </c>
      <c r="U616" s="10">
        <f t="shared" si="64"/>
        <v>773.45</v>
      </c>
      <c r="V616" s="10">
        <f t="shared" si="65"/>
        <v>154.69</v>
      </c>
      <c r="W616" s="11">
        <f t="shared" si="66"/>
        <v>0.46565322095123418</v>
      </c>
      <c r="X616" s="10">
        <f t="shared" si="67"/>
        <v>667.59999999999991</v>
      </c>
      <c r="Y616" s="10">
        <f t="shared" si="68"/>
        <v>133.51999999999998</v>
      </c>
      <c r="Z616" s="11">
        <f t="shared" si="69"/>
        <v>0.40192655027092111</v>
      </c>
    </row>
    <row r="617" spans="1:26" ht="12.75" customHeight="1" x14ac:dyDescent="0.35">
      <c r="A617" s="8" t="s">
        <v>4348</v>
      </c>
      <c r="B617" s="19">
        <v>1</v>
      </c>
      <c r="C617" s="8" t="s">
        <v>4349</v>
      </c>
      <c r="D617" s="7">
        <v>44700</v>
      </c>
      <c r="E617" s="8" t="s">
        <v>964</v>
      </c>
      <c r="F617" s="8" t="s">
        <v>21</v>
      </c>
      <c r="G617" s="8" t="s">
        <v>101</v>
      </c>
      <c r="H617" s="8" t="s">
        <v>4350</v>
      </c>
      <c r="I617" s="8" t="s">
        <v>4301</v>
      </c>
      <c r="J617" s="8" t="s">
        <v>36</v>
      </c>
      <c r="K617" s="9" t="s">
        <v>22</v>
      </c>
      <c r="L617" s="8" t="s">
        <v>23</v>
      </c>
      <c r="M617" s="10">
        <v>1</v>
      </c>
      <c r="N617" s="10">
        <f t="shared" si="63"/>
        <v>19165.060000000001</v>
      </c>
      <c r="O617" s="10">
        <v>19165.060000000001</v>
      </c>
      <c r="P617" s="10">
        <v>9961.01</v>
      </c>
      <c r="Q617" s="10">
        <v>8653.9599999999991</v>
      </c>
      <c r="R617" s="10">
        <v>5921.43</v>
      </c>
      <c r="S617" s="10">
        <v>2732.53</v>
      </c>
      <c r="T617" s="10">
        <v>5.51</v>
      </c>
      <c r="U617" s="10">
        <f t="shared" si="64"/>
        <v>10511.100000000002</v>
      </c>
      <c r="V617" s="10">
        <f t="shared" si="65"/>
        <v>10511.100000000002</v>
      </c>
      <c r="W617" s="11">
        <f t="shared" si="66"/>
        <v>0.5484511919086088</v>
      </c>
      <c r="X617" s="10">
        <f t="shared" si="67"/>
        <v>9204.0500000000011</v>
      </c>
      <c r="Y617" s="10">
        <f t="shared" si="68"/>
        <v>9204.0500000000011</v>
      </c>
      <c r="Z617" s="11">
        <f t="shared" si="69"/>
        <v>0.48025156195701973</v>
      </c>
    </row>
    <row r="618" spans="1:26" ht="12.75" customHeight="1" x14ac:dyDescent="0.35">
      <c r="A618" s="8" t="s">
        <v>6307</v>
      </c>
      <c r="B618" s="19">
        <v>1</v>
      </c>
      <c r="C618" s="8" t="s">
        <v>6308</v>
      </c>
      <c r="D618" s="7">
        <v>44700</v>
      </c>
      <c r="E618" s="8" t="s">
        <v>3827</v>
      </c>
      <c r="F618" s="8" t="s">
        <v>21</v>
      </c>
      <c r="G618" s="8" t="s">
        <v>101</v>
      </c>
      <c r="H618" s="8" t="s">
        <v>300</v>
      </c>
      <c r="I618" s="8" t="s">
        <v>301</v>
      </c>
      <c r="J618" s="8" t="s">
        <v>186</v>
      </c>
      <c r="K618" s="9" t="s">
        <v>22</v>
      </c>
      <c r="L618" s="8" t="s">
        <v>23</v>
      </c>
      <c r="M618" s="10">
        <v>5</v>
      </c>
      <c r="N618" s="10">
        <f t="shared" si="63"/>
        <v>4119.0499999999993</v>
      </c>
      <c r="O618" s="10">
        <v>823.81</v>
      </c>
      <c r="P618" s="10">
        <v>201.15</v>
      </c>
      <c r="Q618" s="10">
        <v>126.83</v>
      </c>
      <c r="R618" s="10">
        <v>36.49</v>
      </c>
      <c r="S618" s="10">
        <v>90.33</v>
      </c>
      <c r="T618" s="10">
        <v>6.02</v>
      </c>
      <c r="U618" s="10">
        <f t="shared" si="64"/>
        <v>3484.8999999999996</v>
      </c>
      <c r="V618" s="10">
        <f t="shared" si="65"/>
        <v>696.9799999999999</v>
      </c>
      <c r="W618" s="11">
        <f t="shared" si="66"/>
        <v>0.84604459766208218</v>
      </c>
      <c r="X618" s="10">
        <f t="shared" si="67"/>
        <v>3113.2999999999997</v>
      </c>
      <c r="Y618" s="10">
        <f t="shared" si="68"/>
        <v>622.66</v>
      </c>
      <c r="Z618" s="11">
        <f t="shared" si="69"/>
        <v>0.75582962090773365</v>
      </c>
    </row>
    <row r="619" spans="1:26" ht="12.75" customHeight="1" x14ac:dyDescent="0.35">
      <c r="A619" s="8" t="s">
        <v>6729</v>
      </c>
      <c r="B619" s="19">
        <v>1</v>
      </c>
      <c r="C619" s="8" t="s">
        <v>6730</v>
      </c>
      <c r="D619" s="7">
        <v>44700</v>
      </c>
      <c r="E619" s="8" t="s">
        <v>1785</v>
      </c>
      <c r="F619" s="8" t="s">
        <v>21</v>
      </c>
      <c r="G619" s="8" t="s">
        <v>101</v>
      </c>
      <c r="H619" s="8" t="s">
        <v>300</v>
      </c>
      <c r="I619" s="8" t="s">
        <v>301</v>
      </c>
      <c r="J619" s="8" t="s">
        <v>186</v>
      </c>
      <c r="K619" s="9" t="s">
        <v>22</v>
      </c>
      <c r="L619" s="8" t="s">
        <v>23</v>
      </c>
      <c r="M619" s="10">
        <v>1</v>
      </c>
      <c r="N619" s="10">
        <f t="shared" si="63"/>
        <v>1003.39</v>
      </c>
      <c r="O619" s="10">
        <v>1003.39</v>
      </c>
      <c r="P619" s="10">
        <v>201.15</v>
      </c>
      <c r="Q619" s="10">
        <v>141.08000000000001</v>
      </c>
      <c r="R619" s="10">
        <v>36.49</v>
      </c>
      <c r="S619" s="10">
        <v>104.59</v>
      </c>
      <c r="T619" s="10">
        <v>6.01</v>
      </c>
      <c r="U619" s="10">
        <f t="shared" si="64"/>
        <v>862.31</v>
      </c>
      <c r="V619" s="10">
        <f t="shared" si="65"/>
        <v>862.31</v>
      </c>
      <c r="W619" s="11">
        <f t="shared" si="66"/>
        <v>0.85939664537218818</v>
      </c>
      <c r="X619" s="10">
        <f t="shared" si="67"/>
        <v>802.24</v>
      </c>
      <c r="Y619" s="10">
        <f t="shared" si="68"/>
        <v>802.24</v>
      </c>
      <c r="Z619" s="11">
        <f t="shared" si="69"/>
        <v>0.79952959467405493</v>
      </c>
    </row>
    <row r="620" spans="1:26" ht="12.75" customHeight="1" x14ac:dyDescent="0.35">
      <c r="A620" s="8" t="s">
        <v>4853</v>
      </c>
      <c r="B620" s="19">
        <v>1</v>
      </c>
      <c r="C620" s="8" t="s">
        <v>4854</v>
      </c>
      <c r="D620" s="7">
        <v>44701</v>
      </c>
      <c r="E620" s="8" t="s">
        <v>4143</v>
      </c>
      <c r="F620" s="8" t="s">
        <v>21</v>
      </c>
      <c r="G620" s="8" t="s">
        <v>25</v>
      </c>
      <c r="H620" s="8" t="s">
        <v>3120</v>
      </c>
      <c r="I620" s="8" t="s">
        <v>3121</v>
      </c>
      <c r="J620" s="8" t="s">
        <v>36</v>
      </c>
      <c r="K620" s="9" t="s">
        <v>22</v>
      </c>
      <c r="L620" s="8" t="s">
        <v>23</v>
      </c>
      <c r="M620" s="10">
        <v>5</v>
      </c>
      <c r="N620" s="10">
        <f t="shared" si="63"/>
        <v>1388.95</v>
      </c>
      <c r="O620" s="10">
        <v>277.79000000000002</v>
      </c>
      <c r="P620" s="10">
        <v>113</v>
      </c>
      <c r="Q620" s="10">
        <v>86.55</v>
      </c>
      <c r="R620" s="10">
        <v>13.12</v>
      </c>
      <c r="S620" s="10">
        <v>73.430000000000007</v>
      </c>
      <c r="T620" s="10">
        <v>3.48</v>
      </c>
      <c r="U620" s="10">
        <f t="shared" si="64"/>
        <v>956.2</v>
      </c>
      <c r="V620" s="10">
        <f t="shared" si="65"/>
        <v>191.24</v>
      </c>
      <c r="W620" s="11">
        <f t="shared" si="66"/>
        <v>0.68843370891680766</v>
      </c>
      <c r="X620" s="10">
        <f t="shared" si="67"/>
        <v>823.95</v>
      </c>
      <c r="Y620" s="10">
        <f t="shared" si="68"/>
        <v>164.79000000000002</v>
      </c>
      <c r="Z620" s="11">
        <f t="shared" si="69"/>
        <v>0.59321789841246986</v>
      </c>
    </row>
    <row r="621" spans="1:26" ht="12.75" customHeight="1" x14ac:dyDescent="0.35">
      <c r="A621" s="8" t="s">
        <v>5049</v>
      </c>
      <c r="B621" s="19">
        <v>1</v>
      </c>
      <c r="C621" s="8" t="s">
        <v>5050</v>
      </c>
      <c r="D621" s="7">
        <v>44701</v>
      </c>
      <c r="E621" s="8" t="s">
        <v>933</v>
      </c>
      <c r="F621" s="8" t="s">
        <v>21</v>
      </c>
      <c r="G621" s="8" t="s">
        <v>25</v>
      </c>
      <c r="H621" s="8" t="s">
        <v>2991</v>
      </c>
      <c r="I621" s="8" t="s">
        <v>1283</v>
      </c>
      <c r="J621" s="8" t="s">
        <v>36</v>
      </c>
      <c r="K621" s="9" t="s">
        <v>22</v>
      </c>
      <c r="L621" s="8" t="s">
        <v>23</v>
      </c>
      <c r="M621" s="10">
        <v>1</v>
      </c>
      <c r="N621" s="10">
        <f t="shared" si="63"/>
        <v>1565.95</v>
      </c>
      <c r="O621" s="10">
        <v>1565.95</v>
      </c>
      <c r="P621" s="10">
        <v>586.38</v>
      </c>
      <c r="Q621" s="10">
        <v>518.70000000000005</v>
      </c>
      <c r="R621" s="10">
        <v>417.56</v>
      </c>
      <c r="S621" s="10">
        <v>101.14</v>
      </c>
      <c r="T621" s="10">
        <v>3.23</v>
      </c>
      <c r="U621" s="10">
        <f t="shared" si="64"/>
        <v>1047.25</v>
      </c>
      <c r="V621" s="10">
        <f t="shared" si="65"/>
        <v>1047.25</v>
      </c>
      <c r="W621" s="11">
        <f t="shared" si="66"/>
        <v>0.66876337047798462</v>
      </c>
      <c r="X621" s="10">
        <f t="shared" si="67"/>
        <v>979.57</v>
      </c>
      <c r="Y621" s="10">
        <f t="shared" si="68"/>
        <v>979.57</v>
      </c>
      <c r="Z621" s="11">
        <f t="shared" si="69"/>
        <v>0.62554359973179219</v>
      </c>
    </row>
    <row r="622" spans="1:26" ht="12.75" customHeight="1" x14ac:dyDescent="0.35">
      <c r="A622" s="8" t="s">
        <v>5066</v>
      </c>
      <c r="B622" s="19">
        <v>1</v>
      </c>
      <c r="C622" s="8" t="s">
        <v>5067</v>
      </c>
      <c r="D622" s="7">
        <v>44701</v>
      </c>
      <c r="E622" s="8" t="s">
        <v>2962</v>
      </c>
      <c r="F622" s="8" t="s">
        <v>21</v>
      </c>
      <c r="G622" s="8" t="s">
        <v>101</v>
      </c>
      <c r="H622" s="8" t="s">
        <v>5068</v>
      </c>
      <c r="I622" s="8" t="s">
        <v>3388</v>
      </c>
      <c r="J622" s="8" t="s">
        <v>36</v>
      </c>
      <c r="K622" s="9" t="s">
        <v>22</v>
      </c>
      <c r="L622" s="8" t="s">
        <v>23</v>
      </c>
      <c r="M622" s="10">
        <v>1</v>
      </c>
      <c r="N622" s="10">
        <f t="shared" si="63"/>
        <v>4022.84</v>
      </c>
      <c r="O622" s="10">
        <v>4022.84</v>
      </c>
      <c r="P622" s="10">
        <v>1499.04</v>
      </c>
      <c r="Q622" s="10">
        <v>1103.6300000000001</v>
      </c>
      <c r="R622" s="10">
        <v>592.91999999999996</v>
      </c>
      <c r="S622" s="10">
        <v>510.71</v>
      </c>
      <c r="T622" s="10">
        <v>0</v>
      </c>
      <c r="U622" s="10">
        <f t="shared" si="64"/>
        <v>2919.21</v>
      </c>
      <c r="V622" s="10">
        <f t="shared" si="65"/>
        <v>2919.21</v>
      </c>
      <c r="W622" s="11">
        <f t="shared" si="66"/>
        <v>0.725658987183184</v>
      </c>
      <c r="X622" s="10">
        <f t="shared" si="67"/>
        <v>2523.8000000000002</v>
      </c>
      <c r="Y622" s="10">
        <f t="shared" si="68"/>
        <v>2523.8000000000002</v>
      </c>
      <c r="Z622" s="11">
        <f t="shared" si="69"/>
        <v>0.6273677302602142</v>
      </c>
    </row>
    <row r="623" spans="1:26" ht="12.75" customHeight="1" x14ac:dyDescent="0.35">
      <c r="A623" s="8" t="s">
        <v>5383</v>
      </c>
      <c r="B623" s="19">
        <v>1</v>
      </c>
      <c r="C623" s="8" t="s">
        <v>5384</v>
      </c>
      <c r="D623" s="7">
        <v>44701</v>
      </c>
      <c r="E623" s="8" t="s">
        <v>1458</v>
      </c>
      <c r="F623" s="8" t="s">
        <v>21</v>
      </c>
      <c r="G623" s="8" t="s">
        <v>101</v>
      </c>
      <c r="H623" s="8" t="s">
        <v>2697</v>
      </c>
      <c r="I623" s="8" t="s">
        <v>2698</v>
      </c>
      <c r="J623" s="8" t="s">
        <v>186</v>
      </c>
      <c r="K623" s="9" t="s">
        <v>22</v>
      </c>
      <c r="L623" s="8" t="s">
        <v>23</v>
      </c>
      <c r="M623" s="10">
        <v>1</v>
      </c>
      <c r="N623" s="10">
        <f t="shared" si="63"/>
        <v>3508</v>
      </c>
      <c r="O623" s="10">
        <v>3508</v>
      </c>
      <c r="P623" s="10">
        <v>1143.29</v>
      </c>
      <c r="Q623" s="10">
        <v>805.25</v>
      </c>
      <c r="R623" s="10">
        <v>424.38</v>
      </c>
      <c r="S623" s="10">
        <v>380.87</v>
      </c>
      <c r="T623" s="10">
        <v>0</v>
      </c>
      <c r="U623" s="10">
        <f t="shared" si="64"/>
        <v>2702.75</v>
      </c>
      <c r="V623" s="10">
        <f t="shared" si="65"/>
        <v>2702.75</v>
      </c>
      <c r="W623" s="11">
        <f t="shared" si="66"/>
        <v>0.77045324971493734</v>
      </c>
      <c r="X623" s="10">
        <f t="shared" si="67"/>
        <v>2364.71</v>
      </c>
      <c r="Y623" s="10">
        <f t="shared" si="68"/>
        <v>2364.71</v>
      </c>
      <c r="Z623" s="11">
        <f t="shared" si="69"/>
        <v>0.67409064994298751</v>
      </c>
    </row>
    <row r="624" spans="1:26" ht="12.75" customHeight="1" x14ac:dyDescent="0.35">
      <c r="A624" s="8" t="s">
        <v>5676</v>
      </c>
      <c r="B624" s="19">
        <v>2</v>
      </c>
      <c r="C624" s="8" t="s">
        <v>5677</v>
      </c>
      <c r="D624" s="7">
        <v>44701</v>
      </c>
      <c r="E624" s="8" t="s">
        <v>5678</v>
      </c>
      <c r="F624" s="8" t="s">
        <v>21</v>
      </c>
      <c r="G624" s="8" t="s">
        <v>101</v>
      </c>
      <c r="H624" s="8" t="s">
        <v>5679</v>
      </c>
      <c r="I624" s="8" t="s">
        <v>4904</v>
      </c>
      <c r="J624" s="8" t="s">
        <v>36</v>
      </c>
      <c r="K624" s="9" t="s">
        <v>22</v>
      </c>
      <c r="L624" s="8" t="s">
        <v>23</v>
      </c>
      <c r="M624" s="10">
        <v>2</v>
      </c>
      <c r="N624" s="10">
        <f t="shared" si="63"/>
        <v>10636</v>
      </c>
      <c r="O624" s="10">
        <v>5318</v>
      </c>
      <c r="P624" s="10">
        <v>1595.44</v>
      </c>
      <c r="Q624" s="10">
        <v>1189.04</v>
      </c>
      <c r="R624" s="10">
        <v>748.22</v>
      </c>
      <c r="S624" s="10">
        <v>440.83</v>
      </c>
      <c r="T624" s="10">
        <v>0</v>
      </c>
      <c r="U624" s="10">
        <f t="shared" si="64"/>
        <v>8257.92</v>
      </c>
      <c r="V624" s="10">
        <f t="shared" si="65"/>
        <v>4128.96</v>
      </c>
      <c r="W624" s="11">
        <f t="shared" si="66"/>
        <v>0.77641218503196696</v>
      </c>
      <c r="X624" s="10">
        <f t="shared" si="67"/>
        <v>7445.12</v>
      </c>
      <c r="Y624" s="10">
        <f t="shared" si="68"/>
        <v>3722.56</v>
      </c>
      <c r="Z624" s="11">
        <f t="shared" si="69"/>
        <v>0.69999247837532907</v>
      </c>
    </row>
    <row r="625" spans="1:26" ht="12.75" customHeight="1" x14ac:dyDescent="0.35">
      <c r="A625" s="8" t="s">
        <v>5049</v>
      </c>
      <c r="B625" s="19">
        <v>2</v>
      </c>
      <c r="C625" s="8" t="s">
        <v>5050</v>
      </c>
      <c r="D625" s="7">
        <v>44701</v>
      </c>
      <c r="E625" s="8" t="s">
        <v>933</v>
      </c>
      <c r="F625" s="8" t="s">
        <v>21</v>
      </c>
      <c r="G625" s="8" t="s">
        <v>25</v>
      </c>
      <c r="H625" s="8" t="s">
        <v>5683</v>
      </c>
      <c r="I625" s="8" t="s">
        <v>1283</v>
      </c>
      <c r="J625" s="8" t="s">
        <v>36</v>
      </c>
      <c r="K625" s="9" t="s">
        <v>22</v>
      </c>
      <c r="L625" s="8" t="s">
        <v>23</v>
      </c>
      <c r="M625" s="10">
        <v>2</v>
      </c>
      <c r="N625" s="10">
        <f t="shared" si="63"/>
        <v>1870</v>
      </c>
      <c r="O625" s="10">
        <v>935</v>
      </c>
      <c r="P625" s="10">
        <v>279.58999999999997</v>
      </c>
      <c r="Q625" s="10">
        <v>245.82</v>
      </c>
      <c r="R625" s="10">
        <v>153.59</v>
      </c>
      <c r="S625" s="10">
        <v>92.23</v>
      </c>
      <c r="T625" s="10">
        <v>3.24</v>
      </c>
      <c r="U625" s="10">
        <f t="shared" si="64"/>
        <v>1378.3600000000001</v>
      </c>
      <c r="V625" s="10">
        <f t="shared" si="65"/>
        <v>689.18000000000006</v>
      </c>
      <c r="W625" s="11">
        <f t="shared" si="66"/>
        <v>0.73709090909090913</v>
      </c>
      <c r="X625" s="10">
        <f t="shared" si="67"/>
        <v>1310.8200000000002</v>
      </c>
      <c r="Y625" s="10">
        <f t="shared" si="68"/>
        <v>655.41000000000008</v>
      </c>
      <c r="Z625" s="11">
        <f t="shared" si="69"/>
        <v>0.70097326203208565</v>
      </c>
    </row>
    <row r="626" spans="1:26" ht="12.75" customHeight="1" x14ac:dyDescent="0.35">
      <c r="A626" s="8" t="s">
        <v>5848</v>
      </c>
      <c r="B626" s="19">
        <v>1</v>
      </c>
      <c r="C626" s="8" t="s">
        <v>5849</v>
      </c>
      <c r="D626" s="7">
        <v>44701</v>
      </c>
      <c r="E626" s="8" t="s">
        <v>5850</v>
      </c>
      <c r="F626" s="8" t="s">
        <v>21</v>
      </c>
      <c r="G626" s="8" t="s">
        <v>25</v>
      </c>
      <c r="H626" s="8" t="s">
        <v>5851</v>
      </c>
      <c r="I626" s="8" t="s">
        <v>5852</v>
      </c>
      <c r="J626" s="8" t="s">
        <v>36</v>
      </c>
      <c r="K626" s="9" t="s">
        <v>22</v>
      </c>
      <c r="L626" s="8" t="s">
        <v>23</v>
      </c>
      <c r="M626" s="10">
        <v>2</v>
      </c>
      <c r="N626" s="10">
        <f t="shared" si="63"/>
        <v>1015.82</v>
      </c>
      <c r="O626" s="10">
        <v>507.91</v>
      </c>
      <c r="P626" s="10">
        <v>144.66999999999999</v>
      </c>
      <c r="Q626" s="10">
        <v>110.47</v>
      </c>
      <c r="R626" s="10">
        <v>18.13</v>
      </c>
      <c r="S626" s="10">
        <v>92.34</v>
      </c>
      <c r="T626" s="10">
        <v>3.64</v>
      </c>
      <c r="U626" s="10">
        <f t="shared" si="64"/>
        <v>794.88000000000011</v>
      </c>
      <c r="V626" s="10">
        <f t="shared" si="65"/>
        <v>397.44000000000005</v>
      </c>
      <c r="W626" s="11">
        <f t="shared" si="66"/>
        <v>0.78250083676241866</v>
      </c>
      <c r="X626" s="10">
        <f t="shared" si="67"/>
        <v>726.48</v>
      </c>
      <c r="Y626" s="10">
        <f t="shared" si="68"/>
        <v>363.24</v>
      </c>
      <c r="Z626" s="11">
        <f t="shared" si="69"/>
        <v>0.71516607272942057</v>
      </c>
    </row>
    <row r="627" spans="1:26" ht="12.75" customHeight="1" x14ac:dyDescent="0.35">
      <c r="A627" s="8" t="s">
        <v>6650</v>
      </c>
      <c r="B627" s="19">
        <v>1</v>
      </c>
      <c r="C627" s="8" t="s">
        <v>6651</v>
      </c>
      <c r="D627" s="7">
        <v>44701</v>
      </c>
      <c r="E627" s="8" t="s">
        <v>6652</v>
      </c>
      <c r="F627" s="8" t="s">
        <v>21</v>
      </c>
      <c r="G627" s="8" t="s">
        <v>101</v>
      </c>
      <c r="H627" s="8" t="s">
        <v>1727</v>
      </c>
      <c r="I627" s="8" t="s">
        <v>1728</v>
      </c>
      <c r="J627" s="8" t="s">
        <v>186</v>
      </c>
      <c r="K627" s="9" t="s">
        <v>22</v>
      </c>
      <c r="L627" s="8" t="s">
        <v>23</v>
      </c>
      <c r="M627" s="10">
        <v>2</v>
      </c>
      <c r="N627" s="10">
        <f t="shared" si="63"/>
        <v>1881.56</v>
      </c>
      <c r="O627" s="10">
        <v>940.78</v>
      </c>
      <c r="P627" s="10">
        <v>197.09</v>
      </c>
      <c r="Q627" s="10">
        <v>137.72999999999999</v>
      </c>
      <c r="R627" s="10">
        <v>38.42</v>
      </c>
      <c r="S627" s="10">
        <v>99.31</v>
      </c>
      <c r="T627" s="10">
        <v>6.02</v>
      </c>
      <c r="U627" s="10">
        <f t="shared" si="64"/>
        <v>1606.1</v>
      </c>
      <c r="V627" s="10">
        <f t="shared" si="65"/>
        <v>803.05</v>
      </c>
      <c r="W627" s="11">
        <f t="shared" si="66"/>
        <v>0.85360020408597115</v>
      </c>
      <c r="X627" s="10">
        <f t="shared" si="67"/>
        <v>1487.3799999999999</v>
      </c>
      <c r="Y627" s="10">
        <f t="shared" si="68"/>
        <v>743.68999999999994</v>
      </c>
      <c r="Z627" s="11">
        <f t="shared" si="69"/>
        <v>0.79050362465188462</v>
      </c>
    </row>
    <row r="628" spans="1:26" ht="12.75" customHeight="1" x14ac:dyDescent="0.35">
      <c r="A628" s="8" t="s">
        <v>3959</v>
      </c>
      <c r="B628" s="19">
        <v>1</v>
      </c>
      <c r="C628" s="8" t="s">
        <v>3956</v>
      </c>
      <c r="D628" s="7">
        <v>44704</v>
      </c>
      <c r="E628" s="8" t="s">
        <v>1359</v>
      </c>
      <c r="F628" s="8" t="s">
        <v>21</v>
      </c>
      <c r="G628" s="8" t="s">
        <v>25</v>
      </c>
      <c r="H628" s="8" t="s">
        <v>1336</v>
      </c>
      <c r="I628" s="8" t="s">
        <v>1196</v>
      </c>
      <c r="J628" s="8" t="s">
        <v>49</v>
      </c>
      <c r="K628" s="9" t="s">
        <v>22</v>
      </c>
      <c r="L628" s="8" t="s">
        <v>23</v>
      </c>
      <c r="M628" s="10">
        <v>5</v>
      </c>
      <c r="N628" s="10">
        <f t="shared" si="63"/>
        <v>2670</v>
      </c>
      <c r="O628" s="10">
        <v>534</v>
      </c>
      <c r="P628" s="10">
        <v>385.01</v>
      </c>
      <c r="Q628" s="10">
        <v>331.16</v>
      </c>
      <c r="R628" s="10">
        <v>259.23</v>
      </c>
      <c r="S628" s="10">
        <v>71.930000000000007</v>
      </c>
      <c r="T628" s="10">
        <v>0.38</v>
      </c>
      <c r="U628" s="10">
        <f t="shared" si="64"/>
        <v>1014.1999999999998</v>
      </c>
      <c r="V628" s="10">
        <f t="shared" si="65"/>
        <v>202.83999999999997</v>
      </c>
      <c r="W628" s="11">
        <f t="shared" si="66"/>
        <v>0.37985018726591757</v>
      </c>
      <c r="X628" s="10">
        <f t="shared" si="67"/>
        <v>744.95</v>
      </c>
      <c r="Y628" s="10">
        <f t="shared" si="68"/>
        <v>148.99</v>
      </c>
      <c r="Z628" s="11">
        <f t="shared" si="69"/>
        <v>0.27900749063670416</v>
      </c>
    </row>
    <row r="629" spans="1:26" ht="12.75" customHeight="1" x14ac:dyDescent="0.35">
      <c r="A629" s="8" t="s">
        <v>6570</v>
      </c>
      <c r="B629" s="19">
        <v>2</v>
      </c>
      <c r="C629" s="8" t="s">
        <v>6571</v>
      </c>
      <c r="D629" s="7">
        <v>44704</v>
      </c>
      <c r="E629" s="8" t="s">
        <v>6572</v>
      </c>
      <c r="F629" s="8" t="s">
        <v>21</v>
      </c>
      <c r="G629" s="8" t="s">
        <v>101</v>
      </c>
      <c r="H629" s="8" t="s">
        <v>6573</v>
      </c>
      <c r="I629" s="8" t="s">
        <v>6574</v>
      </c>
      <c r="J629" s="8" t="s">
        <v>36</v>
      </c>
      <c r="K629" s="9" t="s">
        <v>22</v>
      </c>
      <c r="L629" s="8" t="s">
        <v>23</v>
      </c>
      <c r="M629" s="10">
        <v>2</v>
      </c>
      <c r="N629" s="10">
        <f t="shared" si="63"/>
        <v>4814.3999999999996</v>
      </c>
      <c r="O629" s="10">
        <v>2407.1999999999998</v>
      </c>
      <c r="P629" s="10">
        <v>527.04</v>
      </c>
      <c r="Q629" s="10">
        <v>462.6</v>
      </c>
      <c r="R629" s="10">
        <v>321.62</v>
      </c>
      <c r="S629" s="10">
        <v>140.97999999999999</v>
      </c>
      <c r="T629" s="10">
        <v>19.2</v>
      </c>
      <c r="U629" s="10">
        <f t="shared" si="64"/>
        <v>3889.2</v>
      </c>
      <c r="V629" s="10">
        <f t="shared" si="65"/>
        <v>1944.6</v>
      </c>
      <c r="W629" s="11">
        <f t="shared" si="66"/>
        <v>0.80782652043868397</v>
      </c>
      <c r="X629" s="10">
        <f t="shared" si="67"/>
        <v>3760.3199999999997</v>
      </c>
      <c r="Y629" s="10">
        <f t="shared" si="68"/>
        <v>1880.1599999999999</v>
      </c>
      <c r="Z629" s="11">
        <f t="shared" si="69"/>
        <v>0.7810568295114656</v>
      </c>
    </row>
    <row r="630" spans="1:26" ht="12.75" customHeight="1" x14ac:dyDescent="0.35">
      <c r="A630" s="8" t="s">
        <v>6731</v>
      </c>
      <c r="B630" s="19">
        <v>1</v>
      </c>
      <c r="C630" s="8" t="s">
        <v>6732</v>
      </c>
      <c r="D630" s="7">
        <v>44704</v>
      </c>
      <c r="E630" s="8" t="s">
        <v>2377</v>
      </c>
      <c r="F630" s="8" t="s">
        <v>21</v>
      </c>
      <c r="G630" s="8" t="s">
        <v>101</v>
      </c>
      <c r="H630" s="8" t="s">
        <v>300</v>
      </c>
      <c r="I630" s="8" t="s">
        <v>301</v>
      </c>
      <c r="J630" s="8" t="s">
        <v>186</v>
      </c>
      <c r="K630" s="9" t="s">
        <v>22</v>
      </c>
      <c r="L630" s="8" t="s">
        <v>23</v>
      </c>
      <c r="M630" s="10">
        <v>2</v>
      </c>
      <c r="N630" s="10">
        <f t="shared" si="63"/>
        <v>2006.78</v>
      </c>
      <c r="O630" s="10">
        <v>1003.39</v>
      </c>
      <c r="P630" s="10">
        <v>201.15</v>
      </c>
      <c r="Q630" s="10">
        <v>132.16999999999999</v>
      </c>
      <c r="R630" s="10">
        <v>36.5</v>
      </c>
      <c r="S630" s="10">
        <v>95.68</v>
      </c>
      <c r="T630" s="10">
        <v>6.02</v>
      </c>
      <c r="U630" s="10">
        <f t="shared" si="64"/>
        <v>1742.44</v>
      </c>
      <c r="V630" s="10">
        <f t="shared" si="65"/>
        <v>871.22</v>
      </c>
      <c r="W630" s="11">
        <f t="shared" si="66"/>
        <v>0.86827654252085429</v>
      </c>
      <c r="X630" s="10">
        <f t="shared" si="67"/>
        <v>1604.48</v>
      </c>
      <c r="Y630" s="10">
        <f t="shared" si="68"/>
        <v>802.24</v>
      </c>
      <c r="Z630" s="11">
        <f t="shared" si="69"/>
        <v>0.79952959467405493</v>
      </c>
    </row>
    <row r="631" spans="1:26" ht="12.75" customHeight="1" x14ac:dyDescent="0.35">
      <c r="A631" s="8" t="s">
        <v>6847</v>
      </c>
      <c r="B631" s="19">
        <v>1</v>
      </c>
      <c r="C631" s="8" t="s">
        <v>6848</v>
      </c>
      <c r="D631" s="7">
        <v>44704</v>
      </c>
      <c r="E631" s="8" t="s">
        <v>6849</v>
      </c>
      <c r="F631" s="8" t="s">
        <v>21</v>
      </c>
      <c r="G631" s="8" t="s">
        <v>101</v>
      </c>
      <c r="H631" s="8" t="s">
        <v>808</v>
      </c>
      <c r="I631" s="8" t="s">
        <v>809</v>
      </c>
      <c r="J631" s="8" t="s">
        <v>36</v>
      </c>
      <c r="K631" s="9" t="s">
        <v>22</v>
      </c>
      <c r="L631" s="8" t="s">
        <v>23</v>
      </c>
      <c r="M631" s="10">
        <v>1</v>
      </c>
      <c r="N631" s="10">
        <f t="shared" si="63"/>
        <v>1074.3499999999999</v>
      </c>
      <c r="O631" s="10">
        <v>1074.3499999999999</v>
      </c>
      <c r="P631" s="10">
        <v>198.54</v>
      </c>
      <c r="Q631" s="10">
        <v>136.79</v>
      </c>
      <c r="R631" s="10">
        <v>40.07</v>
      </c>
      <c r="S631" s="10">
        <v>96.72</v>
      </c>
      <c r="T631" s="10">
        <v>6.01</v>
      </c>
      <c r="U631" s="10">
        <f t="shared" si="64"/>
        <v>937.56</v>
      </c>
      <c r="V631" s="10">
        <f t="shared" si="65"/>
        <v>937.56</v>
      </c>
      <c r="W631" s="11">
        <f t="shared" si="66"/>
        <v>0.87267650207101966</v>
      </c>
      <c r="X631" s="10">
        <f t="shared" si="67"/>
        <v>875.81</v>
      </c>
      <c r="Y631" s="10">
        <f t="shared" si="68"/>
        <v>875.81</v>
      </c>
      <c r="Z631" s="11">
        <f t="shared" si="69"/>
        <v>0.81519988830455625</v>
      </c>
    </row>
    <row r="632" spans="1:26" ht="12.75" customHeight="1" x14ac:dyDescent="0.35">
      <c r="A632" s="8" t="s">
        <v>4363</v>
      </c>
      <c r="B632" s="19">
        <v>1</v>
      </c>
      <c r="C632" s="8" t="s">
        <v>4362</v>
      </c>
      <c r="D632" s="7">
        <v>44705</v>
      </c>
      <c r="E632" s="8" t="s">
        <v>3856</v>
      </c>
      <c r="F632" s="8" t="s">
        <v>21</v>
      </c>
      <c r="G632" s="8" t="s">
        <v>25</v>
      </c>
      <c r="H632" s="8" t="s">
        <v>1646</v>
      </c>
      <c r="I632" s="8" t="s">
        <v>1647</v>
      </c>
      <c r="J632" s="8" t="s">
        <v>1648</v>
      </c>
      <c r="K632" s="9" t="s">
        <v>22</v>
      </c>
      <c r="L632" s="8" t="s">
        <v>23</v>
      </c>
      <c r="M632" s="10">
        <v>25</v>
      </c>
      <c r="N632" s="10">
        <f t="shared" si="63"/>
        <v>7350</v>
      </c>
      <c r="O632" s="10">
        <v>294</v>
      </c>
      <c r="P632" s="10">
        <v>151.59</v>
      </c>
      <c r="Q632" s="10">
        <v>135.05000000000001</v>
      </c>
      <c r="R632" s="10">
        <v>76.040000000000006</v>
      </c>
      <c r="S632" s="10">
        <v>59.01</v>
      </c>
      <c r="T632" s="10">
        <v>11.49</v>
      </c>
      <c r="U632" s="10">
        <f t="shared" si="64"/>
        <v>3973.7499999999995</v>
      </c>
      <c r="V632" s="10">
        <f t="shared" si="65"/>
        <v>158.94999999999999</v>
      </c>
      <c r="W632" s="11">
        <f t="shared" si="66"/>
        <v>0.54064625850340131</v>
      </c>
      <c r="X632" s="10">
        <f t="shared" si="67"/>
        <v>3560.25</v>
      </c>
      <c r="Y632" s="10">
        <f t="shared" si="68"/>
        <v>142.41</v>
      </c>
      <c r="Z632" s="11">
        <f t="shared" si="69"/>
        <v>0.4843877551020408</v>
      </c>
    </row>
    <row r="633" spans="1:26" ht="12.75" customHeight="1" x14ac:dyDescent="0.35">
      <c r="A633" s="8" t="s">
        <v>6066</v>
      </c>
      <c r="B633" s="19">
        <v>1</v>
      </c>
      <c r="C633" s="8" t="s">
        <v>6067</v>
      </c>
      <c r="D633" s="7">
        <v>44705</v>
      </c>
      <c r="E633" s="8" t="s">
        <v>946</v>
      </c>
      <c r="F633" s="8" t="s">
        <v>21</v>
      </c>
      <c r="G633" s="8" t="s">
        <v>101</v>
      </c>
      <c r="H633" s="8" t="s">
        <v>2188</v>
      </c>
      <c r="I633" s="8" t="s">
        <v>2189</v>
      </c>
      <c r="J633" s="8" t="s">
        <v>49</v>
      </c>
      <c r="K633" s="9" t="s">
        <v>22</v>
      </c>
      <c r="L633" s="8" t="s">
        <v>23</v>
      </c>
      <c r="M633" s="10">
        <v>1</v>
      </c>
      <c r="N633" s="10">
        <f t="shared" si="63"/>
        <v>1939</v>
      </c>
      <c r="O633" s="10">
        <v>1939</v>
      </c>
      <c r="P633" s="10">
        <v>521.26</v>
      </c>
      <c r="Q633" s="10">
        <v>418.23</v>
      </c>
      <c r="R633" s="10">
        <v>296.14</v>
      </c>
      <c r="S633" s="10">
        <v>122.09</v>
      </c>
      <c r="T633" s="10">
        <v>18.37</v>
      </c>
      <c r="U633" s="10">
        <f t="shared" si="64"/>
        <v>1520.77</v>
      </c>
      <c r="V633" s="10">
        <f t="shared" si="65"/>
        <v>1520.77</v>
      </c>
      <c r="W633" s="11">
        <f t="shared" si="66"/>
        <v>0.78430634347601857</v>
      </c>
      <c r="X633" s="10">
        <f t="shared" si="67"/>
        <v>1417.74</v>
      </c>
      <c r="Y633" s="10">
        <f t="shared" si="68"/>
        <v>1417.74</v>
      </c>
      <c r="Z633" s="11">
        <f t="shared" si="69"/>
        <v>0.7311707065497679</v>
      </c>
    </row>
    <row r="634" spans="1:26" ht="12.75" customHeight="1" x14ac:dyDescent="0.35">
      <c r="A634" s="8" t="s">
        <v>4744</v>
      </c>
      <c r="B634" s="19">
        <v>2</v>
      </c>
      <c r="C634" s="8" t="s">
        <v>4745</v>
      </c>
      <c r="D634" s="7">
        <v>44705</v>
      </c>
      <c r="E634" s="8" t="s">
        <v>4746</v>
      </c>
      <c r="F634" s="8" t="s">
        <v>21</v>
      </c>
      <c r="G634" s="8" t="s">
        <v>101</v>
      </c>
      <c r="H634" s="8" t="s">
        <v>6779</v>
      </c>
      <c r="I634" s="8" t="s">
        <v>2887</v>
      </c>
      <c r="J634" s="8" t="s">
        <v>49</v>
      </c>
      <c r="K634" s="9" t="s">
        <v>22</v>
      </c>
      <c r="L634" s="8" t="s">
        <v>23</v>
      </c>
      <c r="M634" s="10">
        <v>1</v>
      </c>
      <c r="N634" s="10">
        <f t="shared" si="63"/>
        <v>2679</v>
      </c>
      <c r="O634" s="10">
        <v>2679</v>
      </c>
      <c r="P634" s="10">
        <v>524.25</v>
      </c>
      <c r="Q634" s="10">
        <v>462.68</v>
      </c>
      <c r="R634" s="10">
        <v>210.12</v>
      </c>
      <c r="S634" s="10">
        <v>252.56</v>
      </c>
      <c r="T634" s="10">
        <v>16.920000000000002</v>
      </c>
      <c r="U634" s="10">
        <f t="shared" si="64"/>
        <v>2216.3200000000002</v>
      </c>
      <c r="V634" s="10">
        <f t="shared" si="65"/>
        <v>2216.3200000000002</v>
      </c>
      <c r="W634" s="11">
        <f t="shared" si="66"/>
        <v>0.82729376633072049</v>
      </c>
      <c r="X634" s="10">
        <f t="shared" si="67"/>
        <v>2154.75</v>
      </c>
      <c r="Y634" s="10">
        <f t="shared" si="68"/>
        <v>2154.75</v>
      </c>
      <c r="Z634" s="11">
        <f t="shared" si="69"/>
        <v>0.8043113101903695</v>
      </c>
    </row>
    <row r="635" spans="1:26" ht="12.75" customHeight="1" x14ac:dyDescent="0.35">
      <c r="A635" s="8" t="s">
        <v>4396</v>
      </c>
      <c r="B635" s="19">
        <v>1</v>
      </c>
      <c r="C635" s="8" t="s">
        <v>4397</v>
      </c>
      <c r="D635" s="7">
        <v>44706</v>
      </c>
      <c r="E635" s="8" t="s">
        <v>544</v>
      </c>
      <c r="F635" s="8" t="s">
        <v>21</v>
      </c>
      <c r="G635" s="8" t="s">
        <v>25</v>
      </c>
      <c r="H635" s="8" t="s">
        <v>566</v>
      </c>
      <c r="I635" s="8" t="s">
        <v>567</v>
      </c>
      <c r="J635" s="8" t="s">
        <v>36</v>
      </c>
      <c r="K635" s="9" t="s">
        <v>22</v>
      </c>
      <c r="L635" s="8" t="s">
        <v>23</v>
      </c>
      <c r="M635" s="10">
        <v>50</v>
      </c>
      <c r="N635" s="10">
        <f t="shared" si="63"/>
        <v>5778</v>
      </c>
      <c r="O635" s="10">
        <v>115.56</v>
      </c>
      <c r="P635" s="10">
        <v>58.33</v>
      </c>
      <c r="Q635" s="10">
        <v>47.66</v>
      </c>
      <c r="R635" s="10">
        <v>5.87</v>
      </c>
      <c r="S635" s="10">
        <v>41.79</v>
      </c>
      <c r="T635" s="10">
        <v>1.98</v>
      </c>
      <c r="U635" s="10">
        <f t="shared" si="64"/>
        <v>3395.0000000000005</v>
      </c>
      <c r="V635" s="10">
        <f t="shared" si="65"/>
        <v>67.900000000000006</v>
      </c>
      <c r="W635" s="11">
        <f t="shared" si="66"/>
        <v>0.58757355486327456</v>
      </c>
      <c r="X635" s="10">
        <f t="shared" si="67"/>
        <v>2861.5</v>
      </c>
      <c r="Y635" s="10">
        <f t="shared" si="68"/>
        <v>57.230000000000004</v>
      </c>
      <c r="Z635" s="11">
        <f t="shared" si="69"/>
        <v>0.49524056767047425</v>
      </c>
    </row>
    <row r="636" spans="1:26" ht="12.75" customHeight="1" x14ac:dyDescent="0.35">
      <c r="A636" s="8" t="s">
        <v>4911</v>
      </c>
      <c r="B636" s="19">
        <v>1</v>
      </c>
      <c r="C636" s="8" t="s">
        <v>4912</v>
      </c>
      <c r="D636" s="7">
        <v>44706</v>
      </c>
      <c r="E636" s="8" t="s">
        <v>1105</v>
      </c>
      <c r="F636" s="8" t="s">
        <v>21</v>
      </c>
      <c r="G636" s="8" t="s">
        <v>25</v>
      </c>
      <c r="H636" s="8" t="s">
        <v>4913</v>
      </c>
      <c r="I636" s="8" t="s">
        <v>4914</v>
      </c>
      <c r="J636" s="8" t="s">
        <v>36</v>
      </c>
      <c r="K636" s="9" t="s">
        <v>22</v>
      </c>
      <c r="L636" s="8" t="s">
        <v>23</v>
      </c>
      <c r="M636" s="10">
        <v>1</v>
      </c>
      <c r="N636" s="10">
        <f t="shared" si="63"/>
        <v>658.8</v>
      </c>
      <c r="O636" s="10">
        <v>658.8</v>
      </c>
      <c r="P636" s="10">
        <v>260.63</v>
      </c>
      <c r="Q636" s="10">
        <v>192.26</v>
      </c>
      <c r="R636" s="10">
        <v>34.82</v>
      </c>
      <c r="S636" s="10">
        <v>157.44</v>
      </c>
      <c r="T636" s="10">
        <v>1.98</v>
      </c>
      <c r="U636" s="10">
        <f t="shared" si="64"/>
        <v>466.53999999999996</v>
      </c>
      <c r="V636" s="10">
        <f t="shared" si="65"/>
        <v>466.53999999999996</v>
      </c>
      <c r="W636" s="11">
        <f t="shared" si="66"/>
        <v>0.70816636308439584</v>
      </c>
      <c r="X636" s="10">
        <f t="shared" si="67"/>
        <v>398.16999999999996</v>
      </c>
      <c r="Y636" s="10">
        <f t="shared" si="68"/>
        <v>398.16999999999996</v>
      </c>
      <c r="Z636" s="11">
        <f t="shared" si="69"/>
        <v>0.60438676381299328</v>
      </c>
    </row>
    <row r="637" spans="1:26" ht="12.75" customHeight="1" x14ac:dyDescent="0.35">
      <c r="A637" s="8" t="s">
        <v>4154</v>
      </c>
      <c r="B637" s="19">
        <v>1</v>
      </c>
      <c r="C637" s="8" t="s">
        <v>4155</v>
      </c>
      <c r="D637" s="7">
        <v>44706</v>
      </c>
      <c r="E637" s="8" t="s">
        <v>941</v>
      </c>
      <c r="F637" s="8" t="s">
        <v>21</v>
      </c>
      <c r="G637" s="8" t="s">
        <v>25</v>
      </c>
      <c r="H637" s="8" t="s">
        <v>682</v>
      </c>
      <c r="I637" s="8" t="s">
        <v>83</v>
      </c>
      <c r="J637" s="8" t="s">
        <v>36</v>
      </c>
      <c r="K637" s="9" t="s">
        <v>22</v>
      </c>
      <c r="L637" s="8" t="s">
        <v>23</v>
      </c>
      <c r="M637" s="10">
        <v>1</v>
      </c>
      <c r="N637" s="10">
        <f t="shared" si="63"/>
        <v>709.31</v>
      </c>
      <c r="O637" s="10">
        <v>709.31</v>
      </c>
      <c r="P637" s="10">
        <v>249.67</v>
      </c>
      <c r="Q637" s="10">
        <v>189.69</v>
      </c>
      <c r="R637" s="10">
        <v>48.26</v>
      </c>
      <c r="S637" s="10">
        <v>141.43</v>
      </c>
      <c r="T637" s="10">
        <v>1.23</v>
      </c>
      <c r="U637" s="10">
        <f t="shared" si="64"/>
        <v>519.61999999999989</v>
      </c>
      <c r="V637" s="10">
        <f t="shared" si="65"/>
        <v>519.61999999999989</v>
      </c>
      <c r="W637" s="11">
        <f t="shared" si="66"/>
        <v>0.73257109021443367</v>
      </c>
      <c r="X637" s="10">
        <f t="shared" si="67"/>
        <v>459.64</v>
      </c>
      <c r="Y637" s="10">
        <f t="shared" si="68"/>
        <v>459.64</v>
      </c>
      <c r="Z637" s="11">
        <f t="shared" si="69"/>
        <v>0.64801003792417988</v>
      </c>
    </row>
    <row r="638" spans="1:26" ht="12.75" customHeight="1" x14ac:dyDescent="0.35">
      <c r="A638" s="8" t="s">
        <v>5556</v>
      </c>
      <c r="B638" s="19">
        <v>1</v>
      </c>
      <c r="C638" s="8" t="s">
        <v>5557</v>
      </c>
      <c r="D638" s="7">
        <v>44706</v>
      </c>
      <c r="E638" s="8" t="s">
        <v>938</v>
      </c>
      <c r="F638" s="8" t="s">
        <v>21</v>
      </c>
      <c r="G638" s="8" t="s">
        <v>25</v>
      </c>
      <c r="H638" s="8" t="s">
        <v>788</v>
      </c>
      <c r="I638" s="8" t="s">
        <v>4291</v>
      </c>
      <c r="J638" s="8" t="s">
        <v>36</v>
      </c>
      <c r="K638" s="9" t="s">
        <v>22</v>
      </c>
      <c r="L638" s="8" t="s">
        <v>23</v>
      </c>
      <c r="M638" s="10">
        <v>1</v>
      </c>
      <c r="N638" s="10">
        <f t="shared" si="63"/>
        <v>2821.5</v>
      </c>
      <c r="O638" s="10">
        <v>2821.5</v>
      </c>
      <c r="P638" s="10">
        <v>877.92</v>
      </c>
      <c r="Q638" s="10">
        <v>753.32</v>
      </c>
      <c r="R638" s="10">
        <v>461.98</v>
      </c>
      <c r="S638" s="10">
        <v>291.33999999999997</v>
      </c>
      <c r="T638" s="10">
        <v>40.659999999999997</v>
      </c>
      <c r="U638" s="10">
        <f t="shared" si="64"/>
        <v>2068.1799999999998</v>
      </c>
      <c r="V638" s="10">
        <f t="shared" si="65"/>
        <v>2068.1799999999998</v>
      </c>
      <c r="W638" s="11">
        <f t="shared" si="66"/>
        <v>0.73300726563884455</v>
      </c>
      <c r="X638" s="10">
        <f t="shared" si="67"/>
        <v>1943.58</v>
      </c>
      <c r="Y638" s="10">
        <f t="shared" si="68"/>
        <v>1943.58</v>
      </c>
      <c r="Z638" s="11">
        <f t="shared" si="69"/>
        <v>0.68884635832004248</v>
      </c>
    </row>
    <row r="639" spans="1:26" ht="12.75" customHeight="1" x14ac:dyDescent="0.35">
      <c r="A639" s="8" t="s">
        <v>5680</v>
      </c>
      <c r="B639" s="19">
        <v>2</v>
      </c>
      <c r="C639" s="8" t="s">
        <v>5677</v>
      </c>
      <c r="D639" s="7">
        <v>44706</v>
      </c>
      <c r="E639" s="8" t="s">
        <v>5678</v>
      </c>
      <c r="F639" s="8" t="s">
        <v>21</v>
      </c>
      <c r="G639" s="8" t="s">
        <v>101</v>
      </c>
      <c r="H639" s="8" t="s">
        <v>5679</v>
      </c>
      <c r="I639" s="8" t="s">
        <v>4904</v>
      </c>
      <c r="J639" s="8" t="s">
        <v>36</v>
      </c>
      <c r="K639" s="9" t="s">
        <v>22</v>
      </c>
      <c r="L639" s="8" t="s">
        <v>23</v>
      </c>
      <c r="M639" s="10">
        <v>2</v>
      </c>
      <c r="N639" s="10">
        <f t="shared" ref="N639:N650" si="70">IF(M639&lt;0,-1*O639*M639,O639*M639)</f>
        <v>10636</v>
      </c>
      <c r="O639" s="10">
        <v>5318</v>
      </c>
      <c r="P639" s="10">
        <v>1595.44</v>
      </c>
      <c r="Q639" s="10">
        <v>1189.04</v>
      </c>
      <c r="R639" s="10">
        <v>748.22</v>
      </c>
      <c r="S639" s="10">
        <v>440.83</v>
      </c>
      <c r="T639" s="10">
        <v>0</v>
      </c>
      <c r="U639" s="10">
        <f t="shared" si="64"/>
        <v>8257.92</v>
      </c>
      <c r="V639" s="10">
        <f t="shared" si="65"/>
        <v>4128.96</v>
      </c>
      <c r="W639" s="11">
        <f t="shared" si="66"/>
        <v>0.77641218503196696</v>
      </c>
      <c r="X639" s="10">
        <f t="shared" si="67"/>
        <v>7445.12</v>
      </c>
      <c r="Y639" s="10">
        <f t="shared" si="68"/>
        <v>3722.56</v>
      </c>
      <c r="Z639" s="11">
        <f t="shared" si="69"/>
        <v>0.69999247837532907</v>
      </c>
    </row>
    <row r="640" spans="1:26" ht="12.75" customHeight="1" x14ac:dyDescent="0.35">
      <c r="A640" s="8" t="s">
        <v>5730</v>
      </c>
      <c r="B640" s="19">
        <v>1</v>
      </c>
      <c r="C640" s="8" t="s">
        <v>5731</v>
      </c>
      <c r="D640" s="7">
        <v>44706</v>
      </c>
      <c r="E640" s="8" t="s">
        <v>4567</v>
      </c>
      <c r="F640" s="8" t="s">
        <v>21</v>
      </c>
      <c r="G640" s="8" t="s">
        <v>101</v>
      </c>
      <c r="H640" s="8" t="s">
        <v>5448</v>
      </c>
      <c r="I640" s="8" t="s">
        <v>5449</v>
      </c>
      <c r="J640" s="8" t="s">
        <v>36</v>
      </c>
      <c r="K640" s="9" t="s">
        <v>22</v>
      </c>
      <c r="L640" s="8" t="s">
        <v>23</v>
      </c>
      <c r="M640" s="10">
        <v>2</v>
      </c>
      <c r="N640" s="10">
        <f t="shared" si="70"/>
        <v>4467.5600000000004</v>
      </c>
      <c r="O640" s="10">
        <v>2233.7800000000002</v>
      </c>
      <c r="P640" s="10">
        <v>660.1</v>
      </c>
      <c r="Q640" s="10">
        <v>567.24</v>
      </c>
      <c r="R640" s="10">
        <v>444.68</v>
      </c>
      <c r="S640" s="10">
        <v>122.56</v>
      </c>
      <c r="T640" s="10">
        <v>13</v>
      </c>
      <c r="U640" s="10">
        <f t="shared" si="64"/>
        <v>3333.0800000000004</v>
      </c>
      <c r="V640" s="10">
        <f t="shared" si="65"/>
        <v>1666.5400000000002</v>
      </c>
      <c r="W640" s="11">
        <f t="shared" si="66"/>
        <v>0.7460627277529569</v>
      </c>
      <c r="X640" s="10">
        <f t="shared" si="67"/>
        <v>3147.3600000000006</v>
      </c>
      <c r="Y640" s="10">
        <f t="shared" si="68"/>
        <v>1573.6800000000003</v>
      </c>
      <c r="Z640" s="11">
        <f t="shared" si="69"/>
        <v>0.70449193743340888</v>
      </c>
    </row>
    <row r="641" spans="1:26" ht="12.75" customHeight="1" x14ac:dyDescent="0.35">
      <c r="A641" s="8" t="s">
        <v>6749</v>
      </c>
      <c r="B641" s="19">
        <v>1</v>
      </c>
      <c r="C641" s="8" t="s">
        <v>6750</v>
      </c>
      <c r="D641" s="7">
        <v>44706</v>
      </c>
      <c r="E641" s="8" t="s">
        <v>938</v>
      </c>
      <c r="F641" s="8" t="s">
        <v>21</v>
      </c>
      <c r="G641" s="8" t="s">
        <v>101</v>
      </c>
      <c r="H641" s="8" t="s">
        <v>1990</v>
      </c>
      <c r="I641" s="8" t="s">
        <v>1991</v>
      </c>
      <c r="J641" s="8" t="s">
        <v>36</v>
      </c>
      <c r="K641" s="9" t="s">
        <v>22</v>
      </c>
      <c r="L641" s="8" t="s">
        <v>23</v>
      </c>
      <c r="M641" s="10">
        <v>1</v>
      </c>
      <c r="N641" s="10">
        <f t="shared" si="70"/>
        <v>1370.33</v>
      </c>
      <c r="O641" s="10">
        <v>1370.33</v>
      </c>
      <c r="P641" s="10">
        <v>270.07</v>
      </c>
      <c r="Q641" s="10">
        <v>210.09</v>
      </c>
      <c r="R641" s="10">
        <v>109.14</v>
      </c>
      <c r="S641" s="10">
        <v>100.95</v>
      </c>
      <c r="T641" s="10">
        <v>18.37</v>
      </c>
      <c r="U641" s="10">
        <f t="shared" si="64"/>
        <v>1160.24</v>
      </c>
      <c r="V641" s="10">
        <f t="shared" si="65"/>
        <v>1160.24</v>
      </c>
      <c r="W641" s="11">
        <f t="shared" si="66"/>
        <v>0.8466865645501449</v>
      </c>
      <c r="X641" s="10">
        <f t="shared" si="67"/>
        <v>1100.26</v>
      </c>
      <c r="Y641" s="10">
        <f t="shared" si="68"/>
        <v>1100.26</v>
      </c>
      <c r="Z641" s="11">
        <f t="shared" si="69"/>
        <v>0.80291608590631458</v>
      </c>
    </row>
    <row r="642" spans="1:26" ht="12.75" customHeight="1" x14ac:dyDescent="0.35">
      <c r="A642" s="8" t="s">
        <v>6819</v>
      </c>
      <c r="B642" s="19">
        <v>1</v>
      </c>
      <c r="C642" s="8" t="s">
        <v>6820</v>
      </c>
      <c r="D642" s="7">
        <v>44706</v>
      </c>
      <c r="E642" s="8" t="s">
        <v>100</v>
      </c>
      <c r="F642" s="8" t="s">
        <v>21</v>
      </c>
      <c r="G642" s="8" t="s">
        <v>101</v>
      </c>
      <c r="H642" s="8" t="s">
        <v>102</v>
      </c>
      <c r="I642" s="8" t="s">
        <v>103</v>
      </c>
      <c r="J642" s="8" t="s">
        <v>36</v>
      </c>
      <c r="K642" s="9" t="s">
        <v>22</v>
      </c>
      <c r="L642" s="8" t="s">
        <v>23</v>
      </c>
      <c r="M642" s="10">
        <v>1</v>
      </c>
      <c r="N642" s="10">
        <f t="shared" si="70"/>
        <v>1310.6099999999999</v>
      </c>
      <c r="O642" s="10">
        <v>1310.6099999999999</v>
      </c>
      <c r="P642" s="10">
        <v>248.36</v>
      </c>
      <c r="Q642" s="10">
        <v>168.01</v>
      </c>
      <c r="R642" s="10">
        <v>52.22</v>
      </c>
      <c r="S642" s="10">
        <v>115.79</v>
      </c>
      <c r="T642" s="10">
        <v>6.01</v>
      </c>
      <c r="U642" s="10">
        <f t="shared" ref="U642:U650" si="71">IFERROR(V642*M642,"")</f>
        <v>1142.5999999999999</v>
      </c>
      <c r="V642" s="10">
        <f t="shared" ref="V642:V650" si="72">O642-Q642</f>
        <v>1142.5999999999999</v>
      </c>
      <c r="W642" s="11">
        <f t="shared" ref="W642:W705" si="73">IFERROR((V642/O642),"")</f>
        <v>0.87180778416157356</v>
      </c>
      <c r="X642" s="10">
        <f t="shared" ref="X642:X650" si="74">IFERROR(Y642*M642,"")</f>
        <v>1062.25</v>
      </c>
      <c r="Y642" s="10">
        <f t="shared" ref="Y642:Y650" si="75">O642-P642</f>
        <v>1062.25</v>
      </c>
      <c r="Z642" s="11">
        <f t="shared" ref="Z642:Z650" si="76">IFERROR((Y642/O642),"")</f>
        <v>0.81050045398707482</v>
      </c>
    </row>
    <row r="643" spans="1:26" ht="12.75" customHeight="1" x14ac:dyDescent="0.35">
      <c r="A643" s="8" t="s">
        <v>5289</v>
      </c>
      <c r="B643" s="19">
        <v>1</v>
      </c>
      <c r="C643" s="8" t="s">
        <v>5290</v>
      </c>
      <c r="D643" s="7">
        <v>44711</v>
      </c>
      <c r="E643" s="8" t="s">
        <v>5291</v>
      </c>
      <c r="F643" s="8" t="s">
        <v>21</v>
      </c>
      <c r="G643" s="8" t="s">
        <v>25</v>
      </c>
      <c r="H643" s="8" t="s">
        <v>1450</v>
      </c>
      <c r="I643" s="8" t="s">
        <v>1451</v>
      </c>
      <c r="J643" s="8" t="s">
        <v>36</v>
      </c>
      <c r="K643" s="9" t="s">
        <v>22</v>
      </c>
      <c r="L643" s="8" t="s">
        <v>23</v>
      </c>
      <c r="M643" s="10">
        <v>2</v>
      </c>
      <c r="N643" s="10">
        <f t="shared" si="70"/>
        <v>1150.7</v>
      </c>
      <c r="O643" s="10">
        <v>575.35</v>
      </c>
      <c r="P643" s="10">
        <v>196.15</v>
      </c>
      <c r="Q643" s="10">
        <v>150.12</v>
      </c>
      <c r="R643" s="10">
        <v>27.75</v>
      </c>
      <c r="S643" s="10">
        <v>122.37</v>
      </c>
      <c r="T643" s="10">
        <v>1.93</v>
      </c>
      <c r="U643" s="10">
        <f t="shared" si="71"/>
        <v>850.46</v>
      </c>
      <c r="V643" s="10">
        <f t="shared" si="72"/>
        <v>425.23</v>
      </c>
      <c r="W643" s="11">
        <f t="shared" si="73"/>
        <v>0.73908055965933783</v>
      </c>
      <c r="X643" s="10">
        <f t="shared" si="74"/>
        <v>758.40000000000009</v>
      </c>
      <c r="Y643" s="10">
        <f t="shared" si="75"/>
        <v>379.20000000000005</v>
      </c>
      <c r="Z643" s="11">
        <f t="shared" si="76"/>
        <v>0.65907708351438266</v>
      </c>
    </row>
    <row r="644" spans="1:26" ht="12.75" customHeight="1" x14ac:dyDescent="0.35">
      <c r="A644" s="8" t="s">
        <v>6914</v>
      </c>
      <c r="B644" s="19">
        <v>1</v>
      </c>
      <c r="C644" s="8" t="s">
        <v>6915</v>
      </c>
      <c r="D644" s="7">
        <v>44711</v>
      </c>
      <c r="E644" s="8" t="s">
        <v>1056</v>
      </c>
      <c r="F644" s="8" t="s">
        <v>21</v>
      </c>
      <c r="G644" s="8" t="s">
        <v>101</v>
      </c>
      <c r="H644" s="8" t="s">
        <v>2449</v>
      </c>
      <c r="I644" s="8" t="s">
        <v>822</v>
      </c>
      <c r="J644" s="8" t="s">
        <v>49</v>
      </c>
      <c r="K644" s="9" t="s">
        <v>22</v>
      </c>
      <c r="L644" s="8" t="s">
        <v>23</v>
      </c>
      <c r="M644" s="10">
        <v>2</v>
      </c>
      <c r="N644" s="10">
        <f t="shared" si="70"/>
        <v>4914.1400000000003</v>
      </c>
      <c r="O644" s="10">
        <v>2457.0700000000002</v>
      </c>
      <c r="P644" s="10">
        <v>431.15</v>
      </c>
      <c r="Q644" s="10">
        <v>364.88</v>
      </c>
      <c r="R644" s="10">
        <v>239.89</v>
      </c>
      <c r="S644" s="10">
        <v>124.99</v>
      </c>
      <c r="T644" s="10">
        <v>18.37</v>
      </c>
      <c r="U644" s="10">
        <f t="shared" si="71"/>
        <v>4184.38</v>
      </c>
      <c r="V644" s="10">
        <f t="shared" si="72"/>
        <v>2092.19</v>
      </c>
      <c r="W644" s="11">
        <f t="shared" si="73"/>
        <v>0.8514979223221153</v>
      </c>
      <c r="X644" s="10">
        <f t="shared" si="74"/>
        <v>4051.84</v>
      </c>
      <c r="Y644" s="10">
        <f t="shared" si="75"/>
        <v>2025.92</v>
      </c>
      <c r="Z644" s="11">
        <f t="shared" si="76"/>
        <v>0.82452677375898931</v>
      </c>
    </row>
    <row r="645" spans="1:26" ht="12.75" customHeight="1" x14ac:dyDescent="0.35">
      <c r="A645" s="8" t="s">
        <v>4063</v>
      </c>
      <c r="B645" s="19">
        <v>1</v>
      </c>
      <c r="C645" s="8" t="s">
        <v>4064</v>
      </c>
      <c r="D645" s="7">
        <v>44712</v>
      </c>
      <c r="E645" s="8" t="s">
        <v>1320</v>
      </c>
      <c r="F645" s="8" t="s">
        <v>21</v>
      </c>
      <c r="G645" s="8" t="s">
        <v>25</v>
      </c>
      <c r="H645" s="8" t="s">
        <v>1312</v>
      </c>
      <c r="I645" s="8" t="s">
        <v>1313</v>
      </c>
      <c r="J645" s="8" t="s">
        <v>95</v>
      </c>
      <c r="K645" s="9" t="s">
        <v>22</v>
      </c>
      <c r="L645" s="8" t="s">
        <v>23</v>
      </c>
      <c r="M645" s="10">
        <v>5</v>
      </c>
      <c r="N645" s="10">
        <f t="shared" si="70"/>
        <v>1661</v>
      </c>
      <c r="O645" s="10">
        <v>332.2</v>
      </c>
      <c r="P645" s="10">
        <v>213.2</v>
      </c>
      <c r="Q645" s="10">
        <v>177.51</v>
      </c>
      <c r="R645" s="10">
        <v>115.26</v>
      </c>
      <c r="S645" s="10">
        <v>62.26</v>
      </c>
      <c r="T645" s="10">
        <v>5.36</v>
      </c>
      <c r="U645" s="10">
        <f t="shared" si="71"/>
        <v>773.45</v>
      </c>
      <c r="V645" s="10">
        <f t="shared" si="72"/>
        <v>154.69</v>
      </c>
      <c r="W645" s="11">
        <f t="shared" si="73"/>
        <v>0.46565322095123418</v>
      </c>
      <c r="X645" s="10">
        <f t="shared" si="74"/>
        <v>595</v>
      </c>
      <c r="Y645" s="10">
        <f t="shared" si="75"/>
        <v>119</v>
      </c>
      <c r="Z645" s="11">
        <f t="shared" si="76"/>
        <v>0.35821794099939797</v>
      </c>
    </row>
    <row r="646" spans="1:26" ht="12.75" customHeight="1" x14ac:dyDescent="0.35">
      <c r="A646" s="8" t="s">
        <v>4302</v>
      </c>
      <c r="B646" s="19">
        <v>1</v>
      </c>
      <c r="C646" s="8" t="s">
        <v>4303</v>
      </c>
      <c r="D646" s="7">
        <v>44712</v>
      </c>
      <c r="E646" s="8" t="s">
        <v>20</v>
      </c>
      <c r="F646" s="8" t="s">
        <v>21</v>
      </c>
      <c r="G646" s="8" t="s">
        <v>101</v>
      </c>
      <c r="H646" s="8" t="s">
        <v>145</v>
      </c>
      <c r="I646" s="8" t="s">
        <v>146</v>
      </c>
      <c r="J646" s="8" t="s">
        <v>147</v>
      </c>
      <c r="K646" s="9" t="s">
        <v>22</v>
      </c>
      <c r="L646" s="8" t="s">
        <v>23</v>
      </c>
      <c r="M646" s="10">
        <v>10</v>
      </c>
      <c r="N646" s="10">
        <f t="shared" si="70"/>
        <v>9727.4</v>
      </c>
      <c r="O646" s="10">
        <v>972.74</v>
      </c>
      <c r="P646" s="10">
        <v>520.83000000000004</v>
      </c>
      <c r="Q646" s="10">
        <v>422.67</v>
      </c>
      <c r="R646" s="10">
        <v>281.77</v>
      </c>
      <c r="S646" s="10">
        <v>140.9</v>
      </c>
      <c r="T646" s="10">
        <v>11.97</v>
      </c>
      <c r="U646" s="10">
        <f t="shared" si="71"/>
        <v>5500.6999999999989</v>
      </c>
      <c r="V646" s="10">
        <f t="shared" si="72"/>
        <v>550.06999999999994</v>
      </c>
      <c r="W646" s="11">
        <f t="shared" si="73"/>
        <v>0.56548512449369814</v>
      </c>
      <c r="X646" s="10">
        <f t="shared" si="74"/>
        <v>4519.0999999999995</v>
      </c>
      <c r="Y646" s="10">
        <f t="shared" si="75"/>
        <v>451.90999999999997</v>
      </c>
      <c r="Z646" s="11">
        <f t="shared" si="76"/>
        <v>0.46457429528959432</v>
      </c>
    </row>
    <row r="647" spans="1:26" ht="12.75" customHeight="1" x14ac:dyDescent="0.35">
      <c r="A647" s="8" t="s">
        <v>5234</v>
      </c>
      <c r="B647" s="19">
        <v>1</v>
      </c>
      <c r="C647" s="8" t="s">
        <v>5235</v>
      </c>
      <c r="D647" s="7">
        <v>44712</v>
      </c>
      <c r="E647" s="8" t="s">
        <v>3113</v>
      </c>
      <c r="F647" s="8" t="s">
        <v>21</v>
      </c>
      <c r="G647" s="8" t="s">
        <v>101</v>
      </c>
      <c r="H647" s="8" t="s">
        <v>5236</v>
      </c>
      <c r="I647" s="8" t="s">
        <v>4660</v>
      </c>
      <c r="J647" s="8" t="s">
        <v>49</v>
      </c>
      <c r="K647" s="9" t="s">
        <v>22</v>
      </c>
      <c r="L647" s="8" t="s">
        <v>23</v>
      </c>
      <c r="M647" s="10">
        <v>1</v>
      </c>
      <c r="N647" s="10">
        <f t="shared" si="70"/>
        <v>950.74</v>
      </c>
      <c r="O647" s="10">
        <v>950.74</v>
      </c>
      <c r="P647" s="10">
        <v>331.45</v>
      </c>
      <c r="Q647" s="10">
        <v>262.43</v>
      </c>
      <c r="R647" s="10">
        <v>152.88999999999999</v>
      </c>
      <c r="S647" s="10">
        <v>109.54</v>
      </c>
      <c r="T647" s="10">
        <v>13</v>
      </c>
      <c r="U647" s="10">
        <f t="shared" si="71"/>
        <v>688.31</v>
      </c>
      <c r="V647" s="10">
        <f t="shared" si="72"/>
        <v>688.31</v>
      </c>
      <c r="W647" s="11">
        <f t="shared" si="73"/>
        <v>0.72397290531585912</v>
      </c>
      <c r="X647" s="10">
        <f t="shared" si="74"/>
        <v>619.29</v>
      </c>
      <c r="Y647" s="10">
        <f t="shared" si="75"/>
        <v>619.29</v>
      </c>
      <c r="Z647" s="11">
        <f t="shared" si="76"/>
        <v>0.65137682226476212</v>
      </c>
    </row>
    <row r="648" spans="1:26" ht="12.75" customHeight="1" x14ac:dyDescent="0.35">
      <c r="A648" s="8" t="s">
        <v>5749</v>
      </c>
      <c r="B648" s="19">
        <v>2</v>
      </c>
      <c r="C648" s="8" t="s">
        <v>5750</v>
      </c>
      <c r="D648" s="7">
        <v>44712</v>
      </c>
      <c r="E648" s="8" t="s">
        <v>3752</v>
      </c>
      <c r="F648" s="8" t="s">
        <v>21</v>
      </c>
      <c r="G648" s="8" t="s">
        <v>101</v>
      </c>
      <c r="H648" s="8" t="s">
        <v>5369</v>
      </c>
      <c r="I648" s="8" t="s">
        <v>5370</v>
      </c>
      <c r="J648" s="8" t="s">
        <v>36</v>
      </c>
      <c r="K648" s="9" t="s">
        <v>22</v>
      </c>
      <c r="L648" s="8" t="s">
        <v>23</v>
      </c>
      <c r="M648" s="10">
        <v>2</v>
      </c>
      <c r="N648" s="10">
        <f t="shared" si="70"/>
        <v>4579.74</v>
      </c>
      <c r="O648" s="10">
        <v>2289.87</v>
      </c>
      <c r="P648" s="10">
        <v>674.17</v>
      </c>
      <c r="Q648" s="10">
        <v>665.2</v>
      </c>
      <c r="R648" s="10">
        <v>311.89999999999998</v>
      </c>
      <c r="S648" s="10">
        <v>353.3</v>
      </c>
      <c r="T648" s="10">
        <v>19.760000000000002</v>
      </c>
      <c r="U648" s="10">
        <f t="shared" si="71"/>
        <v>3249.3399999999997</v>
      </c>
      <c r="V648" s="10">
        <f t="shared" si="72"/>
        <v>1624.6699999999998</v>
      </c>
      <c r="W648" s="11">
        <f t="shared" si="73"/>
        <v>0.70950315956801036</v>
      </c>
      <c r="X648" s="10">
        <f t="shared" si="74"/>
        <v>3231.3999999999996</v>
      </c>
      <c r="Y648" s="10">
        <f t="shared" si="75"/>
        <v>1615.6999999999998</v>
      </c>
      <c r="Z648" s="11">
        <f t="shared" si="76"/>
        <v>0.70558590662352005</v>
      </c>
    </row>
    <row r="649" spans="1:26" ht="12.75" customHeight="1" x14ac:dyDescent="0.35">
      <c r="A649" s="8" t="s">
        <v>5749</v>
      </c>
      <c r="B649" s="19">
        <v>1</v>
      </c>
      <c r="C649" s="8" t="s">
        <v>5750</v>
      </c>
      <c r="D649" s="7">
        <v>44712</v>
      </c>
      <c r="E649" s="8" t="s">
        <v>3752</v>
      </c>
      <c r="F649" s="8" t="s">
        <v>21</v>
      </c>
      <c r="G649" s="8" t="s">
        <v>101</v>
      </c>
      <c r="H649" s="8" t="s">
        <v>3753</v>
      </c>
      <c r="I649" s="8" t="s">
        <v>3754</v>
      </c>
      <c r="J649" s="8" t="s">
        <v>36</v>
      </c>
      <c r="K649" s="9" t="s">
        <v>22</v>
      </c>
      <c r="L649" s="8" t="s">
        <v>23</v>
      </c>
      <c r="M649" s="10">
        <v>6</v>
      </c>
      <c r="N649" s="10">
        <f t="shared" si="70"/>
        <v>14294.46</v>
      </c>
      <c r="O649" s="10">
        <v>2382.41</v>
      </c>
      <c r="P649" s="10">
        <v>581.99</v>
      </c>
      <c r="Q649" s="10">
        <v>488.82</v>
      </c>
      <c r="R649" s="10">
        <v>237.73</v>
      </c>
      <c r="S649" s="10">
        <v>251.09</v>
      </c>
      <c r="T649" s="10">
        <v>19.760000000000002</v>
      </c>
      <c r="U649" s="10">
        <f t="shared" si="71"/>
        <v>11361.539999999999</v>
      </c>
      <c r="V649" s="10">
        <f t="shared" si="72"/>
        <v>1893.59</v>
      </c>
      <c r="W649" s="11">
        <f t="shared" si="73"/>
        <v>0.79482121045495946</v>
      </c>
      <c r="X649" s="10">
        <f t="shared" si="74"/>
        <v>10802.519999999999</v>
      </c>
      <c r="Y649" s="10">
        <f t="shared" si="75"/>
        <v>1800.4199999999998</v>
      </c>
      <c r="Z649" s="11">
        <f t="shared" si="76"/>
        <v>0.75571375204100044</v>
      </c>
    </row>
    <row r="650" spans="1:26" ht="12.75" customHeight="1" x14ac:dyDescent="0.35">
      <c r="A650" s="8" t="s">
        <v>6386</v>
      </c>
      <c r="B650" s="19">
        <v>1</v>
      </c>
      <c r="C650" s="8" t="s">
        <v>6387</v>
      </c>
      <c r="D650" s="7">
        <v>44712</v>
      </c>
      <c r="E650" s="8" t="s">
        <v>961</v>
      </c>
      <c r="F650" s="8" t="s">
        <v>21</v>
      </c>
      <c r="G650" s="8" t="s">
        <v>101</v>
      </c>
      <c r="H650" s="8" t="s">
        <v>6388</v>
      </c>
      <c r="I650" s="8" t="s">
        <v>6389</v>
      </c>
      <c r="J650" s="8" t="s">
        <v>49</v>
      </c>
      <c r="K650" s="9" t="s">
        <v>22</v>
      </c>
      <c r="L650" s="8" t="s">
        <v>23</v>
      </c>
      <c r="M650" s="10">
        <v>3</v>
      </c>
      <c r="N650" s="10">
        <f t="shared" si="70"/>
        <v>6691.2899999999991</v>
      </c>
      <c r="O650" s="10">
        <v>2230.4299999999998</v>
      </c>
      <c r="P650" s="10">
        <v>526.64</v>
      </c>
      <c r="Q650" s="10">
        <v>378.83</v>
      </c>
      <c r="R650" s="10">
        <v>202.55</v>
      </c>
      <c r="S650" s="10">
        <v>176.28</v>
      </c>
      <c r="T650" s="10">
        <v>19.2</v>
      </c>
      <c r="U650" s="10">
        <f t="shared" si="71"/>
        <v>5554.7999999999993</v>
      </c>
      <c r="V650" s="10">
        <f t="shared" si="72"/>
        <v>1851.6</v>
      </c>
      <c r="W650" s="11">
        <f t="shared" si="73"/>
        <v>0.83015382684056438</v>
      </c>
      <c r="X650" s="10">
        <f t="shared" si="74"/>
        <v>5111.37</v>
      </c>
      <c r="Y650" s="10">
        <f t="shared" si="75"/>
        <v>1703.79</v>
      </c>
      <c r="Z650" s="11">
        <f t="shared" si="76"/>
        <v>0.76388409409844737</v>
      </c>
    </row>
    <row r="651" spans="1:26" ht="12.75" customHeight="1" x14ac:dyDescent="0.35">
      <c r="A651" s="12" t="s">
        <v>3945</v>
      </c>
      <c r="B651" s="20">
        <v>1</v>
      </c>
      <c r="C651" s="13" t="s">
        <v>3946</v>
      </c>
      <c r="D651" s="14">
        <v>44713</v>
      </c>
      <c r="E651" s="13" t="s">
        <v>1194</v>
      </c>
      <c r="F651" s="13" t="s">
        <v>21</v>
      </c>
      <c r="G651" s="13" t="s">
        <v>25</v>
      </c>
      <c r="H651" s="13" t="s">
        <v>1336</v>
      </c>
      <c r="I651" s="13" t="s">
        <v>1196</v>
      </c>
      <c r="J651" s="13" t="s">
        <v>49</v>
      </c>
      <c r="K651" s="15" t="s">
        <v>22</v>
      </c>
      <c r="L651" s="13" t="s">
        <v>23</v>
      </c>
      <c r="M651" s="16">
        <v>1</v>
      </c>
      <c r="N651" s="16">
        <v>567</v>
      </c>
      <c r="O651" s="16">
        <v>567</v>
      </c>
      <c r="P651" s="16">
        <v>410.82</v>
      </c>
      <c r="Q651" s="16">
        <v>348.3</v>
      </c>
      <c r="R651" s="16">
        <v>259.83999999999997</v>
      </c>
      <c r="S651" s="16">
        <v>88.46</v>
      </c>
      <c r="T651" s="16">
        <v>0.38</v>
      </c>
      <c r="U651" s="16">
        <v>218.7</v>
      </c>
      <c r="V651" s="16">
        <v>218.7</v>
      </c>
      <c r="W651" s="11">
        <f t="shared" si="73"/>
        <v>0.38571428571428568</v>
      </c>
      <c r="X651" s="16">
        <v>156.18</v>
      </c>
      <c r="Y651" s="16">
        <v>156.18</v>
      </c>
      <c r="Z651" s="17">
        <v>0.27544973544973544</v>
      </c>
    </row>
    <row r="652" spans="1:26" ht="12.75" customHeight="1" x14ac:dyDescent="0.35">
      <c r="A652" s="12" t="s">
        <v>4572</v>
      </c>
      <c r="B652" s="20">
        <v>1</v>
      </c>
      <c r="C652" s="13" t="s">
        <v>4573</v>
      </c>
      <c r="D652" s="14">
        <v>44713</v>
      </c>
      <c r="E652" s="13" t="s">
        <v>1244</v>
      </c>
      <c r="F652" s="13" t="s">
        <v>21</v>
      </c>
      <c r="G652" s="13" t="s">
        <v>25</v>
      </c>
      <c r="H652" s="13" t="s">
        <v>4574</v>
      </c>
      <c r="I652" s="13" t="s">
        <v>116</v>
      </c>
      <c r="J652" s="13" t="s">
        <v>36</v>
      </c>
      <c r="K652" s="15" t="s">
        <v>22</v>
      </c>
      <c r="L652" s="13" t="s">
        <v>23</v>
      </c>
      <c r="M652" s="16">
        <v>1</v>
      </c>
      <c r="N652" s="16">
        <v>1030.0899999999999</v>
      </c>
      <c r="O652" s="16">
        <v>1030.0899999999999</v>
      </c>
      <c r="P652" s="16">
        <v>474.6</v>
      </c>
      <c r="Q652" s="16">
        <v>388.29</v>
      </c>
      <c r="R652" s="16">
        <v>285.01</v>
      </c>
      <c r="S652" s="16">
        <v>103.28</v>
      </c>
      <c r="T652" s="16">
        <v>0</v>
      </c>
      <c r="U652" s="16">
        <v>641.79999999999995</v>
      </c>
      <c r="V652" s="16">
        <v>641.79999999999995</v>
      </c>
      <c r="W652" s="11">
        <f t="shared" si="73"/>
        <v>0.62305235464862296</v>
      </c>
      <c r="X652" s="16">
        <v>555.4899999999999</v>
      </c>
      <c r="Y652" s="16">
        <v>555.4899999999999</v>
      </c>
      <c r="Z652" s="17">
        <v>0.53926355949480131</v>
      </c>
    </row>
    <row r="653" spans="1:26" ht="12.75" customHeight="1" x14ac:dyDescent="0.35">
      <c r="A653" s="12" t="s">
        <v>4704</v>
      </c>
      <c r="B653" s="20">
        <v>1</v>
      </c>
      <c r="C653" s="13" t="s">
        <v>4705</v>
      </c>
      <c r="D653" s="14">
        <v>44713</v>
      </c>
      <c r="E653" s="13" t="s">
        <v>1708</v>
      </c>
      <c r="F653" s="13" t="s">
        <v>21</v>
      </c>
      <c r="G653" s="13" t="s">
        <v>25</v>
      </c>
      <c r="H653" s="13" t="s">
        <v>4450</v>
      </c>
      <c r="I653" s="13" t="s">
        <v>4451</v>
      </c>
      <c r="J653" s="13" t="s">
        <v>36</v>
      </c>
      <c r="K653" s="15" t="s">
        <v>22</v>
      </c>
      <c r="L653" s="13" t="s">
        <v>23</v>
      </c>
      <c r="M653" s="16">
        <v>2</v>
      </c>
      <c r="N653" s="16">
        <v>555.58000000000004</v>
      </c>
      <c r="O653" s="16">
        <v>277.79000000000002</v>
      </c>
      <c r="P653" s="16">
        <v>120.14</v>
      </c>
      <c r="Q653" s="16">
        <v>94.99</v>
      </c>
      <c r="R653" s="16">
        <v>12.96</v>
      </c>
      <c r="S653" s="16">
        <v>82.03</v>
      </c>
      <c r="T653" s="16">
        <v>3.48</v>
      </c>
      <c r="U653" s="16">
        <v>365.6</v>
      </c>
      <c r="V653" s="16">
        <v>182.8</v>
      </c>
      <c r="W653" s="11">
        <f t="shared" si="73"/>
        <v>0.65805104575398676</v>
      </c>
      <c r="X653" s="16">
        <v>315.30000000000007</v>
      </c>
      <c r="Y653" s="16">
        <v>157.65000000000003</v>
      </c>
      <c r="Z653" s="17">
        <v>0.56751502933870923</v>
      </c>
    </row>
    <row r="654" spans="1:26" ht="12.75" customHeight="1" x14ac:dyDescent="0.35">
      <c r="A654" s="12" t="s">
        <v>4716</v>
      </c>
      <c r="B654" s="20">
        <v>1</v>
      </c>
      <c r="C654" s="13" t="s">
        <v>4717</v>
      </c>
      <c r="D654" s="14">
        <v>44713</v>
      </c>
      <c r="E654" s="13" t="s">
        <v>1875</v>
      </c>
      <c r="F654" s="13" t="s">
        <v>21</v>
      </c>
      <c r="G654" s="13" t="s">
        <v>25</v>
      </c>
      <c r="H654" s="13" t="s">
        <v>259</v>
      </c>
      <c r="I654" s="13" t="s">
        <v>260</v>
      </c>
      <c r="J654" s="13" t="s">
        <v>36</v>
      </c>
      <c r="K654" s="15" t="s">
        <v>22</v>
      </c>
      <c r="L654" s="13" t="s">
        <v>23</v>
      </c>
      <c r="M654" s="16">
        <v>5</v>
      </c>
      <c r="N654" s="16">
        <v>2213.25</v>
      </c>
      <c r="O654" s="16">
        <v>442.65</v>
      </c>
      <c r="P654" s="16">
        <v>190.89</v>
      </c>
      <c r="Q654" s="16">
        <v>148.85</v>
      </c>
      <c r="R654" s="16">
        <v>30.15</v>
      </c>
      <c r="S654" s="16">
        <v>118.7</v>
      </c>
      <c r="T654" s="16">
        <v>1.92</v>
      </c>
      <c r="U654" s="16">
        <v>1468.9999999999998</v>
      </c>
      <c r="V654" s="16">
        <v>293.79999999999995</v>
      </c>
      <c r="W654" s="11">
        <f t="shared" si="73"/>
        <v>0.66372980910425838</v>
      </c>
      <c r="X654" s="16">
        <v>1258.8</v>
      </c>
      <c r="Y654" s="16">
        <v>251.76</v>
      </c>
      <c r="Z654" s="17">
        <v>0.56875635377838019</v>
      </c>
    </row>
    <row r="655" spans="1:26" ht="12.75" customHeight="1" x14ac:dyDescent="0.35">
      <c r="A655" s="12" t="s">
        <v>4882</v>
      </c>
      <c r="B655" s="20">
        <v>1</v>
      </c>
      <c r="C655" s="13" t="s">
        <v>4883</v>
      </c>
      <c r="D655" s="14">
        <v>44713</v>
      </c>
      <c r="E655" s="13" t="s">
        <v>4884</v>
      </c>
      <c r="F655" s="13" t="s">
        <v>21</v>
      </c>
      <c r="G655" s="13" t="s">
        <v>25</v>
      </c>
      <c r="H655" s="13" t="s">
        <v>574</v>
      </c>
      <c r="I655" s="13" t="s">
        <v>575</v>
      </c>
      <c r="J655" s="13" t="s">
        <v>36</v>
      </c>
      <c r="K655" s="15" t="s">
        <v>22</v>
      </c>
      <c r="L655" s="13" t="s">
        <v>23</v>
      </c>
      <c r="M655" s="16">
        <v>1</v>
      </c>
      <c r="N655" s="16">
        <v>946.48</v>
      </c>
      <c r="O655" s="16">
        <v>946.48</v>
      </c>
      <c r="P655" s="16">
        <v>379.98</v>
      </c>
      <c r="Q655" s="16">
        <v>297.02</v>
      </c>
      <c r="R655" s="16">
        <v>43.64</v>
      </c>
      <c r="S655" s="16">
        <v>253.38</v>
      </c>
      <c r="T655" s="16">
        <v>34.200000000000003</v>
      </c>
      <c r="U655" s="16">
        <v>649.46</v>
      </c>
      <c r="V655" s="16">
        <v>649.46</v>
      </c>
      <c r="W655" s="11">
        <f t="shared" si="73"/>
        <v>0.68618459978023838</v>
      </c>
      <c r="X655" s="16">
        <v>566.5</v>
      </c>
      <c r="Y655" s="16">
        <v>566.5</v>
      </c>
      <c r="Z655" s="17">
        <v>0.59853351365057894</v>
      </c>
    </row>
    <row r="656" spans="1:26" ht="12.75" customHeight="1" x14ac:dyDescent="0.35">
      <c r="A656" s="12" t="s">
        <v>5210</v>
      </c>
      <c r="B656" s="20">
        <v>1</v>
      </c>
      <c r="C656" s="13" t="s">
        <v>5211</v>
      </c>
      <c r="D656" s="14">
        <v>44713</v>
      </c>
      <c r="E656" s="13" t="s">
        <v>5212</v>
      </c>
      <c r="F656" s="13" t="s">
        <v>21</v>
      </c>
      <c r="G656" s="13" t="s">
        <v>25</v>
      </c>
      <c r="H656" s="13" t="s">
        <v>1202</v>
      </c>
      <c r="I656" s="13" t="s">
        <v>1203</v>
      </c>
      <c r="J656" s="13" t="s">
        <v>36</v>
      </c>
      <c r="K656" s="15" t="s">
        <v>22</v>
      </c>
      <c r="L656" s="13" t="s">
        <v>23</v>
      </c>
      <c r="M656" s="16">
        <v>1</v>
      </c>
      <c r="N656" s="16">
        <v>327.2</v>
      </c>
      <c r="O656" s="16">
        <v>327.2</v>
      </c>
      <c r="P656" s="16">
        <v>114.76</v>
      </c>
      <c r="Q656" s="16">
        <v>90.06</v>
      </c>
      <c r="R656" s="16">
        <v>11.7</v>
      </c>
      <c r="S656" s="16">
        <v>78.36</v>
      </c>
      <c r="T656" s="16">
        <v>3.23</v>
      </c>
      <c r="U656" s="16">
        <v>237.14</v>
      </c>
      <c r="V656" s="16">
        <v>237.14</v>
      </c>
      <c r="W656" s="11">
        <f t="shared" si="73"/>
        <v>0.72475550122249388</v>
      </c>
      <c r="X656" s="16">
        <v>212.44</v>
      </c>
      <c r="Y656" s="16">
        <v>212.44</v>
      </c>
      <c r="Z656" s="17">
        <v>0.64926650366748173</v>
      </c>
    </row>
    <row r="657" spans="1:26" ht="12.75" customHeight="1" x14ac:dyDescent="0.35">
      <c r="A657" s="12" t="s">
        <v>6047</v>
      </c>
      <c r="B657" s="20">
        <v>1</v>
      </c>
      <c r="C657" s="13" t="s">
        <v>6048</v>
      </c>
      <c r="D657" s="14">
        <v>44713</v>
      </c>
      <c r="E657" s="13" t="s">
        <v>2041</v>
      </c>
      <c r="F657" s="13" t="s">
        <v>21</v>
      </c>
      <c r="G657" s="13" t="s">
        <v>101</v>
      </c>
      <c r="H657" s="13" t="s">
        <v>458</v>
      </c>
      <c r="I657" s="13" t="s">
        <v>459</v>
      </c>
      <c r="J657" s="13" t="s">
        <v>186</v>
      </c>
      <c r="K657" s="15" t="s">
        <v>22</v>
      </c>
      <c r="L657" s="13" t="s">
        <v>23</v>
      </c>
      <c r="M657" s="16">
        <v>1</v>
      </c>
      <c r="N657" s="16">
        <v>692.67</v>
      </c>
      <c r="O657" s="16">
        <v>692.67</v>
      </c>
      <c r="P657" s="16">
        <v>187.73</v>
      </c>
      <c r="Q657" s="16">
        <v>130.57</v>
      </c>
      <c r="R657" s="16">
        <v>34.51</v>
      </c>
      <c r="S657" s="16">
        <v>96.06</v>
      </c>
      <c r="T657" s="16">
        <v>12.45</v>
      </c>
      <c r="U657" s="16">
        <v>562.09999999999991</v>
      </c>
      <c r="V657" s="16">
        <v>562.09999999999991</v>
      </c>
      <c r="W657" s="11">
        <f t="shared" si="73"/>
        <v>0.81149753851040174</v>
      </c>
      <c r="X657" s="16">
        <v>504.93999999999994</v>
      </c>
      <c r="Y657" s="16">
        <v>504.93999999999994</v>
      </c>
      <c r="Z657" s="17">
        <v>0.72897628019114435</v>
      </c>
    </row>
    <row r="658" spans="1:26" ht="12.75" customHeight="1" x14ac:dyDescent="0.35">
      <c r="A658" s="12" t="s">
        <v>6047</v>
      </c>
      <c r="B658" s="20">
        <v>2</v>
      </c>
      <c r="C658" s="13" t="s">
        <v>6048</v>
      </c>
      <c r="D658" s="14">
        <v>44713</v>
      </c>
      <c r="E658" s="13" t="s">
        <v>2041</v>
      </c>
      <c r="F658" s="13" t="s">
        <v>21</v>
      </c>
      <c r="G658" s="13" t="s">
        <v>101</v>
      </c>
      <c r="H658" s="13" t="s">
        <v>250</v>
      </c>
      <c r="I658" s="13" t="s">
        <v>251</v>
      </c>
      <c r="J658" s="13" t="s">
        <v>186</v>
      </c>
      <c r="K658" s="15" t="s">
        <v>22</v>
      </c>
      <c r="L658" s="13" t="s">
        <v>23</v>
      </c>
      <c r="M658" s="16">
        <v>1</v>
      </c>
      <c r="N658" s="16">
        <v>802.03</v>
      </c>
      <c r="O658" s="16">
        <v>802.03</v>
      </c>
      <c r="P658" s="16">
        <v>177.56</v>
      </c>
      <c r="Q658" s="16">
        <v>119.04</v>
      </c>
      <c r="R658" s="16">
        <v>34.909999999999997</v>
      </c>
      <c r="S658" s="16">
        <v>84.13</v>
      </c>
      <c r="T658" s="16">
        <v>6.17</v>
      </c>
      <c r="U658" s="16">
        <v>682.99</v>
      </c>
      <c r="V658" s="16">
        <v>682.99</v>
      </c>
      <c r="W658" s="11">
        <f t="shared" si="73"/>
        <v>0.85157662431579872</v>
      </c>
      <c r="X658" s="16">
        <v>624.47</v>
      </c>
      <c r="Y658" s="16">
        <v>624.47</v>
      </c>
      <c r="Z658" s="17">
        <v>0.77861177262695913</v>
      </c>
    </row>
    <row r="659" spans="1:26" ht="12.75" customHeight="1" x14ac:dyDescent="0.35">
      <c r="A659" s="12" t="s">
        <v>6733</v>
      </c>
      <c r="B659" s="20">
        <v>1</v>
      </c>
      <c r="C659" s="13" t="s">
        <v>6734</v>
      </c>
      <c r="D659" s="14">
        <v>44713</v>
      </c>
      <c r="E659" s="13" t="s">
        <v>1524</v>
      </c>
      <c r="F659" s="13" t="s">
        <v>21</v>
      </c>
      <c r="G659" s="13" t="s">
        <v>101</v>
      </c>
      <c r="H659" s="13" t="s">
        <v>1797</v>
      </c>
      <c r="I659" s="13" t="s">
        <v>1798</v>
      </c>
      <c r="J659" s="13" t="s">
        <v>186</v>
      </c>
      <c r="K659" s="15" t="s">
        <v>22</v>
      </c>
      <c r="L659" s="13" t="s">
        <v>23</v>
      </c>
      <c r="M659" s="16">
        <v>3</v>
      </c>
      <c r="N659" s="16">
        <v>3159.06</v>
      </c>
      <c r="O659" s="16">
        <v>1053.02</v>
      </c>
      <c r="P659" s="16">
        <v>209.46</v>
      </c>
      <c r="Q659" s="16">
        <v>146.34</v>
      </c>
      <c r="R659" s="16">
        <v>41.61</v>
      </c>
      <c r="S659" s="16">
        <v>104.73</v>
      </c>
      <c r="T659" s="16">
        <v>6.18</v>
      </c>
      <c r="U659" s="16">
        <v>2720.04</v>
      </c>
      <c r="V659" s="16">
        <v>906.68</v>
      </c>
      <c r="W659" s="11">
        <f t="shared" si="73"/>
        <v>0.86102828056447167</v>
      </c>
      <c r="X659" s="16">
        <v>2530.6799999999998</v>
      </c>
      <c r="Y659" s="16">
        <v>843.56</v>
      </c>
      <c r="Z659" s="17">
        <v>0.80108639911872515</v>
      </c>
    </row>
    <row r="660" spans="1:26" ht="12.75" customHeight="1" x14ac:dyDescent="0.35">
      <c r="A660" s="12" t="s">
        <v>6891</v>
      </c>
      <c r="B660" s="20">
        <v>1</v>
      </c>
      <c r="C660" s="13" t="s">
        <v>6892</v>
      </c>
      <c r="D660" s="14">
        <v>44713</v>
      </c>
      <c r="E660" s="13" t="s">
        <v>6893</v>
      </c>
      <c r="F660" s="13" t="s">
        <v>21</v>
      </c>
      <c r="G660" s="13" t="s">
        <v>101</v>
      </c>
      <c r="H660" s="13" t="s">
        <v>102</v>
      </c>
      <c r="I660" s="13" t="s">
        <v>103</v>
      </c>
      <c r="J660" s="13" t="s">
        <v>36</v>
      </c>
      <c r="K660" s="15" t="s">
        <v>22</v>
      </c>
      <c r="L660" s="13" t="s">
        <v>23</v>
      </c>
      <c r="M660" s="16">
        <v>2</v>
      </c>
      <c r="N660" s="16">
        <v>2621.2600000000002</v>
      </c>
      <c r="O660" s="16">
        <v>1310.6300000000001</v>
      </c>
      <c r="P660" s="16">
        <v>233.91</v>
      </c>
      <c r="Q660" s="16">
        <v>160.25</v>
      </c>
      <c r="R660" s="16">
        <v>53.24</v>
      </c>
      <c r="S660" s="16">
        <v>107.02</v>
      </c>
      <c r="T660" s="16">
        <v>6.18</v>
      </c>
      <c r="U660" s="16">
        <v>2300.7600000000002</v>
      </c>
      <c r="V660" s="16">
        <v>1150.3800000000001</v>
      </c>
      <c r="W660" s="11">
        <f t="shared" si="73"/>
        <v>0.87773055706034508</v>
      </c>
      <c r="X660" s="16">
        <v>2153.44</v>
      </c>
      <c r="Y660" s="16">
        <v>1076.72</v>
      </c>
      <c r="Z660" s="17">
        <v>0.82152857785950262</v>
      </c>
    </row>
    <row r="661" spans="1:26" ht="12.75" customHeight="1" x14ac:dyDescent="0.35">
      <c r="A661" s="12" t="s">
        <v>6898</v>
      </c>
      <c r="B661" s="20">
        <v>1</v>
      </c>
      <c r="C661" s="13" t="s">
        <v>6899</v>
      </c>
      <c r="D661" s="14">
        <v>44713</v>
      </c>
      <c r="E661" s="13" t="s">
        <v>6900</v>
      </c>
      <c r="F661" s="13" t="s">
        <v>21</v>
      </c>
      <c r="G661" s="13" t="s">
        <v>25</v>
      </c>
      <c r="H661" s="13" t="s">
        <v>6901</v>
      </c>
      <c r="I661" s="13" t="s">
        <v>1363</v>
      </c>
      <c r="J661" s="13" t="s">
        <v>36</v>
      </c>
      <c r="K661" s="15" t="s">
        <v>22</v>
      </c>
      <c r="L661" s="13" t="s">
        <v>23</v>
      </c>
      <c r="M661" s="16">
        <v>1</v>
      </c>
      <c r="N661" s="16">
        <v>1565.04</v>
      </c>
      <c r="O661" s="16">
        <v>1565.04</v>
      </c>
      <c r="P661" s="16">
        <v>278.27</v>
      </c>
      <c r="Q661" s="16">
        <v>227.6</v>
      </c>
      <c r="R661" s="16">
        <v>131.59</v>
      </c>
      <c r="S661" s="16">
        <v>96.01</v>
      </c>
      <c r="T661" s="16">
        <v>4.3</v>
      </c>
      <c r="U661" s="16">
        <v>1337.44</v>
      </c>
      <c r="V661" s="16">
        <v>1337.44</v>
      </c>
      <c r="W661" s="11">
        <f t="shared" si="73"/>
        <v>0.85457240709502635</v>
      </c>
      <c r="X661" s="16">
        <v>1286.77</v>
      </c>
      <c r="Y661" s="16">
        <v>1286.77</v>
      </c>
      <c r="Z661" s="17">
        <v>0.82219623779583906</v>
      </c>
    </row>
    <row r="662" spans="1:26" ht="12.75" customHeight="1" x14ac:dyDescent="0.35">
      <c r="A662" s="12" t="s">
        <v>6968</v>
      </c>
      <c r="B662" s="20">
        <v>1</v>
      </c>
      <c r="C662" s="13" t="s">
        <v>6969</v>
      </c>
      <c r="D662" s="14">
        <v>44713</v>
      </c>
      <c r="E662" s="13" t="s">
        <v>6970</v>
      </c>
      <c r="F662" s="13" t="s">
        <v>21</v>
      </c>
      <c r="G662" s="13" t="s">
        <v>101</v>
      </c>
      <c r="H662" s="13" t="s">
        <v>476</v>
      </c>
      <c r="I662" s="13" t="s">
        <v>477</v>
      </c>
      <c r="J662" s="13" t="s">
        <v>59</v>
      </c>
      <c r="K662" s="15" t="s">
        <v>22</v>
      </c>
      <c r="L662" s="13" t="s">
        <v>23</v>
      </c>
      <c r="M662" s="16">
        <v>2</v>
      </c>
      <c r="N662" s="16">
        <v>2466</v>
      </c>
      <c r="O662" s="16">
        <v>1233</v>
      </c>
      <c r="P662" s="16">
        <v>203.74</v>
      </c>
      <c r="Q662" s="16">
        <v>143.16</v>
      </c>
      <c r="R662" s="16">
        <v>50.69</v>
      </c>
      <c r="S662" s="16">
        <v>92.47</v>
      </c>
      <c r="T662" s="16">
        <v>6.18</v>
      </c>
      <c r="U662" s="16">
        <v>2179.6799999999998</v>
      </c>
      <c r="V662" s="16">
        <v>1089.8399999999999</v>
      </c>
      <c r="W662" s="11">
        <f t="shared" si="73"/>
        <v>0.88389294403892937</v>
      </c>
      <c r="X662" s="16">
        <v>2058.52</v>
      </c>
      <c r="Y662" s="16">
        <v>1029.26</v>
      </c>
      <c r="Z662" s="17">
        <v>0.83476074614760742</v>
      </c>
    </row>
    <row r="663" spans="1:26" ht="12.75" customHeight="1" x14ac:dyDescent="0.35">
      <c r="A663" s="12" t="s">
        <v>7153</v>
      </c>
      <c r="B663" s="20">
        <v>1</v>
      </c>
      <c r="C663" s="13" t="s">
        <v>7154</v>
      </c>
      <c r="D663" s="14">
        <v>44713</v>
      </c>
      <c r="E663" s="13" t="s">
        <v>4799</v>
      </c>
      <c r="F663" s="13" t="s">
        <v>21</v>
      </c>
      <c r="G663" s="13" t="s">
        <v>101</v>
      </c>
      <c r="H663" s="13" t="s">
        <v>7155</v>
      </c>
      <c r="I663" s="13" t="s">
        <v>7156</v>
      </c>
      <c r="J663" s="13" t="s">
        <v>49</v>
      </c>
      <c r="K663" s="15" t="s">
        <v>22</v>
      </c>
      <c r="L663" s="13" t="s">
        <v>23</v>
      </c>
      <c r="M663" s="16">
        <v>1</v>
      </c>
      <c r="N663" s="16">
        <v>11500</v>
      </c>
      <c r="O663" s="16">
        <v>11500</v>
      </c>
      <c r="P663" s="16">
        <v>4395.8999999999996</v>
      </c>
      <c r="Q663" s="16">
        <v>3085.26</v>
      </c>
      <c r="R663" s="16">
        <v>1629.24</v>
      </c>
      <c r="S663" s="16">
        <v>1456.02</v>
      </c>
      <c r="T663" s="16">
        <v>45.91</v>
      </c>
      <c r="U663" s="16">
        <v>8414.74</v>
      </c>
      <c r="V663" s="16">
        <v>8414.74</v>
      </c>
      <c r="W663" s="11">
        <f t="shared" si="73"/>
        <v>0.73171652173913038</v>
      </c>
      <c r="X663" s="16">
        <v>10191.81</v>
      </c>
      <c r="Y663" s="16">
        <v>10191.81</v>
      </c>
      <c r="Z663" s="17">
        <v>0.88624434782608696</v>
      </c>
    </row>
    <row r="664" spans="1:26" ht="12.75" customHeight="1" x14ac:dyDescent="0.35">
      <c r="A664" s="12" t="s">
        <v>7153</v>
      </c>
      <c r="B664" s="20">
        <v>2</v>
      </c>
      <c r="C664" s="13" t="s">
        <v>7154</v>
      </c>
      <c r="D664" s="14">
        <v>44713</v>
      </c>
      <c r="E664" s="13" t="s">
        <v>4799</v>
      </c>
      <c r="F664" s="13" t="s">
        <v>21</v>
      </c>
      <c r="G664" s="13" t="s">
        <v>101</v>
      </c>
      <c r="H664" s="13" t="s">
        <v>7155</v>
      </c>
      <c r="I664" s="13" t="s">
        <v>7156</v>
      </c>
      <c r="J664" s="13" t="s">
        <v>49</v>
      </c>
      <c r="K664" s="15" t="s">
        <v>22</v>
      </c>
      <c r="L664" s="13" t="s">
        <v>23</v>
      </c>
      <c r="M664" s="16">
        <v>1</v>
      </c>
      <c r="N664" s="16">
        <v>11500</v>
      </c>
      <c r="O664" s="16">
        <v>11500</v>
      </c>
      <c r="P664" s="16">
        <v>4395.8999999999996</v>
      </c>
      <c r="Q664" s="16">
        <v>3085.26</v>
      </c>
      <c r="R664" s="16">
        <v>1629.24</v>
      </c>
      <c r="S664" s="16">
        <v>1456.02</v>
      </c>
      <c r="T664" s="16">
        <v>45.91</v>
      </c>
      <c r="U664" s="16">
        <v>8414.74</v>
      </c>
      <c r="V664" s="16">
        <v>8414.74</v>
      </c>
      <c r="W664" s="11">
        <f t="shared" si="73"/>
        <v>0.73171652173913038</v>
      </c>
      <c r="X664" s="16">
        <v>10191.81</v>
      </c>
      <c r="Y664" s="16">
        <v>10191.81</v>
      </c>
      <c r="Z664" s="17">
        <v>0.88624434782608696</v>
      </c>
    </row>
    <row r="665" spans="1:26" ht="12.75" customHeight="1" x14ac:dyDescent="0.35">
      <c r="A665" s="12" t="s">
        <v>7153</v>
      </c>
      <c r="B665" s="20">
        <v>3</v>
      </c>
      <c r="C665" s="13" t="s">
        <v>7154</v>
      </c>
      <c r="D665" s="14">
        <v>44713</v>
      </c>
      <c r="E665" s="13" t="s">
        <v>4799</v>
      </c>
      <c r="F665" s="13" t="s">
        <v>21</v>
      </c>
      <c r="G665" s="13" t="s">
        <v>101</v>
      </c>
      <c r="H665" s="13" t="s">
        <v>7155</v>
      </c>
      <c r="I665" s="13" t="s">
        <v>7156</v>
      </c>
      <c r="J665" s="13" t="s">
        <v>49</v>
      </c>
      <c r="K665" s="15" t="s">
        <v>22</v>
      </c>
      <c r="L665" s="13" t="s">
        <v>23</v>
      </c>
      <c r="M665" s="16">
        <v>1</v>
      </c>
      <c r="N665" s="16">
        <v>11500</v>
      </c>
      <c r="O665" s="16">
        <v>11500</v>
      </c>
      <c r="P665" s="16">
        <v>4395.8999999999996</v>
      </c>
      <c r="Q665" s="16">
        <v>3085.26</v>
      </c>
      <c r="R665" s="16">
        <v>1629.24</v>
      </c>
      <c r="S665" s="16">
        <v>1456.02</v>
      </c>
      <c r="T665" s="16">
        <v>45.91</v>
      </c>
      <c r="U665" s="16">
        <v>8414.74</v>
      </c>
      <c r="V665" s="16">
        <v>8414.74</v>
      </c>
      <c r="W665" s="11">
        <f t="shared" si="73"/>
        <v>0.73171652173913038</v>
      </c>
      <c r="X665" s="16">
        <v>10191.81</v>
      </c>
      <c r="Y665" s="16">
        <v>10191.81</v>
      </c>
      <c r="Z665" s="17">
        <v>0.88624434782608696</v>
      </c>
    </row>
    <row r="666" spans="1:26" ht="12.75" customHeight="1" x14ac:dyDescent="0.35">
      <c r="A666" s="12" t="s">
        <v>4013</v>
      </c>
      <c r="B666" s="20">
        <v>1</v>
      </c>
      <c r="C666" s="13" t="s">
        <v>4014</v>
      </c>
      <c r="D666" s="14">
        <v>44714</v>
      </c>
      <c r="E666" s="13" t="s">
        <v>422</v>
      </c>
      <c r="F666" s="13" t="s">
        <v>21</v>
      </c>
      <c r="G666" s="13" t="s">
        <v>25</v>
      </c>
      <c r="H666" s="13" t="s">
        <v>487</v>
      </c>
      <c r="I666" s="13" t="s">
        <v>488</v>
      </c>
      <c r="J666" s="13" t="s">
        <v>36</v>
      </c>
      <c r="K666" s="15" t="s">
        <v>22</v>
      </c>
      <c r="L666" s="13" t="s">
        <v>23</v>
      </c>
      <c r="M666" s="16">
        <v>10</v>
      </c>
      <c r="N666" s="16">
        <v>1750</v>
      </c>
      <c r="O666" s="16">
        <v>175</v>
      </c>
      <c r="P666" s="16">
        <v>118.71</v>
      </c>
      <c r="Q666" s="16">
        <v>95.64</v>
      </c>
      <c r="R666" s="16">
        <v>13.68</v>
      </c>
      <c r="S666" s="16">
        <v>81.96</v>
      </c>
      <c r="T666" s="16">
        <v>3.57</v>
      </c>
      <c r="U666" s="16">
        <v>793.6</v>
      </c>
      <c r="V666" s="16">
        <v>79.36</v>
      </c>
      <c r="W666" s="11">
        <f t="shared" si="73"/>
        <v>0.45348571428571427</v>
      </c>
      <c r="X666" s="16">
        <v>562.90000000000009</v>
      </c>
      <c r="Y666" s="16">
        <v>56.290000000000006</v>
      </c>
      <c r="Z666" s="17">
        <v>0.32165714285714292</v>
      </c>
    </row>
    <row r="667" spans="1:26" ht="12.75" customHeight="1" x14ac:dyDescent="0.35">
      <c r="A667" s="12" t="s">
        <v>4272</v>
      </c>
      <c r="B667" s="20">
        <v>1</v>
      </c>
      <c r="C667" s="13" t="s">
        <v>4273</v>
      </c>
      <c r="D667" s="14">
        <v>44714</v>
      </c>
      <c r="E667" s="13" t="s">
        <v>416</v>
      </c>
      <c r="F667" s="13" t="s">
        <v>21</v>
      </c>
      <c r="G667" s="13" t="s">
        <v>25</v>
      </c>
      <c r="H667" s="13" t="s">
        <v>554</v>
      </c>
      <c r="I667" s="13" t="s">
        <v>555</v>
      </c>
      <c r="J667" s="13" t="s">
        <v>36</v>
      </c>
      <c r="K667" s="15" t="s">
        <v>22</v>
      </c>
      <c r="L667" s="13" t="s">
        <v>23</v>
      </c>
      <c r="M667" s="16">
        <v>5</v>
      </c>
      <c r="N667" s="16">
        <v>6243.25</v>
      </c>
      <c r="O667" s="16">
        <v>1248.6500000000001</v>
      </c>
      <c r="P667" s="16">
        <v>675.91</v>
      </c>
      <c r="Q667" s="16">
        <v>572.35</v>
      </c>
      <c r="R667" s="16">
        <v>330.49</v>
      </c>
      <c r="S667" s="16">
        <v>241.86</v>
      </c>
      <c r="T667" s="16">
        <v>34.200000000000003</v>
      </c>
      <c r="U667" s="16">
        <v>3381.5000000000005</v>
      </c>
      <c r="V667" s="16">
        <v>676.30000000000007</v>
      </c>
      <c r="W667" s="11">
        <f t="shared" si="73"/>
        <v>0.54162495495134744</v>
      </c>
      <c r="X667" s="16">
        <v>2863.7000000000007</v>
      </c>
      <c r="Y667" s="16">
        <v>572.74000000000012</v>
      </c>
      <c r="Z667" s="17">
        <v>0.45868738237296286</v>
      </c>
    </row>
    <row r="668" spans="1:26" ht="12.75" customHeight="1" x14ac:dyDescent="0.35">
      <c r="A668" s="12" t="s">
        <v>4390</v>
      </c>
      <c r="B668" s="20">
        <v>1</v>
      </c>
      <c r="C668" s="13" t="s">
        <v>4391</v>
      </c>
      <c r="D668" s="14">
        <v>44714</v>
      </c>
      <c r="E668" s="13" t="s">
        <v>3113</v>
      </c>
      <c r="F668" s="13" t="s">
        <v>21</v>
      </c>
      <c r="G668" s="13" t="s">
        <v>25</v>
      </c>
      <c r="H668" s="13" t="s">
        <v>723</v>
      </c>
      <c r="I668" s="13" t="s">
        <v>724</v>
      </c>
      <c r="J668" s="13" t="s">
        <v>36</v>
      </c>
      <c r="K668" s="15" t="s">
        <v>22</v>
      </c>
      <c r="L668" s="13" t="s">
        <v>23</v>
      </c>
      <c r="M668" s="16">
        <v>1</v>
      </c>
      <c r="N668" s="16">
        <v>668.74</v>
      </c>
      <c r="O668" s="16">
        <v>668.74</v>
      </c>
      <c r="P668" s="16">
        <v>340.33</v>
      </c>
      <c r="Q668" s="16">
        <v>249.75</v>
      </c>
      <c r="R668" s="16">
        <v>45.91</v>
      </c>
      <c r="S668" s="16">
        <v>203.84</v>
      </c>
      <c r="T668" s="16">
        <v>3.05</v>
      </c>
      <c r="U668" s="16">
        <v>418.99</v>
      </c>
      <c r="V668" s="16">
        <v>418.99</v>
      </c>
      <c r="W668" s="11">
        <f t="shared" si="73"/>
        <v>0.62653647157340675</v>
      </c>
      <c r="X668" s="16">
        <v>328.41</v>
      </c>
      <c r="Y668" s="16">
        <v>328.41</v>
      </c>
      <c r="Z668" s="17">
        <v>0.49108771719950955</v>
      </c>
    </row>
    <row r="669" spans="1:26" ht="12.75" customHeight="1" x14ac:dyDescent="0.35">
      <c r="A669" s="12" t="s">
        <v>4527</v>
      </c>
      <c r="B669" s="20">
        <v>1</v>
      </c>
      <c r="C669" s="13" t="s">
        <v>4528</v>
      </c>
      <c r="D669" s="14">
        <v>44714</v>
      </c>
      <c r="E669" s="13" t="s">
        <v>422</v>
      </c>
      <c r="F669" s="13" t="s">
        <v>21</v>
      </c>
      <c r="G669" s="13" t="s">
        <v>101</v>
      </c>
      <c r="H669" s="13" t="s">
        <v>4477</v>
      </c>
      <c r="I669" s="13" t="s">
        <v>589</v>
      </c>
      <c r="J669" s="13" t="s">
        <v>590</v>
      </c>
      <c r="K669" s="15" t="s">
        <v>22</v>
      </c>
      <c r="L669" s="13" t="s">
        <v>23</v>
      </c>
      <c r="M669" s="16">
        <v>1</v>
      </c>
      <c r="N669" s="16">
        <v>871</v>
      </c>
      <c r="O669" s="16">
        <v>871</v>
      </c>
      <c r="P669" s="16">
        <v>410.1</v>
      </c>
      <c r="Q669" s="16">
        <v>316.14</v>
      </c>
      <c r="R669" s="16">
        <v>124.81</v>
      </c>
      <c r="S669" s="16">
        <v>191.33</v>
      </c>
      <c r="T669" s="16">
        <v>13.34</v>
      </c>
      <c r="U669" s="16">
        <v>554.86</v>
      </c>
      <c r="V669" s="16">
        <v>554.86</v>
      </c>
      <c r="W669" s="11">
        <f t="shared" si="73"/>
        <v>0.63703788748564871</v>
      </c>
      <c r="X669" s="16">
        <v>460.9</v>
      </c>
      <c r="Y669" s="16">
        <v>460.9</v>
      </c>
      <c r="Z669" s="17">
        <v>0.52916188289322619</v>
      </c>
    </row>
    <row r="670" spans="1:26" ht="12.75" customHeight="1" x14ac:dyDescent="0.35">
      <c r="A670" s="12" t="s">
        <v>5151</v>
      </c>
      <c r="B670" s="20">
        <v>1</v>
      </c>
      <c r="C670" s="13" t="s">
        <v>5152</v>
      </c>
      <c r="D670" s="14">
        <v>44714</v>
      </c>
      <c r="E670" s="13" t="s">
        <v>880</v>
      </c>
      <c r="F670" s="13" t="s">
        <v>21</v>
      </c>
      <c r="G670" s="13" t="s">
        <v>25</v>
      </c>
      <c r="H670" s="13" t="s">
        <v>574</v>
      </c>
      <c r="I670" s="13" t="s">
        <v>575</v>
      </c>
      <c r="J670" s="13" t="s">
        <v>36</v>
      </c>
      <c r="K670" s="15" t="s">
        <v>22</v>
      </c>
      <c r="L670" s="13" t="s">
        <v>23</v>
      </c>
      <c r="M670" s="16">
        <v>1</v>
      </c>
      <c r="N670" s="16">
        <v>946.48</v>
      </c>
      <c r="O670" s="16">
        <v>946.48</v>
      </c>
      <c r="P670" s="16">
        <v>343.19</v>
      </c>
      <c r="Q670" s="16">
        <v>297.02</v>
      </c>
      <c r="R670" s="16">
        <v>43.64</v>
      </c>
      <c r="S670" s="16">
        <v>253.38</v>
      </c>
      <c r="T670" s="16">
        <v>34.200000000000003</v>
      </c>
      <c r="U670" s="16">
        <v>649.46</v>
      </c>
      <c r="V670" s="16">
        <v>649.46</v>
      </c>
      <c r="W670" s="11">
        <f t="shared" si="73"/>
        <v>0.68618459978023838</v>
      </c>
      <c r="X670" s="16">
        <v>603.29</v>
      </c>
      <c r="Y670" s="16">
        <v>603.29</v>
      </c>
      <c r="Z670" s="17">
        <v>0.63740385428112578</v>
      </c>
    </row>
    <row r="671" spans="1:26" ht="12.75" customHeight="1" x14ac:dyDescent="0.35">
      <c r="A671" s="12" t="s">
        <v>5285</v>
      </c>
      <c r="B671" s="20">
        <v>1</v>
      </c>
      <c r="C671" s="13" t="s">
        <v>5286</v>
      </c>
      <c r="D671" s="14">
        <v>44714</v>
      </c>
      <c r="E671" s="13" t="s">
        <v>416</v>
      </c>
      <c r="F671" s="13" t="s">
        <v>21</v>
      </c>
      <c r="G671" s="13" t="s">
        <v>25</v>
      </c>
      <c r="H671" s="13" t="s">
        <v>1287</v>
      </c>
      <c r="I671" s="13" t="s">
        <v>1288</v>
      </c>
      <c r="J671" s="13" t="s">
        <v>36</v>
      </c>
      <c r="K671" s="15" t="s">
        <v>22</v>
      </c>
      <c r="L671" s="13" t="s">
        <v>23</v>
      </c>
      <c r="M671" s="16">
        <v>5</v>
      </c>
      <c r="N671" s="16">
        <v>2345</v>
      </c>
      <c r="O671" s="16">
        <v>469</v>
      </c>
      <c r="P671" s="16">
        <v>160.01</v>
      </c>
      <c r="Q671" s="16">
        <v>135.13</v>
      </c>
      <c r="R671" s="16">
        <v>24.45</v>
      </c>
      <c r="S671" s="16">
        <v>110.68</v>
      </c>
      <c r="T671" s="16">
        <v>31.17</v>
      </c>
      <c r="U671" s="16">
        <v>1669.35</v>
      </c>
      <c r="V671" s="16">
        <v>333.87</v>
      </c>
      <c r="W671" s="11">
        <f t="shared" si="73"/>
        <v>0.7118763326226013</v>
      </c>
      <c r="X671" s="16">
        <v>1544.95</v>
      </c>
      <c r="Y671" s="16">
        <v>308.99</v>
      </c>
      <c r="Z671" s="17">
        <v>0.65882729211087421</v>
      </c>
    </row>
    <row r="672" spans="1:26" ht="12.75" customHeight="1" x14ac:dyDescent="0.35">
      <c r="A672" s="12" t="s">
        <v>6072</v>
      </c>
      <c r="B672" s="20">
        <v>1</v>
      </c>
      <c r="C672" s="13" t="s">
        <v>6073</v>
      </c>
      <c r="D672" s="14">
        <v>44714</v>
      </c>
      <c r="E672" s="13" t="s">
        <v>927</v>
      </c>
      <c r="F672" s="13" t="s">
        <v>21</v>
      </c>
      <c r="G672" s="13" t="s">
        <v>101</v>
      </c>
      <c r="H672" s="13" t="s">
        <v>2132</v>
      </c>
      <c r="I672" s="13" t="s">
        <v>2133</v>
      </c>
      <c r="J672" s="13" t="s">
        <v>49</v>
      </c>
      <c r="K672" s="15" t="s">
        <v>22</v>
      </c>
      <c r="L672" s="13" t="s">
        <v>23</v>
      </c>
      <c r="M672" s="16">
        <v>1</v>
      </c>
      <c r="N672" s="16">
        <v>1810.42</v>
      </c>
      <c r="O672" s="16">
        <v>1810.42</v>
      </c>
      <c r="P672" s="16">
        <v>484.68</v>
      </c>
      <c r="Q672" s="16">
        <v>395.51</v>
      </c>
      <c r="R672" s="16">
        <v>267.89999999999998</v>
      </c>
      <c r="S672" s="16">
        <v>127.61</v>
      </c>
      <c r="T672" s="16">
        <v>10.1</v>
      </c>
      <c r="U672" s="16">
        <v>1414.91</v>
      </c>
      <c r="V672" s="16">
        <v>1414.91</v>
      </c>
      <c r="W672" s="11">
        <f t="shared" si="73"/>
        <v>0.78153688094475315</v>
      </c>
      <c r="X672" s="16">
        <v>1325.74</v>
      </c>
      <c r="Y672" s="16">
        <v>1325.74</v>
      </c>
      <c r="Z672" s="17">
        <v>0.73228311662487156</v>
      </c>
    </row>
    <row r="673" spans="1:26" ht="12.75" customHeight="1" x14ac:dyDescent="0.35">
      <c r="A673" s="12" t="s">
        <v>6074</v>
      </c>
      <c r="B673" s="20">
        <v>1</v>
      </c>
      <c r="C673" s="13" t="s">
        <v>6075</v>
      </c>
      <c r="D673" s="14">
        <v>44714</v>
      </c>
      <c r="E673" s="13" t="s">
        <v>927</v>
      </c>
      <c r="F673" s="13" t="s">
        <v>21</v>
      </c>
      <c r="G673" s="13" t="s">
        <v>101</v>
      </c>
      <c r="H673" s="13" t="s">
        <v>2132</v>
      </c>
      <c r="I673" s="13" t="s">
        <v>2133</v>
      </c>
      <c r="J673" s="13" t="s">
        <v>49</v>
      </c>
      <c r="K673" s="15" t="s">
        <v>22</v>
      </c>
      <c r="L673" s="13" t="s">
        <v>23</v>
      </c>
      <c r="M673" s="16">
        <v>1</v>
      </c>
      <c r="N673" s="16">
        <v>1810.42</v>
      </c>
      <c r="O673" s="16">
        <v>1810.42</v>
      </c>
      <c r="P673" s="16">
        <v>484.68</v>
      </c>
      <c r="Q673" s="16">
        <v>395.51</v>
      </c>
      <c r="R673" s="16">
        <v>267.89999999999998</v>
      </c>
      <c r="S673" s="16">
        <v>127.61</v>
      </c>
      <c r="T673" s="16">
        <v>10.1</v>
      </c>
      <c r="U673" s="16">
        <v>1414.91</v>
      </c>
      <c r="V673" s="16">
        <v>1414.91</v>
      </c>
      <c r="W673" s="11">
        <f t="shared" si="73"/>
        <v>0.78153688094475315</v>
      </c>
      <c r="X673" s="16">
        <v>1325.74</v>
      </c>
      <c r="Y673" s="16">
        <v>1325.74</v>
      </c>
      <c r="Z673" s="17">
        <v>0.73228311662487156</v>
      </c>
    </row>
    <row r="674" spans="1:26" ht="12.75" customHeight="1" x14ac:dyDescent="0.35">
      <c r="A674" s="12" t="s">
        <v>6151</v>
      </c>
      <c r="B674" s="20">
        <v>1</v>
      </c>
      <c r="C674" s="13" t="s">
        <v>6152</v>
      </c>
      <c r="D674" s="14">
        <v>44714</v>
      </c>
      <c r="E674" s="13" t="s">
        <v>880</v>
      </c>
      <c r="F674" s="13" t="s">
        <v>21</v>
      </c>
      <c r="G674" s="13" t="s">
        <v>25</v>
      </c>
      <c r="H674" s="13" t="s">
        <v>518</v>
      </c>
      <c r="I674" s="13" t="s">
        <v>519</v>
      </c>
      <c r="J674" s="13" t="s">
        <v>36</v>
      </c>
      <c r="K674" s="15" t="s">
        <v>22</v>
      </c>
      <c r="L674" s="13" t="s">
        <v>23</v>
      </c>
      <c r="M674" s="16">
        <v>1</v>
      </c>
      <c r="N674" s="16">
        <v>1535.88</v>
      </c>
      <c r="O674" s="16">
        <v>1535.88</v>
      </c>
      <c r="P674" s="16">
        <v>398.98</v>
      </c>
      <c r="Q674" s="16">
        <v>340.21</v>
      </c>
      <c r="R674" s="16">
        <v>203.88</v>
      </c>
      <c r="S674" s="16">
        <v>136.33000000000001</v>
      </c>
      <c r="T674" s="16">
        <v>31.17</v>
      </c>
      <c r="U674" s="16">
        <v>1195.67</v>
      </c>
      <c r="V674" s="16">
        <v>1195.67</v>
      </c>
      <c r="W674" s="11">
        <f t="shared" si="73"/>
        <v>0.77849180925593142</v>
      </c>
      <c r="X674" s="16">
        <v>1136.9000000000001</v>
      </c>
      <c r="Y674" s="16">
        <v>1136.9000000000001</v>
      </c>
      <c r="Z674" s="17">
        <v>0.74022710107560485</v>
      </c>
    </row>
    <row r="675" spans="1:26" ht="12.75" customHeight="1" x14ac:dyDescent="0.35">
      <c r="A675" s="12" t="s">
        <v>6203</v>
      </c>
      <c r="B675" s="20">
        <v>1</v>
      </c>
      <c r="C675" s="13" t="s">
        <v>6202</v>
      </c>
      <c r="D675" s="14">
        <v>44714</v>
      </c>
      <c r="E675" s="13" t="s">
        <v>3579</v>
      </c>
      <c r="F675" s="13" t="s">
        <v>21</v>
      </c>
      <c r="G675" s="13" t="s">
        <v>101</v>
      </c>
      <c r="H675" s="13" t="s">
        <v>3580</v>
      </c>
      <c r="I675" s="13" t="s">
        <v>3581</v>
      </c>
      <c r="J675" s="13" t="s">
        <v>186</v>
      </c>
      <c r="K675" s="15" t="s">
        <v>22</v>
      </c>
      <c r="L675" s="13" t="s">
        <v>23</v>
      </c>
      <c r="M675" s="16">
        <v>1</v>
      </c>
      <c r="N675" s="16">
        <v>1932.63</v>
      </c>
      <c r="O675" s="16">
        <v>1932.63</v>
      </c>
      <c r="P675" s="16">
        <v>495.55</v>
      </c>
      <c r="Q675" s="16">
        <v>352.53</v>
      </c>
      <c r="R675" s="16">
        <v>104.96</v>
      </c>
      <c r="S675" s="16">
        <v>247.57</v>
      </c>
      <c r="T675" s="16">
        <v>17.170000000000002</v>
      </c>
      <c r="U675" s="16">
        <v>1580.1000000000001</v>
      </c>
      <c r="V675" s="16">
        <v>1580.1000000000001</v>
      </c>
      <c r="W675" s="11">
        <f t="shared" si="73"/>
        <v>0.81759053724717101</v>
      </c>
      <c r="X675" s="16">
        <v>1437.0800000000002</v>
      </c>
      <c r="Y675" s="16">
        <v>1437.0800000000002</v>
      </c>
      <c r="Z675" s="17">
        <v>0.7435877534758335</v>
      </c>
    </row>
    <row r="676" spans="1:26" ht="12.75" customHeight="1" x14ac:dyDescent="0.35">
      <c r="A676" s="12" t="s">
        <v>6999</v>
      </c>
      <c r="B676" s="20">
        <v>1</v>
      </c>
      <c r="C676" s="13" t="s">
        <v>7000</v>
      </c>
      <c r="D676" s="14">
        <v>44714</v>
      </c>
      <c r="E676" s="13" t="s">
        <v>3827</v>
      </c>
      <c r="F676" s="13" t="s">
        <v>21</v>
      </c>
      <c r="G676" s="13" t="s">
        <v>101</v>
      </c>
      <c r="H676" s="13" t="s">
        <v>2272</v>
      </c>
      <c r="I676" s="13" t="s">
        <v>2273</v>
      </c>
      <c r="J676" s="13" t="s">
        <v>186</v>
      </c>
      <c r="K676" s="15" t="s">
        <v>22</v>
      </c>
      <c r="L676" s="13" t="s">
        <v>23</v>
      </c>
      <c r="M676" s="16">
        <v>1</v>
      </c>
      <c r="N676" s="16">
        <v>1497.27</v>
      </c>
      <c r="O676" s="16">
        <v>1497.27</v>
      </c>
      <c r="P676" s="16">
        <v>240.15</v>
      </c>
      <c r="Q676" s="16">
        <v>193.12</v>
      </c>
      <c r="R676" s="16">
        <v>99.8</v>
      </c>
      <c r="S676" s="16">
        <v>93.32</v>
      </c>
      <c r="T676" s="16">
        <v>18.53</v>
      </c>
      <c r="U676" s="16">
        <v>1304.1500000000001</v>
      </c>
      <c r="V676" s="16">
        <v>1304.1500000000001</v>
      </c>
      <c r="W676" s="11">
        <f t="shared" si="73"/>
        <v>0.87101858716196823</v>
      </c>
      <c r="X676" s="16">
        <v>1257.1199999999999</v>
      </c>
      <c r="Y676" s="16">
        <v>1257.1199999999999</v>
      </c>
      <c r="Z676" s="17">
        <v>0.83960808671782639</v>
      </c>
    </row>
    <row r="677" spans="1:26" ht="12.75" customHeight="1" x14ac:dyDescent="0.35">
      <c r="A677" s="12" t="s">
        <v>7046</v>
      </c>
      <c r="B677" s="20">
        <v>1</v>
      </c>
      <c r="C677" s="13" t="s">
        <v>7047</v>
      </c>
      <c r="D677" s="14">
        <v>44714</v>
      </c>
      <c r="E677" s="13" t="s">
        <v>416</v>
      </c>
      <c r="F677" s="13" t="s">
        <v>21</v>
      </c>
      <c r="G677" s="13" t="s">
        <v>101</v>
      </c>
      <c r="H677" s="13" t="s">
        <v>2272</v>
      </c>
      <c r="I677" s="13" t="s">
        <v>2273</v>
      </c>
      <c r="J677" s="13" t="s">
        <v>186</v>
      </c>
      <c r="K677" s="15" t="s">
        <v>22</v>
      </c>
      <c r="L677" s="13" t="s">
        <v>23</v>
      </c>
      <c r="M677" s="16">
        <v>2</v>
      </c>
      <c r="N677" s="16">
        <v>3154.98</v>
      </c>
      <c r="O677" s="16">
        <v>1577.49</v>
      </c>
      <c r="P677" s="16">
        <v>240.15</v>
      </c>
      <c r="Q677" s="16">
        <v>189.56</v>
      </c>
      <c r="R677" s="16">
        <v>99.8</v>
      </c>
      <c r="S677" s="16">
        <v>89.76</v>
      </c>
      <c r="T677" s="16">
        <v>18.53</v>
      </c>
      <c r="U677" s="16">
        <v>2775.86</v>
      </c>
      <c r="V677" s="16">
        <v>1387.93</v>
      </c>
      <c r="W677" s="11">
        <f t="shared" si="73"/>
        <v>0.87983442050345806</v>
      </c>
      <c r="X677" s="16">
        <v>2674.68</v>
      </c>
      <c r="Y677" s="16">
        <v>1337.34</v>
      </c>
      <c r="Z677" s="17">
        <v>0.84776448662115123</v>
      </c>
    </row>
    <row r="678" spans="1:26" ht="12.75" customHeight="1" x14ac:dyDescent="0.35">
      <c r="A678" s="12" t="s">
        <v>4025</v>
      </c>
      <c r="B678" s="20">
        <v>1</v>
      </c>
      <c r="C678" s="13" t="s">
        <v>4024</v>
      </c>
      <c r="D678" s="14">
        <v>44715</v>
      </c>
      <c r="E678" s="13" t="s">
        <v>933</v>
      </c>
      <c r="F678" s="13" t="s">
        <v>21</v>
      </c>
      <c r="G678" s="13" t="s">
        <v>25</v>
      </c>
      <c r="H678" s="13" t="s">
        <v>1282</v>
      </c>
      <c r="I678" s="13" t="s">
        <v>1283</v>
      </c>
      <c r="J678" s="13" t="s">
        <v>36</v>
      </c>
      <c r="K678" s="15" t="s">
        <v>22</v>
      </c>
      <c r="L678" s="13" t="s">
        <v>23</v>
      </c>
      <c r="M678" s="16">
        <v>4</v>
      </c>
      <c r="N678" s="16">
        <v>2452</v>
      </c>
      <c r="O678" s="16">
        <v>613</v>
      </c>
      <c r="P678" s="16">
        <v>409.34</v>
      </c>
      <c r="Q678" s="16">
        <v>345</v>
      </c>
      <c r="R678" s="16">
        <v>257.23</v>
      </c>
      <c r="S678" s="16">
        <v>87.77</v>
      </c>
      <c r="T678" s="16">
        <v>3.23</v>
      </c>
      <c r="U678" s="16">
        <v>1072</v>
      </c>
      <c r="V678" s="16">
        <v>268</v>
      </c>
      <c r="W678" s="11">
        <f t="shared" si="73"/>
        <v>0.43719412724306689</v>
      </c>
      <c r="X678" s="16">
        <v>814.6400000000001</v>
      </c>
      <c r="Y678" s="16">
        <v>203.66000000000003</v>
      </c>
      <c r="Z678" s="17">
        <v>0.33223491027732466</v>
      </c>
    </row>
    <row r="679" spans="1:26" ht="12.75" customHeight="1" x14ac:dyDescent="0.35">
      <c r="A679" s="12" t="s">
        <v>5119</v>
      </c>
      <c r="B679" s="20">
        <v>1</v>
      </c>
      <c r="C679" s="13" t="s">
        <v>5120</v>
      </c>
      <c r="D679" s="14">
        <v>44715</v>
      </c>
      <c r="E679" s="13" t="s">
        <v>2962</v>
      </c>
      <c r="F679" s="13" t="s">
        <v>21</v>
      </c>
      <c r="G679" s="13" t="s">
        <v>25</v>
      </c>
      <c r="H679" s="13" t="s">
        <v>1207</v>
      </c>
      <c r="I679" s="13" t="s">
        <v>1208</v>
      </c>
      <c r="J679" s="13" t="s">
        <v>36</v>
      </c>
      <c r="K679" s="15" t="s">
        <v>22</v>
      </c>
      <c r="L679" s="13" t="s">
        <v>23</v>
      </c>
      <c r="M679" s="16">
        <v>3</v>
      </c>
      <c r="N679" s="16">
        <v>804.66000000000008</v>
      </c>
      <c r="O679" s="16">
        <v>268.22000000000003</v>
      </c>
      <c r="P679" s="16">
        <v>97.86</v>
      </c>
      <c r="Q679" s="16">
        <v>78.180000000000007</v>
      </c>
      <c r="R679" s="16">
        <v>11.7</v>
      </c>
      <c r="S679" s="16">
        <v>66.48</v>
      </c>
      <c r="T679" s="16">
        <v>3.23</v>
      </c>
      <c r="U679" s="16">
        <v>570.12000000000012</v>
      </c>
      <c r="V679" s="16">
        <v>190.04000000000002</v>
      </c>
      <c r="W679" s="11">
        <f t="shared" si="73"/>
        <v>0.70852285437327567</v>
      </c>
      <c r="X679" s="16">
        <v>511.08000000000004</v>
      </c>
      <c r="Y679" s="16">
        <v>170.36</v>
      </c>
      <c r="Z679" s="17">
        <v>0.63515024979494439</v>
      </c>
    </row>
    <row r="680" spans="1:26" ht="12.75" customHeight="1" x14ac:dyDescent="0.35">
      <c r="A680" s="12" t="s">
        <v>7162</v>
      </c>
      <c r="B680" s="20">
        <v>1</v>
      </c>
      <c r="C680" s="13" t="s">
        <v>7163</v>
      </c>
      <c r="D680" s="14">
        <v>44715</v>
      </c>
      <c r="E680" s="13" t="s">
        <v>7164</v>
      </c>
      <c r="F680" s="13" t="s">
        <v>21</v>
      </c>
      <c r="G680" s="13" t="s">
        <v>25</v>
      </c>
      <c r="H680" s="13" t="s">
        <v>362</v>
      </c>
      <c r="I680" s="13" t="s">
        <v>68</v>
      </c>
      <c r="J680" s="13" t="s">
        <v>36</v>
      </c>
      <c r="K680" s="15" t="s">
        <v>22</v>
      </c>
      <c r="L680" s="13" t="s">
        <v>23</v>
      </c>
      <c r="M680" s="16">
        <v>1</v>
      </c>
      <c r="N680" s="16">
        <v>935.5</v>
      </c>
      <c r="O680" s="16">
        <v>935.5</v>
      </c>
      <c r="P680" s="16">
        <v>103.81</v>
      </c>
      <c r="Q680" s="16">
        <v>96.77</v>
      </c>
      <c r="R680" s="16">
        <v>23.51</v>
      </c>
      <c r="S680" s="16">
        <v>73.260000000000005</v>
      </c>
      <c r="T680" s="16">
        <v>0.38</v>
      </c>
      <c r="U680" s="16">
        <v>838.73</v>
      </c>
      <c r="V680" s="16">
        <v>838.73</v>
      </c>
      <c r="W680" s="11">
        <f t="shared" si="73"/>
        <v>0.89655799037947626</v>
      </c>
      <c r="X680" s="16">
        <v>831.69</v>
      </c>
      <c r="Y680" s="16">
        <v>831.69</v>
      </c>
      <c r="Z680" s="17">
        <v>0.88903260288615715</v>
      </c>
    </row>
    <row r="681" spans="1:26" ht="12.75" customHeight="1" x14ac:dyDescent="0.35">
      <c r="A681" s="12" t="s">
        <v>3989</v>
      </c>
      <c r="B681" s="20">
        <v>1</v>
      </c>
      <c r="C681" s="13" t="s">
        <v>3990</v>
      </c>
      <c r="D681" s="14">
        <v>44719</v>
      </c>
      <c r="E681" s="13" t="s">
        <v>1194</v>
      </c>
      <c r="F681" s="13" t="s">
        <v>21</v>
      </c>
      <c r="G681" s="13" t="s">
        <v>25</v>
      </c>
      <c r="H681" s="13" t="s">
        <v>1336</v>
      </c>
      <c r="I681" s="13" t="s">
        <v>1196</v>
      </c>
      <c r="J681" s="13" t="s">
        <v>49</v>
      </c>
      <c r="K681" s="15" t="s">
        <v>22</v>
      </c>
      <c r="L681" s="13" t="s">
        <v>23</v>
      </c>
      <c r="M681" s="16">
        <v>2</v>
      </c>
      <c r="N681" s="16">
        <v>1134</v>
      </c>
      <c r="O681" s="16">
        <v>567</v>
      </c>
      <c r="P681" s="16">
        <v>395.41</v>
      </c>
      <c r="Q681" s="16">
        <v>339.39</v>
      </c>
      <c r="R681" s="16">
        <v>259.83999999999997</v>
      </c>
      <c r="S681" s="16">
        <v>79.55</v>
      </c>
      <c r="T681" s="16">
        <v>0.39</v>
      </c>
      <c r="U681" s="16">
        <v>455.22</v>
      </c>
      <c r="V681" s="16">
        <v>227.61</v>
      </c>
      <c r="W681" s="11">
        <f t="shared" si="73"/>
        <v>0.40142857142857147</v>
      </c>
      <c r="X681" s="16">
        <v>343.17999999999995</v>
      </c>
      <c r="Y681" s="16">
        <v>171.58999999999997</v>
      </c>
      <c r="Z681" s="17">
        <v>0.30262786596119923</v>
      </c>
    </row>
    <row r="682" spans="1:26" ht="12.75" customHeight="1" x14ac:dyDescent="0.35">
      <c r="A682" s="12" t="s">
        <v>4473</v>
      </c>
      <c r="B682" s="20">
        <v>1</v>
      </c>
      <c r="C682" s="13" t="s">
        <v>4474</v>
      </c>
      <c r="D682" s="14">
        <v>44719</v>
      </c>
      <c r="E682" s="13" t="s">
        <v>20</v>
      </c>
      <c r="F682" s="13" t="s">
        <v>21</v>
      </c>
      <c r="G682" s="13" t="s">
        <v>101</v>
      </c>
      <c r="H682" s="13" t="s">
        <v>200</v>
      </c>
      <c r="I682" s="13" t="s">
        <v>201</v>
      </c>
      <c r="J682" s="13" t="s">
        <v>202</v>
      </c>
      <c r="K682" s="15" t="s">
        <v>22</v>
      </c>
      <c r="L682" s="13" t="s">
        <v>23</v>
      </c>
      <c r="M682" s="16">
        <v>10</v>
      </c>
      <c r="N682" s="16">
        <v>10655.599999999999</v>
      </c>
      <c r="O682" s="16">
        <v>1065.56</v>
      </c>
      <c r="P682" s="16">
        <v>513.66999999999996</v>
      </c>
      <c r="Q682" s="16">
        <v>438.29</v>
      </c>
      <c r="R682" s="16">
        <v>286.62</v>
      </c>
      <c r="S682" s="16">
        <v>151.66999999999999</v>
      </c>
      <c r="T682" s="16">
        <v>13.92</v>
      </c>
      <c r="U682" s="16">
        <v>6272.7</v>
      </c>
      <c r="V682" s="16">
        <v>627.27</v>
      </c>
      <c r="W682" s="11">
        <f t="shared" si="73"/>
        <v>0.5886763767408687</v>
      </c>
      <c r="X682" s="16">
        <v>5518.9</v>
      </c>
      <c r="Y682" s="16">
        <v>551.89</v>
      </c>
      <c r="Z682" s="17">
        <v>0.51793423176545672</v>
      </c>
    </row>
    <row r="683" spans="1:26" ht="12.75" customHeight="1" x14ac:dyDescent="0.35">
      <c r="A683" s="12" t="s">
        <v>5105</v>
      </c>
      <c r="B683" s="20">
        <v>1</v>
      </c>
      <c r="C683" s="13" t="s">
        <v>5106</v>
      </c>
      <c r="D683" s="14">
        <v>44719</v>
      </c>
      <c r="E683" s="13" t="s">
        <v>1326</v>
      </c>
      <c r="F683" s="13" t="s">
        <v>21</v>
      </c>
      <c r="G683" s="13" t="s">
        <v>25</v>
      </c>
      <c r="H683" s="13" t="s">
        <v>1327</v>
      </c>
      <c r="I683" s="13" t="s">
        <v>1328</v>
      </c>
      <c r="J683" s="13" t="s">
        <v>36</v>
      </c>
      <c r="K683" s="15" t="s">
        <v>22</v>
      </c>
      <c r="L683" s="13" t="s">
        <v>23</v>
      </c>
      <c r="M683" s="16">
        <v>1</v>
      </c>
      <c r="N683" s="16">
        <v>433.71</v>
      </c>
      <c r="O683" s="16">
        <v>433.71</v>
      </c>
      <c r="P683" s="16">
        <v>160.03</v>
      </c>
      <c r="Q683" s="16">
        <v>114.8</v>
      </c>
      <c r="R683" s="16">
        <v>15.06</v>
      </c>
      <c r="S683" s="16">
        <v>99.74</v>
      </c>
      <c r="T683" s="16">
        <v>3.56</v>
      </c>
      <c r="U683" s="16">
        <v>318.90999999999997</v>
      </c>
      <c r="V683" s="16">
        <v>318.90999999999997</v>
      </c>
      <c r="W683" s="11">
        <f t="shared" si="73"/>
        <v>0.73530700237485869</v>
      </c>
      <c r="X683" s="16">
        <v>273.67999999999995</v>
      </c>
      <c r="Y683" s="16">
        <v>273.67999999999995</v>
      </c>
      <c r="Z683" s="17">
        <v>0.63102072813631216</v>
      </c>
    </row>
    <row r="684" spans="1:26" ht="12.75" customHeight="1" x14ac:dyDescent="0.35">
      <c r="A684" s="12" t="s">
        <v>5205</v>
      </c>
      <c r="B684" s="20">
        <v>1</v>
      </c>
      <c r="C684" s="13" t="s">
        <v>5206</v>
      </c>
      <c r="D684" s="14">
        <v>44719</v>
      </c>
      <c r="E684" s="13" t="s">
        <v>4567</v>
      </c>
      <c r="F684" s="13" t="s">
        <v>21</v>
      </c>
      <c r="G684" s="13" t="s">
        <v>101</v>
      </c>
      <c r="H684" s="13" t="s">
        <v>5207</v>
      </c>
      <c r="I684" s="13" t="s">
        <v>4569</v>
      </c>
      <c r="J684" s="13" t="s">
        <v>49</v>
      </c>
      <c r="K684" s="15" t="s">
        <v>22</v>
      </c>
      <c r="L684" s="13" t="s">
        <v>23</v>
      </c>
      <c r="M684" s="16">
        <v>1</v>
      </c>
      <c r="N684" s="16">
        <v>969.16</v>
      </c>
      <c r="O684" s="16">
        <v>969.16</v>
      </c>
      <c r="P684" s="16">
        <v>341.2</v>
      </c>
      <c r="Q684" s="16">
        <v>257.05</v>
      </c>
      <c r="R684" s="16">
        <v>149.08000000000001</v>
      </c>
      <c r="S684" s="16">
        <v>107.97</v>
      </c>
      <c r="T684" s="16">
        <v>12.45</v>
      </c>
      <c r="U684" s="16">
        <v>712.1099999999999</v>
      </c>
      <c r="V684" s="16">
        <v>712.1099999999999</v>
      </c>
      <c r="W684" s="11">
        <f t="shared" si="73"/>
        <v>0.73477031656279657</v>
      </c>
      <c r="X684" s="16">
        <v>627.96</v>
      </c>
      <c r="Y684" s="16">
        <v>627.96</v>
      </c>
      <c r="Z684" s="17">
        <v>0.64794254818605812</v>
      </c>
    </row>
    <row r="685" spans="1:26" ht="12.75" customHeight="1" x14ac:dyDescent="0.35">
      <c r="A685" s="12" t="s">
        <v>6265</v>
      </c>
      <c r="B685" s="20">
        <v>1</v>
      </c>
      <c r="C685" s="13" t="s">
        <v>6266</v>
      </c>
      <c r="D685" s="14">
        <v>44719</v>
      </c>
      <c r="E685" s="13" t="s">
        <v>5916</v>
      </c>
      <c r="F685" s="13" t="s">
        <v>21</v>
      </c>
      <c r="G685" s="13" t="s">
        <v>33</v>
      </c>
      <c r="H685" s="13" t="s">
        <v>6267</v>
      </c>
      <c r="I685" s="13" t="s">
        <v>6268</v>
      </c>
      <c r="J685" s="13" t="s">
        <v>49</v>
      </c>
      <c r="K685" s="15" t="s">
        <v>22</v>
      </c>
      <c r="L685" s="13" t="s">
        <v>23</v>
      </c>
      <c r="M685" s="16">
        <v>400</v>
      </c>
      <c r="N685" s="16">
        <v>120000</v>
      </c>
      <c r="O685" s="16">
        <v>300</v>
      </c>
      <c r="P685" s="16">
        <v>184.08</v>
      </c>
      <c r="Q685" s="16">
        <v>141.54</v>
      </c>
      <c r="R685" s="16">
        <v>84.77</v>
      </c>
      <c r="S685" s="16">
        <v>56.77</v>
      </c>
      <c r="T685" s="16">
        <v>13.15</v>
      </c>
      <c r="U685" s="16">
        <v>63384</v>
      </c>
      <c r="V685" s="16">
        <v>158.46</v>
      </c>
      <c r="W685" s="11">
        <f t="shared" si="73"/>
        <v>0.5282</v>
      </c>
      <c r="X685" s="16">
        <v>46367.999999999993</v>
      </c>
      <c r="Y685" s="16">
        <v>115.91999999999999</v>
      </c>
      <c r="Z685" s="17">
        <v>0.38639999999999997</v>
      </c>
    </row>
    <row r="686" spans="1:26" ht="12.75" customHeight="1" x14ac:dyDescent="0.35">
      <c r="A686" s="12" t="s">
        <v>6265</v>
      </c>
      <c r="B686" s="20">
        <v>2</v>
      </c>
      <c r="C686" s="13" t="s">
        <v>6266</v>
      </c>
      <c r="D686" s="14">
        <v>44719</v>
      </c>
      <c r="E686" s="13" t="s">
        <v>5916</v>
      </c>
      <c r="F686" s="13" t="s">
        <v>21</v>
      </c>
      <c r="G686" s="13" t="s">
        <v>33</v>
      </c>
      <c r="H686" s="13" t="s">
        <v>6267</v>
      </c>
      <c r="I686" s="13" t="s">
        <v>6268</v>
      </c>
      <c r="J686" s="13" t="s">
        <v>49</v>
      </c>
      <c r="K686" s="15" t="s">
        <v>22</v>
      </c>
      <c r="L686" s="13" t="s">
        <v>23</v>
      </c>
      <c r="M686" s="16">
        <v>51</v>
      </c>
      <c r="N686" s="16">
        <v>15300</v>
      </c>
      <c r="O686" s="16">
        <v>300</v>
      </c>
      <c r="P686" s="16">
        <v>184.08</v>
      </c>
      <c r="Q686" s="16">
        <v>159.44</v>
      </c>
      <c r="R686" s="16">
        <v>84.77</v>
      </c>
      <c r="S686" s="16">
        <v>74.67</v>
      </c>
      <c r="T686" s="16">
        <v>14.66</v>
      </c>
      <c r="U686" s="16">
        <v>7168.56</v>
      </c>
      <c r="V686" s="16">
        <v>140.56</v>
      </c>
      <c r="W686" s="11">
        <f t="shared" si="73"/>
        <v>0.46853333333333336</v>
      </c>
      <c r="X686" s="16">
        <v>5911.9199999999992</v>
      </c>
      <c r="Y686" s="16">
        <v>115.91999999999999</v>
      </c>
      <c r="Z686" s="17">
        <v>0.38639999999999997</v>
      </c>
    </row>
    <row r="687" spans="1:26" ht="12.75" customHeight="1" x14ac:dyDescent="0.35">
      <c r="A687" s="12" t="s">
        <v>6479</v>
      </c>
      <c r="B687" s="20">
        <v>1</v>
      </c>
      <c r="C687" s="13" t="s">
        <v>6480</v>
      </c>
      <c r="D687" s="14">
        <v>44719</v>
      </c>
      <c r="E687" s="13" t="s">
        <v>1179</v>
      </c>
      <c r="F687" s="13" t="s">
        <v>21</v>
      </c>
      <c r="G687" s="13" t="s">
        <v>101</v>
      </c>
      <c r="H687" s="13" t="s">
        <v>300</v>
      </c>
      <c r="I687" s="13" t="s">
        <v>301</v>
      </c>
      <c r="J687" s="13" t="s">
        <v>186</v>
      </c>
      <c r="K687" s="15" t="s">
        <v>22</v>
      </c>
      <c r="L687" s="13" t="s">
        <v>23</v>
      </c>
      <c r="M687" s="16">
        <v>2</v>
      </c>
      <c r="N687" s="16">
        <v>1782.3</v>
      </c>
      <c r="O687" s="16">
        <v>891.15</v>
      </c>
      <c r="P687" s="16">
        <v>202.61</v>
      </c>
      <c r="Q687" s="16">
        <v>133.28</v>
      </c>
      <c r="R687" s="16">
        <v>37.47</v>
      </c>
      <c r="S687" s="16">
        <v>95.82</v>
      </c>
      <c r="T687" s="16">
        <v>6.18</v>
      </c>
      <c r="U687" s="16">
        <v>1515.74</v>
      </c>
      <c r="V687" s="16">
        <v>757.87</v>
      </c>
      <c r="W687" s="11">
        <f t="shared" si="73"/>
        <v>0.85044044212534364</v>
      </c>
      <c r="X687" s="16">
        <v>1377.08</v>
      </c>
      <c r="Y687" s="16">
        <v>688.54</v>
      </c>
      <c r="Z687" s="17">
        <v>0.77264209167929077</v>
      </c>
    </row>
    <row r="688" spans="1:26" ht="12.75" customHeight="1" x14ac:dyDescent="0.35">
      <c r="A688" s="12" t="s">
        <v>6552</v>
      </c>
      <c r="B688" s="20">
        <v>1</v>
      </c>
      <c r="C688" s="13" t="s">
        <v>6553</v>
      </c>
      <c r="D688" s="14">
        <v>44719</v>
      </c>
      <c r="E688" s="13" t="s">
        <v>6554</v>
      </c>
      <c r="F688" s="13" t="s">
        <v>21</v>
      </c>
      <c r="G688" s="13" t="s">
        <v>101</v>
      </c>
      <c r="H688" s="13" t="s">
        <v>250</v>
      </c>
      <c r="I688" s="13" t="s">
        <v>251</v>
      </c>
      <c r="J688" s="13" t="s">
        <v>186</v>
      </c>
      <c r="K688" s="15" t="s">
        <v>22</v>
      </c>
      <c r="L688" s="13" t="s">
        <v>23</v>
      </c>
      <c r="M688" s="16">
        <v>1</v>
      </c>
      <c r="N688" s="16">
        <v>802.03</v>
      </c>
      <c r="O688" s="16">
        <v>802.03</v>
      </c>
      <c r="P688" s="16">
        <v>177.56</v>
      </c>
      <c r="Q688" s="16">
        <v>119.04</v>
      </c>
      <c r="R688" s="16">
        <v>34.909999999999997</v>
      </c>
      <c r="S688" s="16">
        <v>84.13</v>
      </c>
      <c r="T688" s="16">
        <v>6.17</v>
      </c>
      <c r="U688" s="16">
        <v>682.99</v>
      </c>
      <c r="V688" s="16">
        <v>682.99</v>
      </c>
      <c r="W688" s="11">
        <f t="shared" si="73"/>
        <v>0.85157662431579872</v>
      </c>
      <c r="X688" s="16">
        <v>624.47</v>
      </c>
      <c r="Y688" s="16">
        <v>624.47</v>
      </c>
      <c r="Z688" s="17">
        <v>0.77861177262695913</v>
      </c>
    </row>
    <row r="689" spans="1:26" ht="12.75" customHeight="1" x14ac:dyDescent="0.35">
      <c r="A689" s="12" t="s">
        <v>6559</v>
      </c>
      <c r="B689" s="20">
        <v>1</v>
      </c>
      <c r="C689" s="13" t="s">
        <v>6560</v>
      </c>
      <c r="D689" s="14">
        <v>44719</v>
      </c>
      <c r="E689" s="13" t="s">
        <v>2613</v>
      </c>
      <c r="F689" s="13" t="s">
        <v>21</v>
      </c>
      <c r="G689" s="13" t="s">
        <v>101</v>
      </c>
      <c r="H689" s="13" t="s">
        <v>1961</v>
      </c>
      <c r="I689" s="13" t="s">
        <v>1962</v>
      </c>
      <c r="J689" s="13" t="s">
        <v>49</v>
      </c>
      <c r="K689" s="15" t="s">
        <v>22</v>
      </c>
      <c r="L689" s="13" t="s">
        <v>23</v>
      </c>
      <c r="M689" s="16">
        <v>1</v>
      </c>
      <c r="N689" s="16">
        <v>1597.61</v>
      </c>
      <c r="O689" s="16">
        <v>1597.61</v>
      </c>
      <c r="P689" s="16">
        <v>351.58</v>
      </c>
      <c r="Q689" s="16">
        <v>264.38</v>
      </c>
      <c r="R689" s="16">
        <v>152.02000000000001</v>
      </c>
      <c r="S689" s="16">
        <v>112.36</v>
      </c>
      <c r="T689" s="16">
        <v>6.17</v>
      </c>
      <c r="U689" s="16">
        <v>1333.23</v>
      </c>
      <c r="V689" s="16">
        <v>1333.23</v>
      </c>
      <c r="W689" s="11">
        <f t="shared" si="73"/>
        <v>0.83451530724019007</v>
      </c>
      <c r="X689" s="16">
        <v>1246.03</v>
      </c>
      <c r="Y689" s="16">
        <v>1246.03</v>
      </c>
      <c r="Z689" s="17">
        <v>0.77993377607801662</v>
      </c>
    </row>
    <row r="690" spans="1:26" ht="12.75" customHeight="1" x14ac:dyDescent="0.35">
      <c r="A690" s="12" t="s">
        <v>6559</v>
      </c>
      <c r="B690" s="20">
        <v>2</v>
      </c>
      <c r="C690" s="13" t="s">
        <v>6560</v>
      </c>
      <c r="D690" s="14">
        <v>44719</v>
      </c>
      <c r="E690" s="13" t="s">
        <v>2613</v>
      </c>
      <c r="F690" s="13" t="s">
        <v>21</v>
      </c>
      <c r="G690" s="13" t="s">
        <v>101</v>
      </c>
      <c r="H690" s="13" t="s">
        <v>102</v>
      </c>
      <c r="I690" s="13" t="s">
        <v>103</v>
      </c>
      <c r="J690" s="13" t="s">
        <v>36</v>
      </c>
      <c r="K690" s="15" t="s">
        <v>22</v>
      </c>
      <c r="L690" s="13" t="s">
        <v>23</v>
      </c>
      <c r="M690" s="16">
        <v>1</v>
      </c>
      <c r="N690" s="16">
        <v>1310.6099999999999</v>
      </c>
      <c r="O690" s="16">
        <v>1310.6099999999999</v>
      </c>
      <c r="P690" s="16">
        <v>246.24</v>
      </c>
      <c r="Q690" s="16">
        <v>169.16</v>
      </c>
      <c r="R690" s="16">
        <v>53.23</v>
      </c>
      <c r="S690" s="16">
        <v>115.93</v>
      </c>
      <c r="T690" s="16">
        <v>6.17</v>
      </c>
      <c r="U690" s="16">
        <v>1141.4499999999998</v>
      </c>
      <c r="V690" s="16">
        <v>1141.4499999999998</v>
      </c>
      <c r="W690" s="11">
        <f t="shared" si="73"/>
        <v>0.8709303301516087</v>
      </c>
      <c r="X690" s="16">
        <v>1064.3699999999999</v>
      </c>
      <c r="Y690" s="16">
        <v>1064.3699999999999</v>
      </c>
      <c r="Z690" s="17">
        <v>0.81211802137935774</v>
      </c>
    </row>
    <row r="691" spans="1:26" ht="12.75" customHeight="1" x14ac:dyDescent="0.35">
      <c r="A691" s="12" t="s">
        <v>7017</v>
      </c>
      <c r="B691" s="20">
        <v>1</v>
      </c>
      <c r="C691" s="13" t="s">
        <v>7018</v>
      </c>
      <c r="D691" s="14">
        <v>44719</v>
      </c>
      <c r="E691" s="13" t="s">
        <v>7019</v>
      </c>
      <c r="F691" s="13" t="s">
        <v>21</v>
      </c>
      <c r="G691" s="13" t="s">
        <v>101</v>
      </c>
      <c r="H691" s="13" t="s">
        <v>410</v>
      </c>
      <c r="I691" s="13" t="s">
        <v>411</v>
      </c>
      <c r="J691" s="13" t="s">
        <v>49</v>
      </c>
      <c r="K691" s="15" t="s">
        <v>22</v>
      </c>
      <c r="L691" s="13" t="s">
        <v>23</v>
      </c>
      <c r="M691" s="16">
        <v>1</v>
      </c>
      <c r="N691" s="16">
        <v>2504.48</v>
      </c>
      <c r="O691" s="16">
        <v>2504.48</v>
      </c>
      <c r="P691" s="16">
        <v>395.17</v>
      </c>
      <c r="Q691" s="16">
        <v>349.66</v>
      </c>
      <c r="R691" s="16">
        <v>238.12</v>
      </c>
      <c r="S691" s="16">
        <v>111.54</v>
      </c>
      <c r="T691" s="16">
        <v>18.53</v>
      </c>
      <c r="U691" s="16">
        <v>2154.8200000000002</v>
      </c>
      <c r="V691" s="16">
        <v>2154.8200000000002</v>
      </c>
      <c r="W691" s="11">
        <f t="shared" si="73"/>
        <v>0.86038618795119148</v>
      </c>
      <c r="X691" s="16">
        <v>2109.31</v>
      </c>
      <c r="Y691" s="16">
        <v>2109.31</v>
      </c>
      <c r="Z691" s="17">
        <v>0.84221475116591071</v>
      </c>
    </row>
    <row r="692" spans="1:26" ht="12.75" customHeight="1" x14ac:dyDescent="0.35">
      <c r="A692" s="12" t="s">
        <v>7086</v>
      </c>
      <c r="B692" s="20">
        <v>1</v>
      </c>
      <c r="C692" s="13" t="s">
        <v>7087</v>
      </c>
      <c r="D692" s="14">
        <v>44719</v>
      </c>
      <c r="E692" s="13" t="s">
        <v>7088</v>
      </c>
      <c r="F692" s="13" t="s">
        <v>21</v>
      </c>
      <c r="G692" s="13" t="s">
        <v>101</v>
      </c>
      <c r="H692" s="13" t="s">
        <v>2095</v>
      </c>
      <c r="I692" s="13" t="s">
        <v>2096</v>
      </c>
      <c r="J692" s="13" t="s">
        <v>590</v>
      </c>
      <c r="K692" s="15" t="s">
        <v>22</v>
      </c>
      <c r="L692" s="13" t="s">
        <v>23</v>
      </c>
      <c r="M692" s="16">
        <v>1</v>
      </c>
      <c r="N692" s="16">
        <v>2028.12</v>
      </c>
      <c r="O692" s="16">
        <v>2028.12</v>
      </c>
      <c r="P692" s="16">
        <v>286.19</v>
      </c>
      <c r="Q692" s="16">
        <v>223.57</v>
      </c>
      <c r="R692" s="16">
        <v>117.46</v>
      </c>
      <c r="S692" s="16">
        <v>106.11</v>
      </c>
      <c r="T692" s="16">
        <v>13.34</v>
      </c>
      <c r="U692" s="16">
        <v>1804.55</v>
      </c>
      <c r="V692" s="16">
        <v>1804.55</v>
      </c>
      <c r="W692" s="11">
        <f t="shared" si="73"/>
        <v>0.88976490542965903</v>
      </c>
      <c r="X692" s="16">
        <v>1741.9299999999998</v>
      </c>
      <c r="Y692" s="16">
        <v>1741.9299999999998</v>
      </c>
      <c r="Z692" s="17">
        <v>0.85888902037354786</v>
      </c>
    </row>
    <row r="693" spans="1:26" ht="12.75" customHeight="1" x14ac:dyDescent="0.35">
      <c r="A693" s="12" t="s">
        <v>7118</v>
      </c>
      <c r="B693" s="20">
        <v>1</v>
      </c>
      <c r="C693" s="13" t="s">
        <v>7119</v>
      </c>
      <c r="D693" s="14">
        <v>44719</v>
      </c>
      <c r="E693" s="13" t="s">
        <v>977</v>
      </c>
      <c r="F693" s="13" t="s">
        <v>21</v>
      </c>
      <c r="G693" s="13" t="s">
        <v>101</v>
      </c>
      <c r="H693" s="13" t="s">
        <v>2460</v>
      </c>
      <c r="I693" s="13" t="s">
        <v>2461</v>
      </c>
      <c r="J693" s="13" t="s">
        <v>186</v>
      </c>
      <c r="K693" s="15" t="s">
        <v>22</v>
      </c>
      <c r="L693" s="13" t="s">
        <v>23</v>
      </c>
      <c r="M693" s="16">
        <v>2</v>
      </c>
      <c r="N693" s="16">
        <v>4864.9799999999996</v>
      </c>
      <c r="O693" s="16">
        <v>2432.4899999999998</v>
      </c>
      <c r="P693" s="16">
        <v>313.91000000000003</v>
      </c>
      <c r="Q693" s="16">
        <v>242.88</v>
      </c>
      <c r="R693" s="16">
        <v>123.72</v>
      </c>
      <c r="S693" s="16">
        <v>119.16</v>
      </c>
      <c r="T693" s="16">
        <v>17.3</v>
      </c>
      <c r="U693" s="16">
        <v>4379.2199999999993</v>
      </c>
      <c r="V693" s="16">
        <v>2189.6099999999997</v>
      </c>
      <c r="W693" s="11">
        <f t="shared" si="73"/>
        <v>0.9001516964098516</v>
      </c>
      <c r="X693" s="16">
        <v>4237.16</v>
      </c>
      <c r="Y693" s="16">
        <v>2118.58</v>
      </c>
      <c r="Z693" s="17">
        <v>0.87095116526686656</v>
      </c>
    </row>
    <row r="694" spans="1:26" ht="12.75" customHeight="1" x14ac:dyDescent="0.35">
      <c r="A694" s="12" t="s">
        <v>5047</v>
      </c>
      <c r="B694" s="20">
        <v>1</v>
      </c>
      <c r="C694" s="13" t="s">
        <v>5048</v>
      </c>
      <c r="D694" s="14">
        <v>44720</v>
      </c>
      <c r="E694" s="13" t="s">
        <v>938</v>
      </c>
      <c r="F694" s="13" t="s">
        <v>21</v>
      </c>
      <c r="G694" s="13" t="s">
        <v>25</v>
      </c>
      <c r="H694" s="13" t="s">
        <v>811</v>
      </c>
      <c r="I694" s="13" t="s">
        <v>812</v>
      </c>
      <c r="J694" s="13" t="s">
        <v>59</v>
      </c>
      <c r="K694" s="15" t="s">
        <v>22</v>
      </c>
      <c r="L694" s="13" t="s">
        <v>23</v>
      </c>
      <c r="M694" s="16">
        <v>1</v>
      </c>
      <c r="N694" s="16">
        <v>627.34</v>
      </c>
      <c r="O694" s="16">
        <v>627.34</v>
      </c>
      <c r="P694" s="16">
        <v>234.95</v>
      </c>
      <c r="Q694" s="16">
        <v>186.98</v>
      </c>
      <c r="R694" s="16">
        <v>73.73</v>
      </c>
      <c r="S694" s="16">
        <v>113.25</v>
      </c>
      <c r="T694" s="16">
        <v>0.92</v>
      </c>
      <c r="U694" s="16">
        <v>440.36</v>
      </c>
      <c r="V694" s="16">
        <v>440.36</v>
      </c>
      <c r="W694" s="11">
        <f t="shared" si="73"/>
        <v>0.70194790703605703</v>
      </c>
      <c r="X694" s="16">
        <v>392.39000000000004</v>
      </c>
      <c r="Y694" s="16">
        <v>392.39000000000004</v>
      </c>
      <c r="Z694" s="17">
        <v>0.62548219466318111</v>
      </c>
    </row>
    <row r="695" spans="1:26" ht="12.75" customHeight="1" x14ac:dyDescent="0.35">
      <c r="A695" s="12" t="s">
        <v>5790</v>
      </c>
      <c r="B695" s="20">
        <v>1</v>
      </c>
      <c r="C695" s="13" t="s">
        <v>5791</v>
      </c>
      <c r="D695" s="14">
        <v>44720</v>
      </c>
      <c r="E695" s="13" t="s">
        <v>5554</v>
      </c>
      <c r="F695" s="13" t="s">
        <v>21</v>
      </c>
      <c r="G695" s="13" t="s">
        <v>25</v>
      </c>
      <c r="H695" s="13" t="s">
        <v>635</v>
      </c>
      <c r="I695" s="13" t="s">
        <v>636</v>
      </c>
      <c r="J695" s="13" t="s">
        <v>36</v>
      </c>
      <c r="K695" s="15" t="s">
        <v>22</v>
      </c>
      <c r="L695" s="13" t="s">
        <v>23</v>
      </c>
      <c r="M695" s="16">
        <v>1</v>
      </c>
      <c r="N695" s="16">
        <v>1376.01</v>
      </c>
      <c r="O695" s="16">
        <v>1376.01</v>
      </c>
      <c r="P695" s="16">
        <v>399.49</v>
      </c>
      <c r="Q695" s="16">
        <v>347.79</v>
      </c>
      <c r="R695" s="16">
        <v>190.99</v>
      </c>
      <c r="S695" s="16">
        <v>156.80000000000001</v>
      </c>
      <c r="T695" s="16">
        <v>31.17</v>
      </c>
      <c r="U695" s="16">
        <v>1028.22</v>
      </c>
      <c r="V695" s="16">
        <v>1028.22</v>
      </c>
      <c r="W695" s="11">
        <f t="shared" si="73"/>
        <v>0.74724747639915412</v>
      </c>
      <c r="X695" s="16">
        <v>976.52</v>
      </c>
      <c r="Y695" s="16">
        <v>976.52</v>
      </c>
      <c r="Z695" s="17">
        <v>0.70967507503579186</v>
      </c>
    </row>
    <row r="696" spans="1:26" ht="12.75" customHeight="1" x14ac:dyDescent="0.35">
      <c r="A696" s="12" t="s">
        <v>6009</v>
      </c>
      <c r="B696" s="20">
        <v>1</v>
      </c>
      <c r="C696" s="13" t="s">
        <v>6010</v>
      </c>
      <c r="D696" s="14">
        <v>44720</v>
      </c>
      <c r="E696" s="13" t="s">
        <v>4567</v>
      </c>
      <c r="F696" s="13" t="s">
        <v>21</v>
      </c>
      <c r="G696" s="13" t="s">
        <v>101</v>
      </c>
      <c r="H696" s="13" t="s">
        <v>4837</v>
      </c>
      <c r="I696" s="13" t="s">
        <v>4569</v>
      </c>
      <c r="J696" s="13" t="s">
        <v>49</v>
      </c>
      <c r="K696" s="15" t="s">
        <v>22</v>
      </c>
      <c r="L696" s="13" t="s">
        <v>23</v>
      </c>
      <c r="M696" s="16">
        <v>1</v>
      </c>
      <c r="N696" s="16">
        <v>1612.66</v>
      </c>
      <c r="O696" s="16">
        <v>1612.66</v>
      </c>
      <c r="P696" s="16">
        <v>685.92</v>
      </c>
      <c r="Q696" s="16">
        <v>552.14</v>
      </c>
      <c r="R696" s="16">
        <v>444.17</v>
      </c>
      <c r="S696" s="16">
        <v>107.97</v>
      </c>
      <c r="T696" s="16">
        <v>12.45</v>
      </c>
      <c r="U696" s="16">
        <v>1060.52</v>
      </c>
      <c r="V696" s="16">
        <v>1060.52</v>
      </c>
      <c r="W696" s="11">
        <f t="shared" si="73"/>
        <v>0.65762156933265536</v>
      </c>
      <c r="X696" s="16">
        <v>1172.3300000000002</v>
      </c>
      <c r="Y696" s="16">
        <v>1172.3300000000002</v>
      </c>
      <c r="Z696" s="17">
        <v>0.72695422469708437</v>
      </c>
    </row>
    <row r="697" spans="1:26" ht="12.75" customHeight="1" x14ac:dyDescent="0.35">
      <c r="A697" s="12" t="s">
        <v>6082</v>
      </c>
      <c r="B697" s="20">
        <v>1</v>
      </c>
      <c r="C697" s="13" t="s">
        <v>6081</v>
      </c>
      <c r="D697" s="14">
        <v>44720</v>
      </c>
      <c r="E697" s="13" t="s">
        <v>1122</v>
      </c>
      <c r="F697" s="13" t="s">
        <v>21</v>
      </c>
      <c r="G697" s="13" t="s">
        <v>101</v>
      </c>
      <c r="H697" s="13" t="s">
        <v>279</v>
      </c>
      <c r="I697" s="13" t="s">
        <v>280</v>
      </c>
      <c r="J697" s="13" t="s">
        <v>49</v>
      </c>
      <c r="K697" s="15" t="s">
        <v>22</v>
      </c>
      <c r="L697" s="13" t="s">
        <v>23</v>
      </c>
      <c r="M697" s="16">
        <v>5</v>
      </c>
      <c r="N697" s="16">
        <v>9390</v>
      </c>
      <c r="O697" s="16">
        <v>1878</v>
      </c>
      <c r="P697" s="16">
        <v>502.64</v>
      </c>
      <c r="Q697" s="16">
        <v>433.87</v>
      </c>
      <c r="R697" s="16">
        <v>292.07</v>
      </c>
      <c r="S697" s="16">
        <v>141.80000000000001</v>
      </c>
      <c r="T697" s="16">
        <v>17.3</v>
      </c>
      <c r="U697" s="16">
        <v>7220.6500000000005</v>
      </c>
      <c r="V697" s="16">
        <v>1444.13</v>
      </c>
      <c r="W697" s="11">
        <f t="shared" si="73"/>
        <v>0.76897231096911611</v>
      </c>
      <c r="X697" s="16">
        <v>6876.8000000000011</v>
      </c>
      <c r="Y697" s="16">
        <v>1375.3600000000001</v>
      </c>
      <c r="Z697" s="17">
        <v>0.73235356762513315</v>
      </c>
    </row>
    <row r="698" spans="1:26" ht="12.75" customHeight="1" x14ac:dyDescent="0.35">
      <c r="A698" s="12" t="s">
        <v>6257</v>
      </c>
      <c r="B698" s="20">
        <v>1</v>
      </c>
      <c r="C698" s="13" t="s">
        <v>6258</v>
      </c>
      <c r="D698" s="14">
        <v>44720</v>
      </c>
      <c r="E698" s="13" t="s">
        <v>946</v>
      </c>
      <c r="F698" s="13" t="s">
        <v>21</v>
      </c>
      <c r="G698" s="13" t="s">
        <v>101</v>
      </c>
      <c r="H698" s="13" t="s">
        <v>2188</v>
      </c>
      <c r="I698" s="13" t="s">
        <v>2189</v>
      </c>
      <c r="J698" s="13" t="s">
        <v>49</v>
      </c>
      <c r="K698" s="15" t="s">
        <v>22</v>
      </c>
      <c r="L698" s="13" t="s">
        <v>23</v>
      </c>
      <c r="M698" s="16">
        <v>2</v>
      </c>
      <c r="N698" s="16">
        <v>3878</v>
      </c>
      <c r="O698" s="16">
        <v>1939</v>
      </c>
      <c r="P698" s="16">
        <v>486.62</v>
      </c>
      <c r="Q698" s="16">
        <v>411.76</v>
      </c>
      <c r="R698" s="16">
        <v>303.79000000000002</v>
      </c>
      <c r="S698" s="16">
        <v>107.97</v>
      </c>
      <c r="T698" s="16">
        <v>18.53</v>
      </c>
      <c r="U698" s="16">
        <v>3054.48</v>
      </c>
      <c r="V698" s="16">
        <v>1527.24</v>
      </c>
      <c r="W698" s="11">
        <f t="shared" si="73"/>
        <v>0.78764311500773598</v>
      </c>
      <c r="X698" s="16">
        <v>2904.76</v>
      </c>
      <c r="Y698" s="16">
        <v>1452.38</v>
      </c>
      <c r="Z698" s="17">
        <v>0.74903558535327497</v>
      </c>
    </row>
    <row r="699" spans="1:26" ht="12.75" customHeight="1" x14ac:dyDescent="0.35">
      <c r="A699" s="12" t="s">
        <v>6548</v>
      </c>
      <c r="B699" s="20">
        <v>1</v>
      </c>
      <c r="C699" s="13" t="s">
        <v>6549</v>
      </c>
      <c r="D699" s="14">
        <v>44720</v>
      </c>
      <c r="E699" s="13" t="s">
        <v>2041</v>
      </c>
      <c r="F699" s="13" t="s">
        <v>21</v>
      </c>
      <c r="G699" s="13" t="s">
        <v>101</v>
      </c>
      <c r="H699" s="13" t="s">
        <v>250</v>
      </c>
      <c r="I699" s="13" t="s">
        <v>251</v>
      </c>
      <c r="J699" s="13" t="s">
        <v>186</v>
      </c>
      <c r="K699" s="15" t="s">
        <v>22</v>
      </c>
      <c r="L699" s="13" t="s">
        <v>23</v>
      </c>
      <c r="M699" s="16">
        <v>1</v>
      </c>
      <c r="N699" s="16">
        <v>802.03</v>
      </c>
      <c r="O699" s="16">
        <v>802.03</v>
      </c>
      <c r="P699" s="16">
        <v>177.83</v>
      </c>
      <c r="Q699" s="16">
        <v>119.04</v>
      </c>
      <c r="R699" s="16">
        <v>34.909999999999997</v>
      </c>
      <c r="S699" s="16">
        <v>84.13</v>
      </c>
      <c r="T699" s="16">
        <v>6.17</v>
      </c>
      <c r="U699" s="16">
        <v>682.99</v>
      </c>
      <c r="V699" s="16">
        <v>682.99</v>
      </c>
      <c r="W699" s="11">
        <f t="shared" si="73"/>
        <v>0.85157662431579872</v>
      </c>
      <c r="X699" s="16">
        <v>624.19999999999993</v>
      </c>
      <c r="Y699" s="16">
        <v>624.19999999999993</v>
      </c>
      <c r="Z699" s="17">
        <v>0.77827512686557854</v>
      </c>
    </row>
    <row r="700" spans="1:26" ht="12.75" customHeight="1" x14ac:dyDescent="0.35">
      <c r="A700" s="12" t="s">
        <v>6602</v>
      </c>
      <c r="B700" s="20">
        <v>1</v>
      </c>
      <c r="C700" s="13" t="s">
        <v>6562</v>
      </c>
      <c r="D700" s="14">
        <v>44720</v>
      </c>
      <c r="E700" s="13" t="s">
        <v>6563</v>
      </c>
      <c r="F700" s="13" t="s">
        <v>21</v>
      </c>
      <c r="G700" s="13" t="s">
        <v>101</v>
      </c>
      <c r="H700" s="13" t="s">
        <v>300</v>
      </c>
      <c r="I700" s="13" t="s">
        <v>301</v>
      </c>
      <c r="J700" s="13" t="s">
        <v>186</v>
      </c>
      <c r="K700" s="15" t="s">
        <v>22</v>
      </c>
      <c r="L700" s="13" t="s">
        <v>23</v>
      </c>
      <c r="M700" s="16">
        <v>1</v>
      </c>
      <c r="N700" s="16">
        <v>1003.39</v>
      </c>
      <c r="O700" s="16">
        <v>1003.39</v>
      </c>
      <c r="P700" s="16">
        <v>218.25</v>
      </c>
      <c r="Q700" s="16">
        <v>142.19</v>
      </c>
      <c r="R700" s="16">
        <v>37.46</v>
      </c>
      <c r="S700" s="16">
        <v>104.73</v>
      </c>
      <c r="T700" s="16">
        <v>6.17</v>
      </c>
      <c r="U700" s="16">
        <v>861.2</v>
      </c>
      <c r="V700" s="16">
        <v>861.2</v>
      </c>
      <c r="W700" s="11">
        <f t="shared" si="73"/>
        <v>0.85829039555905484</v>
      </c>
      <c r="X700" s="16">
        <v>785.14</v>
      </c>
      <c r="Y700" s="16">
        <v>785.14</v>
      </c>
      <c r="Z700" s="17">
        <v>0.7824873678230797</v>
      </c>
    </row>
    <row r="701" spans="1:26" ht="12.75" customHeight="1" x14ac:dyDescent="0.35">
      <c r="A701" s="12" t="s">
        <v>4026</v>
      </c>
      <c r="B701" s="20">
        <v>1</v>
      </c>
      <c r="C701" s="13" t="s">
        <v>4027</v>
      </c>
      <c r="D701" s="14">
        <v>44721</v>
      </c>
      <c r="E701" s="13" t="s">
        <v>1359</v>
      </c>
      <c r="F701" s="13" t="s">
        <v>21</v>
      </c>
      <c r="G701" s="13" t="s">
        <v>25</v>
      </c>
      <c r="H701" s="13" t="s">
        <v>1195</v>
      </c>
      <c r="I701" s="13" t="s">
        <v>1196</v>
      </c>
      <c r="J701" s="13" t="s">
        <v>49</v>
      </c>
      <c r="K701" s="15" t="s">
        <v>22</v>
      </c>
      <c r="L701" s="13" t="s">
        <v>23</v>
      </c>
      <c r="M701" s="16">
        <v>18</v>
      </c>
      <c r="N701" s="16">
        <v>6210</v>
      </c>
      <c r="O701" s="16">
        <v>345</v>
      </c>
      <c r="P701" s="16">
        <v>229.91</v>
      </c>
      <c r="Q701" s="16">
        <v>194.56</v>
      </c>
      <c r="R701" s="16">
        <v>122.93</v>
      </c>
      <c r="S701" s="16">
        <v>71.63</v>
      </c>
      <c r="T701" s="16">
        <v>0.39</v>
      </c>
      <c r="U701" s="16">
        <v>2707.92</v>
      </c>
      <c r="V701" s="16">
        <v>150.44</v>
      </c>
      <c r="W701" s="11">
        <f t="shared" si="73"/>
        <v>0.43605797101449273</v>
      </c>
      <c r="X701" s="16">
        <v>2071.62</v>
      </c>
      <c r="Y701" s="16">
        <v>115.09</v>
      </c>
      <c r="Z701" s="17">
        <v>0.33359420289855074</v>
      </c>
    </row>
    <row r="702" spans="1:26" ht="12.75" customHeight="1" x14ac:dyDescent="0.35">
      <c r="A702" s="12" t="s">
        <v>4169</v>
      </c>
      <c r="B702" s="20">
        <v>1</v>
      </c>
      <c r="C702" s="13" t="s">
        <v>4170</v>
      </c>
      <c r="D702" s="14">
        <v>44721</v>
      </c>
      <c r="E702" s="13" t="s">
        <v>641</v>
      </c>
      <c r="F702" s="13" t="s">
        <v>21</v>
      </c>
      <c r="G702" s="13" t="s">
        <v>25</v>
      </c>
      <c r="H702" s="13" t="s">
        <v>4171</v>
      </c>
      <c r="I702" s="13" t="s">
        <v>4172</v>
      </c>
      <c r="J702" s="13" t="s">
        <v>59</v>
      </c>
      <c r="K702" s="15" t="s">
        <v>22</v>
      </c>
      <c r="L702" s="13" t="s">
        <v>23</v>
      </c>
      <c r="M702" s="16">
        <v>1</v>
      </c>
      <c r="N702" s="16">
        <v>1249.99</v>
      </c>
      <c r="O702" s="16">
        <v>1249.99</v>
      </c>
      <c r="P702" s="16">
        <v>717.98</v>
      </c>
      <c r="Q702" s="16">
        <v>615.98</v>
      </c>
      <c r="R702" s="16">
        <v>402.86</v>
      </c>
      <c r="S702" s="16">
        <v>213.12</v>
      </c>
      <c r="T702" s="16">
        <v>30.6</v>
      </c>
      <c r="U702" s="16">
        <v>634.01</v>
      </c>
      <c r="V702" s="16">
        <v>634.01</v>
      </c>
      <c r="W702" s="11">
        <f t="shared" si="73"/>
        <v>0.5072120576964616</v>
      </c>
      <c r="X702" s="16">
        <v>532.01</v>
      </c>
      <c r="Y702" s="16">
        <v>532.01</v>
      </c>
      <c r="Z702" s="17">
        <v>0.42561140489123911</v>
      </c>
    </row>
    <row r="703" spans="1:26" ht="12.75" customHeight="1" x14ac:dyDescent="0.35">
      <c r="A703" s="12" t="s">
        <v>5303</v>
      </c>
      <c r="B703" s="20">
        <v>1</v>
      </c>
      <c r="C703" s="13" t="s">
        <v>5304</v>
      </c>
      <c r="D703" s="14">
        <v>44722</v>
      </c>
      <c r="E703" s="13" t="s">
        <v>3113</v>
      </c>
      <c r="F703" s="13" t="s">
        <v>21</v>
      </c>
      <c r="G703" s="13" t="s">
        <v>101</v>
      </c>
      <c r="H703" s="13" t="s">
        <v>746</v>
      </c>
      <c r="I703" s="13" t="s">
        <v>747</v>
      </c>
      <c r="J703" s="13" t="s">
        <v>36</v>
      </c>
      <c r="K703" s="15" t="s">
        <v>22</v>
      </c>
      <c r="L703" s="13" t="s">
        <v>23</v>
      </c>
      <c r="M703" s="16">
        <v>1</v>
      </c>
      <c r="N703" s="16">
        <v>719.66</v>
      </c>
      <c r="O703" s="16">
        <v>719.66</v>
      </c>
      <c r="P703" s="16">
        <v>244.5</v>
      </c>
      <c r="Q703" s="16">
        <v>169.5</v>
      </c>
      <c r="R703" s="16">
        <v>42.66</v>
      </c>
      <c r="S703" s="16">
        <v>126.84</v>
      </c>
      <c r="T703" s="16">
        <v>12.45</v>
      </c>
      <c r="U703" s="16">
        <v>550.16</v>
      </c>
      <c r="V703" s="16">
        <v>550.16</v>
      </c>
      <c r="W703" s="11">
        <f t="shared" si="73"/>
        <v>0.76447211183058661</v>
      </c>
      <c r="X703" s="16">
        <v>475.15999999999997</v>
      </c>
      <c r="Y703" s="16">
        <v>475.15999999999997</v>
      </c>
      <c r="Z703" s="17">
        <v>0.66025623210960727</v>
      </c>
    </row>
    <row r="704" spans="1:26" ht="12.75" customHeight="1" x14ac:dyDescent="0.35">
      <c r="A704" s="12" t="s">
        <v>5924</v>
      </c>
      <c r="B704" s="20">
        <v>1</v>
      </c>
      <c r="C704" s="13" t="s">
        <v>5922</v>
      </c>
      <c r="D704" s="14">
        <v>44722</v>
      </c>
      <c r="E704" s="13" t="s">
        <v>3113</v>
      </c>
      <c r="F704" s="13" t="s">
        <v>21</v>
      </c>
      <c r="G704" s="13" t="s">
        <v>101</v>
      </c>
      <c r="H704" s="13" t="s">
        <v>410</v>
      </c>
      <c r="I704" s="13" t="s">
        <v>411</v>
      </c>
      <c r="J704" s="13" t="s">
        <v>49</v>
      </c>
      <c r="K704" s="15" t="s">
        <v>22</v>
      </c>
      <c r="L704" s="13" t="s">
        <v>23</v>
      </c>
      <c r="M704" s="16">
        <v>10</v>
      </c>
      <c r="N704" s="16">
        <v>14092</v>
      </c>
      <c r="O704" s="16">
        <v>1409.2</v>
      </c>
      <c r="P704" s="16">
        <v>395.17</v>
      </c>
      <c r="Q704" s="16">
        <v>343.23</v>
      </c>
      <c r="R704" s="16">
        <v>238.12</v>
      </c>
      <c r="S704" s="16">
        <v>105.12</v>
      </c>
      <c r="T704" s="16">
        <v>18.53</v>
      </c>
      <c r="U704" s="16">
        <v>10659.7</v>
      </c>
      <c r="V704" s="16">
        <v>1065.97</v>
      </c>
      <c r="W704" s="11">
        <f t="shared" si="73"/>
        <v>0.75643627590122053</v>
      </c>
      <c r="X704" s="16">
        <v>10140.299999999999</v>
      </c>
      <c r="Y704" s="16">
        <v>1014.03</v>
      </c>
      <c r="Z704" s="17">
        <v>0.71957848424638093</v>
      </c>
    </row>
    <row r="705" spans="1:26" ht="12.75" customHeight="1" x14ac:dyDescent="0.35">
      <c r="A705" s="12" t="s">
        <v>6052</v>
      </c>
      <c r="B705" s="20">
        <v>1</v>
      </c>
      <c r="C705" s="13" t="s">
        <v>6053</v>
      </c>
      <c r="D705" s="14">
        <v>44722</v>
      </c>
      <c r="E705" s="13" t="s">
        <v>1463</v>
      </c>
      <c r="F705" s="13" t="s">
        <v>21</v>
      </c>
      <c r="G705" s="13" t="s">
        <v>101</v>
      </c>
      <c r="H705" s="13" t="s">
        <v>1967</v>
      </c>
      <c r="I705" s="13" t="s">
        <v>1968</v>
      </c>
      <c r="J705" s="13" t="s">
        <v>49</v>
      </c>
      <c r="K705" s="15" t="s">
        <v>22</v>
      </c>
      <c r="L705" s="13" t="s">
        <v>23</v>
      </c>
      <c r="M705" s="16">
        <v>1</v>
      </c>
      <c r="N705" s="16">
        <v>1188.3</v>
      </c>
      <c r="O705" s="16">
        <v>1188.3</v>
      </c>
      <c r="P705" s="16">
        <v>321.73</v>
      </c>
      <c r="Q705" s="16">
        <v>251.71</v>
      </c>
      <c r="R705" s="16">
        <v>155.66999999999999</v>
      </c>
      <c r="S705" s="16">
        <v>96.04</v>
      </c>
      <c r="T705" s="16">
        <v>6.17</v>
      </c>
      <c r="U705" s="16">
        <v>936.58999999999992</v>
      </c>
      <c r="V705" s="16">
        <v>936.58999999999992</v>
      </c>
      <c r="W705" s="11">
        <f t="shared" si="73"/>
        <v>0.78817638643440202</v>
      </c>
      <c r="X705" s="16">
        <v>866.56999999999994</v>
      </c>
      <c r="Y705" s="16">
        <v>866.56999999999994</v>
      </c>
      <c r="Z705" s="17">
        <v>0.72925187242278888</v>
      </c>
    </row>
    <row r="706" spans="1:26" ht="12.75" customHeight="1" x14ac:dyDescent="0.35">
      <c r="A706" s="12" t="s">
        <v>4259</v>
      </c>
      <c r="B706" s="20">
        <v>1</v>
      </c>
      <c r="C706" s="13" t="s">
        <v>4260</v>
      </c>
      <c r="D706" s="14">
        <v>44725</v>
      </c>
      <c r="E706" s="13" t="s">
        <v>603</v>
      </c>
      <c r="F706" s="13" t="s">
        <v>21</v>
      </c>
      <c r="G706" s="13" t="s">
        <v>101</v>
      </c>
      <c r="H706" s="13" t="s">
        <v>604</v>
      </c>
      <c r="I706" s="13" t="s">
        <v>605</v>
      </c>
      <c r="J706" s="13" t="s">
        <v>49</v>
      </c>
      <c r="K706" s="15" t="s">
        <v>22</v>
      </c>
      <c r="L706" s="13" t="s">
        <v>23</v>
      </c>
      <c r="M706" s="16">
        <v>20</v>
      </c>
      <c r="N706" s="16">
        <v>13991</v>
      </c>
      <c r="O706" s="16">
        <v>699.55</v>
      </c>
      <c r="P706" s="16">
        <v>381.32</v>
      </c>
      <c r="Q706" s="16">
        <v>294.42</v>
      </c>
      <c r="R706" s="16">
        <v>190.13</v>
      </c>
      <c r="S706" s="16">
        <v>104.3</v>
      </c>
      <c r="T706" s="16">
        <v>6.18</v>
      </c>
      <c r="U706" s="16">
        <v>8102.5999999999985</v>
      </c>
      <c r="V706" s="16">
        <v>405.12999999999994</v>
      </c>
      <c r="W706" s="11">
        <f t="shared" ref="W706:W769" si="77">IFERROR((V706/O706),"")</f>
        <v>0.57912944035451352</v>
      </c>
      <c r="X706" s="16">
        <v>6364.5999999999995</v>
      </c>
      <c r="Y706" s="16">
        <v>318.22999999999996</v>
      </c>
      <c r="Z706" s="17">
        <v>0.45490672575226931</v>
      </c>
    </row>
    <row r="707" spans="1:26" ht="12.75" customHeight="1" x14ac:dyDescent="0.35">
      <c r="A707" s="12" t="s">
        <v>4409</v>
      </c>
      <c r="B707" s="20">
        <v>2</v>
      </c>
      <c r="C707" s="13" t="s">
        <v>4410</v>
      </c>
      <c r="D707" s="14">
        <v>44725</v>
      </c>
      <c r="E707" s="13" t="s">
        <v>1875</v>
      </c>
      <c r="F707" s="13" t="s">
        <v>21</v>
      </c>
      <c r="G707" s="13" t="s">
        <v>25</v>
      </c>
      <c r="H707" s="13" t="s">
        <v>673</v>
      </c>
      <c r="I707" s="13" t="s">
        <v>674</v>
      </c>
      <c r="J707" s="13" t="s">
        <v>36</v>
      </c>
      <c r="K707" s="15" t="s">
        <v>22</v>
      </c>
      <c r="L707" s="13" t="s">
        <v>23</v>
      </c>
      <c r="M707" s="16">
        <v>5</v>
      </c>
      <c r="N707" s="16">
        <v>1274.05</v>
      </c>
      <c r="O707" s="16">
        <v>254.81</v>
      </c>
      <c r="P707" s="16">
        <v>127.46</v>
      </c>
      <c r="Q707" s="16">
        <v>101.59</v>
      </c>
      <c r="R707" s="16">
        <v>14.89</v>
      </c>
      <c r="S707" s="16">
        <v>86.7</v>
      </c>
      <c r="T707" s="16">
        <v>3.57</v>
      </c>
      <c r="U707" s="16">
        <v>766.1</v>
      </c>
      <c r="V707" s="16">
        <v>153.22</v>
      </c>
      <c r="W707" s="11">
        <f t="shared" si="77"/>
        <v>0.60131078058160981</v>
      </c>
      <c r="X707" s="16">
        <v>636.75</v>
      </c>
      <c r="Y707" s="16">
        <v>127.35000000000001</v>
      </c>
      <c r="Z707" s="17">
        <v>0.49978415289823791</v>
      </c>
    </row>
    <row r="708" spans="1:26" ht="12.75" customHeight="1" x14ac:dyDescent="0.35">
      <c r="A708" s="12" t="s">
        <v>4409</v>
      </c>
      <c r="B708" s="20">
        <v>1</v>
      </c>
      <c r="C708" s="13" t="s">
        <v>4410</v>
      </c>
      <c r="D708" s="14">
        <v>44725</v>
      </c>
      <c r="E708" s="13" t="s">
        <v>1875</v>
      </c>
      <c r="F708" s="13" t="s">
        <v>21</v>
      </c>
      <c r="G708" s="13" t="s">
        <v>25</v>
      </c>
      <c r="H708" s="13" t="s">
        <v>1423</v>
      </c>
      <c r="I708" s="13" t="s">
        <v>1424</v>
      </c>
      <c r="J708" s="13" t="s">
        <v>36</v>
      </c>
      <c r="K708" s="15" t="s">
        <v>22</v>
      </c>
      <c r="L708" s="13" t="s">
        <v>23</v>
      </c>
      <c r="M708" s="16">
        <v>4</v>
      </c>
      <c r="N708" s="16">
        <v>1625.28</v>
      </c>
      <c r="O708" s="16">
        <v>406.32</v>
      </c>
      <c r="P708" s="16">
        <v>177.81</v>
      </c>
      <c r="Q708" s="16">
        <v>131.52000000000001</v>
      </c>
      <c r="R708" s="16">
        <v>33.26</v>
      </c>
      <c r="S708" s="16">
        <v>98.27</v>
      </c>
      <c r="T708" s="16">
        <v>1.2</v>
      </c>
      <c r="U708" s="16">
        <v>1099.1999999999998</v>
      </c>
      <c r="V708" s="16">
        <v>274.79999999999995</v>
      </c>
      <c r="W708" s="11">
        <f t="shared" si="77"/>
        <v>0.6763142350856467</v>
      </c>
      <c r="X708" s="16">
        <v>914.04</v>
      </c>
      <c r="Y708" s="16">
        <v>228.51</v>
      </c>
      <c r="Z708" s="17">
        <v>0.56238924985233307</v>
      </c>
    </row>
    <row r="709" spans="1:26" ht="12.75" customHeight="1" x14ac:dyDescent="0.35">
      <c r="A709" s="12" t="s">
        <v>4680</v>
      </c>
      <c r="B709" s="20">
        <v>1</v>
      </c>
      <c r="C709" s="13" t="s">
        <v>4681</v>
      </c>
      <c r="D709" s="14">
        <v>44725</v>
      </c>
      <c r="E709" s="13" t="s">
        <v>3117</v>
      </c>
      <c r="F709" s="13" t="s">
        <v>21</v>
      </c>
      <c r="G709" s="13" t="s">
        <v>25</v>
      </c>
      <c r="H709" s="13" t="s">
        <v>3129</v>
      </c>
      <c r="I709" s="13" t="s">
        <v>3130</v>
      </c>
      <c r="J709" s="13" t="s">
        <v>1057</v>
      </c>
      <c r="K709" s="15" t="s">
        <v>22</v>
      </c>
      <c r="L709" s="13" t="s">
        <v>23</v>
      </c>
      <c r="M709" s="16">
        <v>15</v>
      </c>
      <c r="N709" s="16">
        <v>8624.85</v>
      </c>
      <c r="O709" s="16">
        <v>574.99</v>
      </c>
      <c r="P709" s="16">
        <v>250.27</v>
      </c>
      <c r="Q709" s="16">
        <v>131.26</v>
      </c>
      <c r="R709" s="16">
        <v>40.99</v>
      </c>
      <c r="S709" s="16">
        <v>90.26</v>
      </c>
      <c r="T709" s="16">
        <v>11.85</v>
      </c>
      <c r="U709" s="16">
        <v>6655.9500000000007</v>
      </c>
      <c r="V709" s="16">
        <v>443.73</v>
      </c>
      <c r="W709" s="11">
        <f t="shared" si="77"/>
        <v>0.77171776900467837</v>
      </c>
      <c r="X709" s="16">
        <v>4870.8</v>
      </c>
      <c r="Y709" s="16">
        <v>324.72000000000003</v>
      </c>
      <c r="Z709" s="17">
        <v>0.56474025635228442</v>
      </c>
    </row>
    <row r="710" spans="1:26" ht="12.75" customHeight="1" x14ac:dyDescent="0.35">
      <c r="A710" s="12" t="s">
        <v>4986</v>
      </c>
      <c r="B710" s="20">
        <v>1</v>
      </c>
      <c r="C710" s="13" t="s">
        <v>4987</v>
      </c>
      <c r="D710" s="14">
        <v>44725</v>
      </c>
      <c r="E710" s="13" t="s">
        <v>4988</v>
      </c>
      <c r="F710" s="13" t="s">
        <v>21</v>
      </c>
      <c r="G710" s="13" t="s">
        <v>25</v>
      </c>
      <c r="H710" s="13" t="s">
        <v>694</v>
      </c>
      <c r="I710" s="13" t="s">
        <v>695</v>
      </c>
      <c r="J710" s="13" t="s">
        <v>59</v>
      </c>
      <c r="K710" s="15" t="s">
        <v>22</v>
      </c>
      <c r="L710" s="13" t="s">
        <v>23</v>
      </c>
      <c r="M710" s="16">
        <v>1</v>
      </c>
      <c r="N710" s="16">
        <v>468.85</v>
      </c>
      <c r="O710" s="16">
        <v>468.85</v>
      </c>
      <c r="P710" s="16">
        <v>179.03</v>
      </c>
      <c r="Q710" s="16">
        <v>141.81</v>
      </c>
      <c r="R710" s="16">
        <v>30.91</v>
      </c>
      <c r="S710" s="16">
        <v>110.9</v>
      </c>
      <c r="T710" s="16">
        <v>0.87</v>
      </c>
      <c r="U710" s="16">
        <v>327.04000000000002</v>
      </c>
      <c r="V710" s="16">
        <v>327.04000000000002</v>
      </c>
      <c r="W710" s="11">
        <f t="shared" si="77"/>
        <v>0.69753652554121792</v>
      </c>
      <c r="X710" s="16">
        <v>289.82000000000005</v>
      </c>
      <c r="Y710" s="16">
        <v>289.82000000000005</v>
      </c>
      <c r="Z710" s="17">
        <v>0.61815079449717403</v>
      </c>
    </row>
    <row r="711" spans="1:26" ht="12.75" customHeight="1" x14ac:dyDescent="0.35">
      <c r="A711" s="12" t="s">
        <v>6111</v>
      </c>
      <c r="B711" s="20">
        <v>1</v>
      </c>
      <c r="C711" s="13" t="s">
        <v>6112</v>
      </c>
      <c r="D711" s="14">
        <v>44725</v>
      </c>
      <c r="E711" s="13" t="s">
        <v>1033</v>
      </c>
      <c r="F711" s="13" t="s">
        <v>21</v>
      </c>
      <c r="G711" s="13" t="s">
        <v>25</v>
      </c>
      <c r="H711" s="13" t="s">
        <v>362</v>
      </c>
      <c r="I711" s="13" t="s">
        <v>68</v>
      </c>
      <c r="J711" s="13" t="s">
        <v>36</v>
      </c>
      <c r="K711" s="15" t="s">
        <v>22</v>
      </c>
      <c r="L711" s="13" t="s">
        <v>23</v>
      </c>
      <c r="M711" s="16">
        <v>1</v>
      </c>
      <c r="N711" s="16">
        <v>486</v>
      </c>
      <c r="O711" s="16">
        <v>486</v>
      </c>
      <c r="P711" s="16">
        <v>128.05000000000001</v>
      </c>
      <c r="Q711" s="16">
        <v>96.77</v>
      </c>
      <c r="R711" s="16">
        <v>23.51</v>
      </c>
      <c r="S711" s="16">
        <v>73.260000000000005</v>
      </c>
      <c r="T711" s="16">
        <v>0.38</v>
      </c>
      <c r="U711" s="16">
        <v>389.23</v>
      </c>
      <c r="V711" s="16">
        <v>389.23</v>
      </c>
      <c r="W711" s="11">
        <f t="shared" si="77"/>
        <v>0.80088477366255151</v>
      </c>
      <c r="X711" s="16">
        <v>357.95</v>
      </c>
      <c r="Y711" s="16">
        <v>357.95</v>
      </c>
      <c r="Z711" s="17">
        <v>0.73652263374485594</v>
      </c>
    </row>
    <row r="712" spans="1:26" ht="12.75" customHeight="1" x14ac:dyDescent="0.35">
      <c r="A712" s="12" t="s">
        <v>6390</v>
      </c>
      <c r="B712" s="20">
        <v>1</v>
      </c>
      <c r="C712" s="13" t="s">
        <v>6391</v>
      </c>
      <c r="D712" s="14">
        <v>44725</v>
      </c>
      <c r="E712" s="13" t="s">
        <v>1125</v>
      </c>
      <c r="F712" s="13" t="s">
        <v>21</v>
      </c>
      <c r="G712" s="13" t="s">
        <v>101</v>
      </c>
      <c r="H712" s="13" t="s">
        <v>1727</v>
      </c>
      <c r="I712" s="13" t="s">
        <v>1728</v>
      </c>
      <c r="J712" s="13" t="s">
        <v>186</v>
      </c>
      <c r="K712" s="15" t="s">
        <v>22</v>
      </c>
      <c r="L712" s="13" t="s">
        <v>23</v>
      </c>
      <c r="M712" s="16">
        <v>2</v>
      </c>
      <c r="N712" s="16">
        <v>1693.4</v>
      </c>
      <c r="O712" s="16">
        <v>846.7</v>
      </c>
      <c r="P712" s="16">
        <v>199.75</v>
      </c>
      <c r="Q712" s="16">
        <v>138.59</v>
      </c>
      <c r="R712" s="16">
        <v>39.15</v>
      </c>
      <c r="S712" s="16">
        <v>99.45</v>
      </c>
      <c r="T712" s="16">
        <v>6.18</v>
      </c>
      <c r="U712" s="16">
        <v>1416.22</v>
      </c>
      <c r="V712" s="16">
        <v>708.11</v>
      </c>
      <c r="W712" s="11">
        <f t="shared" si="77"/>
        <v>0.83631746781622773</v>
      </c>
      <c r="X712" s="16">
        <v>1293.9000000000001</v>
      </c>
      <c r="Y712" s="16">
        <v>646.95000000000005</v>
      </c>
      <c r="Z712" s="17">
        <v>0.76408409117751275</v>
      </c>
    </row>
    <row r="713" spans="1:26" ht="12.75" customHeight="1" x14ac:dyDescent="0.35">
      <c r="A713" s="12" t="s">
        <v>6804</v>
      </c>
      <c r="B713" s="20">
        <v>2</v>
      </c>
      <c r="C713" s="13" t="s">
        <v>6805</v>
      </c>
      <c r="D713" s="14">
        <v>44725</v>
      </c>
      <c r="E713" s="13" t="s">
        <v>2041</v>
      </c>
      <c r="F713" s="13" t="s">
        <v>21</v>
      </c>
      <c r="G713" s="13" t="s">
        <v>101</v>
      </c>
      <c r="H713" s="13" t="s">
        <v>2692</v>
      </c>
      <c r="I713" s="13" t="s">
        <v>2693</v>
      </c>
      <c r="J713" s="13" t="s">
        <v>49</v>
      </c>
      <c r="K713" s="15" t="s">
        <v>22</v>
      </c>
      <c r="L713" s="13" t="s">
        <v>23</v>
      </c>
      <c r="M713" s="16">
        <v>1</v>
      </c>
      <c r="N713" s="16">
        <v>3261.6</v>
      </c>
      <c r="O713" s="16">
        <v>3261.6</v>
      </c>
      <c r="P713" s="16">
        <v>626.29</v>
      </c>
      <c r="Q713" s="16">
        <v>547.98</v>
      </c>
      <c r="R713" s="16">
        <v>358.81</v>
      </c>
      <c r="S713" s="16">
        <v>189.17</v>
      </c>
      <c r="T713" s="16">
        <v>8.86</v>
      </c>
      <c r="U713" s="16">
        <v>2713.62</v>
      </c>
      <c r="V713" s="16">
        <v>2713.62</v>
      </c>
      <c r="W713" s="11">
        <f t="shared" si="77"/>
        <v>0.83199043414275198</v>
      </c>
      <c r="X713" s="16">
        <v>2635.31</v>
      </c>
      <c r="Y713" s="16">
        <v>2635.31</v>
      </c>
      <c r="Z713" s="17">
        <v>0.80798074564630862</v>
      </c>
    </row>
    <row r="714" spans="1:26" ht="12.75" customHeight="1" x14ac:dyDescent="0.35">
      <c r="A714" s="12" t="s">
        <v>6929</v>
      </c>
      <c r="B714" s="20">
        <v>1</v>
      </c>
      <c r="C714" s="13" t="s">
        <v>6930</v>
      </c>
      <c r="D714" s="14">
        <v>44725</v>
      </c>
      <c r="E714" s="13" t="s">
        <v>1001</v>
      </c>
      <c r="F714" s="13" t="s">
        <v>21</v>
      </c>
      <c r="G714" s="13" t="s">
        <v>101</v>
      </c>
      <c r="H714" s="13" t="s">
        <v>3699</v>
      </c>
      <c r="I714" s="13" t="s">
        <v>494</v>
      </c>
      <c r="J714" s="13" t="s">
        <v>49</v>
      </c>
      <c r="K714" s="15" t="s">
        <v>22</v>
      </c>
      <c r="L714" s="13" t="s">
        <v>23</v>
      </c>
      <c r="M714" s="16">
        <v>1</v>
      </c>
      <c r="N714" s="16">
        <v>2584</v>
      </c>
      <c r="O714" s="16">
        <v>2584</v>
      </c>
      <c r="P714" s="16">
        <v>441.88</v>
      </c>
      <c r="Q714" s="16">
        <v>371.14</v>
      </c>
      <c r="R714" s="16">
        <v>261.45999999999998</v>
      </c>
      <c r="S714" s="16">
        <v>109.68</v>
      </c>
      <c r="T714" s="16">
        <v>13.34</v>
      </c>
      <c r="U714" s="16">
        <v>2212.86</v>
      </c>
      <c r="V714" s="16">
        <v>2212.86</v>
      </c>
      <c r="W714" s="11">
        <f t="shared" si="77"/>
        <v>0.85636996904024776</v>
      </c>
      <c r="X714" s="16">
        <v>2142.12</v>
      </c>
      <c r="Y714" s="16">
        <v>2142.12</v>
      </c>
      <c r="Z714" s="17">
        <v>0.8289938080495356</v>
      </c>
    </row>
    <row r="715" spans="1:26" ht="12.75" customHeight="1" x14ac:dyDescent="0.35">
      <c r="A715" s="12" t="s">
        <v>3900</v>
      </c>
      <c r="B715" s="20">
        <v>1</v>
      </c>
      <c r="C715" s="13" t="s">
        <v>3901</v>
      </c>
      <c r="D715" s="14">
        <v>44726</v>
      </c>
      <c r="E715" s="13" t="s">
        <v>1085</v>
      </c>
      <c r="F715" s="13" t="s">
        <v>21</v>
      </c>
      <c r="G715" s="13" t="s">
        <v>25</v>
      </c>
      <c r="H715" s="13" t="s">
        <v>1086</v>
      </c>
      <c r="I715" s="13" t="s">
        <v>1087</v>
      </c>
      <c r="J715" s="13" t="s">
        <v>59</v>
      </c>
      <c r="K715" s="15" t="s">
        <v>22</v>
      </c>
      <c r="L715" s="13" t="s">
        <v>23</v>
      </c>
      <c r="M715" s="16">
        <v>1</v>
      </c>
      <c r="N715" s="16">
        <v>154.82</v>
      </c>
      <c r="O715" s="16">
        <v>154.82</v>
      </c>
      <c r="P715" s="16">
        <v>132.86000000000001</v>
      </c>
      <c r="Q715" s="16">
        <v>92.55</v>
      </c>
      <c r="R715" s="16">
        <v>9.48</v>
      </c>
      <c r="S715" s="16">
        <v>83.07</v>
      </c>
      <c r="T715" s="16">
        <v>1.5</v>
      </c>
      <c r="U715" s="16">
        <v>62.269999999999996</v>
      </c>
      <c r="V715" s="16">
        <v>62.269999999999996</v>
      </c>
      <c r="W715" s="11">
        <f t="shared" si="77"/>
        <v>0.40220901692287819</v>
      </c>
      <c r="X715" s="16">
        <v>21.95999999999998</v>
      </c>
      <c r="Y715" s="16">
        <v>21.95999999999998</v>
      </c>
      <c r="Z715" s="17">
        <v>0.14184213925849362</v>
      </c>
    </row>
    <row r="716" spans="1:26" ht="12.75" customHeight="1" x14ac:dyDescent="0.35">
      <c r="A716" s="12" t="s">
        <v>4179</v>
      </c>
      <c r="B716" s="20">
        <v>1</v>
      </c>
      <c r="C716" s="13" t="s">
        <v>4180</v>
      </c>
      <c r="D716" s="14">
        <v>44726</v>
      </c>
      <c r="E716" s="13" t="s">
        <v>3427</v>
      </c>
      <c r="F716" s="13" t="s">
        <v>21</v>
      </c>
      <c r="G716" s="13" t="s">
        <v>25</v>
      </c>
      <c r="H716" s="13" t="s">
        <v>1374</v>
      </c>
      <c r="I716" s="13" t="s">
        <v>755</v>
      </c>
      <c r="J716" s="13" t="s">
        <v>59</v>
      </c>
      <c r="K716" s="15" t="s">
        <v>22</v>
      </c>
      <c r="L716" s="13" t="s">
        <v>23</v>
      </c>
      <c r="M716" s="16">
        <v>1</v>
      </c>
      <c r="N716" s="16">
        <v>298</v>
      </c>
      <c r="O716" s="16">
        <v>298</v>
      </c>
      <c r="P716" s="16">
        <v>170.36</v>
      </c>
      <c r="Q716" s="16">
        <v>132.94999999999999</v>
      </c>
      <c r="R716" s="16">
        <v>27.18</v>
      </c>
      <c r="S716" s="16">
        <v>105.77</v>
      </c>
      <c r="T716" s="16">
        <v>0.92</v>
      </c>
      <c r="U716" s="16">
        <v>165.05</v>
      </c>
      <c r="V716" s="16">
        <v>165.05</v>
      </c>
      <c r="W716" s="11">
        <f t="shared" si="77"/>
        <v>0.55385906040268462</v>
      </c>
      <c r="X716" s="16">
        <v>127.63999999999999</v>
      </c>
      <c r="Y716" s="16">
        <v>127.63999999999999</v>
      </c>
      <c r="Z716" s="17">
        <v>0.42832214765100668</v>
      </c>
    </row>
    <row r="717" spans="1:26" ht="12.75" customHeight="1" x14ac:dyDescent="0.35">
      <c r="A717" s="12" t="s">
        <v>4137</v>
      </c>
      <c r="B717" s="20">
        <v>1</v>
      </c>
      <c r="C717" s="13" t="s">
        <v>4138</v>
      </c>
      <c r="D717" s="14">
        <v>44726</v>
      </c>
      <c r="E717" s="13" t="s">
        <v>3407</v>
      </c>
      <c r="F717" s="13" t="s">
        <v>21</v>
      </c>
      <c r="G717" s="13" t="s">
        <v>25</v>
      </c>
      <c r="H717" s="13" t="s">
        <v>483</v>
      </c>
      <c r="I717" s="13" t="s">
        <v>484</v>
      </c>
      <c r="J717" s="13" t="s">
        <v>36</v>
      </c>
      <c r="K717" s="15" t="s">
        <v>22</v>
      </c>
      <c r="L717" s="13" t="s">
        <v>23</v>
      </c>
      <c r="M717" s="16">
        <v>25</v>
      </c>
      <c r="N717" s="16">
        <v>2825</v>
      </c>
      <c r="O717" s="16">
        <v>113</v>
      </c>
      <c r="P717" s="16">
        <v>62.12</v>
      </c>
      <c r="Q717" s="16">
        <v>48.98</v>
      </c>
      <c r="R717" s="16">
        <v>6.37</v>
      </c>
      <c r="S717" s="16">
        <v>42.6</v>
      </c>
      <c r="T717" s="16">
        <v>3.3</v>
      </c>
      <c r="U717" s="16">
        <v>1600.5000000000002</v>
      </c>
      <c r="V717" s="16">
        <v>64.02000000000001</v>
      </c>
      <c r="W717" s="11">
        <f t="shared" si="77"/>
        <v>0.56654867256637176</v>
      </c>
      <c r="X717" s="16">
        <v>1272</v>
      </c>
      <c r="Y717" s="16">
        <v>50.88</v>
      </c>
      <c r="Z717" s="17">
        <v>0.45026548672566374</v>
      </c>
    </row>
    <row r="718" spans="1:26" ht="12.75" customHeight="1" x14ac:dyDescent="0.35">
      <c r="A718" s="12" t="s">
        <v>4137</v>
      </c>
      <c r="B718" s="20">
        <v>2</v>
      </c>
      <c r="C718" s="13" t="s">
        <v>4138</v>
      </c>
      <c r="D718" s="14">
        <v>44726</v>
      </c>
      <c r="E718" s="13" t="s">
        <v>3407</v>
      </c>
      <c r="F718" s="13" t="s">
        <v>21</v>
      </c>
      <c r="G718" s="13" t="s">
        <v>25</v>
      </c>
      <c r="H718" s="13" t="s">
        <v>3505</v>
      </c>
      <c r="I718" s="13" t="s">
        <v>83</v>
      </c>
      <c r="J718" s="13" t="s">
        <v>36</v>
      </c>
      <c r="K718" s="15" t="s">
        <v>22</v>
      </c>
      <c r="L718" s="13" t="s">
        <v>23</v>
      </c>
      <c r="M718" s="16">
        <v>5</v>
      </c>
      <c r="N718" s="16">
        <v>2180</v>
      </c>
      <c r="O718" s="16">
        <v>436</v>
      </c>
      <c r="P718" s="16">
        <v>230.87</v>
      </c>
      <c r="Q718" s="16">
        <v>175.33</v>
      </c>
      <c r="R718" s="16">
        <v>51.7</v>
      </c>
      <c r="S718" s="16">
        <v>123.63</v>
      </c>
      <c r="T718" s="16">
        <v>1.23</v>
      </c>
      <c r="U718" s="16">
        <v>1303.3499999999999</v>
      </c>
      <c r="V718" s="16">
        <v>260.66999999999996</v>
      </c>
      <c r="W718" s="11">
        <f t="shared" si="77"/>
        <v>0.59786697247706411</v>
      </c>
      <c r="X718" s="16">
        <v>1025.6500000000001</v>
      </c>
      <c r="Y718" s="16">
        <v>205.13</v>
      </c>
      <c r="Z718" s="17">
        <v>0.47048165137614678</v>
      </c>
    </row>
    <row r="719" spans="1:26" ht="12.75" customHeight="1" x14ac:dyDescent="0.35">
      <c r="A719" s="12" t="s">
        <v>4331</v>
      </c>
      <c r="B719" s="20">
        <v>1</v>
      </c>
      <c r="C719" s="13" t="s">
        <v>4332</v>
      </c>
      <c r="D719" s="14">
        <v>44726</v>
      </c>
      <c r="E719" s="13" t="s">
        <v>20</v>
      </c>
      <c r="F719" s="13" t="s">
        <v>21</v>
      </c>
      <c r="G719" s="13" t="s">
        <v>101</v>
      </c>
      <c r="H719" s="13" t="s">
        <v>161</v>
      </c>
      <c r="I719" s="13" t="s">
        <v>162</v>
      </c>
      <c r="J719" s="13" t="s">
        <v>163</v>
      </c>
      <c r="K719" s="15" t="s">
        <v>22</v>
      </c>
      <c r="L719" s="13" t="s">
        <v>23</v>
      </c>
      <c r="M719" s="16">
        <v>16</v>
      </c>
      <c r="N719" s="16">
        <v>14049.44</v>
      </c>
      <c r="O719" s="16">
        <v>878.09</v>
      </c>
      <c r="P719" s="16">
        <v>462.63</v>
      </c>
      <c r="Q719" s="16">
        <v>335.78</v>
      </c>
      <c r="R719" s="16">
        <v>208.31</v>
      </c>
      <c r="S719" s="16">
        <v>127.47</v>
      </c>
      <c r="T719" s="16">
        <v>6.17</v>
      </c>
      <c r="U719" s="16">
        <v>8676.9600000000009</v>
      </c>
      <c r="V719" s="16">
        <v>542.31000000000006</v>
      </c>
      <c r="W719" s="11">
        <f t="shared" si="77"/>
        <v>0.61760184035804988</v>
      </c>
      <c r="X719" s="16">
        <v>6647.3600000000006</v>
      </c>
      <c r="Y719" s="16">
        <v>415.46000000000004</v>
      </c>
      <c r="Z719" s="17">
        <v>0.47314056645674135</v>
      </c>
    </row>
    <row r="720" spans="1:26" ht="12.75" customHeight="1" x14ac:dyDescent="0.35">
      <c r="A720" s="12" t="s">
        <v>4137</v>
      </c>
      <c r="B720" s="20">
        <v>5</v>
      </c>
      <c r="C720" s="13" t="s">
        <v>4138</v>
      </c>
      <c r="D720" s="14">
        <v>44726</v>
      </c>
      <c r="E720" s="13" t="s">
        <v>3407</v>
      </c>
      <c r="F720" s="13" t="s">
        <v>21</v>
      </c>
      <c r="G720" s="13" t="s">
        <v>25</v>
      </c>
      <c r="H720" s="13" t="s">
        <v>40</v>
      </c>
      <c r="I720" s="13" t="s">
        <v>41</v>
      </c>
      <c r="J720" s="13" t="s">
        <v>36</v>
      </c>
      <c r="K720" s="15" t="s">
        <v>22</v>
      </c>
      <c r="L720" s="13" t="s">
        <v>23</v>
      </c>
      <c r="M720" s="16">
        <v>2</v>
      </c>
      <c r="N720" s="16">
        <v>454</v>
      </c>
      <c r="O720" s="16">
        <v>227</v>
      </c>
      <c r="P720" s="16">
        <v>112.01</v>
      </c>
      <c r="Q720" s="16">
        <v>89.98</v>
      </c>
      <c r="R720" s="16">
        <v>19.77</v>
      </c>
      <c r="S720" s="16">
        <v>70.209999999999994</v>
      </c>
      <c r="T720" s="16">
        <v>0.35</v>
      </c>
      <c r="U720" s="16">
        <v>274.03999999999996</v>
      </c>
      <c r="V720" s="16">
        <v>137.01999999999998</v>
      </c>
      <c r="W720" s="11">
        <f t="shared" si="77"/>
        <v>0.60361233480176202</v>
      </c>
      <c r="X720" s="16">
        <v>229.98</v>
      </c>
      <c r="Y720" s="16">
        <v>114.99</v>
      </c>
      <c r="Z720" s="17">
        <v>0.50656387665198233</v>
      </c>
    </row>
    <row r="721" spans="1:26" ht="12.75" customHeight="1" x14ac:dyDescent="0.35">
      <c r="A721" s="12" t="s">
        <v>4465</v>
      </c>
      <c r="B721" s="20">
        <v>1</v>
      </c>
      <c r="C721" s="13" t="s">
        <v>4307</v>
      </c>
      <c r="D721" s="14">
        <v>44726</v>
      </c>
      <c r="E721" s="13" t="s">
        <v>71</v>
      </c>
      <c r="F721" s="13" t="s">
        <v>21</v>
      </c>
      <c r="G721" s="13" t="s">
        <v>25</v>
      </c>
      <c r="H721" s="13" t="s">
        <v>574</v>
      </c>
      <c r="I721" s="13" t="s">
        <v>575</v>
      </c>
      <c r="J721" s="13" t="s">
        <v>36</v>
      </c>
      <c r="K721" s="15" t="s">
        <v>22</v>
      </c>
      <c r="L721" s="13" t="s">
        <v>23</v>
      </c>
      <c r="M721" s="16">
        <v>5</v>
      </c>
      <c r="N721" s="16">
        <v>3663.5</v>
      </c>
      <c r="O721" s="16">
        <v>732.7</v>
      </c>
      <c r="P721" s="16">
        <v>354.73</v>
      </c>
      <c r="Q721" s="16">
        <v>279.91000000000003</v>
      </c>
      <c r="R721" s="16">
        <v>43.64</v>
      </c>
      <c r="S721" s="16">
        <v>236.28</v>
      </c>
      <c r="T721" s="16">
        <v>34.200000000000003</v>
      </c>
      <c r="U721" s="16">
        <v>2263.9500000000003</v>
      </c>
      <c r="V721" s="16">
        <v>452.79</v>
      </c>
      <c r="W721" s="11">
        <f t="shared" si="77"/>
        <v>0.61797461443974344</v>
      </c>
      <c r="X721" s="16">
        <v>1889.8500000000001</v>
      </c>
      <c r="Y721" s="16">
        <v>377.97</v>
      </c>
      <c r="Z721" s="17">
        <v>0.515859151085028</v>
      </c>
    </row>
    <row r="722" spans="1:26" ht="12.75" customHeight="1" x14ac:dyDescent="0.35">
      <c r="A722" s="12" t="s">
        <v>4468</v>
      </c>
      <c r="B722" s="20">
        <v>1</v>
      </c>
      <c r="C722" s="13" t="s">
        <v>4469</v>
      </c>
      <c r="D722" s="14">
        <v>44726</v>
      </c>
      <c r="E722" s="13" t="s">
        <v>4470</v>
      </c>
      <c r="F722" s="13" t="s">
        <v>21</v>
      </c>
      <c r="G722" s="13" t="s">
        <v>25</v>
      </c>
      <c r="H722" s="13" t="s">
        <v>2291</v>
      </c>
      <c r="I722" s="13" t="s">
        <v>128</v>
      </c>
      <c r="J722" s="13" t="s">
        <v>49</v>
      </c>
      <c r="K722" s="15" t="s">
        <v>22</v>
      </c>
      <c r="L722" s="13" t="s">
        <v>23</v>
      </c>
      <c r="M722" s="16">
        <v>1</v>
      </c>
      <c r="N722" s="16">
        <v>1647</v>
      </c>
      <c r="O722" s="16">
        <v>1647</v>
      </c>
      <c r="P722" s="16">
        <v>795.1</v>
      </c>
      <c r="Q722" s="16">
        <v>603.5</v>
      </c>
      <c r="R722" s="16">
        <v>334.53</v>
      </c>
      <c r="S722" s="16">
        <v>268.97000000000003</v>
      </c>
      <c r="T722" s="16">
        <v>3.91</v>
      </c>
      <c r="U722" s="16">
        <v>1043.5</v>
      </c>
      <c r="V722" s="16">
        <v>1043.5</v>
      </c>
      <c r="W722" s="11">
        <f t="shared" si="77"/>
        <v>0.63357619914996965</v>
      </c>
      <c r="X722" s="16">
        <v>851.9</v>
      </c>
      <c r="Y722" s="16">
        <v>851.9</v>
      </c>
      <c r="Z722" s="17">
        <v>0.5172434729811779</v>
      </c>
    </row>
    <row r="723" spans="1:26" ht="12.75" customHeight="1" x14ac:dyDescent="0.35">
      <c r="A723" s="12" t="s">
        <v>4137</v>
      </c>
      <c r="B723" s="20">
        <v>6</v>
      </c>
      <c r="C723" s="13" t="s">
        <v>4138</v>
      </c>
      <c r="D723" s="14">
        <v>44726</v>
      </c>
      <c r="E723" s="13" t="s">
        <v>3407</v>
      </c>
      <c r="F723" s="13" t="s">
        <v>21</v>
      </c>
      <c r="G723" s="13" t="s">
        <v>25</v>
      </c>
      <c r="H723" s="13" t="s">
        <v>3413</v>
      </c>
      <c r="I723" s="13" t="s">
        <v>3414</v>
      </c>
      <c r="J723" s="13" t="s">
        <v>59</v>
      </c>
      <c r="K723" s="15" t="s">
        <v>22</v>
      </c>
      <c r="L723" s="13" t="s">
        <v>23</v>
      </c>
      <c r="M723" s="16">
        <v>2</v>
      </c>
      <c r="N723" s="16">
        <v>362</v>
      </c>
      <c r="O723" s="16">
        <v>181</v>
      </c>
      <c r="P723" s="16">
        <v>85.2</v>
      </c>
      <c r="Q723" s="16">
        <v>70.010000000000005</v>
      </c>
      <c r="R723" s="16">
        <v>6.48</v>
      </c>
      <c r="S723" s="16">
        <v>63.53</v>
      </c>
      <c r="T723" s="16">
        <v>2.77</v>
      </c>
      <c r="U723" s="16">
        <v>221.98</v>
      </c>
      <c r="V723" s="16">
        <v>110.99</v>
      </c>
      <c r="W723" s="11">
        <f t="shared" si="77"/>
        <v>0.61320441988950269</v>
      </c>
      <c r="X723" s="16">
        <v>191.6</v>
      </c>
      <c r="Y723" s="16">
        <v>95.8</v>
      </c>
      <c r="Z723" s="17">
        <v>0.52928176795580106</v>
      </c>
    </row>
    <row r="724" spans="1:26" ht="12.75" customHeight="1" x14ac:dyDescent="0.35">
      <c r="A724" s="12" t="s">
        <v>4137</v>
      </c>
      <c r="B724" s="20">
        <v>3</v>
      </c>
      <c r="C724" s="13" t="s">
        <v>4138</v>
      </c>
      <c r="D724" s="14">
        <v>44726</v>
      </c>
      <c r="E724" s="13" t="s">
        <v>3407</v>
      </c>
      <c r="F724" s="13" t="s">
        <v>21</v>
      </c>
      <c r="G724" s="13" t="s">
        <v>25</v>
      </c>
      <c r="H724" s="13" t="s">
        <v>3120</v>
      </c>
      <c r="I724" s="13" t="s">
        <v>3121</v>
      </c>
      <c r="J724" s="13" t="s">
        <v>36</v>
      </c>
      <c r="K724" s="15" t="s">
        <v>22</v>
      </c>
      <c r="L724" s="13" t="s">
        <v>23</v>
      </c>
      <c r="M724" s="16">
        <v>6</v>
      </c>
      <c r="N724" s="16">
        <v>1368</v>
      </c>
      <c r="O724" s="16">
        <v>228</v>
      </c>
      <c r="P724" s="16">
        <v>98.8</v>
      </c>
      <c r="Q724" s="16">
        <v>84.08</v>
      </c>
      <c r="R724" s="16">
        <v>13.14</v>
      </c>
      <c r="S724" s="16">
        <v>70.930000000000007</v>
      </c>
      <c r="T724" s="16">
        <v>3.48</v>
      </c>
      <c r="U724" s="16">
        <v>863.5200000000001</v>
      </c>
      <c r="V724" s="16">
        <v>143.92000000000002</v>
      </c>
      <c r="W724" s="11">
        <f t="shared" si="77"/>
        <v>0.63122807017543869</v>
      </c>
      <c r="X724" s="16">
        <v>775.19999999999993</v>
      </c>
      <c r="Y724" s="16">
        <v>129.19999999999999</v>
      </c>
      <c r="Z724" s="17">
        <v>0.56666666666666665</v>
      </c>
    </row>
    <row r="725" spans="1:26" ht="12.75" customHeight="1" x14ac:dyDescent="0.35">
      <c r="A725" s="12" t="s">
        <v>5043</v>
      </c>
      <c r="B725" s="20">
        <v>1</v>
      </c>
      <c r="C725" s="13" t="s">
        <v>5044</v>
      </c>
      <c r="D725" s="14">
        <v>44726</v>
      </c>
      <c r="E725" s="13" t="s">
        <v>4871</v>
      </c>
      <c r="F725" s="13" t="s">
        <v>21</v>
      </c>
      <c r="G725" s="13" t="s">
        <v>25</v>
      </c>
      <c r="H725" s="13" t="s">
        <v>574</v>
      </c>
      <c r="I725" s="13" t="s">
        <v>575</v>
      </c>
      <c r="J725" s="13" t="s">
        <v>36</v>
      </c>
      <c r="K725" s="15" t="s">
        <v>22</v>
      </c>
      <c r="L725" s="13" t="s">
        <v>23</v>
      </c>
      <c r="M725" s="16">
        <v>2</v>
      </c>
      <c r="N725" s="16">
        <v>1892.96</v>
      </c>
      <c r="O725" s="16">
        <v>946.48</v>
      </c>
      <c r="P725" s="16">
        <v>354.73</v>
      </c>
      <c r="Q725" s="16">
        <v>286.33</v>
      </c>
      <c r="R725" s="16">
        <v>43.64</v>
      </c>
      <c r="S725" s="16">
        <v>242.69</v>
      </c>
      <c r="T725" s="16">
        <v>34.200000000000003</v>
      </c>
      <c r="U725" s="16">
        <v>1320.3000000000002</v>
      </c>
      <c r="V725" s="16">
        <v>660.15000000000009</v>
      </c>
      <c r="W725" s="11">
        <f t="shared" si="77"/>
        <v>0.6974790803820472</v>
      </c>
      <c r="X725" s="16">
        <v>1183.5</v>
      </c>
      <c r="Y725" s="16">
        <v>591.75</v>
      </c>
      <c r="Z725" s="17">
        <v>0.62521130927225088</v>
      </c>
    </row>
    <row r="726" spans="1:26" ht="12.75" customHeight="1" x14ac:dyDescent="0.35">
      <c r="A726" s="12" t="s">
        <v>4465</v>
      </c>
      <c r="B726" s="20">
        <v>2</v>
      </c>
      <c r="C726" s="13" t="s">
        <v>4307</v>
      </c>
      <c r="D726" s="14">
        <v>44726</v>
      </c>
      <c r="E726" s="13" t="s">
        <v>71</v>
      </c>
      <c r="F726" s="13" t="s">
        <v>21</v>
      </c>
      <c r="G726" s="13" t="s">
        <v>25</v>
      </c>
      <c r="H726" s="13" t="s">
        <v>497</v>
      </c>
      <c r="I726" s="13" t="s">
        <v>498</v>
      </c>
      <c r="J726" s="13" t="s">
        <v>36</v>
      </c>
      <c r="K726" s="15" t="s">
        <v>22</v>
      </c>
      <c r="L726" s="13" t="s">
        <v>23</v>
      </c>
      <c r="M726" s="16">
        <v>5</v>
      </c>
      <c r="N726" s="16">
        <v>2488.5499999999997</v>
      </c>
      <c r="O726" s="16">
        <v>497.71</v>
      </c>
      <c r="P726" s="16">
        <v>181.36</v>
      </c>
      <c r="Q726" s="16">
        <v>157.32</v>
      </c>
      <c r="R726" s="16">
        <v>29.96</v>
      </c>
      <c r="S726" s="16">
        <v>127.36</v>
      </c>
      <c r="T726" s="16">
        <v>31.22</v>
      </c>
      <c r="U726" s="16">
        <v>1701.9499999999998</v>
      </c>
      <c r="V726" s="16">
        <v>340.39</v>
      </c>
      <c r="W726" s="11">
        <f t="shared" si="77"/>
        <v>0.68391231841835609</v>
      </c>
      <c r="X726" s="16">
        <v>1581.7499999999998</v>
      </c>
      <c r="Y726" s="16">
        <v>316.34999999999997</v>
      </c>
      <c r="Z726" s="17">
        <v>0.63561109883265354</v>
      </c>
    </row>
    <row r="727" spans="1:26" ht="12.75" customHeight="1" x14ac:dyDescent="0.35">
      <c r="A727" s="12" t="s">
        <v>5140</v>
      </c>
      <c r="B727" s="20">
        <v>1</v>
      </c>
      <c r="C727" s="13" t="s">
        <v>5141</v>
      </c>
      <c r="D727" s="14">
        <v>44726</v>
      </c>
      <c r="E727" s="13" t="s">
        <v>3639</v>
      </c>
      <c r="F727" s="13" t="s">
        <v>21</v>
      </c>
      <c r="G727" s="13" t="s">
        <v>25</v>
      </c>
      <c r="H727" s="13" t="s">
        <v>3640</v>
      </c>
      <c r="I727" s="13" t="s">
        <v>3641</v>
      </c>
      <c r="J727" s="13" t="s">
        <v>49</v>
      </c>
      <c r="K727" s="15" t="s">
        <v>22</v>
      </c>
      <c r="L727" s="13" t="s">
        <v>23</v>
      </c>
      <c r="M727" s="16">
        <v>4</v>
      </c>
      <c r="N727" s="16">
        <v>2723.2</v>
      </c>
      <c r="O727" s="16">
        <v>680.8</v>
      </c>
      <c r="P727" s="16">
        <v>247.5</v>
      </c>
      <c r="Q727" s="16">
        <v>123.67</v>
      </c>
      <c r="R727" s="16">
        <v>40.99</v>
      </c>
      <c r="S727" s="16">
        <v>82.68</v>
      </c>
      <c r="T727" s="16">
        <v>10.25</v>
      </c>
      <c r="U727" s="16">
        <v>2228.52</v>
      </c>
      <c r="V727" s="16">
        <v>557.13</v>
      </c>
      <c r="W727" s="11">
        <f t="shared" si="77"/>
        <v>0.81834606345475913</v>
      </c>
      <c r="X727" s="16">
        <v>1733.1999999999998</v>
      </c>
      <c r="Y727" s="16">
        <v>433.29999999999995</v>
      </c>
      <c r="Z727" s="17">
        <v>0.63645710928319621</v>
      </c>
    </row>
    <row r="728" spans="1:26" ht="12.75" customHeight="1" x14ac:dyDescent="0.35">
      <c r="A728" s="12" t="s">
        <v>5520</v>
      </c>
      <c r="B728" s="20">
        <v>1</v>
      </c>
      <c r="C728" s="13" t="s">
        <v>4752</v>
      </c>
      <c r="D728" s="14">
        <v>44726</v>
      </c>
      <c r="E728" s="13" t="s">
        <v>71</v>
      </c>
      <c r="F728" s="13" t="s">
        <v>21</v>
      </c>
      <c r="G728" s="13" t="s">
        <v>25</v>
      </c>
      <c r="H728" s="13" t="s">
        <v>5521</v>
      </c>
      <c r="I728" s="13" t="s">
        <v>5522</v>
      </c>
      <c r="J728" s="13" t="s">
        <v>59</v>
      </c>
      <c r="K728" s="15" t="s">
        <v>22</v>
      </c>
      <c r="L728" s="13" t="s">
        <v>23</v>
      </c>
      <c r="M728" s="16">
        <v>4</v>
      </c>
      <c r="N728" s="16">
        <v>1617.88</v>
      </c>
      <c r="O728" s="16">
        <v>404.47</v>
      </c>
      <c r="P728" s="16">
        <v>127</v>
      </c>
      <c r="Q728" s="16">
        <v>103.11</v>
      </c>
      <c r="R728" s="16">
        <v>24.22</v>
      </c>
      <c r="S728" s="16">
        <v>78.89</v>
      </c>
      <c r="T728" s="16">
        <v>0.39</v>
      </c>
      <c r="U728" s="16">
        <v>1205.44</v>
      </c>
      <c r="V728" s="16">
        <v>301.36</v>
      </c>
      <c r="W728" s="11">
        <f t="shared" si="77"/>
        <v>0.74507380028185033</v>
      </c>
      <c r="X728" s="16">
        <v>1109.8800000000001</v>
      </c>
      <c r="Y728" s="16">
        <v>277.47000000000003</v>
      </c>
      <c r="Z728" s="17">
        <v>0.68600885108907961</v>
      </c>
    </row>
    <row r="729" spans="1:26" ht="12.75" customHeight="1" x14ac:dyDescent="0.35">
      <c r="A729" s="12" t="s">
        <v>5578</v>
      </c>
      <c r="B729" s="20">
        <v>1</v>
      </c>
      <c r="C729" s="13" t="s">
        <v>5579</v>
      </c>
      <c r="D729" s="14">
        <v>44726</v>
      </c>
      <c r="E729" s="13" t="s">
        <v>71</v>
      </c>
      <c r="F729" s="13" t="s">
        <v>21</v>
      </c>
      <c r="G729" s="13" t="s">
        <v>25</v>
      </c>
      <c r="H729" s="13" t="s">
        <v>297</v>
      </c>
      <c r="I729" s="13" t="s">
        <v>41</v>
      </c>
      <c r="J729" s="13" t="s">
        <v>36</v>
      </c>
      <c r="K729" s="15" t="s">
        <v>22</v>
      </c>
      <c r="L729" s="13" t="s">
        <v>23</v>
      </c>
      <c r="M729" s="16">
        <v>2</v>
      </c>
      <c r="N729" s="16">
        <v>755.3</v>
      </c>
      <c r="O729" s="16">
        <v>377.65</v>
      </c>
      <c r="P729" s="16">
        <v>116.71</v>
      </c>
      <c r="Q729" s="16">
        <v>91.69</v>
      </c>
      <c r="R729" s="16">
        <v>21.48</v>
      </c>
      <c r="S729" s="16">
        <v>70.209999999999994</v>
      </c>
      <c r="T729" s="16">
        <v>0.35</v>
      </c>
      <c r="U729" s="16">
        <v>571.91999999999996</v>
      </c>
      <c r="V729" s="16">
        <v>285.95999999999998</v>
      </c>
      <c r="W729" s="11">
        <f t="shared" si="77"/>
        <v>0.75720905600423671</v>
      </c>
      <c r="X729" s="16">
        <v>521.88</v>
      </c>
      <c r="Y729" s="16">
        <v>260.94</v>
      </c>
      <c r="Z729" s="17">
        <v>0.69095723553554877</v>
      </c>
    </row>
    <row r="730" spans="1:26" ht="12.75" customHeight="1" x14ac:dyDescent="0.35">
      <c r="A730" s="12" t="s">
        <v>5945</v>
      </c>
      <c r="B730" s="20">
        <v>1</v>
      </c>
      <c r="C730" s="13" t="s">
        <v>5946</v>
      </c>
      <c r="D730" s="14">
        <v>44726</v>
      </c>
      <c r="E730" s="13" t="s">
        <v>3050</v>
      </c>
      <c r="F730" s="13" t="s">
        <v>21</v>
      </c>
      <c r="G730" s="13" t="s">
        <v>101</v>
      </c>
      <c r="H730" s="13" t="s">
        <v>3065</v>
      </c>
      <c r="I730" s="13" t="s">
        <v>2887</v>
      </c>
      <c r="J730" s="13" t="s">
        <v>49</v>
      </c>
      <c r="K730" s="15" t="s">
        <v>22</v>
      </c>
      <c r="L730" s="13" t="s">
        <v>23</v>
      </c>
      <c r="M730" s="16">
        <v>2</v>
      </c>
      <c r="N730" s="16">
        <v>4600.78</v>
      </c>
      <c r="O730" s="16">
        <v>2300.39</v>
      </c>
      <c r="P730" s="16">
        <v>638.55999999999995</v>
      </c>
      <c r="Q730" s="16">
        <v>435.25</v>
      </c>
      <c r="R730" s="16">
        <v>308.47000000000003</v>
      </c>
      <c r="S730" s="16">
        <v>126.78</v>
      </c>
      <c r="T730" s="16">
        <v>17.3</v>
      </c>
      <c r="U730" s="16">
        <v>3730.2799999999997</v>
      </c>
      <c r="V730" s="16">
        <v>1865.1399999999999</v>
      </c>
      <c r="W730" s="11">
        <f t="shared" si="77"/>
        <v>0.81079295249935879</v>
      </c>
      <c r="X730" s="16">
        <v>3323.66</v>
      </c>
      <c r="Y730" s="16">
        <v>1661.83</v>
      </c>
      <c r="Z730" s="17">
        <v>0.72241228661227008</v>
      </c>
    </row>
    <row r="731" spans="1:26" ht="12.75" customHeight="1" x14ac:dyDescent="0.35">
      <c r="A731" s="12" t="s">
        <v>4721</v>
      </c>
      <c r="B731" s="20">
        <v>1</v>
      </c>
      <c r="C731" s="13" t="s">
        <v>4722</v>
      </c>
      <c r="D731" s="14">
        <v>44727</v>
      </c>
      <c r="E731" s="13" t="s">
        <v>641</v>
      </c>
      <c r="F731" s="13" t="s">
        <v>21</v>
      </c>
      <c r="G731" s="13" t="s">
        <v>25</v>
      </c>
      <c r="H731" s="13" t="s">
        <v>62</v>
      </c>
      <c r="I731" s="13" t="s">
        <v>63</v>
      </c>
      <c r="J731" s="13" t="s">
        <v>59</v>
      </c>
      <c r="K731" s="15" t="s">
        <v>22</v>
      </c>
      <c r="L731" s="13" t="s">
        <v>23</v>
      </c>
      <c r="M731" s="16">
        <v>3</v>
      </c>
      <c r="N731" s="16">
        <v>1517.49</v>
      </c>
      <c r="O731" s="16">
        <v>505.83</v>
      </c>
      <c r="P731" s="16">
        <v>217.61</v>
      </c>
      <c r="Q731" s="16">
        <v>156.08000000000001</v>
      </c>
      <c r="R731" s="16">
        <v>41.94</v>
      </c>
      <c r="S731" s="16">
        <v>114.14</v>
      </c>
      <c r="T731" s="16">
        <v>1.1299999999999999</v>
      </c>
      <c r="U731" s="16">
        <v>1049.25</v>
      </c>
      <c r="V731" s="16">
        <v>349.75</v>
      </c>
      <c r="W731" s="11">
        <f t="shared" si="77"/>
        <v>0.69143783484569921</v>
      </c>
      <c r="X731" s="16">
        <v>864.65999999999985</v>
      </c>
      <c r="Y731" s="16">
        <v>288.21999999999997</v>
      </c>
      <c r="Z731" s="17">
        <v>0.56979617658106474</v>
      </c>
    </row>
    <row r="732" spans="1:26" ht="12.75" customHeight="1" x14ac:dyDescent="0.35">
      <c r="A732" s="12" t="s">
        <v>4761</v>
      </c>
      <c r="B732" s="20">
        <v>2</v>
      </c>
      <c r="C732" s="13" t="s">
        <v>4762</v>
      </c>
      <c r="D732" s="14">
        <v>44727</v>
      </c>
      <c r="E732" s="13" t="s">
        <v>641</v>
      </c>
      <c r="F732" s="13" t="s">
        <v>21</v>
      </c>
      <c r="G732" s="13" t="s">
        <v>25</v>
      </c>
      <c r="H732" s="13" t="s">
        <v>3070</v>
      </c>
      <c r="I732" s="13" t="s">
        <v>3071</v>
      </c>
      <c r="J732" s="13" t="s">
        <v>49</v>
      </c>
      <c r="K732" s="15" t="s">
        <v>22</v>
      </c>
      <c r="L732" s="13" t="s">
        <v>23</v>
      </c>
      <c r="M732" s="16">
        <v>1</v>
      </c>
      <c r="N732" s="16">
        <v>1813.77</v>
      </c>
      <c r="O732" s="16">
        <v>1813.77</v>
      </c>
      <c r="P732" s="16">
        <v>771.38</v>
      </c>
      <c r="Q732" s="16">
        <v>666.59</v>
      </c>
      <c r="R732" s="16">
        <v>405.1</v>
      </c>
      <c r="S732" s="16">
        <v>261.49</v>
      </c>
      <c r="T732" s="16">
        <v>6.13</v>
      </c>
      <c r="U732" s="16">
        <v>1147.1799999999998</v>
      </c>
      <c r="V732" s="16">
        <v>1147.1799999999998</v>
      </c>
      <c r="W732" s="11">
        <f t="shared" si="77"/>
        <v>0.63248372175082834</v>
      </c>
      <c r="X732" s="16">
        <v>1042.3899999999999</v>
      </c>
      <c r="Y732" s="16">
        <v>1042.3899999999999</v>
      </c>
      <c r="Z732" s="17">
        <v>0.57470903146484942</v>
      </c>
    </row>
    <row r="733" spans="1:26" ht="12.75" customHeight="1" x14ac:dyDescent="0.35">
      <c r="A733" s="12" t="s">
        <v>4721</v>
      </c>
      <c r="B733" s="20">
        <v>2</v>
      </c>
      <c r="C733" s="13" t="s">
        <v>4722</v>
      </c>
      <c r="D733" s="14">
        <v>44727</v>
      </c>
      <c r="E733" s="13" t="s">
        <v>641</v>
      </c>
      <c r="F733" s="13" t="s">
        <v>21</v>
      </c>
      <c r="G733" s="13" t="s">
        <v>25</v>
      </c>
      <c r="H733" s="13" t="s">
        <v>694</v>
      </c>
      <c r="I733" s="13" t="s">
        <v>695</v>
      </c>
      <c r="J733" s="13" t="s">
        <v>59</v>
      </c>
      <c r="K733" s="15" t="s">
        <v>22</v>
      </c>
      <c r="L733" s="13" t="s">
        <v>23</v>
      </c>
      <c r="M733" s="16">
        <v>3</v>
      </c>
      <c r="N733" s="16">
        <v>1152.96</v>
      </c>
      <c r="O733" s="16">
        <v>384.32</v>
      </c>
      <c r="P733" s="16">
        <v>162.61000000000001</v>
      </c>
      <c r="Q733" s="16">
        <v>132.30000000000001</v>
      </c>
      <c r="R733" s="16">
        <v>30.91</v>
      </c>
      <c r="S733" s="16">
        <v>101.39</v>
      </c>
      <c r="T733" s="16">
        <v>0.87</v>
      </c>
      <c r="U733" s="16">
        <v>756.06</v>
      </c>
      <c r="V733" s="16">
        <v>252.01999999999998</v>
      </c>
      <c r="W733" s="11">
        <f t="shared" si="77"/>
        <v>0.655755620316403</v>
      </c>
      <c r="X733" s="16">
        <v>665.12999999999988</v>
      </c>
      <c r="Y733" s="16">
        <v>221.70999999999998</v>
      </c>
      <c r="Z733" s="17">
        <v>0.5768890507910075</v>
      </c>
    </row>
    <row r="734" spans="1:26" ht="12.75" customHeight="1" x14ac:dyDescent="0.35">
      <c r="A734" s="12" t="s">
        <v>5013</v>
      </c>
      <c r="B734" s="20">
        <v>1</v>
      </c>
      <c r="C734" s="13" t="s">
        <v>5014</v>
      </c>
      <c r="D734" s="14">
        <v>44727</v>
      </c>
      <c r="E734" s="13" t="s">
        <v>3617</v>
      </c>
      <c r="F734" s="13" t="s">
        <v>21</v>
      </c>
      <c r="G734" s="13" t="s">
        <v>25</v>
      </c>
      <c r="H734" s="13" t="s">
        <v>2316</v>
      </c>
      <c r="I734" s="13" t="s">
        <v>2317</v>
      </c>
      <c r="J734" s="13" t="s">
        <v>2318</v>
      </c>
      <c r="K734" s="15" t="s">
        <v>22</v>
      </c>
      <c r="L734" s="13" t="s">
        <v>23</v>
      </c>
      <c r="M734" s="16">
        <v>1</v>
      </c>
      <c r="N734" s="16">
        <v>427.39</v>
      </c>
      <c r="O734" s="16">
        <v>427.39</v>
      </c>
      <c r="P734" s="16">
        <v>161.66999999999999</v>
      </c>
      <c r="Q734" s="16">
        <v>115.81</v>
      </c>
      <c r="R734" s="16">
        <v>18.46</v>
      </c>
      <c r="S734" s="16">
        <v>97.35</v>
      </c>
      <c r="T734" s="16">
        <v>3.56</v>
      </c>
      <c r="U734" s="16">
        <v>311.58</v>
      </c>
      <c r="V734" s="16">
        <v>311.58</v>
      </c>
      <c r="W734" s="11">
        <f t="shared" si="77"/>
        <v>0.72902969185053468</v>
      </c>
      <c r="X734" s="16">
        <v>265.72000000000003</v>
      </c>
      <c r="Y734" s="16">
        <v>265.72000000000003</v>
      </c>
      <c r="Z734" s="17">
        <v>0.62172722805868186</v>
      </c>
    </row>
    <row r="735" spans="1:26" ht="12.75" customHeight="1" x14ac:dyDescent="0.35">
      <c r="A735" s="12" t="s">
        <v>5030</v>
      </c>
      <c r="B735" s="20">
        <v>1</v>
      </c>
      <c r="C735" s="13" t="s">
        <v>5031</v>
      </c>
      <c r="D735" s="14">
        <v>44727</v>
      </c>
      <c r="E735" s="13" t="s">
        <v>1105</v>
      </c>
      <c r="F735" s="13" t="s">
        <v>21</v>
      </c>
      <c r="G735" s="13" t="s">
        <v>25</v>
      </c>
      <c r="H735" s="13" t="s">
        <v>4913</v>
      </c>
      <c r="I735" s="13" t="s">
        <v>4914</v>
      </c>
      <c r="J735" s="13" t="s">
        <v>36</v>
      </c>
      <c r="K735" s="15" t="s">
        <v>22</v>
      </c>
      <c r="L735" s="13" t="s">
        <v>23</v>
      </c>
      <c r="M735" s="16">
        <v>2</v>
      </c>
      <c r="N735" s="16">
        <v>1317.6</v>
      </c>
      <c r="O735" s="16">
        <v>658.8</v>
      </c>
      <c r="P735" s="16">
        <v>247.68</v>
      </c>
      <c r="Q735" s="16">
        <v>184.06</v>
      </c>
      <c r="R735" s="16">
        <v>34.92</v>
      </c>
      <c r="S735" s="16">
        <v>149.15</v>
      </c>
      <c r="T735" s="16">
        <v>1.98</v>
      </c>
      <c r="U735" s="16">
        <v>949.4799999999999</v>
      </c>
      <c r="V735" s="16">
        <v>474.73999999999995</v>
      </c>
      <c r="W735" s="11">
        <f t="shared" si="77"/>
        <v>0.72061323618700668</v>
      </c>
      <c r="X735" s="16">
        <v>822.2399999999999</v>
      </c>
      <c r="Y735" s="16">
        <v>411.11999999999995</v>
      </c>
      <c r="Z735" s="17">
        <v>0.62404371584699447</v>
      </c>
    </row>
    <row r="736" spans="1:26" ht="12.75" customHeight="1" x14ac:dyDescent="0.35">
      <c r="A736" s="12" t="s">
        <v>5217</v>
      </c>
      <c r="B736" s="20">
        <v>1</v>
      </c>
      <c r="C736" s="13" t="s">
        <v>5218</v>
      </c>
      <c r="D736" s="14">
        <v>44727</v>
      </c>
      <c r="E736" s="13" t="s">
        <v>3617</v>
      </c>
      <c r="F736" s="13" t="s">
        <v>21</v>
      </c>
      <c r="G736" s="13" t="s">
        <v>25</v>
      </c>
      <c r="H736" s="13" t="s">
        <v>3633</v>
      </c>
      <c r="I736" s="13" t="s">
        <v>3634</v>
      </c>
      <c r="J736" s="13" t="s">
        <v>36</v>
      </c>
      <c r="K736" s="15" t="s">
        <v>22</v>
      </c>
      <c r="L736" s="13" t="s">
        <v>23</v>
      </c>
      <c r="M736" s="16">
        <v>2</v>
      </c>
      <c r="N736" s="16">
        <v>854.78</v>
      </c>
      <c r="O736" s="16">
        <v>427.39</v>
      </c>
      <c r="P736" s="16">
        <v>149.52000000000001</v>
      </c>
      <c r="Q736" s="16">
        <v>123.25</v>
      </c>
      <c r="R736" s="16">
        <v>18.46</v>
      </c>
      <c r="S736" s="16">
        <v>104.79</v>
      </c>
      <c r="T736" s="16">
        <v>3.57</v>
      </c>
      <c r="U736" s="16">
        <v>608.28</v>
      </c>
      <c r="V736" s="16">
        <v>304.14</v>
      </c>
      <c r="W736" s="11">
        <f t="shared" si="77"/>
        <v>0.71162170383022527</v>
      </c>
      <c r="X736" s="16">
        <v>555.74</v>
      </c>
      <c r="Y736" s="16">
        <v>277.87</v>
      </c>
      <c r="Z736" s="17">
        <v>0.65015559559184821</v>
      </c>
    </row>
    <row r="737" spans="1:26" ht="12.75" customHeight="1" x14ac:dyDescent="0.35">
      <c r="A737" s="12" t="s">
        <v>5512</v>
      </c>
      <c r="B737" s="20">
        <v>1</v>
      </c>
      <c r="C737" s="13" t="s">
        <v>5513</v>
      </c>
      <c r="D737" s="14">
        <v>44727</v>
      </c>
      <c r="E737" s="13" t="s">
        <v>1487</v>
      </c>
      <c r="F737" s="13" t="s">
        <v>21</v>
      </c>
      <c r="G737" s="13" t="s">
        <v>25</v>
      </c>
      <c r="H737" s="13" t="s">
        <v>1488</v>
      </c>
      <c r="I737" s="13" t="s">
        <v>83</v>
      </c>
      <c r="J737" s="13" t="s">
        <v>36</v>
      </c>
      <c r="K737" s="15" t="s">
        <v>22</v>
      </c>
      <c r="L737" s="13" t="s">
        <v>23</v>
      </c>
      <c r="M737" s="16">
        <v>1</v>
      </c>
      <c r="N737" s="16">
        <v>869.31</v>
      </c>
      <c r="O737" s="16">
        <v>869.31</v>
      </c>
      <c r="P737" s="16">
        <v>273.32</v>
      </c>
      <c r="Q737" s="16">
        <v>239.99</v>
      </c>
      <c r="R737" s="16">
        <v>48.58</v>
      </c>
      <c r="S737" s="16">
        <v>191.41</v>
      </c>
      <c r="T737" s="16">
        <v>36.119999999999997</v>
      </c>
      <c r="U737" s="16">
        <v>629.31999999999994</v>
      </c>
      <c r="V737" s="16">
        <v>629.31999999999994</v>
      </c>
      <c r="W737" s="11">
        <f t="shared" si="77"/>
        <v>0.72393047359399976</v>
      </c>
      <c r="X737" s="16">
        <v>595.99</v>
      </c>
      <c r="Y737" s="16">
        <v>595.99</v>
      </c>
      <c r="Z737" s="17">
        <v>0.68558972058299117</v>
      </c>
    </row>
    <row r="738" spans="1:26" ht="12.75" customHeight="1" x14ac:dyDescent="0.35">
      <c r="A738" s="12" t="s">
        <v>5558</v>
      </c>
      <c r="B738" s="20">
        <v>1</v>
      </c>
      <c r="C738" s="13" t="s">
        <v>5559</v>
      </c>
      <c r="D738" s="14">
        <v>44727</v>
      </c>
      <c r="E738" s="13" t="s">
        <v>73</v>
      </c>
      <c r="F738" s="13" t="s">
        <v>21</v>
      </c>
      <c r="G738" s="13" t="s">
        <v>25</v>
      </c>
      <c r="H738" s="13" t="s">
        <v>5560</v>
      </c>
      <c r="I738" s="13" t="s">
        <v>1363</v>
      </c>
      <c r="J738" s="13" t="s">
        <v>36</v>
      </c>
      <c r="K738" s="15" t="s">
        <v>22</v>
      </c>
      <c r="L738" s="13" t="s">
        <v>23</v>
      </c>
      <c r="M738" s="16">
        <v>1</v>
      </c>
      <c r="N738" s="16">
        <v>868.45</v>
      </c>
      <c r="O738" s="16">
        <v>868.45</v>
      </c>
      <c r="P738" s="16">
        <v>269.77999999999997</v>
      </c>
      <c r="Q738" s="16">
        <v>226.2</v>
      </c>
      <c r="R738" s="16">
        <v>130.19</v>
      </c>
      <c r="S738" s="16">
        <v>96.01</v>
      </c>
      <c r="T738" s="16">
        <v>4.3</v>
      </c>
      <c r="U738" s="16">
        <v>642.25</v>
      </c>
      <c r="V738" s="16">
        <v>642.25</v>
      </c>
      <c r="W738" s="11">
        <f t="shared" si="77"/>
        <v>0.73953595486211066</v>
      </c>
      <c r="X738" s="16">
        <v>598.67000000000007</v>
      </c>
      <c r="Y738" s="16">
        <v>598.67000000000007</v>
      </c>
      <c r="Z738" s="17">
        <v>0.68935459727100012</v>
      </c>
    </row>
    <row r="739" spans="1:26" ht="12.75" customHeight="1" x14ac:dyDescent="0.35">
      <c r="A739" s="12" t="s">
        <v>4761</v>
      </c>
      <c r="B739" s="20">
        <v>1</v>
      </c>
      <c r="C739" s="13" t="s">
        <v>4762</v>
      </c>
      <c r="D739" s="14">
        <v>44727</v>
      </c>
      <c r="E739" s="13" t="s">
        <v>641</v>
      </c>
      <c r="F739" s="13" t="s">
        <v>21</v>
      </c>
      <c r="G739" s="13" t="s">
        <v>25</v>
      </c>
      <c r="H739" s="13" t="s">
        <v>788</v>
      </c>
      <c r="I739" s="13" t="s">
        <v>4291</v>
      </c>
      <c r="J739" s="13" t="s">
        <v>36</v>
      </c>
      <c r="K739" s="15" t="s">
        <v>22</v>
      </c>
      <c r="L739" s="13" t="s">
        <v>23</v>
      </c>
      <c r="M739" s="16">
        <v>1</v>
      </c>
      <c r="N739" s="16">
        <v>2828.8</v>
      </c>
      <c r="O739" s="16">
        <v>2828.8</v>
      </c>
      <c r="P739" s="16">
        <v>877.93</v>
      </c>
      <c r="Q739" s="16">
        <v>768.21</v>
      </c>
      <c r="R739" s="16">
        <v>476.87</v>
      </c>
      <c r="S739" s="16">
        <v>291.33999999999997</v>
      </c>
      <c r="T739" s="16">
        <v>40.659999999999997</v>
      </c>
      <c r="U739" s="16">
        <v>2060.59</v>
      </c>
      <c r="V739" s="16">
        <v>2060.59</v>
      </c>
      <c r="W739" s="11">
        <f t="shared" si="77"/>
        <v>0.72843255090497738</v>
      </c>
      <c r="X739" s="16">
        <v>1950.8700000000003</v>
      </c>
      <c r="Y739" s="16">
        <v>1950.8700000000003</v>
      </c>
      <c r="Z739" s="17">
        <v>0.68964578619909511</v>
      </c>
    </row>
    <row r="740" spans="1:26" ht="12.75" customHeight="1" x14ac:dyDescent="0.35">
      <c r="A740" s="12" t="s">
        <v>5615</v>
      </c>
      <c r="B740" s="20">
        <v>1</v>
      </c>
      <c r="C740" s="13" t="s">
        <v>5616</v>
      </c>
      <c r="D740" s="14">
        <v>44727</v>
      </c>
      <c r="E740" s="13" t="s">
        <v>938</v>
      </c>
      <c r="F740" s="13" t="s">
        <v>21</v>
      </c>
      <c r="G740" s="13" t="s">
        <v>25</v>
      </c>
      <c r="H740" s="13" t="s">
        <v>1432</v>
      </c>
      <c r="I740" s="13" t="s">
        <v>1433</v>
      </c>
      <c r="J740" s="13" t="s">
        <v>59</v>
      </c>
      <c r="K740" s="15" t="s">
        <v>22</v>
      </c>
      <c r="L740" s="13" t="s">
        <v>23</v>
      </c>
      <c r="M740" s="16">
        <v>4</v>
      </c>
      <c r="N740" s="16">
        <v>2632.56</v>
      </c>
      <c r="O740" s="16">
        <v>658.14</v>
      </c>
      <c r="P740" s="16">
        <v>200.88</v>
      </c>
      <c r="Q740" s="16">
        <v>166.61</v>
      </c>
      <c r="R740" s="16">
        <v>81.88</v>
      </c>
      <c r="S740" s="16">
        <v>84.74</v>
      </c>
      <c r="T740" s="16">
        <v>0.87</v>
      </c>
      <c r="U740" s="16">
        <v>1966.12</v>
      </c>
      <c r="V740" s="16">
        <v>491.53</v>
      </c>
      <c r="W740" s="11">
        <f t="shared" si="77"/>
        <v>0.74684717537302092</v>
      </c>
      <c r="X740" s="16">
        <v>1829.04</v>
      </c>
      <c r="Y740" s="16">
        <v>457.26</v>
      </c>
      <c r="Z740" s="17">
        <v>0.69477618743732339</v>
      </c>
    </row>
    <row r="741" spans="1:26" ht="12.75" customHeight="1" x14ac:dyDescent="0.35">
      <c r="A741" s="12" t="s">
        <v>5757</v>
      </c>
      <c r="B741" s="20">
        <v>1</v>
      </c>
      <c r="C741" s="13" t="s">
        <v>5758</v>
      </c>
      <c r="D741" s="14">
        <v>44727</v>
      </c>
      <c r="E741" s="13" t="s">
        <v>5759</v>
      </c>
      <c r="F741" s="13" t="s">
        <v>21</v>
      </c>
      <c r="G741" s="13" t="s">
        <v>25</v>
      </c>
      <c r="H741" s="13" t="s">
        <v>5586</v>
      </c>
      <c r="I741" s="13" t="s">
        <v>5587</v>
      </c>
      <c r="J741" s="13" t="s">
        <v>36</v>
      </c>
      <c r="K741" s="15" t="s">
        <v>22</v>
      </c>
      <c r="L741" s="13" t="s">
        <v>23</v>
      </c>
      <c r="M741" s="16">
        <v>1</v>
      </c>
      <c r="N741" s="16">
        <v>1055.06</v>
      </c>
      <c r="O741" s="16">
        <v>1055.06</v>
      </c>
      <c r="P741" s="16">
        <v>309.79000000000002</v>
      </c>
      <c r="Q741" s="16">
        <v>252.58</v>
      </c>
      <c r="R741" s="16">
        <v>166.5</v>
      </c>
      <c r="S741" s="16">
        <v>86.08</v>
      </c>
      <c r="T741" s="16">
        <v>0.35</v>
      </c>
      <c r="U741" s="16">
        <v>802.4799999999999</v>
      </c>
      <c r="V741" s="16">
        <v>802.4799999999999</v>
      </c>
      <c r="W741" s="11">
        <f t="shared" si="77"/>
        <v>0.76060129281747002</v>
      </c>
      <c r="X741" s="16">
        <v>745.27</v>
      </c>
      <c r="Y741" s="16">
        <v>745.27</v>
      </c>
      <c r="Z741" s="17">
        <v>0.70637688851818858</v>
      </c>
    </row>
    <row r="742" spans="1:26" ht="12.75" customHeight="1" x14ac:dyDescent="0.35">
      <c r="A742" s="12" t="s">
        <v>5833</v>
      </c>
      <c r="B742" s="20">
        <v>1</v>
      </c>
      <c r="C742" s="13" t="s">
        <v>5834</v>
      </c>
      <c r="D742" s="14">
        <v>44727</v>
      </c>
      <c r="E742" s="13" t="s">
        <v>641</v>
      </c>
      <c r="F742" s="13" t="s">
        <v>21</v>
      </c>
      <c r="G742" s="13" t="s">
        <v>25</v>
      </c>
      <c r="H742" s="13" t="s">
        <v>670</v>
      </c>
      <c r="I742" s="13" t="s">
        <v>68</v>
      </c>
      <c r="J742" s="13" t="s">
        <v>36</v>
      </c>
      <c r="K742" s="15" t="s">
        <v>22</v>
      </c>
      <c r="L742" s="13" t="s">
        <v>23</v>
      </c>
      <c r="M742" s="16">
        <v>1</v>
      </c>
      <c r="N742" s="16">
        <v>440</v>
      </c>
      <c r="O742" s="16">
        <v>440</v>
      </c>
      <c r="P742" s="16">
        <v>126.06</v>
      </c>
      <c r="Q742" s="16">
        <v>97.98</v>
      </c>
      <c r="R742" s="16">
        <v>25.22</v>
      </c>
      <c r="S742" s="16">
        <v>72.760000000000005</v>
      </c>
      <c r="T742" s="16">
        <v>0.38</v>
      </c>
      <c r="U742" s="16">
        <v>342.02</v>
      </c>
      <c r="V742" s="16">
        <v>342.02</v>
      </c>
      <c r="W742" s="11">
        <f t="shared" si="77"/>
        <v>0.7773181818181818</v>
      </c>
      <c r="X742" s="16">
        <v>313.94</v>
      </c>
      <c r="Y742" s="16">
        <v>313.94</v>
      </c>
      <c r="Z742" s="17">
        <v>0.71350000000000002</v>
      </c>
    </row>
    <row r="743" spans="1:26" ht="12.75" customHeight="1" x14ac:dyDescent="0.35">
      <c r="A743" s="12" t="s">
        <v>6017</v>
      </c>
      <c r="B743" s="20">
        <v>1</v>
      </c>
      <c r="C743" s="13" t="s">
        <v>6018</v>
      </c>
      <c r="D743" s="14">
        <v>44727</v>
      </c>
      <c r="E743" s="13" t="s">
        <v>1239</v>
      </c>
      <c r="F743" s="13" t="s">
        <v>21</v>
      </c>
      <c r="G743" s="13" t="s">
        <v>25</v>
      </c>
      <c r="H743" s="13" t="s">
        <v>362</v>
      </c>
      <c r="I743" s="13" t="s">
        <v>68</v>
      </c>
      <c r="J743" s="13" t="s">
        <v>36</v>
      </c>
      <c r="K743" s="15" t="s">
        <v>22</v>
      </c>
      <c r="L743" s="13" t="s">
        <v>23</v>
      </c>
      <c r="M743" s="16">
        <v>1</v>
      </c>
      <c r="N743" s="16">
        <v>467.75</v>
      </c>
      <c r="O743" s="16">
        <v>467.75</v>
      </c>
      <c r="P743" s="16">
        <v>127.56</v>
      </c>
      <c r="Q743" s="16">
        <v>96.77</v>
      </c>
      <c r="R743" s="16">
        <v>23.51</v>
      </c>
      <c r="S743" s="16">
        <v>73.260000000000005</v>
      </c>
      <c r="T743" s="16">
        <v>0.38</v>
      </c>
      <c r="U743" s="16">
        <v>370.98</v>
      </c>
      <c r="V743" s="16">
        <v>370.98</v>
      </c>
      <c r="W743" s="11">
        <f t="shared" si="77"/>
        <v>0.79311598075895251</v>
      </c>
      <c r="X743" s="16">
        <v>340.19</v>
      </c>
      <c r="Y743" s="16">
        <v>340.19</v>
      </c>
      <c r="Z743" s="17">
        <v>0.72729021913415282</v>
      </c>
    </row>
    <row r="744" spans="1:26" ht="12.75" customHeight="1" x14ac:dyDescent="0.35">
      <c r="A744" s="12" t="s">
        <v>6129</v>
      </c>
      <c r="B744" s="20">
        <v>1</v>
      </c>
      <c r="C744" s="13" t="s">
        <v>6130</v>
      </c>
      <c r="D744" s="14">
        <v>44727</v>
      </c>
      <c r="E744" s="13" t="s">
        <v>1033</v>
      </c>
      <c r="F744" s="13" t="s">
        <v>21</v>
      </c>
      <c r="G744" s="13" t="s">
        <v>25</v>
      </c>
      <c r="H744" s="13" t="s">
        <v>362</v>
      </c>
      <c r="I744" s="13" t="s">
        <v>68</v>
      </c>
      <c r="J744" s="13" t="s">
        <v>36</v>
      </c>
      <c r="K744" s="15" t="s">
        <v>22</v>
      </c>
      <c r="L744" s="13" t="s">
        <v>23</v>
      </c>
      <c r="M744" s="16">
        <v>1</v>
      </c>
      <c r="N744" s="16">
        <v>486</v>
      </c>
      <c r="O744" s="16">
        <v>486</v>
      </c>
      <c r="P744" s="16">
        <v>127.56</v>
      </c>
      <c r="Q744" s="16">
        <v>96.77</v>
      </c>
      <c r="R744" s="16">
        <v>23.51</v>
      </c>
      <c r="S744" s="16">
        <v>73.260000000000005</v>
      </c>
      <c r="T744" s="16">
        <v>0.38</v>
      </c>
      <c r="U744" s="16">
        <v>389.23</v>
      </c>
      <c r="V744" s="16">
        <v>389.23</v>
      </c>
      <c r="W744" s="11">
        <f t="shared" si="77"/>
        <v>0.80088477366255151</v>
      </c>
      <c r="X744" s="16">
        <v>358.44</v>
      </c>
      <c r="Y744" s="16">
        <v>358.44</v>
      </c>
      <c r="Z744" s="17">
        <v>0.73753086419753089</v>
      </c>
    </row>
    <row r="745" spans="1:26" ht="12.75" customHeight="1" x14ac:dyDescent="0.35">
      <c r="A745" s="12" t="s">
        <v>6188</v>
      </c>
      <c r="B745" s="20">
        <v>1</v>
      </c>
      <c r="C745" s="13" t="s">
        <v>6189</v>
      </c>
      <c r="D745" s="14">
        <v>44727</v>
      </c>
      <c r="E745" s="13" t="s">
        <v>6190</v>
      </c>
      <c r="F745" s="13" t="s">
        <v>21</v>
      </c>
      <c r="G745" s="13" t="s">
        <v>25</v>
      </c>
      <c r="H745" s="13" t="s">
        <v>297</v>
      </c>
      <c r="I745" s="13" t="s">
        <v>41</v>
      </c>
      <c r="J745" s="13" t="s">
        <v>36</v>
      </c>
      <c r="K745" s="15" t="s">
        <v>22</v>
      </c>
      <c r="L745" s="13" t="s">
        <v>23</v>
      </c>
      <c r="M745" s="16">
        <v>1</v>
      </c>
      <c r="N745" s="16">
        <v>489.75</v>
      </c>
      <c r="O745" s="16">
        <v>489.75</v>
      </c>
      <c r="P745" s="16">
        <v>125.94</v>
      </c>
      <c r="Q745" s="16">
        <v>97.03</v>
      </c>
      <c r="R745" s="16">
        <v>21.48</v>
      </c>
      <c r="S745" s="16">
        <v>75.55</v>
      </c>
      <c r="T745" s="16">
        <v>0.35</v>
      </c>
      <c r="U745" s="16">
        <v>392.72</v>
      </c>
      <c r="V745" s="16">
        <v>392.72</v>
      </c>
      <c r="W745" s="11">
        <f t="shared" si="77"/>
        <v>0.80187850944359373</v>
      </c>
      <c r="X745" s="16">
        <v>363.81</v>
      </c>
      <c r="Y745" s="16">
        <v>363.81</v>
      </c>
      <c r="Z745" s="17">
        <v>0.74284839203675346</v>
      </c>
    </row>
    <row r="746" spans="1:26" ht="12.75" customHeight="1" x14ac:dyDescent="0.35">
      <c r="A746" s="12" t="s">
        <v>6609</v>
      </c>
      <c r="B746" s="20">
        <v>1</v>
      </c>
      <c r="C746" s="13" t="s">
        <v>6610</v>
      </c>
      <c r="D746" s="14">
        <v>44727</v>
      </c>
      <c r="E746" s="13" t="s">
        <v>641</v>
      </c>
      <c r="F746" s="13" t="s">
        <v>21</v>
      </c>
      <c r="G746" s="13" t="s">
        <v>101</v>
      </c>
      <c r="H746" s="13" t="s">
        <v>6611</v>
      </c>
      <c r="I746" s="13" t="s">
        <v>6612</v>
      </c>
      <c r="J746" s="13" t="s">
        <v>36</v>
      </c>
      <c r="K746" s="15" t="s">
        <v>22</v>
      </c>
      <c r="L746" s="13" t="s">
        <v>23</v>
      </c>
      <c r="M746" s="16">
        <v>8</v>
      </c>
      <c r="N746" s="16">
        <v>14839.52</v>
      </c>
      <c r="O746" s="16">
        <v>1854.94</v>
      </c>
      <c r="P746" s="16">
        <v>403.05</v>
      </c>
      <c r="Q746" s="16">
        <v>290.7</v>
      </c>
      <c r="R746" s="16">
        <v>143.41</v>
      </c>
      <c r="S746" s="16">
        <v>147.29</v>
      </c>
      <c r="T746" s="16">
        <v>17.3</v>
      </c>
      <c r="U746" s="16">
        <v>12513.92</v>
      </c>
      <c r="V746" s="16">
        <v>1564.24</v>
      </c>
      <c r="W746" s="11">
        <f t="shared" si="77"/>
        <v>0.84328334070104694</v>
      </c>
      <c r="X746" s="16">
        <v>11615.12</v>
      </c>
      <c r="Y746" s="16">
        <v>1451.89</v>
      </c>
      <c r="Z746" s="17">
        <v>0.78271534389252484</v>
      </c>
    </row>
    <row r="747" spans="1:26" ht="12.75" customHeight="1" x14ac:dyDescent="0.35">
      <c r="A747" s="12" t="s">
        <v>6621</v>
      </c>
      <c r="B747" s="20">
        <v>1</v>
      </c>
      <c r="C747" s="13" t="s">
        <v>6622</v>
      </c>
      <c r="D747" s="14">
        <v>44727</v>
      </c>
      <c r="E747" s="13" t="s">
        <v>641</v>
      </c>
      <c r="F747" s="13" t="s">
        <v>21</v>
      </c>
      <c r="G747" s="13" t="s">
        <v>101</v>
      </c>
      <c r="H747" s="13" t="s">
        <v>6623</v>
      </c>
      <c r="I747" s="13" t="s">
        <v>6624</v>
      </c>
      <c r="J747" s="13" t="s">
        <v>590</v>
      </c>
      <c r="K747" s="15" t="s">
        <v>22</v>
      </c>
      <c r="L747" s="13" t="s">
        <v>23</v>
      </c>
      <c r="M747" s="16">
        <v>1</v>
      </c>
      <c r="N747" s="16">
        <v>1610.42</v>
      </c>
      <c r="O747" s="16">
        <v>1610.42</v>
      </c>
      <c r="P747" s="16">
        <v>347.31</v>
      </c>
      <c r="Q747" s="16">
        <v>270.52</v>
      </c>
      <c r="R747" s="16">
        <v>136.13999999999999</v>
      </c>
      <c r="S747" s="16">
        <v>134.38</v>
      </c>
      <c r="T747" s="16">
        <v>14.24</v>
      </c>
      <c r="U747" s="16">
        <v>1339.9</v>
      </c>
      <c r="V747" s="16">
        <v>1339.9</v>
      </c>
      <c r="W747" s="11">
        <f t="shared" si="77"/>
        <v>0.83201897641609024</v>
      </c>
      <c r="X747" s="16">
        <v>1263.1100000000001</v>
      </c>
      <c r="Y747" s="16">
        <v>1263.1100000000001</v>
      </c>
      <c r="Z747" s="17">
        <v>0.78433576334124022</v>
      </c>
    </row>
    <row r="748" spans="1:26" ht="12.75" customHeight="1" x14ac:dyDescent="0.35">
      <c r="A748" s="12" t="s">
        <v>4669</v>
      </c>
      <c r="B748" s="20">
        <v>1</v>
      </c>
      <c r="C748" s="13" t="s">
        <v>4670</v>
      </c>
      <c r="D748" s="14">
        <v>44732</v>
      </c>
      <c r="E748" s="13" t="s">
        <v>46</v>
      </c>
      <c r="F748" s="13" t="s">
        <v>21</v>
      </c>
      <c r="G748" s="13" t="s">
        <v>25</v>
      </c>
      <c r="H748" s="13" t="s">
        <v>47</v>
      </c>
      <c r="I748" s="13" t="s">
        <v>48</v>
      </c>
      <c r="J748" s="13" t="s">
        <v>49</v>
      </c>
      <c r="K748" s="15" t="s">
        <v>22</v>
      </c>
      <c r="L748" s="13" t="s">
        <v>23</v>
      </c>
      <c r="M748" s="16">
        <v>6</v>
      </c>
      <c r="N748" s="16">
        <v>2934</v>
      </c>
      <c r="O748" s="16">
        <v>489</v>
      </c>
      <c r="P748" s="16">
        <v>214.15</v>
      </c>
      <c r="Q748" s="16">
        <v>185.86</v>
      </c>
      <c r="R748" s="16">
        <v>124.74</v>
      </c>
      <c r="S748" s="16">
        <v>61.12</v>
      </c>
      <c r="T748" s="16">
        <v>3.3</v>
      </c>
      <c r="U748" s="16">
        <v>1818.84</v>
      </c>
      <c r="V748" s="16">
        <v>303.14</v>
      </c>
      <c r="W748" s="11">
        <f t="shared" si="77"/>
        <v>0.61991820040899792</v>
      </c>
      <c r="X748" s="16">
        <v>1649.1000000000001</v>
      </c>
      <c r="Y748" s="16">
        <v>274.85000000000002</v>
      </c>
      <c r="Z748" s="17">
        <v>0.56206543967280165</v>
      </c>
    </row>
    <row r="749" spans="1:26" ht="12.75" customHeight="1" x14ac:dyDescent="0.35">
      <c r="A749" s="12" t="s">
        <v>7159</v>
      </c>
      <c r="B749" s="20">
        <v>1</v>
      </c>
      <c r="C749" s="13" t="s">
        <v>7160</v>
      </c>
      <c r="D749" s="14">
        <v>44732</v>
      </c>
      <c r="E749" s="13" t="s">
        <v>961</v>
      </c>
      <c r="F749" s="13" t="s">
        <v>21</v>
      </c>
      <c r="G749" s="13" t="s">
        <v>101</v>
      </c>
      <c r="H749" s="13" t="s">
        <v>7161</v>
      </c>
      <c r="I749" s="13" t="s">
        <v>411</v>
      </c>
      <c r="J749" s="13" t="s">
        <v>49</v>
      </c>
      <c r="K749" s="15" t="s">
        <v>22</v>
      </c>
      <c r="L749" s="13" t="s">
        <v>23</v>
      </c>
      <c r="M749" s="16">
        <v>1</v>
      </c>
      <c r="N749" s="16">
        <v>2729.7</v>
      </c>
      <c r="O749" s="16">
        <v>2729.7</v>
      </c>
      <c r="P749" s="16">
        <v>667.58999999999992</v>
      </c>
      <c r="Q749" s="16">
        <v>536.19000000000005</v>
      </c>
      <c r="R749" s="16">
        <v>424.65</v>
      </c>
      <c r="S749" s="16">
        <v>111.54</v>
      </c>
      <c r="T749" s="16">
        <v>18.53</v>
      </c>
      <c r="U749" s="16">
        <v>2193.5099999999998</v>
      </c>
      <c r="V749" s="16">
        <v>2193.5099999999998</v>
      </c>
      <c r="W749" s="11">
        <f t="shared" si="77"/>
        <v>0.80357182107923941</v>
      </c>
      <c r="X749" s="16">
        <v>2426.25</v>
      </c>
      <c r="Y749" s="16">
        <v>2426.25</v>
      </c>
      <c r="Z749" s="17">
        <v>0.88883393779536224</v>
      </c>
    </row>
    <row r="750" spans="1:26" ht="12.75" customHeight="1" x14ac:dyDescent="0.35">
      <c r="A750" s="12" t="s">
        <v>4535</v>
      </c>
      <c r="B750" s="20">
        <v>1</v>
      </c>
      <c r="C750" s="13" t="s">
        <v>4536</v>
      </c>
      <c r="D750" s="14">
        <v>44733</v>
      </c>
      <c r="E750" s="13" t="s">
        <v>1969</v>
      </c>
      <c r="F750" s="13" t="s">
        <v>21</v>
      </c>
      <c r="G750" s="13" t="s">
        <v>25</v>
      </c>
      <c r="H750" s="13" t="s">
        <v>4537</v>
      </c>
      <c r="I750" s="13" t="s">
        <v>4538</v>
      </c>
      <c r="J750" s="13" t="s">
        <v>36</v>
      </c>
      <c r="K750" s="15" t="s">
        <v>22</v>
      </c>
      <c r="L750" s="13" t="s">
        <v>23</v>
      </c>
      <c r="M750" s="16">
        <v>5</v>
      </c>
      <c r="N750" s="16">
        <v>4210.8499999999995</v>
      </c>
      <c r="O750" s="16">
        <v>842.17</v>
      </c>
      <c r="P750" s="16">
        <v>395.13</v>
      </c>
      <c r="Q750" s="16">
        <v>320.45</v>
      </c>
      <c r="R750" s="16">
        <v>53.51</v>
      </c>
      <c r="S750" s="16">
        <v>266.94</v>
      </c>
      <c r="T750" s="16">
        <v>9.24</v>
      </c>
      <c r="U750" s="16">
        <v>2608.6000000000004</v>
      </c>
      <c r="V750" s="16">
        <v>521.72</v>
      </c>
      <c r="W750" s="11">
        <f t="shared" si="77"/>
        <v>0.61949487633138212</v>
      </c>
      <c r="X750" s="16">
        <v>2235.1999999999998</v>
      </c>
      <c r="Y750" s="16">
        <v>447.03999999999996</v>
      </c>
      <c r="Z750" s="17">
        <v>0.53081919327451699</v>
      </c>
    </row>
    <row r="751" spans="1:26" ht="12.75" customHeight="1" x14ac:dyDescent="0.35">
      <c r="A751" s="12" t="s">
        <v>4578</v>
      </c>
      <c r="B751" s="20">
        <v>1</v>
      </c>
      <c r="C751" s="13" t="s">
        <v>4579</v>
      </c>
      <c r="D751" s="14">
        <v>44733</v>
      </c>
      <c r="E751" s="13" t="s">
        <v>26</v>
      </c>
      <c r="F751" s="13" t="s">
        <v>21</v>
      </c>
      <c r="G751" s="13" t="s">
        <v>25</v>
      </c>
      <c r="H751" s="13" t="s">
        <v>2266</v>
      </c>
      <c r="I751" s="13" t="s">
        <v>128</v>
      </c>
      <c r="J751" s="13" t="s">
        <v>49</v>
      </c>
      <c r="K751" s="15" t="s">
        <v>22</v>
      </c>
      <c r="L751" s="13" t="s">
        <v>23</v>
      </c>
      <c r="M751" s="16">
        <v>2</v>
      </c>
      <c r="N751" s="16">
        <v>3294</v>
      </c>
      <c r="O751" s="16">
        <v>1647</v>
      </c>
      <c r="P751" s="16">
        <v>757.31</v>
      </c>
      <c r="Q751" s="16">
        <v>603.33000000000004</v>
      </c>
      <c r="R751" s="16">
        <v>339.11</v>
      </c>
      <c r="S751" s="16">
        <v>264.22000000000003</v>
      </c>
      <c r="T751" s="16">
        <v>3.91</v>
      </c>
      <c r="U751" s="16">
        <v>2087.34</v>
      </c>
      <c r="V751" s="16">
        <v>1043.67</v>
      </c>
      <c r="W751" s="11">
        <f t="shared" si="77"/>
        <v>0.63367941712204012</v>
      </c>
      <c r="X751" s="16">
        <v>1779.38</v>
      </c>
      <c r="Y751" s="16">
        <v>889.69</v>
      </c>
      <c r="Z751" s="17">
        <v>0.54018822100789321</v>
      </c>
    </row>
    <row r="752" spans="1:26" ht="12.75" customHeight="1" x14ac:dyDescent="0.35">
      <c r="A752" s="12" t="s">
        <v>4998</v>
      </c>
      <c r="B752" s="20">
        <v>1</v>
      </c>
      <c r="C752" s="13" t="s">
        <v>4999</v>
      </c>
      <c r="D752" s="14">
        <v>44733</v>
      </c>
      <c r="E752" s="13" t="s">
        <v>2265</v>
      </c>
      <c r="F752" s="13" t="s">
        <v>21</v>
      </c>
      <c r="G752" s="13" t="s">
        <v>25</v>
      </c>
      <c r="H752" s="13" t="s">
        <v>2266</v>
      </c>
      <c r="I752" s="13" t="s">
        <v>128</v>
      </c>
      <c r="J752" s="13" t="s">
        <v>49</v>
      </c>
      <c r="K752" s="15" t="s">
        <v>22</v>
      </c>
      <c r="L752" s="13" t="s">
        <v>23</v>
      </c>
      <c r="M752" s="16">
        <v>2</v>
      </c>
      <c r="N752" s="16">
        <v>3986.9</v>
      </c>
      <c r="O752" s="16">
        <v>1993.45</v>
      </c>
      <c r="P752" s="16">
        <v>757.31</v>
      </c>
      <c r="Q752" s="16">
        <v>603.33000000000004</v>
      </c>
      <c r="R752" s="16">
        <v>339.11</v>
      </c>
      <c r="S752" s="16">
        <v>264.22000000000003</v>
      </c>
      <c r="T752" s="16">
        <v>3.91</v>
      </c>
      <c r="U752" s="16">
        <v>2780.24</v>
      </c>
      <c r="V752" s="16">
        <v>1390.12</v>
      </c>
      <c r="W752" s="11">
        <f t="shared" si="77"/>
        <v>0.697343800948105</v>
      </c>
      <c r="X752" s="16">
        <v>2472.2800000000002</v>
      </c>
      <c r="Y752" s="16">
        <v>1236.1400000000001</v>
      </c>
      <c r="Z752" s="17">
        <v>0.62010083021896711</v>
      </c>
    </row>
    <row r="753" spans="1:26" ht="12.75" customHeight="1" x14ac:dyDescent="0.35">
      <c r="A753" s="12" t="s">
        <v>5387</v>
      </c>
      <c r="B753" s="20">
        <v>1</v>
      </c>
      <c r="C753" s="13" t="s">
        <v>3944</v>
      </c>
      <c r="D753" s="14">
        <v>44733</v>
      </c>
      <c r="E753" s="13" t="s">
        <v>74</v>
      </c>
      <c r="F753" s="13" t="s">
        <v>21</v>
      </c>
      <c r="G753" s="13" t="s">
        <v>101</v>
      </c>
      <c r="H753" s="13" t="s">
        <v>706</v>
      </c>
      <c r="I753" s="13" t="s">
        <v>707</v>
      </c>
      <c r="J753" s="13" t="s">
        <v>36</v>
      </c>
      <c r="K753" s="15" t="s">
        <v>22</v>
      </c>
      <c r="L753" s="13" t="s">
        <v>23</v>
      </c>
      <c r="M753" s="16">
        <v>10</v>
      </c>
      <c r="N753" s="16">
        <v>6817.1</v>
      </c>
      <c r="O753" s="16">
        <v>681.71</v>
      </c>
      <c r="P753" s="16">
        <v>221.3</v>
      </c>
      <c r="Q753" s="16">
        <v>156.63</v>
      </c>
      <c r="R753" s="16">
        <v>42.91</v>
      </c>
      <c r="S753" s="16">
        <v>113.72</v>
      </c>
      <c r="T753" s="16">
        <v>12.45</v>
      </c>
      <c r="U753" s="16">
        <v>5250.8</v>
      </c>
      <c r="V753" s="16">
        <v>525.08000000000004</v>
      </c>
      <c r="W753" s="11">
        <f t="shared" si="77"/>
        <v>0.77023954467442168</v>
      </c>
      <c r="X753" s="16">
        <v>4604.1000000000004</v>
      </c>
      <c r="Y753" s="16">
        <v>460.41</v>
      </c>
      <c r="Z753" s="17">
        <v>0.67537515952531135</v>
      </c>
    </row>
    <row r="754" spans="1:26" ht="12.75" customHeight="1" x14ac:dyDescent="0.35">
      <c r="A754" s="12" t="s">
        <v>6279</v>
      </c>
      <c r="B754" s="20">
        <v>1</v>
      </c>
      <c r="C754" s="13" t="s">
        <v>6280</v>
      </c>
      <c r="D754" s="14">
        <v>44733</v>
      </c>
      <c r="E754" s="13" t="s">
        <v>1297</v>
      </c>
      <c r="F754" s="13" t="s">
        <v>21</v>
      </c>
      <c r="G754" s="13" t="s">
        <v>25</v>
      </c>
      <c r="H754" s="13" t="s">
        <v>362</v>
      </c>
      <c r="I754" s="13" t="s">
        <v>68</v>
      </c>
      <c r="J754" s="13" t="s">
        <v>36</v>
      </c>
      <c r="K754" s="15" t="s">
        <v>22</v>
      </c>
      <c r="L754" s="13" t="s">
        <v>23</v>
      </c>
      <c r="M754" s="16">
        <v>2</v>
      </c>
      <c r="N754" s="16">
        <v>935.5</v>
      </c>
      <c r="O754" s="16">
        <v>467.75</v>
      </c>
      <c r="P754" s="16">
        <v>116.27</v>
      </c>
      <c r="Q754" s="16">
        <v>91.43</v>
      </c>
      <c r="R754" s="16">
        <v>23.51</v>
      </c>
      <c r="S754" s="16">
        <v>67.92</v>
      </c>
      <c r="T754" s="16">
        <v>0.39</v>
      </c>
      <c r="U754" s="16">
        <v>752.64</v>
      </c>
      <c r="V754" s="16">
        <v>376.32</v>
      </c>
      <c r="W754" s="11">
        <f t="shared" si="77"/>
        <v>0.80453233564938531</v>
      </c>
      <c r="X754" s="16">
        <v>702.96</v>
      </c>
      <c r="Y754" s="16">
        <v>351.48</v>
      </c>
      <c r="Z754" s="17">
        <v>0.75142704436130414</v>
      </c>
    </row>
    <row r="755" spans="1:26" ht="12.75" customHeight="1" x14ac:dyDescent="0.35">
      <c r="A755" s="12" t="s">
        <v>6767</v>
      </c>
      <c r="B755" s="20">
        <v>1</v>
      </c>
      <c r="C755" s="13" t="s">
        <v>6768</v>
      </c>
      <c r="D755" s="14">
        <v>44733</v>
      </c>
      <c r="E755" s="13" t="s">
        <v>2433</v>
      </c>
      <c r="F755" s="13" t="s">
        <v>21</v>
      </c>
      <c r="G755" s="13" t="s">
        <v>101</v>
      </c>
      <c r="H755" s="13" t="s">
        <v>250</v>
      </c>
      <c r="I755" s="13" t="s">
        <v>251</v>
      </c>
      <c r="J755" s="13" t="s">
        <v>186</v>
      </c>
      <c r="K755" s="15" t="s">
        <v>22</v>
      </c>
      <c r="L755" s="13" t="s">
        <v>23</v>
      </c>
      <c r="M755" s="16">
        <v>1</v>
      </c>
      <c r="N755" s="16">
        <v>891</v>
      </c>
      <c r="O755" s="16">
        <v>891</v>
      </c>
      <c r="P755" s="16">
        <v>174.67</v>
      </c>
      <c r="Q755" s="16">
        <v>119.04</v>
      </c>
      <c r="R755" s="16">
        <v>34.909999999999997</v>
      </c>
      <c r="S755" s="16">
        <v>84.13</v>
      </c>
      <c r="T755" s="16">
        <v>6.17</v>
      </c>
      <c r="U755" s="16">
        <v>771.96</v>
      </c>
      <c r="V755" s="16">
        <v>771.96</v>
      </c>
      <c r="W755" s="11">
        <f t="shared" si="77"/>
        <v>0.86639730639730639</v>
      </c>
      <c r="X755" s="16">
        <v>716.33</v>
      </c>
      <c r="Y755" s="16">
        <v>716.33</v>
      </c>
      <c r="Z755" s="17">
        <v>0.8039618406285074</v>
      </c>
    </row>
    <row r="756" spans="1:26" ht="12.75" customHeight="1" x14ac:dyDescent="0.35">
      <c r="A756" s="12" t="s">
        <v>6889</v>
      </c>
      <c r="B756" s="20">
        <v>1</v>
      </c>
      <c r="C756" s="13" t="s">
        <v>6890</v>
      </c>
      <c r="D756" s="14">
        <v>44733</v>
      </c>
      <c r="E756" s="13" t="s">
        <v>964</v>
      </c>
      <c r="F756" s="13" t="s">
        <v>21</v>
      </c>
      <c r="G756" s="13" t="s">
        <v>101</v>
      </c>
      <c r="H756" s="13" t="s">
        <v>250</v>
      </c>
      <c r="I756" s="13" t="s">
        <v>251</v>
      </c>
      <c r="J756" s="13" t="s">
        <v>186</v>
      </c>
      <c r="K756" s="15" t="s">
        <v>22</v>
      </c>
      <c r="L756" s="13" t="s">
        <v>23</v>
      </c>
      <c r="M756" s="16">
        <v>1</v>
      </c>
      <c r="N756" s="16">
        <v>972</v>
      </c>
      <c r="O756" s="16">
        <v>972</v>
      </c>
      <c r="P756" s="16">
        <v>174.67</v>
      </c>
      <c r="Q756" s="16">
        <v>119.04</v>
      </c>
      <c r="R756" s="16">
        <v>34.909999999999997</v>
      </c>
      <c r="S756" s="16">
        <v>84.13</v>
      </c>
      <c r="T756" s="16">
        <v>6.17</v>
      </c>
      <c r="U756" s="16">
        <v>852.96</v>
      </c>
      <c r="V756" s="16">
        <v>852.96</v>
      </c>
      <c r="W756" s="11">
        <f t="shared" si="77"/>
        <v>0.8775308641975309</v>
      </c>
      <c r="X756" s="16">
        <v>797.33</v>
      </c>
      <c r="Y756" s="16">
        <v>797.33</v>
      </c>
      <c r="Z756" s="17">
        <v>0.82029835390946504</v>
      </c>
    </row>
    <row r="757" spans="1:26" ht="12.75" customHeight="1" x14ac:dyDescent="0.35">
      <c r="A757" s="12" t="s">
        <v>3947</v>
      </c>
      <c r="B757" s="20">
        <v>1</v>
      </c>
      <c r="C757" s="13" t="s">
        <v>3948</v>
      </c>
      <c r="D757" s="14">
        <v>44734</v>
      </c>
      <c r="E757" s="13" t="s">
        <v>1359</v>
      </c>
      <c r="F757" s="13" t="s">
        <v>21</v>
      </c>
      <c r="G757" s="13" t="s">
        <v>25</v>
      </c>
      <c r="H757" s="13" t="s">
        <v>1336</v>
      </c>
      <c r="I757" s="13" t="s">
        <v>1196</v>
      </c>
      <c r="J757" s="13" t="s">
        <v>49</v>
      </c>
      <c r="K757" s="15" t="s">
        <v>22</v>
      </c>
      <c r="L757" s="13" t="s">
        <v>23</v>
      </c>
      <c r="M757" s="16">
        <v>5</v>
      </c>
      <c r="N757" s="16">
        <v>2670</v>
      </c>
      <c r="O757" s="16">
        <v>534</v>
      </c>
      <c r="P757" s="16">
        <v>386.16</v>
      </c>
      <c r="Q757" s="16">
        <v>334.04</v>
      </c>
      <c r="R757" s="16">
        <v>259.83999999999997</v>
      </c>
      <c r="S757" s="16">
        <v>74.2</v>
      </c>
      <c r="T757" s="16">
        <v>0.38</v>
      </c>
      <c r="U757" s="16">
        <v>999.8</v>
      </c>
      <c r="V757" s="16">
        <v>199.95999999999998</v>
      </c>
      <c r="W757" s="11">
        <f t="shared" si="77"/>
        <v>0.37445692883895126</v>
      </c>
      <c r="X757" s="16">
        <v>739.19999999999982</v>
      </c>
      <c r="Y757" s="16">
        <v>147.83999999999997</v>
      </c>
      <c r="Z757" s="17">
        <v>0.2768539325842696</v>
      </c>
    </row>
    <row r="758" spans="1:26" ht="12.75" customHeight="1" x14ac:dyDescent="0.35">
      <c r="A758" s="12" t="s">
        <v>5533</v>
      </c>
      <c r="B758" s="20">
        <v>2</v>
      </c>
      <c r="C758" s="13" t="s">
        <v>5534</v>
      </c>
      <c r="D758" s="14">
        <v>44734</v>
      </c>
      <c r="E758" s="13" t="s">
        <v>3775</v>
      </c>
      <c r="F758" s="13" t="s">
        <v>21</v>
      </c>
      <c r="G758" s="13" t="s">
        <v>25</v>
      </c>
      <c r="H758" s="13" t="s">
        <v>1341</v>
      </c>
      <c r="I758" s="13" t="s">
        <v>1342</v>
      </c>
      <c r="J758" s="13" t="s">
        <v>36</v>
      </c>
      <c r="K758" s="15" t="s">
        <v>22</v>
      </c>
      <c r="L758" s="13" t="s">
        <v>23</v>
      </c>
      <c r="M758" s="16">
        <v>1</v>
      </c>
      <c r="N758" s="16">
        <v>415.04</v>
      </c>
      <c r="O758" s="16">
        <v>415.04</v>
      </c>
      <c r="P758" s="16">
        <v>129.91</v>
      </c>
      <c r="Q758" s="16">
        <v>103.5</v>
      </c>
      <c r="R758" s="16">
        <v>15.04</v>
      </c>
      <c r="S758" s="16">
        <v>88.46</v>
      </c>
      <c r="T758" s="16">
        <v>3.31</v>
      </c>
      <c r="U758" s="16">
        <v>311.54000000000002</v>
      </c>
      <c r="V758" s="16">
        <v>311.54000000000002</v>
      </c>
      <c r="W758" s="11">
        <f t="shared" si="77"/>
        <v>0.75062644564379333</v>
      </c>
      <c r="X758" s="16">
        <v>285.13</v>
      </c>
      <c r="Y758" s="16">
        <v>285.13</v>
      </c>
      <c r="Z758" s="17">
        <v>0.68699402467232074</v>
      </c>
    </row>
    <row r="759" spans="1:26" ht="12.75" customHeight="1" x14ac:dyDescent="0.35">
      <c r="A759" s="12" t="s">
        <v>5645</v>
      </c>
      <c r="B759" s="20">
        <v>1</v>
      </c>
      <c r="C759" s="13" t="s">
        <v>5646</v>
      </c>
      <c r="D759" s="14">
        <v>44734</v>
      </c>
      <c r="E759" s="13" t="s">
        <v>938</v>
      </c>
      <c r="F759" s="13" t="s">
        <v>21</v>
      </c>
      <c r="G759" s="13" t="s">
        <v>25</v>
      </c>
      <c r="H759" s="13" t="s">
        <v>2029</v>
      </c>
      <c r="I759" s="13" t="s">
        <v>801</v>
      </c>
      <c r="J759" s="13" t="s">
        <v>36</v>
      </c>
      <c r="K759" s="15" t="s">
        <v>22</v>
      </c>
      <c r="L759" s="13" t="s">
        <v>23</v>
      </c>
      <c r="M759" s="16">
        <v>1</v>
      </c>
      <c r="N759" s="16">
        <v>535.53</v>
      </c>
      <c r="O759" s="16">
        <v>535.53</v>
      </c>
      <c r="P759" s="16">
        <v>162.29</v>
      </c>
      <c r="Q759" s="16">
        <v>123.79</v>
      </c>
      <c r="R759" s="16">
        <v>41.04</v>
      </c>
      <c r="S759" s="16">
        <v>82.75</v>
      </c>
      <c r="T759" s="16">
        <v>0.38</v>
      </c>
      <c r="U759" s="16">
        <v>411.73999999999995</v>
      </c>
      <c r="V759" s="16">
        <v>411.73999999999995</v>
      </c>
      <c r="W759" s="11">
        <f t="shared" si="77"/>
        <v>0.76884581629413851</v>
      </c>
      <c r="X759" s="16">
        <v>373.24</v>
      </c>
      <c r="Y759" s="16">
        <v>373.24</v>
      </c>
      <c r="Z759" s="17">
        <v>0.69695441898679822</v>
      </c>
    </row>
    <row r="760" spans="1:26" ht="12.75" customHeight="1" x14ac:dyDescent="0.35">
      <c r="A760" s="12" t="s">
        <v>5533</v>
      </c>
      <c r="B760" s="20">
        <v>1</v>
      </c>
      <c r="C760" s="13" t="s">
        <v>5534</v>
      </c>
      <c r="D760" s="14">
        <v>44734</v>
      </c>
      <c r="E760" s="13" t="s">
        <v>3775</v>
      </c>
      <c r="F760" s="13" t="s">
        <v>21</v>
      </c>
      <c r="G760" s="13" t="s">
        <v>25</v>
      </c>
      <c r="H760" s="13" t="s">
        <v>1255</v>
      </c>
      <c r="I760" s="13" t="s">
        <v>1256</v>
      </c>
      <c r="J760" s="13" t="s">
        <v>36</v>
      </c>
      <c r="K760" s="15" t="s">
        <v>22</v>
      </c>
      <c r="L760" s="13" t="s">
        <v>23</v>
      </c>
      <c r="M760" s="16">
        <v>1</v>
      </c>
      <c r="N760" s="16">
        <v>415.04</v>
      </c>
      <c r="O760" s="16">
        <v>415.04</v>
      </c>
      <c r="P760" s="16">
        <v>125.12</v>
      </c>
      <c r="Q760" s="16">
        <v>95.18</v>
      </c>
      <c r="R760" s="16">
        <v>15.04</v>
      </c>
      <c r="S760" s="16">
        <v>80.14</v>
      </c>
      <c r="T760" s="16">
        <v>3.31</v>
      </c>
      <c r="U760" s="16">
        <v>319.86</v>
      </c>
      <c r="V760" s="16">
        <v>319.86</v>
      </c>
      <c r="W760" s="11">
        <f t="shared" si="77"/>
        <v>0.77067270624518114</v>
      </c>
      <c r="X760" s="16">
        <v>289.92</v>
      </c>
      <c r="Y760" s="16">
        <v>289.92</v>
      </c>
      <c r="Z760" s="17">
        <v>0.69853508095605243</v>
      </c>
    </row>
    <row r="761" spans="1:26" ht="12.75" customHeight="1" x14ac:dyDescent="0.35">
      <c r="A761" s="12" t="s">
        <v>5710</v>
      </c>
      <c r="B761" s="20">
        <v>1</v>
      </c>
      <c r="C761" s="13" t="s">
        <v>5711</v>
      </c>
      <c r="D761" s="14">
        <v>44734</v>
      </c>
      <c r="E761" s="13" t="s">
        <v>938</v>
      </c>
      <c r="F761" s="13" t="s">
        <v>21</v>
      </c>
      <c r="G761" s="13" t="s">
        <v>25</v>
      </c>
      <c r="H761" s="13" t="s">
        <v>312</v>
      </c>
      <c r="I761" s="13" t="s">
        <v>68</v>
      </c>
      <c r="J761" s="13" t="s">
        <v>36</v>
      </c>
      <c r="K761" s="15" t="s">
        <v>22</v>
      </c>
      <c r="L761" s="13" t="s">
        <v>23</v>
      </c>
      <c r="M761" s="16">
        <v>3</v>
      </c>
      <c r="N761" s="16">
        <v>1150.26</v>
      </c>
      <c r="O761" s="16">
        <v>383.42</v>
      </c>
      <c r="P761" s="16">
        <v>114.06</v>
      </c>
      <c r="Q761" s="16">
        <v>88.97</v>
      </c>
      <c r="R761" s="16">
        <v>23.33</v>
      </c>
      <c r="S761" s="16">
        <v>65.64</v>
      </c>
      <c r="T761" s="16">
        <v>0.38</v>
      </c>
      <c r="U761" s="16">
        <v>883.35000000000014</v>
      </c>
      <c r="V761" s="16">
        <v>294.45000000000005</v>
      </c>
      <c r="W761" s="11">
        <f t="shared" si="77"/>
        <v>0.76795680976474889</v>
      </c>
      <c r="X761" s="16">
        <v>808.08</v>
      </c>
      <c r="Y761" s="16">
        <v>269.36</v>
      </c>
      <c r="Z761" s="17">
        <v>0.70251943038965103</v>
      </c>
    </row>
    <row r="762" spans="1:26" ht="12.75" customHeight="1" x14ac:dyDescent="0.35">
      <c r="A762" s="12" t="s">
        <v>5712</v>
      </c>
      <c r="B762" s="20">
        <v>1</v>
      </c>
      <c r="C762" s="13" t="s">
        <v>5713</v>
      </c>
      <c r="D762" s="14">
        <v>44734</v>
      </c>
      <c r="E762" s="13" t="s">
        <v>938</v>
      </c>
      <c r="F762" s="13" t="s">
        <v>21</v>
      </c>
      <c r="G762" s="13" t="s">
        <v>25</v>
      </c>
      <c r="H762" s="13" t="s">
        <v>312</v>
      </c>
      <c r="I762" s="13" t="s">
        <v>68</v>
      </c>
      <c r="J762" s="13" t="s">
        <v>36</v>
      </c>
      <c r="K762" s="15" t="s">
        <v>22</v>
      </c>
      <c r="L762" s="13" t="s">
        <v>23</v>
      </c>
      <c r="M762" s="16">
        <v>2</v>
      </c>
      <c r="N762" s="16">
        <v>766.84</v>
      </c>
      <c r="O762" s="16">
        <v>383.42</v>
      </c>
      <c r="P762" s="16">
        <v>114.06</v>
      </c>
      <c r="Q762" s="16">
        <v>90.76</v>
      </c>
      <c r="R762" s="16">
        <v>23.33</v>
      </c>
      <c r="S762" s="16">
        <v>67.430000000000007</v>
      </c>
      <c r="T762" s="16">
        <v>0.39</v>
      </c>
      <c r="U762" s="16">
        <v>585.32000000000005</v>
      </c>
      <c r="V762" s="16">
        <v>292.66000000000003</v>
      </c>
      <c r="W762" s="11">
        <f t="shared" si="77"/>
        <v>0.76328830003651349</v>
      </c>
      <c r="X762" s="16">
        <v>538.72</v>
      </c>
      <c r="Y762" s="16">
        <v>269.36</v>
      </c>
      <c r="Z762" s="17">
        <v>0.70251943038965103</v>
      </c>
    </row>
    <row r="763" spans="1:26" ht="12.75" customHeight="1" x14ac:dyDescent="0.35">
      <c r="A763" s="12" t="s">
        <v>5888</v>
      </c>
      <c r="B763" s="20">
        <v>1</v>
      </c>
      <c r="C763" s="13" t="s">
        <v>5889</v>
      </c>
      <c r="D763" s="14">
        <v>44734</v>
      </c>
      <c r="E763" s="13" t="s">
        <v>1663</v>
      </c>
      <c r="F763" s="13" t="s">
        <v>21</v>
      </c>
      <c r="G763" s="13" t="s">
        <v>25</v>
      </c>
      <c r="H763" s="13" t="s">
        <v>2959</v>
      </c>
      <c r="I763" s="13" t="s">
        <v>1665</v>
      </c>
      <c r="J763" s="13" t="s">
        <v>1057</v>
      </c>
      <c r="K763" s="15" t="s">
        <v>22</v>
      </c>
      <c r="L763" s="13" t="s">
        <v>23</v>
      </c>
      <c r="M763" s="16">
        <v>20</v>
      </c>
      <c r="N763" s="16">
        <v>10259.799999999999</v>
      </c>
      <c r="O763" s="16">
        <v>512.99</v>
      </c>
      <c r="P763" s="16">
        <v>145.11000000000001</v>
      </c>
      <c r="Q763" s="16">
        <v>119.36</v>
      </c>
      <c r="R763" s="16">
        <v>40.78</v>
      </c>
      <c r="S763" s="16">
        <v>78.58</v>
      </c>
      <c r="T763" s="16">
        <v>10.25</v>
      </c>
      <c r="U763" s="16">
        <v>7872.6</v>
      </c>
      <c r="V763" s="16">
        <v>393.63</v>
      </c>
      <c r="W763" s="11">
        <f t="shared" si="77"/>
        <v>0.76732489912084056</v>
      </c>
      <c r="X763" s="16">
        <v>7357.6</v>
      </c>
      <c r="Y763" s="16">
        <v>367.88</v>
      </c>
      <c r="Z763" s="17">
        <v>0.71712898886917875</v>
      </c>
    </row>
    <row r="764" spans="1:26" ht="12.75" customHeight="1" x14ac:dyDescent="0.35">
      <c r="A764" s="12" t="s">
        <v>6233</v>
      </c>
      <c r="B764" s="20">
        <v>1</v>
      </c>
      <c r="C764" s="13" t="s">
        <v>6234</v>
      </c>
      <c r="D764" s="14">
        <v>44734</v>
      </c>
      <c r="E764" s="13" t="s">
        <v>938</v>
      </c>
      <c r="F764" s="13" t="s">
        <v>21</v>
      </c>
      <c r="G764" s="13" t="s">
        <v>101</v>
      </c>
      <c r="H764" s="13" t="s">
        <v>6235</v>
      </c>
      <c r="I764" s="13" t="s">
        <v>6236</v>
      </c>
      <c r="J764" s="13" t="s">
        <v>36</v>
      </c>
      <c r="K764" s="15" t="s">
        <v>22</v>
      </c>
      <c r="L764" s="13" t="s">
        <v>23</v>
      </c>
      <c r="M764" s="16">
        <v>4</v>
      </c>
      <c r="N764" s="16">
        <v>2904.16</v>
      </c>
      <c r="O764" s="16">
        <v>726.04</v>
      </c>
      <c r="P764" s="16">
        <v>183.4</v>
      </c>
      <c r="Q764" s="16">
        <v>126.08</v>
      </c>
      <c r="R764" s="16">
        <v>40.68</v>
      </c>
      <c r="S764" s="16">
        <v>85.4</v>
      </c>
      <c r="T764" s="16">
        <v>6.18</v>
      </c>
      <c r="U764" s="16">
        <v>2399.8399999999997</v>
      </c>
      <c r="V764" s="16">
        <v>599.95999999999992</v>
      </c>
      <c r="W764" s="11">
        <f t="shared" si="77"/>
        <v>0.82634565588672793</v>
      </c>
      <c r="X764" s="16">
        <v>2170.56</v>
      </c>
      <c r="Y764" s="16">
        <v>542.64</v>
      </c>
      <c r="Z764" s="17">
        <v>0.74739683763979947</v>
      </c>
    </row>
    <row r="765" spans="1:26" ht="12.75" customHeight="1" x14ac:dyDescent="0.35">
      <c r="A765" s="12" t="s">
        <v>5489</v>
      </c>
      <c r="B765" s="20">
        <v>2</v>
      </c>
      <c r="C765" s="13" t="s">
        <v>5490</v>
      </c>
      <c r="D765" s="14">
        <v>44734</v>
      </c>
      <c r="E765" s="13" t="s">
        <v>5491</v>
      </c>
      <c r="F765" s="13" t="s">
        <v>21</v>
      </c>
      <c r="G765" s="13" t="s">
        <v>101</v>
      </c>
      <c r="H765" s="13" t="s">
        <v>6260</v>
      </c>
      <c r="I765" s="13" t="s">
        <v>6261</v>
      </c>
      <c r="J765" s="13" t="s">
        <v>36</v>
      </c>
      <c r="K765" s="15" t="s">
        <v>22</v>
      </c>
      <c r="L765" s="13" t="s">
        <v>23</v>
      </c>
      <c r="M765" s="16">
        <v>1</v>
      </c>
      <c r="N765" s="16">
        <v>1468</v>
      </c>
      <c r="O765" s="16">
        <v>1468</v>
      </c>
      <c r="P765" s="16">
        <v>367.94</v>
      </c>
      <c r="Q765" s="16">
        <v>283.61</v>
      </c>
      <c r="R765" s="16">
        <v>156.74</v>
      </c>
      <c r="S765" s="16">
        <v>126.87</v>
      </c>
      <c r="T765" s="16">
        <v>6.17</v>
      </c>
      <c r="U765" s="16">
        <v>1184.3899999999999</v>
      </c>
      <c r="V765" s="16">
        <v>1184.3899999999999</v>
      </c>
      <c r="W765" s="11">
        <f t="shared" si="77"/>
        <v>0.80680517711171651</v>
      </c>
      <c r="X765" s="16">
        <v>1100.06</v>
      </c>
      <c r="Y765" s="16">
        <v>1100.06</v>
      </c>
      <c r="Z765" s="17">
        <v>0.74935967302452311</v>
      </c>
    </row>
    <row r="766" spans="1:26" ht="12.75" customHeight="1" x14ac:dyDescent="0.35">
      <c r="A766" s="12" t="s">
        <v>6366</v>
      </c>
      <c r="B766" s="20">
        <v>1</v>
      </c>
      <c r="C766" s="13" t="s">
        <v>6367</v>
      </c>
      <c r="D766" s="14">
        <v>44734</v>
      </c>
      <c r="E766" s="13" t="s">
        <v>1463</v>
      </c>
      <c r="F766" s="13" t="s">
        <v>21</v>
      </c>
      <c r="G766" s="13" t="s">
        <v>101</v>
      </c>
      <c r="H766" s="13" t="s">
        <v>1464</v>
      </c>
      <c r="I766" s="13" t="s">
        <v>251</v>
      </c>
      <c r="J766" s="13" t="s">
        <v>186</v>
      </c>
      <c r="K766" s="15" t="s">
        <v>22</v>
      </c>
      <c r="L766" s="13" t="s">
        <v>23</v>
      </c>
      <c r="M766" s="16">
        <v>3</v>
      </c>
      <c r="N766" s="16">
        <v>2138.7599999999998</v>
      </c>
      <c r="O766" s="16">
        <v>712.92</v>
      </c>
      <c r="P766" s="16">
        <v>171.21</v>
      </c>
      <c r="Q766" s="16">
        <v>114.29</v>
      </c>
      <c r="R766" s="16">
        <v>34.909999999999997</v>
      </c>
      <c r="S766" s="16">
        <v>79.37</v>
      </c>
      <c r="T766" s="16">
        <v>6.18</v>
      </c>
      <c r="U766" s="16">
        <v>1795.8899999999999</v>
      </c>
      <c r="V766" s="16">
        <v>598.63</v>
      </c>
      <c r="W766" s="11">
        <f t="shared" si="77"/>
        <v>0.83968748246647595</v>
      </c>
      <c r="X766" s="16">
        <v>1625.1299999999997</v>
      </c>
      <c r="Y766" s="16">
        <v>541.70999999999992</v>
      </c>
      <c r="Z766" s="17">
        <v>0.75984682713347917</v>
      </c>
    </row>
    <row r="767" spans="1:26" ht="12.75" customHeight="1" x14ac:dyDescent="0.35">
      <c r="A767" s="12" t="s">
        <v>6825</v>
      </c>
      <c r="B767" s="20">
        <v>1</v>
      </c>
      <c r="C767" s="13" t="s">
        <v>6826</v>
      </c>
      <c r="D767" s="14">
        <v>44734</v>
      </c>
      <c r="E767" s="13" t="s">
        <v>938</v>
      </c>
      <c r="F767" s="13" t="s">
        <v>21</v>
      </c>
      <c r="G767" s="13" t="s">
        <v>101</v>
      </c>
      <c r="H767" s="13" t="s">
        <v>360</v>
      </c>
      <c r="I767" s="13" t="s">
        <v>361</v>
      </c>
      <c r="J767" s="13" t="s">
        <v>59</v>
      </c>
      <c r="K767" s="15" t="s">
        <v>22</v>
      </c>
      <c r="L767" s="13" t="s">
        <v>23</v>
      </c>
      <c r="M767" s="16">
        <v>1</v>
      </c>
      <c r="N767" s="16">
        <v>2035.64</v>
      </c>
      <c r="O767" s="16">
        <v>2035.64</v>
      </c>
      <c r="P767" s="16">
        <v>385.48</v>
      </c>
      <c r="Q767" s="16">
        <v>303.83</v>
      </c>
      <c r="R767" s="16">
        <v>159.88999999999999</v>
      </c>
      <c r="S767" s="16">
        <v>143.94</v>
      </c>
      <c r="T767" s="16">
        <v>17.3</v>
      </c>
      <c r="U767" s="16">
        <v>1731.8100000000002</v>
      </c>
      <c r="V767" s="16">
        <v>1731.8100000000002</v>
      </c>
      <c r="W767" s="11">
        <f t="shared" si="77"/>
        <v>0.85074472893045927</v>
      </c>
      <c r="X767" s="16">
        <v>1650.16</v>
      </c>
      <c r="Y767" s="16">
        <v>1650.16</v>
      </c>
      <c r="Z767" s="17">
        <v>0.81063449332887938</v>
      </c>
    </row>
    <row r="768" spans="1:26" ht="12.75" customHeight="1" x14ac:dyDescent="0.35">
      <c r="A768" s="12" t="s">
        <v>7095</v>
      </c>
      <c r="B768" s="20">
        <v>2</v>
      </c>
      <c r="C768" s="13" t="s">
        <v>7096</v>
      </c>
      <c r="D768" s="14">
        <v>44734</v>
      </c>
      <c r="E768" s="13" t="s">
        <v>7097</v>
      </c>
      <c r="F768" s="13" t="s">
        <v>21</v>
      </c>
      <c r="G768" s="13" t="s">
        <v>101</v>
      </c>
      <c r="H768" s="13" t="s">
        <v>2446</v>
      </c>
      <c r="I768" s="13" t="s">
        <v>2341</v>
      </c>
      <c r="J768" s="13" t="s">
        <v>186</v>
      </c>
      <c r="K768" s="15" t="s">
        <v>22</v>
      </c>
      <c r="L768" s="13" t="s">
        <v>23</v>
      </c>
      <c r="M768" s="16">
        <v>1</v>
      </c>
      <c r="N768" s="16">
        <v>2049.23</v>
      </c>
      <c r="O768" s="16">
        <v>2049.23</v>
      </c>
      <c r="P768" s="16">
        <v>287.39</v>
      </c>
      <c r="Q768" s="16">
        <v>216.46</v>
      </c>
      <c r="R768" s="16">
        <v>105.98</v>
      </c>
      <c r="S768" s="16">
        <v>110.48</v>
      </c>
      <c r="T768" s="16">
        <v>18.53</v>
      </c>
      <c r="U768" s="16">
        <v>1832.77</v>
      </c>
      <c r="V768" s="16">
        <v>1832.77</v>
      </c>
      <c r="W768" s="11">
        <f t="shared" si="77"/>
        <v>0.89437008046924937</v>
      </c>
      <c r="X768" s="16">
        <v>1761.8400000000001</v>
      </c>
      <c r="Y768" s="16">
        <v>1761.8400000000001</v>
      </c>
      <c r="Z768" s="17">
        <v>0.85975707948839331</v>
      </c>
    </row>
    <row r="769" spans="1:26" ht="12.75" customHeight="1" x14ac:dyDescent="0.35">
      <c r="A769" s="12" t="s">
        <v>7095</v>
      </c>
      <c r="B769" s="20">
        <v>1</v>
      </c>
      <c r="C769" s="13" t="s">
        <v>7096</v>
      </c>
      <c r="D769" s="14">
        <v>44734</v>
      </c>
      <c r="E769" s="13" t="s">
        <v>7097</v>
      </c>
      <c r="F769" s="13" t="s">
        <v>21</v>
      </c>
      <c r="G769" s="13" t="s">
        <v>101</v>
      </c>
      <c r="H769" s="13" t="s">
        <v>7182</v>
      </c>
      <c r="I769" s="13" t="s">
        <v>502</v>
      </c>
      <c r="J769" s="13" t="s">
        <v>49</v>
      </c>
      <c r="K769" s="15" t="s">
        <v>22</v>
      </c>
      <c r="L769" s="13" t="s">
        <v>23</v>
      </c>
      <c r="M769" s="16">
        <v>1</v>
      </c>
      <c r="N769" s="16">
        <v>0</v>
      </c>
      <c r="O769" s="16">
        <v>0</v>
      </c>
      <c r="P769" s="16">
        <v>0</v>
      </c>
      <c r="Q769" s="16">
        <v>0</v>
      </c>
      <c r="R769" s="16">
        <v>0</v>
      </c>
      <c r="S769" s="16">
        <v>0</v>
      </c>
      <c r="T769" s="16">
        <v>0</v>
      </c>
      <c r="U769" s="16">
        <v>0</v>
      </c>
      <c r="V769" s="16">
        <v>0</v>
      </c>
      <c r="W769" s="11" t="str">
        <f t="shared" si="77"/>
        <v/>
      </c>
      <c r="X769" s="16">
        <v>0</v>
      </c>
      <c r="Y769" s="16">
        <v>0</v>
      </c>
      <c r="Z769" s="17" t="s">
        <v>6376</v>
      </c>
    </row>
    <row r="770" spans="1:26" ht="12.75" customHeight="1" x14ac:dyDescent="0.35">
      <c r="A770" s="12" t="s">
        <v>4613</v>
      </c>
      <c r="B770" s="20">
        <v>1</v>
      </c>
      <c r="C770" s="13" t="s">
        <v>4614</v>
      </c>
      <c r="D770" s="14">
        <v>44735</v>
      </c>
      <c r="E770" s="13" t="s">
        <v>933</v>
      </c>
      <c r="F770" s="13" t="s">
        <v>21</v>
      </c>
      <c r="G770" s="13" t="s">
        <v>25</v>
      </c>
      <c r="H770" s="13" t="s">
        <v>2517</v>
      </c>
      <c r="I770" s="13" t="s">
        <v>1283</v>
      </c>
      <c r="J770" s="13" t="s">
        <v>36</v>
      </c>
      <c r="K770" s="15" t="s">
        <v>22</v>
      </c>
      <c r="L770" s="13" t="s">
        <v>23</v>
      </c>
      <c r="M770" s="16">
        <v>2</v>
      </c>
      <c r="N770" s="16">
        <v>2525.4</v>
      </c>
      <c r="O770" s="16">
        <v>1262.7</v>
      </c>
      <c r="P770" s="16">
        <v>565.32000000000005</v>
      </c>
      <c r="Q770" s="16">
        <v>474.77</v>
      </c>
      <c r="R770" s="16">
        <v>382.54</v>
      </c>
      <c r="S770" s="16">
        <v>92.23</v>
      </c>
      <c r="T770" s="16">
        <v>3.24</v>
      </c>
      <c r="U770" s="16">
        <v>1575.8600000000001</v>
      </c>
      <c r="V770" s="16">
        <v>787.93000000000006</v>
      </c>
      <c r="W770" s="11">
        <f t="shared" ref="W770:W833" si="78">IFERROR((V770/O770),"")</f>
        <v>0.62400411815949952</v>
      </c>
      <c r="X770" s="16">
        <v>1394.76</v>
      </c>
      <c r="Y770" s="16">
        <v>697.38</v>
      </c>
      <c r="Z770" s="17">
        <v>0.55229270610596337</v>
      </c>
    </row>
    <row r="771" spans="1:26" ht="12.75" customHeight="1" x14ac:dyDescent="0.35">
      <c r="A771" s="12" t="s">
        <v>5161</v>
      </c>
      <c r="B771" s="20">
        <v>1</v>
      </c>
      <c r="C771" s="13" t="s">
        <v>5162</v>
      </c>
      <c r="D771" s="14">
        <v>44735</v>
      </c>
      <c r="E771" s="13" t="s">
        <v>860</v>
      </c>
      <c r="F771" s="13" t="s">
        <v>21</v>
      </c>
      <c r="G771" s="13" t="s">
        <v>25</v>
      </c>
      <c r="H771" s="13" t="s">
        <v>5163</v>
      </c>
      <c r="I771" s="13" t="s">
        <v>5010</v>
      </c>
      <c r="J771" s="13" t="s">
        <v>59</v>
      </c>
      <c r="K771" s="15" t="s">
        <v>22</v>
      </c>
      <c r="L771" s="13" t="s">
        <v>23</v>
      </c>
      <c r="M771" s="16">
        <v>2</v>
      </c>
      <c r="N771" s="16">
        <v>703</v>
      </c>
      <c r="O771" s="16">
        <v>351.5</v>
      </c>
      <c r="P771" s="16">
        <v>127.21</v>
      </c>
      <c r="Q771" s="16">
        <v>103.3</v>
      </c>
      <c r="R771" s="16">
        <v>26.06</v>
      </c>
      <c r="S771" s="16">
        <v>77.239999999999995</v>
      </c>
      <c r="T771" s="16">
        <v>4.3</v>
      </c>
      <c r="U771" s="16">
        <v>496.4</v>
      </c>
      <c r="V771" s="16">
        <v>248.2</v>
      </c>
      <c r="W771" s="11">
        <f t="shared" si="78"/>
        <v>0.70611664295874821</v>
      </c>
      <c r="X771" s="16">
        <v>448.58000000000004</v>
      </c>
      <c r="Y771" s="16">
        <v>224.29000000000002</v>
      </c>
      <c r="Z771" s="17">
        <v>0.63809388335704131</v>
      </c>
    </row>
    <row r="772" spans="1:26" ht="12.75" customHeight="1" x14ac:dyDescent="0.35">
      <c r="A772" s="12" t="s">
        <v>5248</v>
      </c>
      <c r="B772" s="20">
        <v>1</v>
      </c>
      <c r="C772" s="13" t="s">
        <v>5249</v>
      </c>
      <c r="D772" s="14">
        <v>44735</v>
      </c>
      <c r="E772" s="13" t="s">
        <v>5250</v>
      </c>
      <c r="F772" s="13" t="s">
        <v>21</v>
      </c>
      <c r="G772" s="13" t="s">
        <v>25</v>
      </c>
      <c r="H772" s="13" t="s">
        <v>4403</v>
      </c>
      <c r="I772" s="13" t="s">
        <v>4404</v>
      </c>
      <c r="J772" s="13" t="s">
        <v>2318</v>
      </c>
      <c r="K772" s="15" t="s">
        <v>22</v>
      </c>
      <c r="L772" s="13" t="s">
        <v>23</v>
      </c>
      <c r="M772" s="16">
        <v>2</v>
      </c>
      <c r="N772" s="16">
        <v>454</v>
      </c>
      <c r="O772" s="16">
        <v>227</v>
      </c>
      <c r="P772" s="16">
        <v>113.59</v>
      </c>
      <c r="Q772" s="16">
        <v>76.97</v>
      </c>
      <c r="R772" s="16">
        <v>5.82</v>
      </c>
      <c r="S772" s="16">
        <v>73.540000000000006</v>
      </c>
      <c r="T772" s="16">
        <v>1.99</v>
      </c>
      <c r="U772" s="16">
        <v>295.3</v>
      </c>
      <c r="V772" s="16">
        <v>147.65</v>
      </c>
      <c r="W772" s="11">
        <f t="shared" si="78"/>
        <v>0.6504405286343613</v>
      </c>
      <c r="X772" s="16">
        <v>296.77999999999997</v>
      </c>
      <c r="Y772" s="16">
        <v>148.38999999999999</v>
      </c>
      <c r="Z772" s="17">
        <v>0.6537004405286343</v>
      </c>
    </row>
    <row r="773" spans="1:26" ht="12.75" customHeight="1" x14ac:dyDescent="0.35">
      <c r="A773" s="12" t="s">
        <v>5485</v>
      </c>
      <c r="B773" s="20">
        <v>1</v>
      </c>
      <c r="C773" s="13" t="s">
        <v>5486</v>
      </c>
      <c r="D773" s="14">
        <v>44735</v>
      </c>
      <c r="E773" s="13" t="s">
        <v>2479</v>
      </c>
      <c r="F773" s="13" t="s">
        <v>21</v>
      </c>
      <c r="G773" s="13" t="s">
        <v>25</v>
      </c>
      <c r="H773" s="13" t="s">
        <v>2480</v>
      </c>
      <c r="I773" s="13" t="s">
        <v>2481</v>
      </c>
      <c r="J773" s="13" t="s">
        <v>36</v>
      </c>
      <c r="K773" s="15" t="s">
        <v>22</v>
      </c>
      <c r="L773" s="13" t="s">
        <v>23</v>
      </c>
      <c r="M773" s="16">
        <v>10</v>
      </c>
      <c r="N773" s="16">
        <v>2620</v>
      </c>
      <c r="O773" s="16">
        <v>262</v>
      </c>
      <c r="P773" s="16">
        <v>83.12</v>
      </c>
      <c r="Q773" s="16">
        <v>78.69</v>
      </c>
      <c r="R773" s="16">
        <v>11.3</v>
      </c>
      <c r="S773" s="16">
        <v>67.39</v>
      </c>
      <c r="T773" s="16">
        <v>1.97</v>
      </c>
      <c r="U773" s="16">
        <v>1833.1</v>
      </c>
      <c r="V773" s="16">
        <v>183.31</v>
      </c>
      <c r="W773" s="11">
        <f t="shared" si="78"/>
        <v>0.69965648854961837</v>
      </c>
      <c r="X773" s="16">
        <v>1788.8</v>
      </c>
      <c r="Y773" s="16">
        <v>178.88</v>
      </c>
      <c r="Z773" s="17">
        <v>0.68274809160305339</v>
      </c>
    </row>
    <row r="774" spans="1:26" ht="12.75" customHeight="1" x14ac:dyDescent="0.35">
      <c r="A774" s="12" t="s">
        <v>6011</v>
      </c>
      <c r="B774" s="20">
        <v>1</v>
      </c>
      <c r="C774" s="13" t="s">
        <v>6012</v>
      </c>
      <c r="D774" s="14">
        <v>44735</v>
      </c>
      <c r="E774" s="13" t="s">
        <v>4567</v>
      </c>
      <c r="F774" s="13" t="s">
        <v>21</v>
      </c>
      <c r="G774" s="13" t="s">
        <v>101</v>
      </c>
      <c r="H774" s="13" t="s">
        <v>4837</v>
      </c>
      <c r="I774" s="13" t="s">
        <v>4569</v>
      </c>
      <c r="J774" s="13" t="s">
        <v>49</v>
      </c>
      <c r="K774" s="15" t="s">
        <v>22</v>
      </c>
      <c r="L774" s="13" t="s">
        <v>23</v>
      </c>
      <c r="M774" s="16">
        <v>1</v>
      </c>
      <c r="N774" s="16">
        <v>1612.66</v>
      </c>
      <c r="O774" s="16">
        <v>1612.66</v>
      </c>
      <c r="P774" s="16">
        <v>685.92</v>
      </c>
      <c r="Q774" s="16">
        <v>552.14</v>
      </c>
      <c r="R774" s="16">
        <v>444.17</v>
      </c>
      <c r="S774" s="16">
        <v>107.97</v>
      </c>
      <c r="T774" s="16">
        <v>12.45</v>
      </c>
      <c r="U774" s="16">
        <v>1060.52</v>
      </c>
      <c r="V774" s="16">
        <v>1060.52</v>
      </c>
      <c r="W774" s="11">
        <f t="shared" si="78"/>
        <v>0.65762156933265536</v>
      </c>
      <c r="X774" s="16">
        <v>1172.3300000000002</v>
      </c>
      <c r="Y774" s="16">
        <v>1172.3300000000002</v>
      </c>
      <c r="Z774" s="17">
        <v>0.72695422469708437</v>
      </c>
    </row>
    <row r="775" spans="1:26" ht="12.75" customHeight="1" x14ac:dyDescent="0.35">
      <c r="A775" s="12" t="s">
        <v>6058</v>
      </c>
      <c r="B775" s="20">
        <v>1</v>
      </c>
      <c r="C775" s="13" t="s">
        <v>6059</v>
      </c>
      <c r="D775" s="14">
        <v>44735</v>
      </c>
      <c r="E775" s="13" t="s">
        <v>1463</v>
      </c>
      <c r="F775" s="13" t="s">
        <v>21</v>
      </c>
      <c r="G775" s="13" t="s">
        <v>101</v>
      </c>
      <c r="H775" s="13" t="s">
        <v>1967</v>
      </c>
      <c r="I775" s="13" t="s">
        <v>1968</v>
      </c>
      <c r="J775" s="13" t="s">
        <v>49</v>
      </c>
      <c r="K775" s="15" t="s">
        <v>22</v>
      </c>
      <c r="L775" s="13" t="s">
        <v>23</v>
      </c>
      <c r="M775" s="16">
        <v>1</v>
      </c>
      <c r="N775" s="16">
        <v>1188.3</v>
      </c>
      <c r="O775" s="16">
        <v>1188.3</v>
      </c>
      <c r="P775" s="16">
        <v>321</v>
      </c>
      <c r="Q775" s="16">
        <v>251.71</v>
      </c>
      <c r="R775" s="16">
        <v>155.66999999999999</v>
      </c>
      <c r="S775" s="16">
        <v>96.04</v>
      </c>
      <c r="T775" s="16">
        <v>6.17</v>
      </c>
      <c r="U775" s="16">
        <v>936.58999999999992</v>
      </c>
      <c r="V775" s="16">
        <v>936.58999999999992</v>
      </c>
      <c r="W775" s="11">
        <f t="shared" si="78"/>
        <v>0.78817638643440202</v>
      </c>
      <c r="X775" s="16">
        <v>867.3</v>
      </c>
      <c r="Y775" s="16">
        <v>867.3</v>
      </c>
      <c r="Z775" s="17">
        <v>0.7298661954052007</v>
      </c>
    </row>
    <row r="776" spans="1:26" ht="12.75" customHeight="1" x14ac:dyDescent="0.35">
      <c r="A776" s="12" t="s">
        <v>6362</v>
      </c>
      <c r="B776" s="20">
        <v>1</v>
      </c>
      <c r="C776" s="13" t="s">
        <v>6363</v>
      </c>
      <c r="D776" s="14">
        <v>44735</v>
      </c>
      <c r="E776" s="13" t="s">
        <v>1463</v>
      </c>
      <c r="F776" s="13" t="s">
        <v>21</v>
      </c>
      <c r="G776" s="13" t="s">
        <v>101</v>
      </c>
      <c r="H776" s="13" t="s">
        <v>1464</v>
      </c>
      <c r="I776" s="13" t="s">
        <v>251</v>
      </c>
      <c r="J776" s="13" t="s">
        <v>186</v>
      </c>
      <c r="K776" s="15" t="s">
        <v>22</v>
      </c>
      <c r="L776" s="13" t="s">
        <v>23</v>
      </c>
      <c r="M776" s="16">
        <v>1</v>
      </c>
      <c r="N776" s="16">
        <v>712.92</v>
      </c>
      <c r="O776" s="16">
        <v>712.92</v>
      </c>
      <c r="P776" s="16">
        <v>171.41</v>
      </c>
      <c r="Q776" s="16">
        <v>119.04</v>
      </c>
      <c r="R776" s="16">
        <v>34.909999999999997</v>
      </c>
      <c r="S776" s="16">
        <v>84.13</v>
      </c>
      <c r="T776" s="16">
        <v>6.17</v>
      </c>
      <c r="U776" s="16">
        <v>593.88</v>
      </c>
      <c r="V776" s="16">
        <v>593.88</v>
      </c>
      <c r="W776" s="11">
        <f t="shared" si="78"/>
        <v>0.83302474330920728</v>
      </c>
      <c r="X776" s="16">
        <v>541.51</v>
      </c>
      <c r="Y776" s="16">
        <v>541.51</v>
      </c>
      <c r="Z776" s="17">
        <v>0.75956629074791004</v>
      </c>
    </row>
    <row r="777" spans="1:26" ht="12.75" customHeight="1" x14ac:dyDescent="0.35">
      <c r="A777" s="12" t="s">
        <v>6484</v>
      </c>
      <c r="B777" s="20">
        <v>1</v>
      </c>
      <c r="C777" s="13" t="s">
        <v>6485</v>
      </c>
      <c r="D777" s="14">
        <v>44735</v>
      </c>
      <c r="E777" s="13" t="s">
        <v>416</v>
      </c>
      <c r="F777" s="13" t="s">
        <v>21</v>
      </c>
      <c r="G777" s="13" t="s">
        <v>101</v>
      </c>
      <c r="H777" s="13" t="s">
        <v>250</v>
      </c>
      <c r="I777" s="13" t="s">
        <v>251</v>
      </c>
      <c r="J777" s="13" t="s">
        <v>186</v>
      </c>
      <c r="K777" s="15" t="s">
        <v>22</v>
      </c>
      <c r="L777" s="13" t="s">
        <v>23</v>
      </c>
      <c r="M777" s="16">
        <v>2</v>
      </c>
      <c r="N777" s="16">
        <v>1541.74</v>
      </c>
      <c r="O777" s="16">
        <v>770.87</v>
      </c>
      <c r="P777" s="16">
        <v>174.67</v>
      </c>
      <c r="Q777" s="16">
        <v>115.48</v>
      </c>
      <c r="R777" s="16">
        <v>34.92</v>
      </c>
      <c r="S777" s="16">
        <v>80.56</v>
      </c>
      <c r="T777" s="16">
        <v>6.18</v>
      </c>
      <c r="U777" s="16">
        <v>1310.78</v>
      </c>
      <c r="V777" s="16">
        <v>655.39</v>
      </c>
      <c r="W777" s="11">
        <f t="shared" si="78"/>
        <v>0.85019523395643881</v>
      </c>
      <c r="X777" s="16">
        <v>1192.4000000000001</v>
      </c>
      <c r="Y777" s="16">
        <v>596.20000000000005</v>
      </c>
      <c r="Z777" s="17">
        <v>0.77341185932777257</v>
      </c>
    </row>
    <row r="778" spans="1:26" ht="12.75" customHeight="1" x14ac:dyDescent="0.35">
      <c r="A778" s="12" t="s">
        <v>6735</v>
      </c>
      <c r="B778" s="20">
        <v>1</v>
      </c>
      <c r="C778" s="13" t="s">
        <v>6736</v>
      </c>
      <c r="D778" s="14">
        <v>44735</v>
      </c>
      <c r="E778" s="13" t="s">
        <v>416</v>
      </c>
      <c r="F778" s="13" t="s">
        <v>21</v>
      </c>
      <c r="G778" s="13" t="s">
        <v>101</v>
      </c>
      <c r="H778" s="13" t="s">
        <v>625</v>
      </c>
      <c r="I778" s="13" t="s">
        <v>626</v>
      </c>
      <c r="J778" s="13" t="s">
        <v>36</v>
      </c>
      <c r="K778" s="15" t="s">
        <v>22</v>
      </c>
      <c r="L778" s="13" t="s">
        <v>23</v>
      </c>
      <c r="M778" s="16">
        <v>20</v>
      </c>
      <c r="N778" s="16">
        <v>23940.799999999999</v>
      </c>
      <c r="O778" s="16">
        <v>1197.04</v>
      </c>
      <c r="P778" s="16">
        <v>237.99</v>
      </c>
      <c r="Q778" s="16">
        <v>175.22</v>
      </c>
      <c r="R778" s="16">
        <v>67.790000000000006</v>
      </c>
      <c r="S778" s="16">
        <v>107.42</v>
      </c>
      <c r="T778" s="16">
        <v>13.38</v>
      </c>
      <c r="U778" s="16">
        <v>20436.399999999998</v>
      </c>
      <c r="V778" s="16">
        <v>1021.8199999999999</v>
      </c>
      <c r="W778" s="11">
        <f t="shared" si="78"/>
        <v>0.85362226826171217</v>
      </c>
      <c r="X778" s="16">
        <v>19181</v>
      </c>
      <c r="Y778" s="16">
        <v>959.05</v>
      </c>
      <c r="Z778" s="17">
        <v>0.80118458865200826</v>
      </c>
    </row>
    <row r="779" spans="1:26" ht="12.75" customHeight="1" x14ac:dyDescent="0.35">
      <c r="A779" s="12" t="s">
        <v>6759</v>
      </c>
      <c r="B779" s="20">
        <v>1</v>
      </c>
      <c r="C779" s="13" t="s">
        <v>6760</v>
      </c>
      <c r="D779" s="14">
        <v>44735</v>
      </c>
      <c r="E779" s="13" t="s">
        <v>3444</v>
      </c>
      <c r="F779" s="13" t="s">
        <v>21</v>
      </c>
      <c r="G779" s="13" t="s">
        <v>101</v>
      </c>
      <c r="H779" s="13" t="s">
        <v>6761</v>
      </c>
      <c r="I779" s="13" t="s">
        <v>502</v>
      </c>
      <c r="J779" s="13" t="s">
        <v>49</v>
      </c>
      <c r="K779" s="15" t="s">
        <v>22</v>
      </c>
      <c r="L779" s="13" t="s">
        <v>23</v>
      </c>
      <c r="M779" s="16">
        <v>3</v>
      </c>
      <c r="N779" s="16">
        <v>6746.13</v>
      </c>
      <c r="O779" s="16">
        <v>2248.71</v>
      </c>
      <c r="P779" s="16">
        <v>441.79</v>
      </c>
      <c r="Q779" s="16">
        <v>368.2</v>
      </c>
      <c r="R779" s="16">
        <v>244.26</v>
      </c>
      <c r="S779" s="16">
        <v>123.94</v>
      </c>
      <c r="T779" s="16">
        <v>18.53</v>
      </c>
      <c r="U779" s="16">
        <v>5641.53</v>
      </c>
      <c r="V779" s="16">
        <v>1880.51</v>
      </c>
      <c r="W779" s="11">
        <f t="shared" si="78"/>
        <v>0.8362616789181353</v>
      </c>
      <c r="X779" s="16">
        <v>5420.76</v>
      </c>
      <c r="Y779" s="16">
        <v>1806.92</v>
      </c>
      <c r="Z779" s="17">
        <v>0.80353624967203419</v>
      </c>
    </row>
    <row r="780" spans="1:26" ht="12.75" customHeight="1" x14ac:dyDescent="0.35">
      <c r="A780" s="12" t="s">
        <v>7056</v>
      </c>
      <c r="B780" s="20">
        <v>1</v>
      </c>
      <c r="C780" s="13" t="s">
        <v>7057</v>
      </c>
      <c r="D780" s="14">
        <v>44735</v>
      </c>
      <c r="E780" s="13" t="s">
        <v>7058</v>
      </c>
      <c r="F780" s="13" t="s">
        <v>21</v>
      </c>
      <c r="G780" s="13" t="s">
        <v>101</v>
      </c>
      <c r="H780" s="13" t="s">
        <v>7059</v>
      </c>
      <c r="I780" s="13" t="s">
        <v>411</v>
      </c>
      <c r="J780" s="13" t="s">
        <v>49</v>
      </c>
      <c r="K780" s="15" t="s">
        <v>22</v>
      </c>
      <c r="L780" s="13" t="s">
        <v>23</v>
      </c>
      <c r="M780" s="16">
        <v>1</v>
      </c>
      <c r="N780" s="16">
        <v>2882</v>
      </c>
      <c r="O780" s="16">
        <v>2882</v>
      </c>
      <c r="P780" s="16">
        <v>518.45000000000005</v>
      </c>
      <c r="Q780" s="16">
        <v>403.53</v>
      </c>
      <c r="R780" s="16">
        <v>291.99</v>
      </c>
      <c r="S780" s="16">
        <v>111.54</v>
      </c>
      <c r="T780" s="16">
        <v>18.53</v>
      </c>
      <c r="U780" s="16">
        <v>2478.4700000000003</v>
      </c>
      <c r="V780" s="16">
        <v>2478.4700000000003</v>
      </c>
      <c r="W780" s="11">
        <f t="shared" si="78"/>
        <v>0.85998265093684945</v>
      </c>
      <c r="X780" s="16">
        <v>2453.15</v>
      </c>
      <c r="Y780" s="16">
        <v>2453.15</v>
      </c>
      <c r="Z780" s="17">
        <v>0.85119708535739069</v>
      </c>
    </row>
    <row r="781" spans="1:26" ht="12.75" customHeight="1" x14ac:dyDescent="0.35">
      <c r="A781" s="12" t="s">
        <v>4032</v>
      </c>
      <c r="B781" s="20">
        <v>1</v>
      </c>
      <c r="C781" s="13" t="s">
        <v>4029</v>
      </c>
      <c r="D781" s="14">
        <v>44736</v>
      </c>
      <c r="E781" s="13" t="s">
        <v>422</v>
      </c>
      <c r="F781" s="13" t="s">
        <v>21</v>
      </c>
      <c r="G781" s="13" t="s">
        <v>101</v>
      </c>
      <c r="H781" s="13" t="s">
        <v>562</v>
      </c>
      <c r="I781" s="13" t="s">
        <v>563</v>
      </c>
      <c r="J781" s="13" t="s">
        <v>36</v>
      </c>
      <c r="K781" s="15" t="s">
        <v>22</v>
      </c>
      <c r="L781" s="13" t="s">
        <v>23</v>
      </c>
      <c r="M781" s="16">
        <v>20</v>
      </c>
      <c r="N781" s="16">
        <v>8713.4</v>
      </c>
      <c r="O781" s="16">
        <v>435.67</v>
      </c>
      <c r="P781" s="16">
        <v>290.27999999999997</v>
      </c>
      <c r="Q781" s="16">
        <v>196.29</v>
      </c>
      <c r="R781" s="16">
        <v>63.17</v>
      </c>
      <c r="S781" s="16">
        <v>133.12</v>
      </c>
      <c r="T781" s="16">
        <v>6.18</v>
      </c>
      <c r="U781" s="16">
        <v>4787.6000000000004</v>
      </c>
      <c r="V781" s="16">
        <v>239.38000000000002</v>
      </c>
      <c r="W781" s="11">
        <f t="shared" si="78"/>
        <v>0.54945256731012004</v>
      </c>
      <c r="X781" s="16">
        <v>2907.8000000000011</v>
      </c>
      <c r="Y781" s="16">
        <v>145.39000000000004</v>
      </c>
      <c r="Z781" s="17">
        <v>0.3337158858769253</v>
      </c>
    </row>
    <row r="782" spans="1:26" ht="12.75" customHeight="1" x14ac:dyDescent="0.35">
      <c r="A782" s="12" t="s">
        <v>4043</v>
      </c>
      <c r="B782" s="20">
        <v>1</v>
      </c>
      <c r="C782" s="13" t="s">
        <v>4044</v>
      </c>
      <c r="D782" s="14">
        <v>44736</v>
      </c>
      <c r="E782" s="13" t="s">
        <v>1359</v>
      </c>
      <c r="F782" s="13" t="s">
        <v>21</v>
      </c>
      <c r="G782" s="13" t="s">
        <v>25</v>
      </c>
      <c r="H782" s="13" t="s">
        <v>1195</v>
      </c>
      <c r="I782" s="13" t="s">
        <v>1196</v>
      </c>
      <c r="J782" s="13" t="s">
        <v>49</v>
      </c>
      <c r="K782" s="15" t="s">
        <v>22</v>
      </c>
      <c r="L782" s="13" t="s">
        <v>23</v>
      </c>
      <c r="M782" s="16">
        <v>18</v>
      </c>
      <c r="N782" s="16">
        <v>6210</v>
      </c>
      <c r="O782" s="16">
        <v>345</v>
      </c>
      <c r="P782" s="16">
        <v>229.33</v>
      </c>
      <c r="Q782" s="16">
        <v>194.56</v>
      </c>
      <c r="R782" s="16">
        <v>122.93</v>
      </c>
      <c r="S782" s="16">
        <v>71.63</v>
      </c>
      <c r="T782" s="16">
        <v>0.39</v>
      </c>
      <c r="U782" s="16">
        <v>2707.92</v>
      </c>
      <c r="V782" s="16">
        <v>150.44</v>
      </c>
      <c r="W782" s="11">
        <f t="shared" si="78"/>
        <v>0.43605797101449273</v>
      </c>
      <c r="X782" s="16">
        <v>2082.06</v>
      </c>
      <c r="Y782" s="16">
        <v>115.66999999999999</v>
      </c>
      <c r="Z782" s="17">
        <v>0.33527536231884053</v>
      </c>
    </row>
    <row r="783" spans="1:26" ht="12.75" customHeight="1" x14ac:dyDescent="0.35">
      <c r="A783" s="12" t="s">
        <v>4240</v>
      </c>
      <c r="B783" s="20">
        <v>1</v>
      </c>
      <c r="C783" s="13" t="s">
        <v>4241</v>
      </c>
      <c r="D783" s="14">
        <v>44736</v>
      </c>
      <c r="E783" s="13" t="s">
        <v>2047</v>
      </c>
      <c r="F783" s="13" t="s">
        <v>21</v>
      </c>
      <c r="G783" s="13" t="s">
        <v>25</v>
      </c>
      <c r="H783" s="13" t="s">
        <v>1998</v>
      </c>
      <c r="I783" s="13" t="s">
        <v>1999</v>
      </c>
      <c r="J783" s="13" t="s">
        <v>95</v>
      </c>
      <c r="K783" s="15" t="s">
        <v>22</v>
      </c>
      <c r="L783" s="13" t="s">
        <v>23</v>
      </c>
      <c r="M783" s="16">
        <v>3</v>
      </c>
      <c r="N783" s="16">
        <v>1833</v>
      </c>
      <c r="O783" s="16">
        <v>611</v>
      </c>
      <c r="P783" s="16">
        <v>335.26</v>
      </c>
      <c r="Q783" s="16">
        <v>287.07</v>
      </c>
      <c r="R783" s="16">
        <v>191.17</v>
      </c>
      <c r="S783" s="16">
        <v>95.89</v>
      </c>
      <c r="T783" s="16">
        <v>11.49</v>
      </c>
      <c r="U783" s="16">
        <v>971.79</v>
      </c>
      <c r="V783" s="16">
        <v>323.93</v>
      </c>
      <c r="W783" s="11">
        <f t="shared" si="78"/>
        <v>0.53016366612111299</v>
      </c>
      <c r="X783" s="16">
        <v>827.22</v>
      </c>
      <c r="Y783" s="16">
        <v>275.74</v>
      </c>
      <c r="Z783" s="17">
        <v>0.45129296235679217</v>
      </c>
    </row>
    <row r="784" spans="1:26" ht="12.75" customHeight="1" x14ac:dyDescent="0.35">
      <c r="A784" s="12" t="s">
        <v>5627</v>
      </c>
      <c r="B784" s="20">
        <v>1</v>
      </c>
      <c r="C784" s="13" t="s">
        <v>5628</v>
      </c>
      <c r="D784" s="14">
        <v>44736</v>
      </c>
      <c r="E784" s="13" t="s">
        <v>428</v>
      </c>
      <c r="F784" s="13" t="s">
        <v>21</v>
      </c>
      <c r="G784" s="13" t="s">
        <v>101</v>
      </c>
      <c r="H784" s="13" t="s">
        <v>5629</v>
      </c>
      <c r="I784" s="13" t="s">
        <v>283</v>
      </c>
      <c r="J784" s="13" t="s">
        <v>49</v>
      </c>
      <c r="K784" s="15" t="s">
        <v>22</v>
      </c>
      <c r="L784" s="13" t="s">
        <v>23</v>
      </c>
      <c r="M784" s="16">
        <v>1</v>
      </c>
      <c r="N784" s="16">
        <v>3050</v>
      </c>
      <c r="O784" s="16">
        <v>3050</v>
      </c>
      <c r="P784" s="16">
        <v>929.43</v>
      </c>
      <c r="Q784" s="16">
        <v>666.7</v>
      </c>
      <c r="R784" s="16">
        <v>488.59</v>
      </c>
      <c r="S784" s="16">
        <v>178.11</v>
      </c>
      <c r="T784" s="16">
        <v>18.53</v>
      </c>
      <c r="U784" s="16">
        <v>2383.3000000000002</v>
      </c>
      <c r="V784" s="16">
        <v>2383.3000000000002</v>
      </c>
      <c r="W784" s="11">
        <f t="shared" si="78"/>
        <v>0.78140983606557379</v>
      </c>
      <c r="X784" s="16">
        <v>2120.5700000000002</v>
      </c>
      <c r="Y784" s="16">
        <v>2120.5700000000002</v>
      </c>
      <c r="Z784" s="17">
        <v>0.69526885245901648</v>
      </c>
    </row>
    <row r="785" spans="1:26" ht="12.75" customHeight="1" x14ac:dyDescent="0.35">
      <c r="A785" s="12" t="s">
        <v>5777</v>
      </c>
      <c r="B785" s="20">
        <v>1</v>
      </c>
      <c r="C785" s="13" t="s">
        <v>5775</v>
      </c>
      <c r="D785" s="14">
        <v>44739</v>
      </c>
      <c r="E785" s="13" t="s">
        <v>3113</v>
      </c>
      <c r="F785" s="13" t="s">
        <v>21</v>
      </c>
      <c r="G785" s="13" t="s">
        <v>101</v>
      </c>
      <c r="H785" s="13" t="s">
        <v>410</v>
      </c>
      <c r="I785" s="13" t="s">
        <v>411</v>
      </c>
      <c r="J785" s="13" t="s">
        <v>49</v>
      </c>
      <c r="K785" s="15" t="s">
        <v>22</v>
      </c>
      <c r="L785" s="13" t="s">
        <v>23</v>
      </c>
      <c r="M785" s="16">
        <v>11</v>
      </c>
      <c r="N785" s="16">
        <v>15501.2</v>
      </c>
      <c r="O785" s="16">
        <v>1409.2</v>
      </c>
      <c r="P785" s="16">
        <v>412.12</v>
      </c>
      <c r="Q785" s="16">
        <v>343.17</v>
      </c>
      <c r="R785" s="16">
        <v>238.12</v>
      </c>
      <c r="S785" s="16">
        <v>105.05</v>
      </c>
      <c r="T785" s="16">
        <v>18.53</v>
      </c>
      <c r="U785" s="16">
        <v>11726.33</v>
      </c>
      <c r="V785" s="16">
        <v>1066.03</v>
      </c>
      <c r="W785" s="11">
        <f t="shared" si="78"/>
        <v>0.75647885325007092</v>
      </c>
      <c r="X785" s="16">
        <v>10967.880000000001</v>
      </c>
      <c r="Y785" s="16">
        <v>997.08</v>
      </c>
      <c r="Z785" s="17">
        <v>0.70755038319613961</v>
      </c>
    </row>
    <row r="786" spans="1:26" ht="12.75" customHeight="1" x14ac:dyDescent="0.35">
      <c r="A786" s="12" t="s">
        <v>7066</v>
      </c>
      <c r="B786" s="20">
        <v>1</v>
      </c>
      <c r="C786" s="13" t="s">
        <v>7067</v>
      </c>
      <c r="D786" s="14">
        <v>44739</v>
      </c>
      <c r="E786" s="13" t="s">
        <v>961</v>
      </c>
      <c r="F786" s="13" t="s">
        <v>21</v>
      </c>
      <c r="G786" s="13" t="s">
        <v>101</v>
      </c>
      <c r="H786" s="13" t="s">
        <v>629</v>
      </c>
      <c r="I786" s="13" t="s">
        <v>630</v>
      </c>
      <c r="J786" s="13" t="s">
        <v>49</v>
      </c>
      <c r="K786" s="15" t="s">
        <v>22</v>
      </c>
      <c r="L786" s="13" t="s">
        <v>23</v>
      </c>
      <c r="M786" s="16">
        <v>2</v>
      </c>
      <c r="N786" s="16">
        <v>3962.66</v>
      </c>
      <c r="O786" s="16">
        <v>1981.33</v>
      </c>
      <c r="P786" s="16">
        <v>290.83999999999997</v>
      </c>
      <c r="Q786" s="16">
        <v>233.5</v>
      </c>
      <c r="R786" s="16">
        <v>129.1</v>
      </c>
      <c r="S786" s="16">
        <v>104.41</v>
      </c>
      <c r="T786" s="16">
        <v>18.53</v>
      </c>
      <c r="U786" s="16">
        <v>3495.66</v>
      </c>
      <c r="V786" s="16">
        <v>1747.83</v>
      </c>
      <c r="W786" s="11">
        <f t="shared" si="78"/>
        <v>0.88214986902737047</v>
      </c>
      <c r="X786" s="16">
        <v>3380.98</v>
      </c>
      <c r="Y786" s="16">
        <v>1690.49</v>
      </c>
      <c r="Z786" s="17">
        <v>0.85320971266775347</v>
      </c>
    </row>
    <row r="787" spans="1:26" ht="12.75" customHeight="1" x14ac:dyDescent="0.35">
      <c r="A787" s="12" t="s">
        <v>5895</v>
      </c>
      <c r="B787" s="20">
        <v>1</v>
      </c>
      <c r="C787" s="13" t="s">
        <v>5896</v>
      </c>
      <c r="D787" s="14">
        <v>44740</v>
      </c>
      <c r="E787" s="13" t="s">
        <v>946</v>
      </c>
      <c r="F787" s="13" t="s">
        <v>21</v>
      </c>
      <c r="G787" s="13" t="s">
        <v>101</v>
      </c>
      <c r="H787" s="13" t="s">
        <v>2107</v>
      </c>
      <c r="I787" s="13" t="s">
        <v>2108</v>
      </c>
      <c r="J787" s="13" t="s">
        <v>49</v>
      </c>
      <c r="K787" s="15" t="s">
        <v>22</v>
      </c>
      <c r="L787" s="13" t="s">
        <v>23</v>
      </c>
      <c r="M787" s="16">
        <v>2</v>
      </c>
      <c r="N787" s="16">
        <v>3506</v>
      </c>
      <c r="O787" s="16">
        <v>1753</v>
      </c>
      <c r="P787" s="16">
        <v>495.04</v>
      </c>
      <c r="Q787" s="16">
        <v>403.92</v>
      </c>
      <c r="R787" s="16">
        <v>292.47000000000003</v>
      </c>
      <c r="S787" s="16">
        <v>111.45</v>
      </c>
      <c r="T787" s="16">
        <v>13.34</v>
      </c>
      <c r="U787" s="16">
        <v>2698.16</v>
      </c>
      <c r="V787" s="16">
        <v>1349.08</v>
      </c>
      <c r="W787" s="11">
        <f t="shared" si="78"/>
        <v>0.76958357102110664</v>
      </c>
      <c r="X787" s="16">
        <v>2515.92</v>
      </c>
      <c r="Y787" s="16">
        <v>1257.96</v>
      </c>
      <c r="Z787" s="17">
        <v>0.71760410724472334</v>
      </c>
    </row>
    <row r="788" spans="1:26" ht="12.75" customHeight="1" x14ac:dyDescent="0.35">
      <c r="A788" s="12" t="s">
        <v>6229</v>
      </c>
      <c r="B788" s="20">
        <v>1</v>
      </c>
      <c r="C788" s="13" t="s">
        <v>6230</v>
      </c>
      <c r="D788" s="14">
        <v>44740</v>
      </c>
      <c r="E788" s="13" t="s">
        <v>3484</v>
      </c>
      <c r="F788" s="13" t="s">
        <v>21</v>
      </c>
      <c r="G788" s="13" t="s">
        <v>101</v>
      </c>
      <c r="H788" s="13" t="s">
        <v>6231</v>
      </c>
      <c r="I788" s="13" t="s">
        <v>6232</v>
      </c>
      <c r="J788" s="13" t="s">
        <v>36</v>
      </c>
      <c r="K788" s="15" t="s">
        <v>22</v>
      </c>
      <c r="L788" s="13" t="s">
        <v>23</v>
      </c>
      <c r="M788" s="16">
        <v>2</v>
      </c>
      <c r="N788" s="16">
        <v>1895.74</v>
      </c>
      <c r="O788" s="16">
        <v>947.87</v>
      </c>
      <c r="P788" s="16">
        <v>239.87</v>
      </c>
      <c r="Q788" s="16">
        <v>211.36</v>
      </c>
      <c r="R788" s="16">
        <v>59.72</v>
      </c>
      <c r="S788" s="16">
        <v>151.65</v>
      </c>
      <c r="T788" s="16">
        <v>10.1</v>
      </c>
      <c r="U788" s="16">
        <v>1473.02</v>
      </c>
      <c r="V788" s="16">
        <v>736.51</v>
      </c>
      <c r="W788" s="11">
        <f t="shared" si="78"/>
        <v>0.77701583550486875</v>
      </c>
      <c r="X788" s="16">
        <v>1416</v>
      </c>
      <c r="Y788" s="16">
        <v>708</v>
      </c>
      <c r="Z788" s="17">
        <v>0.74693787122706701</v>
      </c>
    </row>
    <row r="789" spans="1:26" ht="12.75" customHeight="1" x14ac:dyDescent="0.35">
      <c r="A789" s="12" t="s">
        <v>6351</v>
      </c>
      <c r="B789" s="20">
        <v>1</v>
      </c>
      <c r="C789" s="13" t="s">
        <v>6352</v>
      </c>
      <c r="D789" s="14">
        <v>44740</v>
      </c>
      <c r="E789" s="13" t="s">
        <v>3424</v>
      </c>
      <c r="F789" s="13" t="s">
        <v>21</v>
      </c>
      <c r="G789" s="13" t="s">
        <v>101</v>
      </c>
      <c r="H789" s="13" t="s">
        <v>706</v>
      </c>
      <c r="I789" s="13" t="s">
        <v>707</v>
      </c>
      <c r="J789" s="13" t="s">
        <v>36</v>
      </c>
      <c r="K789" s="15" t="s">
        <v>22</v>
      </c>
      <c r="L789" s="13" t="s">
        <v>23</v>
      </c>
      <c r="M789" s="16">
        <v>1</v>
      </c>
      <c r="N789" s="16">
        <v>1106</v>
      </c>
      <c r="O789" s="16">
        <v>1106</v>
      </c>
      <c r="P789" s="16">
        <v>267.26</v>
      </c>
      <c r="Q789" s="16">
        <v>175.87</v>
      </c>
      <c r="R789" s="16">
        <v>42.91</v>
      </c>
      <c r="S789" s="16">
        <v>132.96</v>
      </c>
      <c r="T789" s="16">
        <v>12.45</v>
      </c>
      <c r="U789" s="16">
        <v>930.13</v>
      </c>
      <c r="V789" s="16">
        <v>930.13</v>
      </c>
      <c r="W789" s="11">
        <f t="shared" si="78"/>
        <v>0.84098553345388793</v>
      </c>
      <c r="X789" s="16">
        <v>838.74</v>
      </c>
      <c r="Y789" s="16">
        <v>838.74</v>
      </c>
      <c r="Z789" s="17">
        <v>0.75835443037974681</v>
      </c>
    </row>
    <row r="790" spans="1:26" ht="12.75" customHeight="1" x14ac:dyDescent="0.35">
      <c r="A790" s="12" t="s">
        <v>3949</v>
      </c>
      <c r="B790" s="20">
        <v>1</v>
      </c>
      <c r="C790" s="13" t="s">
        <v>3950</v>
      </c>
      <c r="D790" s="14">
        <v>44741</v>
      </c>
      <c r="E790" s="13" t="s">
        <v>1359</v>
      </c>
      <c r="F790" s="13" t="s">
        <v>21</v>
      </c>
      <c r="G790" s="13" t="s">
        <v>25</v>
      </c>
      <c r="H790" s="13" t="s">
        <v>1336</v>
      </c>
      <c r="I790" s="13" t="s">
        <v>1196</v>
      </c>
      <c r="J790" s="13" t="s">
        <v>49</v>
      </c>
      <c r="K790" s="15" t="s">
        <v>22</v>
      </c>
      <c r="L790" s="13" t="s">
        <v>23</v>
      </c>
      <c r="M790" s="16">
        <v>6</v>
      </c>
      <c r="N790" s="16">
        <v>3204</v>
      </c>
      <c r="O790" s="16">
        <v>534</v>
      </c>
      <c r="P790" s="16">
        <v>385.19</v>
      </c>
      <c r="Q790" s="16">
        <v>333.45</v>
      </c>
      <c r="R790" s="16">
        <v>259.83999999999997</v>
      </c>
      <c r="S790" s="16">
        <v>73.61</v>
      </c>
      <c r="T790" s="16">
        <v>0.39</v>
      </c>
      <c r="U790" s="16">
        <v>1203.3000000000002</v>
      </c>
      <c r="V790" s="16">
        <v>200.55</v>
      </c>
      <c r="W790" s="11">
        <f t="shared" si="78"/>
        <v>0.37556179775280901</v>
      </c>
      <c r="X790" s="16">
        <v>892.86</v>
      </c>
      <c r="Y790" s="16">
        <v>148.81</v>
      </c>
      <c r="Z790" s="17">
        <v>0.27867041198501874</v>
      </c>
    </row>
    <row r="791" spans="1:26" ht="12.75" customHeight="1" x14ac:dyDescent="0.35">
      <c r="A791" s="12" t="s">
        <v>4261</v>
      </c>
      <c r="B791" s="20">
        <v>1</v>
      </c>
      <c r="C791" s="13" t="s">
        <v>4262</v>
      </c>
      <c r="D791" s="14">
        <v>44741</v>
      </c>
      <c r="E791" s="13" t="s">
        <v>3407</v>
      </c>
      <c r="F791" s="13" t="s">
        <v>21</v>
      </c>
      <c r="G791" s="13" t="s">
        <v>25</v>
      </c>
      <c r="H791" s="13" t="s">
        <v>1202</v>
      </c>
      <c r="I791" s="13" t="s">
        <v>1203</v>
      </c>
      <c r="J791" s="13" t="s">
        <v>36</v>
      </c>
      <c r="K791" s="15" t="s">
        <v>22</v>
      </c>
      <c r="L791" s="13" t="s">
        <v>23</v>
      </c>
      <c r="M791" s="16">
        <v>1</v>
      </c>
      <c r="N791" s="16">
        <v>215</v>
      </c>
      <c r="O791" s="16">
        <v>215</v>
      </c>
      <c r="P791" s="16">
        <v>116.93</v>
      </c>
      <c r="Q791" s="16">
        <v>90.06</v>
      </c>
      <c r="R791" s="16">
        <v>11.7</v>
      </c>
      <c r="S791" s="16">
        <v>78.36</v>
      </c>
      <c r="T791" s="16">
        <v>3.23</v>
      </c>
      <c r="U791" s="16">
        <v>124.94</v>
      </c>
      <c r="V791" s="16">
        <v>124.94</v>
      </c>
      <c r="W791" s="11">
        <f t="shared" si="78"/>
        <v>0.58111627906976748</v>
      </c>
      <c r="X791" s="16">
        <v>98.07</v>
      </c>
      <c r="Y791" s="16">
        <v>98.07</v>
      </c>
      <c r="Z791" s="17">
        <v>0.45613953488372089</v>
      </c>
    </row>
    <row r="792" spans="1:26" ht="12.75" customHeight="1" x14ac:dyDescent="0.35">
      <c r="A792" s="12" t="s">
        <v>4822</v>
      </c>
      <c r="B792" s="20">
        <v>1</v>
      </c>
      <c r="C792" s="13" t="s">
        <v>4823</v>
      </c>
      <c r="D792" s="14">
        <v>44741</v>
      </c>
      <c r="E792" s="13" t="s">
        <v>949</v>
      </c>
      <c r="F792" s="13" t="s">
        <v>21</v>
      </c>
      <c r="G792" s="13" t="s">
        <v>25</v>
      </c>
      <c r="H792" s="13" t="s">
        <v>4824</v>
      </c>
      <c r="I792" s="13" t="s">
        <v>4825</v>
      </c>
      <c r="J792" s="13" t="s">
        <v>36</v>
      </c>
      <c r="K792" s="15" t="s">
        <v>22</v>
      </c>
      <c r="L792" s="13" t="s">
        <v>23</v>
      </c>
      <c r="M792" s="16">
        <v>4</v>
      </c>
      <c r="N792" s="16">
        <v>6416</v>
      </c>
      <c r="O792" s="16">
        <v>1604</v>
      </c>
      <c r="P792" s="16">
        <v>659.76</v>
      </c>
      <c r="Q792" s="16">
        <v>568.74</v>
      </c>
      <c r="R792" s="16">
        <v>205.58</v>
      </c>
      <c r="S792" s="16">
        <v>363.16</v>
      </c>
      <c r="T792" s="16">
        <v>7.84</v>
      </c>
      <c r="U792" s="16">
        <v>4141.04</v>
      </c>
      <c r="V792" s="16">
        <v>1035.26</v>
      </c>
      <c r="W792" s="11">
        <f t="shared" si="78"/>
        <v>0.6454239401496259</v>
      </c>
      <c r="X792" s="16">
        <v>3776.96</v>
      </c>
      <c r="Y792" s="16">
        <v>944.24</v>
      </c>
      <c r="Z792" s="17">
        <v>0.58867830423940148</v>
      </c>
    </row>
    <row r="793" spans="1:26" ht="12.75" customHeight="1" x14ac:dyDescent="0.35">
      <c r="A793" s="12" t="s">
        <v>5185</v>
      </c>
      <c r="B793" s="20">
        <v>2</v>
      </c>
      <c r="C793" s="13" t="s">
        <v>5186</v>
      </c>
      <c r="D793" s="14">
        <v>44741</v>
      </c>
      <c r="E793" s="13" t="s">
        <v>2382</v>
      </c>
      <c r="F793" s="13" t="s">
        <v>21</v>
      </c>
      <c r="G793" s="13" t="s">
        <v>25</v>
      </c>
      <c r="H793" s="13" t="s">
        <v>1423</v>
      </c>
      <c r="I793" s="13" t="s">
        <v>1424</v>
      </c>
      <c r="J793" s="13" t="s">
        <v>36</v>
      </c>
      <c r="K793" s="15" t="s">
        <v>22</v>
      </c>
      <c r="L793" s="13" t="s">
        <v>23</v>
      </c>
      <c r="M793" s="16">
        <v>1</v>
      </c>
      <c r="N793" s="16">
        <v>548.34</v>
      </c>
      <c r="O793" s="16">
        <v>548.34</v>
      </c>
      <c r="P793" s="16">
        <v>195.41</v>
      </c>
      <c r="Q793" s="16">
        <v>142.21</v>
      </c>
      <c r="R793" s="16">
        <v>33.26</v>
      </c>
      <c r="S793" s="16">
        <v>108.95</v>
      </c>
      <c r="T793" s="16">
        <v>1.2</v>
      </c>
      <c r="U793" s="16">
        <v>406.13</v>
      </c>
      <c r="V793" s="16">
        <v>406.13</v>
      </c>
      <c r="W793" s="11">
        <f t="shared" si="78"/>
        <v>0.7406536090746616</v>
      </c>
      <c r="X793" s="16">
        <v>352.93000000000006</v>
      </c>
      <c r="Y793" s="16">
        <v>352.93000000000006</v>
      </c>
      <c r="Z793" s="17">
        <v>0.64363351205456476</v>
      </c>
    </row>
    <row r="794" spans="1:26" ht="12.75" customHeight="1" x14ac:dyDescent="0.35">
      <c r="A794" s="12" t="s">
        <v>5185</v>
      </c>
      <c r="B794" s="20">
        <v>1</v>
      </c>
      <c r="C794" s="13" t="s">
        <v>5186</v>
      </c>
      <c r="D794" s="14">
        <v>44741</v>
      </c>
      <c r="E794" s="13" t="s">
        <v>2382</v>
      </c>
      <c r="F794" s="13" t="s">
        <v>21</v>
      </c>
      <c r="G794" s="13" t="s">
        <v>25</v>
      </c>
      <c r="H794" s="13" t="s">
        <v>259</v>
      </c>
      <c r="I794" s="13" t="s">
        <v>260</v>
      </c>
      <c r="J794" s="13" t="s">
        <v>36</v>
      </c>
      <c r="K794" s="15" t="s">
        <v>22</v>
      </c>
      <c r="L794" s="13" t="s">
        <v>23</v>
      </c>
      <c r="M794" s="16">
        <v>3</v>
      </c>
      <c r="N794" s="16">
        <v>1726.0500000000002</v>
      </c>
      <c r="O794" s="16">
        <v>575.35</v>
      </c>
      <c r="P794" s="16">
        <v>198.07</v>
      </c>
      <c r="Q794" s="16">
        <v>150.75</v>
      </c>
      <c r="R794" s="16">
        <v>30.15</v>
      </c>
      <c r="S794" s="16">
        <v>120.6</v>
      </c>
      <c r="T794" s="16">
        <v>1.93</v>
      </c>
      <c r="U794" s="16">
        <v>1273.8000000000002</v>
      </c>
      <c r="V794" s="16">
        <v>424.6</v>
      </c>
      <c r="W794" s="11">
        <f t="shared" si="78"/>
        <v>0.73798557399843578</v>
      </c>
      <c r="X794" s="16">
        <v>1131.8400000000001</v>
      </c>
      <c r="Y794" s="16">
        <v>377.28000000000003</v>
      </c>
      <c r="Z794" s="17">
        <v>0.6557399843573477</v>
      </c>
    </row>
    <row r="795" spans="1:26" ht="12.75" customHeight="1" x14ac:dyDescent="0.35">
      <c r="A795" s="12" t="s">
        <v>6318</v>
      </c>
      <c r="B795" s="20">
        <v>1</v>
      </c>
      <c r="C795" s="13" t="s">
        <v>6319</v>
      </c>
      <c r="D795" s="14">
        <v>44741</v>
      </c>
      <c r="E795" s="13" t="s">
        <v>6320</v>
      </c>
      <c r="F795" s="13" t="s">
        <v>21</v>
      </c>
      <c r="G795" s="13" t="s">
        <v>101</v>
      </c>
      <c r="H795" s="13" t="s">
        <v>6321</v>
      </c>
      <c r="I795" s="13" t="s">
        <v>6322</v>
      </c>
      <c r="J795" s="13" t="s">
        <v>36</v>
      </c>
      <c r="K795" s="15" t="s">
        <v>22</v>
      </c>
      <c r="L795" s="13" t="s">
        <v>23</v>
      </c>
      <c r="M795" s="16">
        <v>1</v>
      </c>
      <c r="N795" s="16">
        <v>5567</v>
      </c>
      <c r="O795" s="16">
        <v>5567</v>
      </c>
      <c r="P795" s="16">
        <v>1356.07</v>
      </c>
      <c r="Q795" s="16">
        <v>1279.45</v>
      </c>
      <c r="R795" s="16">
        <v>852.04</v>
      </c>
      <c r="S795" s="16">
        <v>427.41</v>
      </c>
      <c r="T795" s="16">
        <v>0</v>
      </c>
      <c r="U795" s="16">
        <v>4287.55</v>
      </c>
      <c r="V795" s="16">
        <v>4287.55</v>
      </c>
      <c r="W795" s="11">
        <f t="shared" si="78"/>
        <v>0.77017244476378666</v>
      </c>
      <c r="X795" s="16">
        <v>4210.93</v>
      </c>
      <c r="Y795" s="16">
        <v>4210.93</v>
      </c>
      <c r="Z795" s="17">
        <v>0.75640919705406862</v>
      </c>
    </row>
    <row r="796" spans="1:26" ht="12.75" customHeight="1" x14ac:dyDescent="0.35">
      <c r="A796" s="12" t="s">
        <v>6521</v>
      </c>
      <c r="B796" s="20">
        <v>1</v>
      </c>
      <c r="C796" s="13" t="s">
        <v>6522</v>
      </c>
      <c r="D796" s="14">
        <v>44741</v>
      </c>
      <c r="E796" s="13" t="s">
        <v>3050</v>
      </c>
      <c r="F796" s="13" t="s">
        <v>21</v>
      </c>
      <c r="G796" s="13" t="s">
        <v>101</v>
      </c>
      <c r="H796" s="13" t="s">
        <v>3065</v>
      </c>
      <c r="I796" s="13" t="s">
        <v>2887</v>
      </c>
      <c r="J796" s="13" t="s">
        <v>49</v>
      </c>
      <c r="K796" s="15" t="s">
        <v>22</v>
      </c>
      <c r="L796" s="13" t="s">
        <v>23</v>
      </c>
      <c r="M796" s="16">
        <v>2</v>
      </c>
      <c r="N796" s="16">
        <v>4600.78</v>
      </c>
      <c r="O796" s="16">
        <v>2300.39</v>
      </c>
      <c r="P796" s="16">
        <v>514.77</v>
      </c>
      <c r="Q796" s="16">
        <v>435.25</v>
      </c>
      <c r="R796" s="16">
        <v>308.47000000000003</v>
      </c>
      <c r="S796" s="16">
        <v>126.78</v>
      </c>
      <c r="T796" s="16">
        <v>17.3</v>
      </c>
      <c r="U796" s="16">
        <v>3730.2799999999997</v>
      </c>
      <c r="V796" s="16">
        <v>1865.1399999999999</v>
      </c>
      <c r="W796" s="11">
        <f t="shared" si="78"/>
        <v>0.81079295249935879</v>
      </c>
      <c r="X796" s="16">
        <v>3571.24</v>
      </c>
      <c r="Y796" s="16">
        <v>1785.62</v>
      </c>
      <c r="Z796" s="17">
        <v>0.77622490099504871</v>
      </c>
    </row>
    <row r="797" spans="1:26" ht="12.75" customHeight="1" x14ac:dyDescent="0.35">
      <c r="A797" s="12" t="s">
        <v>7116</v>
      </c>
      <c r="B797" s="20">
        <v>2</v>
      </c>
      <c r="C797" s="13" t="s">
        <v>7117</v>
      </c>
      <c r="D797" s="14">
        <v>44741</v>
      </c>
      <c r="E797" s="13" t="s">
        <v>2897</v>
      </c>
      <c r="F797" s="13" t="s">
        <v>21</v>
      </c>
      <c r="G797" s="13" t="s">
        <v>101</v>
      </c>
      <c r="H797" s="13" t="s">
        <v>629</v>
      </c>
      <c r="I797" s="13" t="s">
        <v>630</v>
      </c>
      <c r="J797" s="13" t="s">
        <v>49</v>
      </c>
      <c r="K797" s="15" t="s">
        <v>22</v>
      </c>
      <c r="L797" s="13" t="s">
        <v>23</v>
      </c>
      <c r="M797" s="16">
        <v>4</v>
      </c>
      <c r="N797" s="16">
        <v>8972</v>
      </c>
      <c r="O797" s="16">
        <v>2243</v>
      </c>
      <c r="P797" s="16">
        <v>290.83999999999997</v>
      </c>
      <c r="Q797" s="16">
        <v>231.72</v>
      </c>
      <c r="R797" s="16">
        <v>129.1</v>
      </c>
      <c r="S797" s="16">
        <v>102.63</v>
      </c>
      <c r="T797" s="16">
        <v>18.53</v>
      </c>
      <c r="U797" s="16">
        <v>8045.12</v>
      </c>
      <c r="V797" s="16">
        <v>2011.28</v>
      </c>
      <c r="W797" s="11">
        <f t="shared" si="78"/>
        <v>0.89669193045028983</v>
      </c>
      <c r="X797" s="16">
        <v>7808.64</v>
      </c>
      <c r="Y797" s="16">
        <v>1952.16</v>
      </c>
      <c r="Z797" s="17">
        <v>0.87033437360677668</v>
      </c>
    </row>
    <row r="798" spans="1:26" ht="12.75" customHeight="1" x14ac:dyDescent="0.35">
      <c r="A798" s="12" t="s">
        <v>7116</v>
      </c>
      <c r="B798" s="20">
        <v>1</v>
      </c>
      <c r="C798" s="13" t="s">
        <v>7117</v>
      </c>
      <c r="D798" s="14">
        <v>44741</v>
      </c>
      <c r="E798" s="13" t="s">
        <v>2897</v>
      </c>
      <c r="F798" s="13" t="s">
        <v>21</v>
      </c>
      <c r="G798" s="13" t="s">
        <v>101</v>
      </c>
      <c r="H798" s="13" t="s">
        <v>132</v>
      </c>
      <c r="I798" s="13" t="s">
        <v>133</v>
      </c>
      <c r="J798" s="13" t="s">
        <v>59</v>
      </c>
      <c r="K798" s="15" t="s">
        <v>22</v>
      </c>
      <c r="L798" s="13" t="s">
        <v>23</v>
      </c>
      <c r="M798" s="16">
        <v>10</v>
      </c>
      <c r="N798" s="16">
        <v>27370</v>
      </c>
      <c r="O798" s="16">
        <v>2737</v>
      </c>
      <c r="P798" s="16">
        <v>341.63</v>
      </c>
      <c r="Q798" s="16">
        <v>273.91000000000003</v>
      </c>
      <c r="R798" s="16">
        <v>153.55000000000001</v>
      </c>
      <c r="S798" s="16">
        <v>120.36</v>
      </c>
      <c r="T798" s="16">
        <v>17.3</v>
      </c>
      <c r="U798" s="16">
        <v>24630.9</v>
      </c>
      <c r="V798" s="16">
        <v>2463.09</v>
      </c>
      <c r="W798" s="11">
        <f t="shared" si="78"/>
        <v>0.89992327365728908</v>
      </c>
      <c r="X798" s="16">
        <v>23953.699999999997</v>
      </c>
      <c r="Y798" s="16">
        <v>2395.37</v>
      </c>
      <c r="Z798" s="17">
        <v>0.87518085495067588</v>
      </c>
    </row>
    <row r="799" spans="1:26" ht="12.75" customHeight="1" x14ac:dyDescent="0.35">
      <c r="A799" s="12" t="s">
        <v>4550</v>
      </c>
      <c r="B799" s="20">
        <v>1</v>
      </c>
      <c r="C799" s="13" t="s">
        <v>4551</v>
      </c>
      <c r="D799" s="14">
        <v>44742</v>
      </c>
      <c r="E799" s="13" t="s">
        <v>4449</v>
      </c>
      <c r="F799" s="13" t="s">
        <v>21</v>
      </c>
      <c r="G799" s="13" t="s">
        <v>25</v>
      </c>
      <c r="H799" s="13" t="s">
        <v>4450</v>
      </c>
      <c r="I799" s="13" t="s">
        <v>4451</v>
      </c>
      <c r="J799" s="13" t="s">
        <v>36</v>
      </c>
      <c r="K799" s="15" t="s">
        <v>22</v>
      </c>
      <c r="L799" s="13" t="s">
        <v>23</v>
      </c>
      <c r="M799" s="16">
        <v>1</v>
      </c>
      <c r="N799" s="16">
        <v>277.79000000000002</v>
      </c>
      <c r="O799" s="16">
        <v>277.79000000000002</v>
      </c>
      <c r="P799" s="16">
        <v>129.88999999999999</v>
      </c>
      <c r="Q799" s="16">
        <v>100.34</v>
      </c>
      <c r="R799" s="16">
        <v>12.96</v>
      </c>
      <c r="S799" s="16">
        <v>87.38</v>
      </c>
      <c r="T799" s="16">
        <v>3.48</v>
      </c>
      <c r="U799" s="16">
        <v>177.45000000000002</v>
      </c>
      <c r="V799" s="16">
        <v>177.45000000000002</v>
      </c>
      <c r="W799" s="11">
        <f t="shared" si="78"/>
        <v>0.63879189315670115</v>
      </c>
      <c r="X799" s="16">
        <v>147.90000000000003</v>
      </c>
      <c r="Y799" s="16">
        <v>147.90000000000003</v>
      </c>
      <c r="Z799" s="17">
        <v>0.53241657367075856</v>
      </c>
    </row>
    <row r="800" spans="1:26" ht="12.75" customHeight="1" x14ac:dyDescent="0.35">
      <c r="A800" s="12" t="s">
        <v>5241</v>
      </c>
      <c r="B800" s="20">
        <v>1</v>
      </c>
      <c r="C800" s="13" t="s">
        <v>5242</v>
      </c>
      <c r="D800" s="14">
        <v>44742</v>
      </c>
      <c r="E800" s="13" t="s">
        <v>1687</v>
      </c>
      <c r="F800" s="13" t="s">
        <v>21</v>
      </c>
      <c r="G800" s="13" t="s">
        <v>25</v>
      </c>
      <c r="H800" s="13" t="s">
        <v>1818</v>
      </c>
      <c r="I800" s="13" t="s">
        <v>856</v>
      </c>
      <c r="J800" s="13" t="s">
        <v>36</v>
      </c>
      <c r="K800" s="15" t="s">
        <v>22</v>
      </c>
      <c r="L800" s="13" t="s">
        <v>23</v>
      </c>
      <c r="M800" s="16">
        <v>2</v>
      </c>
      <c r="N800" s="16">
        <v>1977.68</v>
      </c>
      <c r="O800" s="16">
        <v>988.84</v>
      </c>
      <c r="P800" s="16">
        <v>344.22</v>
      </c>
      <c r="Q800" s="16">
        <v>287.57</v>
      </c>
      <c r="R800" s="16">
        <v>208.57</v>
      </c>
      <c r="S800" s="16">
        <v>79</v>
      </c>
      <c r="T800" s="16">
        <v>0.39</v>
      </c>
      <c r="U800" s="16">
        <v>1402.54</v>
      </c>
      <c r="V800" s="16">
        <v>701.27</v>
      </c>
      <c r="W800" s="11">
        <f t="shared" si="78"/>
        <v>0.70918449900893976</v>
      </c>
      <c r="X800" s="16">
        <v>1289.24</v>
      </c>
      <c r="Y800" s="16">
        <v>644.62</v>
      </c>
      <c r="Z800" s="17">
        <v>0.65189514987257791</v>
      </c>
    </row>
    <row r="801" spans="1:26" ht="12.75" customHeight="1" x14ac:dyDescent="0.35">
      <c r="A801" s="8" t="s">
        <v>3923</v>
      </c>
      <c r="B801" s="19">
        <v>1</v>
      </c>
      <c r="C801" s="8" t="s">
        <v>3924</v>
      </c>
      <c r="D801" s="7">
        <v>44743</v>
      </c>
      <c r="E801" s="8" t="s">
        <v>1085</v>
      </c>
      <c r="F801" s="8" t="s">
        <v>21</v>
      </c>
      <c r="G801" s="8" t="s">
        <v>25</v>
      </c>
      <c r="H801" s="8" t="s">
        <v>1086</v>
      </c>
      <c r="I801" s="8" t="s">
        <v>1087</v>
      </c>
      <c r="J801" s="8" t="s">
        <v>59</v>
      </c>
      <c r="K801" s="9" t="s">
        <v>22</v>
      </c>
      <c r="L801" s="8" t="s">
        <v>23</v>
      </c>
      <c r="M801" s="10">
        <v>2</v>
      </c>
      <c r="N801" s="10">
        <f t="shared" ref="N801:N864" si="79">IF(M801&lt;0,-1*O801*M801,O801*M801)</f>
        <v>309.64</v>
      </c>
      <c r="O801" s="10">
        <v>154.82</v>
      </c>
      <c r="P801" s="10">
        <v>119.22</v>
      </c>
      <c r="Q801" s="10">
        <v>83.19</v>
      </c>
      <c r="R801" s="10">
        <v>9.51</v>
      </c>
      <c r="S801" s="10">
        <v>73.69</v>
      </c>
      <c r="T801" s="10">
        <v>1.51</v>
      </c>
      <c r="U801" s="10">
        <f t="shared" ref="U801:U864" si="80">IFERROR(V801*M801,"")</f>
        <v>143.26</v>
      </c>
      <c r="V801" s="10">
        <f t="shared" ref="V801:V864" si="81">O801-Q801</f>
        <v>71.63</v>
      </c>
      <c r="W801" s="11">
        <f t="shared" si="78"/>
        <v>0.46266632218059683</v>
      </c>
      <c r="X801" s="10">
        <f t="shared" ref="X801:X864" si="82">IFERROR(Y801*M801,"")</f>
        <v>71.199999999999989</v>
      </c>
      <c r="Y801" s="10">
        <f t="shared" ref="Y801:Y864" si="83">O801-P801</f>
        <v>35.599999999999994</v>
      </c>
      <c r="Z801" s="11">
        <f t="shared" ref="Z801:Z864" si="84">IFERROR((Y801/O801),"")</f>
        <v>0.22994445162123753</v>
      </c>
    </row>
    <row r="802" spans="1:26" ht="12.75" customHeight="1" x14ac:dyDescent="0.35">
      <c r="A802" s="8" t="s">
        <v>4074</v>
      </c>
      <c r="B802" s="19">
        <v>1</v>
      </c>
      <c r="C802" s="8" t="s">
        <v>4075</v>
      </c>
      <c r="D802" s="7">
        <v>44743</v>
      </c>
      <c r="E802" s="8" t="s">
        <v>3407</v>
      </c>
      <c r="F802" s="8" t="s">
        <v>21</v>
      </c>
      <c r="G802" s="8" t="s">
        <v>25</v>
      </c>
      <c r="H802" s="8" t="s">
        <v>3457</v>
      </c>
      <c r="I802" s="8" t="s">
        <v>3458</v>
      </c>
      <c r="J802" s="8" t="s">
        <v>36</v>
      </c>
      <c r="K802" s="9" t="s">
        <v>22</v>
      </c>
      <c r="L802" s="8" t="s">
        <v>23</v>
      </c>
      <c r="M802" s="10">
        <v>4</v>
      </c>
      <c r="N802" s="10">
        <f t="shared" si="79"/>
        <v>872</v>
      </c>
      <c r="O802" s="10">
        <v>218</v>
      </c>
      <c r="P802" s="10">
        <v>138.63</v>
      </c>
      <c r="Q802" s="10">
        <v>118.17</v>
      </c>
      <c r="R802" s="10">
        <v>24.06</v>
      </c>
      <c r="S802" s="10">
        <v>94.11</v>
      </c>
      <c r="T802" s="10">
        <v>0.87</v>
      </c>
      <c r="U802" s="10">
        <f t="shared" si="80"/>
        <v>399.32</v>
      </c>
      <c r="V802" s="10">
        <f t="shared" si="81"/>
        <v>99.83</v>
      </c>
      <c r="W802" s="11">
        <f t="shared" si="78"/>
        <v>0.45793577981651373</v>
      </c>
      <c r="X802" s="10">
        <f t="shared" si="82"/>
        <v>317.48</v>
      </c>
      <c r="Y802" s="10">
        <f t="shared" si="83"/>
        <v>79.37</v>
      </c>
      <c r="Z802" s="11">
        <f t="shared" si="84"/>
        <v>0.36408256880733947</v>
      </c>
    </row>
    <row r="803" spans="1:26" ht="12.75" customHeight="1" x14ac:dyDescent="0.35">
      <c r="A803" s="8" t="s">
        <v>4232</v>
      </c>
      <c r="B803" s="19">
        <v>1</v>
      </c>
      <c r="C803" s="8" t="s">
        <v>4138</v>
      </c>
      <c r="D803" s="7">
        <v>44743</v>
      </c>
      <c r="E803" s="8" t="s">
        <v>3407</v>
      </c>
      <c r="F803" s="8" t="s">
        <v>21</v>
      </c>
      <c r="G803" s="8" t="s">
        <v>25</v>
      </c>
      <c r="H803" s="8" t="s">
        <v>362</v>
      </c>
      <c r="I803" s="8" t="s">
        <v>68</v>
      </c>
      <c r="J803" s="8" t="s">
        <v>36</v>
      </c>
      <c r="K803" s="9" t="s">
        <v>22</v>
      </c>
      <c r="L803" s="8" t="s">
        <v>23</v>
      </c>
      <c r="M803" s="10">
        <v>44</v>
      </c>
      <c r="N803" s="10">
        <f t="shared" si="79"/>
        <v>8316</v>
      </c>
      <c r="O803" s="10">
        <v>189</v>
      </c>
      <c r="P803" s="10">
        <v>104.43</v>
      </c>
      <c r="Q803" s="10">
        <v>86.37</v>
      </c>
      <c r="R803" s="10">
        <v>23.56</v>
      </c>
      <c r="S803" s="10">
        <v>62.82</v>
      </c>
      <c r="T803" s="10">
        <v>0.39</v>
      </c>
      <c r="U803" s="10">
        <f t="shared" si="80"/>
        <v>4515.7199999999993</v>
      </c>
      <c r="V803" s="10">
        <f t="shared" si="81"/>
        <v>102.63</v>
      </c>
      <c r="W803" s="11">
        <f t="shared" si="78"/>
        <v>0.54301587301587295</v>
      </c>
      <c r="X803" s="10">
        <f t="shared" si="82"/>
        <v>3721.08</v>
      </c>
      <c r="Y803" s="10">
        <f t="shared" si="83"/>
        <v>84.57</v>
      </c>
      <c r="Z803" s="11">
        <f t="shared" si="84"/>
        <v>0.44746031746031745</v>
      </c>
    </row>
    <row r="804" spans="1:26" ht="12.75" customHeight="1" x14ac:dyDescent="0.35">
      <c r="A804" s="8" t="s">
        <v>4398</v>
      </c>
      <c r="B804" s="19">
        <v>1</v>
      </c>
      <c r="C804" s="8" t="s">
        <v>4399</v>
      </c>
      <c r="D804" s="7">
        <v>44743</v>
      </c>
      <c r="E804" s="8" t="s">
        <v>1221</v>
      </c>
      <c r="F804" s="8" t="s">
        <v>21</v>
      </c>
      <c r="G804" s="8" t="s">
        <v>25</v>
      </c>
      <c r="H804" s="8" t="s">
        <v>734</v>
      </c>
      <c r="I804" s="8" t="s">
        <v>735</v>
      </c>
      <c r="J804" s="8" t="s">
        <v>36</v>
      </c>
      <c r="K804" s="9" t="s">
        <v>22</v>
      </c>
      <c r="L804" s="8" t="s">
        <v>23</v>
      </c>
      <c r="M804" s="10">
        <v>15</v>
      </c>
      <c r="N804" s="10">
        <f t="shared" si="79"/>
        <v>4809.1500000000005</v>
      </c>
      <c r="O804" s="10">
        <v>320.61</v>
      </c>
      <c r="P804" s="10">
        <v>161.71</v>
      </c>
      <c r="Q804" s="10">
        <v>117.76</v>
      </c>
      <c r="R804" s="10">
        <v>25.59</v>
      </c>
      <c r="S804" s="10">
        <v>92.18</v>
      </c>
      <c r="T804" s="10">
        <v>1.23</v>
      </c>
      <c r="U804" s="10">
        <f t="shared" si="80"/>
        <v>3042.7500000000005</v>
      </c>
      <c r="V804" s="10">
        <f t="shared" si="81"/>
        <v>202.85000000000002</v>
      </c>
      <c r="W804" s="11">
        <f t="shared" si="78"/>
        <v>0.63270016530987805</v>
      </c>
      <c r="X804" s="10">
        <f t="shared" si="82"/>
        <v>2383.5</v>
      </c>
      <c r="Y804" s="10">
        <f t="shared" si="83"/>
        <v>158.9</v>
      </c>
      <c r="Z804" s="11">
        <f t="shared" si="84"/>
        <v>0.49561772870465676</v>
      </c>
    </row>
    <row r="805" spans="1:26" ht="12.75" customHeight="1" x14ac:dyDescent="0.35">
      <c r="A805" s="8" t="s">
        <v>5458</v>
      </c>
      <c r="B805" s="19">
        <v>2</v>
      </c>
      <c r="C805" s="8" t="s">
        <v>5459</v>
      </c>
      <c r="D805" s="7">
        <v>44743</v>
      </c>
      <c r="E805" s="8" t="s">
        <v>931</v>
      </c>
      <c r="F805" s="8" t="s">
        <v>21</v>
      </c>
      <c r="G805" s="8" t="s">
        <v>101</v>
      </c>
      <c r="H805" s="8" t="s">
        <v>5460</v>
      </c>
      <c r="I805" s="8" t="s">
        <v>5461</v>
      </c>
      <c r="J805" s="8" t="s">
        <v>49</v>
      </c>
      <c r="K805" s="9" t="s">
        <v>22</v>
      </c>
      <c r="L805" s="8" t="s">
        <v>23</v>
      </c>
      <c r="M805" s="10">
        <v>1</v>
      </c>
      <c r="N805" s="10">
        <f t="shared" si="79"/>
        <v>4552</v>
      </c>
      <c r="O805" s="10">
        <v>4552</v>
      </c>
      <c r="P805" s="10">
        <v>1452.79</v>
      </c>
      <c r="Q805" s="10">
        <v>1213.57</v>
      </c>
      <c r="R805" s="10">
        <v>1053.8</v>
      </c>
      <c r="S805" s="10">
        <v>159.77000000000001</v>
      </c>
      <c r="T805" s="10">
        <v>18.53</v>
      </c>
      <c r="U805" s="10">
        <f t="shared" si="80"/>
        <v>3338.4300000000003</v>
      </c>
      <c r="V805" s="10">
        <f t="shared" si="81"/>
        <v>3338.4300000000003</v>
      </c>
      <c r="W805" s="11">
        <f t="shared" si="78"/>
        <v>0.73339850615114244</v>
      </c>
      <c r="X805" s="10">
        <f t="shared" si="82"/>
        <v>3099.21</v>
      </c>
      <c r="Y805" s="10">
        <f t="shared" si="83"/>
        <v>3099.21</v>
      </c>
      <c r="Z805" s="11">
        <f t="shared" si="84"/>
        <v>0.68084578207381374</v>
      </c>
    </row>
    <row r="806" spans="1:26" ht="12.75" customHeight="1" x14ac:dyDescent="0.35">
      <c r="A806" s="8" t="s">
        <v>5942</v>
      </c>
      <c r="B806" s="19">
        <v>1</v>
      </c>
      <c r="C806" s="8" t="s">
        <v>5943</v>
      </c>
      <c r="D806" s="7">
        <v>44743</v>
      </c>
      <c r="E806" s="8" t="s">
        <v>1463</v>
      </c>
      <c r="F806" s="8" t="s">
        <v>21</v>
      </c>
      <c r="G806" s="8" t="s">
        <v>101</v>
      </c>
      <c r="H806" s="8" t="s">
        <v>1967</v>
      </c>
      <c r="I806" s="8" t="s">
        <v>1968</v>
      </c>
      <c r="J806" s="8" t="s">
        <v>49</v>
      </c>
      <c r="K806" s="9" t="s">
        <v>22</v>
      </c>
      <c r="L806" s="8" t="s">
        <v>23</v>
      </c>
      <c r="M806" s="10">
        <v>1</v>
      </c>
      <c r="N806" s="10">
        <f t="shared" si="79"/>
        <v>1188.3</v>
      </c>
      <c r="O806" s="10">
        <v>1188.3</v>
      </c>
      <c r="P806" s="10">
        <v>330.11</v>
      </c>
      <c r="Q806" s="10">
        <v>251.22</v>
      </c>
      <c r="R806" s="10">
        <v>155.18</v>
      </c>
      <c r="S806" s="10">
        <v>96.04</v>
      </c>
      <c r="T806" s="10">
        <v>6.17</v>
      </c>
      <c r="U806" s="10">
        <f t="shared" si="80"/>
        <v>937.07999999999993</v>
      </c>
      <c r="V806" s="10">
        <f t="shared" si="81"/>
        <v>937.07999999999993</v>
      </c>
      <c r="W806" s="11">
        <f t="shared" si="78"/>
        <v>0.78858874021711689</v>
      </c>
      <c r="X806" s="10">
        <f t="shared" si="82"/>
        <v>858.18999999999994</v>
      </c>
      <c r="Y806" s="10">
        <f t="shared" si="83"/>
        <v>858.18999999999994</v>
      </c>
      <c r="Z806" s="11">
        <f t="shared" si="84"/>
        <v>0.72219978120003359</v>
      </c>
    </row>
    <row r="807" spans="1:26" ht="12.75" customHeight="1" x14ac:dyDescent="0.35">
      <c r="A807" s="8" t="s">
        <v>6355</v>
      </c>
      <c r="B807" s="19">
        <v>1</v>
      </c>
      <c r="C807" s="8" t="s">
        <v>6356</v>
      </c>
      <c r="D807" s="7">
        <v>44743</v>
      </c>
      <c r="E807" s="8" t="s">
        <v>6357</v>
      </c>
      <c r="F807" s="8" t="s">
        <v>21</v>
      </c>
      <c r="G807" s="8" t="s">
        <v>101</v>
      </c>
      <c r="H807" s="8" t="s">
        <v>6358</v>
      </c>
      <c r="I807" s="8" t="s">
        <v>711</v>
      </c>
      <c r="J807" s="8" t="s">
        <v>36</v>
      </c>
      <c r="K807" s="9" t="s">
        <v>22</v>
      </c>
      <c r="L807" s="8" t="s">
        <v>23</v>
      </c>
      <c r="M807" s="10">
        <v>1</v>
      </c>
      <c r="N807" s="10">
        <f t="shared" si="79"/>
        <v>1465</v>
      </c>
      <c r="O807" s="10">
        <v>1465</v>
      </c>
      <c r="P807" s="10">
        <v>353.27</v>
      </c>
      <c r="Q807" s="10">
        <v>224.8</v>
      </c>
      <c r="R807" s="10">
        <v>56.68</v>
      </c>
      <c r="S807" s="10">
        <v>168.12</v>
      </c>
      <c r="T807" s="10">
        <v>6.17</v>
      </c>
      <c r="U807" s="10">
        <f t="shared" si="80"/>
        <v>1240.2</v>
      </c>
      <c r="V807" s="10">
        <f t="shared" si="81"/>
        <v>1240.2</v>
      </c>
      <c r="W807" s="11">
        <f t="shared" si="78"/>
        <v>0.8465529010238908</v>
      </c>
      <c r="X807" s="10">
        <f t="shared" si="82"/>
        <v>1111.73</v>
      </c>
      <c r="Y807" s="10">
        <f t="shared" si="83"/>
        <v>1111.73</v>
      </c>
      <c r="Z807" s="11">
        <f t="shared" si="84"/>
        <v>0.75886006825938568</v>
      </c>
    </row>
    <row r="808" spans="1:26" ht="12.75" customHeight="1" x14ac:dyDescent="0.35">
      <c r="A808" s="8" t="s">
        <v>6401</v>
      </c>
      <c r="B808" s="19">
        <v>1</v>
      </c>
      <c r="C808" s="8" t="s">
        <v>6402</v>
      </c>
      <c r="D808" s="7">
        <v>44743</v>
      </c>
      <c r="E808" s="8" t="s">
        <v>6403</v>
      </c>
      <c r="F808" s="8" t="s">
        <v>21</v>
      </c>
      <c r="G808" s="8" t="s">
        <v>101</v>
      </c>
      <c r="H808" s="8" t="s">
        <v>1797</v>
      </c>
      <c r="I808" s="8" t="s">
        <v>1798</v>
      </c>
      <c r="J808" s="8" t="s">
        <v>186</v>
      </c>
      <c r="K808" s="9" t="s">
        <v>22</v>
      </c>
      <c r="L808" s="8" t="s">
        <v>23</v>
      </c>
      <c r="M808" s="10">
        <v>1</v>
      </c>
      <c r="N808" s="10">
        <f t="shared" si="79"/>
        <v>1053.02</v>
      </c>
      <c r="O808" s="10">
        <v>1053.02</v>
      </c>
      <c r="P808" s="10">
        <v>247.04</v>
      </c>
      <c r="Q808" s="10">
        <v>160.49</v>
      </c>
      <c r="R808" s="10">
        <v>41.51</v>
      </c>
      <c r="S808" s="10">
        <v>118.98</v>
      </c>
      <c r="T808" s="10">
        <v>6.17</v>
      </c>
      <c r="U808" s="10">
        <f t="shared" si="80"/>
        <v>892.53</v>
      </c>
      <c r="V808" s="10">
        <f t="shared" si="81"/>
        <v>892.53</v>
      </c>
      <c r="W808" s="11">
        <f t="shared" si="78"/>
        <v>0.84759073901730264</v>
      </c>
      <c r="X808" s="10">
        <f t="shared" si="82"/>
        <v>805.98</v>
      </c>
      <c r="Y808" s="10">
        <f t="shared" si="83"/>
        <v>805.98</v>
      </c>
      <c r="Z808" s="11">
        <f t="shared" si="84"/>
        <v>0.76539856792843441</v>
      </c>
    </row>
    <row r="809" spans="1:26" ht="12.75" customHeight="1" x14ac:dyDescent="0.35">
      <c r="A809" s="8" t="s">
        <v>4245</v>
      </c>
      <c r="B809" s="19">
        <v>1</v>
      </c>
      <c r="C809" s="8" t="s">
        <v>4246</v>
      </c>
      <c r="D809" s="7">
        <v>44746</v>
      </c>
      <c r="E809" s="8" t="s">
        <v>20</v>
      </c>
      <c r="F809" s="8" t="s">
        <v>21</v>
      </c>
      <c r="G809" s="8" t="s">
        <v>101</v>
      </c>
      <c r="H809" s="8" t="s">
        <v>145</v>
      </c>
      <c r="I809" s="8" t="s">
        <v>146</v>
      </c>
      <c r="J809" s="8" t="s">
        <v>147</v>
      </c>
      <c r="K809" s="9" t="s">
        <v>22</v>
      </c>
      <c r="L809" s="8" t="s">
        <v>23</v>
      </c>
      <c r="M809" s="10">
        <v>10</v>
      </c>
      <c r="N809" s="10">
        <f t="shared" si="79"/>
        <v>9727.4</v>
      </c>
      <c r="O809" s="10">
        <v>972.74</v>
      </c>
      <c r="P809" s="10">
        <v>532.82000000000005</v>
      </c>
      <c r="Q809" s="10">
        <v>422.47</v>
      </c>
      <c r="R809" s="10">
        <v>282.48</v>
      </c>
      <c r="S809" s="10">
        <v>139.99</v>
      </c>
      <c r="T809" s="10">
        <v>10.94</v>
      </c>
      <c r="U809" s="10">
        <f t="shared" si="80"/>
        <v>5502.7</v>
      </c>
      <c r="V809" s="10">
        <f t="shared" si="81"/>
        <v>550.27</v>
      </c>
      <c r="W809" s="11">
        <f t="shared" si="78"/>
        <v>0.56569072928017761</v>
      </c>
      <c r="X809" s="10">
        <f t="shared" si="82"/>
        <v>4399.2</v>
      </c>
      <c r="Y809" s="10">
        <f t="shared" si="83"/>
        <v>439.91999999999996</v>
      </c>
      <c r="Z809" s="11">
        <f t="shared" si="84"/>
        <v>0.45224828834015252</v>
      </c>
    </row>
    <row r="810" spans="1:26" ht="12.75" customHeight="1" x14ac:dyDescent="0.35">
      <c r="A810" s="8" t="s">
        <v>4084</v>
      </c>
      <c r="B810" s="19">
        <v>1</v>
      </c>
      <c r="C810" s="8" t="s">
        <v>4029</v>
      </c>
      <c r="D810" s="7">
        <v>44747</v>
      </c>
      <c r="E810" s="8" t="s">
        <v>422</v>
      </c>
      <c r="F810" s="8" t="s">
        <v>21</v>
      </c>
      <c r="G810" s="8" t="s">
        <v>101</v>
      </c>
      <c r="H810" s="8" t="s">
        <v>619</v>
      </c>
      <c r="I810" s="8" t="s">
        <v>620</v>
      </c>
      <c r="J810" s="8" t="s">
        <v>49</v>
      </c>
      <c r="K810" s="9" t="s">
        <v>22</v>
      </c>
      <c r="L810" s="8" t="s">
        <v>23</v>
      </c>
      <c r="M810" s="10">
        <v>10</v>
      </c>
      <c r="N810" s="10">
        <f t="shared" si="79"/>
        <v>9677.2999999999993</v>
      </c>
      <c r="O810" s="10">
        <v>967.73</v>
      </c>
      <c r="P810" s="10">
        <v>609.86</v>
      </c>
      <c r="Q810" s="10">
        <v>535.59</v>
      </c>
      <c r="R810" s="10">
        <v>424.27</v>
      </c>
      <c r="S810" s="10">
        <v>111.32</v>
      </c>
      <c r="T810" s="10">
        <v>13.51</v>
      </c>
      <c r="U810" s="10">
        <f t="shared" si="80"/>
        <v>4321.3999999999996</v>
      </c>
      <c r="V810" s="10">
        <f t="shared" si="81"/>
        <v>432.14</v>
      </c>
      <c r="W810" s="11">
        <f t="shared" si="78"/>
        <v>0.44655017411881409</v>
      </c>
      <c r="X810" s="10">
        <f t="shared" si="82"/>
        <v>3578.7</v>
      </c>
      <c r="Y810" s="10">
        <f t="shared" si="83"/>
        <v>357.87</v>
      </c>
      <c r="Z810" s="11">
        <f t="shared" si="84"/>
        <v>0.36980356091058458</v>
      </c>
    </row>
    <row r="811" spans="1:26" ht="12.75" customHeight="1" x14ac:dyDescent="0.35">
      <c r="A811" s="8" t="s">
        <v>4087</v>
      </c>
      <c r="B811" s="19">
        <v>1</v>
      </c>
      <c r="C811" s="8" t="s">
        <v>4088</v>
      </c>
      <c r="D811" s="7">
        <v>44747</v>
      </c>
      <c r="E811" s="8" t="s">
        <v>780</v>
      </c>
      <c r="F811" s="8" t="s">
        <v>21</v>
      </c>
      <c r="G811" s="8" t="s">
        <v>92</v>
      </c>
      <c r="H811" s="8" t="s">
        <v>93</v>
      </c>
      <c r="I811" s="8" t="s">
        <v>94</v>
      </c>
      <c r="J811" s="8" t="s">
        <v>95</v>
      </c>
      <c r="K811" s="9" t="s">
        <v>22</v>
      </c>
      <c r="L811" s="8" t="s">
        <v>23</v>
      </c>
      <c r="M811" s="10">
        <v>30</v>
      </c>
      <c r="N811" s="10">
        <f t="shared" si="79"/>
        <v>9673.2000000000007</v>
      </c>
      <c r="O811" s="10">
        <v>322.44</v>
      </c>
      <c r="P811" s="10">
        <v>202.66</v>
      </c>
      <c r="Q811" s="10">
        <v>177.89</v>
      </c>
      <c r="R811" s="10">
        <v>116.92</v>
      </c>
      <c r="S811" s="10">
        <v>60.97</v>
      </c>
      <c r="T811" s="10">
        <v>5.77</v>
      </c>
      <c r="U811" s="10">
        <f t="shared" si="80"/>
        <v>4336.5</v>
      </c>
      <c r="V811" s="10">
        <f t="shared" si="81"/>
        <v>144.55000000000001</v>
      </c>
      <c r="W811" s="11">
        <f t="shared" si="78"/>
        <v>0.44830045900012411</v>
      </c>
      <c r="X811" s="10">
        <f t="shared" si="82"/>
        <v>3593.4</v>
      </c>
      <c r="Y811" s="10">
        <f t="shared" si="83"/>
        <v>119.78</v>
      </c>
      <c r="Z811" s="11">
        <f t="shared" si="84"/>
        <v>0.37147996526485549</v>
      </c>
    </row>
    <row r="812" spans="1:26" ht="12.75" customHeight="1" x14ac:dyDescent="0.35">
      <c r="A812" s="8" t="s">
        <v>5355</v>
      </c>
      <c r="B812" s="19">
        <v>2</v>
      </c>
      <c r="C812" s="8" t="s">
        <v>5356</v>
      </c>
      <c r="D812" s="7">
        <v>44747</v>
      </c>
      <c r="E812" s="8" t="s">
        <v>1125</v>
      </c>
      <c r="F812" s="8" t="s">
        <v>21</v>
      </c>
      <c r="G812" s="8" t="s">
        <v>101</v>
      </c>
      <c r="H812" s="8" t="s">
        <v>5357</v>
      </c>
      <c r="I812" s="8" t="s">
        <v>2855</v>
      </c>
      <c r="J812" s="8" t="s">
        <v>49</v>
      </c>
      <c r="K812" s="9" t="s">
        <v>22</v>
      </c>
      <c r="L812" s="8" t="s">
        <v>23</v>
      </c>
      <c r="M812" s="10">
        <v>2</v>
      </c>
      <c r="N812" s="10">
        <f t="shared" si="79"/>
        <v>5178.6000000000004</v>
      </c>
      <c r="O812" s="10">
        <v>2589.3000000000002</v>
      </c>
      <c r="P812" s="10">
        <v>855.88</v>
      </c>
      <c r="Q812" s="10">
        <v>732.72</v>
      </c>
      <c r="R812" s="10">
        <v>305.81</v>
      </c>
      <c r="S812" s="10">
        <v>426.91</v>
      </c>
      <c r="T812" s="10">
        <v>218.86</v>
      </c>
      <c r="U812" s="10">
        <f t="shared" si="80"/>
        <v>3713.1600000000003</v>
      </c>
      <c r="V812" s="10">
        <f t="shared" si="81"/>
        <v>1856.5800000000002</v>
      </c>
      <c r="W812" s="11">
        <f t="shared" si="78"/>
        <v>0.71702004402734332</v>
      </c>
      <c r="X812" s="10">
        <f t="shared" si="82"/>
        <v>3466.84</v>
      </c>
      <c r="Y812" s="10">
        <f t="shared" si="83"/>
        <v>1733.42</v>
      </c>
      <c r="Z812" s="11">
        <f t="shared" si="84"/>
        <v>0.66945506507550301</v>
      </c>
    </row>
    <row r="813" spans="1:26" ht="12.75" customHeight="1" x14ac:dyDescent="0.35">
      <c r="A813" s="8" t="s">
        <v>5974</v>
      </c>
      <c r="B813" s="19">
        <v>1</v>
      </c>
      <c r="C813" s="8" t="s">
        <v>5975</v>
      </c>
      <c r="D813" s="7">
        <v>44747</v>
      </c>
      <c r="E813" s="8" t="s">
        <v>1463</v>
      </c>
      <c r="F813" s="8" t="s">
        <v>21</v>
      </c>
      <c r="G813" s="8" t="s">
        <v>101</v>
      </c>
      <c r="H813" s="8" t="s">
        <v>1967</v>
      </c>
      <c r="I813" s="8" t="s">
        <v>1968</v>
      </c>
      <c r="J813" s="8" t="s">
        <v>49</v>
      </c>
      <c r="K813" s="9" t="s">
        <v>22</v>
      </c>
      <c r="L813" s="8" t="s">
        <v>23</v>
      </c>
      <c r="M813" s="10">
        <v>2</v>
      </c>
      <c r="N813" s="10">
        <f t="shared" si="79"/>
        <v>2376.6</v>
      </c>
      <c r="O813" s="10">
        <v>1188.3</v>
      </c>
      <c r="P813" s="10">
        <v>327.10000000000002</v>
      </c>
      <c r="Q813" s="10">
        <v>247.65</v>
      </c>
      <c r="R813" s="10">
        <v>155.18</v>
      </c>
      <c r="S813" s="10">
        <v>92.47</v>
      </c>
      <c r="T813" s="10">
        <v>6.18</v>
      </c>
      <c r="U813" s="10">
        <f t="shared" si="80"/>
        <v>1881.3</v>
      </c>
      <c r="V813" s="10">
        <f t="shared" si="81"/>
        <v>940.65</v>
      </c>
      <c r="W813" s="11">
        <f t="shared" si="78"/>
        <v>0.79159303206261045</v>
      </c>
      <c r="X813" s="10">
        <f t="shared" si="82"/>
        <v>1722.3999999999999</v>
      </c>
      <c r="Y813" s="10">
        <f t="shared" si="83"/>
        <v>861.19999999999993</v>
      </c>
      <c r="Z813" s="11">
        <f t="shared" si="84"/>
        <v>0.72473281157956737</v>
      </c>
    </row>
    <row r="814" spans="1:26" ht="12.75" customHeight="1" x14ac:dyDescent="0.35">
      <c r="A814" s="8" t="s">
        <v>6557</v>
      </c>
      <c r="B814" s="19">
        <v>1</v>
      </c>
      <c r="C814" s="8" t="s">
        <v>6558</v>
      </c>
      <c r="D814" s="7">
        <v>44747</v>
      </c>
      <c r="E814" s="8" t="s">
        <v>1179</v>
      </c>
      <c r="F814" s="8" t="s">
        <v>21</v>
      </c>
      <c r="G814" s="8" t="s">
        <v>101</v>
      </c>
      <c r="H814" s="8" t="s">
        <v>300</v>
      </c>
      <c r="I814" s="8" t="s">
        <v>301</v>
      </c>
      <c r="J814" s="8" t="s">
        <v>186</v>
      </c>
      <c r="K814" s="9" t="s">
        <v>22</v>
      </c>
      <c r="L814" s="8" t="s">
        <v>23</v>
      </c>
      <c r="M814" s="10">
        <v>1</v>
      </c>
      <c r="N814" s="10">
        <f t="shared" si="79"/>
        <v>891.15</v>
      </c>
      <c r="O814" s="10">
        <v>891.15</v>
      </c>
      <c r="P814" s="10">
        <v>196.97</v>
      </c>
      <c r="Q814" s="10">
        <v>142.1</v>
      </c>
      <c r="R814" s="10">
        <v>37.369999999999997</v>
      </c>
      <c r="S814" s="10">
        <v>104.73</v>
      </c>
      <c r="T814" s="10">
        <v>6.17</v>
      </c>
      <c r="U814" s="10">
        <f t="shared" si="80"/>
        <v>749.05</v>
      </c>
      <c r="V814" s="10">
        <f t="shared" si="81"/>
        <v>749.05</v>
      </c>
      <c r="W814" s="11">
        <f t="shared" si="78"/>
        <v>0.84054311844246199</v>
      </c>
      <c r="X814" s="10">
        <f t="shared" si="82"/>
        <v>694.18</v>
      </c>
      <c r="Y814" s="10">
        <f t="shared" si="83"/>
        <v>694.18</v>
      </c>
      <c r="Z814" s="11">
        <f t="shared" si="84"/>
        <v>0.77897099253773205</v>
      </c>
    </row>
    <row r="815" spans="1:26" ht="12.75" customHeight="1" x14ac:dyDescent="0.35">
      <c r="A815" s="8" t="s">
        <v>5837</v>
      </c>
      <c r="B815" s="19">
        <v>1</v>
      </c>
      <c r="C815" s="8" t="s">
        <v>5838</v>
      </c>
      <c r="D815" s="7">
        <v>44748</v>
      </c>
      <c r="E815" s="8" t="s">
        <v>938</v>
      </c>
      <c r="F815" s="8" t="s">
        <v>21</v>
      </c>
      <c r="G815" s="8" t="s">
        <v>101</v>
      </c>
      <c r="H815" s="8" t="s">
        <v>300</v>
      </c>
      <c r="I815" s="8" t="s">
        <v>301</v>
      </c>
      <c r="J815" s="8" t="s">
        <v>186</v>
      </c>
      <c r="K815" s="9" t="s">
        <v>22</v>
      </c>
      <c r="L815" s="8" t="s">
        <v>23</v>
      </c>
      <c r="M815" s="10">
        <v>3</v>
      </c>
      <c r="N815" s="10">
        <f t="shared" si="79"/>
        <v>2067.84</v>
      </c>
      <c r="O815" s="10">
        <v>689.28</v>
      </c>
      <c r="P815" s="10">
        <v>196.97</v>
      </c>
      <c r="Q815" s="10">
        <v>130.22</v>
      </c>
      <c r="R815" s="10">
        <v>37.369999999999997</v>
      </c>
      <c r="S815" s="10">
        <v>92.85</v>
      </c>
      <c r="T815" s="10">
        <v>6.18</v>
      </c>
      <c r="U815" s="10">
        <f t="shared" si="80"/>
        <v>1677.1799999999998</v>
      </c>
      <c r="V815" s="10">
        <f t="shared" si="81"/>
        <v>559.05999999999995</v>
      </c>
      <c r="W815" s="11">
        <f t="shared" si="78"/>
        <v>0.81107822655524597</v>
      </c>
      <c r="X815" s="10">
        <f t="shared" si="82"/>
        <v>1476.9299999999998</v>
      </c>
      <c r="Y815" s="10">
        <f t="shared" si="83"/>
        <v>492.30999999999995</v>
      </c>
      <c r="Z815" s="11">
        <f t="shared" si="84"/>
        <v>0.71423804549675018</v>
      </c>
    </row>
    <row r="816" spans="1:26" ht="12.75" customHeight="1" x14ac:dyDescent="0.35">
      <c r="A816" s="8" t="s">
        <v>6665</v>
      </c>
      <c r="B816" s="19">
        <v>1</v>
      </c>
      <c r="C816" s="8" t="s">
        <v>6666</v>
      </c>
      <c r="D816" s="7">
        <v>44748</v>
      </c>
      <c r="E816" s="8" t="s">
        <v>938</v>
      </c>
      <c r="F816" s="8" t="s">
        <v>21</v>
      </c>
      <c r="G816" s="8" t="s">
        <v>101</v>
      </c>
      <c r="H816" s="8" t="s">
        <v>1990</v>
      </c>
      <c r="I816" s="8" t="s">
        <v>1991</v>
      </c>
      <c r="J816" s="8" t="s">
        <v>36</v>
      </c>
      <c r="K816" s="9" t="s">
        <v>22</v>
      </c>
      <c r="L816" s="8" t="s">
        <v>23</v>
      </c>
      <c r="M816" s="10">
        <v>1</v>
      </c>
      <c r="N816" s="10">
        <f t="shared" si="79"/>
        <v>1370.33</v>
      </c>
      <c r="O816" s="10">
        <v>1370.33</v>
      </c>
      <c r="P816" s="10">
        <v>285.74</v>
      </c>
      <c r="Q816" s="10">
        <v>214.85</v>
      </c>
      <c r="R816" s="10">
        <v>113.76</v>
      </c>
      <c r="S816" s="10">
        <v>101.09</v>
      </c>
      <c r="T816" s="10">
        <v>18.53</v>
      </c>
      <c r="U816" s="10">
        <f t="shared" si="80"/>
        <v>1155.48</v>
      </c>
      <c r="V816" s="10">
        <f t="shared" si="81"/>
        <v>1155.48</v>
      </c>
      <c r="W816" s="11">
        <f t="shared" si="78"/>
        <v>0.84321294870578622</v>
      </c>
      <c r="X816" s="10">
        <f t="shared" si="82"/>
        <v>1084.5899999999999</v>
      </c>
      <c r="Y816" s="10">
        <f t="shared" si="83"/>
        <v>1084.5899999999999</v>
      </c>
      <c r="Z816" s="11">
        <f t="shared" si="84"/>
        <v>0.79148088416658757</v>
      </c>
    </row>
    <row r="817" spans="1:26" ht="12.75" customHeight="1" x14ac:dyDescent="0.35">
      <c r="A817" s="8" t="s">
        <v>4499</v>
      </c>
      <c r="B817" s="19">
        <v>1</v>
      </c>
      <c r="C817" s="8" t="s">
        <v>4500</v>
      </c>
      <c r="D817" s="7">
        <v>44749</v>
      </c>
      <c r="E817" s="8" t="s">
        <v>3427</v>
      </c>
      <c r="F817" s="8" t="s">
        <v>21</v>
      </c>
      <c r="G817" s="8" t="s">
        <v>25</v>
      </c>
      <c r="H817" s="8" t="s">
        <v>3120</v>
      </c>
      <c r="I817" s="8" t="s">
        <v>3121</v>
      </c>
      <c r="J817" s="8" t="s">
        <v>36</v>
      </c>
      <c r="K817" s="9" t="s">
        <v>22</v>
      </c>
      <c r="L817" s="8" t="s">
        <v>23</v>
      </c>
      <c r="M817" s="10">
        <v>2</v>
      </c>
      <c r="N817" s="10">
        <f t="shared" si="79"/>
        <v>526</v>
      </c>
      <c r="O817" s="10">
        <v>263</v>
      </c>
      <c r="P817" s="10">
        <v>125.17</v>
      </c>
      <c r="Q817" s="10">
        <v>87.64</v>
      </c>
      <c r="R817" s="10">
        <v>13.15</v>
      </c>
      <c r="S817" s="10">
        <v>74.5</v>
      </c>
      <c r="T817" s="10">
        <v>3.48</v>
      </c>
      <c r="U817" s="10">
        <f t="shared" si="80"/>
        <v>350.72</v>
      </c>
      <c r="V817" s="10">
        <f t="shared" si="81"/>
        <v>175.36</v>
      </c>
      <c r="W817" s="11">
        <f t="shared" si="78"/>
        <v>0.66676806083650197</v>
      </c>
      <c r="X817" s="10">
        <f t="shared" si="82"/>
        <v>275.65999999999997</v>
      </c>
      <c r="Y817" s="10">
        <f t="shared" si="83"/>
        <v>137.82999999999998</v>
      </c>
      <c r="Z817" s="11">
        <f t="shared" si="84"/>
        <v>0.52406844106463868</v>
      </c>
    </row>
    <row r="818" spans="1:26" ht="12.75" customHeight="1" x14ac:dyDescent="0.35">
      <c r="A818" s="8" t="s">
        <v>5985</v>
      </c>
      <c r="B818" s="19">
        <v>1</v>
      </c>
      <c r="C818" s="8" t="s">
        <v>5986</v>
      </c>
      <c r="D818" s="7">
        <v>44749</v>
      </c>
      <c r="E818" s="8" t="s">
        <v>5987</v>
      </c>
      <c r="F818" s="8" t="s">
        <v>21</v>
      </c>
      <c r="G818" s="8" t="s">
        <v>25</v>
      </c>
      <c r="H818" s="8" t="s">
        <v>312</v>
      </c>
      <c r="I818" s="8" t="s">
        <v>68</v>
      </c>
      <c r="J818" s="8" t="s">
        <v>36</v>
      </c>
      <c r="K818" s="9" t="s">
        <v>22</v>
      </c>
      <c r="L818" s="8" t="s">
        <v>23</v>
      </c>
      <c r="M818" s="10">
        <v>1</v>
      </c>
      <c r="N818" s="10">
        <f t="shared" si="79"/>
        <v>467.75</v>
      </c>
      <c r="O818" s="10">
        <v>467.75</v>
      </c>
      <c r="P818" s="10">
        <v>128.32</v>
      </c>
      <c r="Q818" s="10">
        <v>96.15</v>
      </c>
      <c r="R818" s="10">
        <v>23.39</v>
      </c>
      <c r="S818" s="10">
        <v>72.760000000000005</v>
      </c>
      <c r="T818" s="10">
        <v>0.38</v>
      </c>
      <c r="U818" s="10">
        <f t="shared" si="80"/>
        <v>371.6</v>
      </c>
      <c r="V818" s="10">
        <f t="shared" si="81"/>
        <v>371.6</v>
      </c>
      <c r="W818" s="11">
        <f t="shared" si="78"/>
        <v>0.79444147514698027</v>
      </c>
      <c r="X818" s="10">
        <f t="shared" si="82"/>
        <v>339.43</v>
      </c>
      <c r="Y818" s="10">
        <f t="shared" si="83"/>
        <v>339.43</v>
      </c>
      <c r="Z818" s="11">
        <f t="shared" si="84"/>
        <v>0.72566541956173169</v>
      </c>
    </row>
    <row r="819" spans="1:26" ht="12.75" customHeight="1" x14ac:dyDescent="0.35">
      <c r="A819" s="8" t="s">
        <v>6918</v>
      </c>
      <c r="B819" s="19">
        <v>1</v>
      </c>
      <c r="C819" s="8" t="s">
        <v>6919</v>
      </c>
      <c r="D819" s="7">
        <v>44749</v>
      </c>
      <c r="E819" s="8" t="s">
        <v>3827</v>
      </c>
      <c r="F819" s="8" t="s">
        <v>21</v>
      </c>
      <c r="G819" s="8" t="s">
        <v>101</v>
      </c>
      <c r="H819" s="8" t="s">
        <v>2272</v>
      </c>
      <c r="I819" s="8" t="s">
        <v>2273</v>
      </c>
      <c r="J819" s="8" t="s">
        <v>186</v>
      </c>
      <c r="K819" s="9" t="s">
        <v>22</v>
      </c>
      <c r="L819" s="8" t="s">
        <v>23</v>
      </c>
      <c r="M819" s="10">
        <v>1</v>
      </c>
      <c r="N819" s="10">
        <f t="shared" si="79"/>
        <v>1497.27</v>
      </c>
      <c r="O819" s="10">
        <v>1497.27</v>
      </c>
      <c r="P819" s="10">
        <v>261.79000000000002</v>
      </c>
      <c r="Q819" s="10">
        <v>193.59</v>
      </c>
      <c r="R819" s="10">
        <v>100.27</v>
      </c>
      <c r="S819" s="10">
        <v>93.32</v>
      </c>
      <c r="T819" s="10">
        <v>18.53</v>
      </c>
      <c r="U819" s="10">
        <f t="shared" si="80"/>
        <v>1303.68</v>
      </c>
      <c r="V819" s="10">
        <f t="shared" si="81"/>
        <v>1303.68</v>
      </c>
      <c r="W819" s="11">
        <f t="shared" si="78"/>
        <v>0.87070468252219047</v>
      </c>
      <c r="X819" s="10">
        <f t="shared" si="82"/>
        <v>1235.48</v>
      </c>
      <c r="Y819" s="10">
        <f t="shared" si="83"/>
        <v>1235.48</v>
      </c>
      <c r="Z819" s="11">
        <f t="shared" si="84"/>
        <v>0.82515511564380506</v>
      </c>
    </row>
    <row r="820" spans="1:26" ht="12.75" customHeight="1" x14ac:dyDescent="0.35">
      <c r="A820" s="8" t="s">
        <v>6595</v>
      </c>
      <c r="B820" s="19">
        <v>1</v>
      </c>
      <c r="C820" s="8" t="s">
        <v>6596</v>
      </c>
      <c r="D820" s="7">
        <v>44750</v>
      </c>
      <c r="E820" s="8" t="s">
        <v>927</v>
      </c>
      <c r="F820" s="8" t="s">
        <v>21</v>
      </c>
      <c r="G820" s="8" t="s">
        <v>101</v>
      </c>
      <c r="H820" s="8" t="s">
        <v>6597</v>
      </c>
      <c r="I820" s="8" t="s">
        <v>2640</v>
      </c>
      <c r="J820" s="8" t="s">
        <v>36</v>
      </c>
      <c r="K820" s="9" t="s">
        <v>22</v>
      </c>
      <c r="L820" s="8" t="s">
        <v>23</v>
      </c>
      <c r="M820" s="10">
        <v>1</v>
      </c>
      <c r="N820" s="10">
        <f t="shared" si="79"/>
        <v>2047.73</v>
      </c>
      <c r="O820" s="10">
        <v>2047.73</v>
      </c>
      <c r="P820" s="10">
        <v>445.67</v>
      </c>
      <c r="Q820" s="10">
        <v>334.58</v>
      </c>
      <c r="R820" s="10">
        <v>210.03</v>
      </c>
      <c r="S820" s="10">
        <v>124.55</v>
      </c>
      <c r="T820" s="10">
        <v>12.45</v>
      </c>
      <c r="U820" s="10">
        <f t="shared" si="80"/>
        <v>1713.15</v>
      </c>
      <c r="V820" s="10">
        <f t="shared" si="81"/>
        <v>1713.15</v>
      </c>
      <c r="W820" s="11">
        <f t="shared" si="78"/>
        <v>0.83660931861134036</v>
      </c>
      <c r="X820" s="10">
        <f t="shared" si="82"/>
        <v>1602.06</v>
      </c>
      <c r="Y820" s="10">
        <f t="shared" si="83"/>
        <v>1602.06</v>
      </c>
      <c r="Z820" s="11">
        <f t="shared" si="84"/>
        <v>0.78235900240754397</v>
      </c>
    </row>
    <row r="821" spans="1:26" ht="12.75" customHeight="1" x14ac:dyDescent="0.35">
      <c r="A821" s="8" t="s">
        <v>6625</v>
      </c>
      <c r="B821" s="19">
        <v>1</v>
      </c>
      <c r="C821" s="8" t="s">
        <v>6626</v>
      </c>
      <c r="D821" s="7">
        <v>44750</v>
      </c>
      <c r="E821" s="8" t="s">
        <v>955</v>
      </c>
      <c r="F821" s="8" t="s">
        <v>21</v>
      </c>
      <c r="G821" s="8" t="s">
        <v>101</v>
      </c>
      <c r="H821" s="8" t="s">
        <v>1963</v>
      </c>
      <c r="I821" s="8" t="s">
        <v>1964</v>
      </c>
      <c r="J821" s="8" t="s">
        <v>36</v>
      </c>
      <c r="K821" s="9" t="s">
        <v>22</v>
      </c>
      <c r="L821" s="8" t="s">
        <v>23</v>
      </c>
      <c r="M821" s="10">
        <v>1</v>
      </c>
      <c r="N821" s="10">
        <f t="shared" si="79"/>
        <v>1798</v>
      </c>
      <c r="O821" s="10">
        <v>1798</v>
      </c>
      <c r="P821" s="10">
        <v>386.84</v>
      </c>
      <c r="Q821" s="10">
        <v>307.12</v>
      </c>
      <c r="R821" s="10">
        <v>194.51</v>
      </c>
      <c r="S821" s="10">
        <v>112.61</v>
      </c>
      <c r="T821" s="10">
        <v>6.17</v>
      </c>
      <c r="U821" s="10">
        <f t="shared" si="80"/>
        <v>1490.88</v>
      </c>
      <c r="V821" s="10">
        <f t="shared" si="81"/>
        <v>1490.88</v>
      </c>
      <c r="W821" s="11">
        <f t="shared" si="78"/>
        <v>0.82918798665183546</v>
      </c>
      <c r="X821" s="10">
        <f t="shared" si="82"/>
        <v>1411.16</v>
      </c>
      <c r="Y821" s="10">
        <f t="shared" si="83"/>
        <v>1411.16</v>
      </c>
      <c r="Z821" s="11">
        <f t="shared" si="84"/>
        <v>0.78484983314794221</v>
      </c>
    </row>
    <row r="822" spans="1:26" ht="12.75" customHeight="1" x14ac:dyDescent="0.35">
      <c r="A822" s="8" t="s">
        <v>6635</v>
      </c>
      <c r="B822" s="19">
        <v>1</v>
      </c>
      <c r="C822" s="8" t="s">
        <v>6636</v>
      </c>
      <c r="D822" s="7">
        <v>44750</v>
      </c>
      <c r="E822" s="8" t="s">
        <v>3822</v>
      </c>
      <c r="F822" s="8" t="s">
        <v>21</v>
      </c>
      <c r="G822" s="8" t="s">
        <v>101</v>
      </c>
      <c r="H822" s="8" t="s">
        <v>501</v>
      </c>
      <c r="I822" s="8" t="s">
        <v>502</v>
      </c>
      <c r="J822" s="8" t="s">
        <v>49</v>
      </c>
      <c r="K822" s="9" t="s">
        <v>22</v>
      </c>
      <c r="L822" s="8" t="s">
        <v>23</v>
      </c>
      <c r="M822" s="10">
        <v>1</v>
      </c>
      <c r="N822" s="10">
        <f t="shared" si="79"/>
        <v>2295.71</v>
      </c>
      <c r="O822" s="10">
        <v>2295.71</v>
      </c>
      <c r="P822" s="10">
        <v>485.45</v>
      </c>
      <c r="Q822" s="10">
        <v>384.75</v>
      </c>
      <c r="R822" s="10">
        <v>256.07</v>
      </c>
      <c r="S822" s="10">
        <v>128.68</v>
      </c>
      <c r="T822" s="10">
        <v>18.53</v>
      </c>
      <c r="U822" s="10">
        <f t="shared" si="80"/>
        <v>1910.96</v>
      </c>
      <c r="V822" s="10">
        <f t="shared" si="81"/>
        <v>1910.96</v>
      </c>
      <c r="W822" s="11">
        <f t="shared" si="78"/>
        <v>0.83240478980359023</v>
      </c>
      <c r="X822" s="10">
        <f t="shared" si="82"/>
        <v>1810.26</v>
      </c>
      <c r="Y822" s="10">
        <f t="shared" si="83"/>
        <v>1810.26</v>
      </c>
      <c r="Z822" s="11">
        <f t="shared" si="84"/>
        <v>0.78854036441885078</v>
      </c>
    </row>
    <row r="823" spans="1:26" ht="12.75" customHeight="1" x14ac:dyDescent="0.35">
      <c r="A823" s="8" t="s">
        <v>6595</v>
      </c>
      <c r="B823" s="19">
        <v>2</v>
      </c>
      <c r="C823" s="8" t="s">
        <v>6596</v>
      </c>
      <c r="D823" s="7">
        <v>44750</v>
      </c>
      <c r="E823" s="8" t="s">
        <v>927</v>
      </c>
      <c r="F823" s="8" t="s">
        <v>21</v>
      </c>
      <c r="G823" s="8" t="s">
        <v>101</v>
      </c>
      <c r="H823" s="8" t="s">
        <v>458</v>
      </c>
      <c r="I823" s="8" t="s">
        <v>459</v>
      </c>
      <c r="J823" s="8" t="s">
        <v>186</v>
      </c>
      <c r="K823" s="9" t="s">
        <v>22</v>
      </c>
      <c r="L823" s="8" t="s">
        <v>23</v>
      </c>
      <c r="M823" s="10">
        <v>1</v>
      </c>
      <c r="N823" s="10">
        <f t="shared" si="79"/>
        <v>985</v>
      </c>
      <c r="O823" s="10">
        <v>985</v>
      </c>
      <c r="P823" s="10">
        <v>186.05</v>
      </c>
      <c r="Q823" s="10">
        <v>130.43</v>
      </c>
      <c r="R823" s="10">
        <v>34.369999999999997</v>
      </c>
      <c r="S823" s="10">
        <v>96.06</v>
      </c>
      <c r="T823" s="10">
        <v>12.45</v>
      </c>
      <c r="U823" s="10">
        <f t="shared" si="80"/>
        <v>854.56999999999994</v>
      </c>
      <c r="V823" s="10">
        <f t="shared" si="81"/>
        <v>854.56999999999994</v>
      </c>
      <c r="W823" s="11">
        <f t="shared" si="78"/>
        <v>0.86758375634517759</v>
      </c>
      <c r="X823" s="10">
        <f t="shared" si="82"/>
        <v>798.95</v>
      </c>
      <c r="Y823" s="10">
        <f t="shared" si="83"/>
        <v>798.95</v>
      </c>
      <c r="Z823" s="11">
        <f t="shared" si="84"/>
        <v>0.8111167512690356</v>
      </c>
    </row>
    <row r="824" spans="1:26" ht="12.75" customHeight="1" x14ac:dyDescent="0.35">
      <c r="A824" s="8" t="s">
        <v>4263</v>
      </c>
      <c r="B824" s="19">
        <v>1</v>
      </c>
      <c r="C824" s="8" t="s">
        <v>4264</v>
      </c>
      <c r="D824" s="7">
        <v>44754</v>
      </c>
      <c r="E824" s="8" t="s">
        <v>20</v>
      </c>
      <c r="F824" s="8" t="s">
        <v>21</v>
      </c>
      <c r="G824" s="8" t="s">
        <v>101</v>
      </c>
      <c r="H824" s="8" t="s">
        <v>190</v>
      </c>
      <c r="I824" s="8" t="s">
        <v>191</v>
      </c>
      <c r="J824" s="8" t="s">
        <v>192</v>
      </c>
      <c r="K824" s="9" t="s">
        <v>22</v>
      </c>
      <c r="L824" s="8" t="s">
        <v>23</v>
      </c>
      <c r="M824" s="10">
        <v>15</v>
      </c>
      <c r="N824" s="10">
        <f t="shared" si="79"/>
        <v>18475.5</v>
      </c>
      <c r="O824" s="10">
        <v>1231.7</v>
      </c>
      <c r="P824" s="10">
        <v>669.81</v>
      </c>
      <c r="Q824" s="10">
        <v>543.46</v>
      </c>
      <c r="R824" s="10">
        <v>386.09</v>
      </c>
      <c r="S824" s="10">
        <v>157.37</v>
      </c>
      <c r="T824" s="10">
        <v>13.88</v>
      </c>
      <c r="U824" s="10">
        <f t="shared" si="80"/>
        <v>10323.6</v>
      </c>
      <c r="V824" s="10">
        <f t="shared" si="81"/>
        <v>688.24</v>
      </c>
      <c r="W824" s="11">
        <f t="shared" si="78"/>
        <v>0.55877242835105945</v>
      </c>
      <c r="X824" s="10">
        <f t="shared" si="82"/>
        <v>8428.3500000000022</v>
      </c>
      <c r="Y824" s="10">
        <f t="shared" si="83"/>
        <v>561.8900000000001</v>
      </c>
      <c r="Z824" s="11">
        <f t="shared" si="84"/>
        <v>0.45619063083543077</v>
      </c>
    </row>
    <row r="825" spans="1:26" ht="12.75" customHeight="1" x14ac:dyDescent="0.35">
      <c r="A825" s="8" t="s">
        <v>4563</v>
      </c>
      <c r="B825" s="19">
        <v>1</v>
      </c>
      <c r="C825" s="8" t="s">
        <v>4564</v>
      </c>
      <c r="D825" s="7">
        <v>44754</v>
      </c>
      <c r="E825" s="8" t="s">
        <v>3113</v>
      </c>
      <c r="F825" s="8" t="s">
        <v>21</v>
      </c>
      <c r="G825" s="8" t="s">
        <v>25</v>
      </c>
      <c r="H825" s="8" t="s">
        <v>1818</v>
      </c>
      <c r="I825" s="8" t="s">
        <v>856</v>
      </c>
      <c r="J825" s="8" t="s">
        <v>36</v>
      </c>
      <c r="K825" s="9" t="s">
        <v>22</v>
      </c>
      <c r="L825" s="8" t="s">
        <v>23</v>
      </c>
      <c r="M825" s="10">
        <v>1</v>
      </c>
      <c r="N825" s="10">
        <f t="shared" si="79"/>
        <v>781.99</v>
      </c>
      <c r="O825" s="10">
        <v>781.99</v>
      </c>
      <c r="P825" s="10">
        <v>361.72</v>
      </c>
      <c r="Q825" s="10">
        <v>298.82</v>
      </c>
      <c r="R825" s="10">
        <v>210.92</v>
      </c>
      <c r="S825" s="10">
        <v>87.9</v>
      </c>
      <c r="T825" s="10">
        <v>0.38</v>
      </c>
      <c r="U825" s="10">
        <f t="shared" si="80"/>
        <v>483.17</v>
      </c>
      <c r="V825" s="10">
        <f t="shared" si="81"/>
        <v>483.17</v>
      </c>
      <c r="W825" s="11">
        <f t="shared" si="78"/>
        <v>0.61787235130884033</v>
      </c>
      <c r="X825" s="10">
        <f t="shared" si="82"/>
        <v>420.27</v>
      </c>
      <c r="Y825" s="10">
        <f t="shared" si="83"/>
        <v>420.27</v>
      </c>
      <c r="Z825" s="11">
        <f t="shared" si="84"/>
        <v>0.53743654010920849</v>
      </c>
    </row>
    <row r="826" spans="1:26" ht="12.75" customHeight="1" x14ac:dyDescent="0.35">
      <c r="A826" s="8" t="s">
        <v>5464</v>
      </c>
      <c r="B826" s="19">
        <v>5</v>
      </c>
      <c r="C826" s="8" t="s">
        <v>5465</v>
      </c>
      <c r="D826" s="7">
        <v>44754</v>
      </c>
      <c r="E826" s="8" t="s">
        <v>71</v>
      </c>
      <c r="F826" s="8" t="s">
        <v>21</v>
      </c>
      <c r="G826" s="8" t="s">
        <v>25</v>
      </c>
      <c r="H826" s="8" t="s">
        <v>67</v>
      </c>
      <c r="I826" s="8" t="s">
        <v>68</v>
      </c>
      <c r="J826" s="8" t="s">
        <v>36</v>
      </c>
      <c r="K826" s="9" t="s">
        <v>22</v>
      </c>
      <c r="L826" s="8" t="s">
        <v>23</v>
      </c>
      <c r="M826" s="10">
        <v>1</v>
      </c>
      <c r="N826" s="10">
        <f t="shared" si="79"/>
        <v>404.47</v>
      </c>
      <c r="O826" s="10">
        <v>404.47</v>
      </c>
      <c r="P826" s="10">
        <v>128.96</v>
      </c>
      <c r="Q826" s="10">
        <v>96.48</v>
      </c>
      <c r="R826" s="10">
        <v>23.72</v>
      </c>
      <c r="S826" s="10">
        <v>72.760000000000005</v>
      </c>
      <c r="T826" s="10">
        <v>0.38</v>
      </c>
      <c r="U826" s="10">
        <f t="shared" si="80"/>
        <v>307.99</v>
      </c>
      <c r="V826" s="10">
        <f t="shared" si="81"/>
        <v>307.99</v>
      </c>
      <c r="W826" s="11">
        <f t="shared" si="78"/>
        <v>0.76146562167775111</v>
      </c>
      <c r="X826" s="10">
        <f t="shared" si="82"/>
        <v>275.51</v>
      </c>
      <c r="Y826" s="10">
        <f t="shared" si="83"/>
        <v>275.51</v>
      </c>
      <c r="Z826" s="11">
        <f t="shared" si="84"/>
        <v>0.68116300343659597</v>
      </c>
    </row>
    <row r="827" spans="1:26" ht="12.75" customHeight="1" x14ac:dyDescent="0.35">
      <c r="A827" s="8" t="s">
        <v>5464</v>
      </c>
      <c r="B827" s="19">
        <v>11</v>
      </c>
      <c r="C827" s="8" t="s">
        <v>5473</v>
      </c>
      <c r="D827" s="7">
        <v>44754</v>
      </c>
      <c r="E827" s="8" t="s">
        <v>71</v>
      </c>
      <c r="F827" s="8" t="s">
        <v>21</v>
      </c>
      <c r="G827" s="8" t="s">
        <v>25</v>
      </c>
      <c r="H827" s="8" t="s">
        <v>3053</v>
      </c>
      <c r="I827" s="8" t="s">
        <v>5223</v>
      </c>
      <c r="J827" s="8" t="s">
        <v>36</v>
      </c>
      <c r="K827" s="9" t="s">
        <v>22</v>
      </c>
      <c r="L827" s="8" t="s">
        <v>23</v>
      </c>
      <c r="M827" s="10">
        <v>2</v>
      </c>
      <c r="N827" s="10">
        <f t="shared" si="79"/>
        <v>1518.62</v>
      </c>
      <c r="O827" s="10">
        <v>759.31</v>
      </c>
      <c r="P827" s="10">
        <v>241.6</v>
      </c>
      <c r="Q827" s="10">
        <v>212.32</v>
      </c>
      <c r="R827" s="10">
        <v>52.91</v>
      </c>
      <c r="S827" s="10">
        <v>159.41</v>
      </c>
      <c r="T827" s="10">
        <v>30.61</v>
      </c>
      <c r="U827" s="10">
        <f t="shared" si="80"/>
        <v>1093.98</v>
      </c>
      <c r="V827" s="10">
        <f t="shared" si="81"/>
        <v>546.99</v>
      </c>
      <c r="W827" s="11">
        <f t="shared" si="78"/>
        <v>0.72037771134319317</v>
      </c>
      <c r="X827" s="10">
        <f t="shared" si="82"/>
        <v>1035.4199999999998</v>
      </c>
      <c r="Y827" s="10">
        <f t="shared" si="83"/>
        <v>517.70999999999992</v>
      </c>
      <c r="Z827" s="11">
        <f t="shared" si="84"/>
        <v>0.68181638592933047</v>
      </c>
    </row>
    <row r="828" spans="1:26" ht="12.75" customHeight="1" x14ac:dyDescent="0.35">
      <c r="A828" s="8" t="s">
        <v>5464</v>
      </c>
      <c r="B828" s="19">
        <v>3</v>
      </c>
      <c r="C828" s="8" t="s">
        <v>5474</v>
      </c>
      <c r="D828" s="7">
        <v>44754</v>
      </c>
      <c r="E828" s="8" t="s">
        <v>71</v>
      </c>
      <c r="F828" s="8" t="s">
        <v>21</v>
      </c>
      <c r="G828" s="8" t="s">
        <v>25</v>
      </c>
      <c r="H828" s="8" t="s">
        <v>3053</v>
      </c>
      <c r="I828" s="8" t="s">
        <v>5223</v>
      </c>
      <c r="J828" s="8" t="s">
        <v>36</v>
      </c>
      <c r="K828" s="9" t="s">
        <v>22</v>
      </c>
      <c r="L828" s="8" t="s">
        <v>23</v>
      </c>
      <c r="M828" s="10">
        <v>2</v>
      </c>
      <c r="N828" s="10">
        <f t="shared" si="79"/>
        <v>1518.62</v>
      </c>
      <c r="O828" s="10">
        <v>759.31</v>
      </c>
      <c r="P828" s="10">
        <v>241.6</v>
      </c>
      <c r="Q828" s="10">
        <v>212.32</v>
      </c>
      <c r="R828" s="10">
        <v>52.91</v>
      </c>
      <c r="S828" s="10">
        <v>159.41</v>
      </c>
      <c r="T828" s="10">
        <v>30.61</v>
      </c>
      <c r="U828" s="10">
        <f t="shared" si="80"/>
        <v>1093.98</v>
      </c>
      <c r="V828" s="10">
        <f t="shared" si="81"/>
        <v>546.99</v>
      </c>
      <c r="W828" s="11">
        <f t="shared" si="78"/>
        <v>0.72037771134319317</v>
      </c>
      <c r="X828" s="10">
        <f t="shared" si="82"/>
        <v>1035.4199999999998</v>
      </c>
      <c r="Y828" s="10">
        <f t="shared" si="83"/>
        <v>517.70999999999992</v>
      </c>
      <c r="Z828" s="11">
        <f t="shared" si="84"/>
        <v>0.68181638592933047</v>
      </c>
    </row>
    <row r="829" spans="1:26" ht="12.75" customHeight="1" x14ac:dyDescent="0.35">
      <c r="A829" s="8" t="s">
        <v>5464</v>
      </c>
      <c r="B829" s="19">
        <v>6</v>
      </c>
      <c r="C829" s="8" t="s">
        <v>5555</v>
      </c>
      <c r="D829" s="7">
        <v>44754</v>
      </c>
      <c r="E829" s="8" t="s">
        <v>71</v>
      </c>
      <c r="F829" s="8" t="s">
        <v>21</v>
      </c>
      <c r="G829" s="8" t="s">
        <v>25</v>
      </c>
      <c r="H829" s="8" t="s">
        <v>5521</v>
      </c>
      <c r="I829" s="8" t="s">
        <v>5522</v>
      </c>
      <c r="J829" s="8" t="s">
        <v>59</v>
      </c>
      <c r="K829" s="9" t="s">
        <v>22</v>
      </c>
      <c r="L829" s="8" t="s">
        <v>23</v>
      </c>
      <c r="M829" s="10">
        <v>6</v>
      </c>
      <c r="N829" s="10">
        <f t="shared" si="79"/>
        <v>2426.8200000000002</v>
      </c>
      <c r="O829" s="10">
        <v>404.47</v>
      </c>
      <c r="P829" s="10">
        <v>125.87</v>
      </c>
      <c r="Q829" s="10">
        <v>102.22</v>
      </c>
      <c r="R829" s="10">
        <v>24.22</v>
      </c>
      <c r="S829" s="10">
        <v>78</v>
      </c>
      <c r="T829" s="10">
        <v>0.39</v>
      </c>
      <c r="U829" s="10">
        <f t="shared" si="80"/>
        <v>1813.5</v>
      </c>
      <c r="V829" s="10">
        <f t="shared" si="81"/>
        <v>302.25</v>
      </c>
      <c r="W829" s="11">
        <f t="shared" si="78"/>
        <v>0.74727421069547795</v>
      </c>
      <c r="X829" s="10">
        <f t="shared" si="82"/>
        <v>1671.6000000000001</v>
      </c>
      <c r="Y829" s="10">
        <f t="shared" si="83"/>
        <v>278.60000000000002</v>
      </c>
      <c r="Z829" s="11">
        <f t="shared" si="84"/>
        <v>0.68880263060301139</v>
      </c>
    </row>
    <row r="830" spans="1:26" ht="12.75" customHeight="1" x14ac:dyDescent="0.35">
      <c r="A830" s="8" t="s">
        <v>5464</v>
      </c>
      <c r="B830" s="19">
        <v>9</v>
      </c>
      <c r="C830" s="8" t="s">
        <v>5753</v>
      </c>
      <c r="D830" s="7">
        <v>44754</v>
      </c>
      <c r="E830" s="8" t="s">
        <v>71</v>
      </c>
      <c r="F830" s="8" t="s">
        <v>21</v>
      </c>
      <c r="G830" s="8" t="s">
        <v>101</v>
      </c>
      <c r="H830" s="8" t="s">
        <v>369</v>
      </c>
      <c r="I830" s="8" t="s">
        <v>370</v>
      </c>
      <c r="J830" s="8" t="s">
        <v>36</v>
      </c>
      <c r="K830" s="9" t="s">
        <v>22</v>
      </c>
      <c r="L830" s="8" t="s">
        <v>23</v>
      </c>
      <c r="M830" s="10">
        <v>5</v>
      </c>
      <c r="N830" s="10">
        <f t="shared" si="79"/>
        <v>5653.75</v>
      </c>
      <c r="O830" s="10">
        <v>1130.75</v>
      </c>
      <c r="P830" s="10">
        <v>332.03</v>
      </c>
      <c r="Q830" s="10">
        <v>221.08</v>
      </c>
      <c r="R830" s="10">
        <v>57.13</v>
      </c>
      <c r="S830" s="10">
        <v>163.96</v>
      </c>
      <c r="T830" s="10">
        <v>6.17</v>
      </c>
      <c r="U830" s="10">
        <f t="shared" si="80"/>
        <v>4548.3499999999995</v>
      </c>
      <c r="V830" s="10">
        <f t="shared" si="81"/>
        <v>909.67</v>
      </c>
      <c r="W830" s="11">
        <f t="shared" si="78"/>
        <v>0.80448374972363468</v>
      </c>
      <c r="X830" s="10">
        <f t="shared" si="82"/>
        <v>3993.6000000000004</v>
      </c>
      <c r="Y830" s="10">
        <f t="shared" si="83"/>
        <v>798.72</v>
      </c>
      <c r="Z830" s="11">
        <f t="shared" si="84"/>
        <v>0.70636303338492157</v>
      </c>
    </row>
    <row r="831" spans="1:26" ht="12.75" customHeight="1" x14ac:dyDescent="0.35">
      <c r="A831" s="8" t="s">
        <v>5464</v>
      </c>
      <c r="B831" s="19">
        <v>1</v>
      </c>
      <c r="C831" s="8" t="s">
        <v>5754</v>
      </c>
      <c r="D831" s="7">
        <v>44754</v>
      </c>
      <c r="E831" s="8" t="s">
        <v>71</v>
      </c>
      <c r="F831" s="8" t="s">
        <v>21</v>
      </c>
      <c r="G831" s="8" t="s">
        <v>101</v>
      </c>
      <c r="H831" s="8" t="s">
        <v>369</v>
      </c>
      <c r="I831" s="8" t="s">
        <v>370</v>
      </c>
      <c r="J831" s="8" t="s">
        <v>36</v>
      </c>
      <c r="K831" s="9" t="s">
        <v>22</v>
      </c>
      <c r="L831" s="8" t="s">
        <v>23</v>
      </c>
      <c r="M831" s="10">
        <v>2</v>
      </c>
      <c r="N831" s="10">
        <f t="shared" si="79"/>
        <v>2261.5</v>
      </c>
      <c r="O831" s="10">
        <v>1130.75</v>
      </c>
      <c r="P831" s="10">
        <v>332.03</v>
      </c>
      <c r="Q831" s="10">
        <v>228.57</v>
      </c>
      <c r="R831" s="10">
        <v>57.13</v>
      </c>
      <c r="S831" s="10">
        <v>171.44</v>
      </c>
      <c r="T831" s="10">
        <v>6.18</v>
      </c>
      <c r="U831" s="10">
        <f t="shared" si="80"/>
        <v>1804.3600000000001</v>
      </c>
      <c r="V831" s="10">
        <f t="shared" si="81"/>
        <v>902.18000000000006</v>
      </c>
      <c r="W831" s="11">
        <f t="shared" si="78"/>
        <v>0.7978598275480876</v>
      </c>
      <c r="X831" s="10">
        <f t="shared" si="82"/>
        <v>1597.44</v>
      </c>
      <c r="Y831" s="10">
        <f t="shared" si="83"/>
        <v>798.72</v>
      </c>
      <c r="Z831" s="11">
        <f t="shared" si="84"/>
        <v>0.70636303338492157</v>
      </c>
    </row>
    <row r="832" spans="1:26" ht="12.75" customHeight="1" x14ac:dyDescent="0.35">
      <c r="A832" s="8" t="s">
        <v>4967</v>
      </c>
      <c r="B832" s="19">
        <v>2</v>
      </c>
      <c r="C832" s="8" t="s">
        <v>4968</v>
      </c>
      <c r="D832" s="7">
        <v>44754</v>
      </c>
      <c r="E832" s="8" t="s">
        <v>1064</v>
      </c>
      <c r="F832" s="8" t="s">
        <v>21</v>
      </c>
      <c r="G832" s="8" t="s">
        <v>101</v>
      </c>
      <c r="H832" s="8" t="s">
        <v>5770</v>
      </c>
      <c r="I832" s="8" t="s">
        <v>2918</v>
      </c>
      <c r="J832" s="8" t="s">
        <v>36</v>
      </c>
      <c r="K832" s="9" t="s">
        <v>22</v>
      </c>
      <c r="L832" s="8" t="s">
        <v>23</v>
      </c>
      <c r="M832" s="10">
        <v>2</v>
      </c>
      <c r="N832" s="10">
        <f t="shared" si="79"/>
        <v>5410.26</v>
      </c>
      <c r="O832" s="10">
        <v>2705.13</v>
      </c>
      <c r="P832" s="10">
        <v>791.91</v>
      </c>
      <c r="Q832" s="10">
        <v>701.34</v>
      </c>
      <c r="R832" s="10">
        <v>485.54</v>
      </c>
      <c r="S832" s="10">
        <v>215.8</v>
      </c>
      <c r="T832" s="10">
        <v>13.51</v>
      </c>
      <c r="U832" s="10">
        <f t="shared" si="80"/>
        <v>4007.58</v>
      </c>
      <c r="V832" s="10">
        <f t="shared" si="81"/>
        <v>2003.79</v>
      </c>
      <c r="W832" s="11">
        <f t="shared" si="78"/>
        <v>0.74073704406072904</v>
      </c>
      <c r="X832" s="10">
        <f t="shared" si="82"/>
        <v>3826.4400000000005</v>
      </c>
      <c r="Y832" s="10">
        <f t="shared" si="83"/>
        <v>1913.2200000000003</v>
      </c>
      <c r="Z832" s="11">
        <f t="shared" si="84"/>
        <v>0.70725621319492971</v>
      </c>
    </row>
    <row r="833" spans="1:26" ht="12.75" customHeight="1" x14ac:dyDescent="0.35">
      <c r="A833" s="8" t="s">
        <v>5464</v>
      </c>
      <c r="B833" s="19">
        <v>4</v>
      </c>
      <c r="C833" s="8" t="s">
        <v>5465</v>
      </c>
      <c r="D833" s="7">
        <v>44754</v>
      </c>
      <c r="E833" s="8" t="s">
        <v>71</v>
      </c>
      <c r="F833" s="8" t="s">
        <v>21</v>
      </c>
      <c r="G833" s="8" t="s">
        <v>25</v>
      </c>
      <c r="H833" s="8" t="s">
        <v>3744</v>
      </c>
      <c r="I833" s="8" t="s">
        <v>68</v>
      </c>
      <c r="J833" s="8" t="s">
        <v>36</v>
      </c>
      <c r="K833" s="9" t="s">
        <v>22</v>
      </c>
      <c r="L833" s="8" t="s">
        <v>23</v>
      </c>
      <c r="M833" s="10">
        <v>7</v>
      </c>
      <c r="N833" s="10">
        <f t="shared" si="79"/>
        <v>2831.29</v>
      </c>
      <c r="O833" s="10">
        <v>404.47</v>
      </c>
      <c r="P833" s="10">
        <v>113.33</v>
      </c>
      <c r="Q833" s="10">
        <v>87.48</v>
      </c>
      <c r="R833" s="10">
        <v>23.88</v>
      </c>
      <c r="S833" s="10">
        <v>63.6</v>
      </c>
      <c r="T833" s="10">
        <v>0.38</v>
      </c>
      <c r="U833" s="10">
        <f t="shared" si="80"/>
        <v>2218.9300000000003</v>
      </c>
      <c r="V833" s="10">
        <f t="shared" si="81"/>
        <v>316.99</v>
      </c>
      <c r="W833" s="11">
        <f t="shared" si="78"/>
        <v>0.78371696293915494</v>
      </c>
      <c r="X833" s="10">
        <f t="shared" si="82"/>
        <v>2037.9800000000002</v>
      </c>
      <c r="Y833" s="10">
        <f t="shared" si="83"/>
        <v>291.14000000000004</v>
      </c>
      <c r="Z833" s="11">
        <f t="shared" si="84"/>
        <v>0.71980616609390069</v>
      </c>
    </row>
    <row r="834" spans="1:26" ht="12.75" customHeight="1" x14ac:dyDescent="0.35">
      <c r="A834" s="8" t="s">
        <v>5978</v>
      </c>
      <c r="B834" s="19">
        <v>1</v>
      </c>
      <c r="C834" s="8" t="s">
        <v>5979</v>
      </c>
      <c r="D834" s="7">
        <v>44754</v>
      </c>
      <c r="E834" s="8" t="s">
        <v>946</v>
      </c>
      <c r="F834" s="8" t="s">
        <v>21</v>
      </c>
      <c r="G834" s="8" t="s">
        <v>101</v>
      </c>
      <c r="H834" s="8" t="s">
        <v>2188</v>
      </c>
      <c r="I834" s="8" t="s">
        <v>2189</v>
      </c>
      <c r="J834" s="8" t="s">
        <v>49</v>
      </c>
      <c r="K834" s="9" t="s">
        <v>22</v>
      </c>
      <c r="L834" s="8" t="s">
        <v>23</v>
      </c>
      <c r="M834" s="10">
        <v>1</v>
      </c>
      <c r="N834" s="10">
        <f t="shared" si="79"/>
        <v>1939</v>
      </c>
      <c r="O834" s="10">
        <v>1939</v>
      </c>
      <c r="P834" s="10">
        <v>532.92999999999995</v>
      </c>
      <c r="Q834" s="10">
        <v>426.1</v>
      </c>
      <c r="R834" s="10">
        <v>303.87</v>
      </c>
      <c r="S834" s="10">
        <v>122.23</v>
      </c>
      <c r="T834" s="10">
        <v>18.53</v>
      </c>
      <c r="U834" s="10">
        <f t="shared" si="80"/>
        <v>1512.9</v>
      </c>
      <c r="V834" s="10">
        <f t="shared" si="81"/>
        <v>1512.9</v>
      </c>
      <c r="W834" s="11">
        <f t="shared" ref="W834:W897" si="85">IFERROR((V834/O834),"")</f>
        <v>0.78024755028365145</v>
      </c>
      <c r="X834" s="10">
        <f t="shared" si="82"/>
        <v>1406.0700000000002</v>
      </c>
      <c r="Y834" s="10">
        <f t="shared" si="83"/>
        <v>1406.0700000000002</v>
      </c>
      <c r="Z834" s="11">
        <f t="shared" si="84"/>
        <v>0.72515214027849417</v>
      </c>
    </row>
    <row r="835" spans="1:26" ht="12.75" customHeight="1" x14ac:dyDescent="0.35">
      <c r="A835" s="8" t="s">
        <v>5464</v>
      </c>
      <c r="B835" s="19">
        <v>7</v>
      </c>
      <c r="C835" s="8" t="s">
        <v>6838</v>
      </c>
      <c r="D835" s="7">
        <v>44754</v>
      </c>
      <c r="E835" s="8" t="s">
        <v>71</v>
      </c>
      <c r="F835" s="8" t="s">
        <v>21</v>
      </c>
      <c r="G835" s="8" t="s">
        <v>101</v>
      </c>
      <c r="H835" s="8" t="s">
        <v>6839</v>
      </c>
      <c r="I835" s="8" t="s">
        <v>6840</v>
      </c>
      <c r="J835" s="8" t="s">
        <v>36</v>
      </c>
      <c r="K835" s="9" t="s">
        <v>22</v>
      </c>
      <c r="L835" s="8" t="s">
        <v>23</v>
      </c>
      <c r="M835" s="10">
        <v>2</v>
      </c>
      <c r="N835" s="10">
        <f t="shared" si="79"/>
        <v>4063.52</v>
      </c>
      <c r="O835" s="10">
        <v>2031.76</v>
      </c>
      <c r="P835" s="10">
        <v>378.15</v>
      </c>
      <c r="Q835" s="10">
        <v>289.95999999999998</v>
      </c>
      <c r="R835" s="10">
        <v>136.6</v>
      </c>
      <c r="S835" s="10">
        <v>153.36000000000001</v>
      </c>
      <c r="T835" s="10">
        <v>17.3</v>
      </c>
      <c r="U835" s="10">
        <f t="shared" si="80"/>
        <v>3483.6</v>
      </c>
      <c r="V835" s="10">
        <f t="shared" si="81"/>
        <v>1741.8</v>
      </c>
      <c r="W835" s="11">
        <f t="shared" si="85"/>
        <v>0.85728629365673115</v>
      </c>
      <c r="X835" s="10">
        <f t="shared" si="82"/>
        <v>3307.2200000000003</v>
      </c>
      <c r="Y835" s="10">
        <f t="shared" si="83"/>
        <v>1653.6100000000001</v>
      </c>
      <c r="Z835" s="11">
        <f t="shared" si="84"/>
        <v>0.81388057644603695</v>
      </c>
    </row>
    <row r="836" spans="1:26" ht="12.75" customHeight="1" x14ac:dyDescent="0.35">
      <c r="A836" s="8" t="s">
        <v>4358</v>
      </c>
      <c r="B836" s="19">
        <v>1</v>
      </c>
      <c r="C836" s="8" t="s">
        <v>4359</v>
      </c>
      <c r="D836" s="7">
        <v>44755</v>
      </c>
      <c r="E836" s="8" t="s">
        <v>416</v>
      </c>
      <c r="F836" s="8" t="s">
        <v>21</v>
      </c>
      <c r="G836" s="8" t="s">
        <v>25</v>
      </c>
      <c r="H836" s="8" t="s">
        <v>574</v>
      </c>
      <c r="I836" s="8" t="s">
        <v>575</v>
      </c>
      <c r="J836" s="8" t="s">
        <v>36</v>
      </c>
      <c r="K836" s="9" t="s">
        <v>22</v>
      </c>
      <c r="L836" s="8" t="s">
        <v>23</v>
      </c>
      <c r="M836" s="10">
        <v>4</v>
      </c>
      <c r="N836" s="10">
        <f t="shared" si="79"/>
        <v>2758.4</v>
      </c>
      <c r="O836" s="10">
        <v>689.6</v>
      </c>
      <c r="P836" s="10">
        <v>357.2</v>
      </c>
      <c r="Q836" s="10">
        <v>284.05</v>
      </c>
      <c r="R836" s="10">
        <v>43.54</v>
      </c>
      <c r="S836" s="10">
        <v>240.51</v>
      </c>
      <c r="T836" s="10">
        <v>37.770000000000003</v>
      </c>
      <c r="U836" s="10">
        <f t="shared" si="80"/>
        <v>1622.2</v>
      </c>
      <c r="V836" s="10">
        <f t="shared" si="81"/>
        <v>405.55</v>
      </c>
      <c r="W836" s="11">
        <f t="shared" si="85"/>
        <v>0.58809454756380508</v>
      </c>
      <c r="X836" s="10">
        <f t="shared" si="82"/>
        <v>1329.6000000000001</v>
      </c>
      <c r="Y836" s="10">
        <f t="shared" si="83"/>
        <v>332.40000000000003</v>
      </c>
      <c r="Z836" s="11">
        <f t="shared" si="84"/>
        <v>0.48201856148491884</v>
      </c>
    </row>
    <row r="837" spans="1:26" ht="12.75" customHeight="1" x14ac:dyDescent="0.35">
      <c r="A837" s="8" t="s">
        <v>5002</v>
      </c>
      <c r="B837" s="19">
        <v>1</v>
      </c>
      <c r="C837" s="8" t="s">
        <v>5003</v>
      </c>
      <c r="D837" s="7">
        <v>44755</v>
      </c>
      <c r="E837" s="8" t="s">
        <v>2724</v>
      </c>
      <c r="F837" s="8" t="s">
        <v>21</v>
      </c>
      <c r="G837" s="8" t="s">
        <v>25</v>
      </c>
      <c r="H837" s="8" t="s">
        <v>2357</v>
      </c>
      <c r="I837" s="8" t="s">
        <v>2358</v>
      </c>
      <c r="J837" s="8" t="s">
        <v>36</v>
      </c>
      <c r="K837" s="9" t="s">
        <v>22</v>
      </c>
      <c r="L837" s="8" t="s">
        <v>23</v>
      </c>
      <c r="M837" s="10">
        <v>2</v>
      </c>
      <c r="N837" s="10">
        <f t="shared" si="79"/>
        <v>1725.26</v>
      </c>
      <c r="O837" s="10">
        <v>862.63</v>
      </c>
      <c r="P837" s="10">
        <v>327.08999999999997</v>
      </c>
      <c r="Q837" s="10">
        <v>264.52</v>
      </c>
      <c r="R837" s="10">
        <v>157.94999999999999</v>
      </c>
      <c r="S837" s="10">
        <v>106.57</v>
      </c>
      <c r="T837" s="10">
        <v>2.5</v>
      </c>
      <c r="U837" s="10">
        <f t="shared" si="80"/>
        <v>1196.22</v>
      </c>
      <c r="V837" s="10">
        <f t="shared" si="81"/>
        <v>598.11</v>
      </c>
      <c r="W837" s="11">
        <f t="shared" si="85"/>
        <v>0.69335636367851805</v>
      </c>
      <c r="X837" s="10">
        <f t="shared" si="82"/>
        <v>1071.08</v>
      </c>
      <c r="Y837" s="10">
        <f t="shared" si="83"/>
        <v>535.54</v>
      </c>
      <c r="Z837" s="11">
        <f t="shared" si="84"/>
        <v>0.6208223688023834</v>
      </c>
    </row>
    <row r="838" spans="1:26" ht="12.75" customHeight="1" x14ac:dyDescent="0.35">
      <c r="A838" s="8" t="s">
        <v>5914</v>
      </c>
      <c r="B838" s="19">
        <v>1</v>
      </c>
      <c r="C838" s="8" t="s">
        <v>5915</v>
      </c>
      <c r="D838" s="7">
        <v>44755</v>
      </c>
      <c r="E838" s="8" t="s">
        <v>451</v>
      </c>
      <c r="F838" s="8" t="s">
        <v>21</v>
      </c>
      <c r="G838" s="8" t="s">
        <v>101</v>
      </c>
      <c r="H838" s="8" t="s">
        <v>102</v>
      </c>
      <c r="I838" s="8" t="s">
        <v>103</v>
      </c>
      <c r="J838" s="8" t="s">
        <v>36</v>
      </c>
      <c r="K838" s="9" t="s">
        <v>22</v>
      </c>
      <c r="L838" s="8" t="s">
        <v>23</v>
      </c>
      <c r="M838" s="10">
        <v>20</v>
      </c>
      <c r="N838" s="10">
        <f t="shared" si="79"/>
        <v>15024.8</v>
      </c>
      <c r="O838" s="10">
        <v>751.24</v>
      </c>
      <c r="P838" s="10">
        <v>210.74</v>
      </c>
      <c r="Q838" s="10">
        <v>148.94999999999999</v>
      </c>
      <c r="R838" s="10">
        <v>52.86</v>
      </c>
      <c r="S838" s="10">
        <v>96.09</v>
      </c>
      <c r="T838" s="10">
        <v>6.18</v>
      </c>
      <c r="U838" s="10">
        <f t="shared" si="80"/>
        <v>12045.8</v>
      </c>
      <c r="V838" s="10">
        <f t="shared" si="81"/>
        <v>602.29</v>
      </c>
      <c r="W838" s="11">
        <f t="shared" si="85"/>
        <v>0.80172781002076565</v>
      </c>
      <c r="X838" s="10">
        <f t="shared" si="82"/>
        <v>10810</v>
      </c>
      <c r="Y838" s="10">
        <f t="shared" si="83"/>
        <v>540.5</v>
      </c>
      <c r="Z838" s="11">
        <f t="shared" si="84"/>
        <v>0.71947713114317657</v>
      </c>
    </row>
    <row r="839" spans="1:26" ht="12.75" customHeight="1" x14ac:dyDescent="0.35">
      <c r="A839" s="8" t="s">
        <v>7024</v>
      </c>
      <c r="B839" s="19">
        <v>1</v>
      </c>
      <c r="C839" s="8" t="s">
        <v>7025</v>
      </c>
      <c r="D839" s="7">
        <v>44755</v>
      </c>
      <c r="E839" s="8" t="s">
        <v>7026</v>
      </c>
      <c r="F839" s="8" t="s">
        <v>21</v>
      </c>
      <c r="G839" s="8" t="s">
        <v>101</v>
      </c>
      <c r="H839" s="8" t="s">
        <v>3749</v>
      </c>
      <c r="I839" s="8" t="s">
        <v>411</v>
      </c>
      <c r="J839" s="8" t="s">
        <v>49</v>
      </c>
      <c r="K839" s="9" t="s">
        <v>22</v>
      </c>
      <c r="L839" s="8" t="s">
        <v>23</v>
      </c>
      <c r="M839" s="10">
        <v>1</v>
      </c>
      <c r="N839" s="10">
        <f t="shared" si="79"/>
        <v>3033</v>
      </c>
      <c r="O839" s="10">
        <v>3033</v>
      </c>
      <c r="P839" s="10">
        <v>475.23</v>
      </c>
      <c r="Q839" s="10">
        <v>396.35</v>
      </c>
      <c r="R839" s="10">
        <v>284.81</v>
      </c>
      <c r="S839" s="10">
        <v>111.54</v>
      </c>
      <c r="T839" s="10">
        <v>18.53</v>
      </c>
      <c r="U839" s="10">
        <f t="shared" si="80"/>
        <v>2636.65</v>
      </c>
      <c r="V839" s="10">
        <f t="shared" si="81"/>
        <v>2636.65</v>
      </c>
      <c r="W839" s="11">
        <f t="shared" si="85"/>
        <v>0.86932080448400928</v>
      </c>
      <c r="X839" s="10">
        <f t="shared" si="82"/>
        <v>2557.77</v>
      </c>
      <c r="Y839" s="10">
        <f t="shared" si="83"/>
        <v>2557.77</v>
      </c>
      <c r="Z839" s="11">
        <f t="shared" si="84"/>
        <v>0.84331355093966365</v>
      </c>
    </row>
    <row r="840" spans="1:26" ht="12.75" customHeight="1" x14ac:dyDescent="0.35">
      <c r="A840" s="8" t="s">
        <v>4525</v>
      </c>
      <c r="B840" s="19">
        <v>1</v>
      </c>
      <c r="C840" s="8" t="s">
        <v>4526</v>
      </c>
      <c r="D840" s="7">
        <v>44756</v>
      </c>
      <c r="E840" s="8" t="s">
        <v>3827</v>
      </c>
      <c r="F840" s="8" t="s">
        <v>21</v>
      </c>
      <c r="G840" s="8" t="s">
        <v>25</v>
      </c>
      <c r="H840" s="8" t="s">
        <v>62</v>
      </c>
      <c r="I840" s="8" t="s">
        <v>63</v>
      </c>
      <c r="J840" s="8" t="s">
        <v>59</v>
      </c>
      <c r="K840" s="9" t="s">
        <v>22</v>
      </c>
      <c r="L840" s="8" t="s">
        <v>23</v>
      </c>
      <c r="M840" s="10">
        <v>1</v>
      </c>
      <c r="N840" s="10">
        <f t="shared" si="79"/>
        <v>533.6</v>
      </c>
      <c r="O840" s="10">
        <v>533.6</v>
      </c>
      <c r="P840" s="10">
        <v>251.46</v>
      </c>
      <c r="Q840" s="10">
        <v>165.46</v>
      </c>
      <c r="R840" s="10">
        <v>41.81</v>
      </c>
      <c r="S840" s="10">
        <v>123.65</v>
      </c>
      <c r="T840" s="10">
        <v>1.1299999999999999</v>
      </c>
      <c r="U840" s="10">
        <f t="shared" si="80"/>
        <v>368.14</v>
      </c>
      <c r="V840" s="10">
        <f t="shared" si="81"/>
        <v>368.14</v>
      </c>
      <c r="W840" s="11">
        <f t="shared" si="85"/>
        <v>0.6899175412293852</v>
      </c>
      <c r="X840" s="10">
        <f t="shared" si="82"/>
        <v>282.14</v>
      </c>
      <c r="Y840" s="10">
        <f t="shared" si="83"/>
        <v>282.14</v>
      </c>
      <c r="Z840" s="11">
        <f t="shared" si="84"/>
        <v>0.52874812593703147</v>
      </c>
    </row>
    <row r="841" spans="1:26" ht="12.75" customHeight="1" x14ac:dyDescent="0.35">
      <c r="A841" s="8" t="s">
        <v>4657</v>
      </c>
      <c r="B841" s="19">
        <v>1</v>
      </c>
      <c r="C841" s="8" t="s">
        <v>4658</v>
      </c>
      <c r="D841" s="7">
        <v>44756</v>
      </c>
      <c r="E841" s="8" t="s">
        <v>422</v>
      </c>
      <c r="F841" s="8" t="s">
        <v>21</v>
      </c>
      <c r="G841" s="8" t="s">
        <v>101</v>
      </c>
      <c r="H841" s="8" t="s">
        <v>4659</v>
      </c>
      <c r="I841" s="8" t="s">
        <v>4660</v>
      </c>
      <c r="J841" s="8" t="s">
        <v>49</v>
      </c>
      <c r="K841" s="9" t="s">
        <v>22</v>
      </c>
      <c r="L841" s="8" t="s">
        <v>23</v>
      </c>
      <c r="M841" s="10">
        <v>5</v>
      </c>
      <c r="N841" s="10">
        <f t="shared" si="79"/>
        <v>4615</v>
      </c>
      <c r="O841" s="10">
        <v>923</v>
      </c>
      <c r="P841" s="10">
        <v>406.15</v>
      </c>
      <c r="Q841" s="10">
        <v>397.52</v>
      </c>
      <c r="R841" s="10">
        <v>295.26</v>
      </c>
      <c r="S841" s="10">
        <v>102.26</v>
      </c>
      <c r="T841" s="10">
        <v>12.45</v>
      </c>
      <c r="U841" s="10">
        <f t="shared" si="80"/>
        <v>2627.4</v>
      </c>
      <c r="V841" s="10">
        <f t="shared" si="81"/>
        <v>525.48</v>
      </c>
      <c r="W841" s="11">
        <f t="shared" si="85"/>
        <v>0.56931744312026</v>
      </c>
      <c r="X841" s="10">
        <f t="shared" si="82"/>
        <v>2584.25</v>
      </c>
      <c r="Y841" s="10">
        <f t="shared" si="83"/>
        <v>516.85</v>
      </c>
      <c r="Z841" s="11">
        <f t="shared" si="84"/>
        <v>0.55996749729144102</v>
      </c>
    </row>
    <row r="842" spans="1:26" ht="12.75" customHeight="1" x14ac:dyDescent="0.35">
      <c r="A842" s="8" t="s">
        <v>4847</v>
      </c>
      <c r="B842" s="19">
        <v>1</v>
      </c>
      <c r="C842" s="8" t="s">
        <v>4848</v>
      </c>
      <c r="D842" s="7">
        <v>44756</v>
      </c>
      <c r="E842" s="8" t="s">
        <v>946</v>
      </c>
      <c r="F842" s="8" t="s">
        <v>21</v>
      </c>
      <c r="G842" s="8" t="s">
        <v>101</v>
      </c>
      <c r="H842" s="8" t="s">
        <v>2898</v>
      </c>
      <c r="I842" s="8" t="s">
        <v>2899</v>
      </c>
      <c r="J842" s="8" t="s">
        <v>49</v>
      </c>
      <c r="K842" s="9" t="s">
        <v>22</v>
      </c>
      <c r="L842" s="8" t="s">
        <v>23</v>
      </c>
      <c r="M842" s="10">
        <v>2</v>
      </c>
      <c r="N842" s="10">
        <f t="shared" si="79"/>
        <v>7696</v>
      </c>
      <c r="O842" s="10">
        <v>3848</v>
      </c>
      <c r="P842" s="10">
        <v>1568.12</v>
      </c>
      <c r="Q842" s="10">
        <v>1183.4000000000001</v>
      </c>
      <c r="R842" s="10">
        <v>725.95</v>
      </c>
      <c r="S842" s="10">
        <v>457.45</v>
      </c>
      <c r="T842" s="10">
        <v>0</v>
      </c>
      <c r="U842" s="10">
        <f t="shared" si="80"/>
        <v>5329.2</v>
      </c>
      <c r="V842" s="10">
        <f t="shared" si="81"/>
        <v>2664.6</v>
      </c>
      <c r="W842" s="11">
        <f t="shared" si="85"/>
        <v>0.6924636174636174</v>
      </c>
      <c r="X842" s="10">
        <f t="shared" si="82"/>
        <v>4559.76</v>
      </c>
      <c r="Y842" s="10">
        <f t="shared" si="83"/>
        <v>2279.88</v>
      </c>
      <c r="Z842" s="11">
        <f t="shared" si="84"/>
        <v>0.59248440748440756</v>
      </c>
    </row>
    <row r="843" spans="1:26" ht="12.75" customHeight="1" x14ac:dyDescent="0.35">
      <c r="A843" s="8" t="s">
        <v>5101</v>
      </c>
      <c r="B843" s="19">
        <v>1</v>
      </c>
      <c r="C843" s="8" t="s">
        <v>5102</v>
      </c>
      <c r="D843" s="7">
        <v>44756</v>
      </c>
      <c r="E843" s="8" t="s">
        <v>2041</v>
      </c>
      <c r="F843" s="8" t="s">
        <v>21</v>
      </c>
      <c r="G843" s="8" t="s">
        <v>101</v>
      </c>
      <c r="H843" s="8" t="s">
        <v>5103</v>
      </c>
      <c r="I843" s="8" t="s">
        <v>5104</v>
      </c>
      <c r="J843" s="8" t="s">
        <v>49</v>
      </c>
      <c r="K843" s="9" t="s">
        <v>22</v>
      </c>
      <c r="L843" s="8" t="s">
        <v>23</v>
      </c>
      <c r="M843" s="10">
        <v>1</v>
      </c>
      <c r="N843" s="10">
        <f t="shared" si="79"/>
        <v>1839.6</v>
      </c>
      <c r="O843" s="10">
        <v>1839.6</v>
      </c>
      <c r="P843" s="10">
        <v>679.77</v>
      </c>
      <c r="Q843" s="10">
        <v>533.58000000000004</v>
      </c>
      <c r="R843" s="10">
        <v>371.22</v>
      </c>
      <c r="S843" s="10">
        <v>162.36000000000001</v>
      </c>
      <c r="T843" s="10">
        <v>12.5</v>
      </c>
      <c r="U843" s="10">
        <f t="shared" si="80"/>
        <v>1306.02</v>
      </c>
      <c r="V843" s="10">
        <f t="shared" si="81"/>
        <v>1306.02</v>
      </c>
      <c r="W843" s="11">
        <f t="shared" si="85"/>
        <v>0.70994781474233537</v>
      </c>
      <c r="X843" s="10">
        <f t="shared" si="82"/>
        <v>1159.83</v>
      </c>
      <c r="Y843" s="10">
        <f t="shared" si="83"/>
        <v>1159.83</v>
      </c>
      <c r="Z843" s="11">
        <f t="shared" si="84"/>
        <v>0.6304794520547945</v>
      </c>
    </row>
    <row r="844" spans="1:26" ht="12.75" customHeight="1" x14ac:dyDescent="0.35">
      <c r="A844" s="8" t="s">
        <v>5545</v>
      </c>
      <c r="B844" s="19">
        <v>1</v>
      </c>
      <c r="C844" s="8" t="s">
        <v>5546</v>
      </c>
      <c r="D844" s="7">
        <v>44756</v>
      </c>
      <c r="E844" s="8" t="s">
        <v>5547</v>
      </c>
      <c r="F844" s="8" t="s">
        <v>21</v>
      </c>
      <c r="G844" s="8" t="s">
        <v>25</v>
      </c>
      <c r="H844" s="8" t="s">
        <v>5092</v>
      </c>
      <c r="I844" s="8" t="s">
        <v>5093</v>
      </c>
      <c r="J844" s="8" t="s">
        <v>36</v>
      </c>
      <c r="K844" s="9" t="s">
        <v>22</v>
      </c>
      <c r="L844" s="8" t="s">
        <v>23</v>
      </c>
      <c r="M844" s="10">
        <v>1</v>
      </c>
      <c r="N844" s="10">
        <f t="shared" si="79"/>
        <v>434</v>
      </c>
      <c r="O844" s="10">
        <v>434</v>
      </c>
      <c r="P844" s="10">
        <v>135.31</v>
      </c>
      <c r="Q844" s="10">
        <v>93.3</v>
      </c>
      <c r="R844" s="10">
        <v>6.34</v>
      </c>
      <c r="S844" s="10">
        <v>86.96</v>
      </c>
      <c r="T844" s="10">
        <v>2.61</v>
      </c>
      <c r="U844" s="10">
        <f t="shared" si="80"/>
        <v>340.7</v>
      </c>
      <c r="V844" s="10">
        <f t="shared" si="81"/>
        <v>340.7</v>
      </c>
      <c r="W844" s="11">
        <f t="shared" si="85"/>
        <v>0.7850230414746544</v>
      </c>
      <c r="X844" s="10">
        <f t="shared" si="82"/>
        <v>298.69</v>
      </c>
      <c r="Y844" s="10">
        <f t="shared" si="83"/>
        <v>298.69</v>
      </c>
      <c r="Z844" s="11">
        <f t="shared" si="84"/>
        <v>0.68822580645161291</v>
      </c>
    </row>
    <row r="845" spans="1:26" ht="12.75" customHeight="1" x14ac:dyDescent="0.35">
      <c r="A845" s="8" t="s">
        <v>5799</v>
      </c>
      <c r="B845" s="19">
        <v>1</v>
      </c>
      <c r="C845" s="8" t="s">
        <v>5800</v>
      </c>
      <c r="D845" s="7">
        <v>44756</v>
      </c>
      <c r="E845" s="8" t="s">
        <v>5554</v>
      </c>
      <c r="F845" s="8" t="s">
        <v>21</v>
      </c>
      <c r="G845" s="8" t="s">
        <v>25</v>
      </c>
      <c r="H845" s="8" t="s">
        <v>635</v>
      </c>
      <c r="I845" s="8" t="s">
        <v>636</v>
      </c>
      <c r="J845" s="8" t="s">
        <v>36</v>
      </c>
      <c r="K845" s="9" t="s">
        <v>22</v>
      </c>
      <c r="L845" s="8" t="s">
        <v>23</v>
      </c>
      <c r="M845" s="10">
        <v>1</v>
      </c>
      <c r="N845" s="10">
        <f t="shared" si="79"/>
        <v>1385</v>
      </c>
      <c r="O845" s="10">
        <v>1385</v>
      </c>
      <c r="P845" s="10">
        <v>399.49</v>
      </c>
      <c r="Q845" s="10">
        <v>348.27</v>
      </c>
      <c r="R845" s="10">
        <v>191.47</v>
      </c>
      <c r="S845" s="10">
        <v>156.80000000000001</v>
      </c>
      <c r="T845" s="10">
        <v>31.17</v>
      </c>
      <c r="U845" s="10">
        <f t="shared" si="80"/>
        <v>1036.73</v>
      </c>
      <c r="V845" s="10">
        <f t="shared" si="81"/>
        <v>1036.73</v>
      </c>
      <c r="W845" s="11">
        <f t="shared" si="85"/>
        <v>0.74854151624548737</v>
      </c>
      <c r="X845" s="10">
        <f t="shared" si="82"/>
        <v>985.51</v>
      </c>
      <c r="Y845" s="10">
        <f t="shared" si="83"/>
        <v>985.51</v>
      </c>
      <c r="Z845" s="11">
        <f t="shared" si="84"/>
        <v>0.71155956678700361</v>
      </c>
    </row>
    <row r="846" spans="1:26" ht="12.75" customHeight="1" x14ac:dyDescent="0.35">
      <c r="A846" s="8" t="s">
        <v>4797</v>
      </c>
      <c r="B846" s="19">
        <v>5</v>
      </c>
      <c r="C846" s="8" t="s">
        <v>4798</v>
      </c>
      <c r="D846" s="7">
        <v>44757</v>
      </c>
      <c r="E846" s="8" t="s">
        <v>4799</v>
      </c>
      <c r="F846" s="8" t="s">
        <v>21</v>
      </c>
      <c r="G846" s="8" t="s">
        <v>101</v>
      </c>
      <c r="H846" s="8" t="s">
        <v>4800</v>
      </c>
      <c r="I846" s="8" t="s">
        <v>4801</v>
      </c>
      <c r="J846" s="8" t="s">
        <v>186</v>
      </c>
      <c r="K846" s="9" t="s">
        <v>22</v>
      </c>
      <c r="L846" s="8" t="s">
        <v>23</v>
      </c>
      <c r="M846" s="10">
        <v>1</v>
      </c>
      <c r="N846" s="10">
        <f t="shared" si="79"/>
        <v>3000</v>
      </c>
      <c r="O846" s="10">
        <v>3000</v>
      </c>
      <c r="P846" s="10">
        <v>1247.95</v>
      </c>
      <c r="Q846" s="10">
        <v>1028.25</v>
      </c>
      <c r="R846" s="10">
        <v>335.79</v>
      </c>
      <c r="S846" s="10">
        <v>692.46</v>
      </c>
      <c r="T846" s="10">
        <v>62.74</v>
      </c>
      <c r="U846" s="10">
        <f t="shared" si="80"/>
        <v>1971.75</v>
      </c>
      <c r="V846" s="10">
        <f t="shared" si="81"/>
        <v>1971.75</v>
      </c>
      <c r="W846" s="11">
        <f t="shared" si="85"/>
        <v>0.65725</v>
      </c>
      <c r="X846" s="10">
        <f t="shared" si="82"/>
        <v>1752.05</v>
      </c>
      <c r="Y846" s="10">
        <f t="shared" si="83"/>
        <v>1752.05</v>
      </c>
      <c r="Z846" s="11">
        <f t="shared" si="84"/>
        <v>0.58401666666666663</v>
      </c>
    </row>
    <row r="847" spans="1:26" ht="12.75" customHeight="1" x14ac:dyDescent="0.35">
      <c r="A847" s="8" t="s">
        <v>5961</v>
      </c>
      <c r="B847" s="19">
        <v>1</v>
      </c>
      <c r="C847" s="8" t="s">
        <v>5962</v>
      </c>
      <c r="D847" s="7">
        <v>44757</v>
      </c>
      <c r="E847" s="8" t="s">
        <v>946</v>
      </c>
      <c r="F847" s="8" t="s">
        <v>21</v>
      </c>
      <c r="G847" s="8" t="s">
        <v>101</v>
      </c>
      <c r="H847" s="8" t="s">
        <v>2188</v>
      </c>
      <c r="I847" s="8" t="s">
        <v>2189</v>
      </c>
      <c r="J847" s="8" t="s">
        <v>49</v>
      </c>
      <c r="K847" s="9" t="s">
        <v>22</v>
      </c>
      <c r="L847" s="8" t="s">
        <v>23</v>
      </c>
      <c r="M847" s="10">
        <v>1</v>
      </c>
      <c r="N847" s="10">
        <f t="shared" si="79"/>
        <v>1939</v>
      </c>
      <c r="O847" s="10">
        <v>1939</v>
      </c>
      <c r="P847" s="10">
        <v>536.59</v>
      </c>
      <c r="Q847" s="10">
        <v>426.1</v>
      </c>
      <c r="R847" s="10">
        <v>303.87</v>
      </c>
      <c r="S847" s="10">
        <v>122.23</v>
      </c>
      <c r="T847" s="10">
        <v>18.53</v>
      </c>
      <c r="U847" s="10">
        <f t="shared" si="80"/>
        <v>1512.9</v>
      </c>
      <c r="V847" s="10">
        <f t="shared" si="81"/>
        <v>1512.9</v>
      </c>
      <c r="W847" s="11">
        <f t="shared" si="85"/>
        <v>0.78024755028365145</v>
      </c>
      <c r="X847" s="10">
        <f t="shared" si="82"/>
        <v>1402.4099999999999</v>
      </c>
      <c r="Y847" s="10">
        <f t="shared" si="83"/>
        <v>1402.4099999999999</v>
      </c>
      <c r="Z847" s="11">
        <f t="shared" si="84"/>
        <v>0.72326456936565231</v>
      </c>
    </row>
    <row r="848" spans="1:26" ht="12.75" customHeight="1" x14ac:dyDescent="0.35">
      <c r="A848" s="8" t="s">
        <v>5963</v>
      </c>
      <c r="B848" s="19">
        <v>1</v>
      </c>
      <c r="C848" s="8" t="s">
        <v>5964</v>
      </c>
      <c r="D848" s="7">
        <v>44757</v>
      </c>
      <c r="E848" s="8" t="s">
        <v>185</v>
      </c>
      <c r="F848" s="8" t="s">
        <v>21</v>
      </c>
      <c r="G848" s="8" t="s">
        <v>101</v>
      </c>
      <c r="H848" s="8" t="s">
        <v>2188</v>
      </c>
      <c r="I848" s="8" t="s">
        <v>2189</v>
      </c>
      <c r="J848" s="8" t="s">
        <v>49</v>
      </c>
      <c r="K848" s="9" t="s">
        <v>22</v>
      </c>
      <c r="L848" s="8" t="s">
        <v>23</v>
      </c>
      <c r="M848" s="10">
        <v>1</v>
      </c>
      <c r="N848" s="10">
        <f t="shared" si="79"/>
        <v>1939</v>
      </c>
      <c r="O848" s="10">
        <v>1939</v>
      </c>
      <c r="P848" s="10">
        <v>536.59</v>
      </c>
      <c r="Q848" s="10">
        <v>415.41</v>
      </c>
      <c r="R848" s="10">
        <v>303.87</v>
      </c>
      <c r="S848" s="10">
        <v>111.54</v>
      </c>
      <c r="T848" s="10">
        <v>18.53</v>
      </c>
      <c r="U848" s="10">
        <f t="shared" si="80"/>
        <v>1523.59</v>
      </c>
      <c r="V848" s="10">
        <f t="shared" si="81"/>
        <v>1523.59</v>
      </c>
      <c r="W848" s="11">
        <f t="shared" si="85"/>
        <v>0.78576070139247034</v>
      </c>
      <c r="X848" s="10">
        <f t="shared" si="82"/>
        <v>1402.4099999999999</v>
      </c>
      <c r="Y848" s="10">
        <f t="shared" si="83"/>
        <v>1402.4099999999999</v>
      </c>
      <c r="Z848" s="11">
        <f t="shared" si="84"/>
        <v>0.72326456936565231</v>
      </c>
    </row>
    <row r="849" spans="1:26" ht="12.75" customHeight="1" x14ac:dyDescent="0.35">
      <c r="A849" s="8" t="s">
        <v>6186</v>
      </c>
      <c r="B849" s="19">
        <v>1</v>
      </c>
      <c r="C849" s="8" t="s">
        <v>6187</v>
      </c>
      <c r="D849" s="7">
        <v>44757</v>
      </c>
      <c r="E849" s="8" t="s">
        <v>1754</v>
      </c>
      <c r="F849" s="8" t="s">
        <v>21</v>
      </c>
      <c r="G849" s="8" t="s">
        <v>25</v>
      </c>
      <c r="H849" s="8" t="s">
        <v>362</v>
      </c>
      <c r="I849" s="8" t="s">
        <v>68</v>
      </c>
      <c r="J849" s="8" t="s">
        <v>36</v>
      </c>
      <c r="K849" s="9" t="s">
        <v>22</v>
      </c>
      <c r="L849" s="8" t="s">
        <v>23</v>
      </c>
      <c r="M849" s="10">
        <v>2</v>
      </c>
      <c r="N849" s="10">
        <f t="shared" si="79"/>
        <v>935.5</v>
      </c>
      <c r="O849" s="10">
        <v>467.75</v>
      </c>
      <c r="P849" s="10">
        <v>120.42</v>
      </c>
      <c r="Q849" s="10">
        <v>91.72</v>
      </c>
      <c r="R849" s="10">
        <v>23.8</v>
      </c>
      <c r="S849" s="10">
        <v>67.92</v>
      </c>
      <c r="T849" s="10">
        <v>0.39</v>
      </c>
      <c r="U849" s="10">
        <f t="shared" si="80"/>
        <v>752.06</v>
      </c>
      <c r="V849" s="10">
        <f t="shared" si="81"/>
        <v>376.03</v>
      </c>
      <c r="W849" s="11">
        <f t="shared" si="85"/>
        <v>0.80391234633885622</v>
      </c>
      <c r="X849" s="10">
        <f t="shared" si="82"/>
        <v>694.66</v>
      </c>
      <c r="Y849" s="10">
        <f t="shared" si="83"/>
        <v>347.33</v>
      </c>
      <c r="Z849" s="11">
        <f t="shared" si="84"/>
        <v>0.7425547835382148</v>
      </c>
    </row>
    <row r="850" spans="1:26" ht="12.75" customHeight="1" x14ac:dyDescent="0.35">
      <c r="A850" s="8" t="s">
        <v>4797</v>
      </c>
      <c r="B850" s="19">
        <v>1</v>
      </c>
      <c r="C850" s="8" t="s">
        <v>4798</v>
      </c>
      <c r="D850" s="7">
        <v>44757</v>
      </c>
      <c r="E850" s="8" t="s">
        <v>4799</v>
      </c>
      <c r="F850" s="8" t="s">
        <v>21</v>
      </c>
      <c r="G850" s="8" t="s">
        <v>101</v>
      </c>
      <c r="H850" s="8" t="s">
        <v>5869</v>
      </c>
      <c r="I850" s="8" t="s">
        <v>5870</v>
      </c>
      <c r="J850" s="8" t="s">
        <v>186</v>
      </c>
      <c r="K850" s="9" t="s">
        <v>22</v>
      </c>
      <c r="L850" s="8" t="s">
        <v>23</v>
      </c>
      <c r="M850" s="10">
        <v>1</v>
      </c>
      <c r="N850" s="10">
        <f t="shared" si="79"/>
        <v>1000</v>
      </c>
      <c r="O850" s="10">
        <v>1000</v>
      </c>
      <c r="P850" s="10">
        <v>230.96</v>
      </c>
      <c r="Q850" s="10">
        <v>153.55000000000001</v>
      </c>
      <c r="R850" s="10">
        <v>36.89</v>
      </c>
      <c r="S850" s="10">
        <v>116.66</v>
      </c>
      <c r="T850" s="10">
        <v>12.45</v>
      </c>
      <c r="U850" s="10">
        <f t="shared" si="80"/>
        <v>846.45</v>
      </c>
      <c r="V850" s="10">
        <f t="shared" si="81"/>
        <v>846.45</v>
      </c>
      <c r="W850" s="11">
        <f t="shared" si="85"/>
        <v>0.84645000000000004</v>
      </c>
      <c r="X850" s="10">
        <f t="shared" si="82"/>
        <v>769.04</v>
      </c>
      <c r="Y850" s="10">
        <f t="shared" si="83"/>
        <v>769.04</v>
      </c>
      <c r="Z850" s="11">
        <f t="shared" si="84"/>
        <v>0.76903999999999995</v>
      </c>
    </row>
    <row r="851" spans="1:26" ht="12.75" customHeight="1" x14ac:dyDescent="0.35">
      <c r="A851" s="8" t="s">
        <v>6780</v>
      </c>
      <c r="B851" s="19">
        <v>1</v>
      </c>
      <c r="C851" s="8" t="s">
        <v>6781</v>
      </c>
      <c r="D851" s="7">
        <v>44757</v>
      </c>
      <c r="E851" s="8" t="s">
        <v>983</v>
      </c>
      <c r="F851" s="8" t="s">
        <v>21</v>
      </c>
      <c r="G851" s="8" t="s">
        <v>101</v>
      </c>
      <c r="H851" s="8" t="s">
        <v>6782</v>
      </c>
      <c r="I851" s="8" t="s">
        <v>6783</v>
      </c>
      <c r="J851" s="8" t="s">
        <v>49</v>
      </c>
      <c r="K851" s="9" t="s">
        <v>22</v>
      </c>
      <c r="L851" s="8" t="s">
        <v>23</v>
      </c>
      <c r="M851" s="10">
        <v>1</v>
      </c>
      <c r="N851" s="10">
        <f t="shared" si="79"/>
        <v>3561.56</v>
      </c>
      <c r="O851" s="10">
        <v>3561.56</v>
      </c>
      <c r="P851" s="10">
        <v>696.04</v>
      </c>
      <c r="Q851" s="10">
        <v>563.48</v>
      </c>
      <c r="R851" s="10">
        <v>396.34</v>
      </c>
      <c r="S851" s="10">
        <v>167.14</v>
      </c>
      <c r="T851" s="10">
        <v>17.3</v>
      </c>
      <c r="U851" s="10">
        <f t="shared" si="80"/>
        <v>2998.08</v>
      </c>
      <c r="V851" s="10">
        <f t="shared" si="81"/>
        <v>2998.08</v>
      </c>
      <c r="W851" s="11">
        <f t="shared" si="85"/>
        <v>0.84178842978919344</v>
      </c>
      <c r="X851" s="10">
        <f t="shared" si="82"/>
        <v>2865.52</v>
      </c>
      <c r="Y851" s="10">
        <f t="shared" si="83"/>
        <v>2865.52</v>
      </c>
      <c r="Z851" s="11">
        <f t="shared" si="84"/>
        <v>0.80456878446523439</v>
      </c>
    </row>
    <row r="852" spans="1:26" ht="12.75" customHeight="1" x14ac:dyDescent="0.35">
      <c r="A852" s="8" t="s">
        <v>4059</v>
      </c>
      <c r="B852" s="19">
        <v>1</v>
      </c>
      <c r="C852" s="8" t="s">
        <v>4060</v>
      </c>
      <c r="D852" s="7">
        <v>44760</v>
      </c>
      <c r="E852" s="8" t="s">
        <v>3113</v>
      </c>
      <c r="F852" s="8" t="s">
        <v>21</v>
      </c>
      <c r="G852" s="8" t="s">
        <v>25</v>
      </c>
      <c r="H852" s="8" t="s">
        <v>1769</v>
      </c>
      <c r="I852" s="8" t="s">
        <v>1770</v>
      </c>
      <c r="J852" s="8" t="s">
        <v>36</v>
      </c>
      <c r="K852" s="9" t="s">
        <v>22</v>
      </c>
      <c r="L852" s="8" t="s">
        <v>23</v>
      </c>
      <c r="M852" s="10">
        <v>1</v>
      </c>
      <c r="N852" s="10">
        <f t="shared" si="79"/>
        <v>606.53</v>
      </c>
      <c r="O852" s="10">
        <v>606.53</v>
      </c>
      <c r="P852" s="10">
        <v>392.24</v>
      </c>
      <c r="Q852" s="10">
        <v>307.82</v>
      </c>
      <c r="R852" s="10">
        <v>203.14</v>
      </c>
      <c r="S852" s="10">
        <v>104.68</v>
      </c>
      <c r="T852" s="10">
        <v>2.42</v>
      </c>
      <c r="U852" s="10">
        <f t="shared" si="80"/>
        <v>298.70999999999998</v>
      </c>
      <c r="V852" s="10">
        <f t="shared" si="81"/>
        <v>298.70999999999998</v>
      </c>
      <c r="W852" s="11">
        <f t="shared" si="85"/>
        <v>0.49249006644353949</v>
      </c>
      <c r="X852" s="10">
        <f t="shared" si="82"/>
        <v>214.28999999999996</v>
      </c>
      <c r="Y852" s="10">
        <f t="shared" si="83"/>
        <v>214.28999999999996</v>
      </c>
      <c r="Z852" s="11">
        <f t="shared" si="84"/>
        <v>0.35330486538176176</v>
      </c>
    </row>
    <row r="853" spans="1:26" ht="12.75" customHeight="1" x14ac:dyDescent="0.35">
      <c r="A853" s="8" t="s">
        <v>4663</v>
      </c>
      <c r="B853" s="19">
        <v>1</v>
      </c>
      <c r="C853" s="8" t="s">
        <v>4664</v>
      </c>
      <c r="D853" s="7">
        <v>44760</v>
      </c>
      <c r="E853" s="8" t="s">
        <v>4665</v>
      </c>
      <c r="F853" s="8" t="s">
        <v>21</v>
      </c>
      <c r="G853" s="8" t="s">
        <v>25</v>
      </c>
      <c r="H853" s="8" t="s">
        <v>1382</v>
      </c>
      <c r="I853" s="8" t="s">
        <v>1383</v>
      </c>
      <c r="J853" s="8" t="s">
        <v>49</v>
      </c>
      <c r="K853" s="9" t="s">
        <v>22</v>
      </c>
      <c r="L853" s="8" t="s">
        <v>23</v>
      </c>
      <c r="M853" s="10">
        <v>1</v>
      </c>
      <c r="N853" s="10">
        <f t="shared" si="79"/>
        <v>591.95000000000005</v>
      </c>
      <c r="O853" s="10">
        <v>591.95000000000005</v>
      </c>
      <c r="P853" s="10">
        <v>259.64999999999998</v>
      </c>
      <c r="Q853" s="10">
        <v>208.9</v>
      </c>
      <c r="R853" s="10">
        <v>125.69</v>
      </c>
      <c r="S853" s="10">
        <v>83.21</v>
      </c>
      <c r="T853" s="10">
        <v>2.77</v>
      </c>
      <c r="U853" s="10">
        <f t="shared" si="80"/>
        <v>383.05000000000007</v>
      </c>
      <c r="V853" s="10">
        <f t="shared" si="81"/>
        <v>383.05000000000007</v>
      </c>
      <c r="W853" s="11">
        <f t="shared" si="85"/>
        <v>0.64709857251457059</v>
      </c>
      <c r="X853" s="10">
        <f t="shared" si="82"/>
        <v>332.30000000000007</v>
      </c>
      <c r="Y853" s="10">
        <f t="shared" si="83"/>
        <v>332.30000000000007</v>
      </c>
      <c r="Z853" s="11">
        <f t="shared" si="84"/>
        <v>0.56136498015035063</v>
      </c>
    </row>
    <row r="854" spans="1:26" ht="12.75" customHeight="1" x14ac:dyDescent="0.35">
      <c r="A854" s="8" t="s">
        <v>5053</v>
      </c>
      <c r="B854" s="19">
        <v>1</v>
      </c>
      <c r="C854" s="8" t="s">
        <v>5054</v>
      </c>
      <c r="D854" s="7">
        <v>44760</v>
      </c>
      <c r="E854" s="8" t="s">
        <v>3467</v>
      </c>
      <c r="F854" s="8" t="s">
        <v>21</v>
      </c>
      <c r="G854" s="8" t="s">
        <v>25</v>
      </c>
      <c r="H854" s="8" t="s">
        <v>62</v>
      </c>
      <c r="I854" s="8" t="s">
        <v>63</v>
      </c>
      <c r="J854" s="8" t="s">
        <v>59</v>
      </c>
      <c r="K854" s="9" t="s">
        <v>22</v>
      </c>
      <c r="L854" s="8" t="s">
        <v>23</v>
      </c>
      <c r="M854" s="10">
        <v>1</v>
      </c>
      <c r="N854" s="10">
        <f t="shared" si="79"/>
        <v>642</v>
      </c>
      <c r="O854" s="10">
        <v>642</v>
      </c>
      <c r="P854" s="10">
        <v>239.97</v>
      </c>
      <c r="Q854" s="10">
        <v>165.46</v>
      </c>
      <c r="R854" s="10">
        <v>41.81</v>
      </c>
      <c r="S854" s="10">
        <v>123.65</v>
      </c>
      <c r="T854" s="10">
        <v>1.1299999999999999</v>
      </c>
      <c r="U854" s="10">
        <f t="shared" si="80"/>
        <v>476.53999999999996</v>
      </c>
      <c r="V854" s="10">
        <f t="shared" si="81"/>
        <v>476.53999999999996</v>
      </c>
      <c r="W854" s="11">
        <f t="shared" si="85"/>
        <v>0.74227414330218067</v>
      </c>
      <c r="X854" s="10">
        <f t="shared" si="82"/>
        <v>402.03</v>
      </c>
      <c r="Y854" s="10">
        <f t="shared" si="83"/>
        <v>402.03</v>
      </c>
      <c r="Z854" s="11">
        <f t="shared" si="84"/>
        <v>0.62621495327102794</v>
      </c>
    </row>
    <row r="855" spans="1:26" ht="12.75" customHeight="1" x14ac:dyDescent="0.35">
      <c r="A855" s="8" t="s">
        <v>6347</v>
      </c>
      <c r="B855" s="19">
        <v>1</v>
      </c>
      <c r="C855" s="8" t="s">
        <v>6348</v>
      </c>
      <c r="D855" s="7">
        <v>44760</v>
      </c>
      <c r="E855" s="8" t="s">
        <v>580</v>
      </c>
      <c r="F855" s="8" t="s">
        <v>21</v>
      </c>
      <c r="G855" s="8" t="s">
        <v>25</v>
      </c>
      <c r="H855" s="8" t="s">
        <v>581</v>
      </c>
      <c r="I855" s="8" t="s">
        <v>582</v>
      </c>
      <c r="J855" s="8" t="s">
        <v>36</v>
      </c>
      <c r="K855" s="9" t="s">
        <v>22</v>
      </c>
      <c r="L855" s="8" t="s">
        <v>23</v>
      </c>
      <c r="M855" s="10">
        <v>30</v>
      </c>
      <c r="N855" s="10">
        <f t="shared" si="79"/>
        <v>9354.9</v>
      </c>
      <c r="O855" s="10">
        <v>311.83</v>
      </c>
      <c r="P855" s="10">
        <v>75.47</v>
      </c>
      <c r="Q855" s="10">
        <v>51.07</v>
      </c>
      <c r="R855" s="10">
        <v>6.34</v>
      </c>
      <c r="S855" s="10">
        <v>44.73</v>
      </c>
      <c r="T855" s="10">
        <v>2.4</v>
      </c>
      <c r="U855" s="10">
        <f t="shared" si="80"/>
        <v>7822.7999999999993</v>
      </c>
      <c r="V855" s="10">
        <f t="shared" si="81"/>
        <v>260.76</v>
      </c>
      <c r="W855" s="11">
        <f t="shared" si="85"/>
        <v>0.83622486611294622</v>
      </c>
      <c r="X855" s="10">
        <f t="shared" si="82"/>
        <v>7090.7999999999993</v>
      </c>
      <c r="Y855" s="10">
        <f t="shared" si="83"/>
        <v>236.35999999999999</v>
      </c>
      <c r="Z855" s="11">
        <f t="shared" si="84"/>
        <v>0.75797710290863607</v>
      </c>
    </row>
    <row r="856" spans="1:26" ht="12.75" customHeight="1" x14ac:dyDescent="0.35">
      <c r="A856" s="8" t="s">
        <v>3960</v>
      </c>
      <c r="B856" s="19">
        <v>1</v>
      </c>
      <c r="C856" s="8" t="s">
        <v>3961</v>
      </c>
      <c r="D856" s="7">
        <v>44761</v>
      </c>
      <c r="E856" s="8" t="s">
        <v>1359</v>
      </c>
      <c r="F856" s="8" t="s">
        <v>21</v>
      </c>
      <c r="G856" s="8" t="s">
        <v>25</v>
      </c>
      <c r="H856" s="8" t="s">
        <v>1336</v>
      </c>
      <c r="I856" s="8" t="s">
        <v>1196</v>
      </c>
      <c r="J856" s="8" t="s">
        <v>49</v>
      </c>
      <c r="K856" s="9" t="s">
        <v>22</v>
      </c>
      <c r="L856" s="8" t="s">
        <v>23</v>
      </c>
      <c r="M856" s="10">
        <v>7</v>
      </c>
      <c r="N856" s="10">
        <f t="shared" si="79"/>
        <v>3738</v>
      </c>
      <c r="O856" s="10">
        <v>534</v>
      </c>
      <c r="P856" s="10">
        <v>384.45</v>
      </c>
      <c r="Q856" s="10">
        <v>332.29</v>
      </c>
      <c r="R856" s="10">
        <v>259.10000000000002</v>
      </c>
      <c r="S856" s="10">
        <v>73.19</v>
      </c>
      <c r="T856" s="10">
        <v>0.38</v>
      </c>
      <c r="U856" s="10">
        <f t="shared" si="80"/>
        <v>1411.9699999999998</v>
      </c>
      <c r="V856" s="10">
        <f t="shared" si="81"/>
        <v>201.70999999999998</v>
      </c>
      <c r="W856" s="11">
        <f t="shared" si="85"/>
        <v>0.37773408239700373</v>
      </c>
      <c r="X856" s="10">
        <f t="shared" si="82"/>
        <v>1046.8500000000001</v>
      </c>
      <c r="Y856" s="10">
        <f t="shared" si="83"/>
        <v>149.55000000000001</v>
      </c>
      <c r="Z856" s="11">
        <f t="shared" si="84"/>
        <v>0.28005617977528091</v>
      </c>
    </row>
    <row r="857" spans="1:26" ht="12.75" customHeight="1" x14ac:dyDescent="0.35">
      <c r="A857" s="8" t="s">
        <v>4113</v>
      </c>
      <c r="B857" s="19">
        <v>2</v>
      </c>
      <c r="C857" s="8" t="s">
        <v>3944</v>
      </c>
      <c r="D857" s="7">
        <v>44761</v>
      </c>
      <c r="E857" s="8" t="s">
        <v>74</v>
      </c>
      <c r="F857" s="8" t="s">
        <v>21</v>
      </c>
      <c r="G857" s="8" t="s">
        <v>25</v>
      </c>
      <c r="H857" s="8" t="s">
        <v>815</v>
      </c>
      <c r="I857" s="8" t="s">
        <v>801</v>
      </c>
      <c r="J857" s="8" t="s">
        <v>36</v>
      </c>
      <c r="K857" s="9" t="s">
        <v>22</v>
      </c>
      <c r="L857" s="8" t="s">
        <v>23</v>
      </c>
      <c r="M857" s="10">
        <v>5</v>
      </c>
      <c r="N857" s="10">
        <f t="shared" si="79"/>
        <v>1205</v>
      </c>
      <c r="O857" s="10">
        <v>241</v>
      </c>
      <c r="P857" s="10">
        <v>147.55000000000001</v>
      </c>
      <c r="Q857" s="10">
        <v>117.81</v>
      </c>
      <c r="R857" s="10">
        <v>49.32</v>
      </c>
      <c r="S857" s="10">
        <v>68.489999999999995</v>
      </c>
      <c r="T857" s="10">
        <v>0.38</v>
      </c>
      <c r="U857" s="10">
        <f t="shared" si="80"/>
        <v>615.95000000000005</v>
      </c>
      <c r="V857" s="10">
        <f t="shared" si="81"/>
        <v>123.19</v>
      </c>
      <c r="W857" s="11">
        <f t="shared" si="85"/>
        <v>0.51116182572614111</v>
      </c>
      <c r="X857" s="10">
        <f t="shared" si="82"/>
        <v>467.24999999999994</v>
      </c>
      <c r="Y857" s="10">
        <f t="shared" si="83"/>
        <v>93.449999999999989</v>
      </c>
      <c r="Z857" s="11">
        <f t="shared" si="84"/>
        <v>0.38775933609958502</v>
      </c>
    </row>
    <row r="858" spans="1:26" ht="12.75" customHeight="1" x14ac:dyDescent="0.35">
      <c r="A858" s="8" t="s">
        <v>4601</v>
      </c>
      <c r="B858" s="19">
        <v>1</v>
      </c>
      <c r="C858" s="8" t="s">
        <v>4602</v>
      </c>
      <c r="D858" s="7">
        <v>44761</v>
      </c>
      <c r="E858" s="8" t="s">
        <v>3668</v>
      </c>
      <c r="F858" s="8" t="s">
        <v>21</v>
      </c>
      <c r="G858" s="8" t="s">
        <v>25</v>
      </c>
      <c r="H858" s="8" t="s">
        <v>1368</v>
      </c>
      <c r="I858" s="8" t="s">
        <v>1369</v>
      </c>
      <c r="J858" s="8" t="s">
        <v>59</v>
      </c>
      <c r="K858" s="9" t="s">
        <v>22</v>
      </c>
      <c r="L858" s="8" t="s">
        <v>23</v>
      </c>
      <c r="M858" s="10">
        <v>4</v>
      </c>
      <c r="N858" s="10">
        <f t="shared" si="79"/>
        <v>1624</v>
      </c>
      <c r="O858" s="10">
        <v>406</v>
      </c>
      <c r="P858" s="10">
        <v>184.17</v>
      </c>
      <c r="Q858" s="10">
        <v>140.22</v>
      </c>
      <c r="R858" s="10">
        <v>23.92</v>
      </c>
      <c r="S858" s="10">
        <v>116.3</v>
      </c>
      <c r="T858" s="10">
        <v>4.1100000000000003</v>
      </c>
      <c r="U858" s="10">
        <f t="shared" si="80"/>
        <v>1063.1199999999999</v>
      </c>
      <c r="V858" s="10">
        <f t="shared" si="81"/>
        <v>265.77999999999997</v>
      </c>
      <c r="W858" s="11">
        <f t="shared" si="85"/>
        <v>0.65463054187192116</v>
      </c>
      <c r="X858" s="10">
        <f t="shared" si="82"/>
        <v>887.32</v>
      </c>
      <c r="Y858" s="10">
        <f t="shared" si="83"/>
        <v>221.83</v>
      </c>
      <c r="Z858" s="11">
        <f t="shared" si="84"/>
        <v>0.54637931034482756</v>
      </c>
    </row>
    <row r="859" spans="1:26" ht="12.75" customHeight="1" x14ac:dyDescent="0.35">
      <c r="A859" s="8" t="s">
        <v>5089</v>
      </c>
      <c r="B859" s="19">
        <v>1</v>
      </c>
      <c r="C859" s="8" t="s">
        <v>5090</v>
      </c>
      <c r="D859" s="7">
        <v>44761</v>
      </c>
      <c r="E859" s="8" t="s">
        <v>5091</v>
      </c>
      <c r="F859" s="8" t="s">
        <v>21</v>
      </c>
      <c r="G859" s="8" t="s">
        <v>25</v>
      </c>
      <c r="H859" s="8" t="s">
        <v>5092</v>
      </c>
      <c r="I859" s="8" t="s">
        <v>5093</v>
      </c>
      <c r="J859" s="8" t="s">
        <v>36</v>
      </c>
      <c r="K859" s="9" t="s">
        <v>22</v>
      </c>
      <c r="L859" s="8" t="s">
        <v>23</v>
      </c>
      <c r="M859" s="10">
        <v>2</v>
      </c>
      <c r="N859" s="10">
        <f t="shared" si="79"/>
        <v>630.26</v>
      </c>
      <c r="O859" s="10">
        <v>315.13</v>
      </c>
      <c r="P859" s="10">
        <v>116.5</v>
      </c>
      <c r="Q859" s="10">
        <v>86.17</v>
      </c>
      <c r="R859" s="10">
        <v>6.35</v>
      </c>
      <c r="S859" s="10">
        <v>79.819999999999993</v>
      </c>
      <c r="T859" s="10">
        <v>2.61</v>
      </c>
      <c r="U859" s="10">
        <f t="shared" si="80"/>
        <v>457.91999999999996</v>
      </c>
      <c r="V859" s="10">
        <f t="shared" si="81"/>
        <v>228.95999999999998</v>
      </c>
      <c r="W859" s="11">
        <f t="shared" si="85"/>
        <v>0.7265572938152508</v>
      </c>
      <c r="X859" s="10">
        <f t="shared" si="82"/>
        <v>397.26</v>
      </c>
      <c r="Y859" s="10">
        <f t="shared" si="83"/>
        <v>198.63</v>
      </c>
      <c r="Z859" s="11">
        <f t="shared" si="84"/>
        <v>0.63031130009837211</v>
      </c>
    </row>
    <row r="860" spans="1:26" ht="12.75" customHeight="1" x14ac:dyDescent="0.35">
      <c r="A860" s="8" t="s">
        <v>6157</v>
      </c>
      <c r="B860" s="19">
        <v>1</v>
      </c>
      <c r="C860" s="8" t="s">
        <v>6158</v>
      </c>
      <c r="D860" s="7">
        <v>44761</v>
      </c>
      <c r="E860" s="8" t="s">
        <v>6159</v>
      </c>
      <c r="F860" s="8" t="s">
        <v>21</v>
      </c>
      <c r="G860" s="8" t="s">
        <v>25</v>
      </c>
      <c r="H860" s="8" t="s">
        <v>788</v>
      </c>
      <c r="I860" s="8" t="s">
        <v>4291</v>
      </c>
      <c r="J860" s="8" t="s">
        <v>36</v>
      </c>
      <c r="K860" s="9" t="s">
        <v>22</v>
      </c>
      <c r="L860" s="8" t="s">
        <v>23</v>
      </c>
      <c r="M860" s="10">
        <v>1</v>
      </c>
      <c r="N860" s="10">
        <f t="shared" si="79"/>
        <v>3450.45</v>
      </c>
      <c r="O860" s="10">
        <v>3450.45</v>
      </c>
      <c r="P860" s="10">
        <v>894.55</v>
      </c>
      <c r="Q860" s="10">
        <v>769.82</v>
      </c>
      <c r="R860" s="10">
        <v>478.48</v>
      </c>
      <c r="S860" s="10">
        <v>291.33999999999997</v>
      </c>
      <c r="T860" s="10">
        <v>40.659999999999997</v>
      </c>
      <c r="U860" s="10">
        <f t="shared" si="80"/>
        <v>2680.6299999999997</v>
      </c>
      <c r="V860" s="10">
        <f t="shared" si="81"/>
        <v>2680.6299999999997</v>
      </c>
      <c r="W860" s="11">
        <f t="shared" si="85"/>
        <v>0.77689286904606636</v>
      </c>
      <c r="X860" s="10">
        <f t="shared" si="82"/>
        <v>2555.8999999999996</v>
      </c>
      <c r="Y860" s="10">
        <f t="shared" si="83"/>
        <v>2555.8999999999996</v>
      </c>
      <c r="Z860" s="11">
        <f t="shared" si="84"/>
        <v>0.74074396093263195</v>
      </c>
    </row>
    <row r="861" spans="1:26" ht="12.75" customHeight="1" x14ac:dyDescent="0.35">
      <c r="A861" s="8" t="s">
        <v>6174</v>
      </c>
      <c r="B861" s="19">
        <v>1</v>
      </c>
      <c r="C861" s="8" t="s">
        <v>6175</v>
      </c>
      <c r="D861" s="7">
        <v>44761</v>
      </c>
      <c r="E861" s="8" t="s">
        <v>6176</v>
      </c>
      <c r="F861" s="8" t="s">
        <v>21</v>
      </c>
      <c r="G861" s="8" t="s">
        <v>25</v>
      </c>
      <c r="H861" s="8" t="s">
        <v>1972</v>
      </c>
      <c r="I861" s="8" t="s">
        <v>1973</v>
      </c>
      <c r="J861" s="8" t="s">
        <v>59</v>
      </c>
      <c r="K861" s="9" t="s">
        <v>22</v>
      </c>
      <c r="L861" s="8" t="s">
        <v>23</v>
      </c>
      <c r="M861" s="10">
        <v>1</v>
      </c>
      <c r="N861" s="10">
        <f t="shared" si="79"/>
        <v>896</v>
      </c>
      <c r="O861" s="10">
        <v>896</v>
      </c>
      <c r="P861" s="10">
        <v>231.41</v>
      </c>
      <c r="Q861" s="10">
        <v>185.19</v>
      </c>
      <c r="R861" s="10">
        <v>53.15</v>
      </c>
      <c r="S861" s="10">
        <v>132.04</v>
      </c>
      <c r="T861" s="10">
        <v>0.92</v>
      </c>
      <c r="U861" s="10">
        <f t="shared" si="80"/>
        <v>710.81</v>
      </c>
      <c r="V861" s="10">
        <f t="shared" si="81"/>
        <v>710.81</v>
      </c>
      <c r="W861" s="11">
        <f t="shared" si="85"/>
        <v>0.79331473214285708</v>
      </c>
      <c r="X861" s="10">
        <f t="shared" si="82"/>
        <v>664.59</v>
      </c>
      <c r="Y861" s="10">
        <f t="shared" si="83"/>
        <v>664.59</v>
      </c>
      <c r="Z861" s="11">
        <f t="shared" si="84"/>
        <v>0.74172991071428573</v>
      </c>
    </row>
    <row r="862" spans="1:26" ht="12.75" customHeight="1" x14ac:dyDescent="0.35">
      <c r="A862" s="8" t="s">
        <v>4727</v>
      </c>
      <c r="B862" s="19">
        <v>2</v>
      </c>
      <c r="C862" s="8" t="s">
        <v>4728</v>
      </c>
      <c r="D862" s="7">
        <v>44761</v>
      </c>
      <c r="E862" s="8" t="s">
        <v>415</v>
      </c>
      <c r="F862" s="8" t="s">
        <v>21</v>
      </c>
      <c r="G862" s="8" t="s">
        <v>101</v>
      </c>
      <c r="H862" s="8" t="s">
        <v>5629</v>
      </c>
      <c r="I862" s="8" t="s">
        <v>283</v>
      </c>
      <c r="J862" s="8" t="s">
        <v>49</v>
      </c>
      <c r="K862" s="9" t="s">
        <v>22</v>
      </c>
      <c r="L862" s="8" t="s">
        <v>23</v>
      </c>
      <c r="M862" s="10">
        <v>2</v>
      </c>
      <c r="N862" s="10">
        <f t="shared" si="79"/>
        <v>7158.6</v>
      </c>
      <c r="O862" s="10">
        <v>3579.3</v>
      </c>
      <c r="P862" s="10">
        <v>840.49</v>
      </c>
      <c r="Q862" s="10">
        <v>663.23</v>
      </c>
      <c r="R862" s="10">
        <v>488.68</v>
      </c>
      <c r="S862" s="10">
        <v>174.56</v>
      </c>
      <c r="T862" s="10">
        <v>18.53</v>
      </c>
      <c r="U862" s="10">
        <f t="shared" si="80"/>
        <v>5832.14</v>
      </c>
      <c r="V862" s="10">
        <f t="shared" si="81"/>
        <v>2916.07</v>
      </c>
      <c r="W862" s="11">
        <f t="shared" si="85"/>
        <v>0.81470399240074876</v>
      </c>
      <c r="X862" s="10">
        <f t="shared" si="82"/>
        <v>5477.6200000000008</v>
      </c>
      <c r="Y862" s="10">
        <f t="shared" si="83"/>
        <v>2738.8100000000004</v>
      </c>
      <c r="Z862" s="11">
        <f t="shared" si="84"/>
        <v>0.76518034252507483</v>
      </c>
    </row>
    <row r="863" spans="1:26" ht="12.75" customHeight="1" x14ac:dyDescent="0.35">
      <c r="A863" s="8" t="s">
        <v>6785</v>
      </c>
      <c r="B863" s="19">
        <v>1</v>
      </c>
      <c r="C863" s="8" t="s">
        <v>6760</v>
      </c>
      <c r="D863" s="7">
        <v>44761</v>
      </c>
      <c r="E863" s="8" t="s">
        <v>3444</v>
      </c>
      <c r="F863" s="8" t="s">
        <v>21</v>
      </c>
      <c r="G863" s="8" t="s">
        <v>101</v>
      </c>
      <c r="H863" s="8" t="s">
        <v>6761</v>
      </c>
      <c r="I863" s="8" t="s">
        <v>502</v>
      </c>
      <c r="J863" s="8" t="s">
        <v>49</v>
      </c>
      <c r="K863" s="9" t="s">
        <v>22</v>
      </c>
      <c r="L863" s="8" t="s">
        <v>23</v>
      </c>
      <c r="M863" s="10">
        <v>9</v>
      </c>
      <c r="N863" s="10">
        <f t="shared" si="79"/>
        <v>20238.39</v>
      </c>
      <c r="O863" s="10">
        <v>2248.71</v>
      </c>
      <c r="P863" s="10">
        <v>438.95</v>
      </c>
      <c r="Q863" s="10">
        <v>378.39</v>
      </c>
      <c r="R863" s="10">
        <v>256.02999999999997</v>
      </c>
      <c r="S863" s="10">
        <v>122.36</v>
      </c>
      <c r="T863" s="10">
        <v>18.53</v>
      </c>
      <c r="U863" s="10">
        <f t="shared" si="80"/>
        <v>16832.88</v>
      </c>
      <c r="V863" s="10">
        <f t="shared" si="81"/>
        <v>1870.3200000000002</v>
      </c>
      <c r="W863" s="11">
        <f t="shared" si="85"/>
        <v>0.83173019197673337</v>
      </c>
      <c r="X863" s="10">
        <f t="shared" si="82"/>
        <v>16287.84</v>
      </c>
      <c r="Y863" s="10">
        <f t="shared" si="83"/>
        <v>1809.76</v>
      </c>
      <c r="Z863" s="11">
        <f t="shared" si="84"/>
        <v>0.80479919598347494</v>
      </c>
    </row>
    <row r="864" spans="1:26" ht="12.75" customHeight="1" x14ac:dyDescent="0.35">
      <c r="A864" s="8" t="s">
        <v>4113</v>
      </c>
      <c r="B864" s="19">
        <v>1</v>
      </c>
      <c r="C864" s="8" t="s">
        <v>3944</v>
      </c>
      <c r="D864" s="7">
        <v>44761</v>
      </c>
      <c r="E864" s="8" t="s">
        <v>74</v>
      </c>
      <c r="F864" s="8" t="s">
        <v>21</v>
      </c>
      <c r="G864" s="8" t="s">
        <v>101</v>
      </c>
      <c r="H864" s="8" t="s">
        <v>850</v>
      </c>
      <c r="I864" s="8" t="s">
        <v>851</v>
      </c>
      <c r="J864" s="8" t="s">
        <v>36</v>
      </c>
      <c r="K864" s="9" t="s">
        <v>22</v>
      </c>
      <c r="L864" s="8" t="s">
        <v>23</v>
      </c>
      <c r="M864" s="10">
        <v>10</v>
      </c>
      <c r="N864" s="10">
        <f t="shared" si="79"/>
        <v>14211.7</v>
      </c>
      <c r="O864" s="10">
        <v>1421.17</v>
      </c>
      <c r="P864" s="10">
        <v>270.32</v>
      </c>
      <c r="Q864" s="10">
        <v>231.01</v>
      </c>
      <c r="R864" s="10">
        <v>119.17</v>
      </c>
      <c r="S864" s="10">
        <v>111.84</v>
      </c>
      <c r="T864" s="10">
        <v>18.53</v>
      </c>
      <c r="U864" s="10">
        <f t="shared" si="80"/>
        <v>11901.6</v>
      </c>
      <c r="V864" s="10">
        <f t="shared" si="81"/>
        <v>1190.1600000000001</v>
      </c>
      <c r="W864" s="11">
        <f t="shared" si="85"/>
        <v>0.83745083276455312</v>
      </c>
      <c r="X864" s="10">
        <f t="shared" si="82"/>
        <v>11508.500000000002</v>
      </c>
      <c r="Y864" s="10">
        <f t="shared" si="83"/>
        <v>1150.8500000000001</v>
      </c>
      <c r="Z864" s="11">
        <f t="shared" si="84"/>
        <v>0.80979052470851487</v>
      </c>
    </row>
    <row r="865" spans="1:26" ht="12.75" customHeight="1" x14ac:dyDescent="0.35">
      <c r="A865" s="8" t="s">
        <v>7060</v>
      </c>
      <c r="B865" s="19">
        <v>1</v>
      </c>
      <c r="C865" s="8" t="s">
        <v>7061</v>
      </c>
      <c r="D865" s="7">
        <v>44761</v>
      </c>
      <c r="E865" s="8" t="s">
        <v>927</v>
      </c>
      <c r="F865" s="8" t="s">
        <v>21</v>
      </c>
      <c r="G865" s="8" t="s">
        <v>101</v>
      </c>
      <c r="H865" s="8" t="s">
        <v>2538</v>
      </c>
      <c r="I865" s="8" t="s">
        <v>2539</v>
      </c>
      <c r="J865" s="8" t="s">
        <v>59</v>
      </c>
      <c r="K865" s="9" t="s">
        <v>22</v>
      </c>
      <c r="L865" s="8" t="s">
        <v>23</v>
      </c>
      <c r="M865" s="10">
        <v>1</v>
      </c>
      <c r="N865" s="10">
        <f t="shared" ref="N865:N928" si="86">IF(M865&lt;0,-1*O865*M865,O865*M865)</f>
        <v>2343</v>
      </c>
      <c r="O865" s="10">
        <v>2343</v>
      </c>
      <c r="P865" s="10">
        <v>346.56</v>
      </c>
      <c r="Q865" s="10">
        <v>260.10000000000002</v>
      </c>
      <c r="R865" s="10">
        <v>134.97999999999999</v>
      </c>
      <c r="S865" s="10">
        <v>125.12</v>
      </c>
      <c r="T865" s="10">
        <v>18.53</v>
      </c>
      <c r="U865" s="10">
        <f t="shared" ref="U865:U928" si="87">IFERROR(V865*M865,"")</f>
        <v>2082.9</v>
      </c>
      <c r="V865" s="10">
        <f t="shared" ref="V865:V928" si="88">O865-Q865</f>
        <v>2082.9</v>
      </c>
      <c r="W865" s="11">
        <f t="shared" si="85"/>
        <v>0.88898847631242006</v>
      </c>
      <c r="X865" s="10">
        <f t="shared" ref="X865:X928" si="89">IFERROR(Y865*M865,"")</f>
        <v>1996.44</v>
      </c>
      <c r="Y865" s="10">
        <f t="shared" ref="Y865:Y928" si="90">O865-P865</f>
        <v>1996.44</v>
      </c>
      <c r="Z865" s="11">
        <f t="shared" ref="Z865:Z928" si="91">IFERROR((Y865/O865),"")</f>
        <v>0.85208706786171573</v>
      </c>
    </row>
    <row r="866" spans="1:26" ht="12.75" customHeight="1" x14ac:dyDescent="0.35">
      <c r="A866" s="8" t="s">
        <v>7082</v>
      </c>
      <c r="B866" s="19">
        <v>1</v>
      </c>
      <c r="C866" s="8" t="s">
        <v>7083</v>
      </c>
      <c r="D866" s="7">
        <v>44761</v>
      </c>
      <c r="E866" s="8" t="s">
        <v>2459</v>
      </c>
      <c r="F866" s="8" t="s">
        <v>21</v>
      </c>
      <c r="G866" s="8" t="s">
        <v>101</v>
      </c>
      <c r="H866" s="8" t="s">
        <v>6713</v>
      </c>
      <c r="I866" s="8" t="s">
        <v>6714</v>
      </c>
      <c r="J866" s="8" t="s">
        <v>590</v>
      </c>
      <c r="K866" s="9" t="s">
        <v>22</v>
      </c>
      <c r="L866" s="8" t="s">
        <v>23</v>
      </c>
      <c r="M866" s="10">
        <v>1</v>
      </c>
      <c r="N866" s="10">
        <f t="shared" si="86"/>
        <v>2253.71</v>
      </c>
      <c r="O866" s="10">
        <v>2253.71</v>
      </c>
      <c r="P866" s="10">
        <v>320.05</v>
      </c>
      <c r="Q866" s="10">
        <v>246.6</v>
      </c>
      <c r="R866" s="10">
        <v>123.18</v>
      </c>
      <c r="S866" s="10">
        <v>123.42</v>
      </c>
      <c r="T866" s="10">
        <v>13.51</v>
      </c>
      <c r="U866" s="10">
        <f t="shared" si="87"/>
        <v>2007.1100000000001</v>
      </c>
      <c r="V866" s="10">
        <f t="shared" si="88"/>
        <v>2007.1100000000001</v>
      </c>
      <c r="W866" s="11">
        <f t="shared" si="85"/>
        <v>0.89058042072848775</v>
      </c>
      <c r="X866" s="10">
        <f t="shared" si="89"/>
        <v>1933.66</v>
      </c>
      <c r="Y866" s="10">
        <f t="shared" si="90"/>
        <v>1933.66</v>
      </c>
      <c r="Z866" s="11">
        <f t="shared" si="91"/>
        <v>0.85798971473703367</v>
      </c>
    </row>
    <row r="867" spans="1:26" ht="12.75" customHeight="1" x14ac:dyDescent="0.35">
      <c r="A867" s="8" t="s">
        <v>4040</v>
      </c>
      <c r="B867" s="19">
        <v>1</v>
      </c>
      <c r="C867" s="8" t="s">
        <v>4041</v>
      </c>
      <c r="D867" s="7">
        <v>44762</v>
      </c>
      <c r="E867" s="8" t="s">
        <v>1359</v>
      </c>
      <c r="F867" s="8" t="s">
        <v>21</v>
      </c>
      <c r="G867" s="8" t="s">
        <v>25</v>
      </c>
      <c r="H867" s="8" t="s">
        <v>1195</v>
      </c>
      <c r="I867" s="8" t="s">
        <v>1196</v>
      </c>
      <c r="J867" s="8" t="s">
        <v>49</v>
      </c>
      <c r="K867" s="9" t="s">
        <v>22</v>
      </c>
      <c r="L867" s="8" t="s">
        <v>23</v>
      </c>
      <c r="M867" s="10">
        <v>18</v>
      </c>
      <c r="N867" s="10">
        <f t="shared" si="86"/>
        <v>6210</v>
      </c>
      <c r="O867" s="10">
        <v>345</v>
      </c>
      <c r="P867" s="10">
        <v>229.46</v>
      </c>
      <c r="Q867" s="10">
        <v>193.44</v>
      </c>
      <c r="R867" s="10">
        <v>121.81</v>
      </c>
      <c r="S867" s="10">
        <v>71.63</v>
      </c>
      <c r="T867" s="10">
        <v>0.39</v>
      </c>
      <c r="U867" s="10">
        <f t="shared" si="87"/>
        <v>2728.08</v>
      </c>
      <c r="V867" s="10">
        <f t="shared" si="88"/>
        <v>151.56</v>
      </c>
      <c r="W867" s="11">
        <f t="shared" si="85"/>
        <v>0.43930434782608696</v>
      </c>
      <c r="X867" s="10">
        <f t="shared" si="89"/>
        <v>2079.7199999999998</v>
      </c>
      <c r="Y867" s="10">
        <f t="shared" si="90"/>
        <v>115.53999999999999</v>
      </c>
      <c r="Z867" s="11">
        <f t="shared" si="91"/>
        <v>0.33489855072463764</v>
      </c>
    </row>
    <row r="868" spans="1:26" ht="12.75" customHeight="1" x14ac:dyDescent="0.35">
      <c r="A868" s="8" t="s">
        <v>4607</v>
      </c>
      <c r="B868" s="19">
        <v>1</v>
      </c>
      <c r="C868" s="8" t="s">
        <v>4608</v>
      </c>
      <c r="D868" s="7">
        <v>44762</v>
      </c>
      <c r="E868" s="8" t="s">
        <v>938</v>
      </c>
      <c r="F868" s="8" t="s">
        <v>21</v>
      </c>
      <c r="G868" s="8" t="s">
        <v>25</v>
      </c>
      <c r="H868" s="8" t="s">
        <v>3096</v>
      </c>
      <c r="I868" s="8" t="s">
        <v>3851</v>
      </c>
      <c r="J868" s="8" t="s">
        <v>49</v>
      </c>
      <c r="K868" s="9" t="s">
        <v>22</v>
      </c>
      <c r="L868" s="8" t="s">
        <v>23</v>
      </c>
      <c r="M868" s="10">
        <v>1</v>
      </c>
      <c r="N868" s="10">
        <f t="shared" si="86"/>
        <v>967.61</v>
      </c>
      <c r="O868" s="10">
        <v>967.61</v>
      </c>
      <c r="P868" s="10">
        <v>436.64</v>
      </c>
      <c r="Q868" s="10">
        <v>361.67</v>
      </c>
      <c r="R868" s="10">
        <v>203.27</v>
      </c>
      <c r="S868" s="10">
        <v>158.4</v>
      </c>
      <c r="T868" s="10">
        <v>0.92</v>
      </c>
      <c r="U868" s="10">
        <f t="shared" si="87"/>
        <v>605.94000000000005</v>
      </c>
      <c r="V868" s="10">
        <f t="shared" si="88"/>
        <v>605.94000000000005</v>
      </c>
      <c r="W868" s="11">
        <f t="shared" si="85"/>
        <v>0.62622337512014148</v>
      </c>
      <c r="X868" s="10">
        <f t="shared" si="89"/>
        <v>530.97</v>
      </c>
      <c r="Y868" s="10">
        <f t="shared" si="90"/>
        <v>530.97</v>
      </c>
      <c r="Z868" s="11">
        <f t="shared" si="91"/>
        <v>0.54874381207304601</v>
      </c>
    </row>
    <row r="869" spans="1:26" ht="12.75" customHeight="1" x14ac:dyDescent="0.35">
      <c r="A869" s="8" t="s">
        <v>4719</v>
      </c>
      <c r="B869" s="19">
        <v>1</v>
      </c>
      <c r="C869" s="8" t="s">
        <v>4720</v>
      </c>
      <c r="D869" s="7">
        <v>44762</v>
      </c>
      <c r="E869" s="8" t="s">
        <v>3601</v>
      </c>
      <c r="F869" s="8" t="s">
        <v>21</v>
      </c>
      <c r="G869" s="8" t="s">
        <v>25</v>
      </c>
      <c r="H869" s="8" t="s">
        <v>1368</v>
      </c>
      <c r="I869" s="8" t="s">
        <v>1369</v>
      </c>
      <c r="J869" s="8" t="s">
        <v>59</v>
      </c>
      <c r="K869" s="9" t="s">
        <v>22</v>
      </c>
      <c r="L869" s="8" t="s">
        <v>23</v>
      </c>
      <c r="M869" s="10">
        <v>4</v>
      </c>
      <c r="N869" s="10">
        <f t="shared" si="86"/>
        <v>1721.68</v>
      </c>
      <c r="O869" s="10">
        <v>430.42</v>
      </c>
      <c r="P869" s="10">
        <v>185.25</v>
      </c>
      <c r="Q869" s="10">
        <v>140.22</v>
      </c>
      <c r="R869" s="10">
        <v>23.92</v>
      </c>
      <c r="S869" s="10">
        <v>116.3</v>
      </c>
      <c r="T869" s="10">
        <v>4.1100000000000003</v>
      </c>
      <c r="U869" s="10">
        <f t="shared" si="87"/>
        <v>1160.8000000000002</v>
      </c>
      <c r="V869" s="10">
        <f t="shared" si="88"/>
        <v>290.20000000000005</v>
      </c>
      <c r="W869" s="11">
        <f t="shared" si="85"/>
        <v>0.67422517541006466</v>
      </c>
      <c r="X869" s="10">
        <f t="shared" si="89"/>
        <v>980.68000000000006</v>
      </c>
      <c r="Y869" s="10">
        <f t="shared" si="90"/>
        <v>245.17000000000002</v>
      </c>
      <c r="Z869" s="11">
        <f t="shared" si="91"/>
        <v>0.56960643092793084</v>
      </c>
    </row>
    <row r="870" spans="1:26" ht="12.75" customHeight="1" x14ac:dyDescent="0.35">
      <c r="A870" s="8" t="s">
        <v>4994</v>
      </c>
      <c r="B870" s="19">
        <v>1</v>
      </c>
      <c r="C870" s="8" t="s">
        <v>4995</v>
      </c>
      <c r="D870" s="7">
        <v>44762</v>
      </c>
      <c r="E870" s="8" t="s">
        <v>938</v>
      </c>
      <c r="F870" s="8" t="s">
        <v>21</v>
      </c>
      <c r="G870" s="8" t="s">
        <v>25</v>
      </c>
      <c r="H870" s="8" t="s">
        <v>4996</v>
      </c>
      <c r="I870" s="8" t="s">
        <v>4997</v>
      </c>
      <c r="J870" s="8" t="s">
        <v>36</v>
      </c>
      <c r="K870" s="9" t="s">
        <v>22</v>
      </c>
      <c r="L870" s="8" t="s">
        <v>23</v>
      </c>
      <c r="M870" s="10">
        <v>2</v>
      </c>
      <c r="N870" s="10">
        <f t="shared" si="86"/>
        <v>2236.1</v>
      </c>
      <c r="O870" s="10">
        <v>1118.05</v>
      </c>
      <c r="P870" s="10">
        <v>424.77</v>
      </c>
      <c r="Q870" s="10">
        <v>355.82</v>
      </c>
      <c r="R870" s="10">
        <v>114.64</v>
      </c>
      <c r="S870" s="10">
        <v>241.18</v>
      </c>
      <c r="T870" s="10">
        <v>6.14</v>
      </c>
      <c r="U870" s="10">
        <f t="shared" si="87"/>
        <v>1524.46</v>
      </c>
      <c r="V870" s="10">
        <f t="shared" si="88"/>
        <v>762.23</v>
      </c>
      <c r="W870" s="11">
        <f t="shared" si="85"/>
        <v>0.68174947453155055</v>
      </c>
      <c r="X870" s="10">
        <f t="shared" si="89"/>
        <v>1386.56</v>
      </c>
      <c r="Y870" s="10">
        <f t="shared" si="90"/>
        <v>693.28</v>
      </c>
      <c r="Z870" s="11">
        <f t="shared" si="91"/>
        <v>0.62007960288001429</v>
      </c>
    </row>
    <row r="871" spans="1:26" ht="12.75" customHeight="1" x14ac:dyDescent="0.35">
      <c r="A871" s="8" t="s">
        <v>5516</v>
      </c>
      <c r="B871" s="19">
        <v>1</v>
      </c>
      <c r="C871" s="8" t="s">
        <v>5517</v>
      </c>
      <c r="D871" s="7">
        <v>44762</v>
      </c>
      <c r="E871" s="8" t="s">
        <v>1663</v>
      </c>
      <c r="F871" s="8" t="s">
        <v>21</v>
      </c>
      <c r="G871" s="8" t="s">
        <v>25</v>
      </c>
      <c r="H871" s="8" t="s">
        <v>1664</v>
      </c>
      <c r="I871" s="8" t="s">
        <v>1665</v>
      </c>
      <c r="J871" s="8" t="s">
        <v>1057</v>
      </c>
      <c r="K871" s="9" t="s">
        <v>22</v>
      </c>
      <c r="L871" s="8" t="s">
        <v>23</v>
      </c>
      <c r="M871" s="10">
        <v>6</v>
      </c>
      <c r="N871" s="10">
        <f t="shared" si="86"/>
        <v>2820</v>
      </c>
      <c r="O871" s="10">
        <v>470</v>
      </c>
      <c r="P871" s="10">
        <v>147.6</v>
      </c>
      <c r="Q871" s="10">
        <v>118.32</v>
      </c>
      <c r="R871" s="10">
        <v>40.619999999999997</v>
      </c>
      <c r="S871" s="10">
        <v>77.7</v>
      </c>
      <c r="T871" s="10">
        <v>10.25</v>
      </c>
      <c r="U871" s="10">
        <f t="shared" si="87"/>
        <v>2110.08</v>
      </c>
      <c r="V871" s="10">
        <f t="shared" si="88"/>
        <v>351.68</v>
      </c>
      <c r="W871" s="11">
        <f t="shared" si="85"/>
        <v>0.74825531914893617</v>
      </c>
      <c r="X871" s="10">
        <f t="shared" si="89"/>
        <v>1934.3999999999999</v>
      </c>
      <c r="Y871" s="10">
        <f t="shared" si="90"/>
        <v>322.39999999999998</v>
      </c>
      <c r="Z871" s="11">
        <f t="shared" si="91"/>
        <v>0.68595744680851056</v>
      </c>
    </row>
    <row r="872" spans="1:26" ht="12.75" customHeight="1" x14ac:dyDescent="0.35">
      <c r="A872" s="8" t="s">
        <v>5518</v>
      </c>
      <c r="B872" s="19">
        <v>1</v>
      </c>
      <c r="C872" s="8" t="s">
        <v>5519</v>
      </c>
      <c r="D872" s="7">
        <v>44762</v>
      </c>
      <c r="E872" s="8" t="s">
        <v>1663</v>
      </c>
      <c r="F872" s="8" t="s">
        <v>21</v>
      </c>
      <c r="G872" s="8" t="s">
        <v>25</v>
      </c>
      <c r="H872" s="8" t="s">
        <v>1664</v>
      </c>
      <c r="I872" s="8" t="s">
        <v>1665</v>
      </c>
      <c r="J872" s="8" t="s">
        <v>1057</v>
      </c>
      <c r="K872" s="9" t="s">
        <v>22</v>
      </c>
      <c r="L872" s="8" t="s">
        <v>23</v>
      </c>
      <c r="M872" s="10">
        <v>2</v>
      </c>
      <c r="N872" s="10">
        <f t="shared" si="86"/>
        <v>940</v>
      </c>
      <c r="O872" s="10">
        <v>470</v>
      </c>
      <c r="P872" s="10">
        <v>147.6</v>
      </c>
      <c r="Q872" s="10">
        <v>126.64</v>
      </c>
      <c r="R872" s="10">
        <v>40.630000000000003</v>
      </c>
      <c r="S872" s="10">
        <v>86.02</v>
      </c>
      <c r="T872" s="10">
        <v>10.25</v>
      </c>
      <c r="U872" s="10">
        <f t="shared" si="87"/>
        <v>686.72</v>
      </c>
      <c r="V872" s="10">
        <f t="shared" si="88"/>
        <v>343.36</v>
      </c>
      <c r="W872" s="11">
        <f t="shared" si="85"/>
        <v>0.73055319148936171</v>
      </c>
      <c r="X872" s="10">
        <f t="shared" si="89"/>
        <v>644.79999999999995</v>
      </c>
      <c r="Y872" s="10">
        <f t="shared" si="90"/>
        <v>322.39999999999998</v>
      </c>
      <c r="Z872" s="11">
        <f t="shared" si="91"/>
        <v>0.68595744680851056</v>
      </c>
    </row>
    <row r="873" spans="1:26" ht="12.75" customHeight="1" x14ac:dyDescent="0.35">
      <c r="A873" s="8" t="s">
        <v>4994</v>
      </c>
      <c r="B873" s="19">
        <v>2</v>
      </c>
      <c r="C873" s="8" t="s">
        <v>4995</v>
      </c>
      <c r="D873" s="7">
        <v>44762</v>
      </c>
      <c r="E873" s="8" t="s">
        <v>938</v>
      </c>
      <c r="F873" s="8" t="s">
        <v>21</v>
      </c>
      <c r="G873" s="8" t="s">
        <v>25</v>
      </c>
      <c r="H873" s="8" t="s">
        <v>5523</v>
      </c>
      <c r="I873" s="8" t="s">
        <v>5524</v>
      </c>
      <c r="J873" s="8" t="s">
        <v>36</v>
      </c>
      <c r="K873" s="9" t="s">
        <v>22</v>
      </c>
      <c r="L873" s="8" t="s">
        <v>23</v>
      </c>
      <c r="M873" s="10">
        <v>2</v>
      </c>
      <c r="N873" s="10">
        <f t="shared" si="86"/>
        <v>1052.4000000000001</v>
      </c>
      <c r="O873" s="10">
        <v>526.20000000000005</v>
      </c>
      <c r="P873" s="10">
        <v>165.13</v>
      </c>
      <c r="Q873" s="10">
        <v>128.12</v>
      </c>
      <c r="R873" s="10">
        <v>38.700000000000003</v>
      </c>
      <c r="S873" s="10">
        <v>89.42</v>
      </c>
      <c r="T873" s="10">
        <v>0.39</v>
      </c>
      <c r="U873" s="10">
        <f t="shared" si="87"/>
        <v>796.16000000000008</v>
      </c>
      <c r="V873" s="10">
        <f t="shared" si="88"/>
        <v>398.08000000000004</v>
      </c>
      <c r="W873" s="11">
        <f t="shared" si="85"/>
        <v>0.75651843405549224</v>
      </c>
      <c r="X873" s="10">
        <f t="shared" si="89"/>
        <v>722.1400000000001</v>
      </c>
      <c r="Y873" s="10">
        <f t="shared" si="90"/>
        <v>361.07000000000005</v>
      </c>
      <c r="Z873" s="11">
        <f t="shared" si="91"/>
        <v>0.6861839604713037</v>
      </c>
    </row>
    <row r="874" spans="1:26" ht="12.75" customHeight="1" x14ac:dyDescent="0.35">
      <c r="A874" s="8" t="s">
        <v>5795</v>
      </c>
      <c r="B874" s="19">
        <v>1</v>
      </c>
      <c r="C874" s="8" t="s">
        <v>5796</v>
      </c>
      <c r="D874" s="7">
        <v>44762</v>
      </c>
      <c r="E874" s="8" t="s">
        <v>938</v>
      </c>
      <c r="F874" s="8" t="s">
        <v>21</v>
      </c>
      <c r="G874" s="8" t="s">
        <v>101</v>
      </c>
      <c r="H874" s="8" t="s">
        <v>710</v>
      </c>
      <c r="I874" s="8" t="s">
        <v>711</v>
      </c>
      <c r="J874" s="8" t="s">
        <v>36</v>
      </c>
      <c r="K874" s="9" t="s">
        <v>22</v>
      </c>
      <c r="L874" s="8" t="s">
        <v>23</v>
      </c>
      <c r="M874" s="10">
        <v>1</v>
      </c>
      <c r="N874" s="10">
        <f t="shared" si="86"/>
        <v>934.41</v>
      </c>
      <c r="O874" s="10">
        <v>934.41</v>
      </c>
      <c r="P874" s="10">
        <v>269.79000000000002</v>
      </c>
      <c r="Q874" s="10">
        <v>187.89</v>
      </c>
      <c r="R874" s="10">
        <v>57</v>
      </c>
      <c r="S874" s="10">
        <v>130.88999999999999</v>
      </c>
      <c r="T874" s="10">
        <v>6.17</v>
      </c>
      <c r="U874" s="10">
        <f t="shared" si="87"/>
        <v>746.52</v>
      </c>
      <c r="V874" s="10">
        <f t="shared" si="88"/>
        <v>746.52</v>
      </c>
      <c r="W874" s="11">
        <f t="shared" si="85"/>
        <v>0.79892124442161361</v>
      </c>
      <c r="X874" s="10">
        <f t="shared" si="89"/>
        <v>664.61999999999989</v>
      </c>
      <c r="Y874" s="10">
        <f t="shared" si="90"/>
        <v>664.61999999999989</v>
      </c>
      <c r="Z874" s="11">
        <f t="shared" si="91"/>
        <v>0.71127235367772168</v>
      </c>
    </row>
    <row r="875" spans="1:26" ht="12.75" customHeight="1" x14ac:dyDescent="0.35">
      <c r="A875" s="8" t="s">
        <v>6695</v>
      </c>
      <c r="B875" s="19">
        <v>1</v>
      </c>
      <c r="C875" s="8" t="s">
        <v>6696</v>
      </c>
      <c r="D875" s="7">
        <v>44762</v>
      </c>
      <c r="E875" s="8" t="s">
        <v>961</v>
      </c>
      <c r="F875" s="8" t="s">
        <v>21</v>
      </c>
      <c r="G875" s="8" t="s">
        <v>101</v>
      </c>
      <c r="H875" s="8" t="s">
        <v>3861</v>
      </c>
      <c r="I875" s="8" t="s">
        <v>411</v>
      </c>
      <c r="J875" s="8" t="s">
        <v>49</v>
      </c>
      <c r="K875" s="9" t="s">
        <v>22</v>
      </c>
      <c r="L875" s="8" t="s">
        <v>23</v>
      </c>
      <c r="M875" s="10">
        <v>4</v>
      </c>
      <c r="N875" s="10">
        <f t="shared" si="86"/>
        <v>12932.92</v>
      </c>
      <c r="O875" s="10">
        <v>3233.23</v>
      </c>
      <c r="P875" s="10">
        <v>667.43</v>
      </c>
      <c r="Q875" s="10">
        <v>570.21</v>
      </c>
      <c r="R875" s="10">
        <v>464.03</v>
      </c>
      <c r="S875" s="10">
        <v>106.19</v>
      </c>
      <c r="T875" s="10">
        <v>18.53</v>
      </c>
      <c r="U875" s="10">
        <f t="shared" si="87"/>
        <v>10652.08</v>
      </c>
      <c r="V875" s="10">
        <f t="shared" si="88"/>
        <v>2663.02</v>
      </c>
      <c r="W875" s="11">
        <f t="shared" si="85"/>
        <v>0.82364075552930038</v>
      </c>
      <c r="X875" s="10">
        <f t="shared" si="89"/>
        <v>10263.200000000001</v>
      </c>
      <c r="Y875" s="10">
        <f t="shared" si="90"/>
        <v>2565.8000000000002</v>
      </c>
      <c r="Z875" s="11">
        <f t="shared" si="91"/>
        <v>0.79357175332407537</v>
      </c>
    </row>
    <row r="876" spans="1:26" ht="12.75" customHeight="1" x14ac:dyDescent="0.35">
      <c r="A876" s="8" t="s">
        <v>4286</v>
      </c>
      <c r="B876" s="19">
        <v>1</v>
      </c>
      <c r="C876" s="8" t="s">
        <v>4287</v>
      </c>
      <c r="D876" s="7">
        <v>44763</v>
      </c>
      <c r="E876" s="8" t="s">
        <v>3027</v>
      </c>
      <c r="F876" s="8" t="s">
        <v>21</v>
      </c>
      <c r="G876" s="8" t="s">
        <v>101</v>
      </c>
      <c r="H876" s="8" t="s">
        <v>3028</v>
      </c>
      <c r="I876" s="8" t="s">
        <v>3029</v>
      </c>
      <c r="J876" s="8" t="s">
        <v>49</v>
      </c>
      <c r="K876" s="9" t="s">
        <v>22</v>
      </c>
      <c r="L876" s="8" t="s">
        <v>23</v>
      </c>
      <c r="M876" s="10">
        <v>40</v>
      </c>
      <c r="N876" s="10">
        <f t="shared" si="86"/>
        <v>27320</v>
      </c>
      <c r="O876" s="10">
        <v>683</v>
      </c>
      <c r="P876" s="10">
        <v>368.38</v>
      </c>
      <c r="Q876" s="10">
        <v>306.22000000000003</v>
      </c>
      <c r="R876" s="10">
        <v>190.54</v>
      </c>
      <c r="S876" s="10">
        <v>115.68</v>
      </c>
      <c r="T876" s="10">
        <v>7.55</v>
      </c>
      <c r="U876" s="10">
        <f t="shared" si="87"/>
        <v>15071.199999999999</v>
      </c>
      <c r="V876" s="10">
        <f t="shared" si="88"/>
        <v>376.78</v>
      </c>
      <c r="W876" s="11">
        <f t="shared" si="85"/>
        <v>0.55165446559297215</v>
      </c>
      <c r="X876" s="10">
        <f t="shared" si="89"/>
        <v>12584.8</v>
      </c>
      <c r="Y876" s="10">
        <f t="shared" si="90"/>
        <v>314.62</v>
      </c>
      <c r="Z876" s="11">
        <f t="shared" si="91"/>
        <v>0.46064421669106881</v>
      </c>
    </row>
    <row r="877" spans="1:26" ht="12.75" customHeight="1" x14ac:dyDescent="0.35">
      <c r="A877" s="8" t="s">
        <v>5192</v>
      </c>
      <c r="B877" s="19">
        <v>1</v>
      </c>
      <c r="C877" s="8" t="s">
        <v>5193</v>
      </c>
      <c r="D877" s="7">
        <v>44763</v>
      </c>
      <c r="E877" s="8" t="s">
        <v>5194</v>
      </c>
      <c r="F877" s="8" t="s">
        <v>21</v>
      </c>
      <c r="G877" s="8" t="s">
        <v>25</v>
      </c>
      <c r="H877" s="8" t="s">
        <v>3096</v>
      </c>
      <c r="I877" s="8" t="s">
        <v>3851</v>
      </c>
      <c r="J877" s="8" t="s">
        <v>49</v>
      </c>
      <c r="K877" s="9" t="s">
        <v>22</v>
      </c>
      <c r="L877" s="8" t="s">
        <v>23</v>
      </c>
      <c r="M877" s="10">
        <v>1</v>
      </c>
      <c r="N877" s="10">
        <f t="shared" si="86"/>
        <v>1228.55</v>
      </c>
      <c r="O877" s="10">
        <v>1228.55</v>
      </c>
      <c r="P877" s="10">
        <v>435.98</v>
      </c>
      <c r="Q877" s="10">
        <v>361.67</v>
      </c>
      <c r="R877" s="10">
        <v>203.27</v>
      </c>
      <c r="S877" s="10">
        <v>158.4</v>
      </c>
      <c r="T877" s="10">
        <v>0.92</v>
      </c>
      <c r="U877" s="10">
        <f t="shared" si="87"/>
        <v>866.87999999999988</v>
      </c>
      <c r="V877" s="10">
        <f t="shared" si="88"/>
        <v>866.87999999999988</v>
      </c>
      <c r="W877" s="11">
        <f t="shared" si="85"/>
        <v>0.70561230719140444</v>
      </c>
      <c r="X877" s="10">
        <f t="shared" si="89"/>
        <v>792.56999999999994</v>
      </c>
      <c r="Y877" s="10">
        <f t="shared" si="90"/>
        <v>792.56999999999994</v>
      </c>
      <c r="Z877" s="11">
        <f t="shared" si="91"/>
        <v>0.64512636848317118</v>
      </c>
    </row>
    <row r="878" spans="1:26" ht="12.75" customHeight="1" x14ac:dyDescent="0.35">
      <c r="A878" s="8" t="s">
        <v>6094</v>
      </c>
      <c r="B878" s="19">
        <v>1</v>
      </c>
      <c r="C878" s="8" t="s">
        <v>6095</v>
      </c>
      <c r="D878" s="7">
        <v>44763</v>
      </c>
      <c r="E878" s="8" t="s">
        <v>1231</v>
      </c>
      <c r="F878" s="8" t="s">
        <v>21</v>
      </c>
      <c r="G878" s="8" t="s">
        <v>101</v>
      </c>
      <c r="H878" s="8" t="s">
        <v>6096</v>
      </c>
      <c r="I878" s="8" t="s">
        <v>6097</v>
      </c>
      <c r="J878" s="8" t="s">
        <v>186</v>
      </c>
      <c r="K878" s="9" t="s">
        <v>22</v>
      </c>
      <c r="L878" s="8" t="s">
        <v>23</v>
      </c>
      <c r="M878" s="10">
        <v>1</v>
      </c>
      <c r="N878" s="10">
        <f t="shared" si="86"/>
        <v>2572</v>
      </c>
      <c r="O878" s="10">
        <v>2572</v>
      </c>
      <c r="P878" s="10">
        <v>684.69</v>
      </c>
      <c r="Q878" s="10">
        <v>435.25</v>
      </c>
      <c r="R878" s="10">
        <v>151.54</v>
      </c>
      <c r="S878" s="10">
        <v>283.70999999999998</v>
      </c>
      <c r="T878" s="10">
        <v>17.170000000000002</v>
      </c>
      <c r="U878" s="10">
        <f t="shared" si="87"/>
        <v>2136.75</v>
      </c>
      <c r="V878" s="10">
        <f t="shared" si="88"/>
        <v>2136.75</v>
      </c>
      <c r="W878" s="11">
        <f t="shared" si="85"/>
        <v>0.83077371695178848</v>
      </c>
      <c r="X878" s="10">
        <f t="shared" si="89"/>
        <v>1887.31</v>
      </c>
      <c r="Y878" s="10">
        <f t="shared" si="90"/>
        <v>1887.31</v>
      </c>
      <c r="Z878" s="11">
        <f t="shared" si="91"/>
        <v>0.73379082426127529</v>
      </c>
    </row>
    <row r="879" spans="1:26" ht="12.75" customHeight="1" x14ac:dyDescent="0.35">
      <c r="A879" s="8" t="s">
        <v>6094</v>
      </c>
      <c r="B879" s="19">
        <v>5</v>
      </c>
      <c r="C879" s="8" t="s">
        <v>6095</v>
      </c>
      <c r="D879" s="7">
        <v>44763</v>
      </c>
      <c r="E879" s="8" t="s">
        <v>1231</v>
      </c>
      <c r="F879" s="8" t="s">
        <v>21</v>
      </c>
      <c r="G879" s="8" t="s">
        <v>101</v>
      </c>
      <c r="H879" s="8" t="s">
        <v>6938</v>
      </c>
      <c r="I879" s="8" t="s">
        <v>529</v>
      </c>
      <c r="J879" s="8" t="s">
        <v>186</v>
      </c>
      <c r="K879" s="9" t="s">
        <v>22</v>
      </c>
      <c r="L879" s="8" t="s">
        <v>23</v>
      </c>
      <c r="M879" s="10">
        <v>1</v>
      </c>
      <c r="N879" s="10">
        <f t="shared" si="86"/>
        <v>3029</v>
      </c>
      <c r="O879" s="10">
        <v>3029</v>
      </c>
      <c r="P879" s="10">
        <v>513.13</v>
      </c>
      <c r="Q879" s="10">
        <v>397.97</v>
      </c>
      <c r="R879" s="10">
        <v>193.13</v>
      </c>
      <c r="S879" s="10">
        <v>204.84</v>
      </c>
      <c r="T879" s="10">
        <v>8.86</v>
      </c>
      <c r="U879" s="10">
        <f t="shared" si="87"/>
        <v>2631.0299999999997</v>
      </c>
      <c r="V879" s="10">
        <f t="shared" si="88"/>
        <v>2631.0299999999997</v>
      </c>
      <c r="W879" s="11">
        <f t="shared" si="85"/>
        <v>0.86861340376361829</v>
      </c>
      <c r="X879" s="10">
        <f t="shared" si="89"/>
        <v>2515.87</v>
      </c>
      <c r="Y879" s="10">
        <f t="shared" si="90"/>
        <v>2515.87</v>
      </c>
      <c r="Z879" s="11">
        <f t="shared" si="91"/>
        <v>0.83059425552987776</v>
      </c>
    </row>
    <row r="880" spans="1:26" ht="12.75" customHeight="1" x14ac:dyDescent="0.35">
      <c r="A880" s="8" t="s">
        <v>4257</v>
      </c>
      <c r="B880" s="19">
        <v>1</v>
      </c>
      <c r="C880" s="8" t="s">
        <v>4258</v>
      </c>
      <c r="D880" s="7">
        <v>44764</v>
      </c>
      <c r="E880" s="8" t="s">
        <v>3856</v>
      </c>
      <c r="F880" s="8" t="s">
        <v>21</v>
      </c>
      <c r="G880" s="8" t="s">
        <v>25</v>
      </c>
      <c r="H880" s="8" t="s">
        <v>1646</v>
      </c>
      <c r="I880" s="8" t="s">
        <v>1647</v>
      </c>
      <c r="J880" s="8" t="s">
        <v>1648</v>
      </c>
      <c r="K880" s="9" t="s">
        <v>22</v>
      </c>
      <c r="L880" s="8" t="s">
        <v>23</v>
      </c>
      <c r="M880" s="10">
        <v>50</v>
      </c>
      <c r="N880" s="10">
        <f t="shared" si="86"/>
        <v>14700</v>
      </c>
      <c r="O880" s="10">
        <v>294</v>
      </c>
      <c r="P880" s="10">
        <v>160.46</v>
      </c>
      <c r="Q880" s="10">
        <v>134.25</v>
      </c>
      <c r="R880" s="10">
        <v>75.23</v>
      </c>
      <c r="S880" s="10">
        <v>59.01</v>
      </c>
      <c r="T880" s="10">
        <v>11.49</v>
      </c>
      <c r="U880" s="10">
        <f t="shared" si="87"/>
        <v>7987.5</v>
      </c>
      <c r="V880" s="10">
        <f t="shared" si="88"/>
        <v>159.75</v>
      </c>
      <c r="W880" s="11">
        <f t="shared" si="85"/>
        <v>0.54336734693877553</v>
      </c>
      <c r="X880" s="10">
        <f t="shared" si="89"/>
        <v>6677</v>
      </c>
      <c r="Y880" s="10">
        <f t="shared" si="90"/>
        <v>133.54</v>
      </c>
      <c r="Z880" s="11">
        <f t="shared" si="91"/>
        <v>0.4542176870748299</v>
      </c>
    </row>
    <row r="881" spans="1:26" ht="12.75" customHeight="1" x14ac:dyDescent="0.35">
      <c r="A881" s="8" t="s">
        <v>4682</v>
      </c>
      <c r="B881" s="19">
        <v>1</v>
      </c>
      <c r="C881" s="8" t="s">
        <v>4683</v>
      </c>
      <c r="D881" s="7">
        <v>44764</v>
      </c>
      <c r="E881" s="8" t="s">
        <v>3117</v>
      </c>
      <c r="F881" s="8" t="s">
        <v>21</v>
      </c>
      <c r="G881" s="8" t="s">
        <v>25</v>
      </c>
      <c r="H881" s="8" t="s">
        <v>3129</v>
      </c>
      <c r="I881" s="8" t="s">
        <v>3130</v>
      </c>
      <c r="J881" s="8" t="s">
        <v>1057</v>
      </c>
      <c r="K881" s="9" t="s">
        <v>22</v>
      </c>
      <c r="L881" s="8" t="s">
        <v>23</v>
      </c>
      <c r="M881" s="10">
        <v>15</v>
      </c>
      <c r="N881" s="10">
        <f t="shared" si="86"/>
        <v>8624.85</v>
      </c>
      <c r="O881" s="10">
        <v>574.99</v>
      </c>
      <c r="P881" s="10">
        <v>250.27</v>
      </c>
      <c r="Q881" s="10">
        <v>173.86</v>
      </c>
      <c r="R881" s="10">
        <v>83.59</v>
      </c>
      <c r="S881" s="10">
        <v>90.26</v>
      </c>
      <c r="T881" s="10">
        <v>11.85</v>
      </c>
      <c r="U881" s="10">
        <f t="shared" si="87"/>
        <v>6016.95</v>
      </c>
      <c r="V881" s="10">
        <f t="shared" si="88"/>
        <v>401.13</v>
      </c>
      <c r="W881" s="11">
        <f t="shared" si="85"/>
        <v>0.69762952399172162</v>
      </c>
      <c r="X881" s="10">
        <f t="shared" si="89"/>
        <v>4870.8</v>
      </c>
      <c r="Y881" s="10">
        <f t="shared" si="90"/>
        <v>324.72000000000003</v>
      </c>
      <c r="Z881" s="11">
        <f t="shared" si="91"/>
        <v>0.56474025635228442</v>
      </c>
    </row>
    <row r="882" spans="1:26" ht="12.75" customHeight="1" x14ac:dyDescent="0.35">
      <c r="A882" s="8" t="s">
        <v>5000</v>
      </c>
      <c r="B882" s="19">
        <v>1</v>
      </c>
      <c r="C882" s="8" t="s">
        <v>5001</v>
      </c>
      <c r="D882" s="7">
        <v>44767</v>
      </c>
      <c r="E882" s="8" t="s">
        <v>20</v>
      </c>
      <c r="F882" s="8" t="s">
        <v>21</v>
      </c>
      <c r="G882" s="8" t="s">
        <v>101</v>
      </c>
      <c r="H882" s="8" t="s">
        <v>221</v>
      </c>
      <c r="I882" s="8" t="s">
        <v>222</v>
      </c>
      <c r="J882" s="8" t="s">
        <v>223</v>
      </c>
      <c r="K882" s="9" t="s">
        <v>22</v>
      </c>
      <c r="L882" s="8" t="s">
        <v>23</v>
      </c>
      <c r="M882" s="10">
        <v>20</v>
      </c>
      <c r="N882" s="10">
        <f t="shared" si="86"/>
        <v>15923.599999999999</v>
      </c>
      <c r="O882" s="10">
        <v>796.18</v>
      </c>
      <c r="P882" s="10">
        <v>301.97000000000003</v>
      </c>
      <c r="Q882" s="10">
        <v>228.38</v>
      </c>
      <c r="R882" s="10">
        <v>109.56</v>
      </c>
      <c r="S882" s="10">
        <v>118.82</v>
      </c>
      <c r="T882" s="10">
        <v>11.05</v>
      </c>
      <c r="U882" s="10">
        <f t="shared" si="87"/>
        <v>11356</v>
      </c>
      <c r="V882" s="10">
        <f t="shared" si="88"/>
        <v>567.79999999999995</v>
      </c>
      <c r="W882" s="11">
        <f t="shared" si="85"/>
        <v>0.71315531663694143</v>
      </c>
      <c r="X882" s="10">
        <f t="shared" si="89"/>
        <v>9884.1999999999989</v>
      </c>
      <c r="Y882" s="10">
        <f t="shared" si="90"/>
        <v>494.20999999999992</v>
      </c>
      <c r="Z882" s="11">
        <f t="shared" si="91"/>
        <v>0.62072646888894467</v>
      </c>
    </row>
    <row r="883" spans="1:26" ht="12.75" customHeight="1" x14ac:dyDescent="0.35">
      <c r="A883" s="8" t="s">
        <v>4250</v>
      </c>
      <c r="B883" s="19">
        <v>1</v>
      </c>
      <c r="C883" s="8" t="s">
        <v>4251</v>
      </c>
      <c r="D883" s="7">
        <v>44768</v>
      </c>
      <c r="E883" s="8" t="s">
        <v>3027</v>
      </c>
      <c r="F883" s="8" t="s">
        <v>21</v>
      </c>
      <c r="G883" s="8" t="s">
        <v>101</v>
      </c>
      <c r="H883" s="8" t="s">
        <v>3028</v>
      </c>
      <c r="I883" s="8" t="s">
        <v>3029</v>
      </c>
      <c r="J883" s="8" t="s">
        <v>49</v>
      </c>
      <c r="K883" s="9" t="s">
        <v>22</v>
      </c>
      <c r="L883" s="8" t="s">
        <v>23</v>
      </c>
      <c r="M883" s="10">
        <v>20</v>
      </c>
      <c r="N883" s="10">
        <f t="shared" si="86"/>
        <v>14057.2</v>
      </c>
      <c r="O883" s="10">
        <v>702.86</v>
      </c>
      <c r="P883" s="10">
        <v>384.32</v>
      </c>
      <c r="Q883" s="10">
        <v>313.64</v>
      </c>
      <c r="R883" s="10">
        <v>190.54</v>
      </c>
      <c r="S883" s="10">
        <v>123.09</v>
      </c>
      <c r="T883" s="10">
        <v>7.55</v>
      </c>
      <c r="U883" s="10">
        <f t="shared" si="87"/>
        <v>7784.4000000000005</v>
      </c>
      <c r="V883" s="10">
        <f t="shared" si="88"/>
        <v>389.22</v>
      </c>
      <c r="W883" s="11">
        <f t="shared" si="85"/>
        <v>0.55376604160145693</v>
      </c>
      <c r="X883" s="10">
        <f t="shared" si="89"/>
        <v>6370.8</v>
      </c>
      <c r="Y883" s="10">
        <f t="shared" si="90"/>
        <v>318.54000000000002</v>
      </c>
      <c r="Z883" s="11">
        <f t="shared" si="91"/>
        <v>0.4532054747744928</v>
      </c>
    </row>
    <row r="884" spans="1:26" ht="12.75" customHeight="1" x14ac:dyDescent="0.35">
      <c r="A884" s="8" t="s">
        <v>4250</v>
      </c>
      <c r="B884" s="19">
        <v>2</v>
      </c>
      <c r="C884" s="8" t="s">
        <v>4251</v>
      </c>
      <c r="D884" s="7">
        <v>44768</v>
      </c>
      <c r="E884" s="8" t="s">
        <v>3027</v>
      </c>
      <c r="F884" s="8" t="s">
        <v>21</v>
      </c>
      <c r="G884" s="8" t="s">
        <v>101</v>
      </c>
      <c r="H884" s="8" t="s">
        <v>3028</v>
      </c>
      <c r="I884" s="8" t="s">
        <v>3029</v>
      </c>
      <c r="J884" s="8" t="s">
        <v>49</v>
      </c>
      <c r="K884" s="9" t="s">
        <v>22</v>
      </c>
      <c r="L884" s="8" t="s">
        <v>23</v>
      </c>
      <c r="M884" s="10">
        <v>1</v>
      </c>
      <c r="N884" s="10">
        <f t="shared" si="86"/>
        <v>702.86</v>
      </c>
      <c r="O884" s="10">
        <v>702.86</v>
      </c>
      <c r="P884" s="10">
        <v>384.32</v>
      </c>
      <c r="Q884" s="10">
        <v>324.32</v>
      </c>
      <c r="R884" s="10">
        <v>190.53</v>
      </c>
      <c r="S884" s="10">
        <v>133.79</v>
      </c>
      <c r="T884" s="10">
        <v>7.55</v>
      </c>
      <c r="U884" s="10">
        <f t="shared" si="87"/>
        <v>378.54</v>
      </c>
      <c r="V884" s="10">
        <f t="shared" si="88"/>
        <v>378.54</v>
      </c>
      <c r="W884" s="11">
        <f t="shared" si="85"/>
        <v>0.53857098141877469</v>
      </c>
      <c r="X884" s="10">
        <f t="shared" si="89"/>
        <v>318.54000000000002</v>
      </c>
      <c r="Y884" s="10">
        <f t="shared" si="90"/>
        <v>318.54000000000002</v>
      </c>
      <c r="Z884" s="11">
        <f t="shared" si="91"/>
        <v>0.4532054747744928</v>
      </c>
    </row>
    <row r="885" spans="1:26" ht="12.75" customHeight="1" x14ac:dyDescent="0.35">
      <c r="A885" s="8" t="s">
        <v>4407</v>
      </c>
      <c r="B885" s="19">
        <v>1</v>
      </c>
      <c r="C885" s="8" t="s">
        <v>4408</v>
      </c>
      <c r="D885" s="7">
        <v>44768</v>
      </c>
      <c r="E885" s="8" t="s">
        <v>20</v>
      </c>
      <c r="F885" s="8" t="s">
        <v>21</v>
      </c>
      <c r="G885" s="8" t="s">
        <v>101</v>
      </c>
      <c r="H885" s="8" t="s">
        <v>200</v>
      </c>
      <c r="I885" s="8" t="s">
        <v>201</v>
      </c>
      <c r="J885" s="8" t="s">
        <v>202</v>
      </c>
      <c r="K885" s="9" t="s">
        <v>22</v>
      </c>
      <c r="L885" s="8" t="s">
        <v>23</v>
      </c>
      <c r="M885" s="10">
        <v>10</v>
      </c>
      <c r="N885" s="10">
        <f t="shared" si="86"/>
        <v>10655.599999999999</v>
      </c>
      <c r="O885" s="10">
        <v>1065.56</v>
      </c>
      <c r="P885" s="10">
        <v>534.04999999999995</v>
      </c>
      <c r="Q885" s="10">
        <v>440.24</v>
      </c>
      <c r="R885" s="10">
        <v>289.33</v>
      </c>
      <c r="S885" s="10">
        <v>150.91</v>
      </c>
      <c r="T885" s="10">
        <v>14.04</v>
      </c>
      <c r="U885" s="10">
        <f t="shared" si="87"/>
        <v>6253.1999999999989</v>
      </c>
      <c r="V885" s="10">
        <f t="shared" si="88"/>
        <v>625.31999999999994</v>
      </c>
      <c r="W885" s="11">
        <f t="shared" si="85"/>
        <v>0.58684635309133226</v>
      </c>
      <c r="X885" s="10">
        <f t="shared" si="89"/>
        <v>5315.1</v>
      </c>
      <c r="Y885" s="10">
        <f t="shared" si="90"/>
        <v>531.51</v>
      </c>
      <c r="Z885" s="11">
        <f t="shared" si="91"/>
        <v>0.49880813844363531</v>
      </c>
    </row>
    <row r="886" spans="1:26" ht="12.75" customHeight="1" x14ac:dyDescent="0.35">
      <c r="A886" s="8" t="s">
        <v>4421</v>
      </c>
      <c r="B886" s="19">
        <v>1</v>
      </c>
      <c r="C886" s="8" t="s">
        <v>4422</v>
      </c>
      <c r="D886" s="7">
        <v>44768</v>
      </c>
      <c r="E886" s="8" t="s">
        <v>641</v>
      </c>
      <c r="F886" s="8" t="s">
        <v>21</v>
      </c>
      <c r="G886" s="8" t="s">
        <v>25</v>
      </c>
      <c r="H886" s="8" t="s">
        <v>4423</v>
      </c>
      <c r="I886" s="8" t="s">
        <v>4424</v>
      </c>
      <c r="J886" s="8" t="s">
        <v>36</v>
      </c>
      <c r="K886" s="9" t="s">
        <v>22</v>
      </c>
      <c r="L886" s="8" t="s">
        <v>23</v>
      </c>
      <c r="M886" s="10">
        <v>6</v>
      </c>
      <c r="N886" s="10">
        <f t="shared" si="86"/>
        <v>3488.6400000000003</v>
      </c>
      <c r="O886" s="10">
        <v>581.44000000000005</v>
      </c>
      <c r="P886" s="10">
        <v>288.43</v>
      </c>
      <c r="Q886" s="10">
        <v>195.74</v>
      </c>
      <c r="R886" s="10">
        <v>38.44</v>
      </c>
      <c r="S886" s="10">
        <v>157.30000000000001</v>
      </c>
      <c r="T886" s="10">
        <v>1.24</v>
      </c>
      <c r="U886" s="10">
        <f t="shared" si="87"/>
        <v>2314.2000000000003</v>
      </c>
      <c r="V886" s="10">
        <f t="shared" si="88"/>
        <v>385.70000000000005</v>
      </c>
      <c r="W886" s="11">
        <f t="shared" si="85"/>
        <v>0.66335305448541548</v>
      </c>
      <c r="X886" s="10">
        <f t="shared" si="89"/>
        <v>1758.0600000000004</v>
      </c>
      <c r="Y886" s="10">
        <f t="shared" si="90"/>
        <v>293.01000000000005</v>
      </c>
      <c r="Z886" s="11">
        <f t="shared" si="91"/>
        <v>0.50393849752339026</v>
      </c>
    </row>
    <row r="887" spans="1:26" ht="12.75" customHeight="1" x14ac:dyDescent="0.35">
      <c r="A887" s="8" t="s">
        <v>4943</v>
      </c>
      <c r="B887" s="19">
        <v>1</v>
      </c>
      <c r="C887" s="8" t="s">
        <v>4944</v>
      </c>
      <c r="D887" s="7">
        <v>44768</v>
      </c>
      <c r="E887" s="8" t="s">
        <v>2321</v>
      </c>
      <c r="F887" s="8" t="s">
        <v>21</v>
      </c>
      <c r="G887" s="8" t="s">
        <v>25</v>
      </c>
      <c r="H887" s="8" t="s">
        <v>2357</v>
      </c>
      <c r="I887" s="8" t="s">
        <v>2358</v>
      </c>
      <c r="J887" s="8" t="s">
        <v>36</v>
      </c>
      <c r="K887" s="9" t="s">
        <v>22</v>
      </c>
      <c r="L887" s="8" t="s">
        <v>23</v>
      </c>
      <c r="M887" s="10">
        <v>1</v>
      </c>
      <c r="N887" s="10">
        <f t="shared" si="86"/>
        <v>862.63</v>
      </c>
      <c r="O887" s="10">
        <v>862.63</v>
      </c>
      <c r="P887" s="10">
        <v>336.71</v>
      </c>
      <c r="Q887" s="10">
        <v>270.5</v>
      </c>
      <c r="R887" s="10">
        <v>156.81</v>
      </c>
      <c r="S887" s="10">
        <v>113.69</v>
      </c>
      <c r="T887" s="10">
        <v>2.4900000000000002</v>
      </c>
      <c r="U887" s="10">
        <f t="shared" si="87"/>
        <v>592.13</v>
      </c>
      <c r="V887" s="10">
        <f t="shared" si="88"/>
        <v>592.13</v>
      </c>
      <c r="W887" s="11">
        <f t="shared" si="85"/>
        <v>0.68642407521185211</v>
      </c>
      <c r="X887" s="10">
        <f t="shared" si="89"/>
        <v>525.92000000000007</v>
      </c>
      <c r="Y887" s="10">
        <f t="shared" si="90"/>
        <v>525.92000000000007</v>
      </c>
      <c r="Z887" s="11">
        <f t="shared" si="91"/>
        <v>0.60967042648644276</v>
      </c>
    </row>
    <row r="888" spans="1:26" ht="12.75" customHeight="1" x14ac:dyDescent="0.35">
      <c r="A888" s="8" t="s">
        <v>4945</v>
      </c>
      <c r="B888" s="19">
        <v>1</v>
      </c>
      <c r="C888" s="8" t="s">
        <v>4946</v>
      </c>
      <c r="D888" s="7">
        <v>44768</v>
      </c>
      <c r="E888" s="8" t="s">
        <v>2321</v>
      </c>
      <c r="F888" s="8" t="s">
        <v>21</v>
      </c>
      <c r="G888" s="8" t="s">
        <v>25</v>
      </c>
      <c r="H888" s="8" t="s">
        <v>2357</v>
      </c>
      <c r="I888" s="8" t="s">
        <v>2358</v>
      </c>
      <c r="J888" s="8" t="s">
        <v>36</v>
      </c>
      <c r="K888" s="9" t="s">
        <v>22</v>
      </c>
      <c r="L888" s="8" t="s">
        <v>23</v>
      </c>
      <c r="M888" s="10">
        <v>1</v>
      </c>
      <c r="N888" s="10">
        <f t="shared" si="86"/>
        <v>862.63</v>
      </c>
      <c r="O888" s="10">
        <v>862.63</v>
      </c>
      <c r="P888" s="10">
        <v>336.71</v>
      </c>
      <c r="Q888" s="10">
        <v>270.5</v>
      </c>
      <c r="R888" s="10">
        <v>156.81</v>
      </c>
      <c r="S888" s="10">
        <v>113.69</v>
      </c>
      <c r="T888" s="10">
        <v>2.4900000000000002</v>
      </c>
      <c r="U888" s="10">
        <f t="shared" si="87"/>
        <v>592.13</v>
      </c>
      <c r="V888" s="10">
        <f t="shared" si="88"/>
        <v>592.13</v>
      </c>
      <c r="W888" s="11">
        <f t="shared" si="85"/>
        <v>0.68642407521185211</v>
      </c>
      <c r="X888" s="10">
        <f t="shared" si="89"/>
        <v>525.92000000000007</v>
      </c>
      <c r="Y888" s="10">
        <f t="shared" si="90"/>
        <v>525.92000000000007</v>
      </c>
      <c r="Z888" s="11">
        <f t="shared" si="91"/>
        <v>0.60967042648644276</v>
      </c>
    </row>
    <row r="889" spans="1:26" ht="12.75" customHeight="1" x14ac:dyDescent="0.35">
      <c r="A889" s="8" t="s">
        <v>5171</v>
      </c>
      <c r="B889" s="19">
        <v>1</v>
      </c>
      <c r="C889" s="8" t="s">
        <v>5172</v>
      </c>
      <c r="D889" s="7">
        <v>44768</v>
      </c>
      <c r="E889" s="8" t="s">
        <v>1794</v>
      </c>
      <c r="F889" s="8" t="s">
        <v>21</v>
      </c>
      <c r="G889" s="8" t="s">
        <v>25</v>
      </c>
      <c r="H889" s="8" t="s">
        <v>1795</v>
      </c>
      <c r="I889" s="8" t="s">
        <v>1796</v>
      </c>
      <c r="J889" s="8" t="s">
        <v>36</v>
      </c>
      <c r="K889" s="9" t="s">
        <v>22</v>
      </c>
      <c r="L889" s="8" t="s">
        <v>23</v>
      </c>
      <c r="M889" s="10">
        <v>1</v>
      </c>
      <c r="N889" s="10">
        <f t="shared" si="86"/>
        <v>944.91</v>
      </c>
      <c r="O889" s="10">
        <v>944.91</v>
      </c>
      <c r="P889" s="10">
        <v>341.02</v>
      </c>
      <c r="Q889" s="10">
        <v>284.25</v>
      </c>
      <c r="R889" s="10">
        <v>159.61000000000001</v>
      </c>
      <c r="S889" s="10">
        <v>124.64</v>
      </c>
      <c r="T889" s="10">
        <v>0.38</v>
      </c>
      <c r="U889" s="10">
        <f t="shared" si="87"/>
        <v>660.66</v>
      </c>
      <c r="V889" s="10">
        <f t="shared" si="88"/>
        <v>660.66</v>
      </c>
      <c r="W889" s="11">
        <f t="shared" si="85"/>
        <v>0.69917769946344099</v>
      </c>
      <c r="X889" s="10">
        <f t="shared" si="89"/>
        <v>603.89</v>
      </c>
      <c r="Y889" s="10">
        <f t="shared" si="90"/>
        <v>603.89</v>
      </c>
      <c r="Z889" s="11">
        <f t="shared" si="91"/>
        <v>0.63909790350403739</v>
      </c>
    </row>
    <row r="890" spans="1:26" ht="12.75" customHeight="1" x14ac:dyDescent="0.35">
      <c r="A890" s="8" t="s">
        <v>5300</v>
      </c>
      <c r="B890" s="19">
        <v>1</v>
      </c>
      <c r="C890" s="8" t="s">
        <v>5301</v>
      </c>
      <c r="D890" s="7">
        <v>44768</v>
      </c>
      <c r="E890" s="8" t="s">
        <v>5302</v>
      </c>
      <c r="F890" s="8" t="s">
        <v>21</v>
      </c>
      <c r="G890" s="8" t="s">
        <v>25</v>
      </c>
      <c r="H890" s="8" t="s">
        <v>694</v>
      </c>
      <c r="I890" s="8" t="s">
        <v>695</v>
      </c>
      <c r="J890" s="8" t="s">
        <v>59</v>
      </c>
      <c r="K890" s="9" t="s">
        <v>22</v>
      </c>
      <c r="L890" s="8" t="s">
        <v>23</v>
      </c>
      <c r="M890" s="10">
        <v>5</v>
      </c>
      <c r="N890" s="10">
        <f t="shared" si="86"/>
        <v>2344.25</v>
      </c>
      <c r="O890" s="10">
        <v>468.85</v>
      </c>
      <c r="P890" s="10">
        <v>159.34</v>
      </c>
      <c r="Q890" s="10">
        <v>134.06</v>
      </c>
      <c r="R890" s="10">
        <v>31.39</v>
      </c>
      <c r="S890" s="10">
        <v>102.66</v>
      </c>
      <c r="T890" s="10">
        <v>0.87</v>
      </c>
      <c r="U890" s="10">
        <f t="shared" si="87"/>
        <v>1673.95</v>
      </c>
      <c r="V890" s="10">
        <f t="shared" si="88"/>
        <v>334.79</v>
      </c>
      <c r="W890" s="11">
        <f t="shared" si="85"/>
        <v>0.71406633251573004</v>
      </c>
      <c r="X890" s="10">
        <f t="shared" si="89"/>
        <v>1547.55</v>
      </c>
      <c r="Y890" s="10">
        <f t="shared" si="90"/>
        <v>309.51</v>
      </c>
      <c r="Z890" s="11">
        <f t="shared" si="91"/>
        <v>0.66014716860403111</v>
      </c>
    </row>
    <row r="891" spans="1:26" ht="12.75" customHeight="1" x14ac:dyDescent="0.35">
      <c r="A891" s="8" t="s">
        <v>5727</v>
      </c>
      <c r="B891" s="19">
        <v>1</v>
      </c>
      <c r="C891" s="8" t="s">
        <v>5728</v>
      </c>
      <c r="D891" s="7">
        <v>44768</v>
      </c>
      <c r="E891" s="8" t="s">
        <v>1225</v>
      </c>
      <c r="F891" s="8" t="s">
        <v>21</v>
      </c>
      <c r="G891" s="8" t="s">
        <v>101</v>
      </c>
      <c r="H891" s="8" t="s">
        <v>5729</v>
      </c>
      <c r="I891" s="8" t="s">
        <v>2128</v>
      </c>
      <c r="J891" s="8" t="s">
        <v>49</v>
      </c>
      <c r="K891" s="9" t="s">
        <v>22</v>
      </c>
      <c r="L891" s="8" t="s">
        <v>23</v>
      </c>
      <c r="M891" s="10">
        <v>2</v>
      </c>
      <c r="N891" s="10">
        <f t="shared" si="86"/>
        <v>3177.68</v>
      </c>
      <c r="O891" s="10">
        <v>1588.84</v>
      </c>
      <c r="P891" s="10">
        <v>470.07</v>
      </c>
      <c r="Q891" s="10">
        <v>381.94</v>
      </c>
      <c r="R891" s="10">
        <v>289.47000000000003</v>
      </c>
      <c r="S891" s="10">
        <v>92.47</v>
      </c>
      <c r="T891" s="10">
        <v>6.18</v>
      </c>
      <c r="U891" s="10">
        <f t="shared" si="87"/>
        <v>2413.7999999999997</v>
      </c>
      <c r="V891" s="10">
        <f t="shared" si="88"/>
        <v>1206.8999999999999</v>
      </c>
      <c r="W891" s="11">
        <f t="shared" si="85"/>
        <v>0.75961078522695802</v>
      </c>
      <c r="X891" s="10">
        <f t="shared" si="89"/>
        <v>2237.54</v>
      </c>
      <c r="Y891" s="10">
        <f t="shared" si="90"/>
        <v>1118.77</v>
      </c>
      <c r="Z891" s="11">
        <f t="shared" si="91"/>
        <v>0.70414264494851597</v>
      </c>
    </row>
    <row r="892" spans="1:26" ht="12.75" customHeight="1" x14ac:dyDescent="0.35">
      <c r="A892" s="8" t="s">
        <v>5882</v>
      </c>
      <c r="B892" s="19">
        <v>1</v>
      </c>
      <c r="C892" s="8" t="s">
        <v>5883</v>
      </c>
      <c r="D892" s="7">
        <v>44768</v>
      </c>
      <c r="E892" s="8" t="s">
        <v>986</v>
      </c>
      <c r="F892" s="8" t="s">
        <v>21</v>
      </c>
      <c r="G892" s="8" t="s">
        <v>101</v>
      </c>
      <c r="H892" s="8" t="s">
        <v>3036</v>
      </c>
      <c r="I892" s="8" t="s">
        <v>3037</v>
      </c>
      <c r="J892" s="8" t="s">
        <v>36</v>
      </c>
      <c r="K892" s="9" t="s">
        <v>22</v>
      </c>
      <c r="L892" s="8" t="s">
        <v>23</v>
      </c>
      <c r="M892" s="10">
        <v>50</v>
      </c>
      <c r="N892" s="10">
        <f t="shared" si="86"/>
        <v>34900</v>
      </c>
      <c r="O892" s="10">
        <v>698</v>
      </c>
      <c r="P892" s="10">
        <v>197.89</v>
      </c>
      <c r="Q892" s="10">
        <v>146.96</v>
      </c>
      <c r="R892" s="10">
        <v>52.86</v>
      </c>
      <c r="S892" s="10">
        <v>94.11</v>
      </c>
      <c r="T892" s="10">
        <v>6.17</v>
      </c>
      <c r="U892" s="10">
        <f t="shared" si="87"/>
        <v>27552</v>
      </c>
      <c r="V892" s="10">
        <f t="shared" si="88"/>
        <v>551.04</v>
      </c>
      <c r="W892" s="11">
        <f t="shared" si="85"/>
        <v>0.78945558739255006</v>
      </c>
      <c r="X892" s="10">
        <f t="shared" si="89"/>
        <v>25005.5</v>
      </c>
      <c r="Y892" s="10">
        <f t="shared" si="90"/>
        <v>500.11</v>
      </c>
      <c r="Z892" s="11">
        <f t="shared" si="91"/>
        <v>0.71648997134670489</v>
      </c>
    </row>
    <row r="893" spans="1:26" ht="12.75" customHeight="1" x14ac:dyDescent="0.35">
      <c r="A893" s="8" t="s">
        <v>6515</v>
      </c>
      <c r="B893" s="19">
        <v>1</v>
      </c>
      <c r="C893" s="8" t="s">
        <v>6516</v>
      </c>
      <c r="D893" s="7">
        <v>44768</v>
      </c>
      <c r="E893" s="8" t="s">
        <v>6517</v>
      </c>
      <c r="F893" s="8" t="s">
        <v>21</v>
      </c>
      <c r="G893" s="8" t="s">
        <v>101</v>
      </c>
      <c r="H893" s="8" t="s">
        <v>2035</v>
      </c>
      <c r="I893" s="8" t="s">
        <v>711</v>
      </c>
      <c r="J893" s="8" t="s">
        <v>36</v>
      </c>
      <c r="K893" s="9" t="s">
        <v>22</v>
      </c>
      <c r="L893" s="8" t="s">
        <v>23</v>
      </c>
      <c r="M893" s="10">
        <v>1</v>
      </c>
      <c r="N893" s="10">
        <f t="shared" si="86"/>
        <v>1565</v>
      </c>
      <c r="O893" s="10">
        <v>1565</v>
      </c>
      <c r="P893" s="10">
        <v>351.14</v>
      </c>
      <c r="Q893" s="10">
        <v>297</v>
      </c>
      <c r="R893" s="10">
        <v>56.54</v>
      </c>
      <c r="S893" s="10">
        <v>240.46</v>
      </c>
      <c r="T893" s="10">
        <v>6.17</v>
      </c>
      <c r="U893" s="10">
        <f t="shared" si="87"/>
        <v>1268</v>
      </c>
      <c r="V893" s="10">
        <f t="shared" si="88"/>
        <v>1268</v>
      </c>
      <c r="W893" s="11">
        <f t="shared" si="85"/>
        <v>0.81022364217252396</v>
      </c>
      <c r="X893" s="10">
        <f t="shared" si="89"/>
        <v>1213.8600000000001</v>
      </c>
      <c r="Y893" s="10">
        <f t="shared" si="90"/>
        <v>1213.8600000000001</v>
      </c>
      <c r="Z893" s="11">
        <f t="shared" si="91"/>
        <v>0.77562939297124611</v>
      </c>
    </row>
    <row r="894" spans="1:26" ht="12.75" customHeight="1" x14ac:dyDescent="0.35">
      <c r="A894" s="8" t="s">
        <v>6271</v>
      </c>
      <c r="B894" s="19">
        <v>1</v>
      </c>
      <c r="C894" s="8" t="s">
        <v>6272</v>
      </c>
      <c r="D894" s="7">
        <v>44768</v>
      </c>
      <c r="E894" s="8" t="s">
        <v>641</v>
      </c>
      <c r="F894" s="8" t="s">
        <v>21</v>
      </c>
      <c r="G894" s="8" t="s">
        <v>101</v>
      </c>
      <c r="H894" s="8" t="s">
        <v>750</v>
      </c>
      <c r="I894" s="8" t="s">
        <v>751</v>
      </c>
      <c r="J894" s="8" t="s">
        <v>36</v>
      </c>
      <c r="K894" s="9" t="s">
        <v>22</v>
      </c>
      <c r="L894" s="8" t="s">
        <v>23</v>
      </c>
      <c r="M894" s="10">
        <v>6</v>
      </c>
      <c r="N894" s="10">
        <f t="shared" si="86"/>
        <v>9328.14</v>
      </c>
      <c r="O894" s="10">
        <v>1554.69</v>
      </c>
      <c r="P894" s="10">
        <v>338.43</v>
      </c>
      <c r="Q894" s="10">
        <v>262.81</v>
      </c>
      <c r="R894" s="10">
        <v>136.83000000000001</v>
      </c>
      <c r="S894" s="10">
        <v>125.98</v>
      </c>
      <c r="T894" s="10">
        <v>19.350000000000001</v>
      </c>
      <c r="U894" s="10">
        <f t="shared" si="87"/>
        <v>7751.2800000000007</v>
      </c>
      <c r="V894" s="10">
        <f t="shared" si="88"/>
        <v>1291.8800000000001</v>
      </c>
      <c r="W894" s="11">
        <f t="shared" si="85"/>
        <v>0.83095665373804428</v>
      </c>
      <c r="X894" s="10">
        <f t="shared" si="89"/>
        <v>7297.5599999999995</v>
      </c>
      <c r="Y894" s="10">
        <f t="shared" si="90"/>
        <v>1216.26</v>
      </c>
      <c r="Z894" s="11">
        <f t="shared" si="91"/>
        <v>0.78231673195299378</v>
      </c>
    </row>
    <row r="895" spans="1:26" ht="12.75" customHeight="1" x14ac:dyDescent="0.35">
      <c r="A895" s="8" t="s">
        <v>6855</v>
      </c>
      <c r="B895" s="19">
        <v>1</v>
      </c>
      <c r="C895" s="8" t="s">
        <v>6856</v>
      </c>
      <c r="D895" s="7">
        <v>44768</v>
      </c>
      <c r="E895" s="8" t="s">
        <v>641</v>
      </c>
      <c r="F895" s="8" t="s">
        <v>21</v>
      </c>
      <c r="G895" s="8" t="s">
        <v>101</v>
      </c>
      <c r="H895" s="8" t="s">
        <v>834</v>
      </c>
      <c r="I895" s="8" t="s">
        <v>793</v>
      </c>
      <c r="J895" s="8" t="s">
        <v>36</v>
      </c>
      <c r="K895" s="9" t="s">
        <v>22</v>
      </c>
      <c r="L895" s="8" t="s">
        <v>23</v>
      </c>
      <c r="M895" s="10">
        <v>8</v>
      </c>
      <c r="N895" s="10">
        <f t="shared" si="86"/>
        <v>13646.8</v>
      </c>
      <c r="O895" s="10">
        <v>1705.85</v>
      </c>
      <c r="P895" s="10">
        <v>314.08999999999997</v>
      </c>
      <c r="Q895" s="10">
        <v>249.25</v>
      </c>
      <c r="R895" s="10">
        <v>137.9</v>
      </c>
      <c r="S895" s="10">
        <v>111.35</v>
      </c>
      <c r="T895" s="10">
        <v>17.3</v>
      </c>
      <c r="U895" s="10">
        <f t="shared" si="87"/>
        <v>11652.8</v>
      </c>
      <c r="V895" s="10">
        <f t="shared" si="88"/>
        <v>1456.6</v>
      </c>
      <c r="W895" s="11">
        <f t="shared" si="85"/>
        <v>0.85388515989096347</v>
      </c>
      <c r="X895" s="10">
        <f t="shared" si="89"/>
        <v>11134.08</v>
      </c>
      <c r="Y895" s="10">
        <f t="shared" si="90"/>
        <v>1391.76</v>
      </c>
      <c r="Z895" s="11">
        <f t="shared" si="91"/>
        <v>0.81587478383210721</v>
      </c>
    </row>
    <row r="896" spans="1:26" ht="12.75" customHeight="1" x14ac:dyDescent="0.35">
      <c r="A896" s="8" t="s">
        <v>7114</v>
      </c>
      <c r="B896" s="19">
        <v>1</v>
      </c>
      <c r="C896" s="8" t="s">
        <v>7115</v>
      </c>
      <c r="D896" s="7">
        <v>44768</v>
      </c>
      <c r="E896" s="8" t="s">
        <v>1134</v>
      </c>
      <c r="F896" s="8" t="s">
        <v>21</v>
      </c>
      <c r="G896" s="8" t="s">
        <v>101</v>
      </c>
      <c r="H896" s="8" t="s">
        <v>2473</v>
      </c>
      <c r="I896" s="8" t="s">
        <v>2474</v>
      </c>
      <c r="J896" s="8" t="s">
        <v>186</v>
      </c>
      <c r="K896" s="9" t="s">
        <v>22</v>
      </c>
      <c r="L896" s="8" t="s">
        <v>23</v>
      </c>
      <c r="M896" s="10">
        <v>1</v>
      </c>
      <c r="N896" s="10">
        <f t="shared" si="86"/>
        <v>2919</v>
      </c>
      <c r="O896" s="10">
        <v>2919</v>
      </c>
      <c r="P896" s="10">
        <v>378.71</v>
      </c>
      <c r="Q896" s="10">
        <v>278.54000000000002</v>
      </c>
      <c r="R896" s="10">
        <v>121.15</v>
      </c>
      <c r="S896" s="10">
        <v>157.38999999999999</v>
      </c>
      <c r="T896" s="10">
        <v>17.3</v>
      </c>
      <c r="U896" s="10">
        <f t="shared" si="87"/>
        <v>2640.46</v>
      </c>
      <c r="V896" s="10">
        <f t="shared" si="88"/>
        <v>2640.46</v>
      </c>
      <c r="W896" s="11">
        <f t="shared" si="85"/>
        <v>0.90457690990065087</v>
      </c>
      <c r="X896" s="10">
        <f t="shared" si="89"/>
        <v>2540.29</v>
      </c>
      <c r="Y896" s="10">
        <f t="shared" si="90"/>
        <v>2540.29</v>
      </c>
      <c r="Z896" s="11">
        <f t="shared" si="91"/>
        <v>0.87026036313806099</v>
      </c>
    </row>
    <row r="897" spans="1:26" ht="12.75" customHeight="1" x14ac:dyDescent="0.35">
      <c r="A897" s="8" t="s">
        <v>4478</v>
      </c>
      <c r="B897" s="19">
        <v>1</v>
      </c>
      <c r="C897" s="8" t="s">
        <v>4479</v>
      </c>
      <c r="D897" s="7">
        <v>44769</v>
      </c>
      <c r="E897" s="8" t="s">
        <v>2047</v>
      </c>
      <c r="F897" s="8" t="s">
        <v>21</v>
      </c>
      <c r="G897" s="8" t="s">
        <v>25</v>
      </c>
      <c r="H897" s="8" t="s">
        <v>1998</v>
      </c>
      <c r="I897" s="8" t="s">
        <v>1999</v>
      </c>
      <c r="J897" s="8" t="s">
        <v>95</v>
      </c>
      <c r="K897" s="9" t="s">
        <v>22</v>
      </c>
      <c r="L897" s="8" t="s">
        <v>23</v>
      </c>
      <c r="M897" s="10">
        <v>3</v>
      </c>
      <c r="N897" s="10">
        <f t="shared" si="86"/>
        <v>2167.1999999999998</v>
      </c>
      <c r="O897" s="10">
        <v>722.4</v>
      </c>
      <c r="P897" s="10">
        <v>347.56</v>
      </c>
      <c r="Q897" s="10">
        <v>291.31</v>
      </c>
      <c r="R897" s="10">
        <v>195.41</v>
      </c>
      <c r="S897" s="10">
        <v>95.89</v>
      </c>
      <c r="T897" s="10">
        <v>11.49</v>
      </c>
      <c r="U897" s="10">
        <f t="shared" si="87"/>
        <v>1293.27</v>
      </c>
      <c r="V897" s="10">
        <f t="shared" si="88"/>
        <v>431.09</v>
      </c>
      <c r="W897" s="11">
        <f t="shared" si="85"/>
        <v>0.59674695459579175</v>
      </c>
      <c r="X897" s="10">
        <f t="shared" si="89"/>
        <v>1124.52</v>
      </c>
      <c r="Y897" s="10">
        <f t="shared" si="90"/>
        <v>374.84</v>
      </c>
      <c r="Z897" s="11">
        <f t="shared" si="91"/>
        <v>0.51888150609080841</v>
      </c>
    </row>
    <row r="898" spans="1:26" ht="12.75" customHeight="1" x14ac:dyDescent="0.35">
      <c r="A898" s="8" t="s">
        <v>5335</v>
      </c>
      <c r="B898" s="19">
        <v>1</v>
      </c>
      <c r="C898" s="8" t="s">
        <v>5336</v>
      </c>
      <c r="D898" s="7">
        <v>44769</v>
      </c>
      <c r="E898" s="8" t="s">
        <v>5337</v>
      </c>
      <c r="F898" s="8" t="s">
        <v>21</v>
      </c>
      <c r="G898" s="8" t="s">
        <v>101</v>
      </c>
      <c r="H898" s="8" t="s">
        <v>5338</v>
      </c>
      <c r="I898" s="8" t="s">
        <v>5339</v>
      </c>
      <c r="J898" s="8" t="s">
        <v>186</v>
      </c>
      <c r="K898" s="9" t="s">
        <v>22</v>
      </c>
      <c r="L898" s="8" t="s">
        <v>23</v>
      </c>
      <c r="M898" s="10">
        <v>1</v>
      </c>
      <c r="N898" s="10">
        <f t="shared" si="86"/>
        <v>3901</v>
      </c>
      <c r="O898" s="10">
        <v>3901</v>
      </c>
      <c r="P898" s="10">
        <v>1300.5899999999999</v>
      </c>
      <c r="Q898" s="10">
        <v>1012.4</v>
      </c>
      <c r="R898" s="10">
        <v>273.32</v>
      </c>
      <c r="S898" s="10">
        <v>739.08</v>
      </c>
      <c r="T898" s="10">
        <v>62.74</v>
      </c>
      <c r="U898" s="10">
        <f t="shared" si="87"/>
        <v>2888.6</v>
      </c>
      <c r="V898" s="10">
        <f t="shared" si="88"/>
        <v>2888.6</v>
      </c>
      <c r="W898" s="11">
        <f t="shared" ref="W898:W961" si="92">IFERROR((V898/O898),"")</f>
        <v>0.74047680082030243</v>
      </c>
      <c r="X898" s="10">
        <f t="shared" si="89"/>
        <v>2600.41</v>
      </c>
      <c r="Y898" s="10">
        <f t="shared" si="90"/>
        <v>2600.41</v>
      </c>
      <c r="Z898" s="11">
        <f t="shared" si="91"/>
        <v>0.66660087157139192</v>
      </c>
    </row>
    <row r="899" spans="1:26" ht="12.75" customHeight="1" x14ac:dyDescent="0.35">
      <c r="A899" s="8" t="s">
        <v>6808</v>
      </c>
      <c r="B899" s="19">
        <v>1</v>
      </c>
      <c r="C899" s="8" t="s">
        <v>6809</v>
      </c>
      <c r="D899" s="7">
        <v>44769</v>
      </c>
      <c r="E899" s="8" t="s">
        <v>2883</v>
      </c>
      <c r="F899" s="8" t="s">
        <v>21</v>
      </c>
      <c r="G899" s="8" t="s">
        <v>101</v>
      </c>
      <c r="H899" s="8" t="s">
        <v>476</v>
      </c>
      <c r="I899" s="8" t="s">
        <v>477</v>
      </c>
      <c r="J899" s="8" t="s">
        <v>59</v>
      </c>
      <c r="K899" s="9" t="s">
        <v>22</v>
      </c>
      <c r="L899" s="8" t="s">
        <v>23</v>
      </c>
      <c r="M899" s="10">
        <v>5</v>
      </c>
      <c r="N899" s="10">
        <f t="shared" si="86"/>
        <v>5293.8</v>
      </c>
      <c r="O899" s="10">
        <v>1058.76</v>
      </c>
      <c r="P899" s="10">
        <v>202.83</v>
      </c>
      <c r="Q899" s="10">
        <v>140.63999999999999</v>
      </c>
      <c r="R899" s="10">
        <v>50.31</v>
      </c>
      <c r="S899" s="10">
        <v>90.33</v>
      </c>
      <c r="T899" s="10">
        <v>6.17</v>
      </c>
      <c r="U899" s="10">
        <f t="shared" si="87"/>
        <v>4590.6000000000004</v>
      </c>
      <c r="V899" s="10">
        <f t="shared" si="88"/>
        <v>918.12</v>
      </c>
      <c r="W899" s="11">
        <f t="shared" si="92"/>
        <v>0.86716536325512861</v>
      </c>
      <c r="X899" s="10">
        <f t="shared" si="89"/>
        <v>4279.6499999999996</v>
      </c>
      <c r="Y899" s="10">
        <f t="shared" si="90"/>
        <v>855.93</v>
      </c>
      <c r="Z899" s="11">
        <f t="shared" si="91"/>
        <v>0.80842683894366996</v>
      </c>
    </row>
    <row r="900" spans="1:26" ht="12.75" customHeight="1" x14ac:dyDescent="0.35">
      <c r="A900" s="8" t="s">
        <v>7100</v>
      </c>
      <c r="B900" s="19">
        <v>2</v>
      </c>
      <c r="C900" s="8" t="s">
        <v>7101</v>
      </c>
      <c r="D900" s="7">
        <v>44769</v>
      </c>
      <c r="E900" s="8" t="s">
        <v>1179</v>
      </c>
      <c r="F900" s="8" t="s">
        <v>21</v>
      </c>
      <c r="G900" s="8" t="s">
        <v>101</v>
      </c>
      <c r="H900" s="8" t="s">
        <v>132</v>
      </c>
      <c r="I900" s="8" t="s">
        <v>133</v>
      </c>
      <c r="J900" s="8" t="s">
        <v>59</v>
      </c>
      <c r="K900" s="9" t="s">
        <v>22</v>
      </c>
      <c r="L900" s="8" t="s">
        <v>23</v>
      </c>
      <c r="M900" s="10">
        <v>3</v>
      </c>
      <c r="N900" s="10">
        <f t="shared" si="86"/>
        <v>7837.02</v>
      </c>
      <c r="O900" s="10">
        <v>2612.34</v>
      </c>
      <c r="P900" s="10">
        <v>357.52</v>
      </c>
      <c r="Q900" s="10">
        <v>274.58</v>
      </c>
      <c r="R900" s="10">
        <v>153.74</v>
      </c>
      <c r="S900" s="10">
        <v>120.84</v>
      </c>
      <c r="T900" s="10">
        <v>17.3</v>
      </c>
      <c r="U900" s="10">
        <f t="shared" si="87"/>
        <v>7013.2800000000007</v>
      </c>
      <c r="V900" s="10">
        <f t="shared" si="88"/>
        <v>2337.7600000000002</v>
      </c>
      <c r="W900" s="11">
        <f t="shared" si="92"/>
        <v>0.89489117036832877</v>
      </c>
      <c r="X900" s="10">
        <f t="shared" si="89"/>
        <v>6764.4600000000009</v>
      </c>
      <c r="Y900" s="10">
        <f t="shared" si="90"/>
        <v>2254.8200000000002</v>
      </c>
      <c r="Z900" s="11">
        <f t="shared" si="91"/>
        <v>0.86314185749175065</v>
      </c>
    </row>
    <row r="901" spans="1:26" ht="12.75" customHeight="1" x14ac:dyDescent="0.35">
      <c r="A901" s="8" t="s">
        <v>7141</v>
      </c>
      <c r="B901" s="19">
        <v>1</v>
      </c>
      <c r="C901" s="8" t="s">
        <v>7142</v>
      </c>
      <c r="D901" s="7">
        <v>44769</v>
      </c>
      <c r="E901" s="8" t="s">
        <v>3846</v>
      </c>
      <c r="F901" s="8" t="s">
        <v>21</v>
      </c>
      <c r="G901" s="8" t="s">
        <v>101</v>
      </c>
      <c r="H901" s="8" t="s">
        <v>629</v>
      </c>
      <c r="I901" s="8" t="s">
        <v>630</v>
      </c>
      <c r="J901" s="8" t="s">
        <v>49</v>
      </c>
      <c r="K901" s="9" t="s">
        <v>22</v>
      </c>
      <c r="L901" s="8" t="s">
        <v>23</v>
      </c>
      <c r="M901" s="10">
        <v>1</v>
      </c>
      <c r="N901" s="10">
        <f t="shared" si="86"/>
        <v>2537</v>
      </c>
      <c r="O901" s="10">
        <v>2537</v>
      </c>
      <c r="P901" s="10">
        <v>309.33</v>
      </c>
      <c r="Q901" s="10">
        <v>235.02</v>
      </c>
      <c r="R901" s="10">
        <v>129.19</v>
      </c>
      <c r="S901" s="10">
        <v>105.83</v>
      </c>
      <c r="T901" s="10">
        <v>18.53</v>
      </c>
      <c r="U901" s="10">
        <f t="shared" si="87"/>
        <v>2301.98</v>
      </c>
      <c r="V901" s="10">
        <f t="shared" si="88"/>
        <v>2301.98</v>
      </c>
      <c r="W901" s="11">
        <f t="shared" si="92"/>
        <v>0.9073630271974773</v>
      </c>
      <c r="X901" s="10">
        <f t="shared" si="89"/>
        <v>2227.67</v>
      </c>
      <c r="Y901" s="10">
        <f t="shared" si="90"/>
        <v>2227.67</v>
      </c>
      <c r="Z901" s="11">
        <f t="shared" si="91"/>
        <v>0.87807252660622781</v>
      </c>
    </row>
    <row r="902" spans="1:26" ht="12.75" customHeight="1" x14ac:dyDescent="0.35">
      <c r="A902" s="8" t="s">
        <v>4444</v>
      </c>
      <c r="B902" s="19">
        <v>1</v>
      </c>
      <c r="C902" s="8" t="s">
        <v>4445</v>
      </c>
      <c r="D902" s="7">
        <v>44770</v>
      </c>
      <c r="E902" s="8" t="s">
        <v>4335</v>
      </c>
      <c r="F902" s="8" t="s">
        <v>21</v>
      </c>
      <c r="G902" s="8" t="s">
        <v>25</v>
      </c>
      <c r="H902" s="8" t="s">
        <v>115</v>
      </c>
      <c r="I902" s="8" t="s">
        <v>116</v>
      </c>
      <c r="J902" s="8" t="s">
        <v>36</v>
      </c>
      <c r="K902" s="9" t="s">
        <v>22</v>
      </c>
      <c r="L902" s="8" t="s">
        <v>23</v>
      </c>
      <c r="M902" s="10">
        <v>1</v>
      </c>
      <c r="N902" s="10">
        <f t="shared" si="86"/>
        <v>1943.46</v>
      </c>
      <c r="O902" s="10">
        <v>1943.46</v>
      </c>
      <c r="P902" s="10">
        <v>953.72</v>
      </c>
      <c r="Q902" s="10">
        <v>801.27</v>
      </c>
      <c r="R902" s="10">
        <v>422.07</v>
      </c>
      <c r="S902" s="10">
        <v>379.2</v>
      </c>
      <c r="T902" s="10">
        <v>7.83</v>
      </c>
      <c r="U902" s="10">
        <f t="shared" si="87"/>
        <v>1142.19</v>
      </c>
      <c r="V902" s="10">
        <f t="shared" si="88"/>
        <v>1142.19</v>
      </c>
      <c r="W902" s="11">
        <f t="shared" si="92"/>
        <v>0.58770954894878213</v>
      </c>
      <c r="X902" s="10">
        <f t="shared" si="89"/>
        <v>989.74</v>
      </c>
      <c r="Y902" s="10">
        <f t="shared" si="90"/>
        <v>989.74</v>
      </c>
      <c r="Z902" s="11">
        <f t="shared" si="91"/>
        <v>0.50926697745258453</v>
      </c>
    </row>
    <row r="903" spans="1:26" ht="12.75" customHeight="1" x14ac:dyDescent="0.35">
      <c r="A903" s="8" t="s">
        <v>5707</v>
      </c>
      <c r="B903" s="19">
        <v>1</v>
      </c>
      <c r="C903" s="8" t="s">
        <v>5708</v>
      </c>
      <c r="D903" s="7">
        <v>44770</v>
      </c>
      <c r="E903" s="8" t="s">
        <v>5709</v>
      </c>
      <c r="F903" s="8" t="s">
        <v>21</v>
      </c>
      <c r="G903" s="8" t="s">
        <v>92</v>
      </c>
      <c r="H903" s="8" t="s">
        <v>93</v>
      </c>
      <c r="I903" s="8" t="s">
        <v>94</v>
      </c>
      <c r="J903" s="8" t="s">
        <v>95</v>
      </c>
      <c r="K903" s="9" t="s">
        <v>22</v>
      </c>
      <c r="L903" s="8" t="s">
        <v>23</v>
      </c>
      <c r="M903" s="10">
        <v>2</v>
      </c>
      <c r="N903" s="10">
        <f t="shared" si="86"/>
        <v>1608</v>
      </c>
      <c r="O903" s="10">
        <v>804</v>
      </c>
      <c r="P903" s="10">
        <v>239.21</v>
      </c>
      <c r="Q903" s="10">
        <v>187.95</v>
      </c>
      <c r="R903" s="10">
        <v>117</v>
      </c>
      <c r="S903" s="10">
        <v>70.95</v>
      </c>
      <c r="T903" s="10">
        <v>5.77</v>
      </c>
      <c r="U903" s="10">
        <f t="shared" si="87"/>
        <v>1232.0999999999999</v>
      </c>
      <c r="V903" s="10">
        <f t="shared" si="88"/>
        <v>616.04999999999995</v>
      </c>
      <c r="W903" s="11">
        <f t="shared" si="92"/>
        <v>0.766231343283582</v>
      </c>
      <c r="X903" s="10">
        <f t="shared" si="89"/>
        <v>1129.58</v>
      </c>
      <c r="Y903" s="10">
        <f t="shared" si="90"/>
        <v>564.79</v>
      </c>
      <c r="Z903" s="11">
        <f t="shared" si="91"/>
        <v>0.70247512437810944</v>
      </c>
    </row>
    <row r="904" spans="1:26" ht="12.75" customHeight="1" x14ac:dyDescent="0.35">
      <c r="A904" s="8" t="s">
        <v>6711</v>
      </c>
      <c r="B904" s="19">
        <v>1</v>
      </c>
      <c r="C904" s="8" t="s">
        <v>6712</v>
      </c>
      <c r="D904" s="7">
        <v>44770</v>
      </c>
      <c r="E904" s="8" t="s">
        <v>2962</v>
      </c>
      <c r="F904" s="8" t="s">
        <v>21</v>
      </c>
      <c r="G904" s="8" t="s">
        <v>101</v>
      </c>
      <c r="H904" s="8" t="s">
        <v>6713</v>
      </c>
      <c r="I904" s="8" t="s">
        <v>6714</v>
      </c>
      <c r="J904" s="8" t="s">
        <v>590</v>
      </c>
      <c r="K904" s="9" t="s">
        <v>22</v>
      </c>
      <c r="L904" s="8" t="s">
        <v>23</v>
      </c>
      <c r="M904" s="10">
        <v>2</v>
      </c>
      <c r="N904" s="10">
        <f t="shared" si="86"/>
        <v>3096.22</v>
      </c>
      <c r="O904" s="10">
        <v>1548.11</v>
      </c>
      <c r="P904" s="10">
        <v>315.89</v>
      </c>
      <c r="Q904" s="10">
        <v>243.03</v>
      </c>
      <c r="R904" s="10">
        <v>123.18</v>
      </c>
      <c r="S904" s="10">
        <v>119.85</v>
      </c>
      <c r="T904" s="10">
        <v>13.51</v>
      </c>
      <c r="U904" s="10">
        <f t="shared" si="87"/>
        <v>2610.16</v>
      </c>
      <c r="V904" s="10">
        <f t="shared" si="88"/>
        <v>1305.08</v>
      </c>
      <c r="W904" s="11">
        <f t="shared" si="92"/>
        <v>0.8430150312316308</v>
      </c>
      <c r="X904" s="10">
        <f t="shared" si="89"/>
        <v>2464.4399999999996</v>
      </c>
      <c r="Y904" s="10">
        <f t="shared" si="90"/>
        <v>1232.2199999999998</v>
      </c>
      <c r="Z904" s="11">
        <f t="shared" si="91"/>
        <v>0.79595119209875265</v>
      </c>
    </row>
    <row r="905" spans="1:26" ht="12.75" customHeight="1" x14ac:dyDescent="0.35">
      <c r="A905" s="8" t="s">
        <v>6711</v>
      </c>
      <c r="B905" s="19">
        <v>2</v>
      </c>
      <c r="C905" s="8" t="s">
        <v>6712</v>
      </c>
      <c r="D905" s="7">
        <v>44770</v>
      </c>
      <c r="E905" s="8" t="s">
        <v>2962</v>
      </c>
      <c r="F905" s="8" t="s">
        <v>21</v>
      </c>
      <c r="G905" s="8" t="s">
        <v>101</v>
      </c>
      <c r="H905" s="8" t="s">
        <v>360</v>
      </c>
      <c r="I905" s="8" t="s">
        <v>361</v>
      </c>
      <c r="J905" s="8" t="s">
        <v>59</v>
      </c>
      <c r="K905" s="9" t="s">
        <v>22</v>
      </c>
      <c r="L905" s="8" t="s">
        <v>23</v>
      </c>
      <c r="M905" s="10">
        <v>2</v>
      </c>
      <c r="N905" s="10">
        <f t="shared" si="86"/>
        <v>4071.28</v>
      </c>
      <c r="O905" s="10">
        <v>2035.64</v>
      </c>
      <c r="P905" s="10">
        <v>397.07</v>
      </c>
      <c r="Q905" s="10">
        <v>300.07</v>
      </c>
      <c r="R905" s="10">
        <v>159.69</v>
      </c>
      <c r="S905" s="10">
        <v>140.38</v>
      </c>
      <c r="T905" s="10">
        <v>17.3</v>
      </c>
      <c r="U905" s="10">
        <f t="shared" si="87"/>
        <v>3471.1400000000003</v>
      </c>
      <c r="V905" s="10">
        <f t="shared" si="88"/>
        <v>1735.5700000000002</v>
      </c>
      <c r="W905" s="11">
        <f t="shared" si="92"/>
        <v>0.8525918138767169</v>
      </c>
      <c r="X905" s="10">
        <f t="shared" si="89"/>
        <v>3277.1400000000003</v>
      </c>
      <c r="Y905" s="10">
        <f t="shared" si="90"/>
        <v>1638.5700000000002</v>
      </c>
      <c r="Z905" s="11">
        <f t="shared" si="91"/>
        <v>0.8049409522312394</v>
      </c>
    </row>
    <row r="906" spans="1:26" ht="12.75" customHeight="1" x14ac:dyDescent="0.35">
      <c r="A906" s="8" t="s">
        <v>4117</v>
      </c>
      <c r="B906" s="19">
        <v>1</v>
      </c>
      <c r="C906" s="8" t="s">
        <v>4118</v>
      </c>
      <c r="D906" s="7">
        <v>44771</v>
      </c>
      <c r="E906" s="8" t="s">
        <v>73</v>
      </c>
      <c r="F906" s="8" t="s">
        <v>21</v>
      </c>
      <c r="G906" s="8" t="s">
        <v>25</v>
      </c>
      <c r="H906" s="8" t="s">
        <v>4119</v>
      </c>
      <c r="I906" s="8" t="s">
        <v>1363</v>
      </c>
      <c r="J906" s="8" t="s">
        <v>36</v>
      </c>
      <c r="K906" s="9" t="s">
        <v>22</v>
      </c>
      <c r="L906" s="8" t="s">
        <v>23</v>
      </c>
      <c r="M906" s="10">
        <v>5</v>
      </c>
      <c r="N906" s="10">
        <f t="shared" si="86"/>
        <v>2062.6</v>
      </c>
      <c r="O906" s="10">
        <v>412.52</v>
      </c>
      <c r="P906" s="10">
        <v>252.32</v>
      </c>
      <c r="Q906" s="10">
        <v>211.36</v>
      </c>
      <c r="R906" s="10">
        <v>126.76</v>
      </c>
      <c r="S906" s="10">
        <v>84.59</v>
      </c>
      <c r="T906" s="10">
        <v>4.8099999999999996</v>
      </c>
      <c r="U906" s="10">
        <f t="shared" si="87"/>
        <v>1005.7999999999998</v>
      </c>
      <c r="V906" s="10">
        <f t="shared" si="88"/>
        <v>201.15999999999997</v>
      </c>
      <c r="W906" s="11">
        <f t="shared" si="92"/>
        <v>0.48763696305633658</v>
      </c>
      <c r="X906" s="10">
        <f t="shared" si="89"/>
        <v>801</v>
      </c>
      <c r="Y906" s="10">
        <f t="shared" si="90"/>
        <v>160.19999999999999</v>
      </c>
      <c r="Z906" s="11">
        <f t="shared" si="91"/>
        <v>0.38834480752448364</v>
      </c>
    </row>
    <row r="907" spans="1:26" ht="12.75" customHeight="1" x14ac:dyDescent="0.35">
      <c r="A907" s="8" t="s">
        <v>3980</v>
      </c>
      <c r="B907" s="19">
        <v>1</v>
      </c>
      <c r="C907" s="8" t="s">
        <v>3981</v>
      </c>
      <c r="D907" s="7">
        <v>44774</v>
      </c>
      <c r="E907" s="8" t="s">
        <v>72</v>
      </c>
      <c r="F907" s="8" t="s">
        <v>21</v>
      </c>
      <c r="G907" s="8" t="s">
        <v>25</v>
      </c>
      <c r="H907" s="8" t="s">
        <v>152</v>
      </c>
      <c r="I907" s="8" t="s">
        <v>153</v>
      </c>
      <c r="J907" s="8" t="s">
        <v>36</v>
      </c>
      <c r="K907" s="9" t="s">
        <v>22</v>
      </c>
      <c r="L907" s="8" t="s">
        <v>23</v>
      </c>
      <c r="M907" s="10">
        <v>25</v>
      </c>
      <c r="N907" s="10">
        <f t="shared" si="86"/>
        <v>4150.5</v>
      </c>
      <c r="O907" s="10">
        <v>166.02</v>
      </c>
      <c r="P907" s="10">
        <v>116.58</v>
      </c>
      <c r="Q907" s="10">
        <v>88.47</v>
      </c>
      <c r="R907" s="10">
        <v>16.25</v>
      </c>
      <c r="S907" s="10">
        <v>72.22</v>
      </c>
      <c r="T907" s="10">
        <v>3.57</v>
      </c>
      <c r="U907" s="10">
        <f t="shared" si="87"/>
        <v>1938.7500000000002</v>
      </c>
      <c r="V907" s="10">
        <f t="shared" si="88"/>
        <v>77.550000000000011</v>
      </c>
      <c r="W907" s="11">
        <f t="shared" si="92"/>
        <v>0.46711239609685584</v>
      </c>
      <c r="X907" s="10">
        <f t="shared" si="89"/>
        <v>1236.0000000000002</v>
      </c>
      <c r="Y907" s="10">
        <f t="shared" si="90"/>
        <v>49.440000000000012</v>
      </c>
      <c r="Z907" s="11">
        <f t="shared" si="91"/>
        <v>0.2977954463317673</v>
      </c>
    </row>
    <row r="908" spans="1:26" ht="12.75" customHeight="1" x14ac:dyDescent="0.35">
      <c r="A908" s="8" t="s">
        <v>5087</v>
      </c>
      <c r="B908" s="19">
        <v>1</v>
      </c>
      <c r="C908" s="8" t="s">
        <v>5088</v>
      </c>
      <c r="D908" s="7">
        <v>44774</v>
      </c>
      <c r="E908" s="8" t="s">
        <v>3611</v>
      </c>
      <c r="F908" s="8" t="s">
        <v>21</v>
      </c>
      <c r="G908" s="8" t="s">
        <v>25</v>
      </c>
      <c r="H908" s="8" t="s">
        <v>483</v>
      </c>
      <c r="I908" s="8" t="s">
        <v>484</v>
      </c>
      <c r="J908" s="8" t="s">
        <v>36</v>
      </c>
      <c r="K908" s="9" t="s">
        <v>22</v>
      </c>
      <c r="L908" s="8" t="s">
        <v>23</v>
      </c>
      <c r="M908" s="10">
        <v>1</v>
      </c>
      <c r="N908" s="10">
        <f t="shared" si="86"/>
        <v>234</v>
      </c>
      <c r="O908" s="10">
        <v>234</v>
      </c>
      <c r="P908" s="10">
        <v>86.65</v>
      </c>
      <c r="Q908" s="10">
        <v>62.69</v>
      </c>
      <c r="R908" s="10">
        <v>6.41</v>
      </c>
      <c r="S908" s="10">
        <v>56.28</v>
      </c>
      <c r="T908" s="10">
        <v>3.81</v>
      </c>
      <c r="U908" s="10">
        <f t="shared" si="87"/>
        <v>171.31</v>
      </c>
      <c r="V908" s="10">
        <f t="shared" si="88"/>
        <v>171.31</v>
      </c>
      <c r="W908" s="11">
        <f t="shared" si="92"/>
        <v>0.73209401709401711</v>
      </c>
      <c r="X908" s="10">
        <f t="shared" si="89"/>
        <v>147.35</v>
      </c>
      <c r="Y908" s="10">
        <f t="shared" si="90"/>
        <v>147.35</v>
      </c>
      <c r="Z908" s="11">
        <f t="shared" si="91"/>
        <v>0.62970085470085468</v>
      </c>
    </row>
    <row r="909" spans="1:26" ht="12.75" customHeight="1" x14ac:dyDescent="0.35">
      <c r="A909" s="8" t="s">
        <v>6019</v>
      </c>
      <c r="B909" s="19">
        <v>1</v>
      </c>
      <c r="C909" s="8" t="s">
        <v>6020</v>
      </c>
      <c r="D909" s="7">
        <v>44774</v>
      </c>
      <c r="E909" s="8" t="s">
        <v>946</v>
      </c>
      <c r="F909" s="8" t="s">
        <v>21</v>
      </c>
      <c r="G909" s="8" t="s">
        <v>101</v>
      </c>
      <c r="H909" s="8" t="s">
        <v>2188</v>
      </c>
      <c r="I909" s="8" t="s">
        <v>2189</v>
      </c>
      <c r="J909" s="8" t="s">
        <v>49</v>
      </c>
      <c r="K909" s="9" t="s">
        <v>22</v>
      </c>
      <c r="L909" s="8" t="s">
        <v>23</v>
      </c>
      <c r="M909" s="10">
        <v>2</v>
      </c>
      <c r="N909" s="10">
        <f t="shared" si="86"/>
        <v>3878</v>
      </c>
      <c r="O909" s="10">
        <v>1939</v>
      </c>
      <c r="P909" s="10">
        <v>528.66999999999996</v>
      </c>
      <c r="Q909" s="10">
        <v>417.17</v>
      </c>
      <c r="R909" s="10">
        <v>303.86</v>
      </c>
      <c r="S909" s="10">
        <v>113.32</v>
      </c>
      <c r="T909" s="10">
        <v>18.53</v>
      </c>
      <c r="U909" s="10">
        <f t="shared" si="87"/>
        <v>3043.66</v>
      </c>
      <c r="V909" s="10">
        <f t="shared" si="88"/>
        <v>1521.83</v>
      </c>
      <c r="W909" s="11">
        <f t="shared" si="92"/>
        <v>0.78485301701908194</v>
      </c>
      <c r="X909" s="10">
        <f t="shared" si="89"/>
        <v>2820.66</v>
      </c>
      <c r="Y909" s="10">
        <f t="shared" si="90"/>
        <v>1410.33</v>
      </c>
      <c r="Z909" s="11">
        <f t="shared" si="91"/>
        <v>0.72734914904589987</v>
      </c>
    </row>
    <row r="910" spans="1:26" ht="12.75" customHeight="1" x14ac:dyDescent="0.35">
      <c r="A910" s="8" t="s">
        <v>6100</v>
      </c>
      <c r="B910" s="19">
        <v>1</v>
      </c>
      <c r="C910" s="8" t="s">
        <v>6101</v>
      </c>
      <c r="D910" s="7">
        <v>44774</v>
      </c>
      <c r="E910" s="8" t="s">
        <v>927</v>
      </c>
      <c r="F910" s="8" t="s">
        <v>21</v>
      </c>
      <c r="G910" s="8" t="s">
        <v>101</v>
      </c>
      <c r="H910" s="8" t="s">
        <v>2132</v>
      </c>
      <c r="I910" s="8" t="s">
        <v>2133</v>
      </c>
      <c r="J910" s="8" t="s">
        <v>49</v>
      </c>
      <c r="K910" s="9" t="s">
        <v>22</v>
      </c>
      <c r="L910" s="8" t="s">
        <v>23</v>
      </c>
      <c r="M910" s="10">
        <v>2</v>
      </c>
      <c r="N910" s="10">
        <f t="shared" si="86"/>
        <v>3620.84</v>
      </c>
      <c r="O910" s="10">
        <v>1810.42</v>
      </c>
      <c r="P910" s="10">
        <v>478.37</v>
      </c>
      <c r="Q910" s="10">
        <v>387.94</v>
      </c>
      <c r="R910" s="10">
        <v>269.24</v>
      </c>
      <c r="S910" s="10">
        <v>118.7</v>
      </c>
      <c r="T910" s="10">
        <v>10.1</v>
      </c>
      <c r="U910" s="10">
        <f t="shared" si="87"/>
        <v>2844.96</v>
      </c>
      <c r="V910" s="10">
        <f t="shared" si="88"/>
        <v>1422.48</v>
      </c>
      <c r="W910" s="11">
        <f t="shared" si="92"/>
        <v>0.78571823112868833</v>
      </c>
      <c r="X910" s="10">
        <f t="shared" si="89"/>
        <v>2664.1000000000004</v>
      </c>
      <c r="Y910" s="10">
        <f t="shared" si="90"/>
        <v>1332.0500000000002</v>
      </c>
      <c r="Z910" s="11">
        <f t="shared" si="91"/>
        <v>0.73576849570817826</v>
      </c>
    </row>
    <row r="911" spans="1:26" ht="12.75" customHeight="1" x14ac:dyDescent="0.35">
      <c r="A911" s="8" t="s">
        <v>6754</v>
      </c>
      <c r="B911" s="19">
        <v>1</v>
      </c>
      <c r="C911" s="8" t="s">
        <v>6755</v>
      </c>
      <c r="D911" s="7">
        <v>44774</v>
      </c>
      <c r="E911" s="8" t="s">
        <v>1056</v>
      </c>
      <c r="F911" s="8" t="s">
        <v>21</v>
      </c>
      <c r="G911" s="8" t="s">
        <v>101</v>
      </c>
      <c r="H911" s="8" t="s">
        <v>2449</v>
      </c>
      <c r="I911" s="8" t="s">
        <v>822</v>
      </c>
      <c r="J911" s="8" t="s">
        <v>49</v>
      </c>
      <c r="K911" s="9" t="s">
        <v>22</v>
      </c>
      <c r="L911" s="8" t="s">
        <v>23</v>
      </c>
      <c r="M911" s="10">
        <v>1</v>
      </c>
      <c r="N911" s="10">
        <f t="shared" si="86"/>
        <v>2457.06</v>
      </c>
      <c r="O911" s="10">
        <v>2457.06</v>
      </c>
      <c r="P911" s="10">
        <v>483.34</v>
      </c>
      <c r="Q911" s="10">
        <v>377.4</v>
      </c>
      <c r="R911" s="10">
        <v>248.72</v>
      </c>
      <c r="S911" s="10">
        <v>128.68</v>
      </c>
      <c r="T911" s="10">
        <v>18.53</v>
      </c>
      <c r="U911" s="10">
        <f t="shared" si="87"/>
        <v>2079.66</v>
      </c>
      <c r="V911" s="10">
        <f t="shared" si="88"/>
        <v>2079.66</v>
      </c>
      <c r="W911" s="11">
        <f t="shared" si="92"/>
        <v>0.84640179726990794</v>
      </c>
      <c r="X911" s="10">
        <f t="shared" si="89"/>
        <v>1973.72</v>
      </c>
      <c r="Y911" s="10">
        <f t="shared" si="90"/>
        <v>1973.72</v>
      </c>
      <c r="Z911" s="11">
        <f t="shared" si="91"/>
        <v>0.80328522705998229</v>
      </c>
    </row>
    <row r="912" spans="1:26" ht="12.75" customHeight="1" x14ac:dyDescent="0.35">
      <c r="A912" s="8" t="s">
        <v>4185</v>
      </c>
      <c r="B912" s="19">
        <v>1</v>
      </c>
      <c r="C912" s="8" t="s">
        <v>4186</v>
      </c>
      <c r="D912" s="7">
        <v>44775</v>
      </c>
      <c r="E912" s="8" t="s">
        <v>3856</v>
      </c>
      <c r="F912" s="8" t="s">
        <v>21</v>
      </c>
      <c r="G912" s="8" t="s">
        <v>25</v>
      </c>
      <c r="H912" s="8" t="s">
        <v>1646</v>
      </c>
      <c r="I912" s="8" t="s">
        <v>1647</v>
      </c>
      <c r="J912" s="8" t="s">
        <v>1648</v>
      </c>
      <c r="K912" s="9" t="s">
        <v>22</v>
      </c>
      <c r="L912" s="8" t="s">
        <v>23</v>
      </c>
      <c r="M912" s="10">
        <v>14</v>
      </c>
      <c r="N912" s="10">
        <f t="shared" si="86"/>
        <v>3976</v>
      </c>
      <c r="O912" s="10">
        <v>284</v>
      </c>
      <c r="P912" s="10">
        <v>162.19999999999999</v>
      </c>
      <c r="Q912" s="10">
        <v>135.35</v>
      </c>
      <c r="R912" s="10">
        <v>75.23</v>
      </c>
      <c r="S912" s="10">
        <v>60.11</v>
      </c>
      <c r="T912" s="10">
        <v>11.49</v>
      </c>
      <c r="U912" s="10">
        <f t="shared" si="87"/>
        <v>2081.1</v>
      </c>
      <c r="V912" s="10">
        <f t="shared" si="88"/>
        <v>148.65</v>
      </c>
      <c r="W912" s="11">
        <f t="shared" si="92"/>
        <v>0.52341549295774648</v>
      </c>
      <c r="X912" s="10">
        <f t="shared" si="89"/>
        <v>1705.2000000000003</v>
      </c>
      <c r="Y912" s="10">
        <f t="shared" si="90"/>
        <v>121.80000000000001</v>
      </c>
      <c r="Z912" s="11">
        <f t="shared" si="91"/>
        <v>0.42887323943661976</v>
      </c>
    </row>
    <row r="913" spans="1:26" ht="12.75" customHeight="1" x14ac:dyDescent="0.35">
      <c r="A913" s="8" t="s">
        <v>4552</v>
      </c>
      <c r="B913" s="19">
        <v>1</v>
      </c>
      <c r="C913" s="8" t="s">
        <v>4553</v>
      </c>
      <c r="D913" s="7">
        <v>44775</v>
      </c>
      <c r="E913" s="8" t="s">
        <v>71</v>
      </c>
      <c r="F913" s="8" t="s">
        <v>21</v>
      </c>
      <c r="G913" s="8" t="s">
        <v>25</v>
      </c>
      <c r="H913" s="8" t="s">
        <v>315</v>
      </c>
      <c r="I913" s="8" t="s">
        <v>316</v>
      </c>
      <c r="J913" s="8" t="s">
        <v>36</v>
      </c>
      <c r="K913" s="9" t="s">
        <v>22</v>
      </c>
      <c r="L913" s="8" t="s">
        <v>23</v>
      </c>
      <c r="M913" s="10">
        <v>10</v>
      </c>
      <c r="N913" s="10">
        <f t="shared" si="86"/>
        <v>2261.6</v>
      </c>
      <c r="O913" s="10">
        <v>226.16</v>
      </c>
      <c r="P913" s="10">
        <v>105.44</v>
      </c>
      <c r="Q913" s="10">
        <v>74.14</v>
      </c>
      <c r="R913" s="10">
        <v>6.71</v>
      </c>
      <c r="S913" s="10">
        <v>67.430000000000007</v>
      </c>
      <c r="T913" s="10">
        <v>3.81</v>
      </c>
      <c r="U913" s="10">
        <f t="shared" si="87"/>
        <v>1520.1999999999998</v>
      </c>
      <c r="V913" s="10">
        <f t="shared" si="88"/>
        <v>152.01999999999998</v>
      </c>
      <c r="W913" s="11">
        <f t="shared" si="92"/>
        <v>0.67217898832684819</v>
      </c>
      <c r="X913" s="10">
        <f t="shared" si="89"/>
        <v>1207.2</v>
      </c>
      <c r="Y913" s="10">
        <f t="shared" si="90"/>
        <v>120.72</v>
      </c>
      <c r="Z913" s="11">
        <f t="shared" si="91"/>
        <v>0.53378139370357269</v>
      </c>
    </row>
    <row r="914" spans="1:26" ht="12.75" customHeight="1" x14ac:dyDescent="0.35">
      <c r="A914" s="8" t="s">
        <v>4575</v>
      </c>
      <c r="B914" s="19">
        <v>2</v>
      </c>
      <c r="C914" s="8" t="s">
        <v>4576</v>
      </c>
      <c r="D914" s="7">
        <v>44775</v>
      </c>
      <c r="E914" s="8" t="s">
        <v>3668</v>
      </c>
      <c r="F914" s="8" t="s">
        <v>21</v>
      </c>
      <c r="G914" s="8" t="s">
        <v>25</v>
      </c>
      <c r="H914" s="8" t="s">
        <v>3757</v>
      </c>
      <c r="I914" s="8" t="s">
        <v>3758</v>
      </c>
      <c r="J914" s="8" t="s">
        <v>59</v>
      </c>
      <c r="K914" s="9" t="s">
        <v>22</v>
      </c>
      <c r="L914" s="8" t="s">
        <v>23</v>
      </c>
      <c r="M914" s="10">
        <v>35</v>
      </c>
      <c r="N914" s="10">
        <f t="shared" si="86"/>
        <v>10290</v>
      </c>
      <c r="O914" s="10">
        <v>294</v>
      </c>
      <c r="P914" s="10">
        <v>135.44</v>
      </c>
      <c r="Q914" s="10">
        <v>114.78</v>
      </c>
      <c r="R914" s="10">
        <v>33.880000000000003</v>
      </c>
      <c r="S914" s="10">
        <v>80.900000000000006</v>
      </c>
      <c r="T914" s="10">
        <v>2.06</v>
      </c>
      <c r="U914" s="10">
        <f t="shared" si="87"/>
        <v>6272.7</v>
      </c>
      <c r="V914" s="10">
        <f t="shared" si="88"/>
        <v>179.22</v>
      </c>
      <c r="W914" s="11">
        <f t="shared" si="92"/>
        <v>0.60959183673469386</v>
      </c>
      <c r="X914" s="10">
        <f t="shared" si="89"/>
        <v>5549.6</v>
      </c>
      <c r="Y914" s="10">
        <f t="shared" si="90"/>
        <v>158.56</v>
      </c>
      <c r="Z914" s="11">
        <f t="shared" si="91"/>
        <v>0.53931972789115645</v>
      </c>
    </row>
    <row r="915" spans="1:26" ht="12.75" customHeight="1" x14ac:dyDescent="0.35">
      <c r="A915" s="8" t="s">
        <v>4575</v>
      </c>
      <c r="B915" s="19">
        <v>1</v>
      </c>
      <c r="C915" s="8" t="s">
        <v>4576</v>
      </c>
      <c r="D915" s="7">
        <v>44775</v>
      </c>
      <c r="E915" s="8" t="s">
        <v>3668</v>
      </c>
      <c r="F915" s="8" t="s">
        <v>21</v>
      </c>
      <c r="G915" s="8" t="s">
        <v>25</v>
      </c>
      <c r="H915" s="8" t="s">
        <v>1368</v>
      </c>
      <c r="I915" s="8" t="s">
        <v>1369</v>
      </c>
      <c r="J915" s="8" t="s">
        <v>59</v>
      </c>
      <c r="K915" s="9" t="s">
        <v>22</v>
      </c>
      <c r="L915" s="8" t="s">
        <v>23</v>
      </c>
      <c r="M915" s="10">
        <v>4</v>
      </c>
      <c r="N915" s="10">
        <f t="shared" si="86"/>
        <v>1624</v>
      </c>
      <c r="O915" s="10">
        <v>406</v>
      </c>
      <c r="P915" s="10">
        <v>185.25</v>
      </c>
      <c r="Q915" s="10">
        <v>140.22</v>
      </c>
      <c r="R915" s="10">
        <v>23.92</v>
      </c>
      <c r="S915" s="10">
        <v>116.3</v>
      </c>
      <c r="T915" s="10">
        <v>4.1100000000000003</v>
      </c>
      <c r="U915" s="10">
        <f t="shared" si="87"/>
        <v>1063.1199999999999</v>
      </c>
      <c r="V915" s="10">
        <f t="shared" si="88"/>
        <v>265.77999999999997</v>
      </c>
      <c r="W915" s="11">
        <f t="shared" si="92"/>
        <v>0.65463054187192116</v>
      </c>
      <c r="X915" s="10">
        <f t="shared" si="89"/>
        <v>883</v>
      </c>
      <c r="Y915" s="10">
        <f t="shared" si="90"/>
        <v>220.75</v>
      </c>
      <c r="Z915" s="11">
        <f t="shared" si="91"/>
        <v>0.54371921182266014</v>
      </c>
    </row>
    <row r="916" spans="1:26" ht="12.75" customHeight="1" x14ac:dyDescent="0.35">
      <c r="A916" s="8" t="s">
        <v>4771</v>
      </c>
      <c r="B916" s="19">
        <v>1</v>
      </c>
      <c r="C916" s="8" t="s">
        <v>4772</v>
      </c>
      <c r="D916" s="7">
        <v>44775</v>
      </c>
      <c r="E916" s="8" t="s">
        <v>185</v>
      </c>
      <c r="F916" s="8" t="s">
        <v>21</v>
      </c>
      <c r="G916" s="8" t="s">
        <v>101</v>
      </c>
      <c r="H916" s="8" t="s">
        <v>2898</v>
      </c>
      <c r="I916" s="8" t="s">
        <v>2899</v>
      </c>
      <c r="J916" s="8" t="s">
        <v>49</v>
      </c>
      <c r="K916" s="9" t="s">
        <v>22</v>
      </c>
      <c r="L916" s="8" t="s">
        <v>23</v>
      </c>
      <c r="M916" s="10">
        <v>1</v>
      </c>
      <c r="N916" s="10">
        <f t="shared" si="86"/>
        <v>3848</v>
      </c>
      <c r="O916" s="10">
        <v>3848</v>
      </c>
      <c r="P916" s="10">
        <v>1617.34</v>
      </c>
      <c r="Q916" s="10">
        <v>1197.58</v>
      </c>
      <c r="R916" s="10">
        <v>725.88</v>
      </c>
      <c r="S916" s="10">
        <v>471.7</v>
      </c>
      <c r="T916" s="10">
        <v>0</v>
      </c>
      <c r="U916" s="10">
        <f t="shared" si="87"/>
        <v>2650.42</v>
      </c>
      <c r="V916" s="10">
        <f t="shared" si="88"/>
        <v>2650.42</v>
      </c>
      <c r="W916" s="11">
        <f t="shared" si="92"/>
        <v>0.68877858627858635</v>
      </c>
      <c r="X916" s="10">
        <f t="shared" si="89"/>
        <v>2230.66</v>
      </c>
      <c r="Y916" s="10">
        <f t="shared" si="90"/>
        <v>2230.66</v>
      </c>
      <c r="Z916" s="11">
        <f t="shared" si="91"/>
        <v>0.5796933471933472</v>
      </c>
    </row>
    <row r="917" spans="1:26" ht="12.75" customHeight="1" x14ac:dyDescent="0.35">
      <c r="A917" s="8" t="s">
        <v>4809</v>
      </c>
      <c r="B917" s="19">
        <v>1</v>
      </c>
      <c r="C917" s="8" t="s">
        <v>4810</v>
      </c>
      <c r="D917" s="7">
        <v>44775</v>
      </c>
      <c r="E917" s="8" t="s">
        <v>938</v>
      </c>
      <c r="F917" s="8" t="s">
        <v>21</v>
      </c>
      <c r="G917" s="8" t="s">
        <v>25</v>
      </c>
      <c r="H917" s="8" t="s">
        <v>1536</v>
      </c>
      <c r="I917" s="8" t="s">
        <v>1537</v>
      </c>
      <c r="J917" s="8" t="s">
        <v>95</v>
      </c>
      <c r="K917" s="9" t="s">
        <v>22</v>
      </c>
      <c r="L917" s="8" t="s">
        <v>23</v>
      </c>
      <c r="M917" s="10">
        <v>1</v>
      </c>
      <c r="N917" s="10">
        <f t="shared" si="86"/>
        <v>744</v>
      </c>
      <c r="O917" s="10">
        <v>744</v>
      </c>
      <c r="P917" s="10">
        <v>307.17</v>
      </c>
      <c r="Q917" s="10">
        <v>254.74</v>
      </c>
      <c r="R917" s="10">
        <v>118.45</v>
      </c>
      <c r="S917" s="10">
        <v>136.29</v>
      </c>
      <c r="T917" s="10">
        <v>11.37</v>
      </c>
      <c r="U917" s="10">
        <f t="shared" si="87"/>
        <v>489.26</v>
      </c>
      <c r="V917" s="10">
        <f t="shared" si="88"/>
        <v>489.26</v>
      </c>
      <c r="W917" s="11">
        <f t="shared" si="92"/>
        <v>0.65760752688172042</v>
      </c>
      <c r="X917" s="10">
        <f t="shared" si="89"/>
        <v>436.83</v>
      </c>
      <c r="Y917" s="10">
        <f t="shared" si="90"/>
        <v>436.83</v>
      </c>
      <c r="Z917" s="11">
        <f t="shared" si="91"/>
        <v>0.58713709677419357</v>
      </c>
    </row>
    <row r="918" spans="1:26" ht="12.75" customHeight="1" x14ac:dyDescent="0.35">
      <c r="A918" s="8" t="s">
        <v>4820</v>
      </c>
      <c r="B918" s="19">
        <v>1</v>
      </c>
      <c r="C918" s="8" t="s">
        <v>4821</v>
      </c>
      <c r="D918" s="7">
        <v>44775</v>
      </c>
      <c r="E918" s="8" t="s">
        <v>3117</v>
      </c>
      <c r="F918" s="8" t="s">
        <v>21</v>
      </c>
      <c r="G918" s="8" t="s">
        <v>25</v>
      </c>
      <c r="H918" s="8" t="s">
        <v>3129</v>
      </c>
      <c r="I918" s="8" t="s">
        <v>3130</v>
      </c>
      <c r="J918" s="8" t="s">
        <v>1057</v>
      </c>
      <c r="K918" s="9" t="s">
        <v>22</v>
      </c>
      <c r="L918" s="8" t="s">
        <v>23</v>
      </c>
      <c r="M918" s="10">
        <v>35</v>
      </c>
      <c r="N918" s="10">
        <f t="shared" si="86"/>
        <v>19939.850000000002</v>
      </c>
      <c r="O918" s="10">
        <v>569.71</v>
      </c>
      <c r="P918" s="10">
        <v>234.63</v>
      </c>
      <c r="Q918" s="10">
        <v>212.68</v>
      </c>
      <c r="R918" s="10">
        <v>130.99</v>
      </c>
      <c r="S918" s="10">
        <v>81.69</v>
      </c>
      <c r="T918" s="10">
        <v>11</v>
      </c>
      <c r="U918" s="10">
        <f t="shared" si="87"/>
        <v>12496.050000000001</v>
      </c>
      <c r="V918" s="10">
        <f t="shared" si="88"/>
        <v>357.03000000000003</v>
      </c>
      <c r="W918" s="11">
        <f t="shared" si="92"/>
        <v>0.62668726194028546</v>
      </c>
      <c r="X918" s="10">
        <f t="shared" si="89"/>
        <v>11727.800000000001</v>
      </c>
      <c r="Y918" s="10">
        <f t="shared" si="90"/>
        <v>335.08000000000004</v>
      </c>
      <c r="Z918" s="11">
        <f t="shared" si="91"/>
        <v>0.58815888785522463</v>
      </c>
    </row>
    <row r="919" spans="1:26" ht="12.75" customHeight="1" x14ac:dyDescent="0.35">
      <c r="A919" s="8" t="s">
        <v>4841</v>
      </c>
      <c r="B919" s="19">
        <v>1</v>
      </c>
      <c r="C919" s="8" t="s">
        <v>4842</v>
      </c>
      <c r="D919" s="7">
        <v>44775</v>
      </c>
      <c r="E919" s="8" t="s">
        <v>3117</v>
      </c>
      <c r="F919" s="8" t="s">
        <v>21</v>
      </c>
      <c r="G919" s="8" t="s">
        <v>25</v>
      </c>
      <c r="H919" s="8" t="s">
        <v>3129</v>
      </c>
      <c r="I919" s="8" t="s">
        <v>3130</v>
      </c>
      <c r="J919" s="8" t="s">
        <v>1057</v>
      </c>
      <c r="K919" s="9" t="s">
        <v>22</v>
      </c>
      <c r="L919" s="8" t="s">
        <v>23</v>
      </c>
      <c r="M919" s="10">
        <v>10</v>
      </c>
      <c r="N919" s="10">
        <f t="shared" si="86"/>
        <v>5749.9</v>
      </c>
      <c r="O919" s="10">
        <v>574.99</v>
      </c>
      <c r="P919" s="10">
        <v>234.63</v>
      </c>
      <c r="Q919" s="10">
        <v>175.06</v>
      </c>
      <c r="R919" s="10">
        <v>84.08</v>
      </c>
      <c r="S919" s="10">
        <v>90.97</v>
      </c>
      <c r="T919" s="10">
        <v>11.85</v>
      </c>
      <c r="U919" s="10">
        <f t="shared" si="87"/>
        <v>3999.3</v>
      </c>
      <c r="V919" s="10">
        <f t="shared" si="88"/>
        <v>399.93</v>
      </c>
      <c r="W919" s="11">
        <f t="shared" si="92"/>
        <v>0.69554253117445519</v>
      </c>
      <c r="X919" s="10">
        <f t="shared" si="89"/>
        <v>3403.6000000000004</v>
      </c>
      <c r="Y919" s="10">
        <f t="shared" si="90"/>
        <v>340.36</v>
      </c>
      <c r="Z919" s="11">
        <f t="shared" si="91"/>
        <v>0.59194072940398967</v>
      </c>
    </row>
    <row r="920" spans="1:26" ht="12.75" customHeight="1" x14ac:dyDescent="0.35">
      <c r="A920" s="8" t="s">
        <v>5007</v>
      </c>
      <c r="B920" s="19">
        <v>1</v>
      </c>
      <c r="C920" s="8" t="s">
        <v>5008</v>
      </c>
      <c r="D920" s="7">
        <v>44775</v>
      </c>
      <c r="E920" s="8" t="s">
        <v>938</v>
      </c>
      <c r="F920" s="8" t="s">
        <v>21</v>
      </c>
      <c r="G920" s="8" t="s">
        <v>25</v>
      </c>
      <c r="H920" s="8" t="s">
        <v>5009</v>
      </c>
      <c r="I920" s="8" t="s">
        <v>5010</v>
      </c>
      <c r="J920" s="8" t="s">
        <v>59</v>
      </c>
      <c r="K920" s="9" t="s">
        <v>22</v>
      </c>
      <c r="L920" s="8" t="s">
        <v>23</v>
      </c>
      <c r="M920" s="10">
        <v>1</v>
      </c>
      <c r="N920" s="10">
        <f t="shared" si="86"/>
        <v>383</v>
      </c>
      <c r="O920" s="10">
        <v>383</v>
      </c>
      <c r="P920" s="10">
        <v>145.04</v>
      </c>
      <c r="Q920" s="10">
        <v>113.31</v>
      </c>
      <c r="R920" s="10">
        <v>28.95</v>
      </c>
      <c r="S920" s="10">
        <v>84.36</v>
      </c>
      <c r="T920" s="10">
        <v>4.8</v>
      </c>
      <c r="U920" s="10">
        <f t="shared" si="87"/>
        <v>269.69</v>
      </c>
      <c r="V920" s="10">
        <f t="shared" si="88"/>
        <v>269.69</v>
      </c>
      <c r="W920" s="11">
        <f t="shared" si="92"/>
        <v>0.70415143603133157</v>
      </c>
      <c r="X920" s="10">
        <f t="shared" si="89"/>
        <v>237.96</v>
      </c>
      <c r="Y920" s="10">
        <f t="shared" si="90"/>
        <v>237.96</v>
      </c>
      <c r="Z920" s="11">
        <f t="shared" si="91"/>
        <v>0.62130548302872068</v>
      </c>
    </row>
    <row r="921" spans="1:26" ht="12.75" customHeight="1" x14ac:dyDescent="0.35">
      <c r="A921" s="8" t="s">
        <v>5475</v>
      </c>
      <c r="B921" s="19">
        <v>1</v>
      </c>
      <c r="C921" s="8" t="s">
        <v>5476</v>
      </c>
      <c r="D921" s="7">
        <v>44775</v>
      </c>
      <c r="E921" s="8" t="s">
        <v>5477</v>
      </c>
      <c r="F921" s="8" t="s">
        <v>21</v>
      </c>
      <c r="G921" s="8" t="s">
        <v>25</v>
      </c>
      <c r="H921" s="8" t="s">
        <v>5478</v>
      </c>
      <c r="I921" s="8" t="s">
        <v>5479</v>
      </c>
      <c r="J921" s="8" t="s">
        <v>36</v>
      </c>
      <c r="K921" s="9" t="s">
        <v>22</v>
      </c>
      <c r="L921" s="8" t="s">
        <v>23</v>
      </c>
      <c r="M921" s="10">
        <v>2</v>
      </c>
      <c r="N921" s="10">
        <f t="shared" si="86"/>
        <v>1892</v>
      </c>
      <c r="O921" s="10">
        <v>946</v>
      </c>
      <c r="P921" s="10">
        <v>300.68</v>
      </c>
      <c r="Q921" s="10">
        <v>240.48</v>
      </c>
      <c r="R921" s="10">
        <v>148.37</v>
      </c>
      <c r="S921" s="10">
        <v>92.11</v>
      </c>
      <c r="T921" s="10">
        <v>0.35</v>
      </c>
      <c r="U921" s="10">
        <f t="shared" si="87"/>
        <v>1411.04</v>
      </c>
      <c r="V921" s="10">
        <f t="shared" si="88"/>
        <v>705.52</v>
      </c>
      <c r="W921" s="11">
        <f t="shared" si="92"/>
        <v>0.74579281183932344</v>
      </c>
      <c r="X921" s="10">
        <f t="shared" si="89"/>
        <v>1290.6399999999999</v>
      </c>
      <c r="Y921" s="10">
        <f t="shared" si="90"/>
        <v>645.31999999999994</v>
      </c>
      <c r="Z921" s="11">
        <f t="shared" si="91"/>
        <v>0.68215644820295973</v>
      </c>
    </row>
    <row r="922" spans="1:26" ht="12.75" customHeight="1" x14ac:dyDescent="0.35">
      <c r="A922" s="8" t="s">
        <v>5703</v>
      </c>
      <c r="B922" s="19">
        <v>1</v>
      </c>
      <c r="C922" s="8" t="s">
        <v>5704</v>
      </c>
      <c r="D922" s="7">
        <v>44775</v>
      </c>
      <c r="E922" s="8" t="s">
        <v>3185</v>
      </c>
      <c r="F922" s="8" t="s">
        <v>21</v>
      </c>
      <c r="G922" s="8" t="s">
        <v>25</v>
      </c>
      <c r="H922" s="8" t="s">
        <v>1287</v>
      </c>
      <c r="I922" s="8" t="s">
        <v>1288</v>
      </c>
      <c r="J922" s="8" t="s">
        <v>36</v>
      </c>
      <c r="K922" s="9" t="s">
        <v>22</v>
      </c>
      <c r="L922" s="8" t="s">
        <v>23</v>
      </c>
      <c r="M922" s="10">
        <v>1</v>
      </c>
      <c r="N922" s="10">
        <f t="shared" si="86"/>
        <v>537</v>
      </c>
      <c r="O922" s="10">
        <v>537</v>
      </c>
      <c r="P922" s="10">
        <v>160.01</v>
      </c>
      <c r="Q922" s="10">
        <v>152.71</v>
      </c>
      <c r="R922" s="10">
        <v>24.93</v>
      </c>
      <c r="S922" s="10">
        <v>127.78</v>
      </c>
      <c r="T922" s="10">
        <v>31.17</v>
      </c>
      <c r="U922" s="10">
        <f t="shared" si="87"/>
        <v>384.28999999999996</v>
      </c>
      <c r="V922" s="10">
        <f t="shared" si="88"/>
        <v>384.28999999999996</v>
      </c>
      <c r="W922" s="11">
        <f t="shared" si="92"/>
        <v>0.71562383612662939</v>
      </c>
      <c r="X922" s="10">
        <f t="shared" si="89"/>
        <v>376.99</v>
      </c>
      <c r="Y922" s="10">
        <f t="shared" si="90"/>
        <v>376.99</v>
      </c>
      <c r="Z922" s="11">
        <f t="shared" si="91"/>
        <v>0.70202979515828678</v>
      </c>
    </row>
    <row r="923" spans="1:26" ht="12.75" customHeight="1" x14ac:dyDescent="0.35">
      <c r="A923" s="8" t="s">
        <v>5742</v>
      </c>
      <c r="B923" s="19">
        <v>1</v>
      </c>
      <c r="C923" s="8" t="s">
        <v>5743</v>
      </c>
      <c r="D923" s="7">
        <v>44775</v>
      </c>
      <c r="E923" s="8" t="s">
        <v>1663</v>
      </c>
      <c r="F923" s="8" t="s">
        <v>21</v>
      </c>
      <c r="G923" s="8" t="s">
        <v>25</v>
      </c>
      <c r="H923" s="8" t="s">
        <v>2959</v>
      </c>
      <c r="I923" s="8" t="s">
        <v>1665</v>
      </c>
      <c r="J923" s="8" t="s">
        <v>1057</v>
      </c>
      <c r="K923" s="9" t="s">
        <v>22</v>
      </c>
      <c r="L923" s="8" t="s">
        <v>23</v>
      </c>
      <c r="M923" s="10">
        <v>20</v>
      </c>
      <c r="N923" s="10">
        <f t="shared" si="86"/>
        <v>10259.799999999999</v>
      </c>
      <c r="O923" s="10">
        <v>512.99</v>
      </c>
      <c r="P923" s="10">
        <v>151.22999999999999</v>
      </c>
      <c r="Q923" s="10">
        <v>115.43</v>
      </c>
      <c r="R923" s="10">
        <v>40.64</v>
      </c>
      <c r="S923" s="10">
        <v>74.790000000000006</v>
      </c>
      <c r="T923" s="10">
        <v>10.25</v>
      </c>
      <c r="U923" s="10">
        <f t="shared" si="87"/>
        <v>7951.2</v>
      </c>
      <c r="V923" s="10">
        <f t="shared" si="88"/>
        <v>397.56</v>
      </c>
      <c r="W923" s="11">
        <f t="shared" si="92"/>
        <v>0.77498586717090001</v>
      </c>
      <c r="X923" s="10">
        <f t="shared" si="89"/>
        <v>7235.2</v>
      </c>
      <c r="Y923" s="10">
        <f t="shared" si="90"/>
        <v>361.76</v>
      </c>
      <c r="Z923" s="11">
        <f t="shared" si="91"/>
        <v>0.70519893175305559</v>
      </c>
    </row>
    <row r="924" spans="1:26" ht="12.75" customHeight="1" x14ac:dyDescent="0.35">
      <c r="A924" s="8" t="s">
        <v>6031</v>
      </c>
      <c r="B924" s="19">
        <v>1</v>
      </c>
      <c r="C924" s="8" t="s">
        <v>6032</v>
      </c>
      <c r="D924" s="7">
        <v>44775</v>
      </c>
      <c r="E924" s="8" t="s">
        <v>6033</v>
      </c>
      <c r="F924" s="8" t="s">
        <v>21</v>
      </c>
      <c r="G924" s="8" t="s">
        <v>25</v>
      </c>
      <c r="H924" s="8" t="s">
        <v>1327</v>
      </c>
      <c r="I924" s="8" t="s">
        <v>1328</v>
      </c>
      <c r="J924" s="8" t="s">
        <v>36</v>
      </c>
      <c r="K924" s="9" t="s">
        <v>22</v>
      </c>
      <c r="L924" s="8" t="s">
        <v>23</v>
      </c>
      <c r="M924" s="10">
        <v>2</v>
      </c>
      <c r="N924" s="10">
        <f t="shared" si="86"/>
        <v>1128</v>
      </c>
      <c r="O924" s="10">
        <v>564</v>
      </c>
      <c r="P924" s="10">
        <v>153.47</v>
      </c>
      <c r="Q924" s="10">
        <v>106.04</v>
      </c>
      <c r="R924" s="10">
        <v>15.55</v>
      </c>
      <c r="S924" s="10">
        <v>90.5</v>
      </c>
      <c r="T924" s="10">
        <v>3.57</v>
      </c>
      <c r="U924" s="10">
        <f t="shared" si="87"/>
        <v>915.92</v>
      </c>
      <c r="V924" s="10">
        <f t="shared" si="88"/>
        <v>457.96</v>
      </c>
      <c r="W924" s="11">
        <f t="shared" si="92"/>
        <v>0.81198581560283689</v>
      </c>
      <c r="X924" s="10">
        <f t="shared" si="89"/>
        <v>821.06</v>
      </c>
      <c r="Y924" s="10">
        <f t="shared" si="90"/>
        <v>410.53</v>
      </c>
      <c r="Z924" s="11">
        <f t="shared" si="91"/>
        <v>0.72789007092198577</v>
      </c>
    </row>
    <row r="925" spans="1:26" ht="12.75" customHeight="1" x14ac:dyDescent="0.35">
      <c r="A925" s="8" t="s">
        <v>6104</v>
      </c>
      <c r="B925" s="19">
        <v>1</v>
      </c>
      <c r="C925" s="8" t="s">
        <v>6105</v>
      </c>
      <c r="D925" s="7">
        <v>44775</v>
      </c>
      <c r="E925" s="8" t="s">
        <v>3767</v>
      </c>
      <c r="F925" s="8" t="s">
        <v>21</v>
      </c>
      <c r="G925" s="8" t="s">
        <v>25</v>
      </c>
      <c r="H925" s="8" t="s">
        <v>6106</v>
      </c>
      <c r="I925" s="8" t="s">
        <v>6107</v>
      </c>
      <c r="J925" s="8" t="s">
        <v>49</v>
      </c>
      <c r="K925" s="9" t="s">
        <v>22</v>
      </c>
      <c r="L925" s="8" t="s">
        <v>23</v>
      </c>
      <c r="M925" s="10">
        <v>1</v>
      </c>
      <c r="N925" s="10">
        <f t="shared" si="86"/>
        <v>1099</v>
      </c>
      <c r="O925" s="10">
        <v>1099</v>
      </c>
      <c r="P925" s="10">
        <v>289.86</v>
      </c>
      <c r="Q925" s="10">
        <v>236.79</v>
      </c>
      <c r="R925" s="10">
        <v>138.66999999999999</v>
      </c>
      <c r="S925" s="10">
        <v>98.12</v>
      </c>
      <c r="T925" s="10">
        <v>2.77</v>
      </c>
      <c r="U925" s="10">
        <f t="shared" si="87"/>
        <v>862.21</v>
      </c>
      <c r="V925" s="10">
        <f t="shared" si="88"/>
        <v>862.21</v>
      </c>
      <c r="W925" s="11">
        <f t="shared" si="92"/>
        <v>0.78454049135577797</v>
      </c>
      <c r="X925" s="10">
        <f t="shared" si="89"/>
        <v>809.14</v>
      </c>
      <c r="Y925" s="10">
        <f t="shared" si="90"/>
        <v>809.14</v>
      </c>
      <c r="Z925" s="11">
        <f t="shared" si="91"/>
        <v>0.73625113739763415</v>
      </c>
    </row>
    <row r="926" spans="1:26" ht="12.75" customHeight="1" x14ac:dyDescent="0.35">
      <c r="A926" s="8" t="s">
        <v>6692</v>
      </c>
      <c r="B926" s="19">
        <v>1</v>
      </c>
      <c r="C926" s="8" t="s">
        <v>6693</v>
      </c>
      <c r="D926" s="7">
        <v>44775</v>
      </c>
      <c r="E926" s="8" t="s">
        <v>938</v>
      </c>
      <c r="F926" s="8" t="s">
        <v>21</v>
      </c>
      <c r="G926" s="8" t="s">
        <v>101</v>
      </c>
      <c r="H926" s="8" t="s">
        <v>6694</v>
      </c>
      <c r="I926" s="8" t="s">
        <v>2386</v>
      </c>
      <c r="J926" s="8" t="s">
        <v>49</v>
      </c>
      <c r="K926" s="9" t="s">
        <v>22</v>
      </c>
      <c r="L926" s="8" t="s">
        <v>23</v>
      </c>
      <c r="M926" s="10">
        <v>1</v>
      </c>
      <c r="N926" s="10">
        <f t="shared" si="86"/>
        <v>2215</v>
      </c>
      <c r="O926" s="10">
        <v>2215</v>
      </c>
      <c r="P926" s="10">
        <v>457.5</v>
      </c>
      <c r="Q926" s="10">
        <v>363.87</v>
      </c>
      <c r="R926" s="10">
        <v>254.48</v>
      </c>
      <c r="S926" s="10">
        <v>109.39</v>
      </c>
      <c r="T926" s="10">
        <v>18.53</v>
      </c>
      <c r="U926" s="10">
        <f t="shared" si="87"/>
        <v>1851.13</v>
      </c>
      <c r="V926" s="10">
        <f t="shared" si="88"/>
        <v>1851.13</v>
      </c>
      <c r="W926" s="11">
        <f t="shared" si="92"/>
        <v>0.83572460496613998</v>
      </c>
      <c r="X926" s="10">
        <f t="shared" si="89"/>
        <v>1757.5</v>
      </c>
      <c r="Y926" s="10">
        <f t="shared" si="90"/>
        <v>1757.5</v>
      </c>
      <c r="Z926" s="11">
        <f t="shared" si="91"/>
        <v>0.7934537246049661</v>
      </c>
    </row>
    <row r="927" spans="1:26" ht="12.75" customHeight="1" x14ac:dyDescent="0.35">
      <c r="A927" s="8" t="s">
        <v>6773</v>
      </c>
      <c r="B927" s="19">
        <v>1</v>
      </c>
      <c r="C927" s="8" t="s">
        <v>6774</v>
      </c>
      <c r="D927" s="7">
        <v>44775</v>
      </c>
      <c r="E927" s="8" t="s">
        <v>938</v>
      </c>
      <c r="F927" s="8" t="s">
        <v>21</v>
      </c>
      <c r="G927" s="8" t="s">
        <v>101</v>
      </c>
      <c r="H927" s="8" t="s">
        <v>102</v>
      </c>
      <c r="I927" s="8" t="s">
        <v>103</v>
      </c>
      <c r="J927" s="8" t="s">
        <v>36</v>
      </c>
      <c r="K927" s="9" t="s">
        <v>22</v>
      </c>
      <c r="L927" s="8" t="s">
        <v>23</v>
      </c>
      <c r="M927" s="10">
        <v>1</v>
      </c>
      <c r="N927" s="10">
        <f t="shared" si="86"/>
        <v>1076</v>
      </c>
      <c r="O927" s="10">
        <v>1076</v>
      </c>
      <c r="P927" s="10">
        <v>210.75</v>
      </c>
      <c r="Q927" s="10">
        <v>168.89</v>
      </c>
      <c r="R927" s="10">
        <v>52.96</v>
      </c>
      <c r="S927" s="10">
        <v>115.93</v>
      </c>
      <c r="T927" s="10">
        <v>6.17</v>
      </c>
      <c r="U927" s="10">
        <f t="shared" si="87"/>
        <v>907.11</v>
      </c>
      <c r="V927" s="10">
        <f t="shared" si="88"/>
        <v>907.11</v>
      </c>
      <c r="W927" s="11">
        <f t="shared" si="92"/>
        <v>0.84303903345724907</v>
      </c>
      <c r="X927" s="10">
        <f t="shared" si="89"/>
        <v>865.25</v>
      </c>
      <c r="Y927" s="10">
        <f t="shared" si="90"/>
        <v>865.25</v>
      </c>
      <c r="Z927" s="11">
        <f t="shared" si="91"/>
        <v>0.80413568773234201</v>
      </c>
    </row>
    <row r="928" spans="1:26" ht="12.75" customHeight="1" x14ac:dyDescent="0.35">
      <c r="A928" s="8" t="s">
        <v>6983</v>
      </c>
      <c r="B928" s="19">
        <v>1</v>
      </c>
      <c r="C928" s="8" t="s">
        <v>6984</v>
      </c>
      <c r="D928" s="7">
        <v>44775</v>
      </c>
      <c r="E928" s="8" t="s">
        <v>938</v>
      </c>
      <c r="F928" s="8" t="s">
        <v>21</v>
      </c>
      <c r="G928" s="8" t="s">
        <v>101</v>
      </c>
      <c r="H928" s="8" t="s">
        <v>132</v>
      </c>
      <c r="I928" s="8" t="s">
        <v>133</v>
      </c>
      <c r="J928" s="8" t="s">
        <v>59</v>
      </c>
      <c r="K928" s="9" t="s">
        <v>22</v>
      </c>
      <c r="L928" s="8" t="s">
        <v>23</v>
      </c>
      <c r="M928" s="10">
        <v>1</v>
      </c>
      <c r="N928" s="10">
        <f t="shared" si="86"/>
        <v>2233</v>
      </c>
      <c r="O928" s="10">
        <v>2233</v>
      </c>
      <c r="P928" s="10">
        <v>365.7</v>
      </c>
      <c r="Q928" s="10">
        <v>278.14</v>
      </c>
      <c r="R928" s="10">
        <v>153.51</v>
      </c>
      <c r="S928" s="10">
        <v>124.63</v>
      </c>
      <c r="T928" s="10">
        <v>17.3</v>
      </c>
      <c r="U928" s="10">
        <f t="shared" si="87"/>
        <v>1954.8600000000001</v>
      </c>
      <c r="V928" s="10">
        <f t="shared" si="88"/>
        <v>1954.8600000000001</v>
      </c>
      <c r="W928" s="11">
        <f t="shared" si="92"/>
        <v>0.87544111061352448</v>
      </c>
      <c r="X928" s="10">
        <f t="shared" si="89"/>
        <v>1867.3</v>
      </c>
      <c r="Y928" s="10">
        <f t="shared" si="90"/>
        <v>1867.3</v>
      </c>
      <c r="Z928" s="11">
        <f t="shared" si="91"/>
        <v>0.83622928795342588</v>
      </c>
    </row>
    <row r="929" spans="1:26" ht="12.75" customHeight="1" x14ac:dyDescent="0.35">
      <c r="A929" s="8" t="s">
        <v>3978</v>
      </c>
      <c r="B929" s="19">
        <v>1</v>
      </c>
      <c r="C929" s="8" t="s">
        <v>3979</v>
      </c>
      <c r="D929" s="7">
        <v>44776</v>
      </c>
      <c r="E929" s="8" t="s">
        <v>416</v>
      </c>
      <c r="F929" s="8" t="s">
        <v>21</v>
      </c>
      <c r="G929" s="8" t="s">
        <v>25</v>
      </c>
      <c r="H929" s="8" t="s">
        <v>554</v>
      </c>
      <c r="I929" s="8" t="s">
        <v>555</v>
      </c>
      <c r="J929" s="8" t="s">
        <v>36</v>
      </c>
      <c r="K929" s="9" t="s">
        <v>22</v>
      </c>
      <c r="L929" s="8" t="s">
        <v>23</v>
      </c>
      <c r="M929" s="10">
        <v>10</v>
      </c>
      <c r="N929" s="10">
        <f t="shared" ref="N929:N992" si="93">IF(M929&lt;0,-1*O929*M929,O929*M929)</f>
        <v>9989.1999999999989</v>
      </c>
      <c r="O929" s="10">
        <v>998.92</v>
      </c>
      <c r="P929" s="10">
        <v>703.31</v>
      </c>
      <c r="Q929" s="10">
        <v>568.89</v>
      </c>
      <c r="R929" s="10">
        <v>329.57</v>
      </c>
      <c r="S929" s="10">
        <v>239.32</v>
      </c>
      <c r="T929" s="10">
        <v>37.770000000000003</v>
      </c>
      <c r="U929" s="10">
        <f t="shared" ref="U929:U992" si="94">IFERROR(V929*M929,"")</f>
        <v>4300.2999999999993</v>
      </c>
      <c r="V929" s="10">
        <f t="shared" ref="V929:V992" si="95">O929-Q929</f>
        <v>430.03</v>
      </c>
      <c r="W929" s="11">
        <f t="shared" si="92"/>
        <v>0.43049493452929161</v>
      </c>
      <c r="X929" s="10">
        <f t="shared" ref="X929:X992" si="96">IFERROR(Y929*M929,"")</f>
        <v>2956.1000000000004</v>
      </c>
      <c r="Y929" s="10">
        <f t="shared" ref="Y929:Y992" si="97">O929-P929</f>
        <v>295.61</v>
      </c>
      <c r="Z929" s="11">
        <f t="shared" ref="Z929:Z992" si="98">IFERROR((Y929/O929),"")</f>
        <v>0.29592960397229012</v>
      </c>
    </row>
    <row r="930" spans="1:26" ht="12.75" customHeight="1" x14ac:dyDescent="0.35">
      <c r="A930" s="8" t="s">
        <v>4107</v>
      </c>
      <c r="B930" s="19">
        <v>1</v>
      </c>
      <c r="C930" s="8" t="s">
        <v>4108</v>
      </c>
      <c r="D930" s="7">
        <v>44776</v>
      </c>
      <c r="E930" s="8" t="s">
        <v>416</v>
      </c>
      <c r="F930" s="8" t="s">
        <v>21</v>
      </c>
      <c r="G930" s="8" t="s">
        <v>25</v>
      </c>
      <c r="H930" s="8" t="s">
        <v>4109</v>
      </c>
      <c r="I930" s="8" t="s">
        <v>4110</v>
      </c>
      <c r="J930" s="8" t="s">
        <v>36</v>
      </c>
      <c r="K930" s="9" t="s">
        <v>22</v>
      </c>
      <c r="L930" s="8" t="s">
        <v>23</v>
      </c>
      <c r="M930" s="10">
        <v>1</v>
      </c>
      <c r="N930" s="10">
        <f t="shared" si="93"/>
        <v>202.59</v>
      </c>
      <c r="O930" s="10">
        <v>202.59</v>
      </c>
      <c r="P930" s="10">
        <v>124.43</v>
      </c>
      <c r="Q930" s="10">
        <v>86.51</v>
      </c>
      <c r="R930" s="10">
        <v>5.85</v>
      </c>
      <c r="S930" s="10">
        <v>80.66</v>
      </c>
      <c r="T930" s="10">
        <v>2.5</v>
      </c>
      <c r="U930" s="10">
        <f t="shared" si="94"/>
        <v>116.08</v>
      </c>
      <c r="V930" s="10">
        <f t="shared" si="95"/>
        <v>116.08</v>
      </c>
      <c r="W930" s="11">
        <f t="shared" si="92"/>
        <v>0.57297991016338412</v>
      </c>
      <c r="X930" s="10">
        <f t="shared" si="96"/>
        <v>78.16</v>
      </c>
      <c r="Y930" s="10">
        <f t="shared" si="97"/>
        <v>78.16</v>
      </c>
      <c r="Z930" s="11">
        <f t="shared" si="98"/>
        <v>0.3858038402685226</v>
      </c>
    </row>
    <row r="931" spans="1:26" ht="12.75" customHeight="1" x14ac:dyDescent="0.35">
      <c r="A931" s="8" t="s">
        <v>4111</v>
      </c>
      <c r="B931" s="19">
        <v>1</v>
      </c>
      <c r="C931" s="8" t="s">
        <v>4112</v>
      </c>
      <c r="D931" s="7">
        <v>44776</v>
      </c>
      <c r="E931" s="8" t="s">
        <v>416</v>
      </c>
      <c r="F931" s="8" t="s">
        <v>21</v>
      </c>
      <c r="G931" s="8" t="s">
        <v>25</v>
      </c>
      <c r="H931" s="8" t="s">
        <v>4109</v>
      </c>
      <c r="I931" s="8" t="s">
        <v>4110</v>
      </c>
      <c r="J931" s="8" t="s">
        <v>36</v>
      </c>
      <c r="K931" s="9" t="s">
        <v>22</v>
      </c>
      <c r="L931" s="8" t="s">
        <v>23</v>
      </c>
      <c r="M931" s="10">
        <v>1</v>
      </c>
      <c r="N931" s="10">
        <f t="shared" si="93"/>
        <v>202.59</v>
      </c>
      <c r="O931" s="10">
        <v>202.59</v>
      </c>
      <c r="P931" s="10">
        <v>124.43</v>
      </c>
      <c r="Q931" s="10">
        <v>86.51</v>
      </c>
      <c r="R931" s="10">
        <v>5.85</v>
      </c>
      <c r="S931" s="10">
        <v>80.66</v>
      </c>
      <c r="T931" s="10">
        <v>2.5</v>
      </c>
      <c r="U931" s="10">
        <f t="shared" si="94"/>
        <v>116.08</v>
      </c>
      <c r="V931" s="10">
        <f t="shared" si="95"/>
        <v>116.08</v>
      </c>
      <c r="W931" s="11">
        <f t="shared" si="92"/>
        <v>0.57297991016338412</v>
      </c>
      <c r="X931" s="10">
        <f t="shared" si="96"/>
        <v>78.16</v>
      </c>
      <c r="Y931" s="10">
        <f t="shared" si="97"/>
        <v>78.16</v>
      </c>
      <c r="Z931" s="11">
        <f t="shared" si="98"/>
        <v>0.3858038402685226</v>
      </c>
    </row>
    <row r="932" spans="1:26" ht="12.75" customHeight="1" x14ac:dyDescent="0.35">
      <c r="A932" s="8" t="s">
        <v>4144</v>
      </c>
      <c r="B932" s="19">
        <v>1</v>
      </c>
      <c r="C932" s="8" t="s">
        <v>4145</v>
      </c>
      <c r="D932" s="7">
        <v>44776</v>
      </c>
      <c r="E932" s="8" t="s">
        <v>416</v>
      </c>
      <c r="F932" s="8" t="s">
        <v>21</v>
      </c>
      <c r="G932" s="8" t="s">
        <v>25</v>
      </c>
      <c r="H932" s="8" t="s">
        <v>635</v>
      </c>
      <c r="I932" s="8" t="s">
        <v>636</v>
      </c>
      <c r="J932" s="8" t="s">
        <v>36</v>
      </c>
      <c r="K932" s="9" t="s">
        <v>22</v>
      </c>
      <c r="L932" s="8" t="s">
        <v>23</v>
      </c>
      <c r="M932" s="10">
        <v>40</v>
      </c>
      <c r="N932" s="10">
        <f t="shared" si="93"/>
        <v>25864.400000000001</v>
      </c>
      <c r="O932" s="10">
        <v>646.61</v>
      </c>
      <c r="P932" s="10">
        <v>387.12</v>
      </c>
      <c r="Q932" s="10">
        <v>319.69</v>
      </c>
      <c r="R932" s="10">
        <v>191.47</v>
      </c>
      <c r="S932" s="10">
        <v>128.22</v>
      </c>
      <c r="T932" s="10">
        <v>31.17</v>
      </c>
      <c r="U932" s="10">
        <f t="shared" si="94"/>
        <v>13076.800000000001</v>
      </c>
      <c r="V932" s="10">
        <f t="shared" si="95"/>
        <v>326.92</v>
      </c>
      <c r="W932" s="11">
        <f t="shared" si="92"/>
        <v>0.50559069609192564</v>
      </c>
      <c r="X932" s="10">
        <f t="shared" si="96"/>
        <v>10379.6</v>
      </c>
      <c r="Y932" s="10">
        <f t="shared" si="97"/>
        <v>259.49</v>
      </c>
      <c r="Z932" s="11">
        <f t="shared" si="98"/>
        <v>0.40130836207296516</v>
      </c>
    </row>
    <row r="933" spans="1:26" ht="12.75" customHeight="1" x14ac:dyDescent="0.35">
      <c r="A933" s="8" t="s">
        <v>4328</v>
      </c>
      <c r="B933" s="19">
        <v>1</v>
      </c>
      <c r="C933" s="8" t="s">
        <v>4329</v>
      </c>
      <c r="D933" s="7">
        <v>44776</v>
      </c>
      <c r="E933" s="8" t="s">
        <v>416</v>
      </c>
      <c r="F933" s="8" t="s">
        <v>21</v>
      </c>
      <c r="G933" s="8" t="s">
        <v>25</v>
      </c>
      <c r="H933" s="8" t="s">
        <v>4330</v>
      </c>
      <c r="I933" s="8" t="s">
        <v>54</v>
      </c>
      <c r="J933" s="8" t="s">
        <v>36</v>
      </c>
      <c r="K933" s="9" t="s">
        <v>22</v>
      </c>
      <c r="L933" s="8" t="s">
        <v>23</v>
      </c>
      <c r="M933" s="10">
        <v>3</v>
      </c>
      <c r="N933" s="10">
        <f t="shared" si="93"/>
        <v>1210.77</v>
      </c>
      <c r="O933" s="10">
        <v>403.59</v>
      </c>
      <c r="P933" s="10">
        <v>212.67</v>
      </c>
      <c r="Q933" s="10">
        <v>156.12</v>
      </c>
      <c r="R933" s="10">
        <v>60.46</v>
      </c>
      <c r="S933" s="10">
        <v>95.66</v>
      </c>
      <c r="T933" s="10">
        <v>2.74</v>
      </c>
      <c r="U933" s="10">
        <f t="shared" si="94"/>
        <v>742.40999999999985</v>
      </c>
      <c r="V933" s="10">
        <f t="shared" si="95"/>
        <v>247.46999999999997</v>
      </c>
      <c r="W933" s="11">
        <f t="shared" si="92"/>
        <v>0.61317178324537269</v>
      </c>
      <c r="X933" s="10">
        <f t="shared" si="96"/>
        <v>572.76</v>
      </c>
      <c r="Y933" s="10">
        <f t="shared" si="97"/>
        <v>190.92</v>
      </c>
      <c r="Z933" s="11">
        <f t="shared" si="98"/>
        <v>0.47305433732253027</v>
      </c>
    </row>
    <row r="934" spans="1:26" ht="12.75" customHeight="1" x14ac:dyDescent="0.35">
      <c r="A934" s="8" t="s">
        <v>4582</v>
      </c>
      <c r="B934" s="19">
        <v>1</v>
      </c>
      <c r="C934" s="8" t="s">
        <v>4581</v>
      </c>
      <c r="D934" s="7">
        <v>44776</v>
      </c>
      <c r="E934" s="8" t="s">
        <v>416</v>
      </c>
      <c r="F934" s="8" t="s">
        <v>21</v>
      </c>
      <c r="G934" s="8" t="s">
        <v>25</v>
      </c>
      <c r="H934" s="8" t="s">
        <v>639</v>
      </c>
      <c r="I934" s="8" t="s">
        <v>640</v>
      </c>
      <c r="J934" s="8" t="s">
        <v>36</v>
      </c>
      <c r="K934" s="9" t="s">
        <v>22</v>
      </c>
      <c r="L934" s="8" t="s">
        <v>23</v>
      </c>
      <c r="M934" s="10">
        <v>40</v>
      </c>
      <c r="N934" s="10">
        <f t="shared" si="93"/>
        <v>32570.799999999999</v>
      </c>
      <c r="O934" s="10">
        <v>814.27</v>
      </c>
      <c r="P934" s="10">
        <v>374.31</v>
      </c>
      <c r="Q934" s="10">
        <v>338.65</v>
      </c>
      <c r="R934" s="10">
        <v>198.85</v>
      </c>
      <c r="S934" s="10">
        <v>139.80000000000001</v>
      </c>
      <c r="T934" s="10">
        <v>30.5</v>
      </c>
      <c r="U934" s="10">
        <f t="shared" si="94"/>
        <v>19024.8</v>
      </c>
      <c r="V934" s="10">
        <f t="shared" si="95"/>
        <v>475.62</v>
      </c>
      <c r="W934" s="11">
        <f t="shared" si="92"/>
        <v>0.58410600906333277</v>
      </c>
      <c r="X934" s="10">
        <f t="shared" si="96"/>
        <v>17598.399999999998</v>
      </c>
      <c r="Y934" s="10">
        <f t="shared" si="97"/>
        <v>439.96</v>
      </c>
      <c r="Z934" s="11">
        <f t="shared" si="98"/>
        <v>0.54031218146315108</v>
      </c>
    </row>
    <row r="935" spans="1:26" ht="12.75" customHeight="1" x14ac:dyDescent="0.35">
      <c r="A935" s="8" t="s">
        <v>4699</v>
      </c>
      <c r="B935" s="19">
        <v>1</v>
      </c>
      <c r="C935" s="8" t="s">
        <v>4700</v>
      </c>
      <c r="D935" s="7">
        <v>44776</v>
      </c>
      <c r="E935" s="8" t="s">
        <v>3601</v>
      </c>
      <c r="F935" s="8" t="s">
        <v>21</v>
      </c>
      <c r="G935" s="8" t="s">
        <v>25</v>
      </c>
      <c r="H935" s="8" t="s">
        <v>3710</v>
      </c>
      <c r="I935" s="8" t="s">
        <v>3711</v>
      </c>
      <c r="J935" s="8" t="s">
        <v>59</v>
      </c>
      <c r="K935" s="9" t="s">
        <v>22</v>
      </c>
      <c r="L935" s="8" t="s">
        <v>23</v>
      </c>
      <c r="M935" s="10">
        <v>8</v>
      </c>
      <c r="N935" s="10">
        <f t="shared" si="93"/>
        <v>5261.6</v>
      </c>
      <c r="O935" s="10">
        <v>657.7</v>
      </c>
      <c r="P935" s="10">
        <v>284.64999999999998</v>
      </c>
      <c r="Q935" s="10">
        <v>239.16</v>
      </c>
      <c r="R935" s="10">
        <v>45.51</v>
      </c>
      <c r="S935" s="10">
        <v>193.65</v>
      </c>
      <c r="T935" s="10">
        <v>6.03</v>
      </c>
      <c r="U935" s="10">
        <f t="shared" si="94"/>
        <v>3348.3200000000006</v>
      </c>
      <c r="V935" s="10">
        <f t="shared" si="95"/>
        <v>418.54000000000008</v>
      </c>
      <c r="W935" s="11">
        <f t="shared" si="92"/>
        <v>0.63636916527292087</v>
      </c>
      <c r="X935" s="10">
        <f t="shared" si="96"/>
        <v>2984.4000000000005</v>
      </c>
      <c r="Y935" s="10">
        <f t="shared" si="97"/>
        <v>373.05000000000007</v>
      </c>
      <c r="Z935" s="11">
        <f t="shared" si="98"/>
        <v>0.56720389235213631</v>
      </c>
    </row>
    <row r="936" spans="1:26" ht="12.75" customHeight="1" x14ac:dyDescent="0.35">
      <c r="A936" s="8" t="s">
        <v>4699</v>
      </c>
      <c r="B936" s="19">
        <v>2</v>
      </c>
      <c r="C936" s="8" t="s">
        <v>4700</v>
      </c>
      <c r="D936" s="7">
        <v>44776</v>
      </c>
      <c r="E936" s="8" t="s">
        <v>3601</v>
      </c>
      <c r="F936" s="8" t="s">
        <v>21</v>
      </c>
      <c r="G936" s="8" t="s">
        <v>25</v>
      </c>
      <c r="H936" s="8" t="s">
        <v>1368</v>
      </c>
      <c r="I936" s="8" t="s">
        <v>1369</v>
      </c>
      <c r="J936" s="8" t="s">
        <v>59</v>
      </c>
      <c r="K936" s="9" t="s">
        <v>22</v>
      </c>
      <c r="L936" s="8" t="s">
        <v>23</v>
      </c>
      <c r="M936" s="10">
        <v>6</v>
      </c>
      <c r="N936" s="10">
        <f t="shared" si="93"/>
        <v>2582.52</v>
      </c>
      <c r="O936" s="10">
        <v>430.42</v>
      </c>
      <c r="P936" s="10">
        <v>183.23</v>
      </c>
      <c r="Q936" s="10">
        <v>139.03</v>
      </c>
      <c r="R936" s="10">
        <v>23.92</v>
      </c>
      <c r="S936" s="10">
        <v>115.11</v>
      </c>
      <c r="T936" s="10">
        <v>4.1100000000000003</v>
      </c>
      <c r="U936" s="10">
        <f t="shared" si="94"/>
        <v>1748.34</v>
      </c>
      <c r="V936" s="10">
        <f t="shared" si="95"/>
        <v>291.39</v>
      </c>
      <c r="W936" s="11">
        <f t="shared" si="92"/>
        <v>0.67698991682542631</v>
      </c>
      <c r="X936" s="10">
        <f t="shared" si="96"/>
        <v>1483.14</v>
      </c>
      <c r="Y936" s="10">
        <f t="shared" si="97"/>
        <v>247.19000000000003</v>
      </c>
      <c r="Z936" s="11">
        <f t="shared" si="98"/>
        <v>0.57429952139770457</v>
      </c>
    </row>
    <row r="937" spans="1:26" ht="12.75" customHeight="1" x14ac:dyDescent="0.35">
      <c r="A937" s="8" t="s">
        <v>4763</v>
      </c>
      <c r="B937" s="19">
        <v>1</v>
      </c>
      <c r="C937" s="8" t="s">
        <v>4764</v>
      </c>
      <c r="D937" s="7">
        <v>44776</v>
      </c>
      <c r="E937" s="8" t="s">
        <v>416</v>
      </c>
      <c r="F937" s="8" t="s">
        <v>21</v>
      </c>
      <c r="G937" s="8" t="s">
        <v>25</v>
      </c>
      <c r="H937" s="8" t="s">
        <v>3505</v>
      </c>
      <c r="I937" s="8" t="s">
        <v>83</v>
      </c>
      <c r="J937" s="8" t="s">
        <v>36</v>
      </c>
      <c r="K937" s="9" t="s">
        <v>22</v>
      </c>
      <c r="L937" s="8" t="s">
        <v>23</v>
      </c>
      <c r="M937" s="10">
        <v>1</v>
      </c>
      <c r="N937" s="10">
        <f t="shared" si="93"/>
        <v>644.71</v>
      </c>
      <c r="O937" s="10">
        <v>644.71</v>
      </c>
      <c r="P937" s="10">
        <v>273.01</v>
      </c>
      <c r="Q937" s="10">
        <v>196.26</v>
      </c>
      <c r="R937" s="10">
        <v>58.37</v>
      </c>
      <c r="S937" s="10">
        <v>137.88999999999999</v>
      </c>
      <c r="T937" s="10">
        <v>1.23</v>
      </c>
      <c r="U937" s="10">
        <f t="shared" si="94"/>
        <v>448.45000000000005</v>
      </c>
      <c r="V937" s="10">
        <f t="shared" si="95"/>
        <v>448.45000000000005</v>
      </c>
      <c r="W937" s="11">
        <f t="shared" si="92"/>
        <v>0.69558406105070503</v>
      </c>
      <c r="X937" s="10">
        <f t="shared" si="96"/>
        <v>371.70000000000005</v>
      </c>
      <c r="Y937" s="10">
        <f t="shared" si="97"/>
        <v>371.70000000000005</v>
      </c>
      <c r="Z937" s="11">
        <f t="shared" si="98"/>
        <v>0.57653828853282874</v>
      </c>
    </row>
    <row r="938" spans="1:26" ht="12.75" customHeight="1" x14ac:dyDescent="0.35">
      <c r="A938" s="8" t="s">
        <v>4773</v>
      </c>
      <c r="B938" s="19">
        <v>1</v>
      </c>
      <c r="C938" s="8" t="s">
        <v>4774</v>
      </c>
      <c r="D938" s="7">
        <v>44776</v>
      </c>
      <c r="E938" s="8" t="s">
        <v>185</v>
      </c>
      <c r="F938" s="8" t="s">
        <v>21</v>
      </c>
      <c r="G938" s="8" t="s">
        <v>101</v>
      </c>
      <c r="H938" s="8" t="s">
        <v>2898</v>
      </c>
      <c r="I938" s="8" t="s">
        <v>2899</v>
      </c>
      <c r="J938" s="8" t="s">
        <v>49</v>
      </c>
      <c r="K938" s="9" t="s">
        <v>22</v>
      </c>
      <c r="L938" s="8" t="s">
        <v>23</v>
      </c>
      <c r="M938" s="10">
        <v>1</v>
      </c>
      <c r="N938" s="10">
        <f t="shared" si="93"/>
        <v>3848</v>
      </c>
      <c r="O938" s="10">
        <v>3848</v>
      </c>
      <c r="P938" s="10">
        <v>1617.34</v>
      </c>
      <c r="Q938" s="10">
        <v>1197.58</v>
      </c>
      <c r="R938" s="10">
        <v>725.88</v>
      </c>
      <c r="S938" s="10">
        <v>471.7</v>
      </c>
      <c r="T938" s="10">
        <v>0</v>
      </c>
      <c r="U938" s="10">
        <f t="shared" si="94"/>
        <v>2650.42</v>
      </c>
      <c r="V938" s="10">
        <f t="shared" si="95"/>
        <v>2650.42</v>
      </c>
      <c r="W938" s="11">
        <f t="shared" si="92"/>
        <v>0.68877858627858635</v>
      </c>
      <c r="X938" s="10">
        <f t="shared" si="96"/>
        <v>2230.66</v>
      </c>
      <c r="Y938" s="10">
        <f t="shared" si="97"/>
        <v>2230.66</v>
      </c>
      <c r="Z938" s="11">
        <f t="shared" si="98"/>
        <v>0.5796933471933472</v>
      </c>
    </row>
    <row r="939" spans="1:26" ht="12.75" customHeight="1" x14ac:dyDescent="0.35">
      <c r="A939" s="8" t="s">
        <v>4845</v>
      </c>
      <c r="B939" s="19">
        <v>1</v>
      </c>
      <c r="C939" s="8" t="s">
        <v>4846</v>
      </c>
      <c r="D939" s="7">
        <v>44776</v>
      </c>
      <c r="E939" s="8" t="s">
        <v>3117</v>
      </c>
      <c r="F939" s="8" t="s">
        <v>21</v>
      </c>
      <c r="G939" s="8" t="s">
        <v>25</v>
      </c>
      <c r="H939" s="8" t="s">
        <v>3129</v>
      </c>
      <c r="I939" s="8" t="s">
        <v>3130</v>
      </c>
      <c r="J939" s="8" t="s">
        <v>1057</v>
      </c>
      <c r="K939" s="9" t="s">
        <v>22</v>
      </c>
      <c r="L939" s="8" t="s">
        <v>23</v>
      </c>
      <c r="M939" s="10">
        <v>15</v>
      </c>
      <c r="N939" s="10">
        <f t="shared" si="93"/>
        <v>8624.85</v>
      </c>
      <c r="O939" s="10">
        <v>574.99</v>
      </c>
      <c r="P939" s="10">
        <v>234.63</v>
      </c>
      <c r="Q939" s="10">
        <v>174.34</v>
      </c>
      <c r="R939" s="10">
        <v>84.08</v>
      </c>
      <c r="S939" s="10">
        <v>90.26</v>
      </c>
      <c r="T939" s="10">
        <v>11.85</v>
      </c>
      <c r="U939" s="10">
        <f t="shared" si="94"/>
        <v>6009.75</v>
      </c>
      <c r="V939" s="10">
        <f t="shared" si="95"/>
        <v>400.65</v>
      </c>
      <c r="W939" s="11">
        <f t="shared" si="92"/>
        <v>0.69679472686481503</v>
      </c>
      <c r="X939" s="10">
        <f t="shared" si="96"/>
        <v>5105.4000000000005</v>
      </c>
      <c r="Y939" s="10">
        <f t="shared" si="97"/>
        <v>340.36</v>
      </c>
      <c r="Z939" s="11">
        <f t="shared" si="98"/>
        <v>0.59194072940398967</v>
      </c>
    </row>
    <row r="940" spans="1:26" ht="12.75" customHeight="1" x14ac:dyDescent="0.35">
      <c r="A940" s="8" t="s">
        <v>4880</v>
      </c>
      <c r="B940" s="19">
        <v>1</v>
      </c>
      <c r="C940" s="8" t="s">
        <v>4881</v>
      </c>
      <c r="D940" s="7">
        <v>44776</v>
      </c>
      <c r="E940" s="8" t="s">
        <v>416</v>
      </c>
      <c r="F940" s="8" t="s">
        <v>21</v>
      </c>
      <c r="G940" s="8" t="s">
        <v>25</v>
      </c>
      <c r="H940" s="8" t="s">
        <v>497</v>
      </c>
      <c r="I940" s="8" t="s">
        <v>498</v>
      </c>
      <c r="J940" s="8" t="s">
        <v>36</v>
      </c>
      <c r="K940" s="9" t="s">
        <v>22</v>
      </c>
      <c r="L940" s="8" t="s">
        <v>23</v>
      </c>
      <c r="M940" s="10">
        <v>20</v>
      </c>
      <c r="N940" s="10">
        <f t="shared" si="93"/>
        <v>9401</v>
      </c>
      <c r="O940" s="10">
        <v>470.05</v>
      </c>
      <c r="P940" s="10">
        <v>189.16</v>
      </c>
      <c r="Q940" s="10">
        <v>152.03</v>
      </c>
      <c r="R940" s="10">
        <v>30.01</v>
      </c>
      <c r="S940" s="10">
        <v>122.02</v>
      </c>
      <c r="T940" s="10">
        <v>31.22</v>
      </c>
      <c r="U940" s="10">
        <f t="shared" si="94"/>
        <v>6360.4</v>
      </c>
      <c r="V940" s="10">
        <f t="shared" si="95"/>
        <v>318.02</v>
      </c>
      <c r="W940" s="11">
        <f t="shared" si="92"/>
        <v>0.6765663227316242</v>
      </c>
      <c r="X940" s="10">
        <f t="shared" si="96"/>
        <v>5617.7999999999993</v>
      </c>
      <c r="Y940" s="10">
        <f t="shared" si="97"/>
        <v>280.89</v>
      </c>
      <c r="Z940" s="11">
        <f t="shared" si="98"/>
        <v>0.5975747260929688</v>
      </c>
    </row>
    <row r="941" spans="1:26" ht="12.75" customHeight="1" x14ac:dyDescent="0.35">
      <c r="A941" s="8" t="s">
        <v>5385</v>
      </c>
      <c r="B941" s="19">
        <v>3</v>
      </c>
      <c r="C941" s="8" t="s">
        <v>5386</v>
      </c>
      <c r="D941" s="7">
        <v>44776</v>
      </c>
      <c r="E941" s="8" t="s">
        <v>718</v>
      </c>
      <c r="F941" s="8" t="s">
        <v>21</v>
      </c>
      <c r="G941" s="8" t="s">
        <v>101</v>
      </c>
      <c r="H941" s="8" t="s">
        <v>781</v>
      </c>
      <c r="I941" s="8" t="s">
        <v>782</v>
      </c>
      <c r="J941" s="8" t="s">
        <v>36</v>
      </c>
      <c r="K941" s="9" t="s">
        <v>22</v>
      </c>
      <c r="L941" s="8" t="s">
        <v>23</v>
      </c>
      <c r="M941" s="10">
        <v>2</v>
      </c>
      <c r="N941" s="10">
        <f t="shared" si="93"/>
        <v>1309.0999999999999</v>
      </c>
      <c r="O941" s="10">
        <v>654.54999999999995</v>
      </c>
      <c r="P941" s="10">
        <v>213</v>
      </c>
      <c r="Q941" s="10">
        <v>145.49</v>
      </c>
      <c r="R941" s="10">
        <v>40.270000000000003</v>
      </c>
      <c r="S941" s="10">
        <v>105.23</v>
      </c>
      <c r="T941" s="10">
        <v>12.45</v>
      </c>
      <c r="U941" s="10">
        <f t="shared" si="94"/>
        <v>1018.1199999999999</v>
      </c>
      <c r="V941" s="10">
        <f t="shared" si="95"/>
        <v>509.05999999999995</v>
      </c>
      <c r="W941" s="11">
        <f t="shared" si="92"/>
        <v>0.77772515468642578</v>
      </c>
      <c r="X941" s="10">
        <f t="shared" si="96"/>
        <v>883.09999999999991</v>
      </c>
      <c r="Y941" s="10">
        <f t="shared" si="97"/>
        <v>441.54999999999995</v>
      </c>
      <c r="Z941" s="11">
        <f t="shared" si="98"/>
        <v>0.67458559315560307</v>
      </c>
    </row>
    <row r="942" spans="1:26" ht="12.75" customHeight="1" x14ac:dyDescent="0.35">
      <c r="A942" s="8" t="s">
        <v>5437</v>
      </c>
      <c r="B942" s="19">
        <v>1</v>
      </c>
      <c r="C942" s="8" t="s">
        <v>5438</v>
      </c>
      <c r="D942" s="7">
        <v>44776</v>
      </c>
      <c r="E942" s="8" t="s">
        <v>5439</v>
      </c>
      <c r="F942" s="8" t="s">
        <v>21</v>
      </c>
      <c r="G942" s="8" t="s">
        <v>92</v>
      </c>
      <c r="H942" s="8" t="s">
        <v>93</v>
      </c>
      <c r="I942" s="8" t="s">
        <v>94</v>
      </c>
      <c r="J942" s="8" t="s">
        <v>95</v>
      </c>
      <c r="K942" s="9" t="s">
        <v>22</v>
      </c>
      <c r="L942" s="8" t="s">
        <v>23</v>
      </c>
      <c r="M942" s="10">
        <v>1</v>
      </c>
      <c r="N942" s="10">
        <f t="shared" si="93"/>
        <v>804</v>
      </c>
      <c r="O942" s="10">
        <v>804</v>
      </c>
      <c r="P942" s="10">
        <v>257.64</v>
      </c>
      <c r="Q942" s="10">
        <v>198.64</v>
      </c>
      <c r="R942" s="10">
        <v>116.99</v>
      </c>
      <c r="S942" s="10">
        <v>81.650000000000006</v>
      </c>
      <c r="T942" s="10">
        <v>5.77</v>
      </c>
      <c r="U942" s="10">
        <f t="shared" si="94"/>
        <v>605.36</v>
      </c>
      <c r="V942" s="10">
        <f t="shared" si="95"/>
        <v>605.36</v>
      </c>
      <c r="W942" s="11">
        <f t="shared" si="92"/>
        <v>0.75293532338308455</v>
      </c>
      <c r="X942" s="10">
        <f t="shared" si="96"/>
        <v>546.36</v>
      </c>
      <c r="Y942" s="10">
        <f t="shared" si="97"/>
        <v>546.36</v>
      </c>
      <c r="Z942" s="11">
        <f t="shared" si="98"/>
        <v>0.67955223880597015</v>
      </c>
    </row>
    <row r="943" spans="1:26" ht="12.75" customHeight="1" x14ac:dyDescent="0.35">
      <c r="A943" s="8" t="s">
        <v>5652</v>
      </c>
      <c r="B943" s="19">
        <v>1</v>
      </c>
      <c r="C943" s="8" t="s">
        <v>5653</v>
      </c>
      <c r="D943" s="7">
        <v>44776</v>
      </c>
      <c r="E943" s="8" t="s">
        <v>3113</v>
      </c>
      <c r="F943" s="8" t="s">
        <v>21</v>
      </c>
      <c r="G943" s="8" t="s">
        <v>101</v>
      </c>
      <c r="H943" s="8" t="s">
        <v>706</v>
      </c>
      <c r="I943" s="8" t="s">
        <v>707</v>
      </c>
      <c r="J943" s="8" t="s">
        <v>36</v>
      </c>
      <c r="K943" s="9" t="s">
        <v>22</v>
      </c>
      <c r="L943" s="8" t="s">
        <v>23</v>
      </c>
      <c r="M943" s="10">
        <v>1</v>
      </c>
      <c r="N943" s="10">
        <f t="shared" si="93"/>
        <v>877</v>
      </c>
      <c r="O943" s="10">
        <v>877</v>
      </c>
      <c r="P943" s="10">
        <v>264.82</v>
      </c>
      <c r="Q943" s="10">
        <v>175.58</v>
      </c>
      <c r="R943" s="10">
        <v>42.62</v>
      </c>
      <c r="S943" s="10">
        <v>132.96</v>
      </c>
      <c r="T943" s="10">
        <v>12.45</v>
      </c>
      <c r="U943" s="10">
        <f t="shared" si="94"/>
        <v>701.42</v>
      </c>
      <c r="V943" s="10">
        <f t="shared" si="95"/>
        <v>701.42</v>
      </c>
      <c r="W943" s="11">
        <f t="shared" si="92"/>
        <v>0.7997947548460661</v>
      </c>
      <c r="X943" s="10">
        <f t="shared" si="96"/>
        <v>612.18000000000006</v>
      </c>
      <c r="Y943" s="10">
        <f t="shared" si="97"/>
        <v>612.18000000000006</v>
      </c>
      <c r="Z943" s="11">
        <f t="shared" si="98"/>
        <v>0.69803876852907643</v>
      </c>
    </row>
    <row r="944" spans="1:26" ht="12.75" customHeight="1" x14ac:dyDescent="0.35">
      <c r="A944" s="8" t="s">
        <v>6021</v>
      </c>
      <c r="B944" s="19">
        <v>1</v>
      </c>
      <c r="C944" s="8" t="s">
        <v>6022</v>
      </c>
      <c r="D944" s="7">
        <v>44776</v>
      </c>
      <c r="E944" s="8" t="s">
        <v>946</v>
      </c>
      <c r="F944" s="8" t="s">
        <v>21</v>
      </c>
      <c r="G944" s="8" t="s">
        <v>101</v>
      </c>
      <c r="H944" s="8" t="s">
        <v>2188</v>
      </c>
      <c r="I944" s="8" t="s">
        <v>2189</v>
      </c>
      <c r="J944" s="8" t="s">
        <v>49</v>
      </c>
      <c r="K944" s="9" t="s">
        <v>22</v>
      </c>
      <c r="L944" s="8" t="s">
        <v>23</v>
      </c>
      <c r="M944" s="10">
        <v>1</v>
      </c>
      <c r="N944" s="10">
        <f t="shared" si="93"/>
        <v>1939</v>
      </c>
      <c r="O944" s="10">
        <v>1939</v>
      </c>
      <c r="P944" s="10">
        <v>528.66</v>
      </c>
      <c r="Q944" s="10">
        <v>415.4</v>
      </c>
      <c r="R944" s="10">
        <v>303.86</v>
      </c>
      <c r="S944" s="10">
        <v>111.54</v>
      </c>
      <c r="T944" s="10">
        <v>18.53</v>
      </c>
      <c r="U944" s="10">
        <f t="shared" si="94"/>
        <v>1523.6</v>
      </c>
      <c r="V944" s="10">
        <f t="shared" si="95"/>
        <v>1523.6</v>
      </c>
      <c r="W944" s="11">
        <f t="shared" si="92"/>
        <v>0.78576585869004634</v>
      </c>
      <c r="X944" s="10">
        <f t="shared" si="96"/>
        <v>1410.3400000000001</v>
      </c>
      <c r="Y944" s="10">
        <f t="shared" si="97"/>
        <v>1410.3400000000001</v>
      </c>
      <c r="Z944" s="11">
        <f t="shared" si="98"/>
        <v>0.72735430634347609</v>
      </c>
    </row>
    <row r="945" spans="1:26" ht="12.75" customHeight="1" x14ac:dyDescent="0.35">
      <c r="A945" s="8" t="s">
        <v>6023</v>
      </c>
      <c r="B945" s="19">
        <v>1</v>
      </c>
      <c r="C945" s="8" t="s">
        <v>6024</v>
      </c>
      <c r="D945" s="7">
        <v>44776</v>
      </c>
      <c r="E945" s="8" t="s">
        <v>946</v>
      </c>
      <c r="F945" s="8" t="s">
        <v>21</v>
      </c>
      <c r="G945" s="8" t="s">
        <v>101</v>
      </c>
      <c r="H945" s="8" t="s">
        <v>2188</v>
      </c>
      <c r="I945" s="8" t="s">
        <v>2189</v>
      </c>
      <c r="J945" s="8" t="s">
        <v>49</v>
      </c>
      <c r="K945" s="9" t="s">
        <v>22</v>
      </c>
      <c r="L945" s="8" t="s">
        <v>23</v>
      </c>
      <c r="M945" s="10">
        <v>1</v>
      </c>
      <c r="N945" s="10">
        <f t="shared" si="93"/>
        <v>1939</v>
      </c>
      <c r="O945" s="10">
        <v>1939</v>
      </c>
      <c r="P945" s="10">
        <v>528.66</v>
      </c>
      <c r="Q945" s="10">
        <v>426.09</v>
      </c>
      <c r="R945" s="10">
        <v>303.86</v>
      </c>
      <c r="S945" s="10">
        <v>122.23</v>
      </c>
      <c r="T945" s="10">
        <v>18.53</v>
      </c>
      <c r="U945" s="10">
        <f t="shared" si="94"/>
        <v>1512.91</v>
      </c>
      <c r="V945" s="10">
        <f t="shared" si="95"/>
        <v>1512.91</v>
      </c>
      <c r="W945" s="11">
        <f t="shared" si="92"/>
        <v>0.78025270758122744</v>
      </c>
      <c r="X945" s="10">
        <f t="shared" si="96"/>
        <v>1410.3400000000001</v>
      </c>
      <c r="Y945" s="10">
        <f t="shared" si="97"/>
        <v>1410.3400000000001</v>
      </c>
      <c r="Z945" s="11">
        <f t="shared" si="98"/>
        <v>0.72735430634347609</v>
      </c>
    </row>
    <row r="946" spans="1:26" ht="12.75" customHeight="1" x14ac:dyDescent="0.35">
      <c r="A946" s="8" t="s">
        <v>5385</v>
      </c>
      <c r="B946" s="19">
        <v>2</v>
      </c>
      <c r="C946" s="8" t="s">
        <v>5386</v>
      </c>
      <c r="D946" s="7">
        <v>44776</v>
      </c>
      <c r="E946" s="8" t="s">
        <v>718</v>
      </c>
      <c r="F946" s="8" t="s">
        <v>21</v>
      </c>
      <c r="G946" s="8" t="s">
        <v>25</v>
      </c>
      <c r="H946" s="8" t="s">
        <v>784</v>
      </c>
      <c r="I946" s="8" t="s">
        <v>785</v>
      </c>
      <c r="J946" s="8" t="s">
        <v>59</v>
      </c>
      <c r="K946" s="9" t="s">
        <v>22</v>
      </c>
      <c r="L946" s="8" t="s">
        <v>23</v>
      </c>
      <c r="M946" s="10">
        <v>10</v>
      </c>
      <c r="N946" s="10">
        <f t="shared" si="93"/>
        <v>5472.4</v>
      </c>
      <c r="O946" s="10">
        <v>547.24</v>
      </c>
      <c r="P946" s="10">
        <v>149.13999999999999</v>
      </c>
      <c r="Q946" s="10">
        <v>117.24</v>
      </c>
      <c r="R946" s="10">
        <v>52.38</v>
      </c>
      <c r="S946" s="10">
        <v>64.86</v>
      </c>
      <c r="T946" s="10">
        <v>0.39</v>
      </c>
      <c r="U946" s="10">
        <f t="shared" si="94"/>
        <v>4300</v>
      </c>
      <c r="V946" s="10">
        <f t="shared" si="95"/>
        <v>430</v>
      </c>
      <c r="W946" s="11">
        <f t="shared" si="92"/>
        <v>0.78576127476061686</v>
      </c>
      <c r="X946" s="10">
        <f t="shared" si="96"/>
        <v>3981</v>
      </c>
      <c r="Y946" s="10">
        <f t="shared" si="97"/>
        <v>398.1</v>
      </c>
      <c r="Z946" s="11">
        <f t="shared" si="98"/>
        <v>0.72746875228418983</v>
      </c>
    </row>
    <row r="947" spans="1:26" ht="12.75" customHeight="1" x14ac:dyDescent="0.35">
      <c r="A947" s="8" t="s">
        <v>5385</v>
      </c>
      <c r="B947" s="19">
        <v>4</v>
      </c>
      <c r="C947" s="8" t="s">
        <v>5386</v>
      </c>
      <c r="D947" s="7">
        <v>44776</v>
      </c>
      <c r="E947" s="8" t="s">
        <v>718</v>
      </c>
      <c r="F947" s="8" t="s">
        <v>21</v>
      </c>
      <c r="G947" s="8" t="s">
        <v>101</v>
      </c>
      <c r="H947" s="8" t="s">
        <v>808</v>
      </c>
      <c r="I947" s="8" t="s">
        <v>809</v>
      </c>
      <c r="J947" s="8" t="s">
        <v>36</v>
      </c>
      <c r="K947" s="9" t="s">
        <v>22</v>
      </c>
      <c r="L947" s="8" t="s">
        <v>23</v>
      </c>
      <c r="M947" s="10">
        <v>2</v>
      </c>
      <c r="N947" s="10">
        <f t="shared" si="93"/>
        <v>1476.06</v>
      </c>
      <c r="O947" s="10">
        <v>738.03</v>
      </c>
      <c r="P947" s="10">
        <v>194.65</v>
      </c>
      <c r="Q947" s="10">
        <v>133.97</v>
      </c>
      <c r="R947" s="10">
        <v>40.67</v>
      </c>
      <c r="S947" s="10">
        <v>93.3</v>
      </c>
      <c r="T947" s="10">
        <v>6.18</v>
      </c>
      <c r="U947" s="10">
        <f t="shared" si="94"/>
        <v>1208.1199999999999</v>
      </c>
      <c r="V947" s="10">
        <f t="shared" si="95"/>
        <v>604.05999999999995</v>
      </c>
      <c r="W947" s="11">
        <f t="shared" si="92"/>
        <v>0.81847621370404988</v>
      </c>
      <c r="X947" s="10">
        <f t="shared" si="96"/>
        <v>1086.76</v>
      </c>
      <c r="Y947" s="10">
        <f t="shared" si="97"/>
        <v>543.38</v>
      </c>
      <c r="Z947" s="11">
        <f t="shared" si="98"/>
        <v>0.73625733371272173</v>
      </c>
    </row>
    <row r="948" spans="1:26" ht="12.75" customHeight="1" x14ac:dyDescent="0.35">
      <c r="A948" s="8" t="s">
        <v>5385</v>
      </c>
      <c r="B948" s="19">
        <v>1</v>
      </c>
      <c r="C948" s="8" t="s">
        <v>5386</v>
      </c>
      <c r="D948" s="7">
        <v>44776</v>
      </c>
      <c r="E948" s="8" t="s">
        <v>718</v>
      </c>
      <c r="F948" s="8" t="s">
        <v>21</v>
      </c>
      <c r="G948" s="8" t="s">
        <v>25</v>
      </c>
      <c r="H948" s="8" t="s">
        <v>800</v>
      </c>
      <c r="I948" s="8" t="s">
        <v>801</v>
      </c>
      <c r="J948" s="8" t="s">
        <v>36</v>
      </c>
      <c r="K948" s="9" t="s">
        <v>22</v>
      </c>
      <c r="L948" s="8" t="s">
        <v>23</v>
      </c>
      <c r="M948" s="10">
        <v>8</v>
      </c>
      <c r="N948" s="10">
        <f t="shared" si="93"/>
        <v>4284.24</v>
      </c>
      <c r="O948" s="10">
        <v>535.53</v>
      </c>
      <c r="P948" s="10">
        <v>139.15</v>
      </c>
      <c r="Q948" s="10">
        <v>108.11</v>
      </c>
      <c r="R948" s="10">
        <v>40.950000000000003</v>
      </c>
      <c r="S948" s="10">
        <v>67.16</v>
      </c>
      <c r="T948" s="10">
        <v>0.39</v>
      </c>
      <c r="U948" s="10">
        <f t="shared" si="94"/>
        <v>3419.3599999999997</v>
      </c>
      <c r="V948" s="10">
        <f t="shared" si="95"/>
        <v>427.41999999999996</v>
      </c>
      <c r="W948" s="11">
        <f t="shared" si="92"/>
        <v>0.7981252217429462</v>
      </c>
      <c r="X948" s="10">
        <f t="shared" si="96"/>
        <v>3171.04</v>
      </c>
      <c r="Y948" s="10">
        <f t="shared" si="97"/>
        <v>396.38</v>
      </c>
      <c r="Z948" s="11">
        <f t="shared" si="98"/>
        <v>0.74016394973204114</v>
      </c>
    </row>
    <row r="949" spans="1:26" ht="12.75" customHeight="1" x14ac:dyDescent="0.35">
      <c r="A949" s="8" t="s">
        <v>5385</v>
      </c>
      <c r="B949" s="19">
        <v>5</v>
      </c>
      <c r="C949" s="8" t="s">
        <v>5386</v>
      </c>
      <c r="D949" s="7">
        <v>44776</v>
      </c>
      <c r="E949" s="8" t="s">
        <v>718</v>
      </c>
      <c r="F949" s="8" t="s">
        <v>21</v>
      </c>
      <c r="G949" s="8" t="s">
        <v>101</v>
      </c>
      <c r="H949" s="8" t="s">
        <v>5797</v>
      </c>
      <c r="I949" s="8" t="s">
        <v>5798</v>
      </c>
      <c r="J949" s="8" t="s">
        <v>36</v>
      </c>
      <c r="K949" s="9" t="s">
        <v>22</v>
      </c>
      <c r="L949" s="8" t="s">
        <v>23</v>
      </c>
      <c r="M949" s="10">
        <v>2</v>
      </c>
      <c r="N949" s="10">
        <f t="shared" si="93"/>
        <v>2561.2600000000002</v>
      </c>
      <c r="O949" s="10">
        <v>1280.6300000000001</v>
      </c>
      <c r="P949" s="10">
        <v>320.60000000000002</v>
      </c>
      <c r="Q949" s="10">
        <v>222.37</v>
      </c>
      <c r="R949" s="10">
        <v>100.83</v>
      </c>
      <c r="S949" s="10">
        <v>121.54</v>
      </c>
      <c r="T949" s="10">
        <v>13.51</v>
      </c>
      <c r="U949" s="10">
        <f t="shared" si="94"/>
        <v>2116.5200000000004</v>
      </c>
      <c r="V949" s="10">
        <f t="shared" si="95"/>
        <v>1058.2600000000002</v>
      </c>
      <c r="W949" s="11">
        <f t="shared" si="92"/>
        <v>0.82635890147817881</v>
      </c>
      <c r="X949" s="10">
        <f t="shared" si="96"/>
        <v>1920.0600000000002</v>
      </c>
      <c r="Y949" s="10">
        <f t="shared" si="97"/>
        <v>960.03000000000009</v>
      </c>
      <c r="Z949" s="11">
        <f t="shared" si="98"/>
        <v>0.74965446694205196</v>
      </c>
    </row>
    <row r="950" spans="1:26" ht="12.75" customHeight="1" x14ac:dyDescent="0.35">
      <c r="A950" s="8" t="s">
        <v>6326</v>
      </c>
      <c r="B950" s="19">
        <v>1</v>
      </c>
      <c r="C950" s="8" t="s">
        <v>6327</v>
      </c>
      <c r="D950" s="7">
        <v>44776</v>
      </c>
      <c r="E950" s="8" t="s">
        <v>1749</v>
      </c>
      <c r="F950" s="8" t="s">
        <v>21</v>
      </c>
      <c r="G950" s="8" t="s">
        <v>25</v>
      </c>
      <c r="H950" s="8" t="s">
        <v>312</v>
      </c>
      <c r="I950" s="8" t="s">
        <v>68</v>
      </c>
      <c r="J950" s="8" t="s">
        <v>36</v>
      </c>
      <c r="K950" s="9" t="s">
        <v>22</v>
      </c>
      <c r="L950" s="8" t="s">
        <v>23</v>
      </c>
      <c r="M950" s="10">
        <v>1</v>
      </c>
      <c r="N950" s="10">
        <f t="shared" si="93"/>
        <v>540</v>
      </c>
      <c r="O950" s="10">
        <v>540</v>
      </c>
      <c r="P950" s="10">
        <v>131.4</v>
      </c>
      <c r="Q950" s="10">
        <v>96.58</v>
      </c>
      <c r="R950" s="10">
        <v>23.82</v>
      </c>
      <c r="S950" s="10">
        <v>72.760000000000005</v>
      </c>
      <c r="T950" s="10">
        <v>0.38</v>
      </c>
      <c r="U950" s="10">
        <f t="shared" si="94"/>
        <v>443.42</v>
      </c>
      <c r="V950" s="10">
        <f t="shared" si="95"/>
        <v>443.42</v>
      </c>
      <c r="W950" s="11">
        <f t="shared" si="92"/>
        <v>0.82114814814814818</v>
      </c>
      <c r="X950" s="10">
        <f t="shared" si="96"/>
        <v>408.6</v>
      </c>
      <c r="Y950" s="10">
        <f t="shared" si="97"/>
        <v>408.6</v>
      </c>
      <c r="Z950" s="11">
        <f t="shared" si="98"/>
        <v>0.75666666666666671</v>
      </c>
    </row>
    <row r="951" spans="1:26" ht="12.75" customHeight="1" x14ac:dyDescent="0.35">
      <c r="A951" s="8" t="s">
        <v>6334</v>
      </c>
      <c r="B951" s="19">
        <v>1</v>
      </c>
      <c r="C951" s="8" t="s">
        <v>6335</v>
      </c>
      <c r="D951" s="7">
        <v>44776</v>
      </c>
      <c r="E951" s="8" t="s">
        <v>6336</v>
      </c>
      <c r="F951" s="8" t="s">
        <v>21</v>
      </c>
      <c r="G951" s="8" t="s">
        <v>101</v>
      </c>
      <c r="H951" s="8" t="s">
        <v>6337</v>
      </c>
      <c r="I951" s="8" t="s">
        <v>2916</v>
      </c>
      <c r="J951" s="8" t="s">
        <v>49</v>
      </c>
      <c r="K951" s="9" t="s">
        <v>22</v>
      </c>
      <c r="L951" s="8" t="s">
        <v>23</v>
      </c>
      <c r="M951" s="10">
        <v>2</v>
      </c>
      <c r="N951" s="10">
        <f t="shared" si="93"/>
        <v>5652.96</v>
      </c>
      <c r="O951" s="10">
        <v>2826.48</v>
      </c>
      <c r="P951" s="10">
        <v>686.12</v>
      </c>
      <c r="Q951" s="10">
        <v>545</v>
      </c>
      <c r="R951" s="10">
        <v>437.03</v>
      </c>
      <c r="S951" s="10">
        <v>107.97</v>
      </c>
      <c r="T951" s="10">
        <v>18.53</v>
      </c>
      <c r="U951" s="10">
        <f t="shared" si="94"/>
        <v>4562.96</v>
      </c>
      <c r="V951" s="10">
        <f t="shared" si="95"/>
        <v>2281.48</v>
      </c>
      <c r="W951" s="11">
        <f t="shared" si="92"/>
        <v>0.80718066287396339</v>
      </c>
      <c r="X951" s="10">
        <f t="shared" si="96"/>
        <v>4280.72</v>
      </c>
      <c r="Y951" s="10">
        <f t="shared" si="97"/>
        <v>2140.36</v>
      </c>
      <c r="Z951" s="11">
        <f t="shared" si="98"/>
        <v>0.75725283745152983</v>
      </c>
    </row>
    <row r="952" spans="1:26" ht="12.75" customHeight="1" x14ac:dyDescent="0.35">
      <c r="A952" s="8" t="s">
        <v>6460</v>
      </c>
      <c r="B952" s="19">
        <v>1</v>
      </c>
      <c r="C952" s="8" t="s">
        <v>6461</v>
      </c>
      <c r="D952" s="7">
        <v>44776</v>
      </c>
      <c r="E952" s="8" t="s">
        <v>3113</v>
      </c>
      <c r="F952" s="8" t="s">
        <v>21</v>
      </c>
      <c r="G952" s="8" t="s">
        <v>101</v>
      </c>
      <c r="H952" s="8" t="s">
        <v>3158</v>
      </c>
      <c r="I952" s="8" t="s">
        <v>103</v>
      </c>
      <c r="J952" s="8" t="s">
        <v>36</v>
      </c>
      <c r="K952" s="9" t="s">
        <v>22</v>
      </c>
      <c r="L952" s="8" t="s">
        <v>23</v>
      </c>
      <c r="M952" s="10">
        <v>1</v>
      </c>
      <c r="N952" s="10">
        <f t="shared" si="93"/>
        <v>1076</v>
      </c>
      <c r="O952" s="10">
        <v>1076</v>
      </c>
      <c r="P952" s="10">
        <v>247.41</v>
      </c>
      <c r="Q952" s="10">
        <v>168.72</v>
      </c>
      <c r="R952" s="10">
        <v>52.79</v>
      </c>
      <c r="S952" s="10">
        <v>115.93</v>
      </c>
      <c r="T952" s="10">
        <v>6.17</v>
      </c>
      <c r="U952" s="10">
        <f t="shared" si="94"/>
        <v>907.28</v>
      </c>
      <c r="V952" s="10">
        <f t="shared" si="95"/>
        <v>907.28</v>
      </c>
      <c r="W952" s="11">
        <f t="shared" si="92"/>
        <v>0.84319702602230484</v>
      </c>
      <c r="X952" s="10">
        <f t="shared" si="96"/>
        <v>828.59</v>
      </c>
      <c r="Y952" s="10">
        <f t="shared" si="97"/>
        <v>828.59</v>
      </c>
      <c r="Z952" s="11">
        <f t="shared" si="98"/>
        <v>0.77006505576208184</v>
      </c>
    </row>
    <row r="953" spans="1:26" ht="12.75" customHeight="1" x14ac:dyDescent="0.35">
      <c r="A953" s="8" t="s">
        <v>7009</v>
      </c>
      <c r="B953" s="19">
        <v>2</v>
      </c>
      <c r="C953" s="8" t="s">
        <v>7010</v>
      </c>
      <c r="D953" s="7">
        <v>44776</v>
      </c>
      <c r="E953" s="8" t="s">
        <v>7011</v>
      </c>
      <c r="F953" s="8" t="s">
        <v>21</v>
      </c>
      <c r="G953" s="8" t="s">
        <v>101</v>
      </c>
      <c r="H953" s="8" t="s">
        <v>7012</v>
      </c>
      <c r="I953" s="8" t="s">
        <v>7013</v>
      </c>
      <c r="J953" s="8" t="s">
        <v>36</v>
      </c>
      <c r="K953" s="9" t="s">
        <v>22</v>
      </c>
      <c r="L953" s="8" t="s">
        <v>23</v>
      </c>
      <c r="M953" s="10">
        <v>1</v>
      </c>
      <c r="N953" s="10">
        <f t="shared" si="93"/>
        <v>7439.41</v>
      </c>
      <c r="O953" s="10">
        <v>7439.41</v>
      </c>
      <c r="P953" s="10">
        <v>1176.97</v>
      </c>
      <c r="Q953" s="10">
        <v>1163.44</v>
      </c>
      <c r="R953" s="10">
        <v>767.58</v>
      </c>
      <c r="S953" s="10">
        <v>395.86</v>
      </c>
      <c r="T953" s="10">
        <v>269.87</v>
      </c>
      <c r="U953" s="10">
        <f t="shared" si="94"/>
        <v>6275.9699999999993</v>
      </c>
      <c r="V953" s="10">
        <f t="shared" si="95"/>
        <v>6275.9699999999993</v>
      </c>
      <c r="W953" s="11">
        <f t="shared" si="92"/>
        <v>0.84361125411827009</v>
      </c>
      <c r="X953" s="10">
        <f t="shared" si="96"/>
        <v>6262.44</v>
      </c>
      <c r="Y953" s="10">
        <f t="shared" si="97"/>
        <v>6262.44</v>
      </c>
      <c r="Z953" s="11">
        <f t="shared" si="98"/>
        <v>0.84179256150689363</v>
      </c>
    </row>
    <row r="954" spans="1:26" ht="12.75" customHeight="1" x14ac:dyDescent="0.35">
      <c r="A954" s="8" t="s">
        <v>7009</v>
      </c>
      <c r="B954" s="19">
        <v>5</v>
      </c>
      <c r="C954" s="8" t="s">
        <v>7010</v>
      </c>
      <c r="D954" s="7">
        <v>44776</v>
      </c>
      <c r="E954" s="8" t="s">
        <v>7011</v>
      </c>
      <c r="F954" s="8" t="s">
        <v>21</v>
      </c>
      <c r="G954" s="8" t="s">
        <v>101</v>
      </c>
      <c r="H954" s="8" t="s">
        <v>7129</v>
      </c>
      <c r="I954" s="8" t="s">
        <v>7130</v>
      </c>
      <c r="J954" s="8" t="s">
        <v>186</v>
      </c>
      <c r="K954" s="9" t="s">
        <v>22</v>
      </c>
      <c r="L954" s="8" t="s">
        <v>23</v>
      </c>
      <c r="M954" s="10">
        <v>1</v>
      </c>
      <c r="N954" s="10">
        <f t="shared" si="93"/>
        <v>5275.93</v>
      </c>
      <c r="O954" s="10">
        <v>5275.93</v>
      </c>
      <c r="P954" s="10">
        <v>662.75</v>
      </c>
      <c r="Q954" s="10">
        <v>599.02</v>
      </c>
      <c r="R954" s="10">
        <v>227.81</v>
      </c>
      <c r="S954" s="10">
        <v>371.21</v>
      </c>
      <c r="T954" s="10">
        <v>269.87</v>
      </c>
      <c r="U954" s="10">
        <f t="shared" si="94"/>
        <v>4676.91</v>
      </c>
      <c r="V954" s="10">
        <f t="shared" si="95"/>
        <v>4676.91</v>
      </c>
      <c r="W954" s="11">
        <f t="shared" si="92"/>
        <v>0.8864617233359805</v>
      </c>
      <c r="X954" s="10">
        <f t="shared" si="96"/>
        <v>4613.18</v>
      </c>
      <c r="Y954" s="10">
        <f t="shared" si="97"/>
        <v>4613.18</v>
      </c>
      <c r="Z954" s="11">
        <f t="shared" si="98"/>
        <v>0.87438233638429619</v>
      </c>
    </row>
    <row r="955" spans="1:26" ht="12.75" customHeight="1" x14ac:dyDescent="0.35">
      <c r="A955" s="8" t="s">
        <v>4019</v>
      </c>
      <c r="B955" s="19">
        <v>1</v>
      </c>
      <c r="C955" s="8" t="s">
        <v>4020</v>
      </c>
      <c r="D955" s="7">
        <v>44777</v>
      </c>
      <c r="E955" s="8" t="s">
        <v>2620</v>
      </c>
      <c r="F955" s="8" t="s">
        <v>21</v>
      </c>
      <c r="G955" s="8" t="s">
        <v>25</v>
      </c>
      <c r="H955" s="8" t="s">
        <v>2621</v>
      </c>
      <c r="I955" s="8" t="s">
        <v>2622</v>
      </c>
      <c r="J955" s="8" t="s">
        <v>36</v>
      </c>
      <c r="K955" s="9" t="s">
        <v>22</v>
      </c>
      <c r="L955" s="8" t="s">
        <v>23</v>
      </c>
      <c r="M955" s="10">
        <v>20</v>
      </c>
      <c r="N955" s="10">
        <f t="shared" si="93"/>
        <v>2501</v>
      </c>
      <c r="O955" s="10">
        <v>125.05</v>
      </c>
      <c r="P955" s="10">
        <v>84.15</v>
      </c>
      <c r="Q955" s="10">
        <v>70.52</v>
      </c>
      <c r="R955" s="10">
        <v>11.41</v>
      </c>
      <c r="S955" s="10">
        <v>59.11</v>
      </c>
      <c r="T955" s="10">
        <v>2.61</v>
      </c>
      <c r="U955" s="10">
        <f t="shared" si="94"/>
        <v>1090.5999999999999</v>
      </c>
      <c r="V955" s="10">
        <f t="shared" si="95"/>
        <v>54.53</v>
      </c>
      <c r="W955" s="11">
        <f t="shared" si="92"/>
        <v>0.43606557377049182</v>
      </c>
      <c r="X955" s="10">
        <f t="shared" si="96"/>
        <v>817.99999999999977</v>
      </c>
      <c r="Y955" s="10">
        <f t="shared" si="97"/>
        <v>40.899999999999991</v>
      </c>
      <c r="Z955" s="11">
        <f t="shared" si="98"/>
        <v>0.32706917233106753</v>
      </c>
    </row>
    <row r="956" spans="1:26" ht="12.75" customHeight="1" x14ac:dyDescent="0.35">
      <c r="A956" s="8" t="s">
        <v>4919</v>
      </c>
      <c r="B956" s="19">
        <v>1</v>
      </c>
      <c r="C956" s="8" t="s">
        <v>4920</v>
      </c>
      <c r="D956" s="7">
        <v>44777</v>
      </c>
      <c r="E956" s="8" t="s">
        <v>2424</v>
      </c>
      <c r="F956" s="8" t="s">
        <v>21</v>
      </c>
      <c r="G956" s="8" t="s">
        <v>25</v>
      </c>
      <c r="H956" s="8" t="s">
        <v>2425</v>
      </c>
      <c r="I956" s="8" t="s">
        <v>1680</v>
      </c>
      <c r="J956" s="8" t="s">
        <v>36</v>
      </c>
      <c r="K956" s="9" t="s">
        <v>22</v>
      </c>
      <c r="L956" s="8" t="s">
        <v>23</v>
      </c>
      <c r="M956" s="10">
        <v>3</v>
      </c>
      <c r="N956" s="10">
        <f t="shared" si="93"/>
        <v>2281.83</v>
      </c>
      <c r="O956" s="10">
        <v>760.61</v>
      </c>
      <c r="P956" s="10">
        <v>299.39</v>
      </c>
      <c r="Q956" s="10">
        <v>249.15</v>
      </c>
      <c r="R956" s="10">
        <v>169.21</v>
      </c>
      <c r="S956" s="10">
        <v>79.94</v>
      </c>
      <c r="T956" s="10">
        <v>2.42</v>
      </c>
      <c r="U956" s="10">
        <f t="shared" si="94"/>
        <v>1534.38</v>
      </c>
      <c r="V956" s="10">
        <f t="shared" si="95"/>
        <v>511.46000000000004</v>
      </c>
      <c r="W956" s="11">
        <f t="shared" si="92"/>
        <v>0.67243396747347528</v>
      </c>
      <c r="X956" s="10">
        <f t="shared" si="96"/>
        <v>1383.66</v>
      </c>
      <c r="Y956" s="10">
        <f t="shared" si="97"/>
        <v>461.22</v>
      </c>
      <c r="Z956" s="11">
        <f t="shared" si="98"/>
        <v>0.60638171993531509</v>
      </c>
    </row>
    <row r="957" spans="1:26" ht="12.75" customHeight="1" x14ac:dyDescent="0.35">
      <c r="A957" s="8" t="s">
        <v>6829</v>
      </c>
      <c r="B957" s="19">
        <v>1</v>
      </c>
      <c r="C957" s="8" t="s">
        <v>6830</v>
      </c>
      <c r="D957" s="7">
        <v>44777</v>
      </c>
      <c r="E957" s="8" t="s">
        <v>6831</v>
      </c>
      <c r="F957" s="8" t="s">
        <v>21</v>
      </c>
      <c r="G957" s="8" t="s">
        <v>101</v>
      </c>
      <c r="H957" s="8" t="s">
        <v>1797</v>
      </c>
      <c r="I957" s="8" t="s">
        <v>1798</v>
      </c>
      <c r="J957" s="8" t="s">
        <v>186</v>
      </c>
      <c r="K957" s="9" t="s">
        <v>22</v>
      </c>
      <c r="L957" s="8" t="s">
        <v>23</v>
      </c>
      <c r="M957" s="10">
        <v>2</v>
      </c>
      <c r="N957" s="10">
        <f t="shared" si="93"/>
        <v>2388</v>
      </c>
      <c r="O957" s="10">
        <v>1194</v>
      </c>
      <c r="P957" s="10">
        <v>224.4</v>
      </c>
      <c r="Q957" s="10">
        <v>149.75</v>
      </c>
      <c r="R957" s="10">
        <v>41.46</v>
      </c>
      <c r="S957" s="10">
        <v>108.29</v>
      </c>
      <c r="T957" s="10">
        <v>6.18</v>
      </c>
      <c r="U957" s="10">
        <f t="shared" si="94"/>
        <v>2088.5</v>
      </c>
      <c r="V957" s="10">
        <f t="shared" si="95"/>
        <v>1044.25</v>
      </c>
      <c r="W957" s="11">
        <f t="shared" si="92"/>
        <v>0.87458123953098832</v>
      </c>
      <c r="X957" s="10">
        <f t="shared" si="96"/>
        <v>1939.2</v>
      </c>
      <c r="Y957" s="10">
        <f t="shared" si="97"/>
        <v>969.6</v>
      </c>
      <c r="Z957" s="11">
        <f t="shared" si="98"/>
        <v>0.81206030150753772</v>
      </c>
    </row>
    <row r="958" spans="1:26" ht="12.75" customHeight="1" x14ac:dyDescent="0.35">
      <c r="A958" s="8" t="s">
        <v>6987</v>
      </c>
      <c r="B958" s="19">
        <v>1</v>
      </c>
      <c r="C958" s="8" t="s">
        <v>6988</v>
      </c>
      <c r="D958" s="7">
        <v>44777</v>
      </c>
      <c r="E958" s="8" t="s">
        <v>6989</v>
      </c>
      <c r="F958" s="8" t="s">
        <v>21</v>
      </c>
      <c r="G958" s="8" t="s">
        <v>101</v>
      </c>
      <c r="H958" s="8" t="s">
        <v>1961</v>
      </c>
      <c r="I958" s="8" t="s">
        <v>1962</v>
      </c>
      <c r="J958" s="8" t="s">
        <v>49</v>
      </c>
      <c r="K958" s="9" t="s">
        <v>22</v>
      </c>
      <c r="L958" s="8" t="s">
        <v>23</v>
      </c>
      <c r="M958" s="10">
        <v>2</v>
      </c>
      <c r="N958" s="10">
        <f t="shared" si="93"/>
        <v>4160</v>
      </c>
      <c r="O958" s="10">
        <v>2080</v>
      </c>
      <c r="P958" s="10">
        <v>336.68</v>
      </c>
      <c r="Q958" s="10">
        <v>255.2</v>
      </c>
      <c r="R958" s="10">
        <v>151.75</v>
      </c>
      <c r="S958" s="10">
        <v>103.45</v>
      </c>
      <c r="T958" s="10">
        <v>6.18</v>
      </c>
      <c r="U958" s="10">
        <f t="shared" si="94"/>
        <v>3649.6</v>
      </c>
      <c r="V958" s="10">
        <f t="shared" si="95"/>
        <v>1824.8</v>
      </c>
      <c r="W958" s="11">
        <f t="shared" si="92"/>
        <v>0.87730769230769223</v>
      </c>
      <c r="X958" s="10">
        <f t="shared" si="96"/>
        <v>3486.64</v>
      </c>
      <c r="Y958" s="10">
        <f t="shared" si="97"/>
        <v>1743.32</v>
      </c>
      <c r="Z958" s="11">
        <f t="shared" si="98"/>
        <v>0.83813461538461531</v>
      </c>
    </row>
    <row r="959" spans="1:26" ht="12.75" customHeight="1" x14ac:dyDescent="0.35">
      <c r="A959" s="8" t="s">
        <v>4706</v>
      </c>
      <c r="B959" s="19">
        <v>1</v>
      </c>
      <c r="C959" s="8" t="s">
        <v>4707</v>
      </c>
      <c r="D959" s="7">
        <v>44778</v>
      </c>
      <c r="E959" s="8" t="s">
        <v>4247</v>
      </c>
      <c r="F959" s="8" t="s">
        <v>21</v>
      </c>
      <c r="G959" s="8" t="s">
        <v>101</v>
      </c>
      <c r="H959" s="8" t="s">
        <v>4708</v>
      </c>
      <c r="I959" s="8" t="s">
        <v>4709</v>
      </c>
      <c r="J959" s="8" t="s">
        <v>49</v>
      </c>
      <c r="K959" s="9" t="s">
        <v>22</v>
      </c>
      <c r="L959" s="8" t="s">
        <v>23</v>
      </c>
      <c r="M959" s="10">
        <v>2</v>
      </c>
      <c r="N959" s="10">
        <f t="shared" si="93"/>
        <v>2876.8</v>
      </c>
      <c r="O959" s="10">
        <v>1438.4</v>
      </c>
      <c r="P959" s="10">
        <v>621.84</v>
      </c>
      <c r="Q959" s="10">
        <v>496.08</v>
      </c>
      <c r="R959" s="10">
        <v>375.35</v>
      </c>
      <c r="S959" s="10">
        <v>120.73</v>
      </c>
      <c r="T959" s="10">
        <v>10.1</v>
      </c>
      <c r="U959" s="10">
        <f t="shared" si="94"/>
        <v>1884.6400000000003</v>
      </c>
      <c r="V959" s="10">
        <f t="shared" si="95"/>
        <v>942.32000000000016</v>
      </c>
      <c r="W959" s="11">
        <f t="shared" si="92"/>
        <v>0.65511679644048948</v>
      </c>
      <c r="X959" s="10">
        <f t="shared" si="96"/>
        <v>1633.1200000000001</v>
      </c>
      <c r="Y959" s="10">
        <f t="shared" si="97"/>
        <v>816.56000000000006</v>
      </c>
      <c r="Z959" s="11">
        <f t="shared" si="98"/>
        <v>0.56768631813125692</v>
      </c>
    </row>
    <row r="960" spans="1:26" ht="12.75" customHeight="1" x14ac:dyDescent="0.35">
      <c r="A960" s="8" t="s">
        <v>4011</v>
      </c>
      <c r="B960" s="19">
        <v>1</v>
      </c>
      <c r="C960" s="8" t="s">
        <v>4012</v>
      </c>
      <c r="D960" s="7">
        <v>44795</v>
      </c>
      <c r="E960" s="8" t="s">
        <v>641</v>
      </c>
      <c r="F960" s="8" t="s">
        <v>21</v>
      </c>
      <c r="G960" s="8" t="s">
        <v>25</v>
      </c>
      <c r="H960" s="8" t="s">
        <v>688</v>
      </c>
      <c r="I960" s="8" t="s">
        <v>689</v>
      </c>
      <c r="J960" s="8" t="s">
        <v>49</v>
      </c>
      <c r="K960" s="9" t="s">
        <v>22</v>
      </c>
      <c r="L960" s="8" t="s">
        <v>23</v>
      </c>
      <c r="M960" s="10">
        <v>3</v>
      </c>
      <c r="N960" s="10">
        <f t="shared" si="93"/>
        <v>1546.83</v>
      </c>
      <c r="O960" s="10">
        <v>515.61</v>
      </c>
      <c r="P960" s="10">
        <v>349.91</v>
      </c>
      <c r="Q960" s="10">
        <v>273.92</v>
      </c>
      <c r="R960" s="10">
        <v>181.24</v>
      </c>
      <c r="S960" s="10">
        <v>92.68</v>
      </c>
      <c r="T960" s="10">
        <v>2.67</v>
      </c>
      <c r="U960" s="10">
        <f t="shared" si="94"/>
        <v>725.06999999999994</v>
      </c>
      <c r="V960" s="10">
        <f t="shared" si="95"/>
        <v>241.69</v>
      </c>
      <c r="W960" s="11">
        <f t="shared" si="92"/>
        <v>0.46874575745233799</v>
      </c>
      <c r="X960" s="10">
        <f t="shared" si="96"/>
        <v>497.09999999999997</v>
      </c>
      <c r="Y960" s="10">
        <f t="shared" si="97"/>
        <v>165.7</v>
      </c>
      <c r="Z960" s="11">
        <f t="shared" si="98"/>
        <v>0.32136692461356448</v>
      </c>
    </row>
    <row r="961" spans="1:26" ht="12.75" customHeight="1" x14ac:dyDescent="0.35">
      <c r="A961" s="8" t="s">
        <v>5487</v>
      </c>
      <c r="B961" s="19">
        <v>1</v>
      </c>
      <c r="C961" s="8" t="s">
        <v>5488</v>
      </c>
      <c r="D961" s="7">
        <v>44795</v>
      </c>
      <c r="E961" s="8" t="s">
        <v>937</v>
      </c>
      <c r="F961" s="8" t="s">
        <v>21</v>
      </c>
      <c r="G961" s="8" t="s">
        <v>25</v>
      </c>
      <c r="H961" s="8" t="s">
        <v>1345</v>
      </c>
      <c r="I961" s="8" t="s">
        <v>1346</v>
      </c>
      <c r="J961" s="8" t="s">
        <v>36</v>
      </c>
      <c r="K961" s="9" t="s">
        <v>22</v>
      </c>
      <c r="L961" s="8" t="s">
        <v>23</v>
      </c>
      <c r="M961" s="10">
        <v>6</v>
      </c>
      <c r="N961" s="10">
        <f t="shared" si="93"/>
        <v>3047.46</v>
      </c>
      <c r="O961" s="10">
        <v>507.91</v>
      </c>
      <c r="P961" s="10">
        <v>161.05000000000001</v>
      </c>
      <c r="Q961" s="10">
        <v>113.78</v>
      </c>
      <c r="R961" s="10">
        <v>18.809999999999999</v>
      </c>
      <c r="S961" s="10">
        <v>94.97</v>
      </c>
      <c r="T961" s="10">
        <v>3.64</v>
      </c>
      <c r="U961" s="10">
        <f t="shared" si="94"/>
        <v>2364.7799999999997</v>
      </c>
      <c r="V961" s="10">
        <f t="shared" si="95"/>
        <v>394.13</v>
      </c>
      <c r="W961" s="11">
        <f t="shared" si="92"/>
        <v>0.77598393416156397</v>
      </c>
      <c r="X961" s="10">
        <f t="shared" si="96"/>
        <v>2081.16</v>
      </c>
      <c r="Y961" s="10">
        <f t="shared" si="97"/>
        <v>346.86</v>
      </c>
      <c r="Z961" s="11">
        <f t="shared" si="98"/>
        <v>0.68291626469256361</v>
      </c>
    </row>
    <row r="962" spans="1:26" ht="12.75" customHeight="1" x14ac:dyDescent="0.35">
      <c r="A962" s="8" t="s">
        <v>7165</v>
      </c>
      <c r="B962" s="19">
        <v>1</v>
      </c>
      <c r="C962" s="8" t="s">
        <v>7166</v>
      </c>
      <c r="D962" s="7">
        <v>44795</v>
      </c>
      <c r="E962" s="8" t="s">
        <v>111</v>
      </c>
      <c r="F962" s="8" t="s">
        <v>21</v>
      </c>
      <c r="G962" s="8" t="s">
        <v>101</v>
      </c>
      <c r="H962" s="8" t="s">
        <v>102</v>
      </c>
      <c r="I962" s="8" t="s">
        <v>103</v>
      </c>
      <c r="J962" s="8" t="s">
        <v>36</v>
      </c>
      <c r="K962" s="9" t="s">
        <v>22</v>
      </c>
      <c r="L962" s="8" t="s">
        <v>23</v>
      </c>
      <c r="M962" s="10">
        <v>1</v>
      </c>
      <c r="N962" s="10">
        <f t="shared" si="93"/>
        <v>1965.92</v>
      </c>
      <c r="O962" s="10">
        <v>1965.92</v>
      </c>
      <c r="P962" s="10">
        <v>210.73</v>
      </c>
      <c r="Q962" s="10">
        <v>168.89</v>
      </c>
      <c r="R962" s="10">
        <v>52.96</v>
      </c>
      <c r="S962" s="10">
        <v>115.93</v>
      </c>
      <c r="T962" s="10">
        <v>6.17</v>
      </c>
      <c r="U962" s="10">
        <f t="shared" si="94"/>
        <v>1797.0300000000002</v>
      </c>
      <c r="V962" s="10">
        <f t="shared" si="95"/>
        <v>1797.0300000000002</v>
      </c>
      <c r="W962" s="11">
        <f t="shared" ref="W962:W1025" si="99">IFERROR((V962/O962),"")</f>
        <v>0.91409111255798814</v>
      </c>
      <c r="X962" s="10">
        <f t="shared" si="96"/>
        <v>1755.19</v>
      </c>
      <c r="Y962" s="10">
        <f t="shared" si="97"/>
        <v>1755.19</v>
      </c>
      <c r="Z962" s="11">
        <f t="shared" si="98"/>
        <v>0.89280845609180437</v>
      </c>
    </row>
    <row r="963" spans="1:26" ht="12.75" customHeight="1" x14ac:dyDescent="0.35">
      <c r="A963" s="8" t="s">
        <v>4438</v>
      </c>
      <c r="B963" s="19">
        <v>1</v>
      </c>
      <c r="C963" s="8" t="s">
        <v>4439</v>
      </c>
      <c r="D963" s="7">
        <v>44796</v>
      </c>
      <c r="E963" s="8" t="s">
        <v>1703</v>
      </c>
      <c r="F963" s="8" t="s">
        <v>21</v>
      </c>
      <c r="G963" s="8" t="s">
        <v>25</v>
      </c>
      <c r="H963" s="8" t="s">
        <v>1704</v>
      </c>
      <c r="I963" s="8" t="s">
        <v>1705</v>
      </c>
      <c r="J963" s="8" t="s">
        <v>49</v>
      </c>
      <c r="K963" s="9" t="s">
        <v>22</v>
      </c>
      <c r="L963" s="8" t="s">
        <v>23</v>
      </c>
      <c r="M963" s="10">
        <v>5</v>
      </c>
      <c r="N963" s="10">
        <f t="shared" si="93"/>
        <v>5183.55</v>
      </c>
      <c r="O963" s="10">
        <v>1036.71</v>
      </c>
      <c r="P963" s="10">
        <v>510.26</v>
      </c>
      <c r="Q963" s="10">
        <v>417.79</v>
      </c>
      <c r="R963" s="10">
        <v>334.86</v>
      </c>
      <c r="S963" s="10">
        <v>82.93</v>
      </c>
      <c r="T963" s="10">
        <v>4.8099999999999996</v>
      </c>
      <c r="U963" s="10">
        <f t="shared" si="94"/>
        <v>3094.6000000000004</v>
      </c>
      <c r="V963" s="10">
        <f t="shared" si="95"/>
        <v>618.92000000000007</v>
      </c>
      <c r="W963" s="11">
        <f t="shared" si="99"/>
        <v>0.59700398375630603</v>
      </c>
      <c r="X963" s="10">
        <f t="shared" si="96"/>
        <v>2632.25</v>
      </c>
      <c r="Y963" s="10">
        <f t="shared" si="97"/>
        <v>526.45000000000005</v>
      </c>
      <c r="Z963" s="11">
        <f t="shared" si="98"/>
        <v>0.5078083552777537</v>
      </c>
    </row>
    <row r="964" spans="1:26" ht="12.75" customHeight="1" x14ac:dyDescent="0.35">
      <c r="A964" s="8" t="s">
        <v>5419</v>
      </c>
      <c r="B964" s="19">
        <v>1</v>
      </c>
      <c r="C964" s="8" t="s">
        <v>5420</v>
      </c>
      <c r="D964" s="7">
        <v>44796</v>
      </c>
      <c r="E964" s="8" t="s">
        <v>1213</v>
      </c>
      <c r="F964" s="8" t="s">
        <v>21</v>
      </c>
      <c r="G964" s="8" t="s">
        <v>25</v>
      </c>
      <c r="H964" s="8" t="s">
        <v>463</v>
      </c>
      <c r="I964" s="8" t="s">
        <v>464</v>
      </c>
      <c r="J964" s="8" t="s">
        <v>36</v>
      </c>
      <c r="K964" s="9" t="s">
        <v>22</v>
      </c>
      <c r="L964" s="8" t="s">
        <v>23</v>
      </c>
      <c r="M964" s="10">
        <v>1</v>
      </c>
      <c r="N964" s="10">
        <f t="shared" si="93"/>
        <v>1101</v>
      </c>
      <c r="O964" s="10">
        <v>1101</v>
      </c>
      <c r="P964" s="10">
        <v>354.74</v>
      </c>
      <c r="Q964" s="10">
        <v>282.42</v>
      </c>
      <c r="R964" s="10">
        <v>183.37</v>
      </c>
      <c r="S964" s="10">
        <v>99.05</v>
      </c>
      <c r="T964" s="10">
        <v>2.4900000000000002</v>
      </c>
      <c r="U964" s="10">
        <f t="shared" si="94"/>
        <v>818.57999999999993</v>
      </c>
      <c r="V964" s="10">
        <f t="shared" si="95"/>
        <v>818.57999999999993</v>
      </c>
      <c r="W964" s="11">
        <f t="shared" si="99"/>
        <v>0.74348773841961846</v>
      </c>
      <c r="X964" s="10">
        <f t="shared" si="96"/>
        <v>746.26</v>
      </c>
      <c r="Y964" s="10">
        <f t="shared" si="97"/>
        <v>746.26</v>
      </c>
      <c r="Z964" s="11">
        <f t="shared" si="98"/>
        <v>0.67780199818346953</v>
      </c>
    </row>
    <row r="965" spans="1:26" ht="12.75" customHeight="1" x14ac:dyDescent="0.35">
      <c r="A965" s="8" t="s">
        <v>5992</v>
      </c>
      <c r="B965" s="19">
        <v>1</v>
      </c>
      <c r="C965" s="8" t="s">
        <v>5993</v>
      </c>
      <c r="D965" s="7">
        <v>44796</v>
      </c>
      <c r="E965" s="8" t="s">
        <v>3772</v>
      </c>
      <c r="F965" s="8" t="s">
        <v>21</v>
      </c>
      <c r="G965" s="8" t="s">
        <v>25</v>
      </c>
      <c r="H965" s="8" t="s">
        <v>1255</v>
      </c>
      <c r="I965" s="8" t="s">
        <v>1256</v>
      </c>
      <c r="J965" s="8" t="s">
        <v>36</v>
      </c>
      <c r="K965" s="9" t="s">
        <v>22</v>
      </c>
      <c r="L965" s="8" t="s">
        <v>23</v>
      </c>
      <c r="M965" s="10">
        <v>1</v>
      </c>
      <c r="N965" s="10">
        <f t="shared" si="93"/>
        <v>460</v>
      </c>
      <c r="O965" s="10">
        <v>460</v>
      </c>
      <c r="P965" s="10">
        <v>126.1</v>
      </c>
      <c r="Q965" s="10">
        <v>92.39</v>
      </c>
      <c r="R965" s="10">
        <v>15.11</v>
      </c>
      <c r="S965" s="10">
        <v>77.28</v>
      </c>
      <c r="T965" s="10">
        <v>2.4900000000000002</v>
      </c>
      <c r="U965" s="10">
        <f t="shared" si="94"/>
        <v>367.61</v>
      </c>
      <c r="V965" s="10">
        <f t="shared" si="95"/>
        <v>367.61</v>
      </c>
      <c r="W965" s="11">
        <f t="shared" si="99"/>
        <v>0.7991521739130435</v>
      </c>
      <c r="X965" s="10">
        <f t="shared" si="96"/>
        <v>333.9</v>
      </c>
      <c r="Y965" s="10">
        <f t="shared" si="97"/>
        <v>333.9</v>
      </c>
      <c r="Z965" s="11">
        <f t="shared" si="98"/>
        <v>0.72586956521739121</v>
      </c>
    </row>
    <row r="966" spans="1:26" ht="12.75" customHeight="1" x14ac:dyDescent="0.35">
      <c r="A966" s="8" t="s">
        <v>6153</v>
      </c>
      <c r="B966" s="19">
        <v>1</v>
      </c>
      <c r="C966" s="8" t="s">
        <v>6154</v>
      </c>
      <c r="D966" s="7">
        <v>44796</v>
      </c>
      <c r="E966" s="8" t="s">
        <v>880</v>
      </c>
      <c r="F966" s="8" t="s">
        <v>21</v>
      </c>
      <c r="G966" s="8" t="s">
        <v>25</v>
      </c>
      <c r="H966" s="8" t="s">
        <v>518</v>
      </c>
      <c r="I966" s="8" t="s">
        <v>519</v>
      </c>
      <c r="J966" s="8" t="s">
        <v>36</v>
      </c>
      <c r="K966" s="9" t="s">
        <v>22</v>
      </c>
      <c r="L966" s="8" t="s">
        <v>23</v>
      </c>
      <c r="M966" s="10">
        <v>1</v>
      </c>
      <c r="N966" s="10">
        <f t="shared" si="93"/>
        <v>1535.88</v>
      </c>
      <c r="O966" s="10">
        <v>1535.88</v>
      </c>
      <c r="P966" s="10">
        <v>398.98</v>
      </c>
      <c r="Q966" s="10">
        <v>336.08</v>
      </c>
      <c r="R966" s="10">
        <v>199.75</v>
      </c>
      <c r="S966" s="10">
        <v>136.33000000000001</v>
      </c>
      <c r="T966" s="10">
        <v>31.17</v>
      </c>
      <c r="U966" s="10">
        <f t="shared" si="94"/>
        <v>1199.8000000000002</v>
      </c>
      <c r="V966" s="10">
        <f t="shared" si="95"/>
        <v>1199.8000000000002</v>
      </c>
      <c r="W966" s="11">
        <f t="shared" si="99"/>
        <v>0.78118082141834</v>
      </c>
      <c r="X966" s="10">
        <f t="shared" si="96"/>
        <v>1136.9000000000001</v>
      </c>
      <c r="Y966" s="10">
        <f t="shared" si="97"/>
        <v>1136.9000000000001</v>
      </c>
      <c r="Z966" s="11">
        <f t="shared" si="98"/>
        <v>0.74022710107560485</v>
      </c>
    </row>
    <row r="967" spans="1:26" ht="12.75" customHeight="1" x14ac:dyDescent="0.35">
      <c r="A967" s="8" t="s">
        <v>7143</v>
      </c>
      <c r="B967" s="19">
        <v>1</v>
      </c>
      <c r="C967" s="8" t="s">
        <v>7144</v>
      </c>
      <c r="D967" s="7">
        <v>44796</v>
      </c>
      <c r="E967" s="8" t="s">
        <v>3332</v>
      </c>
      <c r="F967" s="8" t="s">
        <v>21</v>
      </c>
      <c r="G967" s="8" t="s">
        <v>101</v>
      </c>
      <c r="H967" s="8" t="s">
        <v>629</v>
      </c>
      <c r="I967" s="8" t="s">
        <v>630</v>
      </c>
      <c r="J967" s="8" t="s">
        <v>49</v>
      </c>
      <c r="K967" s="9" t="s">
        <v>22</v>
      </c>
      <c r="L967" s="8" t="s">
        <v>23</v>
      </c>
      <c r="M967" s="10">
        <v>1</v>
      </c>
      <c r="N967" s="10">
        <f t="shared" si="93"/>
        <v>2537</v>
      </c>
      <c r="O967" s="10">
        <v>2537</v>
      </c>
      <c r="P967" s="10">
        <v>306.64</v>
      </c>
      <c r="Q967" s="10">
        <v>235.01</v>
      </c>
      <c r="R967" s="10">
        <v>129.18</v>
      </c>
      <c r="S967" s="10">
        <v>105.83</v>
      </c>
      <c r="T967" s="10">
        <v>18.53</v>
      </c>
      <c r="U967" s="10">
        <f t="shared" si="94"/>
        <v>2301.9899999999998</v>
      </c>
      <c r="V967" s="10">
        <f t="shared" si="95"/>
        <v>2301.9899999999998</v>
      </c>
      <c r="W967" s="11">
        <f t="shared" si="99"/>
        <v>0.90736696886085921</v>
      </c>
      <c r="X967" s="10">
        <f t="shared" si="96"/>
        <v>2230.36</v>
      </c>
      <c r="Y967" s="10">
        <f t="shared" si="97"/>
        <v>2230.36</v>
      </c>
      <c r="Z967" s="11">
        <f t="shared" si="98"/>
        <v>0.87913283405597165</v>
      </c>
    </row>
    <row r="968" spans="1:26" ht="12.75" customHeight="1" x14ac:dyDescent="0.35">
      <c r="A968" s="8" t="s">
        <v>4224</v>
      </c>
      <c r="B968" s="19">
        <v>1</v>
      </c>
      <c r="C968" s="8" t="s">
        <v>4225</v>
      </c>
      <c r="D968" s="7">
        <v>44797</v>
      </c>
      <c r="E968" s="8" t="s">
        <v>1233</v>
      </c>
      <c r="F968" s="8" t="s">
        <v>21</v>
      </c>
      <c r="G968" s="8" t="s">
        <v>101</v>
      </c>
      <c r="H968" s="8" t="s">
        <v>4099</v>
      </c>
      <c r="I968" s="8" t="s">
        <v>4100</v>
      </c>
      <c r="J968" s="8" t="s">
        <v>59</v>
      </c>
      <c r="K968" s="9" t="s">
        <v>22</v>
      </c>
      <c r="L968" s="8" t="s">
        <v>23</v>
      </c>
      <c r="M968" s="10">
        <v>2</v>
      </c>
      <c r="N968" s="10">
        <f t="shared" si="93"/>
        <v>5716</v>
      </c>
      <c r="O968" s="10">
        <v>2858</v>
      </c>
      <c r="P968" s="10">
        <v>1583.52</v>
      </c>
      <c r="Q968" s="10">
        <v>1292.19</v>
      </c>
      <c r="R968" s="10">
        <v>460.76</v>
      </c>
      <c r="S968" s="10">
        <v>831.43</v>
      </c>
      <c r="T968" s="10">
        <v>62.75</v>
      </c>
      <c r="U968" s="10">
        <f t="shared" si="94"/>
        <v>3131.62</v>
      </c>
      <c r="V968" s="10">
        <f t="shared" si="95"/>
        <v>1565.81</v>
      </c>
      <c r="W968" s="11">
        <f t="shared" si="99"/>
        <v>0.54786913925822256</v>
      </c>
      <c r="X968" s="10">
        <f t="shared" si="96"/>
        <v>2548.96</v>
      </c>
      <c r="Y968" s="10">
        <f t="shared" si="97"/>
        <v>1274.48</v>
      </c>
      <c r="Z968" s="11">
        <f t="shared" si="98"/>
        <v>0.44593421973407976</v>
      </c>
    </row>
    <row r="969" spans="1:26" ht="9.75" customHeight="1" x14ac:dyDescent="0.35">
      <c r="A969" s="8" t="s">
        <v>4835</v>
      </c>
      <c r="B969" s="19">
        <v>1</v>
      </c>
      <c r="C969" s="8" t="s">
        <v>4836</v>
      </c>
      <c r="D969" s="7">
        <v>44797</v>
      </c>
      <c r="E969" s="8" t="s">
        <v>4567</v>
      </c>
      <c r="F969" s="8" t="s">
        <v>21</v>
      </c>
      <c r="G969" s="8" t="s">
        <v>101</v>
      </c>
      <c r="H969" s="8" t="s">
        <v>4837</v>
      </c>
      <c r="I969" s="8" t="s">
        <v>4569</v>
      </c>
      <c r="J969" s="8" t="s">
        <v>49</v>
      </c>
      <c r="K969" s="9" t="s">
        <v>22</v>
      </c>
      <c r="L969" s="8" t="s">
        <v>23</v>
      </c>
      <c r="M969" s="10">
        <v>1</v>
      </c>
      <c r="N969" s="10">
        <f t="shared" si="93"/>
        <v>1612.66</v>
      </c>
      <c r="O969" s="10">
        <v>1612.66</v>
      </c>
      <c r="P969" s="10">
        <v>659.89</v>
      </c>
      <c r="Q969" s="10">
        <v>564.41999999999996</v>
      </c>
      <c r="R969" s="10">
        <v>456.45</v>
      </c>
      <c r="S969" s="10">
        <v>107.97</v>
      </c>
      <c r="T969" s="10">
        <v>12.45</v>
      </c>
      <c r="U969" s="10">
        <f t="shared" si="94"/>
        <v>1048.2400000000002</v>
      </c>
      <c r="V969" s="10">
        <f t="shared" si="95"/>
        <v>1048.2400000000002</v>
      </c>
      <c r="W969" s="11">
        <f t="shared" si="99"/>
        <v>0.65000682102861118</v>
      </c>
      <c r="X969" s="10">
        <f t="shared" si="96"/>
        <v>952.7700000000001</v>
      </c>
      <c r="Y969" s="10">
        <f t="shared" si="97"/>
        <v>952.7700000000001</v>
      </c>
      <c r="Z969" s="11">
        <f t="shared" si="98"/>
        <v>0.59080649361923776</v>
      </c>
    </row>
    <row r="970" spans="1:26" ht="12.75" customHeight="1" x14ac:dyDescent="0.35">
      <c r="A970" s="8" t="s">
        <v>5111</v>
      </c>
      <c r="B970" s="19">
        <v>1</v>
      </c>
      <c r="C970" s="8" t="s">
        <v>5112</v>
      </c>
      <c r="D970" s="7">
        <v>44797</v>
      </c>
      <c r="E970" s="8" t="s">
        <v>4577</v>
      </c>
      <c r="F970" s="8" t="s">
        <v>21</v>
      </c>
      <c r="G970" s="8" t="s">
        <v>101</v>
      </c>
      <c r="H970" s="8" t="s">
        <v>5113</v>
      </c>
      <c r="I970" s="8" t="s">
        <v>5114</v>
      </c>
      <c r="J970" s="8" t="s">
        <v>49</v>
      </c>
      <c r="K970" s="9" t="s">
        <v>22</v>
      </c>
      <c r="L970" s="8" t="s">
        <v>23</v>
      </c>
      <c r="M970" s="10">
        <v>1</v>
      </c>
      <c r="N970" s="10">
        <f t="shared" si="93"/>
        <v>5632.97</v>
      </c>
      <c r="O970" s="10">
        <v>5632.97</v>
      </c>
      <c r="P970" s="10">
        <v>2064.29</v>
      </c>
      <c r="Q970" s="10">
        <v>1572.56</v>
      </c>
      <c r="R970" s="10">
        <v>1145.1500000000001</v>
      </c>
      <c r="S970" s="10">
        <v>427.41</v>
      </c>
      <c r="T970" s="10">
        <v>0</v>
      </c>
      <c r="U970" s="10">
        <f t="shared" si="94"/>
        <v>4060.4100000000003</v>
      </c>
      <c r="V970" s="10">
        <f t="shared" si="95"/>
        <v>4060.4100000000003</v>
      </c>
      <c r="W970" s="11">
        <f t="shared" si="99"/>
        <v>0.7208293315959432</v>
      </c>
      <c r="X970" s="10">
        <f t="shared" si="96"/>
        <v>3568.6800000000003</v>
      </c>
      <c r="Y970" s="10">
        <f t="shared" si="97"/>
        <v>3568.6800000000003</v>
      </c>
      <c r="Z970" s="11">
        <f t="shared" si="98"/>
        <v>0.63353435221561627</v>
      </c>
    </row>
    <row r="971" spans="1:26" ht="12.75" customHeight="1" x14ac:dyDescent="0.35">
      <c r="A971" s="8" t="s">
        <v>6905</v>
      </c>
      <c r="B971" s="19">
        <v>1</v>
      </c>
      <c r="C971" s="8" t="s">
        <v>6906</v>
      </c>
      <c r="D971" s="7">
        <v>44797</v>
      </c>
      <c r="E971" s="8" t="s">
        <v>3598</v>
      </c>
      <c r="F971" s="8" t="s">
        <v>21</v>
      </c>
      <c r="G971" s="8" t="s">
        <v>101</v>
      </c>
      <c r="H971" s="8" t="s">
        <v>300</v>
      </c>
      <c r="I971" s="8" t="s">
        <v>301</v>
      </c>
      <c r="J971" s="8" t="s">
        <v>186</v>
      </c>
      <c r="K971" s="9" t="s">
        <v>22</v>
      </c>
      <c r="L971" s="8" t="s">
        <v>23</v>
      </c>
      <c r="M971" s="10">
        <v>2</v>
      </c>
      <c r="N971" s="10">
        <f t="shared" si="93"/>
        <v>2228</v>
      </c>
      <c r="O971" s="10">
        <v>1114</v>
      </c>
      <c r="P971" s="10">
        <v>195.93</v>
      </c>
      <c r="Q971" s="10">
        <v>133.13</v>
      </c>
      <c r="R971" s="10">
        <v>37.32</v>
      </c>
      <c r="S971" s="10">
        <v>95.82</v>
      </c>
      <c r="T971" s="10">
        <v>6.18</v>
      </c>
      <c r="U971" s="10">
        <f t="shared" si="94"/>
        <v>1961.74</v>
      </c>
      <c r="V971" s="10">
        <f t="shared" si="95"/>
        <v>980.87</v>
      </c>
      <c r="W971" s="11">
        <f t="shared" si="99"/>
        <v>0.88049371633752249</v>
      </c>
      <c r="X971" s="10">
        <f t="shared" si="96"/>
        <v>1836.1399999999999</v>
      </c>
      <c r="Y971" s="10">
        <f t="shared" si="97"/>
        <v>918.06999999999994</v>
      </c>
      <c r="Z971" s="11">
        <f t="shared" si="98"/>
        <v>0.82412028725314179</v>
      </c>
    </row>
    <row r="972" spans="1:26" ht="12.75" customHeight="1" x14ac:dyDescent="0.35">
      <c r="A972" s="8" t="s">
        <v>4947</v>
      </c>
      <c r="B972" s="19">
        <v>1</v>
      </c>
      <c r="C972" s="8" t="s">
        <v>4948</v>
      </c>
      <c r="D972" s="7">
        <v>44798</v>
      </c>
      <c r="E972" s="8" t="s">
        <v>20</v>
      </c>
      <c r="F972" s="8" t="s">
        <v>21</v>
      </c>
      <c r="G972" s="8" t="s">
        <v>101</v>
      </c>
      <c r="H972" s="8" t="s">
        <v>228</v>
      </c>
      <c r="I972" s="8" t="s">
        <v>229</v>
      </c>
      <c r="J972" s="8" t="s">
        <v>230</v>
      </c>
      <c r="K972" s="9" t="s">
        <v>22</v>
      </c>
      <c r="L972" s="8" t="s">
        <v>23</v>
      </c>
      <c r="M972" s="10">
        <v>20</v>
      </c>
      <c r="N972" s="10">
        <f t="shared" si="93"/>
        <v>18274.2</v>
      </c>
      <c r="O972" s="10">
        <v>913.71</v>
      </c>
      <c r="P972" s="10">
        <v>356.63</v>
      </c>
      <c r="Q972" s="10">
        <v>263.11</v>
      </c>
      <c r="R972" s="10">
        <v>129.83000000000001</v>
      </c>
      <c r="S972" s="10">
        <v>133.28</v>
      </c>
      <c r="T972" s="10">
        <v>13.88</v>
      </c>
      <c r="U972" s="10">
        <f t="shared" si="94"/>
        <v>13012</v>
      </c>
      <c r="V972" s="10">
        <f t="shared" si="95"/>
        <v>650.6</v>
      </c>
      <c r="W972" s="11">
        <f t="shared" si="99"/>
        <v>0.71204211401867112</v>
      </c>
      <c r="X972" s="10">
        <f t="shared" si="96"/>
        <v>11141.6</v>
      </c>
      <c r="Y972" s="10">
        <f t="shared" si="97"/>
        <v>557.08000000000004</v>
      </c>
      <c r="Z972" s="11">
        <f t="shared" si="98"/>
        <v>0.60969016427531708</v>
      </c>
    </row>
    <row r="973" spans="1:26" ht="12.75" customHeight="1" x14ac:dyDescent="0.35">
      <c r="A973" s="8" t="s">
        <v>5813</v>
      </c>
      <c r="B973" s="19">
        <v>1</v>
      </c>
      <c r="C973" s="8" t="s">
        <v>5814</v>
      </c>
      <c r="D973" s="7">
        <v>44798</v>
      </c>
      <c r="E973" s="8" t="s">
        <v>4567</v>
      </c>
      <c r="F973" s="8" t="s">
        <v>21</v>
      </c>
      <c r="G973" s="8" t="s">
        <v>101</v>
      </c>
      <c r="H973" s="8" t="s">
        <v>5448</v>
      </c>
      <c r="I973" s="8" t="s">
        <v>5449</v>
      </c>
      <c r="J973" s="8" t="s">
        <v>36</v>
      </c>
      <c r="K973" s="9" t="s">
        <v>22</v>
      </c>
      <c r="L973" s="8" t="s">
        <v>23</v>
      </c>
      <c r="M973" s="10">
        <v>1</v>
      </c>
      <c r="N973" s="10">
        <f t="shared" si="93"/>
        <v>2663.1</v>
      </c>
      <c r="O973" s="10">
        <v>2663.1</v>
      </c>
      <c r="P973" s="10">
        <v>766.61</v>
      </c>
      <c r="Q973" s="10">
        <v>616.01</v>
      </c>
      <c r="R973" s="10">
        <v>491.46</v>
      </c>
      <c r="S973" s="10">
        <v>124.55</v>
      </c>
      <c r="T973" s="10">
        <v>12.45</v>
      </c>
      <c r="U973" s="10">
        <f t="shared" si="94"/>
        <v>2047.09</v>
      </c>
      <c r="V973" s="10">
        <f t="shared" si="95"/>
        <v>2047.09</v>
      </c>
      <c r="W973" s="11">
        <f t="shared" si="99"/>
        <v>0.76868686868686864</v>
      </c>
      <c r="X973" s="10">
        <f t="shared" si="96"/>
        <v>1896.4899999999998</v>
      </c>
      <c r="Y973" s="10">
        <f t="shared" si="97"/>
        <v>1896.4899999999998</v>
      </c>
      <c r="Z973" s="11">
        <f t="shared" si="98"/>
        <v>0.71213623221058164</v>
      </c>
    </row>
    <row r="974" spans="1:26" ht="12.75" customHeight="1" x14ac:dyDescent="0.35">
      <c r="A974" s="8" t="s">
        <v>5917</v>
      </c>
      <c r="B974" s="19">
        <v>1</v>
      </c>
      <c r="C974" s="8" t="s">
        <v>5918</v>
      </c>
      <c r="D974" s="7">
        <v>44798</v>
      </c>
      <c r="E974" s="8" t="s">
        <v>451</v>
      </c>
      <c r="F974" s="8" t="s">
        <v>21</v>
      </c>
      <c r="G974" s="8" t="s">
        <v>101</v>
      </c>
      <c r="H974" s="8" t="s">
        <v>102</v>
      </c>
      <c r="I974" s="8" t="s">
        <v>103</v>
      </c>
      <c r="J974" s="8" t="s">
        <v>36</v>
      </c>
      <c r="K974" s="9" t="s">
        <v>22</v>
      </c>
      <c r="L974" s="8" t="s">
        <v>23</v>
      </c>
      <c r="M974" s="10">
        <v>2</v>
      </c>
      <c r="N974" s="10">
        <f t="shared" si="93"/>
        <v>1502.48</v>
      </c>
      <c r="O974" s="10">
        <v>751.24</v>
      </c>
      <c r="P974" s="10">
        <v>210.73</v>
      </c>
      <c r="Q974" s="10">
        <v>159.97</v>
      </c>
      <c r="R974" s="10">
        <v>52.96</v>
      </c>
      <c r="S974" s="10">
        <v>107.02</v>
      </c>
      <c r="T974" s="10">
        <v>6.18</v>
      </c>
      <c r="U974" s="10">
        <f t="shared" si="94"/>
        <v>1182.54</v>
      </c>
      <c r="V974" s="10">
        <f t="shared" si="95"/>
        <v>591.27</v>
      </c>
      <c r="W974" s="11">
        <f t="shared" si="99"/>
        <v>0.78705872956711564</v>
      </c>
      <c r="X974" s="10">
        <f t="shared" si="96"/>
        <v>1081.02</v>
      </c>
      <c r="Y974" s="10">
        <f t="shared" si="97"/>
        <v>540.51</v>
      </c>
      <c r="Z974" s="11">
        <f t="shared" si="98"/>
        <v>0.71949044246845217</v>
      </c>
    </row>
    <row r="975" spans="1:26" ht="12.75" customHeight="1" x14ac:dyDescent="0.35">
      <c r="A975" s="8" t="s">
        <v>6062</v>
      </c>
      <c r="B975" s="19">
        <v>1</v>
      </c>
      <c r="C975" s="8" t="s">
        <v>6063</v>
      </c>
      <c r="D975" s="7">
        <v>44798</v>
      </c>
      <c r="E975" s="8" t="s">
        <v>2382</v>
      </c>
      <c r="F975" s="8" t="s">
        <v>21</v>
      </c>
      <c r="G975" s="8" t="s">
        <v>25</v>
      </c>
      <c r="H975" s="8" t="s">
        <v>259</v>
      </c>
      <c r="I975" s="8" t="s">
        <v>260</v>
      </c>
      <c r="J975" s="8" t="s">
        <v>36</v>
      </c>
      <c r="K975" s="9" t="s">
        <v>22</v>
      </c>
      <c r="L975" s="8" t="s">
        <v>23</v>
      </c>
      <c r="M975" s="10">
        <v>3</v>
      </c>
      <c r="N975" s="10">
        <f t="shared" si="93"/>
        <v>2244</v>
      </c>
      <c r="O975" s="10">
        <v>748</v>
      </c>
      <c r="P975" s="10">
        <v>201.68</v>
      </c>
      <c r="Q975" s="10">
        <v>151.32</v>
      </c>
      <c r="R975" s="10">
        <v>30.72</v>
      </c>
      <c r="S975" s="10">
        <v>120.6</v>
      </c>
      <c r="T975" s="10">
        <v>1.93</v>
      </c>
      <c r="U975" s="10">
        <f t="shared" si="94"/>
        <v>1790.0400000000002</v>
      </c>
      <c r="V975" s="10">
        <f t="shared" si="95"/>
        <v>596.68000000000006</v>
      </c>
      <c r="W975" s="11">
        <f t="shared" si="99"/>
        <v>0.79770053475935843</v>
      </c>
      <c r="X975" s="10">
        <f t="shared" si="96"/>
        <v>1638.9599999999998</v>
      </c>
      <c r="Y975" s="10">
        <f t="shared" si="97"/>
        <v>546.31999999999994</v>
      </c>
      <c r="Z975" s="11">
        <f t="shared" si="98"/>
        <v>0.730374331550802</v>
      </c>
    </row>
    <row r="976" spans="1:26" ht="12.75" customHeight="1" x14ac:dyDescent="0.35">
      <c r="A976" s="8" t="s">
        <v>4091</v>
      </c>
      <c r="B976" s="19">
        <v>1</v>
      </c>
      <c r="C976" s="8" t="s">
        <v>4092</v>
      </c>
      <c r="D976" s="7">
        <v>44799</v>
      </c>
      <c r="E976" s="8" t="s">
        <v>1493</v>
      </c>
      <c r="F976" s="8" t="s">
        <v>21</v>
      </c>
      <c r="G976" s="8" t="s">
        <v>25</v>
      </c>
      <c r="H976" s="8" t="s">
        <v>1494</v>
      </c>
      <c r="I976" s="8" t="s">
        <v>1495</v>
      </c>
      <c r="J976" s="8" t="s">
        <v>36</v>
      </c>
      <c r="K976" s="9" t="s">
        <v>22</v>
      </c>
      <c r="L976" s="8" t="s">
        <v>23</v>
      </c>
      <c r="M976" s="10">
        <v>1</v>
      </c>
      <c r="N976" s="10">
        <f t="shared" si="93"/>
        <v>372</v>
      </c>
      <c r="O976" s="10">
        <v>372</v>
      </c>
      <c r="P976" s="10">
        <v>232.94</v>
      </c>
      <c r="Q976" s="10">
        <v>157.75</v>
      </c>
      <c r="R976" s="10">
        <v>8.65</v>
      </c>
      <c r="S976" s="10">
        <v>149.1</v>
      </c>
      <c r="T976" s="10">
        <v>0.98</v>
      </c>
      <c r="U976" s="10">
        <f t="shared" si="94"/>
        <v>214.25</v>
      </c>
      <c r="V976" s="10">
        <f t="shared" si="95"/>
        <v>214.25</v>
      </c>
      <c r="W976" s="11">
        <f t="shared" si="99"/>
        <v>0.57594086021505375</v>
      </c>
      <c r="X976" s="10">
        <f t="shared" si="96"/>
        <v>139.06</v>
      </c>
      <c r="Y976" s="10">
        <f t="shared" si="97"/>
        <v>139.06</v>
      </c>
      <c r="Z976" s="11">
        <f t="shared" si="98"/>
        <v>0.37381720430107529</v>
      </c>
    </row>
    <row r="977" spans="1:26" ht="12.75" customHeight="1" x14ac:dyDescent="0.35">
      <c r="A977" s="8" t="s">
        <v>4211</v>
      </c>
      <c r="B977" s="19">
        <v>1</v>
      </c>
      <c r="C977" s="8" t="s">
        <v>4212</v>
      </c>
      <c r="D977" s="7">
        <v>44799</v>
      </c>
      <c r="E977" s="8" t="s">
        <v>961</v>
      </c>
      <c r="F977" s="8" t="s">
        <v>21</v>
      </c>
      <c r="G977" s="8" t="s">
        <v>101</v>
      </c>
      <c r="H977" s="8" t="s">
        <v>4213</v>
      </c>
      <c r="I977" s="8" t="s">
        <v>411</v>
      </c>
      <c r="J977" s="8" t="s">
        <v>49</v>
      </c>
      <c r="K977" s="9" t="s">
        <v>22</v>
      </c>
      <c r="L977" s="8" t="s">
        <v>23</v>
      </c>
      <c r="M977" s="10">
        <v>1</v>
      </c>
      <c r="N977" s="10">
        <f t="shared" si="93"/>
        <v>4477.4799999999996</v>
      </c>
      <c r="O977" s="10">
        <v>4477.4799999999996</v>
      </c>
      <c r="P977" s="10">
        <v>2487.96</v>
      </c>
      <c r="Q977" s="10">
        <v>2064.41</v>
      </c>
      <c r="R977" s="10">
        <v>1901.94</v>
      </c>
      <c r="S977" s="10">
        <v>162.47</v>
      </c>
      <c r="T977" s="10">
        <v>13.87</v>
      </c>
      <c r="U977" s="10">
        <f t="shared" si="94"/>
        <v>2413.0699999999997</v>
      </c>
      <c r="V977" s="10">
        <f t="shared" si="95"/>
        <v>2413.0699999999997</v>
      </c>
      <c r="W977" s="11">
        <f t="shared" si="99"/>
        <v>0.5389348472801665</v>
      </c>
      <c r="X977" s="10">
        <f t="shared" si="96"/>
        <v>1989.5199999999995</v>
      </c>
      <c r="Y977" s="10">
        <f t="shared" si="97"/>
        <v>1989.5199999999995</v>
      </c>
      <c r="Z977" s="11">
        <f t="shared" si="98"/>
        <v>0.44433922652920832</v>
      </c>
    </row>
    <row r="978" spans="1:26" ht="12.75" customHeight="1" x14ac:dyDescent="0.35">
      <c r="A978" s="8" t="s">
        <v>4294</v>
      </c>
      <c r="B978" s="19">
        <v>1</v>
      </c>
      <c r="C978" s="8" t="s">
        <v>4295</v>
      </c>
      <c r="D978" s="7">
        <v>44799</v>
      </c>
      <c r="E978" s="8" t="s">
        <v>4296</v>
      </c>
      <c r="F978" s="8" t="s">
        <v>21</v>
      </c>
      <c r="G978" s="8" t="s">
        <v>25</v>
      </c>
      <c r="H978" s="8" t="s">
        <v>4297</v>
      </c>
      <c r="I978" s="8" t="s">
        <v>4298</v>
      </c>
      <c r="J978" s="8" t="s">
        <v>59</v>
      </c>
      <c r="K978" s="9" t="s">
        <v>22</v>
      </c>
      <c r="L978" s="8" t="s">
        <v>23</v>
      </c>
      <c r="M978" s="10">
        <v>1</v>
      </c>
      <c r="N978" s="10">
        <f t="shared" si="93"/>
        <v>305.24</v>
      </c>
      <c r="O978" s="10">
        <v>305.24</v>
      </c>
      <c r="P978" s="10">
        <v>164.09</v>
      </c>
      <c r="Q978" s="10">
        <v>121.33</v>
      </c>
      <c r="R978" s="10">
        <v>21.27</v>
      </c>
      <c r="S978" s="10">
        <v>100.06</v>
      </c>
      <c r="T978" s="10">
        <v>2.4500000000000002</v>
      </c>
      <c r="U978" s="10">
        <f t="shared" si="94"/>
        <v>183.91000000000003</v>
      </c>
      <c r="V978" s="10">
        <f t="shared" si="95"/>
        <v>183.91000000000003</v>
      </c>
      <c r="W978" s="11">
        <f t="shared" si="99"/>
        <v>0.60250950072074438</v>
      </c>
      <c r="X978" s="10">
        <f t="shared" si="96"/>
        <v>141.15</v>
      </c>
      <c r="Y978" s="10">
        <f t="shared" si="97"/>
        <v>141.15</v>
      </c>
      <c r="Z978" s="11">
        <f t="shared" si="98"/>
        <v>0.46242301140086489</v>
      </c>
    </row>
    <row r="979" spans="1:26" ht="12.75" customHeight="1" x14ac:dyDescent="0.35">
      <c r="A979" s="8" t="s">
        <v>5388</v>
      </c>
      <c r="B979" s="19">
        <v>1</v>
      </c>
      <c r="C979" s="8" t="s">
        <v>5389</v>
      </c>
      <c r="D979" s="7">
        <v>44799</v>
      </c>
      <c r="E979" s="8" t="s">
        <v>1444</v>
      </c>
      <c r="F979" s="8" t="s">
        <v>21</v>
      </c>
      <c r="G979" s="8" t="s">
        <v>25</v>
      </c>
      <c r="H979" s="8" t="s">
        <v>1245</v>
      </c>
      <c r="I979" s="8" t="s">
        <v>865</v>
      </c>
      <c r="J979" s="8" t="s">
        <v>59</v>
      </c>
      <c r="K979" s="9" t="s">
        <v>22</v>
      </c>
      <c r="L979" s="8" t="s">
        <v>23</v>
      </c>
      <c r="M979" s="10">
        <v>1</v>
      </c>
      <c r="N979" s="10">
        <f t="shared" si="93"/>
        <v>425</v>
      </c>
      <c r="O979" s="10">
        <v>425</v>
      </c>
      <c r="P979" s="10">
        <v>137.79</v>
      </c>
      <c r="Q979" s="10">
        <v>101.01</v>
      </c>
      <c r="R979" s="10">
        <v>28</v>
      </c>
      <c r="S979" s="10">
        <v>73.010000000000005</v>
      </c>
      <c r="T979" s="10">
        <v>2.13</v>
      </c>
      <c r="U979" s="10">
        <f t="shared" si="94"/>
        <v>323.99</v>
      </c>
      <c r="V979" s="10">
        <f t="shared" si="95"/>
        <v>323.99</v>
      </c>
      <c r="W979" s="11">
        <f t="shared" si="99"/>
        <v>0.76232941176470592</v>
      </c>
      <c r="X979" s="10">
        <f t="shared" si="96"/>
        <v>287.21000000000004</v>
      </c>
      <c r="Y979" s="10">
        <f t="shared" si="97"/>
        <v>287.21000000000004</v>
      </c>
      <c r="Z979" s="11">
        <f t="shared" si="98"/>
        <v>0.67578823529411769</v>
      </c>
    </row>
    <row r="980" spans="1:26" ht="12.75" customHeight="1" x14ac:dyDescent="0.35">
      <c r="A980" s="8" t="s">
        <v>5426</v>
      </c>
      <c r="B980" s="19">
        <v>1</v>
      </c>
      <c r="C980" s="8" t="s">
        <v>5427</v>
      </c>
      <c r="D980" s="7">
        <v>44799</v>
      </c>
      <c r="E980" s="8" t="s">
        <v>5428</v>
      </c>
      <c r="F980" s="8" t="s">
        <v>21</v>
      </c>
      <c r="G980" s="8" t="s">
        <v>25</v>
      </c>
      <c r="H980" s="8" t="s">
        <v>497</v>
      </c>
      <c r="I980" s="8" t="s">
        <v>498</v>
      </c>
      <c r="J980" s="8" t="s">
        <v>36</v>
      </c>
      <c r="K980" s="9" t="s">
        <v>22</v>
      </c>
      <c r="L980" s="8" t="s">
        <v>23</v>
      </c>
      <c r="M980" s="10">
        <v>1</v>
      </c>
      <c r="N980" s="10">
        <f t="shared" si="93"/>
        <v>680</v>
      </c>
      <c r="O980" s="10">
        <v>680</v>
      </c>
      <c r="P980" s="10">
        <v>218.4</v>
      </c>
      <c r="Q980" s="10">
        <v>174.49</v>
      </c>
      <c r="R980" s="10">
        <v>30.18</v>
      </c>
      <c r="S980" s="10">
        <v>144.31</v>
      </c>
      <c r="T980" s="10">
        <v>27.16</v>
      </c>
      <c r="U980" s="10">
        <f t="shared" si="94"/>
        <v>505.51</v>
      </c>
      <c r="V980" s="10">
        <f t="shared" si="95"/>
        <v>505.51</v>
      </c>
      <c r="W980" s="11">
        <f t="shared" si="99"/>
        <v>0.74339705882352936</v>
      </c>
      <c r="X980" s="10">
        <f t="shared" si="96"/>
        <v>461.6</v>
      </c>
      <c r="Y980" s="10">
        <f t="shared" si="97"/>
        <v>461.6</v>
      </c>
      <c r="Z980" s="11">
        <f t="shared" si="98"/>
        <v>0.67882352941176471</v>
      </c>
    </row>
    <row r="981" spans="1:26" ht="12.75" customHeight="1" x14ac:dyDescent="0.35">
      <c r="A981" s="8" t="s">
        <v>5455</v>
      </c>
      <c r="B981" s="19">
        <v>1</v>
      </c>
      <c r="C981" s="8" t="s">
        <v>5456</v>
      </c>
      <c r="D981" s="7">
        <v>44799</v>
      </c>
      <c r="E981" s="8" t="s">
        <v>5457</v>
      </c>
      <c r="F981" s="8" t="s">
        <v>21</v>
      </c>
      <c r="G981" s="8" t="s">
        <v>25</v>
      </c>
      <c r="H981" s="8" t="s">
        <v>1312</v>
      </c>
      <c r="I981" s="8" t="s">
        <v>1313</v>
      </c>
      <c r="J981" s="8" t="s">
        <v>95</v>
      </c>
      <c r="K981" s="9" t="s">
        <v>22</v>
      </c>
      <c r="L981" s="8" t="s">
        <v>23</v>
      </c>
      <c r="M981" s="10">
        <v>1</v>
      </c>
      <c r="N981" s="10">
        <f t="shared" si="93"/>
        <v>777.38</v>
      </c>
      <c r="O981" s="10">
        <v>777.38</v>
      </c>
      <c r="P981" s="10">
        <v>248.27</v>
      </c>
      <c r="Q981" s="10">
        <v>194.68</v>
      </c>
      <c r="R981" s="10">
        <v>115.32</v>
      </c>
      <c r="S981" s="10">
        <v>79.36</v>
      </c>
      <c r="T981" s="10">
        <v>5.36</v>
      </c>
      <c r="U981" s="10">
        <f t="shared" si="94"/>
        <v>582.70000000000005</v>
      </c>
      <c r="V981" s="10">
        <f t="shared" si="95"/>
        <v>582.70000000000005</v>
      </c>
      <c r="W981" s="11">
        <f t="shared" si="99"/>
        <v>0.74956906532197898</v>
      </c>
      <c r="X981" s="10">
        <f t="shared" si="96"/>
        <v>529.11</v>
      </c>
      <c r="Y981" s="10">
        <f t="shared" si="97"/>
        <v>529.11</v>
      </c>
      <c r="Z981" s="11">
        <f t="shared" si="98"/>
        <v>0.6806323805603437</v>
      </c>
    </row>
    <row r="982" spans="1:26" ht="12.75" customHeight="1" x14ac:dyDescent="0.35">
      <c r="A982" s="8" t="s">
        <v>5471</v>
      </c>
      <c r="B982" s="19">
        <v>1</v>
      </c>
      <c r="C982" s="8" t="s">
        <v>5472</v>
      </c>
      <c r="D982" s="7">
        <v>44799</v>
      </c>
      <c r="E982" s="8" t="s">
        <v>1372</v>
      </c>
      <c r="F982" s="8" t="s">
        <v>21</v>
      </c>
      <c r="G982" s="8" t="s">
        <v>25</v>
      </c>
      <c r="H982" s="8" t="s">
        <v>682</v>
      </c>
      <c r="I982" s="8" t="s">
        <v>83</v>
      </c>
      <c r="J982" s="8" t="s">
        <v>36</v>
      </c>
      <c r="K982" s="9" t="s">
        <v>22</v>
      </c>
      <c r="L982" s="8" t="s">
        <v>23</v>
      </c>
      <c r="M982" s="10">
        <v>2</v>
      </c>
      <c r="N982" s="10">
        <f t="shared" si="93"/>
        <v>1518.62</v>
      </c>
      <c r="O982" s="10">
        <v>759.31</v>
      </c>
      <c r="P982" s="10">
        <v>241.74</v>
      </c>
      <c r="Q982" s="10">
        <v>176.11</v>
      </c>
      <c r="R982" s="10">
        <v>48.22</v>
      </c>
      <c r="S982" s="10">
        <v>127.89</v>
      </c>
      <c r="T982" s="10">
        <v>0.51</v>
      </c>
      <c r="U982" s="10">
        <f t="shared" si="94"/>
        <v>1166.3999999999999</v>
      </c>
      <c r="V982" s="10">
        <f t="shared" si="95"/>
        <v>583.19999999999993</v>
      </c>
      <c r="W982" s="11">
        <f t="shared" si="99"/>
        <v>0.76806574389906623</v>
      </c>
      <c r="X982" s="10">
        <f t="shared" si="96"/>
        <v>1035.1399999999999</v>
      </c>
      <c r="Y982" s="10">
        <f t="shared" si="97"/>
        <v>517.56999999999994</v>
      </c>
      <c r="Z982" s="11">
        <f t="shared" si="98"/>
        <v>0.68163200800726975</v>
      </c>
    </row>
    <row r="983" spans="1:26" ht="12.75" customHeight="1" x14ac:dyDescent="0.35">
      <c r="A983" s="8" t="s">
        <v>6083</v>
      </c>
      <c r="B983" s="19">
        <v>1</v>
      </c>
      <c r="C983" s="8" t="s">
        <v>6081</v>
      </c>
      <c r="D983" s="7">
        <v>44799</v>
      </c>
      <c r="E983" s="8" t="s">
        <v>1122</v>
      </c>
      <c r="F983" s="8" t="s">
        <v>21</v>
      </c>
      <c r="G983" s="8" t="s">
        <v>101</v>
      </c>
      <c r="H983" s="8" t="s">
        <v>279</v>
      </c>
      <c r="I983" s="8" t="s">
        <v>280</v>
      </c>
      <c r="J983" s="8" t="s">
        <v>49</v>
      </c>
      <c r="K983" s="9" t="s">
        <v>22</v>
      </c>
      <c r="L983" s="8" t="s">
        <v>23</v>
      </c>
      <c r="M983" s="10">
        <v>5</v>
      </c>
      <c r="N983" s="10">
        <f t="shared" si="93"/>
        <v>9390</v>
      </c>
      <c r="O983" s="10">
        <v>1878</v>
      </c>
      <c r="P983" s="10">
        <v>502.64</v>
      </c>
      <c r="Q983" s="10">
        <v>433.81</v>
      </c>
      <c r="R983" s="10">
        <v>292.01</v>
      </c>
      <c r="S983" s="10">
        <v>141.80000000000001</v>
      </c>
      <c r="T983" s="10">
        <v>17.3</v>
      </c>
      <c r="U983" s="10">
        <f t="shared" si="94"/>
        <v>7220.9500000000007</v>
      </c>
      <c r="V983" s="10">
        <f t="shared" si="95"/>
        <v>1444.19</v>
      </c>
      <c r="W983" s="11">
        <f t="shared" si="99"/>
        <v>0.76900425985090526</v>
      </c>
      <c r="X983" s="10">
        <f t="shared" si="96"/>
        <v>6876.8000000000011</v>
      </c>
      <c r="Y983" s="10">
        <f t="shared" si="97"/>
        <v>1375.3600000000001</v>
      </c>
      <c r="Z983" s="11">
        <f t="shared" si="98"/>
        <v>0.73235356762513315</v>
      </c>
    </row>
    <row r="984" spans="1:26" ht="12.75" customHeight="1" x14ac:dyDescent="0.35">
      <c r="A984" s="8" t="s">
        <v>6370</v>
      </c>
      <c r="B984" s="19">
        <v>1</v>
      </c>
      <c r="C984" s="8" t="s">
        <v>6371</v>
      </c>
      <c r="D984" s="7">
        <v>44799</v>
      </c>
      <c r="E984" s="8" t="s">
        <v>6372</v>
      </c>
      <c r="F984" s="8" t="s">
        <v>21</v>
      </c>
      <c r="G984" s="8" t="s">
        <v>25</v>
      </c>
      <c r="H984" s="8" t="s">
        <v>362</v>
      </c>
      <c r="I984" s="8" t="s">
        <v>68</v>
      </c>
      <c r="J984" s="8" t="s">
        <v>36</v>
      </c>
      <c r="K984" s="9" t="s">
        <v>22</v>
      </c>
      <c r="L984" s="8" t="s">
        <v>23</v>
      </c>
      <c r="M984" s="10">
        <v>1</v>
      </c>
      <c r="N984" s="10">
        <f t="shared" si="93"/>
        <v>540</v>
      </c>
      <c r="O984" s="10">
        <v>540</v>
      </c>
      <c r="P984" s="10">
        <v>129.32</v>
      </c>
      <c r="Q984" s="10">
        <v>96.66</v>
      </c>
      <c r="R984" s="10">
        <v>23.71</v>
      </c>
      <c r="S984" s="10">
        <v>72.95</v>
      </c>
      <c r="T984" s="10">
        <v>0.03</v>
      </c>
      <c r="U984" s="10">
        <f t="shared" si="94"/>
        <v>443.34000000000003</v>
      </c>
      <c r="V984" s="10">
        <f t="shared" si="95"/>
        <v>443.34000000000003</v>
      </c>
      <c r="W984" s="11">
        <f t="shared" si="99"/>
        <v>0.82100000000000006</v>
      </c>
      <c r="X984" s="10">
        <f t="shared" si="96"/>
        <v>410.68</v>
      </c>
      <c r="Y984" s="10">
        <f t="shared" si="97"/>
        <v>410.68</v>
      </c>
      <c r="Z984" s="11">
        <f t="shared" si="98"/>
        <v>0.76051851851851848</v>
      </c>
    </row>
    <row r="985" spans="1:26" ht="12.75" customHeight="1" x14ac:dyDescent="0.35">
      <c r="A985" s="8" t="s">
        <v>6539</v>
      </c>
      <c r="B985" s="19">
        <v>1</v>
      </c>
      <c r="C985" s="8" t="s">
        <v>6540</v>
      </c>
      <c r="D985" s="7">
        <v>44799</v>
      </c>
      <c r="E985" s="8" t="s">
        <v>2056</v>
      </c>
      <c r="F985" s="8" t="s">
        <v>21</v>
      </c>
      <c r="G985" s="8" t="s">
        <v>25</v>
      </c>
      <c r="H985" s="8" t="s">
        <v>312</v>
      </c>
      <c r="I985" s="8" t="s">
        <v>68</v>
      </c>
      <c r="J985" s="8" t="s">
        <v>36</v>
      </c>
      <c r="K985" s="9" t="s">
        <v>22</v>
      </c>
      <c r="L985" s="8" t="s">
        <v>23</v>
      </c>
      <c r="M985" s="10">
        <v>2</v>
      </c>
      <c r="N985" s="10">
        <f t="shared" si="93"/>
        <v>1080</v>
      </c>
      <c r="O985" s="10">
        <v>540</v>
      </c>
      <c r="P985" s="10">
        <v>120.17</v>
      </c>
      <c r="Q985" s="10">
        <v>91.2</v>
      </c>
      <c r="R985" s="10">
        <v>23.77</v>
      </c>
      <c r="S985" s="10">
        <v>67.430000000000007</v>
      </c>
      <c r="T985" s="10">
        <v>0.39</v>
      </c>
      <c r="U985" s="10">
        <f t="shared" si="94"/>
        <v>897.6</v>
      </c>
      <c r="V985" s="10">
        <f t="shared" si="95"/>
        <v>448.8</v>
      </c>
      <c r="W985" s="11">
        <f t="shared" si="99"/>
        <v>0.83111111111111113</v>
      </c>
      <c r="X985" s="10">
        <f t="shared" si="96"/>
        <v>839.66</v>
      </c>
      <c r="Y985" s="10">
        <f t="shared" si="97"/>
        <v>419.83</v>
      </c>
      <c r="Z985" s="11">
        <f t="shared" si="98"/>
        <v>0.77746296296296291</v>
      </c>
    </row>
    <row r="986" spans="1:26" ht="12.75" customHeight="1" x14ac:dyDescent="0.35">
      <c r="A986" s="8" t="s">
        <v>4917</v>
      </c>
      <c r="B986" s="19">
        <v>1</v>
      </c>
      <c r="C986" s="8" t="s">
        <v>4918</v>
      </c>
      <c r="D986" s="7">
        <v>44802</v>
      </c>
      <c r="E986" s="8" t="s">
        <v>1286</v>
      </c>
      <c r="F986" s="8" t="s">
        <v>21</v>
      </c>
      <c r="G986" s="8" t="s">
        <v>25</v>
      </c>
      <c r="H986" s="8" t="s">
        <v>1287</v>
      </c>
      <c r="I986" s="8" t="s">
        <v>1288</v>
      </c>
      <c r="J986" s="8" t="s">
        <v>36</v>
      </c>
      <c r="K986" s="9" t="s">
        <v>22</v>
      </c>
      <c r="L986" s="8" t="s">
        <v>23</v>
      </c>
      <c r="M986" s="10">
        <v>1</v>
      </c>
      <c r="N986" s="10">
        <f t="shared" si="93"/>
        <v>537</v>
      </c>
      <c r="O986" s="10">
        <v>537</v>
      </c>
      <c r="P986" s="10">
        <v>211.77</v>
      </c>
      <c r="Q986" s="10">
        <v>152.37</v>
      </c>
      <c r="R986" s="10">
        <v>25.06</v>
      </c>
      <c r="S986" s="10">
        <v>127.31</v>
      </c>
      <c r="T986" s="10">
        <v>27.1</v>
      </c>
      <c r="U986" s="10">
        <f t="shared" si="94"/>
        <v>384.63</v>
      </c>
      <c r="V986" s="10">
        <f t="shared" si="95"/>
        <v>384.63</v>
      </c>
      <c r="W986" s="11">
        <f t="shared" si="99"/>
        <v>0.71625698324022347</v>
      </c>
      <c r="X986" s="10">
        <f t="shared" si="96"/>
        <v>325.23</v>
      </c>
      <c r="Y986" s="10">
        <f t="shared" si="97"/>
        <v>325.23</v>
      </c>
      <c r="Z986" s="11">
        <f t="shared" si="98"/>
        <v>0.60564245810055872</v>
      </c>
    </row>
    <row r="987" spans="1:26" ht="12.75" customHeight="1" x14ac:dyDescent="0.35">
      <c r="A987" s="8" t="s">
        <v>5374</v>
      </c>
      <c r="B987" s="19">
        <v>1</v>
      </c>
      <c r="C987" s="8" t="s">
        <v>5375</v>
      </c>
      <c r="D987" s="7">
        <v>44802</v>
      </c>
      <c r="E987" s="8" t="s">
        <v>2382</v>
      </c>
      <c r="F987" s="8" t="s">
        <v>21</v>
      </c>
      <c r="G987" s="8" t="s">
        <v>25</v>
      </c>
      <c r="H987" s="8" t="s">
        <v>257</v>
      </c>
      <c r="I987" s="8" t="s">
        <v>258</v>
      </c>
      <c r="J987" s="8" t="s">
        <v>36</v>
      </c>
      <c r="K987" s="9" t="s">
        <v>22</v>
      </c>
      <c r="L987" s="8" t="s">
        <v>23</v>
      </c>
      <c r="M987" s="10">
        <v>1</v>
      </c>
      <c r="N987" s="10">
        <f t="shared" si="93"/>
        <v>771</v>
      </c>
      <c r="O987" s="10">
        <v>771</v>
      </c>
      <c r="P987" s="10">
        <v>253.85</v>
      </c>
      <c r="Q987" s="10">
        <v>193.69</v>
      </c>
      <c r="R987" s="10">
        <v>38.94</v>
      </c>
      <c r="S987" s="10">
        <v>154.75</v>
      </c>
      <c r="T987" s="10">
        <v>2.02</v>
      </c>
      <c r="U987" s="10">
        <f t="shared" si="94"/>
        <v>577.30999999999995</v>
      </c>
      <c r="V987" s="10">
        <f t="shared" si="95"/>
        <v>577.30999999999995</v>
      </c>
      <c r="W987" s="11">
        <f t="shared" si="99"/>
        <v>0.74878080415045389</v>
      </c>
      <c r="X987" s="10">
        <f t="shared" si="96"/>
        <v>517.15</v>
      </c>
      <c r="Y987" s="10">
        <f t="shared" si="97"/>
        <v>517.15</v>
      </c>
      <c r="Z987" s="11">
        <f t="shared" si="98"/>
        <v>0.67075226977950708</v>
      </c>
    </row>
    <row r="988" spans="1:26" ht="12.75" customHeight="1" x14ac:dyDescent="0.35">
      <c r="A988" s="8" t="s">
        <v>5527</v>
      </c>
      <c r="B988" s="19">
        <v>1</v>
      </c>
      <c r="C988" s="8" t="s">
        <v>5528</v>
      </c>
      <c r="D988" s="7">
        <v>44802</v>
      </c>
      <c r="E988" s="8" t="s">
        <v>5529</v>
      </c>
      <c r="F988" s="8" t="s">
        <v>21</v>
      </c>
      <c r="G988" s="8" t="s">
        <v>25</v>
      </c>
      <c r="H988" s="8" t="s">
        <v>723</v>
      </c>
      <c r="I988" s="8" t="s">
        <v>724</v>
      </c>
      <c r="J988" s="8" t="s">
        <v>36</v>
      </c>
      <c r="K988" s="9" t="s">
        <v>22</v>
      </c>
      <c r="L988" s="8" t="s">
        <v>23</v>
      </c>
      <c r="M988" s="10">
        <v>1</v>
      </c>
      <c r="N988" s="10">
        <f t="shared" si="93"/>
        <v>1087.74</v>
      </c>
      <c r="O988" s="10">
        <v>1087.74</v>
      </c>
      <c r="P988" s="10">
        <v>340.99</v>
      </c>
      <c r="Q988" s="10">
        <v>249.89</v>
      </c>
      <c r="R988" s="10">
        <v>45.72</v>
      </c>
      <c r="S988" s="10">
        <v>204.17</v>
      </c>
      <c r="T988" s="10">
        <v>2.11</v>
      </c>
      <c r="U988" s="10">
        <f t="shared" si="94"/>
        <v>837.85</v>
      </c>
      <c r="V988" s="10">
        <f t="shared" si="95"/>
        <v>837.85</v>
      </c>
      <c r="W988" s="11">
        <f t="shared" si="99"/>
        <v>0.77026679169654511</v>
      </c>
      <c r="X988" s="10">
        <f t="shared" si="96"/>
        <v>746.75</v>
      </c>
      <c r="Y988" s="10">
        <f t="shared" si="97"/>
        <v>746.75</v>
      </c>
      <c r="Z988" s="11">
        <f t="shared" si="98"/>
        <v>0.68651515987276368</v>
      </c>
    </row>
    <row r="989" spans="1:26" ht="12.75" customHeight="1" x14ac:dyDescent="0.35">
      <c r="A989" s="8" t="s">
        <v>5701</v>
      </c>
      <c r="B989" s="19">
        <v>1</v>
      </c>
      <c r="C989" s="8" t="s">
        <v>5702</v>
      </c>
      <c r="D989" s="7">
        <v>44802</v>
      </c>
      <c r="E989" s="8" t="s">
        <v>3639</v>
      </c>
      <c r="F989" s="8" t="s">
        <v>21</v>
      </c>
      <c r="G989" s="8" t="s">
        <v>25</v>
      </c>
      <c r="H989" s="8" t="s">
        <v>3640</v>
      </c>
      <c r="I989" s="8" t="s">
        <v>3641</v>
      </c>
      <c r="J989" s="8" t="s">
        <v>49</v>
      </c>
      <c r="K989" s="9" t="s">
        <v>22</v>
      </c>
      <c r="L989" s="8" t="s">
        <v>23</v>
      </c>
      <c r="M989" s="10">
        <v>8</v>
      </c>
      <c r="N989" s="10">
        <f t="shared" si="93"/>
        <v>5446.4</v>
      </c>
      <c r="O989" s="10">
        <v>680.8</v>
      </c>
      <c r="P989" s="10">
        <v>202.96</v>
      </c>
      <c r="Q989" s="10">
        <v>160.63</v>
      </c>
      <c r="R989" s="10">
        <v>84.63</v>
      </c>
      <c r="S989" s="10">
        <v>76</v>
      </c>
      <c r="T989" s="10">
        <v>8.84</v>
      </c>
      <c r="U989" s="10">
        <f t="shared" si="94"/>
        <v>4161.3599999999997</v>
      </c>
      <c r="V989" s="10">
        <f t="shared" si="95"/>
        <v>520.16999999999996</v>
      </c>
      <c r="W989" s="11">
        <f t="shared" si="99"/>
        <v>0.76405699177438302</v>
      </c>
      <c r="X989" s="10">
        <f t="shared" si="96"/>
        <v>3822.7199999999993</v>
      </c>
      <c r="Y989" s="10">
        <f t="shared" si="97"/>
        <v>477.83999999999992</v>
      </c>
      <c r="Z989" s="11">
        <f t="shared" si="98"/>
        <v>0.70188014101057572</v>
      </c>
    </row>
    <row r="990" spans="1:26" ht="12.75" customHeight="1" x14ac:dyDescent="0.35">
      <c r="A990" s="8" t="s">
        <v>6726</v>
      </c>
      <c r="B990" s="19">
        <v>1</v>
      </c>
      <c r="C990" s="8" t="s">
        <v>6727</v>
      </c>
      <c r="D990" s="7">
        <v>44802</v>
      </c>
      <c r="E990" s="8" t="s">
        <v>3639</v>
      </c>
      <c r="F990" s="8" t="s">
        <v>21</v>
      </c>
      <c r="G990" s="8" t="s">
        <v>25</v>
      </c>
      <c r="H990" s="8" t="s">
        <v>3129</v>
      </c>
      <c r="I990" s="8" t="s">
        <v>3130</v>
      </c>
      <c r="J990" s="8" t="s">
        <v>1057</v>
      </c>
      <c r="K990" s="9" t="s">
        <v>22</v>
      </c>
      <c r="L990" s="8" t="s">
        <v>23</v>
      </c>
      <c r="M990" s="10">
        <v>1</v>
      </c>
      <c r="N990" s="10">
        <f t="shared" si="93"/>
        <v>1200.08</v>
      </c>
      <c r="O990" s="10">
        <v>1200.08</v>
      </c>
      <c r="P990" s="10">
        <v>241.16</v>
      </c>
      <c r="Q990" s="10">
        <v>194.63</v>
      </c>
      <c r="R990" s="10">
        <v>84.63</v>
      </c>
      <c r="S990" s="10">
        <v>110</v>
      </c>
      <c r="T990" s="10">
        <v>10.26</v>
      </c>
      <c r="U990" s="10">
        <f t="shared" si="94"/>
        <v>1005.4499999999999</v>
      </c>
      <c r="V990" s="10">
        <f t="shared" si="95"/>
        <v>1005.4499999999999</v>
      </c>
      <c r="W990" s="11">
        <f t="shared" si="99"/>
        <v>0.83781914539030733</v>
      </c>
      <c r="X990" s="10">
        <f t="shared" si="96"/>
        <v>958.92</v>
      </c>
      <c r="Y990" s="10">
        <f t="shared" si="97"/>
        <v>958.92</v>
      </c>
      <c r="Z990" s="11">
        <f t="shared" si="98"/>
        <v>0.79904673021798545</v>
      </c>
    </row>
    <row r="991" spans="1:26" ht="12.75" customHeight="1" x14ac:dyDescent="0.35">
      <c r="A991" s="8" t="s">
        <v>4130</v>
      </c>
      <c r="B991" s="19">
        <v>2</v>
      </c>
      <c r="C991" s="8" t="s">
        <v>4131</v>
      </c>
      <c r="D991" s="7">
        <v>44803</v>
      </c>
      <c r="E991" s="8" t="s">
        <v>3427</v>
      </c>
      <c r="F991" s="8" t="s">
        <v>21</v>
      </c>
      <c r="G991" s="8" t="s">
        <v>25</v>
      </c>
      <c r="H991" s="8" t="s">
        <v>1202</v>
      </c>
      <c r="I991" s="8" t="s">
        <v>1203</v>
      </c>
      <c r="J991" s="8" t="s">
        <v>36</v>
      </c>
      <c r="K991" s="9" t="s">
        <v>22</v>
      </c>
      <c r="L991" s="8" t="s">
        <v>23</v>
      </c>
      <c r="M991" s="10">
        <v>40</v>
      </c>
      <c r="N991" s="10">
        <f t="shared" si="93"/>
        <v>6560</v>
      </c>
      <c r="O991" s="10">
        <v>164</v>
      </c>
      <c r="P991" s="10">
        <v>98.93</v>
      </c>
      <c r="Q991" s="10">
        <v>68.8</v>
      </c>
      <c r="R991" s="10">
        <v>11.59</v>
      </c>
      <c r="S991" s="10">
        <v>57.21</v>
      </c>
      <c r="T991" s="10">
        <v>0.98</v>
      </c>
      <c r="U991" s="10">
        <f t="shared" si="94"/>
        <v>3808</v>
      </c>
      <c r="V991" s="10">
        <f t="shared" si="95"/>
        <v>95.2</v>
      </c>
      <c r="W991" s="11">
        <f t="shared" si="99"/>
        <v>0.58048780487804885</v>
      </c>
      <c r="X991" s="10">
        <f t="shared" si="96"/>
        <v>2602.7999999999997</v>
      </c>
      <c r="Y991" s="10">
        <f t="shared" si="97"/>
        <v>65.069999999999993</v>
      </c>
      <c r="Z991" s="11">
        <f t="shared" si="98"/>
        <v>0.39676829268292679</v>
      </c>
    </row>
    <row r="992" spans="1:26" ht="12.75" customHeight="1" x14ac:dyDescent="0.35">
      <c r="A992" s="8" t="s">
        <v>4130</v>
      </c>
      <c r="B992" s="19">
        <v>1</v>
      </c>
      <c r="C992" s="8" t="s">
        <v>4131</v>
      </c>
      <c r="D992" s="7">
        <v>44803</v>
      </c>
      <c r="E992" s="8" t="s">
        <v>3427</v>
      </c>
      <c r="F992" s="8" t="s">
        <v>21</v>
      </c>
      <c r="G992" s="8" t="s">
        <v>25</v>
      </c>
      <c r="H992" s="8" t="s">
        <v>483</v>
      </c>
      <c r="I992" s="8" t="s">
        <v>484</v>
      </c>
      <c r="J992" s="8" t="s">
        <v>36</v>
      </c>
      <c r="K992" s="9" t="s">
        <v>22</v>
      </c>
      <c r="L992" s="8" t="s">
        <v>23</v>
      </c>
      <c r="M992" s="10">
        <v>10</v>
      </c>
      <c r="N992" s="10">
        <f t="shared" si="93"/>
        <v>1170</v>
      </c>
      <c r="O992" s="10">
        <v>117</v>
      </c>
      <c r="P992" s="10">
        <v>66.489999999999995</v>
      </c>
      <c r="Q992" s="10">
        <v>48.58</v>
      </c>
      <c r="R992" s="10">
        <v>6.37</v>
      </c>
      <c r="S992" s="10">
        <v>42.21</v>
      </c>
      <c r="T992" s="10">
        <v>2.13</v>
      </c>
      <c r="U992" s="10">
        <f t="shared" si="94"/>
        <v>684.2</v>
      </c>
      <c r="V992" s="10">
        <f t="shared" si="95"/>
        <v>68.42</v>
      </c>
      <c r="W992" s="11">
        <f t="shared" si="99"/>
        <v>0.58478632478632475</v>
      </c>
      <c r="X992" s="10">
        <f t="shared" si="96"/>
        <v>505.1</v>
      </c>
      <c r="Y992" s="10">
        <f t="shared" si="97"/>
        <v>50.510000000000005</v>
      </c>
      <c r="Z992" s="11">
        <f t="shared" si="98"/>
        <v>0.43170940170940175</v>
      </c>
    </row>
    <row r="993" spans="1:26" ht="12.75" customHeight="1" x14ac:dyDescent="0.35">
      <c r="A993" s="8" t="s">
        <v>4130</v>
      </c>
      <c r="B993" s="19">
        <v>3</v>
      </c>
      <c r="C993" s="8" t="s">
        <v>4131</v>
      </c>
      <c r="D993" s="7">
        <v>44803</v>
      </c>
      <c r="E993" s="8" t="s">
        <v>3427</v>
      </c>
      <c r="F993" s="8" t="s">
        <v>21</v>
      </c>
      <c r="G993" s="8" t="s">
        <v>25</v>
      </c>
      <c r="H993" s="8" t="s">
        <v>1255</v>
      </c>
      <c r="I993" s="8" t="s">
        <v>1256</v>
      </c>
      <c r="J993" s="8" t="s">
        <v>36</v>
      </c>
      <c r="K993" s="9" t="s">
        <v>22</v>
      </c>
      <c r="L993" s="8" t="s">
        <v>23</v>
      </c>
      <c r="M993" s="10">
        <v>10</v>
      </c>
      <c r="N993" s="10">
        <f t="shared" ref="N993:N1056" si="100">IF(M993&lt;0,-1*O993*M993,O993*M993)</f>
        <v>1940</v>
      </c>
      <c r="O993" s="10">
        <v>194</v>
      </c>
      <c r="P993" s="10">
        <v>110.11</v>
      </c>
      <c r="Q993" s="10">
        <v>81.430000000000007</v>
      </c>
      <c r="R993" s="10">
        <v>14.92</v>
      </c>
      <c r="S993" s="10">
        <v>66.510000000000005</v>
      </c>
      <c r="T993" s="10">
        <v>1.05</v>
      </c>
      <c r="U993" s="10">
        <f t="shared" ref="U993:U1056" si="101">IFERROR(V993*M993,"")</f>
        <v>1125.6999999999998</v>
      </c>
      <c r="V993" s="10">
        <f t="shared" ref="V993:V1056" si="102">O993-Q993</f>
        <v>112.57</v>
      </c>
      <c r="W993" s="11">
        <f t="shared" si="99"/>
        <v>0.58025773195876285</v>
      </c>
      <c r="X993" s="10">
        <f t="shared" ref="X993:X1056" si="103">IFERROR(Y993*M993,"")</f>
        <v>838.9</v>
      </c>
      <c r="Y993" s="10">
        <f t="shared" ref="Y993:Y1056" si="104">O993-P993</f>
        <v>83.89</v>
      </c>
      <c r="Z993" s="11">
        <f t="shared" ref="Z993:Z1056" si="105">IFERROR((Y993/O993),"")</f>
        <v>0.43242268041237114</v>
      </c>
    </row>
    <row r="994" spans="1:26" ht="12.75" customHeight="1" x14ac:dyDescent="0.35">
      <c r="A994" s="8" t="s">
        <v>4130</v>
      </c>
      <c r="B994" s="19">
        <v>4</v>
      </c>
      <c r="C994" s="8" t="s">
        <v>4131</v>
      </c>
      <c r="D994" s="7">
        <v>44803</v>
      </c>
      <c r="E994" s="8" t="s">
        <v>3427</v>
      </c>
      <c r="F994" s="8" t="s">
        <v>21</v>
      </c>
      <c r="G994" s="8" t="s">
        <v>25</v>
      </c>
      <c r="H994" s="8" t="s">
        <v>312</v>
      </c>
      <c r="I994" s="8" t="s">
        <v>68</v>
      </c>
      <c r="J994" s="8" t="s">
        <v>36</v>
      </c>
      <c r="K994" s="9" t="s">
        <v>22</v>
      </c>
      <c r="L994" s="8" t="s">
        <v>23</v>
      </c>
      <c r="M994" s="10">
        <v>10</v>
      </c>
      <c r="N994" s="10">
        <f t="shared" si="100"/>
        <v>1960</v>
      </c>
      <c r="O994" s="10">
        <v>196</v>
      </c>
      <c r="P994" s="10">
        <v>109.9</v>
      </c>
      <c r="Q994" s="10">
        <v>86.38000000000001</v>
      </c>
      <c r="R994" s="10">
        <v>23.55</v>
      </c>
      <c r="S994" s="10">
        <v>62.830000000000005</v>
      </c>
      <c r="T994" s="10">
        <v>0.03</v>
      </c>
      <c r="U994" s="10">
        <f t="shared" si="101"/>
        <v>1096.1999999999998</v>
      </c>
      <c r="V994" s="10">
        <f t="shared" si="102"/>
        <v>109.61999999999999</v>
      </c>
      <c r="W994" s="11">
        <f t="shared" si="99"/>
        <v>0.55928571428571427</v>
      </c>
      <c r="X994" s="10">
        <f t="shared" si="103"/>
        <v>861</v>
      </c>
      <c r="Y994" s="10">
        <f t="shared" si="104"/>
        <v>86.1</v>
      </c>
      <c r="Z994" s="11">
        <f t="shared" si="105"/>
        <v>0.43928571428571428</v>
      </c>
    </row>
    <row r="995" spans="1:26" ht="12.75" customHeight="1" x14ac:dyDescent="0.35">
      <c r="A995" s="8" t="s">
        <v>4238</v>
      </c>
      <c r="B995" s="19">
        <v>1</v>
      </c>
      <c r="C995" s="8" t="s">
        <v>4239</v>
      </c>
      <c r="D995" s="7">
        <v>44803</v>
      </c>
      <c r="E995" s="8" t="s">
        <v>20</v>
      </c>
      <c r="F995" s="8" t="s">
        <v>21</v>
      </c>
      <c r="G995" s="8" t="s">
        <v>101</v>
      </c>
      <c r="H995" s="8" t="s">
        <v>145</v>
      </c>
      <c r="I995" s="8" t="s">
        <v>146</v>
      </c>
      <c r="J995" s="8" t="s">
        <v>147</v>
      </c>
      <c r="K995" s="9" t="s">
        <v>22</v>
      </c>
      <c r="L995" s="8" t="s">
        <v>23</v>
      </c>
      <c r="M995" s="10">
        <v>10</v>
      </c>
      <c r="N995" s="10">
        <f t="shared" si="100"/>
        <v>9727.4</v>
      </c>
      <c r="O995" s="10">
        <v>972.74</v>
      </c>
      <c r="P995" s="10">
        <v>534.71</v>
      </c>
      <c r="Q995" s="10">
        <v>417.74</v>
      </c>
      <c r="R995" s="10">
        <v>278.5</v>
      </c>
      <c r="S995" s="10">
        <v>139.24</v>
      </c>
      <c r="T995" s="10">
        <v>9.7799999999999994</v>
      </c>
      <c r="U995" s="10">
        <f t="shared" si="101"/>
        <v>5550</v>
      </c>
      <c r="V995" s="10">
        <f t="shared" si="102"/>
        <v>555</v>
      </c>
      <c r="W995" s="11">
        <f t="shared" si="99"/>
        <v>0.57055328248041615</v>
      </c>
      <c r="X995" s="10">
        <f t="shared" si="103"/>
        <v>4380.2999999999993</v>
      </c>
      <c r="Y995" s="10">
        <f t="shared" si="104"/>
        <v>438.03</v>
      </c>
      <c r="Z995" s="11">
        <f t="shared" si="105"/>
        <v>0.45030532310792193</v>
      </c>
    </row>
    <row r="996" spans="1:26" ht="12.75" customHeight="1" x14ac:dyDescent="0.35">
      <c r="A996" s="8" t="s">
        <v>4953</v>
      </c>
      <c r="B996" s="19">
        <v>1</v>
      </c>
      <c r="C996" s="8" t="s">
        <v>4954</v>
      </c>
      <c r="D996" s="7">
        <v>44803</v>
      </c>
      <c r="E996" s="8" t="s">
        <v>4955</v>
      </c>
      <c r="F996" s="8" t="s">
        <v>21</v>
      </c>
      <c r="G996" s="8" t="s">
        <v>25</v>
      </c>
      <c r="H996" s="8" t="s">
        <v>319</v>
      </c>
      <c r="I996" s="8" t="s">
        <v>320</v>
      </c>
      <c r="J996" s="8" t="s">
        <v>36</v>
      </c>
      <c r="K996" s="9" t="s">
        <v>22</v>
      </c>
      <c r="L996" s="8" t="s">
        <v>23</v>
      </c>
      <c r="M996" s="10">
        <v>1</v>
      </c>
      <c r="N996" s="10">
        <f t="shared" si="100"/>
        <v>903</v>
      </c>
      <c r="O996" s="10">
        <v>903</v>
      </c>
      <c r="P996" s="10">
        <v>351.11</v>
      </c>
      <c r="Q996" s="10">
        <v>275.52</v>
      </c>
      <c r="R996" s="10">
        <v>57.99</v>
      </c>
      <c r="S996" s="10">
        <v>217.53</v>
      </c>
      <c r="T996" s="10">
        <v>6.93</v>
      </c>
      <c r="U996" s="10">
        <f t="shared" si="101"/>
        <v>627.48</v>
      </c>
      <c r="V996" s="10">
        <f t="shared" si="102"/>
        <v>627.48</v>
      </c>
      <c r="W996" s="11">
        <f t="shared" si="99"/>
        <v>0.69488372093023254</v>
      </c>
      <c r="X996" s="10">
        <f t="shared" si="103"/>
        <v>551.89</v>
      </c>
      <c r="Y996" s="10">
        <f t="shared" si="104"/>
        <v>551.89</v>
      </c>
      <c r="Z996" s="11">
        <f t="shared" si="105"/>
        <v>0.61117386489479508</v>
      </c>
    </row>
    <row r="997" spans="1:26" ht="12.75" customHeight="1" x14ac:dyDescent="0.35">
      <c r="A997" s="8" t="s">
        <v>4207</v>
      </c>
      <c r="B997" s="19">
        <v>1</v>
      </c>
      <c r="C997" s="8" t="s">
        <v>4208</v>
      </c>
      <c r="D997" s="7">
        <v>44803</v>
      </c>
      <c r="E997" s="8" t="s">
        <v>1404</v>
      </c>
      <c r="F997" s="8" t="s">
        <v>21</v>
      </c>
      <c r="G997" s="8" t="s">
        <v>25</v>
      </c>
      <c r="H997" s="8" t="s">
        <v>62</v>
      </c>
      <c r="I997" s="8" t="s">
        <v>63</v>
      </c>
      <c r="J997" s="8" t="s">
        <v>59</v>
      </c>
      <c r="K997" s="9" t="s">
        <v>22</v>
      </c>
      <c r="L997" s="8" t="s">
        <v>23</v>
      </c>
      <c r="M997" s="10">
        <v>1</v>
      </c>
      <c r="N997" s="10">
        <f t="shared" si="100"/>
        <v>642</v>
      </c>
      <c r="O997" s="10">
        <v>642</v>
      </c>
      <c r="P997" s="10">
        <v>234.59</v>
      </c>
      <c r="Q997" s="10">
        <v>164.94</v>
      </c>
      <c r="R997" s="10">
        <v>41.88</v>
      </c>
      <c r="S997" s="10">
        <v>123.06</v>
      </c>
      <c r="T997" s="10">
        <v>0.41</v>
      </c>
      <c r="U997" s="10">
        <f t="shared" si="101"/>
        <v>477.06</v>
      </c>
      <c r="V997" s="10">
        <f t="shared" si="102"/>
        <v>477.06</v>
      </c>
      <c r="W997" s="11">
        <f t="shared" si="99"/>
        <v>0.74308411214953274</v>
      </c>
      <c r="X997" s="10">
        <f t="shared" si="103"/>
        <v>407.40999999999997</v>
      </c>
      <c r="Y997" s="10">
        <f t="shared" si="104"/>
        <v>407.40999999999997</v>
      </c>
      <c r="Z997" s="11">
        <f t="shared" si="105"/>
        <v>0.63459501557632392</v>
      </c>
    </row>
    <row r="998" spans="1:26" ht="12.75" customHeight="1" x14ac:dyDescent="0.35">
      <c r="A998" s="8" t="s">
        <v>5133</v>
      </c>
      <c r="B998" s="19">
        <v>1</v>
      </c>
      <c r="C998" s="8" t="s">
        <v>5134</v>
      </c>
      <c r="D998" s="7">
        <v>44803</v>
      </c>
      <c r="E998" s="8" t="s">
        <v>1844</v>
      </c>
      <c r="F998" s="8" t="s">
        <v>21</v>
      </c>
      <c r="G998" s="8" t="s">
        <v>25</v>
      </c>
      <c r="H998" s="8" t="s">
        <v>2362</v>
      </c>
      <c r="I998" s="8" t="s">
        <v>2363</v>
      </c>
      <c r="J998" s="8" t="s">
        <v>36</v>
      </c>
      <c r="K998" s="9" t="s">
        <v>22</v>
      </c>
      <c r="L998" s="8" t="s">
        <v>23</v>
      </c>
      <c r="M998" s="10">
        <v>1</v>
      </c>
      <c r="N998" s="10">
        <f t="shared" si="100"/>
        <v>940</v>
      </c>
      <c r="O998" s="10">
        <v>940</v>
      </c>
      <c r="P998" s="10">
        <v>342.19</v>
      </c>
      <c r="Q998" s="10">
        <v>270.15999999999997</v>
      </c>
      <c r="R998" s="10">
        <v>172.26</v>
      </c>
      <c r="S998" s="10">
        <v>97.899999999999991</v>
      </c>
      <c r="T998" s="10">
        <v>1.05</v>
      </c>
      <c r="U998" s="10">
        <f t="shared" si="101"/>
        <v>669.84</v>
      </c>
      <c r="V998" s="10">
        <f t="shared" si="102"/>
        <v>669.84</v>
      </c>
      <c r="W998" s="11">
        <f t="shared" si="99"/>
        <v>0.71259574468085107</v>
      </c>
      <c r="X998" s="10">
        <f t="shared" si="103"/>
        <v>597.80999999999995</v>
      </c>
      <c r="Y998" s="10">
        <f t="shared" si="104"/>
        <v>597.80999999999995</v>
      </c>
      <c r="Z998" s="11">
        <f t="shared" si="105"/>
        <v>0.63596808510638292</v>
      </c>
    </row>
    <row r="999" spans="1:26" ht="12.75" customHeight="1" x14ac:dyDescent="0.35">
      <c r="A999" s="8" t="s">
        <v>6025</v>
      </c>
      <c r="B999" s="19">
        <v>1</v>
      </c>
      <c r="C999" s="8" t="s">
        <v>6026</v>
      </c>
      <c r="D999" s="7">
        <v>44803</v>
      </c>
      <c r="E999" s="8" t="s">
        <v>946</v>
      </c>
      <c r="F999" s="8" t="s">
        <v>21</v>
      </c>
      <c r="G999" s="8" t="s">
        <v>101</v>
      </c>
      <c r="H999" s="8" t="s">
        <v>2188</v>
      </c>
      <c r="I999" s="8" t="s">
        <v>2189</v>
      </c>
      <c r="J999" s="8" t="s">
        <v>49</v>
      </c>
      <c r="K999" s="9" t="s">
        <v>22</v>
      </c>
      <c r="L999" s="8" t="s">
        <v>23</v>
      </c>
      <c r="M999" s="10">
        <v>1</v>
      </c>
      <c r="N999" s="10">
        <f t="shared" si="100"/>
        <v>1939</v>
      </c>
      <c r="O999" s="10">
        <v>1939</v>
      </c>
      <c r="P999" s="10">
        <v>528.66</v>
      </c>
      <c r="Q999" s="10">
        <v>427.59000000000003</v>
      </c>
      <c r="R999" s="10">
        <v>307.97000000000003</v>
      </c>
      <c r="S999" s="10">
        <v>119.62</v>
      </c>
      <c r="T999" s="10">
        <v>13.87</v>
      </c>
      <c r="U999" s="10">
        <f t="shared" si="101"/>
        <v>1511.4099999999999</v>
      </c>
      <c r="V999" s="10">
        <f t="shared" si="102"/>
        <v>1511.4099999999999</v>
      </c>
      <c r="W999" s="11">
        <f t="shared" si="99"/>
        <v>0.77947911294481687</v>
      </c>
      <c r="X999" s="10">
        <f t="shared" si="103"/>
        <v>1410.3400000000001</v>
      </c>
      <c r="Y999" s="10">
        <f t="shared" si="104"/>
        <v>1410.3400000000001</v>
      </c>
      <c r="Z999" s="11">
        <f t="shared" si="105"/>
        <v>0.72735430634347609</v>
      </c>
    </row>
    <row r="1000" spans="1:26" ht="12.75" customHeight="1" x14ac:dyDescent="0.35">
      <c r="A1000" s="8" t="s">
        <v>6155</v>
      </c>
      <c r="B1000" s="19">
        <v>1</v>
      </c>
      <c r="C1000" s="8" t="s">
        <v>6156</v>
      </c>
      <c r="D1000" s="7">
        <v>44803</v>
      </c>
      <c r="E1000" s="8" t="s">
        <v>1463</v>
      </c>
      <c r="F1000" s="8" t="s">
        <v>21</v>
      </c>
      <c r="G1000" s="8" t="s">
        <v>101</v>
      </c>
      <c r="H1000" s="8" t="s">
        <v>1967</v>
      </c>
      <c r="I1000" s="8" t="s">
        <v>1968</v>
      </c>
      <c r="J1000" s="8" t="s">
        <v>49</v>
      </c>
      <c r="K1000" s="9" t="s">
        <v>22</v>
      </c>
      <c r="L1000" s="8" t="s">
        <v>23</v>
      </c>
      <c r="M1000" s="10">
        <v>2</v>
      </c>
      <c r="N1000" s="10">
        <f t="shared" si="100"/>
        <v>2525.6</v>
      </c>
      <c r="O1000" s="10">
        <v>1262.8</v>
      </c>
      <c r="P1000" s="10">
        <v>327.86</v>
      </c>
      <c r="Q1000" s="10">
        <v>248.29</v>
      </c>
      <c r="R1000" s="10">
        <v>155.81</v>
      </c>
      <c r="S1000" s="10">
        <v>92.47999999999999</v>
      </c>
      <c r="T1000" s="10">
        <v>5.46</v>
      </c>
      <c r="U1000" s="10">
        <f t="shared" si="101"/>
        <v>2029.02</v>
      </c>
      <c r="V1000" s="10">
        <f t="shared" si="102"/>
        <v>1014.51</v>
      </c>
      <c r="W1000" s="11">
        <f t="shared" si="99"/>
        <v>0.8033813747228381</v>
      </c>
      <c r="X1000" s="10">
        <f t="shared" si="103"/>
        <v>1869.8799999999999</v>
      </c>
      <c r="Y1000" s="10">
        <f t="shared" si="104"/>
        <v>934.93999999999994</v>
      </c>
      <c r="Z1000" s="11">
        <f t="shared" si="105"/>
        <v>0.74037060500475138</v>
      </c>
    </row>
    <row r="1001" spans="1:26" ht="12.75" customHeight="1" x14ac:dyDescent="0.35">
      <c r="A1001" s="8" t="s">
        <v>6305</v>
      </c>
      <c r="B1001" s="19">
        <v>1</v>
      </c>
      <c r="C1001" s="8" t="s">
        <v>6306</v>
      </c>
      <c r="D1001" s="7">
        <v>44803</v>
      </c>
      <c r="E1001" s="8" t="s">
        <v>1463</v>
      </c>
      <c r="F1001" s="8" t="s">
        <v>21</v>
      </c>
      <c r="G1001" s="8" t="s">
        <v>101</v>
      </c>
      <c r="H1001" s="8" t="s">
        <v>1464</v>
      </c>
      <c r="I1001" s="8" t="s">
        <v>251</v>
      </c>
      <c r="J1001" s="8" t="s">
        <v>186</v>
      </c>
      <c r="K1001" s="9" t="s">
        <v>22</v>
      </c>
      <c r="L1001" s="8" t="s">
        <v>23</v>
      </c>
      <c r="M1001" s="10">
        <v>3</v>
      </c>
      <c r="N1001" s="10">
        <f t="shared" si="100"/>
        <v>2039.1000000000001</v>
      </c>
      <c r="O1001" s="10">
        <v>679.7</v>
      </c>
      <c r="P1001" s="10">
        <v>166.2</v>
      </c>
      <c r="Q1001" s="10">
        <v>113.74999999999997</v>
      </c>
      <c r="R1001" s="10">
        <v>34.369999999999997</v>
      </c>
      <c r="S1001" s="10">
        <v>79.379999999999981</v>
      </c>
      <c r="T1001" s="10">
        <v>5.46</v>
      </c>
      <c r="U1001" s="10">
        <f t="shared" si="101"/>
        <v>1697.8500000000001</v>
      </c>
      <c r="V1001" s="10">
        <f t="shared" si="102"/>
        <v>565.95000000000005</v>
      </c>
      <c r="W1001" s="11">
        <f t="shared" si="99"/>
        <v>0.83264675592173021</v>
      </c>
      <c r="X1001" s="10">
        <f t="shared" si="103"/>
        <v>1540.5</v>
      </c>
      <c r="Y1001" s="10">
        <f t="shared" si="104"/>
        <v>513.5</v>
      </c>
      <c r="Z1001" s="11">
        <f t="shared" si="105"/>
        <v>0.75548035898190369</v>
      </c>
    </row>
    <row r="1002" spans="1:26" ht="12.75" customHeight="1" x14ac:dyDescent="0.35">
      <c r="A1002" s="8" t="s">
        <v>6655</v>
      </c>
      <c r="B1002" s="19">
        <v>1</v>
      </c>
      <c r="C1002" s="8" t="s">
        <v>6656</v>
      </c>
      <c r="D1002" s="7">
        <v>44803</v>
      </c>
      <c r="E1002" s="8" t="s">
        <v>6657</v>
      </c>
      <c r="F1002" s="8" t="s">
        <v>21</v>
      </c>
      <c r="G1002" s="8" t="s">
        <v>25</v>
      </c>
      <c r="H1002" s="8" t="s">
        <v>1356</v>
      </c>
      <c r="I1002" s="8" t="s">
        <v>755</v>
      </c>
      <c r="J1002" s="8" t="s">
        <v>59</v>
      </c>
      <c r="K1002" s="9" t="s">
        <v>22</v>
      </c>
      <c r="L1002" s="8" t="s">
        <v>23</v>
      </c>
      <c r="M1002" s="10">
        <v>1</v>
      </c>
      <c r="N1002" s="10">
        <f t="shared" si="100"/>
        <v>845</v>
      </c>
      <c r="O1002" s="10">
        <v>845</v>
      </c>
      <c r="P1002" s="10">
        <v>176.64</v>
      </c>
      <c r="Q1002" s="10">
        <v>134.94</v>
      </c>
      <c r="R1002" s="10">
        <v>29.34</v>
      </c>
      <c r="S1002" s="10">
        <v>105.6</v>
      </c>
      <c r="T1002" s="10">
        <v>0.35</v>
      </c>
      <c r="U1002" s="10">
        <f t="shared" si="101"/>
        <v>710.06</v>
      </c>
      <c r="V1002" s="10">
        <f t="shared" si="102"/>
        <v>710.06</v>
      </c>
      <c r="W1002" s="11">
        <f t="shared" si="99"/>
        <v>0.8403076923076922</v>
      </c>
      <c r="X1002" s="10">
        <f t="shared" si="103"/>
        <v>668.36</v>
      </c>
      <c r="Y1002" s="10">
        <f t="shared" si="104"/>
        <v>668.36</v>
      </c>
      <c r="Z1002" s="11">
        <f t="shared" si="105"/>
        <v>0.79095857988165685</v>
      </c>
    </row>
    <row r="1003" spans="1:26" ht="12.75" customHeight="1" x14ac:dyDescent="0.35">
      <c r="A1003" s="8" t="s">
        <v>6765</v>
      </c>
      <c r="B1003" s="19">
        <v>1</v>
      </c>
      <c r="C1003" s="8" t="s">
        <v>6766</v>
      </c>
      <c r="D1003" s="7">
        <v>44803</v>
      </c>
      <c r="E1003" s="8" t="s">
        <v>2377</v>
      </c>
      <c r="F1003" s="8" t="s">
        <v>21</v>
      </c>
      <c r="G1003" s="8" t="s">
        <v>101</v>
      </c>
      <c r="H1003" s="8" t="s">
        <v>300</v>
      </c>
      <c r="I1003" s="8" t="s">
        <v>301</v>
      </c>
      <c r="J1003" s="8" t="s">
        <v>186</v>
      </c>
      <c r="K1003" s="9" t="s">
        <v>22</v>
      </c>
      <c r="L1003" s="8" t="s">
        <v>23</v>
      </c>
      <c r="M1003" s="10">
        <v>2</v>
      </c>
      <c r="N1003" s="10">
        <f t="shared" si="100"/>
        <v>2006.78</v>
      </c>
      <c r="O1003" s="10">
        <v>1003.39</v>
      </c>
      <c r="P1003" s="10">
        <v>197</v>
      </c>
      <c r="Q1003" s="10">
        <v>132.72</v>
      </c>
      <c r="R1003" s="10">
        <v>36.89</v>
      </c>
      <c r="S1003" s="10">
        <v>95.83</v>
      </c>
      <c r="T1003" s="10">
        <v>5.46</v>
      </c>
      <c r="U1003" s="10">
        <f t="shared" si="101"/>
        <v>1741.34</v>
      </c>
      <c r="V1003" s="10">
        <f t="shared" si="102"/>
        <v>870.67</v>
      </c>
      <c r="W1003" s="11">
        <f t="shared" si="99"/>
        <v>0.86772840072155388</v>
      </c>
      <c r="X1003" s="10">
        <f t="shared" si="103"/>
        <v>1612.78</v>
      </c>
      <c r="Y1003" s="10">
        <f t="shared" si="104"/>
        <v>806.39</v>
      </c>
      <c r="Z1003" s="11">
        <f t="shared" si="105"/>
        <v>0.80366557370513958</v>
      </c>
    </row>
    <row r="1004" spans="1:26" ht="12.75" customHeight="1" x14ac:dyDescent="0.35">
      <c r="A1004" s="8" t="s">
        <v>6896</v>
      </c>
      <c r="B1004" s="19">
        <v>1</v>
      </c>
      <c r="C1004" s="8" t="s">
        <v>6897</v>
      </c>
      <c r="D1004" s="7">
        <v>44803</v>
      </c>
      <c r="E1004" s="8" t="s">
        <v>415</v>
      </c>
      <c r="F1004" s="8" t="s">
        <v>21</v>
      </c>
      <c r="G1004" s="8" t="s">
        <v>101</v>
      </c>
      <c r="H1004" s="8" t="s">
        <v>710</v>
      </c>
      <c r="I1004" s="8" t="s">
        <v>711</v>
      </c>
      <c r="J1004" s="8" t="s">
        <v>36</v>
      </c>
      <c r="K1004" s="9" t="s">
        <v>22</v>
      </c>
      <c r="L1004" s="8" t="s">
        <v>23</v>
      </c>
      <c r="M1004" s="10">
        <v>3</v>
      </c>
      <c r="N1004" s="10">
        <f t="shared" si="100"/>
        <v>4239</v>
      </c>
      <c r="O1004" s="10">
        <v>1413</v>
      </c>
      <c r="P1004" s="10">
        <v>251.76</v>
      </c>
      <c r="Q1004" s="10">
        <v>175.69</v>
      </c>
      <c r="R1004" s="10">
        <v>56.67</v>
      </c>
      <c r="S1004" s="10">
        <v>119.02</v>
      </c>
      <c r="T1004" s="10">
        <v>5.46</v>
      </c>
      <c r="U1004" s="10">
        <f t="shared" si="101"/>
        <v>3711.93</v>
      </c>
      <c r="V1004" s="10">
        <f t="shared" si="102"/>
        <v>1237.31</v>
      </c>
      <c r="W1004" s="11">
        <f t="shared" si="99"/>
        <v>0.87566171266808202</v>
      </c>
      <c r="X1004" s="10">
        <f t="shared" si="103"/>
        <v>3483.7200000000003</v>
      </c>
      <c r="Y1004" s="10">
        <f t="shared" si="104"/>
        <v>1161.24</v>
      </c>
      <c r="Z1004" s="11">
        <f t="shared" si="105"/>
        <v>0.82182590233545649</v>
      </c>
    </row>
    <row r="1005" spans="1:26" ht="12.75" customHeight="1" x14ac:dyDescent="0.35">
      <c r="A1005" s="8" t="s">
        <v>4209</v>
      </c>
      <c r="B1005" s="19">
        <v>1</v>
      </c>
      <c r="C1005" s="8" t="s">
        <v>4210</v>
      </c>
      <c r="D1005" s="7">
        <v>44804</v>
      </c>
      <c r="E1005" s="8" t="s">
        <v>544</v>
      </c>
      <c r="F1005" s="8" t="s">
        <v>21</v>
      </c>
      <c r="G1005" s="8" t="s">
        <v>25</v>
      </c>
      <c r="H1005" s="8" t="s">
        <v>566</v>
      </c>
      <c r="I1005" s="8" t="s">
        <v>567</v>
      </c>
      <c r="J1005" s="8" t="s">
        <v>36</v>
      </c>
      <c r="K1005" s="9" t="s">
        <v>22</v>
      </c>
      <c r="L1005" s="8" t="s">
        <v>23</v>
      </c>
      <c r="M1005" s="10">
        <v>30</v>
      </c>
      <c r="N1005" s="10">
        <f t="shared" si="100"/>
        <v>3466.8</v>
      </c>
      <c r="O1005" s="10">
        <v>115.56</v>
      </c>
      <c r="P1005" s="10">
        <v>64.459999999999994</v>
      </c>
      <c r="Q1005" s="10">
        <v>50.050000000000011</v>
      </c>
      <c r="R1005" s="10">
        <v>5.92</v>
      </c>
      <c r="S1005" s="10">
        <v>44.13000000000001</v>
      </c>
      <c r="T1005" s="10">
        <v>4.46</v>
      </c>
      <c r="U1005" s="10">
        <f t="shared" si="101"/>
        <v>1965.2999999999997</v>
      </c>
      <c r="V1005" s="10">
        <f t="shared" si="102"/>
        <v>65.509999999999991</v>
      </c>
      <c r="W1005" s="11">
        <f t="shared" si="99"/>
        <v>0.56689165801315322</v>
      </c>
      <c r="X1005" s="10">
        <f t="shared" si="103"/>
        <v>1533.0000000000002</v>
      </c>
      <c r="Y1005" s="10">
        <f t="shared" si="104"/>
        <v>51.100000000000009</v>
      </c>
      <c r="Z1005" s="11">
        <f t="shared" si="105"/>
        <v>0.44219453097957778</v>
      </c>
    </row>
    <row r="1006" spans="1:26" ht="12.75" customHeight="1" x14ac:dyDescent="0.35">
      <c r="A1006" s="8" t="s">
        <v>4353</v>
      </c>
      <c r="B1006" s="19">
        <v>1</v>
      </c>
      <c r="C1006" s="8" t="s">
        <v>4354</v>
      </c>
      <c r="D1006" s="7">
        <v>44804</v>
      </c>
      <c r="E1006" s="8" t="s">
        <v>938</v>
      </c>
      <c r="F1006" s="8" t="s">
        <v>21</v>
      </c>
      <c r="G1006" s="8" t="s">
        <v>25</v>
      </c>
      <c r="H1006" s="8" t="s">
        <v>4355</v>
      </c>
      <c r="I1006" s="8" t="s">
        <v>88</v>
      </c>
      <c r="J1006" s="8" t="s">
        <v>59</v>
      </c>
      <c r="K1006" s="9" t="s">
        <v>22</v>
      </c>
      <c r="L1006" s="8" t="s">
        <v>23</v>
      </c>
      <c r="M1006" s="10">
        <v>1</v>
      </c>
      <c r="N1006" s="10">
        <f t="shared" si="100"/>
        <v>325</v>
      </c>
      <c r="O1006" s="10">
        <v>325</v>
      </c>
      <c r="P1006" s="10">
        <v>168.45</v>
      </c>
      <c r="Q1006" s="10">
        <v>131.29999999999998</v>
      </c>
      <c r="R1006" s="10">
        <v>27.48</v>
      </c>
      <c r="S1006" s="10">
        <v>103.82</v>
      </c>
      <c r="T1006" s="10">
        <v>2.4500000000000002</v>
      </c>
      <c r="U1006" s="10">
        <f t="shared" si="101"/>
        <v>193.70000000000002</v>
      </c>
      <c r="V1006" s="10">
        <f t="shared" si="102"/>
        <v>193.70000000000002</v>
      </c>
      <c r="W1006" s="11">
        <f t="shared" si="99"/>
        <v>0.59600000000000009</v>
      </c>
      <c r="X1006" s="10">
        <f t="shared" si="103"/>
        <v>156.55000000000001</v>
      </c>
      <c r="Y1006" s="10">
        <f t="shared" si="104"/>
        <v>156.55000000000001</v>
      </c>
      <c r="Z1006" s="11">
        <f t="shared" si="105"/>
        <v>0.48169230769230775</v>
      </c>
    </row>
    <row r="1007" spans="1:26" ht="12.75" customHeight="1" x14ac:dyDescent="0.35">
      <c r="A1007" s="8" t="s">
        <v>4857</v>
      </c>
      <c r="B1007" s="19">
        <v>1</v>
      </c>
      <c r="C1007" s="8" t="s">
        <v>4858</v>
      </c>
      <c r="D1007" s="7">
        <v>44804</v>
      </c>
      <c r="E1007" s="8" t="s">
        <v>938</v>
      </c>
      <c r="F1007" s="8" t="s">
        <v>21</v>
      </c>
      <c r="G1007" s="8" t="s">
        <v>25</v>
      </c>
      <c r="H1007" s="8" t="s">
        <v>4859</v>
      </c>
      <c r="I1007" s="8" t="s">
        <v>4860</v>
      </c>
      <c r="J1007" s="8" t="s">
        <v>49</v>
      </c>
      <c r="K1007" s="9" t="s">
        <v>22</v>
      </c>
      <c r="L1007" s="8" t="s">
        <v>23</v>
      </c>
      <c r="M1007" s="10">
        <v>1</v>
      </c>
      <c r="N1007" s="10">
        <f t="shared" si="100"/>
        <v>1161</v>
      </c>
      <c r="O1007" s="10">
        <v>1161</v>
      </c>
      <c r="P1007" s="10">
        <v>471.8</v>
      </c>
      <c r="Q1007" s="10">
        <v>394.07</v>
      </c>
      <c r="R1007" s="10">
        <v>231.72</v>
      </c>
      <c r="S1007" s="10">
        <v>162.35</v>
      </c>
      <c r="T1007" s="10">
        <v>0.28999999999999998</v>
      </c>
      <c r="U1007" s="10">
        <f t="shared" si="101"/>
        <v>766.93000000000006</v>
      </c>
      <c r="V1007" s="10">
        <f t="shared" si="102"/>
        <v>766.93000000000006</v>
      </c>
      <c r="W1007" s="11">
        <f t="shared" si="99"/>
        <v>0.66057708871662368</v>
      </c>
      <c r="X1007" s="10">
        <f t="shared" si="103"/>
        <v>689.2</v>
      </c>
      <c r="Y1007" s="10">
        <f t="shared" si="104"/>
        <v>689.2</v>
      </c>
      <c r="Z1007" s="11">
        <f t="shared" si="105"/>
        <v>0.59362618432385883</v>
      </c>
    </row>
    <row r="1008" spans="1:26" ht="12.75" customHeight="1" x14ac:dyDescent="0.35">
      <c r="A1008" s="8" t="s">
        <v>4991</v>
      </c>
      <c r="B1008" s="19">
        <v>1</v>
      </c>
      <c r="C1008" s="8" t="s">
        <v>4992</v>
      </c>
      <c r="D1008" s="7">
        <v>44804</v>
      </c>
      <c r="E1008" s="8" t="s">
        <v>4993</v>
      </c>
      <c r="F1008" s="8" t="s">
        <v>21</v>
      </c>
      <c r="G1008" s="8" t="s">
        <v>25</v>
      </c>
      <c r="H1008" s="8" t="s">
        <v>574</v>
      </c>
      <c r="I1008" s="8" t="s">
        <v>575</v>
      </c>
      <c r="J1008" s="8" t="s">
        <v>36</v>
      </c>
      <c r="K1008" s="9" t="s">
        <v>22</v>
      </c>
      <c r="L1008" s="8" t="s">
        <v>23</v>
      </c>
      <c r="M1008" s="10">
        <v>1</v>
      </c>
      <c r="N1008" s="10">
        <f t="shared" si="100"/>
        <v>980</v>
      </c>
      <c r="O1008" s="10">
        <v>980</v>
      </c>
      <c r="P1008" s="10">
        <v>372.61</v>
      </c>
      <c r="Q1008" s="10">
        <v>300.18</v>
      </c>
      <c r="R1008" s="10">
        <v>44.42</v>
      </c>
      <c r="S1008" s="10">
        <v>255.76</v>
      </c>
      <c r="T1008" s="10">
        <v>32.630000000000003</v>
      </c>
      <c r="U1008" s="10">
        <f t="shared" si="101"/>
        <v>679.81999999999994</v>
      </c>
      <c r="V1008" s="10">
        <f t="shared" si="102"/>
        <v>679.81999999999994</v>
      </c>
      <c r="W1008" s="11">
        <f t="shared" si="99"/>
        <v>0.6936938775510203</v>
      </c>
      <c r="X1008" s="10">
        <f t="shared" si="103"/>
        <v>607.39</v>
      </c>
      <c r="Y1008" s="10">
        <f t="shared" si="104"/>
        <v>607.39</v>
      </c>
      <c r="Z1008" s="11">
        <f t="shared" si="105"/>
        <v>0.61978571428571427</v>
      </c>
    </row>
    <row r="1009" spans="1:26" ht="12.75" customHeight="1" x14ac:dyDescent="0.35">
      <c r="A1009" s="8" t="s">
        <v>5020</v>
      </c>
      <c r="B1009" s="19">
        <v>1</v>
      </c>
      <c r="C1009" s="8" t="s">
        <v>5021</v>
      </c>
      <c r="D1009" s="7">
        <v>44804</v>
      </c>
      <c r="E1009" s="8" t="s">
        <v>938</v>
      </c>
      <c r="F1009" s="8" t="s">
        <v>21</v>
      </c>
      <c r="G1009" s="8" t="s">
        <v>25</v>
      </c>
      <c r="H1009" s="8" t="s">
        <v>1312</v>
      </c>
      <c r="I1009" s="8" t="s">
        <v>1313</v>
      </c>
      <c r="J1009" s="8" t="s">
        <v>95</v>
      </c>
      <c r="K1009" s="9" t="s">
        <v>22</v>
      </c>
      <c r="L1009" s="8" t="s">
        <v>23</v>
      </c>
      <c r="M1009" s="10">
        <v>1</v>
      </c>
      <c r="N1009" s="10">
        <f t="shared" si="100"/>
        <v>659</v>
      </c>
      <c r="O1009" s="10">
        <v>659</v>
      </c>
      <c r="P1009" s="10">
        <v>248.63</v>
      </c>
      <c r="Q1009" s="10">
        <v>193.79</v>
      </c>
      <c r="R1009" s="10">
        <v>115.46</v>
      </c>
      <c r="S1009" s="10">
        <v>78.33</v>
      </c>
      <c r="T1009" s="10">
        <v>3.71</v>
      </c>
      <c r="U1009" s="10">
        <f t="shared" si="101"/>
        <v>465.21000000000004</v>
      </c>
      <c r="V1009" s="10">
        <f t="shared" si="102"/>
        <v>465.21000000000004</v>
      </c>
      <c r="W1009" s="11">
        <f t="shared" si="99"/>
        <v>0.70593323216995452</v>
      </c>
      <c r="X1009" s="10">
        <f t="shared" si="103"/>
        <v>410.37</v>
      </c>
      <c r="Y1009" s="10">
        <f t="shared" si="104"/>
        <v>410.37</v>
      </c>
      <c r="Z1009" s="11">
        <f t="shared" si="105"/>
        <v>0.62271623672230658</v>
      </c>
    </row>
    <row r="1010" spans="1:26" ht="12.75" customHeight="1" x14ac:dyDescent="0.35">
      <c r="A1010" s="8" t="s">
        <v>5778</v>
      </c>
      <c r="B1010" s="19">
        <v>1</v>
      </c>
      <c r="C1010" s="8" t="s">
        <v>5779</v>
      </c>
      <c r="D1010" s="7">
        <v>44804</v>
      </c>
      <c r="E1010" s="8" t="s">
        <v>938</v>
      </c>
      <c r="F1010" s="8" t="s">
        <v>21</v>
      </c>
      <c r="G1010" s="8" t="s">
        <v>25</v>
      </c>
      <c r="H1010" s="8" t="s">
        <v>5148</v>
      </c>
      <c r="I1010" s="8" t="s">
        <v>812</v>
      </c>
      <c r="J1010" s="8" t="s">
        <v>59</v>
      </c>
      <c r="K1010" s="9" t="s">
        <v>22</v>
      </c>
      <c r="L1010" s="8" t="s">
        <v>23</v>
      </c>
      <c r="M1010" s="10">
        <v>1</v>
      </c>
      <c r="N1010" s="10">
        <f t="shared" si="100"/>
        <v>817</v>
      </c>
      <c r="O1010" s="10">
        <v>817</v>
      </c>
      <c r="P1010" s="10">
        <v>238.03</v>
      </c>
      <c r="Q1010" s="10">
        <v>185.70999999999998</v>
      </c>
      <c r="R1010" s="10">
        <v>72.63</v>
      </c>
      <c r="S1010" s="10">
        <v>113.08</v>
      </c>
      <c r="T1010" s="10">
        <v>0.35</v>
      </c>
      <c r="U1010" s="10">
        <f t="shared" si="101"/>
        <v>631.29</v>
      </c>
      <c r="V1010" s="10">
        <f t="shared" si="102"/>
        <v>631.29</v>
      </c>
      <c r="W1010" s="11">
        <f t="shared" si="99"/>
        <v>0.77269277845777229</v>
      </c>
      <c r="X1010" s="10">
        <f t="shared" si="103"/>
        <v>578.97</v>
      </c>
      <c r="Y1010" s="10">
        <f t="shared" si="104"/>
        <v>578.97</v>
      </c>
      <c r="Z1010" s="11">
        <f t="shared" si="105"/>
        <v>0.70865361077111388</v>
      </c>
    </row>
    <row r="1011" spans="1:26" ht="12.75" customHeight="1" x14ac:dyDescent="0.35">
      <c r="A1011" s="8" t="s">
        <v>5912</v>
      </c>
      <c r="B1011" s="19">
        <v>1</v>
      </c>
      <c r="C1011" s="8" t="s">
        <v>5913</v>
      </c>
      <c r="D1011" s="7">
        <v>44804</v>
      </c>
      <c r="E1011" s="8" t="s">
        <v>938</v>
      </c>
      <c r="F1011" s="8" t="s">
        <v>21</v>
      </c>
      <c r="G1011" s="8" t="s">
        <v>101</v>
      </c>
      <c r="H1011" s="8" t="s">
        <v>1590</v>
      </c>
      <c r="I1011" s="8" t="s">
        <v>1591</v>
      </c>
      <c r="J1011" s="8" t="s">
        <v>36</v>
      </c>
      <c r="K1011" s="9" t="s">
        <v>22</v>
      </c>
      <c r="L1011" s="8" t="s">
        <v>23</v>
      </c>
      <c r="M1011" s="10">
        <v>1</v>
      </c>
      <c r="N1011" s="10">
        <f t="shared" si="100"/>
        <v>912</v>
      </c>
      <c r="O1011" s="10">
        <v>912</v>
      </c>
      <c r="P1011" s="10">
        <v>255.86</v>
      </c>
      <c r="Q1011" s="10">
        <v>174.05</v>
      </c>
      <c r="R1011" s="10">
        <v>49.75</v>
      </c>
      <c r="S1011" s="10">
        <v>124.30000000000001</v>
      </c>
      <c r="T1011" s="10">
        <v>8.93</v>
      </c>
      <c r="U1011" s="10">
        <f t="shared" si="101"/>
        <v>737.95</v>
      </c>
      <c r="V1011" s="10">
        <f t="shared" si="102"/>
        <v>737.95</v>
      </c>
      <c r="W1011" s="11">
        <f t="shared" si="99"/>
        <v>0.809155701754386</v>
      </c>
      <c r="X1011" s="10">
        <f t="shared" si="103"/>
        <v>656.14</v>
      </c>
      <c r="Y1011" s="10">
        <f t="shared" si="104"/>
        <v>656.14</v>
      </c>
      <c r="Z1011" s="11">
        <f t="shared" si="105"/>
        <v>0.71945175438596487</v>
      </c>
    </row>
    <row r="1012" spans="1:26" ht="12.75" customHeight="1" x14ac:dyDescent="0.35">
      <c r="A1012" s="8" t="s">
        <v>6169</v>
      </c>
      <c r="B1012" s="19">
        <v>1</v>
      </c>
      <c r="C1012" s="8" t="s">
        <v>6170</v>
      </c>
      <c r="D1012" s="7">
        <v>44804</v>
      </c>
      <c r="E1012" s="8" t="s">
        <v>6171</v>
      </c>
      <c r="F1012" s="8" t="s">
        <v>21</v>
      </c>
      <c r="G1012" s="8" t="s">
        <v>25</v>
      </c>
      <c r="H1012" s="8" t="s">
        <v>487</v>
      </c>
      <c r="I1012" s="8" t="s">
        <v>488</v>
      </c>
      <c r="J1012" s="8" t="s">
        <v>36</v>
      </c>
      <c r="K1012" s="9" t="s">
        <v>22</v>
      </c>
      <c r="L1012" s="8" t="s">
        <v>23</v>
      </c>
      <c r="M1012" s="10">
        <v>1</v>
      </c>
      <c r="N1012" s="10">
        <f t="shared" si="100"/>
        <v>580</v>
      </c>
      <c r="O1012" s="10">
        <v>580</v>
      </c>
      <c r="P1012" s="10">
        <v>149.91</v>
      </c>
      <c r="Q1012" s="10">
        <v>104.21000000000001</v>
      </c>
      <c r="R1012" s="10">
        <v>13.65</v>
      </c>
      <c r="S1012" s="10">
        <v>90.56</v>
      </c>
      <c r="T1012" s="10">
        <v>1.05</v>
      </c>
      <c r="U1012" s="10">
        <f t="shared" si="101"/>
        <v>475.78999999999996</v>
      </c>
      <c r="V1012" s="10">
        <f t="shared" si="102"/>
        <v>475.78999999999996</v>
      </c>
      <c r="W1012" s="11">
        <f t="shared" si="99"/>
        <v>0.8203275862068965</v>
      </c>
      <c r="X1012" s="10">
        <f t="shared" si="103"/>
        <v>430.09000000000003</v>
      </c>
      <c r="Y1012" s="10">
        <f t="shared" si="104"/>
        <v>430.09000000000003</v>
      </c>
      <c r="Z1012" s="11">
        <f t="shared" si="105"/>
        <v>0.74153448275862077</v>
      </c>
    </row>
    <row r="1013" spans="1:26" ht="12.75" customHeight="1" x14ac:dyDescent="0.35">
      <c r="A1013" s="8" t="s">
        <v>6204</v>
      </c>
      <c r="B1013" s="19">
        <v>1</v>
      </c>
      <c r="C1013" s="8" t="s">
        <v>6205</v>
      </c>
      <c r="D1013" s="7">
        <v>44804</v>
      </c>
      <c r="E1013" s="8" t="s">
        <v>1463</v>
      </c>
      <c r="F1013" s="8" t="s">
        <v>21</v>
      </c>
      <c r="G1013" s="8" t="s">
        <v>101</v>
      </c>
      <c r="H1013" s="8" t="s">
        <v>1967</v>
      </c>
      <c r="I1013" s="8" t="s">
        <v>1968</v>
      </c>
      <c r="J1013" s="8" t="s">
        <v>49</v>
      </c>
      <c r="K1013" s="9" t="s">
        <v>22</v>
      </c>
      <c r="L1013" s="8" t="s">
        <v>23</v>
      </c>
      <c r="M1013" s="10">
        <v>3</v>
      </c>
      <c r="N1013" s="10">
        <f t="shared" si="100"/>
        <v>3788.3999999999996</v>
      </c>
      <c r="O1013" s="10">
        <v>1262.8</v>
      </c>
      <c r="P1013" s="10">
        <v>323.68</v>
      </c>
      <c r="Q1013" s="10">
        <v>247.07999999999998</v>
      </c>
      <c r="R1013" s="10">
        <v>155.80000000000001</v>
      </c>
      <c r="S1013" s="10">
        <v>91.279999999999987</v>
      </c>
      <c r="T1013" s="10">
        <v>5.46</v>
      </c>
      <c r="U1013" s="10">
        <f t="shared" si="101"/>
        <v>3047.16</v>
      </c>
      <c r="V1013" s="10">
        <f t="shared" si="102"/>
        <v>1015.72</v>
      </c>
      <c r="W1013" s="11">
        <f t="shared" si="99"/>
        <v>0.80433956287614827</v>
      </c>
      <c r="X1013" s="10">
        <f t="shared" si="103"/>
        <v>2817.3599999999997</v>
      </c>
      <c r="Y1013" s="10">
        <f t="shared" si="104"/>
        <v>939.11999999999989</v>
      </c>
      <c r="Z1013" s="11">
        <f t="shared" si="105"/>
        <v>0.74368070953436805</v>
      </c>
    </row>
    <row r="1014" spans="1:26" ht="12.75" customHeight="1" x14ac:dyDescent="0.35">
      <c r="A1014" s="8" t="s">
        <v>6204</v>
      </c>
      <c r="B1014" s="19">
        <v>2</v>
      </c>
      <c r="C1014" s="8" t="s">
        <v>6205</v>
      </c>
      <c r="D1014" s="7">
        <v>44804</v>
      </c>
      <c r="E1014" s="8" t="s">
        <v>1463</v>
      </c>
      <c r="F1014" s="8" t="s">
        <v>21</v>
      </c>
      <c r="G1014" s="8" t="s">
        <v>101</v>
      </c>
      <c r="H1014" s="8" t="s">
        <v>1464</v>
      </c>
      <c r="I1014" s="8" t="s">
        <v>251</v>
      </c>
      <c r="J1014" s="8" t="s">
        <v>186</v>
      </c>
      <c r="K1014" s="9" t="s">
        <v>22</v>
      </c>
      <c r="L1014" s="8" t="s">
        <v>23</v>
      </c>
      <c r="M1014" s="10">
        <v>3</v>
      </c>
      <c r="N1014" s="10">
        <f t="shared" si="100"/>
        <v>2039.1000000000001</v>
      </c>
      <c r="O1014" s="10">
        <v>679.7</v>
      </c>
      <c r="P1014" s="10">
        <v>166.78</v>
      </c>
      <c r="Q1014" s="10">
        <v>113.74999999999997</v>
      </c>
      <c r="R1014" s="10">
        <v>34.369999999999997</v>
      </c>
      <c r="S1014" s="10">
        <v>79.379999999999981</v>
      </c>
      <c r="T1014" s="10">
        <v>5.46</v>
      </c>
      <c r="U1014" s="10">
        <f t="shared" si="101"/>
        <v>1697.8500000000001</v>
      </c>
      <c r="V1014" s="10">
        <f t="shared" si="102"/>
        <v>565.95000000000005</v>
      </c>
      <c r="W1014" s="11">
        <f t="shared" si="99"/>
        <v>0.83264675592173021</v>
      </c>
      <c r="X1014" s="10">
        <f t="shared" si="103"/>
        <v>1538.7600000000002</v>
      </c>
      <c r="Y1014" s="10">
        <f t="shared" si="104"/>
        <v>512.92000000000007</v>
      </c>
      <c r="Z1014" s="11">
        <f t="shared" si="105"/>
        <v>0.7546270413417685</v>
      </c>
    </row>
    <row r="1015" spans="1:26" ht="12.75" customHeight="1" x14ac:dyDescent="0.35">
      <c r="A1015" s="8" t="s">
        <v>6777</v>
      </c>
      <c r="B1015" s="19">
        <v>1</v>
      </c>
      <c r="C1015" s="8" t="s">
        <v>6778</v>
      </c>
      <c r="D1015" s="7">
        <v>44804</v>
      </c>
      <c r="E1015" s="8" t="s">
        <v>938</v>
      </c>
      <c r="F1015" s="8" t="s">
        <v>21</v>
      </c>
      <c r="G1015" s="8" t="s">
        <v>101</v>
      </c>
      <c r="H1015" s="8" t="s">
        <v>102</v>
      </c>
      <c r="I1015" s="8" t="s">
        <v>103</v>
      </c>
      <c r="J1015" s="8" t="s">
        <v>36</v>
      </c>
      <c r="K1015" s="9" t="s">
        <v>22</v>
      </c>
      <c r="L1015" s="8" t="s">
        <v>23</v>
      </c>
      <c r="M1015" s="10">
        <v>4</v>
      </c>
      <c r="N1015" s="10">
        <f t="shared" si="100"/>
        <v>4304</v>
      </c>
      <c r="O1015" s="10">
        <v>1076</v>
      </c>
      <c r="P1015" s="10">
        <v>210.73</v>
      </c>
      <c r="Q1015" s="10">
        <v>155.09999999999997</v>
      </c>
      <c r="R1015" s="10">
        <v>52.53</v>
      </c>
      <c r="S1015" s="10">
        <v>102.56999999999998</v>
      </c>
      <c r="T1015" s="10">
        <v>5.46</v>
      </c>
      <c r="U1015" s="10">
        <f t="shared" si="101"/>
        <v>3683.6000000000004</v>
      </c>
      <c r="V1015" s="10">
        <f t="shared" si="102"/>
        <v>920.90000000000009</v>
      </c>
      <c r="W1015" s="11">
        <f t="shared" si="99"/>
        <v>0.85585501858736068</v>
      </c>
      <c r="X1015" s="10">
        <f t="shared" si="103"/>
        <v>3461.08</v>
      </c>
      <c r="Y1015" s="10">
        <f t="shared" si="104"/>
        <v>865.27</v>
      </c>
      <c r="Z1015" s="11">
        <f t="shared" si="105"/>
        <v>0.8041542750929368</v>
      </c>
    </row>
    <row r="1016" spans="1:26" ht="12.75" customHeight="1" x14ac:dyDescent="0.35">
      <c r="A1016" s="8" t="s">
        <v>6788</v>
      </c>
      <c r="B1016" s="19">
        <v>1</v>
      </c>
      <c r="C1016" s="8" t="s">
        <v>6789</v>
      </c>
      <c r="D1016" s="7">
        <v>44804</v>
      </c>
      <c r="E1016" s="8" t="s">
        <v>1056</v>
      </c>
      <c r="F1016" s="8" t="s">
        <v>21</v>
      </c>
      <c r="G1016" s="8" t="s">
        <v>101</v>
      </c>
      <c r="H1016" s="8" t="s">
        <v>2449</v>
      </c>
      <c r="I1016" s="8" t="s">
        <v>822</v>
      </c>
      <c r="J1016" s="8" t="s">
        <v>49</v>
      </c>
      <c r="K1016" s="9" t="s">
        <v>22</v>
      </c>
      <c r="L1016" s="8" t="s">
        <v>23</v>
      </c>
      <c r="M1016" s="10">
        <v>1</v>
      </c>
      <c r="N1016" s="10">
        <f t="shared" si="100"/>
        <v>2457.06</v>
      </c>
      <c r="O1016" s="10">
        <v>2457.06</v>
      </c>
      <c r="P1016" s="10">
        <v>478.33</v>
      </c>
      <c r="Q1016" s="10">
        <v>375.27</v>
      </c>
      <c r="R1016" s="10">
        <v>249.18</v>
      </c>
      <c r="S1016" s="10">
        <v>126.09</v>
      </c>
      <c r="T1016" s="10">
        <v>13.87</v>
      </c>
      <c r="U1016" s="10">
        <f t="shared" si="101"/>
        <v>2081.79</v>
      </c>
      <c r="V1016" s="10">
        <f t="shared" si="102"/>
        <v>2081.79</v>
      </c>
      <c r="W1016" s="11">
        <f t="shared" si="99"/>
        <v>0.84726868696735125</v>
      </c>
      <c r="X1016" s="10">
        <f t="shared" si="103"/>
        <v>1978.73</v>
      </c>
      <c r="Y1016" s="10">
        <f t="shared" si="104"/>
        <v>1978.73</v>
      </c>
      <c r="Z1016" s="11">
        <f t="shared" si="105"/>
        <v>0.80532424930608126</v>
      </c>
    </row>
    <row r="1017" spans="1:26" ht="12.75" customHeight="1" x14ac:dyDescent="0.35">
      <c r="A1017" s="8" t="s">
        <v>6790</v>
      </c>
      <c r="B1017" s="19">
        <v>1</v>
      </c>
      <c r="C1017" s="8" t="s">
        <v>6791</v>
      </c>
      <c r="D1017" s="7">
        <v>44804</v>
      </c>
      <c r="E1017" s="8" t="s">
        <v>1056</v>
      </c>
      <c r="F1017" s="8" t="s">
        <v>21</v>
      </c>
      <c r="G1017" s="8" t="s">
        <v>101</v>
      </c>
      <c r="H1017" s="8" t="s">
        <v>2449</v>
      </c>
      <c r="I1017" s="8" t="s">
        <v>822</v>
      </c>
      <c r="J1017" s="8" t="s">
        <v>49</v>
      </c>
      <c r="K1017" s="9" t="s">
        <v>22</v>
      </c>
      <c r="L1017" s="8" t="s">
        <v>23</v>
      </c>
      <c r="M1017" s="10">
        <v>2</v>
      </c>
      <c r="N1017" s="10">
        <f t="shared" si="100"/>
        <v>4914.1400000000003</v>
      </c>
      <c r="O1017" s="10">
        <v>2457.0700000000002</v>
      </c>
      <c r="P1017" s="10">
        <v>478.33</v>
      </c>
      <c r="Q1017" s="10">
        <v>371.71000000000004</v>
      </c>
      <c r="R1017" s="10">
        <v>249.18</v>
      </c>
      <c r="S1017" s="10">
        <v>122.53</v>
      </c>
      <c r="T1017" s="10">
        <v>13.87</v>
      </c>
      <c r="U1017" s="10">
        <f t="shared" si="101"/>
        <v>4170.72</v>
      </c>
      <c r="V1017" s="10">
        <f t="shared" si="102"/>
        <v>2085.36</v>
      </c>
      <c r="W1017" s="11">
        <f t="shared" si="99"/>
        <v>0.84871818873699156</v>
      </c>
      <c r="X1017" s="10">
        <f t="shared" si="103"/>
        <v>3957.4800000000005</v>
      </c>
      <c r="Y1017" s="10">
        <f t="shared" si="104"/>
        <v>1978.7400000000002</v>
      </c>
      <c r="Z1017" s="11">
        <f t="shared" si="105"/>
        <v>0.80532504161460605</v>
      </c>
    </row>
    <row r="1018" spans="1:26" ht="12.75" customHeight="1" x14ac:dyDescent="0.35">
      <c r="A1018" s="8" t="s">
        <v>4267</v>
      </c>
      <c r="B1018" s="19">
        <v>1</v>
      </c>
      <c r="C1018" s="8" t="s">
        <v>4251</v>
      </c>
      <c r="D1018" s="7">
        <v>44805</v>
      </c>
      <c r="E1018" s="8" t="s">
        <v>3027</v>
      </c>
      <c r="F1018" s="8" t="s">
        <v>21</v>
      </c>
      <c r="G1018" s="8" t="s">
        <v>101</v>
      </c>
      <c r="H1018" s="8" t="s">
        <v>3028</v>
      </c>
      <c r="I1018" s="8" t="s">
        <v>3029</v>
      </c>
      <c r="J1018" s="8" t="s">
        <v>49</v>
      </c>
      <c r="K1018" s="9" t="s">
        <v>22</v>
      </c>
      <c r="L1018" s="8" t="s">
        <v>23</v>
      </c>
      <c r="M1018" s="10">
        <v>19</v>
      </c>
      <c r="N1018" s="10">
        <f t="shared" si="100"/>
        <v>13354.34</v>
      </c>
      <c r="O1018" s="10">
        <v>702.86</v>
      </c>
      <c r="P1018" s="10">
        <v>381.86</v>
      </c>
      <c r="Q1018" s="10">
        <v>313.51</v>
      </c>
      <c r="R1018" s="10">
        <v>190.24</v>
      </c>
      <c r="S1018" s="10">
        <v>123.27</v>
      </c>
      <c r="T1018" s="10">
        <v>7.55</v>
      </c>
      <c r="U1018" s="10">
        <f t="shared" si="101"/>
        <v>7397.6500000000005</v>
      </c>
      <c r="V1018" s="10">
        <f t="shared" si="102"/>
        <v>389.35</v>
      </c>
      <c r="W1018" s="11">
        <f t="shared" si="99"/>
        <v>0.55395100019918619</v>
      </c>
      <c r="X1018" s="10">
        <f t="shared" si="103"/>
        <v>6099</v>
      </c>
      <c r="Y1018" s="10">
        <f t="shared" si="104"/>
        <v>321</v>
      </c>
      <c r="Z1018" s="11">
        <f t="shared" si="105"/>
        <v>0.45670546054690836</v>
      </c>
    </row>
    <row r="1019" spans="1:26" ht="12.75" customHeight="1" x14ac:dyDescent="0.35">
      <c r="A1019" s="8" t="s">
        <v>5794</v>
      </c>
      <c r="B1019" s="19">
        <v>1</v>
      </c>
      <c r="C1019" s="8" t="s">
        <v>5199</v>
      </c>
      <c r="D1019" s="7">
        <v>44805</v>
      </c>
      <c r="E1019" s="8" t="s">
        <v>3280</v>
      </c>
      <c r="F1019" s="8" t="s">
        <v>21</v>
      </c>
      <c r="G1019" s="8" t="s">
        <v>101</v>
      </c>
      <c r="H1019" s="8" t="s">
        <v>5200</v>
      </c>
      <c r="I1019" s="8" t="s">
        <v>494</v>
      </c>
      <c r="J1019" s="8" t="s">
        <v>49</v>
      </c>
      <c r="K1019" s="9" t="s">
        <v>22</v>
      </c>
      <c r="L1019" s="8" t="s">
        <v>23</v>
      </c>
      <c r="M1019" s="10">
        <v>1</v>
      </c>
      <c r="N1019" s="10">
        <f t="shared" si="100"/>
        <v>1889.24</v>
      </c>
      <c r="O1019" s="10">
        <v>1889.24</v>
      </c>
      <c r="P1019" s="10">
        <v>546.24</v>
      </c>
      <c r="Q1019" s="10">
        <v>456.9</v>
      </c>
      <c r="R1019" s="10">
        <v>349.59</v>
      </c>
      <c r="S1019" s="10">
        <v>107.31</v>
      </c>
      <c r="T1019" s="10">
        <v>10.66</v>
      </c>
      <c r="U1019" s="10">
        <f t="shared" si="101"/>
        <v>1432.3400000000001</v>
      </c>
      <c r="V1019" s="10">
        <f t="shared" si="102"/>
        <v>1432.3400000000001</v>
      </c>
      <c r="W1019" s="11">
        <f t="shared" si="99"/>
        <v>0.75815671910397842</v>
      </c>
      <c r="X1019" s="10">
        <f t="shared" si="103"/>
        <v>1343</v>
      </c>
      <c r="Y1019" s="10">
        <f t="shared" si="104"/>
        <v>1343</v>
      </c>
      <c r="Z1019" s="11">
        <f t="shared" si="105"/>
        <v>0.71086786220914233</v>
      </c>
    </row>
    <row r="1020" spans="1:26" ht="12.75" customHeight="1" x14ac:dyDescent="0.35">
      <c r="A1020" s="8" t="s">
        <v>6435</v>
      </c>
      <c r="B1020" s="19">
        <v>1</v>
      </c>
      <c r="C1020" s="8" t="s">
        <v>6436</v>
      </c>
      <c r="D1020" s="7">
        <v>44805</v>
      </c>
      <c r="E1020" s="8" t="s">
        <v>2140</v>
      </c>
      <c r="F1020" s="8" t="s">
        <v>21</v>
      </c>
      <c r="G1020" s="8" t="s">
        <v>101</v>
      </c>
      <c r="H1020" s="8" t="s">
        <v>2684</v>
      </c>
      <c r="I1020" s="8" t="s">
        <v>2142</v>
      </c>
      <c r="J1020" s="8" t="s">
        <v>49</v>
      </c>
      <c r="K1020" s="9" t="s">
        <v>22</v>
      </c>
      <c r="L1020" s="8" t="s">
        <v>23</v>
      </c>
      <c r="M1020" s="10">
        <v>3</v>
      </c>
      <c r="N1020" s="10">
        <f t="shared" si="100"/>
        <v>5502</v>
      </c>
      <c r="O1020" s="10">
        <v>1834</v>
      </c>
      <c r="P1020" s="10">
        <v>424.46</v>
      </c>
      <c r="Q1020" s="10">
        <v>322.56</v>
      </c>
      <c r="R1020" s="10">
        <v>206.84</v>
      </c>
      <c r="S1020" s="10">
        <v>115.73</v>
      </c>
      <c r="T1020" s="10">
        <v>10.1</v>
      </c>
      <c r="U1020" s="10">
        <f t="shared" si="101"/>
        <v>4534.32</v>
      </c>
      <c r="V1020" s="10">
        <f t="shared" si="102"/>
        <v>1511.44</v>
      </c>
      <c r="W1020" s="11">
        <f t="shared" si="99"/>
        <v>0.82412213740458018</v>
      </c>
      <c r="X1020" s="10">
        <f t="shared" si="103"/>
        <v>4228.62</v>
      </c>
      <c r="Y1020" s="10">
        <f t="shared" si="104"/>
        <v>1409.54</v>
      </c>
      <c r="Z1020" s="11">
        <f t="shared" si="105"/>
        <v>0.76856052344601966</v>
      </c>
    </row>
    <row r="1021" spans="1:26" ht="12.75" customHeight="1" x14ac:dyDescent="0.35">
      <c r="A1021" s="8" t="s">
        <v>6697</v>
      </c>
      <c r="B1021" s="19">
        <v>1</v>
      </c>
      <c r="C1021" s="8" t="s">
        <v>6698</v>
      </c>
      <c r="D1021" s="7">
        <v>44805</v>
      </c>
      <c r="E1021" s="8" t="s">
        <v>6699</v>
      </c>
      <c r="F1021" s="8" t="s">
        <v>21</v>
      </c>
      <c r="G1021" s="8" t="s">
        <v>101</v>
      </c>
      <c r="H1021" s="8" t="s">
        <v>5207</v>
      </c>
      <c r="I1021" s="8" t="s">
        <v>4569</v>
      </c>
      <c r="J1021" s="8" t="s">
        <v>49</v>
      </c>
      <c r="K1021" s="9" t="s">
        <v>22</v>
      </c>
      <c r="L1021" s="8" t="s">
        <v>23</v>
      </c>
      <c r="M1021" s="10">
        <v>2</v>
      </c>
      <c r="N1021" s="10">
        <f t="shared" si="100"/>
        <v>3334</v>
      </c>
      <c r="O1021" s="10">
        <v>1667</v>
      </c>
      <c r="P1021" s="10">
        <v>343.92</v>
      </c>
      <c r="Q1021" s="10">
        <v>257.87</v>
      </c>
      <c r="R1021" s="10">
        <v>153.47</v>
      </c>
      <c r="S1021" s="10">
        <v>104.4</v>
      </c>
      <c r="T1021" s="10">
        <v>12.45</v>
      </c>
      <c r="U1021" s="10">
        <f t="shared" si="101"/>
        <v>2818.26</v>
      </c>
      <c r="V1021" s="10">
        <f t="shared" si="102"/>
        <v>1409.13</v>
      </c>
      <c r="W1021" s="11">
        <f t="shared" si="99"/>
        <v>0.84530893821235764</v>
      </c>
      <c r="X1021" s="10">
        <f t="shared" si="103"/>
        <v>2646.16</v>
      </c>
      <c r="Y1021" s="10">
        <f t="shared" si="104"/>
        <v>1323.08</v>
      </c>
      <c r="Z1021" s="11">
        <f t="shared" si="105"/>
        <v>0.79368926214757041</v>
      </c>
    </row>
    <row r="1022" spans="1:26" ht="12.75" customHeight="1" x14ac:dyDescent="0.35">
      <c r="A1022" s="8" t="s">
        <v>7040</v>
      </c>
      <c r="B1022" s="19">
        <v>1</v>
      </c>
      <c r="C1022" s="8" t="s">
        <v>7041</v>
      </c>
      <c r="D1022" s="7">
        <v>44805</v>
      </c>
      <c r="E1022" s="8" t="s">
        <v>2179</v>
      </c>
      <c r="F1022" s="8" t="s">
        <v>21</v>
      </c>
      <c r="G1022" s="8" t="s">
        <v>101</v>
      </c>
      <c r="H1022" s="8" t="s">
        <v>2180</v>
      </c>
      <c r="I1022" s="8" t="s">
        <v>2181</v>
      </c>
      <c r="J1022" s="8" t="s">
        <v>186</v>
      </c>
      <c r="K1022" s="9" t="s">
        <v>22</v>
      </c>
      <c r="L1022" s="8" t="s">
        <v>23</v>
      </c>
      <c r="M1022" s="10">
        <v>1</v>
      </c>
      <c r="N1022" s="10">
        <f t="shared" si="100"/>
        <v>1920</v>
      </c>
      <c r="O1022" s="10">
        <v>1920</v>
      </c>
      <c r="P1022" s="10">
        <v>295.93</v>
      </c>
      <c r="Q1022" s="10">
        <v>220.52</v>
      </c>
      <c r="R1022" s="10">
        <v>63.29</v>
      </c>
      <c r="S1022" s="10">
        <v>157.22999999999999</v>
      </c>
      <c r="T1022" s="10">
        <v>50.22</v>
      </c>
      <c r="U1022" s="10">
        <f t="shared" si="101"/>
        <v>1699.48</v>
      </c>
      <c r="V1022" s="10">
        <f t="shared" si="102"/>
        <v>1699.48</v>
      </c>
      <c r="W1022" s="11">
        <f t="shared" si="99"/>
        <v>0.8851458333333333</v>
      </c>
      <c r="X1022" s="10">
        <f t="shared" si="103"/>
        <v>1624.07</v>
      </c>
      <c r="Y1022" s="10">
        <f t="shared" si="104"/>
        <v>1624.07</v>
      </c>
      <c r="Z1022" s="11">
        <f t="shared" si="105"/>
        <v>0.84586979166666665</v>
      </c>
    </row>
    <row r="1023" spans="1:26" ht="12.75" customHeight="1" x14ac:dyDescent="0.35">
      <c r="A1023" s="8" t="s">
        <v>4446</v>
      </c>
      <c r="B1023" s="19">
        <v>3</v>
      </c>
      <c r="C1023" s="8" t="s">
        <v>4412</v>
      </c>
      <c r="D1023" s="7">
        <v>44806</v>
      </c>
      <c r="E1023" s="8" t="s">
        <v>1221</v>
      </c>
      <c r="F1023" s="8" t="s">
        <v>21</v>
      </c>
      <c r="G1023" s="8" t="s">
        <v>25</v>
      </c>
      <c r="H1023" s="8" t="s">
        <v>723</v>
      </c>
      <c r="I1023" s="8" t="s">
        <v>724</v>
      </c>
      <c r="J1023" s="8" t="s">
        <v>36</v>
      </c>
      <c r="K1023" s="9" t="s">
        <v>22</v>
      </c>
      <c r="L1023" s="8" t="s">
        <v>23</v>
      </c>
      <c r="M1023" s="10">
        <v>1</v>
      </c>
      <c r="N1023" s="10">
        <f t="shared" si="100"/>
        <v>695.97</v>
      </c>
      <c r="O1023" s="10">
        <v>695.97</v>
      </c>
      <c r="P1023" s="10">
        <v>341.1</v>
      </c>
      <c r="Q1023" s="10">
        <v>249.89</v>
      </c>
      <c r="R1023" s="10">
        <v>45.72</v>
      </c>
      <c r="S1023" s="10">
        <v>204.17</v>
      </c>
      <c r="T1023" s="10">
        <v>2.39</v>
      </c>
      <c r="U1023" s="10">
        <f t="shared" si="101"/>
        <v>446.08000000000004</v>
      </c>
      <c r="V1023" s="10">
        <f t="shared" si="102"/>
        <v>446.08000000000004</v>
      </c>
      <c r="W1023" s="11">
        <f t="shared" si="99"/>
        <v>0.64094716726295675</v>
      </c>
      <c r="X1023" s="10">
        <f t="shared" si="103"/>
        <v>354.87</v>
      </c>
      <c r="Y1023" s="10">
        <f t="shared" si="104"/>
        <v>354.87</v>
      </c>
      <c r="Z1023" s="11">
        <f t="shared" si="105"/>
        <v>0.50989266778740461</v>
      </c>
    </row>
    <row r="1024" spans="1:26" ht="12.75" customHeight="1" x14ac:dyDescent="0.35">
      <c r="A1024" s="8" t="s">
        <v>4446</v>
      </c>
      <c r="B1024" s="19">
        <v>1</v>
      </c>
      <c r="C1024" s="8" t="s">
        <v>4412</v>
      </c>
      <c r="D1024" s="7">
        <v>44806</v>
      </c>
      <c r="E1024" s="8" t="s">
        <v>1221</v>
      </c>
      <c r="F1024" s="8" t="s">
        <v>21</v>
      </c>
      <c r="G1024" s="8" t="s">
        <v>25</v>
      </c>
      <c r="H1024" s="8" t="s">
        <v>734</v>
      </c>
      <c r="I1024" s="8" t="s">
        <v>735</v>
      </c>
      <c r="J1024" s="8" t="s">
        <v>36</v>
      </c>
      <c r="K1024" s="9" t="s">
        <v>22</v>
      </c>
      <c r="L1024" s="8" t="s">
        <v>23</v>
      </c>
      <c r="M1024" s="10">
        <v>3</v>
      </c>
      <c r="N1024" s="10">
        <f t="shared" si="100"/>
        <v>1092</v>
      </c>
      <c r="O1024" s="10">
        <v>364</v>
      </c>
      <c r="P1024" s="10">
        <v>168.64</v>
      </c>
      <c r="Q1024" s="10">
        <v>125.43</v>
      </c>
      <c r="R1024" s="10">
        <v>26.91</v>
      </c>
      <c r="S1024" s="10">
        <v>98.52</v>
      </c>
      <c r="T1024" s="10">
        <v>0.88</v>
      </c>
      <c r="U1024" s="10">
        <f t="shared" si="101"/>
        <v>715.71</v>
      </c>
      <c r="V1024" s="10">
        <f t="shared" si="102"/>
        <v>238.57</v>
      </c>
      <c r="W1024" s="11">
        <f t="shared" si="99"/>
        <v>0.65541208791208794</v>
      </c>
      <c r="X1024" s="10">
        <f t="shared" si="103"/>
        <v>586.08000000000004</v>
      </c>
      <c r="Y1024" s="10">
        <f t="shared" si="104"/>
        <v>195.36</v>
      </c>
      <c r="Z1024" s="11">
        <f t="shared" si="105"/>
        <v>0.53670329670329675</v>
      </c>
    </row>
    <row r="1025" spans="1:26" ht="12.75" customHeight="1" x14ac:dyDescent="0.35">
      <c r="A1025" s="8" t="s">
        <v>5168</v>
      </c>
      <c r="B1025" s="19">
        <v>1</v>
      </c>
      <c r="C1025" s="8" t="s">
        <v>5169</v>
      </c>
      <c r="D1025" s="7">
        <v>44806</v>
      </c>
      <c r="E1025" s="8" t="s">
        <v>5170</v>
      </c>
      <c r="F1025" s="8" t="s">
        <v>21</v>
      </c>
      <c r="G1025" s="8" t="s">
        <v>25</v>
      </c>
      <c r="H1025" s="8" t="s">
        <v>4939</v>
      </c>
      <c r="I1025" s="8" t="s">
        <v>4940</v>
      </c>
      <c r="J1025" s="8" t="s">
        <v>36</v>
      </c>
      <c r="K1025" s="9" t="s">
        <v>22</v>
      </c>
      <c r="L1025" s="8" t="s">
        <v>23</v>
      </c>
      <c r="M1025" s="10">
        <v>1</v>
      </c>
      <c r="N1025" s="10">
        <f t="shared" si="100"/>
        <v>1831.11</v>
      </c>
      <c r="O1025" s="10">
        <v>1831.11</v>
      </c>
      <c r="P1025" s="10">
        <v>661.03</v>
      </c>
      <c r="Q1025" s="10">
        <v>517.39</v>
      </c>
      <c r="R1025" s="10">
        <v>282.8</v>
      </c>
      <c r="S1025" s="10">
        <v>234.59</v>
      </c>
      <c r="T1025" s="10">
        <v>3.56</v>
      </c>
      <c r="U1025" s="10">
        <f t="shared" si="101"/>
        <v>1313.7199999999998</v>
      </c>
      <c r="V1025" s="10">
        <f t="shared" si="102"/>
        <v>1313.7199999999998</v>
      </c>
      <c r="W1025" s="11">
        <f t="shared" si="99"/>
        <v>0.71744461009988469</v>
      </c>
      <c r="X1025" s="10">
        <f t="shared" si="103"/>
        <v>1170.08</v>
      </c>
      <c r="Y1025" s="10">
        <f t="shared" si="104"/>
        <v>1170.08</v>
      </c>
      <c r="Z1025" s="11">
        <f t="shared" si="105"/>
        <v>0.63900038774295376</v>
      </c>
    </row>
    <row r="1026" spans="1:26" ht="12.75" customHeight="1" x14ac:dyDescent="0.35">
      <c r="A1026" s="8" t="s">
        <v>6273</v>
      </c>
      <c r="B1026" s="19">
        <v>1</v>
      </c>
      <c r="C1026" s="8" t="s">
        <v>6274</v>
      </c>
      <c r="D1026" s="7">
        <v>44806</v>
      </c>
      <c r="E1026" s="8" t="s">
        <v>934</v>
      </c>
      <c r="F1026" s="8" t="s">
        <v>21</v>
      </c>
      <c r="G1026" s="8" t="s">
        <v>25</v>
      </c>
      <c r="H1026" s="8" t="s">
        <v>1389</v>
      </c>
      <c r="I1026" s="8" t="s">
        <v>1390</v>
      </c>
      <c r="J1026" s="8" t="s">
        <v>36</v>
      </c>
      <c r="K1026" s="9" t="s">
        <v>22</v>
      </c>
      <c r="L1026" s="8" t="s">
        <v>23</v>
      </c>
      <c r="M1026" s="10">
        <v>5</v>
      </c>
      <c r="N1026" s="10">
        <f t="shared" si="100"/>
        <v>3170</v>
      </c>
      <c r="O1026" s="10">
        <v>634</v>
      </c>
      <c r="P1026" s="10">
        <v>158.07</v>
      </c>
      <c r="Q1026" s="10">
        <v>118.28</v>
      </c>
      <c r="R1026" s="10">
        <v>35.04</v>
      </c>
      <c r="S1026" s="10">
        <v>83.25</v>
      </c>
      <c r="T1026" s="10">
        <v>0</v>
      </c>
      <c r="U1026" s="10">
        <f t="shared" si="101"/>
        <v>2578.6000000000004</v>
      </c>
      <c r="V1026" s="10">
        <f t="shared" si="102"/>
        <v>515.72</v>
      </c>
      <c r="W1026" s="11">
        <f t="shared" ref="W1026:W1089" si="106">IFERROR((V1026/O1026),"")</f>
        <v>0.81343848580441647</v>
      </c>
      <c r="X1026" s="10">
        <f t="shared" si="103"/>
        <v>2379.65</v>
      </c>
      <c r="Y1026" s="10">
        <f t="shared" si="104"/>
        <v>475.93</v>
      </c>
      <c r="Z1026" s="11">
        <f t="shared" si="105"/>
        <v>0.75067823343848583</v>
      </c>
    </row>
    <row r="1027" spans="1:26" ht="12.75" customHeight="1" x14ac:dyDescent="0.35">
      <c r="A1027" s="8" t="s">
        <v>6744</v>
      </c>
      <c r="B1027" s="19">
        <v>1</v>
      </c>
      <c r="C1027" s="8" t="s">
        <v>6745</v>
      </c>
      <c r="D1027" s="7">
        <v>44806</v>
      </c>
      <c r="E1027" s="8" t="s">
        <v>6746</v>
      </c>
      <c r="F1027" s="8" t="s">
        <v>21</v>
      </c>
      <c r="G1027" s="8" t="s">
        <v>25</v>
      </c>
      <c r="H1027" s="8" t="s">
        <v>1245</v>
      </c>
      <c r="I1027" s="8" t="s">
        <v>865</v>
      </c>
      <c r="J1027" s="8" t="s">
        <v>59</v>
      </c>
      <c r="K1027" s="9" t="s">
        <v>22</v>
      </c>
      <c r="L1027" s="8" t="s">
        <v>23</v>
      </c>
      <c r="M1027" s="10">
        <v>3</v>
      </c>
      <c r="N1027" s="10">
        <f t="shared" si="100"/>
        <v>1760.3999999999999</v>
      </c>
      <c r="O1027" s="10">
        <v>586.79999999999995</v>
      </c>
      <c r="P1027" s="10">
        <v>115.89</v>
      </c>
      <c r="Q1027" s="10">
        <v>86.75</v>
      </c>
      <c r="R1027" s="10">
        <v>28</v>
      </c>
      <c r="S1027" s="10">
        <v>58.75</v>
      </c>
      <c r="T1027" s="10">
        <v>2.41</v>
      </c>
      <c r="U1027" s="10">
        <f t="shared" si="101"/>
        <v>1500.1499999999999</v>
      </c>
      <c r="V1027" s="10">
        <f t="shared" si="102"/>
        <v>500.04999999999995</v>
      </c>
      <c r="W1027" s="11">
        <f t="shared" si="106"/>
        <v>0.85216428084526241</v>
      </c>
      <c r="X1027" s="10">
        <f t="shared" si="103"/>
        <v>1412.73</v>
      </c>
      <c r="Y1027" s="10">
        <f t="shared" si="104"/>
        <v>470.90999999999997</v>
      </c>
      <c r="Z1027" s="11">
        <f t="shared" si="105"/>
        <v>0.80250511247443768</v>
      </c>
    </row>
    <row r="1028" spans="1:26" ht="12.75" customHeight="1" x14ac:dyDescent="0.35">
      <c r="A1028" s="8" t="s">
        <v>4687</v>
      </c>
      <c r="B1028" s="19">
        <v>1</v>
      </c>
      <c r="C1028" s="8" t="s">
        <v>4688</v>
      </c>
      <c r="D1028" s="7">
        <v>44809</v>
      </c>
      <c r="E1028" s="8" t="s">
        <v>3011</v>
      </c>
      <c r="F1028" s="8" t="s">
        <v>21</v>
      </c>
      <c r="G1028" s="8" t="s">
        <v>101</v>
      </c>
      <c r="H1028" s="8" t="s">
        <v>3012</v>
      </c>
      <c r="I1028" s="8" t="s">
        <v>3013</v>
      </c>
      <c r="J1028" s="8" t="s">
        <v>36</v>
      </c>
      <c r="K1028" s="9" t="s">
        <v>22</v>
      </c>
      <c r="L1028" s="8" t="s">
        <v>23</v>
      </c>
      <c r="M1028" s="10">
        <v>40</v>
      </c>
      <c r="N1028" s="10">
        <f t="shared" si="100"/>
        <v>26466.399999999998</v>
      </c>
      <c r="O1028" s="10">
        <v>661.66</v>
      </c>
      <c r="P1028" s="10">
        <v>287.72000000000003</v>
      </c>
      <c r="Q1028" s="10">
        <v>221.15</v>
      </c>
      <c r="R1028" s="10">
        <v>101.5</v>
      </c>
      <c r="S1028" s="10">
        <v>119.66</v>
      </c>
      <c r="T1028" s="10">
        <v>15.51</v>
      </c>
      <c r="U1028" s="10">
        <f t="shared" si="101"/>
        <v>17620.400000000001</v>
      </c>
      <c r="V1028" s="10">
        <f t="shared" si="102"/>
        <v>440.51</v>
      </c>
      <c r="W1028" s="11">
        <f t="shared" si="106"/>
        <v>0.66576489435661823</v>
      </c>
      <c r="X1028" s="10">
        <f t="shared" si="103"/>
        <v>14957.599999999999</v>
      </c>
      <c r="Y1028" s="10">
        <f t="shared" si="104"/>
        <v>373.93999999999994</v>
      </c>
      <c r="Z1028" s="11">
        <f t="shared" si="105"/>
        <v>0.56515430885953499</v>
      </c>
    </row>
    <row r="1029" spans="1:26" ht="12.75" customHeight="1" x14ac:dyDescent="0.35">
      <c r="A1029" s="8" t="s">
        <v>5378</v>
      </c>
      <c r="B1029" s="19">
        <v>1</v>
      </c>
      <c r="C1029" s="8" t="s">
        <v>5379</v>
      </c>
      <c r="D1029" s="7">
        <v>44809</v>
      </c>
      <c r="E1029" s="8" t="s">
        <v>5380</v>
      </c>
      <c r="F1029" s="8" t="s">
        <v>21</v>
      </c>
      <c r="G1029" s="8" t="s">
        <v>25</v>
      </c>
      <c r="H1029" s="8" t="s">
        <v>4119</v>
      </c>
      <c r="I1029" s="8" t="s">
        <v>1363</v>
      </c>
      <c r="J1029" s="8" t="s">
        <v>36</v>
      </c>
      <c r="K1029" s="9" t="s">
        <v>22</v>
      </c>
      <c r="L1029" s="8" t="s">
        <v>23</v>
      </c>
      <c r="M1029" s="10">
        <v>1</v>
      </c>
      <c r="N1029" s="10">
        <f t="shared" si="100"/>
        <v>871</v>
      </c>
      <c r="O1029" s="10">
        <v>871</v>
      </c>
      <c r="P1029" s="10">
        <v>284.39999999999998</v>
      </c>
      <c r="Q1029" s="10">
        <v>225.38000000000002</v>
      </c>
      <c r="R1029" s="10">
        <v>130.6</v>
      </c>
      <c r="S1029" s="10">
        <v>94.78</v>
      </c>
      <c r="T1029" s="10">
        <v>1672.5</v>
      </c>
      <c r="U1029" s="10">
        <f t="shared" si="101"/>
        <v>645.62</v>
      </c>
      <c r="V1029" s="10">
        <f t="shared" si="102"/>
        <v>645.62</v>
      </c>
      <c r="W1029" s="11">
        <f t="shared" si="106"/>
        <v>0.74123995407577503</v>
      </c>
      <c r="X1029" s="10">
        <f t="shared" si="103"/>
        <v>586.6</v>
      </c>
      <c r="Y1029" s="10">
        <f t="shared" si="104"/>
        <v>586.6</v>
      </c>
      <c r="Z1029" s="11">
        <f t="shared" si="105"/>
        <v>0.67347876004592422</v>
      </c>
    </row>
    <row r="1030" spans="1:26" ht="12.75" customHeight="1" x14ac:dyDescent="0.35">
      <c r="A1030" s="8" t="s">
        <v>5771</v>
      </c>
      <c r="B1030" s="19">
        <v>1</v>
      </c>
      <c r="C1030" s="8" t="s">
        <v>5772</v>
      </c>
      <c r="D1030" s="7">
        <v>44809</v>
      </c>
      <c r="E1030" s="8" t="s">
        <v>5773</v>
      </c>
      <c r="F1030" s="8" t="s">
        <v>21</v>
      </c>
      <c r="G1030" s="8" t="s">
        <v>25</v>
      </c>
      <c r="H1030" s="8" t="s">
        <v>2517</v>
      </c>
      <c r="I1030" s="8" t="s">
        <v>1283</v>
      </c>
      <c r="J1030" s="8" t="s">
        <v>36</v>
      </c>
      <c r="K1030" s="9" t="s">
        <v>22</v>
      </c>
      <c r="L1030" s="8" t="s">
        <v>23</v>
      </c>
      <c r="M1030" s="10">
        <v>2</v>
      </c>
      <c r="N1030" s="10">
        <f t="shared" si="100"/>
        <v>3932</v>
      </c>
      <c r="O1030" s="10">
        <v>1966</v>
      </c>
      <c r="P1030" s="10">
        <v>575.4</v>
      </c>
      <c r="Q1030" s="10">
        <v>467.82</v>
      </c>
      <c r="R1030" s="10">
        <v>379.6</v>
      </c>
      <c r="S1030" s="10">
        <v>88.22</v>
      </c>
      <c r="T1030" s="10">
        <v>1.1100000000000001</v>
      </c>
      <c r="U1030" s="10">
        <f t="shared" si="101"/>
        <v>2996.36</v>
      </c>
      <c r="V1030" s="10">
        <f t="shared" si="102"/>
        <v>1498.18</v>
      </c>
      <c r="W1030" s="11">
        <f t="shared" si="106"/>
        <v>0.76204476093591056</v>
      </c>
      <c r="X1030" s="10">
        <f t="shared" si="103"/>
        <v>2781.2</v>
      </c>
      <c r="Y1030" s="10">
        <f t="shared" si="104"/>
        <v>1390.6</v>
      </c>
      <c r="Z1030" s="11">
        <f t="shared" si="105"/>
        <v>0.70732451678535091</v>
      </c>
    </row>
    <row r="1031" spans="1:26" ht="12.75" customHeight="1" x14ac:dyDescent="0.35">
      <c r="A1031" s="8" t="s">
        <v>4891</v>
      </c>
      <c r="B1031" s="19">
        <v>1</v>
      </c>
      <c r="C1031" s="8" t="s">
        <v>4892</v>
      </c>
      <c r="D1031" s="7">
        <v>44810</v>
      </c>
      <c r="E1031" s="8" t="s">
        <v>4893</v>
      </c>
      <c r="F1031" s="8" t="s">
        <v>21</v>
      </c>
      <c r="G1031" s="8" t="s">
        <v>92</v>
      </c>
      <c r="H1031" s="8" t="s">
        <v>93</v>
      </c>
      <c r="I1031" s="8" t="s">
        <v>94</v>
      </c>
      <c r="J1031" s="8" t="s">
        <v>95</v>
      </c>
      <c r="K1031" s="9" t="s">
        <v>22</v>
      </c>
      <c r="L1031" s="8" t="s">
        <v>23</v>
      </c>
      <c r="M1031" s="10">
        <v>1</v>
      </c>
      <c r="N1031" s="10">
        <f t="shared" si="100"/>
        <v>643</v>
      </c>
      <c r="O1031" s="10">
        <v>643</v>
      </c>
      <c r="P1031" s="10">
        <v>255.59</v>
      </c>
      <c r="Q1031" s="10">
        <v>197.73</v>
      </c>
      <c r="R1031" s="10">
        <v>117.11</v>
      </c>
      <c r="S1031" s="10">
        <v>80.62</v>
      </c>
      <c r="T1031" s="10">
        <v>4.5999999999999996</v>
      </c>
      <c r="U1031" s="10">
        <f t="shared" si="101"/>
        <v>445.27</v>
      </c>
      <c r="V1031" s="10">
        <f t="shared" si="102"/>
        <v>445.27</v>
      </c>
      <c r="W1031" s="11">
        <f t="shared" si="106"/>
        <v>0.69248833592534986</v>
      </c>
      <c r="X1031" s="10">
        <f t="shared" si="103"/>
        <v>387.40999999999997</v>
      </c>
      <c r="Y1031" s="10">
        <f t="shared" si="104"/>
        <v>387.40999999999997</v>
      </c>
      <c r="Z1031" s="11">
        <f t="shared" si="105"/>
        <v>0.60250388802488331</v>
      </c>
    </row>
    <row r="1032" spans="1:26" ht="12.75" customHeight="1" x14ac:dyDescent="0.35">
      <c r="A1032" s="8" t="s">
        <v>5055</v>
      </c>
      <c r="B1032" s="19">
        <v>2</v>
      </c>
      <c r="C1032" s="8" t="s">
        <v>5056</v>
      </c>
      <c r="D1032" s="7">
        <v>44810</v>
      </c>
      <c r="E1032" s="8" t="s">
        <v>1233</v>
      </c>
      <c r="F1032" s="8" t="s">
        <v>21</v>
      </c>
      <c r="G1032" s="8" t="s">
        <v>101</v>
      </c>
      <c r="H1032" s="8" t="s">
        <v>5057</v>
      </c>
      <c r="I1032" s="8" t="s">
        <v>1978</v>
      </c>
      <c r="J1032" s="8" t="s">
        <v>36</v>
      </c>
      <c r="K1032" s="9" t="s">
        <v>22</v>
      </c>
      <c r="L1032" s="8" t="s">
        <v>23</v>
      </c>
      <c r="M1032" s="10">
        <v>2</v>
      </c>
      <c r="N1032" s="10">
        <f t="shared" si="100"/>
        <v>2568</v>
      </c>
      <c r="O1032" s="10">
        <v>1284</v>
      </c>
      <c r="P1032" s="10">
        <v>479.74</v>
      </c>
      <c r="Q1032" s="10">
        <v>338.76</v>
      </c>
      <c r="R1032" s="10">
        <v>166.56</v>
      </c>
      <c r="S1032" s="10">
        <v>172.2</v>
      </c>
      <c r="T1032" s="10">
        <v>15.68</v>
      </c>
      <c r="U1032" s="10">
        <f t="shared" si="101"/>
        <v>1890.48</v>
      </c>
      <c r="V1032" s="10">
        <f t="shared" si="102"/>
        <v>945.24</v>
      </c>
      <c r="W1032" s="11">
        <f t="shared" si="106"/>
        <v>0.73616822429906548</v>
      </c>
      <c r="X1032" s="10">
        <f t="shared" si="103"/>
        <v>1608.52</v>
      </c>
      <c r="Y1032" s="10">
        <f t="shared" si="104"/>
        <v>804.26</v>
      </c>
      <c r="Z1032" s="11">
        <f t="shared" si="105"/>
        <v>0.62637071651090337</v>
      </c>
    </row>
    <row r="1033" spans="1:26" ht="12.75" customHeight="1" x14ac:dyDescent="0.35">
      <c r="A1033" s="8" t="s">
        <v>5055</v>
      </c>
      <c r="B1033" s="19">
        <v>1</v>
      </c>
      <c r="C1033" s="8" t="s">
        <v>5056</v>
      </c>
      <c r="D1033" s="7">
        <v>44810</v>
      </c>
      <c r="E1033" s="8" t="s">
        <v>1233</v>
      </c>
      <c r="F1033" s="8" t="s">
        <v>21</v>
      </c>
      <c r="G1033" s="8" t="s">
        <v>101</v>
      </c>
      <c r="H1033" s="8" t="s">
        <v>1977</v>
      </c>
      <c r="I1033" s="8" t="s">
        <v>1978</v>
      </c>
      <c r="J1033" s="8" t="s">
        <v>59</v>
      </c>
      <c r="K1033" s="9" t="s">
        <v>22</v>
      </c>
      <c r="L1033" s="8" t="s">
        <v>23</v>
      </c>
      <c r="M1033" s="10">
        <v>1</v>
      </c>
      <c r="N1033" s="10">
        <f t="shared" si="100"/>
        <v>1284</v>
      </c>
      <c r="O1033" s="10">
        <v>1284</v>
      </c>
      <c r="P1033" s="10">
        <v>413.39</v>
      </c>
      <c r="Q1033" s="10">
        <v>318.79000000000002</v>
      </c>
      <c r="R1033" s="10">
        <v>167.31</v>
      </c>
      <c r="S1033" s="10">
        <v>151.47999999999999</v>
      </c>
      <c r="T1033" s="10">
        <v>15.68</v>
      </c>
      <c r="U1033" s="10">
        <f t="shared" si="101"/>
        <v>965.21</v>
      </c>
      <c r="V1033" s="10">
        <f t="shared" si="102"/>
        <v>965.21</v>
      </c>
      <c r="W1033" s="11">
        <f t="shared" si="106"/>
        <v>0.75172118380062303</v>
      </c>
      <c r="X1033" s="10">
        <f t="shared" si="103"/>
        <v>870.61</v>
      </c>
      <c r="Y1033" s="10">
        <f t="shared" si="104"/>
        <v>870.61</v>
      </c>
      <c r="Z1033" s="11">
        <f t="shared" si="105"/>
        <v>0.67804517133956388</v>
      </c>
    </row>
    <row r="1034" spans="1:26" ht="12.75" customHeight="1" x14ac:dyDescent="0.35">
      <c r="A1034" s="8" t="s">
        <v>6684</v>
      </c>
      <c r="B1034" s="19">
        <v>1</v>
      </c>
      <c r="C1034" s="8" t="s">
        <v>6685</v>
      </c>
      <c r="D1034" s="7">
        <v>44810</v>
      </c>
      <c r="E1034" s="8" t="s">
        <v>1125</v>
      </c>
      <c r="F1034" s="8" t="s">
        <v>21</v>
      </c>
      <c r="G1034" s="8" t="s">
        <v>101</v>
      </c>
      <c r="H1034" s="8" t="s">
        <v>1727</v>
      </c>
      <c r="I1034" s="8" t="s">
        <v>1728</v>
      </c>
      <c r="J1034" s="8" t="s">
        <v>186</v>
      </c>
      <c r="K1034" s="9" t="s">
        <v>22</v>
      </c>
      <c r="L1034" s="8" t="s">
        <v>23</v>
      </c>
      <c r="M1034" s="10">
        <v>4</v>
      </c>
      <c r="N1034" s="10">
        <f t="shared" si="100"/>
        <v>3783.6</v>
      </c>
      <c r="O1034" s="10">
        <v>945.9</v>
      </c>
      <c r="P1034" s="10">
        <v>195.99</v>
      </c>
      <c r="Q1034" s="10">
        <v>133.6</v>
      </c>
      <c r="R1034" s="10">
        <v>38.61</v>
      </c>
      <c r="S1034" s="10">
        <v>95</v>
      </c>
      <c r="T1034" s="10">
        <v>6.18</v>
      </c>
      <c r="U1034" s="10">
        <f t="shared" si="101"/>
        <v>3249.2</v>
      </c>
      <c r="V1034" s="10">
        <f t="shared" si="102"/>
        <v>812.3</v>
      </c>
      <c r="W1034" s="11">
        <f t="shared" si="106"/>
        <v>0.85875885400148</v>
      </c>
      <c r="X1034" s="10">
        <f t="shared" si="103"/>
        <v>2999.64</v>
      </c>
      <c r="Y1034" s="10">
        <f t="shared" si="104"/>
        <v>749.91</v>
      </c>
      <c r="Z1034" s="11">
        <f t="shared" si="105"/>
        <v>0.79280050745321917</v>
      </c>
    </row>
    <row r="1035" spans="1:26" ht="12.75" customHeight="1" x14ac:dyDescent="0.35">
      <c r="A1035" s="8" t="s">
        <v>6700</v>
      </c>
      <c r="B1035" s="19">
        <v>1</v>
      </c>
      <c r="C1035" s="8" t="s">
        <v>6701</v>
      </c>
      <c r="D1035" s="7">
        <v>44810</v>
      </c>
      <c r="E1035" s="8" t="s">
        <v>6468</v>
      </c>
      <c r="F1035" s="8" t="s">
        <v>21</v>
      </c>
      <c r="G1035" s="8" t="s">
        <v>101</v>
      </c>
      <c r="H1035" s="8" t="s">
        <v>6469</v>
      </c>
      <c r="I1035" s="8" t="s">
        <v>6470</v>
      </c>
      <c r="J1035" s="8" t="s">
        <v>49</v>
      </c>
      <c r="K1035" s="9" t="s">
        <v>22</v>
      </c>
      <c r="L1035" s="8" t="s">
        <v>23</v>
      </c>
      <c r="M1035" s="10">
        <v>1</v>
      </c>
      <c r="N1035" s="10">
        <f t="shared" si="100"/>
        <v>1386.25</v>
      </c>
      <c r="O1035" s="10">
        <v>1386.25</v>
      </c>
      <c r="P1035" s="10">
        <v>285.77999999999997</v>
      </c>
      <c r="Q1035" s="10">
        <v>262.82</v>
      </c>
      <c r="R1035" s="10">
        <v>155.1</v>
      </c>
      <c r="S1035" s="10">
        <v>107.72</v>
      </c>
      <c r="T1035" s="10">
        <v>10.1</v>
      </c>
      <c r="U1035" s="10">
        <f t="shared" si="101"/>
        <v>1123.43</v>
      </c>
      <c r="V1035" s="10">
        <f t="shared" si="102"/>
        <v>1123.43</v>
      </c>
      <c r="W1035" s="11">
        <f t="shared" si="106"/>
        <v>0.81040937781785394</v>
      </c>
      <c r="X1035" s="10">
        <f t="shared" si="103"/>
        <v>1100.47</v>
      </c>
      <c r="Y1035" s="10">
        <f t="shared" si="104"/>
        <v>1100.47</v>
      </c>
      <c r="Z1035" s="11">
        <f t="shared" si="105"/>
        <v>0.79384670874661856</v>
      </c>
    </row>
    <row r="1036" spans="1:26" ht="12.75" customHeight="1" x14ac:dyDescent="0.35">
      <c r="A1036" s="8" t="s">
        <v>7145</v>
      </c>
      <c r="B1036" s="19">
        <v>1</v>
      </c>
      <c r="C1036" s="8" t="s">
        <v>7146</v>
      </c>
      <c r="D1036" s="7">
        <v>44810</v>
      </c>
      <c r="E1036" s="8" t="s">
        <v>7147</v>
      </c>
      <c r="F1036" s="8" t="s">
        <v>21</v>
      </c>
      <c r="G1036" s="8" t="s">
        <v>101</v>
      </c>
      <c r="H1036" s="8" t="s">
        <v>2538</v>
      </c>
      <c r="I1036" s="8" t="s">
        <v>2539</v>
      </c>
      <c r="J1036" s="8" t="s">
        <v>59</v>
      </c>
      <c r="K1036" s="9" t="s">
        <v>22</v>
      </c>
      <c r="L1036" s="8" t="s">
        <v>23</v>
      </c>
      <c r="M1036" s="10">
        <v>1</v>
      </c>
      <c r="N1036" s="10">
        <f t="shared" si="100"/>
        <v>2823</v>
      </c>
      <c r="O1036" s="10">
        <v>2823</v>
      </c>
      <c r="P1036" s="10">
        <v>340.74</v>
      </c>
      <c r="Q1036" s="10">
        <v>256.01</v>
      </c>
      <c r="R1036" s="10">
        <v>135.62</v>
      </c>
      <c r="S1036" s="10">
        <v>120.39</v>
      </c>
      <c r="T1036" s="10">
        <v>15.68</v>
      </c>
      <c r="U1036" s="10">
        <f t="shared" si="101"/>
        <v>2566.9899999999998</v>
      </c>
      <c r="V1036" s="10">
        <f t="shared" si="102"/>
        <v>2566.9899999999998</v>
      </c>
      <c r="W1036" s="11">
        <f t="shared" si="106"/>
        <v>0.90931278781438174</v>
      </c>
      <c r="X1036" s="10">
        <f t="shared" si="103"/>
        <v>2482.2600000000002</v>
      </c>
      <c r="Y1036" s="10">
        <f t="shared" si="104"/>
        <v>2482.2600000000002</v>
      </c>
      <c r="Z1036" s="11">
        <f t="shared" si="105"/>
        <v>0.87929861849096713</v>
      </c>
    </row>
    <row r="1037" spans="1:26" ht="12.75" customHeight="1" x14ac:dyDescent="0.35">
      <c r="A1037" s="8" t="s">
        <v>4676</v>
      </c>
      <c r="B1037" s="19">
        <v>1</v>
      </c>
      <c r="C1037" s="8" t="s">
        <v>4677</v>
      </c>
      <c r="D1037" s="7">
        <v>44811</v>
      </c>
      <c r="E1037" s="8" t="s">
        <v>422</v>
      </c>
      <c r="F1037" s="8" t="s">
        <v>21</v>
      </c>
      <c r="G1037" s="8" t="s">
        <v>101</v>
      </c>
      <c r="H1037" s="8" t="s">
        <v>4477</v>
      </c>
      <c r="I1037" s="8" t="s">
        <v>589</v>
      </c>
      <c r="J1037" s="8" t="s">
        <v>590</v>
      </c>
      <c r="K1037" s="9" t="s">
        <v>22</v>
      </c>
      <c r="L1037" s="8" t="s">
        <v>23</v>
      </c>
      <c r="M1037" s="10">
        <v>1</v>
      </c>
      <c r="N1037" s="10">
        <f t="shared" si="100"/>
        <v>871</v>
      </c>
      <c r="O1037" s="10">
        <v>871</v>
      </c>
      <c r="P1037" s="10">
        <v>379.72</v>
      </c>
      <c r="Q1037" s="10">
        <v>319.31</v>
      </c>
      <c r="R1037" s="10">
        <v>132.49</v>
      </c>
      <c r="S1037" s="10">
        <v>186.82</v>
      </c>
      <c r="T1037" s="10">
        <v>10.66</v>
      </c>
      <c r="U1037" s="10">
        <f t="shared" si="101"/>
        <v>551.69000000000005</v>
      </c>
      <c r="V1037" s="10">
        <f t="shared" si="102"/>
        <v>551.69000000000005</v>
      </c>
      <c r="W1037" s="11">
        <f t="shared" si="106"/>
        <v>0.63339839265212405</v>
      </c>
      <c r="X1037" s="10">
        <f t="shared" si="103"/>
        <v>491.28</v>
      </c>
      <c r="Y1037" s="10">
        <f t="shared" si="104"/>
        <v>491.28</v>
      </c>
      <c r="Z1037" s="11">
        <f t="shared" si="105"/>
        <v>0.5640413318025258</v>
      </c>
    </row>
    <row r="1038" spans="1:26" ht="12.75" customHeight="1" x14ac:dyDescent="0.35">
      <c r="A1038" s="8" t="s">
        <v>4394</v>
      </c>
      <c r="B1038" s="19">
        <v>1</v>
      </c>
      <c r="C1038" s="8" t="s">
        <v>4359</v>
      </c>
      <c r="D1038" s="7">
        <v>44812</v>
      </c>
      <c r="E1038" s="8" t="s">
        <v>416</v>
      </c>
      <c r="F1038" s="8" t="s">
        <v>21</v>
      </c>
      <c r="G1038" s="8" t="s">
        <v>25</v>
      </c>
      <c r="H1038" s="8" t="s">
        <v>574</v>
      </c>
      <c r="I1038" s="8" t="s">
        <v>575</v>
      </c>
      <c r="J1038" s="8" t="s">
        <v>36</v>
      </c>
      <c r="K1038" s="9" t="s">
        <v>22</v>
      </c>
      <c r="L1038" s="8" t="s">
        <v>23</v>
      </c>
      <c r="M1038" s="10">
        <v>16</v>
      </c>
      <c r="N1038" s="10">
        <f t="shared" si="100"/>
        <v>11033.6</v>
      </c>
      <c r="O1038" s="10">
        <v>689.6</v>
      </c>
      <c r="P1038" s="10">
        <v>349.21</v>
      </c>
      <c r="Q1038" s="10">
        <v>267.60000000000002</v>
      </c>
      <c r="R1038" s="10">
        <v>44.42</v>
      </c>
      <c r="S1038" s="10">
        <v>223.18</v>
      </c>
      <c r="T1038" s="10">
        <v>36.89</v>
      </c>
      <c r="U1038" s="10">
        <f t="shared" si="101"/>
        <v>6752</v>
      </c>
      <c r="V1038" s="10">
        <f t="shared" si="102"/>
        <v>422</v>
      </c>
      <c r="W1038" s="11">
        <f t="shared" si="106"/>
        <v>0.61194895591647325</v>
      </c>
      <c r="X1038" s="10">
        <f t="shared" si="103"/>
        <v>5446.2400000000007</v>
      </c>
      <c r="Y1038" s="10">
        <f t="shared" si="104"/>
        <v>340.39000000000004</v>
      </c>
      <c r="Z1038" s="11">
        <f t="shared" si="105"/>
        <v>0.49360498839907196</v>
      </c>
    </row>
    <row r="1039" spans="1:26" ht="12.75" customHeight="1" x14ac:dyDescent="0.35">
      <c r="A1039" s="8" t="s">
        <v>5440</v>
      </c>
      <c r="B1039" s="19">
        <v>1</v>
      </c>
      <c r="C1039" s="8" t="s">
        <v>5441</v>
      </c>
      <c r="D1039" s="7">
        <v>44812</v>
      </c>
      <c r="E1039" s="8" t="s">
        <v>2041</v>
      </c>
      <c r="F1039" s="8" t="s">
        <v>21</v>
      </c>
      <c r="G1039" s="8" t="s">
        <v>101</v>
      </c>
      <c r="H1039" s="8" t="s">
        <v>5442</v>
      </c>
      <c r="I1039" s="8" t="s">
        <v>5443</v>
      </c>
      <c r="J1039" s="8" t="s">
        <v>49</v>
      </c>
      <c r="K1039" s="9" t="s">
        <v>22</v>
      </c>
      <c r="L1039" s="8" t="s">
        <v>23</v>
      </c>
      <c r="M1039" s="10">
        <v>2</v>
      </c>
      <c r="N1039" s="10">
        <f t="shared" si="100"/>
        <v>3178.8</v>
      </c>
      <c r="O1039" s="10">
        <v>1589.4</v>
      </c>
      <c r="P1039" s="10">
        <v>509.07</v>
      </c>
      <c r="Q1039" s="10">
        <v>391.46</v>
      </c>
      <c r="R1039" s="10">
        <v>270.73</v>
      </c>
      <c r="S1039" s="10">
        <v>120.73</v>
      </c>
      <c r="T1039" s="10">
        <v>10.1</v>
      </c>
      <c r="U1039" s="10">
        <f t="shared" si="101"/>
        <v>2395.88</v>
      </c>
      <c r="V1039" s="10">
        <f t="shared" si="102"/>
        <v>1197.94</v>
      </c>
      <c r="W1039" s="11">
        <f t="shared" si="106"/>
        <v>0.75370580093116901</v>
      </c>
      <c r="X1039" s="10">
        <f t="shared" si="103"/>
        <v>2160.6600000000003</v>
      </c>
      <c r="Y1039" s="10">
        <f t="shared" si="104"/>
        <v>1080.3300000000002</v>
      </c>
      <c r="Z1039" s="11">
        <f t="shared" si="105"/>
        <v>0.67970932427331077</v>
      </c>
    </row>
    <row r="1040" spans="1:26" ht="12.75" customHeight="1" x14ac:dyDescent="0.35">
      <c r="A1040" s="8" t="s">
        <v>3938</v>
      </c>
      <c r="B1040" s="19">
        <v>1</v>
      </c>
      <c r="C1040" s="8" t="s">
        <v>3939</v>
      </c>
      <c r="D1040" s="7">
        <v>44813</v>
      </c>
      <c r="E1040" s="8" t="s">
        <v>1359</v>
      </c>
      <c r="F1040" s="8" t="s">
        <v>21</v>
      </c>
      <c r="G1040" s="8" t="s">
        <v>25</v>
      </c>
      <c r="H1040" s="8" t="s">
        <v>1336</v>
      </c>
      <c r="I1040" s="8" t="s">
        <v>1196</v>
      </c>
      <c r="J1040" s="8" t="s">
        <v>49</v>
      </c>
      <c r="K1040" s="9" t="s">
        <v>22</v>
      </c>
      <c r="L1040" s="8" t="s">
        <v>23</v>
      </c>
      <c r="M1040" s="10">
        <v>5</v>
      </c>
      <c r="N1040" s="10">
        <f t="shared" si="100"/>
        <v>2670</v>
      </c>
      <c r="O1040" s="10">
        <v>534</v>
      </c>
      <c r="P1040" s="10">
        <v>388.59</v>
      </c>
      <c r="Q1040" s="10">
        <v>334.47</v>
      </c>
      <c r="R1040" s="10">
        <v>260.58</v>
      </c>
      <c r="S1040" s="10">
        <v>73.89</v>
      </c>
      <c r="T1040" s="10">
        <v>0.03</v>
      </c>
      <c r="U1040" s="10">
        <f t="shared" si="101"/>
        <v>997.64999999999986</v>
      </c>
      <c r="V1040" s="10">
        <f t="shared" si="102"/>
        <v>199.52999999999997</v>
      </c>
      <c r="W1040" s="11">
        <f t="shared" si="106"/>
        <v>0.37365168539325838</v>
      </c>
      <c r="X1040" s="10">
        <f t="shared" si="103"/>
        <v>727.05000000000018</v>
      </c>
      <c r="Y1040" s="10">
        <f t="shared" si="104"/>
        <v>145.41000000000003</v>
      </c>
      <c r="Z1040" s="11">
        <f t="shared" si="105"/>
        <v>0.2723033707865169</v>
      </c>
    </row>
    <row r="1041" spans="1:26" ht="12.75" customHeight="1" x14ac:dyDescent="0.35">
      <c r="A1041" s="8" t="s">
        <v>3938</v>
      </c>
      <c r="B1041" s="19">
        <v>3</v>
      </c>
      <c r="C1041" s="8" t="s">
        <v>3939</v>
      </c>
      <c r="D1041" s="7">
        <v>44813</v>
      </c>
      <c r="E1041" s="8" t="s">
        <v>1359</v>
      </c>
      <c r="F1041" s="8" t="s">
        <v>21</v>
      </c>
      <c r="G1041" s="8" t="s">
        <v>25</v>
      </c>
      <c r="H1041" s="8" t="s">
        <v>1336</v>
      </c>
      <c r="I1041" s="8" t="s">
        <v>1196</v>
      </c>
      <c r="J1041" s="8" t="s">
        <v>49</v>
      </c>
      <c r="K1041" s="9" t="s">
        <v>22</v>
      </c>
      <c r="L1041" s="8" t="s">
        <v>23</v>
      </c>
      <c r="M1041" s="10">
        <v>5</v>
      </c>
      <c r="N1041" s="10">
        <f t="shared" si="100"/>
        <v>2670</v>
      </c>
      <c r="O1041" s="10">
        <v>534</v>
      </c>
      <c r="P1041" s="10">
        <v>388.59</v>
      </c>
      <c r="Q1041" s="10">
        <v>334.47</v>
      </c>
      <c r="R1041" s="10">
        <v>260.58</v>
      </c>
      <c r="S1041" s="10">
        <v>73.89</v>
      </c>
      <c r="T1041" s="10">
        <v>0.03</v>
      </c>
      <c r="U1041" s="10">
        <f t="shared" si="101"/>
        <v>997.64999999999986</v>
      </c>
      <c r="V1041" s="10">
        <f t="shared" si="102"/>
        <v>199.52999999999997</v>
      </c>
      <c r="W1041" s="11">
        <f t="shared" si="106"/>
        <v>0.37365168539325838</v>
      </c>
      <c r="X1041" s="10">
        <f t="shared" si="103"/>
        <v>727.05000000000018</v>
      </c>
      <c r="Y1041" s="10">
        <f t="shared" si="104"/>
        <v>145.41000000000003</v>
      </c>
      <c r="Z1041" s="11">
        <f t="shared" si="105"/>
        <v>0.2723033707865169</v>
      </c>
    </row>
    <row r="1042" spans="1:26" ht="12.75" customHeight="1" x14ac:dyDescent="0.35">
      <c r="A1042" s="8" t="s">
        <v>4005</v>
      </c>
      <c r="B1042" s="19">
        <v>1</v>
      </c>
      <c r="C1042" s="8" t="s">
        <v>4006</v>
      </c>
      <c r="D1042" s="7">
        <v>44813</v>
      </c>
      <c r="E1042" s="8" t="s">
        <v>1359</v>
      </c>
      <c r="F1042" s="8" t="s">
        <v>21</v>
      </c>
      <c r="G1042" s="8" t="s">
        <v>25</v>
      </c>
      <c r="H1042" s="8" t="s">
        <v>1195</v>
      </c>
      <c r="I1042" s="8" t="s">
        <v>1196</v>
      </c>
      <c r="J1042" s="8" t="s">
        <v>49</v>
      </c>
      <c r="K1042" s="9" t="s">
        <v>22</v>
      </c>
      <c r="L1042" s="8" t="s">
        <v>23</v>
      </c>
      <c r="M1042" s="10">
        <v>18</v>
      </c>
      <c r="N1042" s="10">
        <f t="shared" si="100"/>
        <v>6210</v>
      </c>
      <c r="O1042" s="10">
        <v>345</v>
      </c>
      <c r="P1042" s="10">
        <v>235.22</v>
      </c>
      <c r="Q1042" s="10">
        <v>202.77</v>
      </c>
      <c r="R1042" s="10">
        <v>126.46</v>
      </c>
      <c r="S1042" s="10">
        <v>76.31</v>
      </c>
      <c r="T1042" s="10">
        <v>0.03</v>
      </c>
      <c r="U1042" s="10">
        <f t="shared" si="101"/>
        <v>2560.14</v>
      </c>
      <c r="V1042" s="10">
        <f t="shared" si="102"/>
        <v>142.22999999999999</v>
      </c>
      <c r="W1042" s="11">
        <f t="shared" si="106"/>
        <v>0.41226086956521735</v>
      </c>
      <c r="X1042" s="10">
        <f t="shared" si="103"/>
        <v>1976.04</v>
      </c>
      <c r="Y1042" s="10">
        <f t="shared" si="104"/>
        <v>109.78</v>
      </c>
      <c r="Z1042" s="11">
        <f t="shared" si="105"/>
        <v>0.31820289855072464</v>
      </c>
    </row>
    <row r="1043" spans="1:26" ht="12.75" customHeight="1" x14ac:dyDescent="0.35">
      <c r="A1043" s="8" t="s">
        <v>4779</v>
      </c>
      <c r="B1043" s="19">
        <v>1</v>
      </c>
      <c r="C1043" s="8" t="s">
        <v>4780</v>
      </c>
      <c r="D1043" s="7">
        <v>44813</v>
      </c>
      <c r="E1043" s="8" t="s">
        <v>124</v>
      </c>
      <c r="F1043" s="8" t="s">
        <v>21</v>
      </c>
      <c r="G1043" s="8" t="s">
        <v>25</v>
      </c>
      <c r="H1043" s="8" t="s">
        <v>115</v>
      </c>
      <c r="I1043" s="8" t="s">
        <v>116</v>
      </c>
      <c r="J1043" s="8" t="s">
        <v>36</v>
      </c>
      <c r="K1043" s="9" t="s">
        <v>22</v>
      </c>
      <c r="L1043" s="8" t="s">
        <v>23</v>
      </c>
      <c r="M1043" s="10">
        <v>1</v>
      </c>
      <c r="N1043" s="10">
        <f t="shared" si="100"/>
        <v>2329</v>
      </c>
      <c r="O1043" s="10">
        <v>2329</v>
      </c>
      <c r="P1043" s="10">
        <v>976.33</v>
      </c>
      <c r="Q1043" s="10">
        <v>805.09</v>
      </c>
      <c r="R1043" s="10">
        <v>424.96</v>
      </c>
      <c r="S1043" s="10">
        <v>380.13</v>
      </c>
      <c r="T1043" s="10">
        <v>7.83</v>
      </c>
      <c r="U1043" s="10">
        <f t="shared" si="101"/>
        <v>1523.9099999999999</v>
      </c>
      <c r="V1043" s="10">
        <f t="shared" si="102"/>
        <v>1523.9099999999999</v>
      </c>
      <c r="W1043" s="11">
        <f t="shared" si="106"/>
        <v>0.65431945040790029</v>
      </c>
      <c r="X1043" s="10">
        <f t="shared" si="103"/>
        <v>1352.67</v>
      </c>
      <c r="Y1043" s="10">
        <f t="shared" si="104"/>
        <v>1352.67</v>
      </c>
      <c r="Z1043" s="11">
        <f t="shared" si="105"/>
        <v>0.58079433233147282</v>
      </c>
    </row>
    <row r="1044" spans="1:26" ht="12.75" customHeight="1" x14ac:dyDescent="0.35">
      <c r="A1044" s="8" t="s">
        <v>6208</v>
      </c>
      <c r="B1044" s="19">
        <v>1</v>
      </c>
      <c r="C1044" s="8" t="s">
        <v>6209</v>
      </c>
      <c r="D1044" s="7">
        <v>44813</v>
      </c>
      <c r="E1044" s="8" t="s">
        <v>6210</v>
      </c>
      <c r="F1044" s="8" t="s">
        <v>21</v>
      </c>
      <c r="G1044" s="8" t="s">
        <v>101</v>
      </c>
      <c r="H1044" s="8" t="s">
        <v>6211</v>
      </c>
      <c r="I1044" s="8" t="s">
        <v>6212</v>
      </c>
      <c r="J1044" s="8" t="s">
        <v>2507</v>
      </c>
      <c r="K1044" s="9" t="s">
        <v>22</v>
      </c>
      <c r="L1044" s="8" t="s">
        <v>23</v>
      </c>
      <c r="M1044" s="10">
        <v>1</v>
      </c>
      <c r="N1044" s="10">
        <f t="shared" si="100"/>
        <v>8774</v>
      </c>
      <c r="O1044" s="10">
        <v>8774</v>
      </c>
      <c r="P1044" s="10">
        <v>2240.8200000000002</v>
      </c>
      <c r="Q1044" s="10">
        <v>1880.19</v>
      </c>
      <c r="R1044" s="10">
        <v>1371.57</v>
      </c>
      <c r="S1044" s="10">
        <v>508.62</v>
      </c>
      <c r="T1044" s="10">
        <v>0</v>
      </c>
      <c r="U1044" s="10">
        <f t="shared" si="101"/>
        <v>6893.8099999999995</v>
      </c>
      <c r="V1044" s="10">
        <f t="shared" si="102"/>
        <v>6893.8099999999995</v>
      </c>
      <c r="W1044" s="11">
        <f t="shared" si="106"/>
        <v>0.78570891269660359</v>
      </c>
      <c r="X1044" s="10">
        <f t="shared" si="103"/>
        <v>6533.18</v>
      </c>
      <c r="Y1044" s="10">
        <f t="shared" si="104"/>
        <v>6533.18</v>
      </c>
      <c r="Z1044" s="11">
        <f t="shared" si="105"/>
        <v>0.74460679279690001</v>
      </c>
    </row>
    <row r="1045" spans="1:26" ht="12.75" customHeight="1" x14ac:dyDescent="0.35">
      <c r="A1045" s="8" t="s">
        <v>5115</v>
      </c>
      <c r="B1045" s="19">
        <v>1</v>
      </c>
      <c r="C1045" s="8" t="s">
        <v>5116</v>
      </c>
      <c r="D1045" s="7">
        <v>44816</v>
      </c>
      <c r="E1045" s="8" t="s">
        <v>1105</v>
      </c>
      <c r="F1045" s="8" t="s">
        <v>21</v>
      </c>
      <c r="G1045" s="8" t="s">
        <v>25</v>
      </c>
      <c r="H1045" s="8" t="s">
        <v>4913</v>
      </c>
      <c r="I1045" s="8" t="s">
        <v>4914</v>
      </c>
      <c r="J1045" s="8" t="s">
        <v>36</v>
      </c>
      <c r="K1045" s="9" t="s">
        <v>22</v>
      </c>
      <c r="L1045" s="8" t="s">
        <v>23</v>
      </c>
      <c r="M1045" s="10">
        <v>2</v>
      </c>
      <c r="N1045" s="10">
        <f t="shared" si="100"/>
        <v>1368.98</v>
      </c>
      <c r="O1045" s="10">
        <v>684.49</v>
      </c>
      <c r="P1045" s="10">
        <v>249.85</v>
      </c>
      <c r="Q1045" s="10">
        <v>184.06</v>
      </c>
      <c r="R1045" s="10">
        <v>35.090000000000003</v>
      </c>
      <c r="S1045" s="10">
        <v>148.97999999999999</v>
      </c>
      <c r="T1045" s="10">
        <v>1.46</v>
      </c>
      <c r="U1045" s="10">
        <f t="shared" si="101"/>
        <v>1000.86</v>
      </c>
      <c r="V1045" s="10">
        <f t="shared" si="102"/>
        <v>500.43</v>
      </c>
      <c r="W1045" s="11">
        <f t="shared" si="106"/>
        <v>0.73109906645823897</v>
      </c>
      <c r="X1045" s="10">
        <f t="shared" si="103"/>
        <v>869.28</v>
      </c>
      <c r="Y1045" s="10">
        <f t="shared" si="104"/>
        <v>434.64</v>
      </c>
      <c r="Z1045" s="11">
        <f t="shared" si="105"/>
        <v>0.63498371049978819</v>
      </c>
    </row>
    <row r="1046" spans="1:26" ht="12.75" customHeight="1" x14ac:dyDescent="0.35">
      <c r="A1046" s="8" t="s">
        <v>5251</v>
      </c>
      <c r="B1046" s="19">
        <v>1</v>
      </c>
      <c r="C1046" s="8" t="s">
        <v>5252</v>
      </c>
      <c r="D1046" s="7">
        <v>44816</v>
      </c>
      <c r="E1046" s="8" t="s">
        <v>2962</v>
      </c>
      <c r="F1046" s="8" t="s">
        <v>21</v>
      </c>
      <c r="G1046" s="8" t="s">
        <v>101</v>
      </c>
      <c r="H1046" s="8" t="s">
        <v>5253</v>
      </c>
      <c r="I1046" s="8" t="s">
        <v>5254</v>
      </c>
      <c r="J1046" s="8" t="s">
        <v>36</v>
      </c>
      <c r="K1046" s="9" t="s">
        <v>22</v>
      </c>
      <c r="L1046" s="8" t="s">
        <v>23</v>
      </c>
      <c r="M1046" s="10">
        <v>3</v>
      </c>
      <c r="N1046" s="10">
        <f t="shared" si="100"/>
        <v>5413.14</v>
      </c>
      <c r="O1046" s="10">
        <v>1804.38</v>
      </c>
      <c r="P1046" s="10">
        <v>624.47</v>
      </c>
      <c r="Q1046" s="10">
        <v>436.68</v>
      </c>
      <c r="R1046" s="10">
        <v>160.83000000000001</v>
      </c>
      <c r="S1046" s="10">
        <v>275.85000000000002</v>
      </c>
      <c r="T1046" s="10">
        <v>11.34</v>
      </c>
      <c r="U1046" s="10">
        <f t="shared" si="101"/>
        <v>4103.1000000000004</v>
      </c>
      <c r="V1046" s="10">
        <f t="shared" si="102"/>
        <v>1367.7</v>
      </c>
      <c r="W1046" s="11">
        <f t="shared" si="106"/>
        <v>0.75798889369201605</v>
      </c>
      <c r="X1046" s="10">
        <f t="shared" si="103"/>
        <v>3539.7300000000005</v>
      </c>
      <c r="Y1046" s="10">
        <f t="shared" si="104"/>
        <v>1179.9100000000001</v>
      </c>
      <c r="Z1046" s="11">
        <f t="shared" si="105"/>
        <v>0.65391436393664304</v>
      </c>
    </row>
    <row r="1047" spans="1:26" ht="12.75" customHeight="1" x14ac:dyDescent="0.35">
      <c r="A1047" s="8" t="s">
        <v>5496</v>
      </c>
      <c r="B1047" s="19">
        <v>1</v>
      </c>
      <c r="C1047" s="8" t="s">
        <v>5497</v>
      </c>
      <c r="D1047" s="7">
        <v>44816</v>
      </c>
      <c r="E1047" s="8" t="s">
        <v>71</v>
      </c>
      <c r="F1047" s="8" t="s">
        <v>21</v>
      </c>
      <c r="G1047" s="8" t="s">
        <v>25</v>
      </c>
      <c r="H1047" s="8" t="s">
        <v>3053</v>
      </c>
      <c r="I1047" s="8" t="s">
        <v>5223</v>
      </c>
      <c r="J1047" s="8" t="s">
        <v>36</v>
      </c>
      <c r="K1047" s="9" t="s">
        <v>22</v>
      </c>
      <c r="L1047" s="8" t="s">
        <v>23</v>
      </c>
      <c r="M1047" s="10">
        <v>3</v>
      </c>
      <c r="N1047" s="10">
        <f t="shared" si="100"/>
        <v>2277.9299999999998</v>
      </c>
      <c r="O1047" s="10">
        <v>759.31</v>
      </c>
      <c r="P1047" s="10">
        <v>239.41</v>
      </c>
      <c r="Q1047" s="10">
        <v>208.62</v>
      </c>
      <c r="R1047" s="10">
        <v>52.77</v>
      </c>
      <c r="S1047" s="10">
        <v>155.85</v>
      </c>
      <c r="T1047" s="10">
        <v>29.94</v>
      </c>
      <c r="U1047" s="10">
        <f t="shared" si="101"/>
        <v>1652.0699999999997</v>
      </c>
      <c r="V1047" s="10">
        <f t="shared" si="102"/>
        <v>550.68999999999994</v>
      </c>
      <c r="W1047" s="11">
        <f t="shared" si="106"/>
        <v>0.72525055642622904</v>
      </c>
      <c r="X1047" s="10">
        <f t="shared" si="103"/>
        <v>1559.6999999999998</v>
      </c>
      <c r="Y1047" s="10">
        <f t="shared" si="104"/>
        <v>519.9</v>
      </c>
      <c r="Z1047" s="11">
        <f t="shared" si="105"/>
        <v>0.68470058342442486</v>
      </c>
    </row>
    <row r="1048" spans="1:26" ht="12.75" customHeight="1" x14ac:dyDescent="0.35">
      <c r="A1048" s="8" t="s">
        <v>5535</v>
      </c>
      <c r="B1048" s="19">
        <v>1</v>
      </c>
      <c r="C1048" s="8" t="s">
        <v>5536</v>
      </c>
      <c r="D1048" s="7">
        <v>44816</v>
      </c>
      <c r="E1048" s="8" t="s">
        <v>71</v>
      </c>
      <c r="F1048" s="8" t="s">
        <v>21</v>
      </c>
      <c r="G1048" s="8" t="s">
        <v>25</v>
      </c>
      <c r="H1048" s="8" t="s">
        <v>5537</v>
      </c>
      <c r="I1048" s="8" t="s">
        <v>5538</v>
      </c>
      <c r="J1048" s="8" t="s">
        <v>59</v>
      </c>
      <c r="K1048" s="9" t="s">
        <v>22</v>
      </c>
      <c r="L1048" s="8" t="s">
        <v>23</v>
      </c>
      <c r="M1048" s="10">
        <v>1</v>
      </c>
      <c r="N1048" s="10">
        <f t="shared" si="100"/>
        <v>1102</v>
      </c>
      <c r="O1048" s="10">
        <v>1102</v>
      </c>
      <c r="P1048" s="10">
        <v>344.42</v>
      </c>
      <c r="Q1048" s="10">
        <v>285.94</v>
      </c>
      <c r="R1048" s="10">
        <v>70.78</v>
      </c>
      <c r="S1048" s="10">
        <v>215.16</v>
      </c>
      <c r="T1048" s="10">
        <v>6.13</v>
      </c>
      <c r="U1048" s="10">
        <f t="shared" si="101"/>
        <v>816.06</v>
      </c>
      <c r="V1048" s="10">
        <f t="shared" si="102"/>
        <v>816.06</v>
      </c>
      <c r="W1048" s="11">
        <f t="shared" si="106"/>
        <v>0.74052631578947359</v>
      </c>
      <c r="X1048" s="10">
        <f t="shared" si="103"/>
        <v>757.57999999999993</v>
      </c>
      <c r="Y1048" s="10">
        <f t="shared" si="104"/>
        <v>757.57999999999993</v>
      </c>
      <c r="Z1048" s="11">
        <f t="shared" si="105"/>
        <v>0.68745916515426486</v>
      </c>
    </row>
    <row r="1049" spans="1:26" ht="12.75" customHeight="1" x14ac:dyDescent="0.35">
      <c r="A1049" s="8" t="s">
        <v>5550</v>
      </c>
      <c r="B1049" s="19">
        <v>1</v>
      </c>
      <c r="C1049" s="8" t="s">
        <v>5551</v>
      </c>
      <c r="D1049" s="7">
        <v>44816</v>
      </c>
      <c r="E1049" s="8" t="s">
        <v>71</v>
      </c>
      <c r="F1049" s="8" t="s">
        <v>21</v>
      </c>
      <c r="G1049" s="8" t="s">
        <v>25</v>
      </c>
      <c r="H1049" s="8" t="s">
        <v>497</v>
      </c>
      <c r="I1049" s="8" t="s">
        <v>498</v>
      </c>
      <c r="J1049" s="8" t="s">
        <v>36</v>
      </c>
      <c r="K1049" s="9" t="s">
        <v>22</v>
      </c>
      <c r="L1049" s="8" t="s">
        <v>23</v>
      </c>
      <c r="M1049" s="10">
        <v>6</v>
      </c>
      <c r="N1049" s="10">
        <f t="shared" si="100"/>
        <v>3816</v>
      </c>
      <c r="O1049" s="10">
        <v>636</v>
      </c>
      <c r="P1049" s="10">
        <v>198.26</v>
      </c>
      <c r="Q1049" s="10">
        <v>156.66999999999999</v>
      </c>
      <c r="R1049" s="10">
        <v>30.18</v>
      </c>
      <c r="S1049" s="10">
        <v>126.49</v>
      </c>
      <c r="T1049" s="10">
        <v>30.71</v>
      </c>
      <c r="U1049" s="10">
        <f t="shared" si="101"/>
        <v>2875.9800000000005</v>
      </c>
      <c r="V1049" s="10">
        <f t="shared" si="102"/>
        <v>479.33000000000004</v>
      </c>
      <c r="W1049" s="11">
        <f t="shared" si="106"/>
        <v>0.75366352201257869</v>
      </c>
      <c r="X1049" s="10">
        <f t="shared" si="103"/>
        <v>2626.44</v>
      </c>
      <c r="Y1049" s="10">
        <f t="shared" si="104"/>
        <v>437.74</v>
      </c>
      <c r="Z1049" s="11">
        <f t="shared" si="105"/>
        <v>0.68827044025157236</v>
      </c>
    </row>
    <row r="1050" spans="1:26" ht="12.75" customHeight="1" x14ac:dyDescent="0.35">
      <c r="A1050" s="8" t="s">
        <v>6384</v>
      </c>
      <c r="B1050" s="19">
        <v>1</v>
      </c>
      <c r="C1050" s="8" t="s">
        <v>6385</v>
      </c>
      <c r="D1050" s="7">
        <v>44816</v>
      </c>
      <c r="E1050" s="8" t="s">
        <v>71</v>
      </c>
      <c r="F1050" s="8" t="s">
        <v>21</v>
      </c>
      <c r="G1050" s="8" t="s">
        <v>101</v>
      </c>
      <c r="H1050" s="8" t="s">
        <v>356</v>
      </c>
      <c r="I1050" s="8" t="s">
        <v>357</v>
      </c>
      <c r="J1050" s="8" t="s">
        <v>36</v>
      </c>
      <c r="K1050" s="9" t="s">
        <v>22</v>
      </c>
      <c r="L1050" s="8" t="s">
        <v>23</v>
      </c>
      <c r="M1050" s="10">
        <v>2</v>
      </c>
      <c r="N1050" s="10">
        <f t="shared" si="100"/>
        <v>5346.28</v>
      </c>
      <c r="O1050" s="10">
        <v>2673.14</v>
      </c>
      <c r="P1050" s="10">
        <v>631.41</v>
      </c>
      <c r="Q1050" s="10">
        <v>469.3</v>
      </c>
      <c r="R1050" s="10">
        <v>262.08</v>
      </c>
      <c r="S1050" s="10">
        <v>207.23</v>
      </c>
      <c r="T1050" s="10">
        <v>17.3</v>
      </c>
      <c r="U1050" s="10">
        <f t="shared" si="101"/>
        <v>4407.6799999999994</v>
      </c>
      <c r="V1050" s="10">
        <f t="shared" si="102"/>
        <v>2203.8399999999997</v>
      </c>
      <c r="W1050" s="11">
        <f t="shared" si="106"/>
        <v>0.82443867511615543</v>
      </c>
      <c r="X1050" s="10">
        <f t="shared" si="103"/>
        <v>4083.46</v>
      </c>
      <c r="Y1050" s="10">
        <f t="shared" si="104"/>
        <v>2041.73</v>
      </c>
      <c r="Z1050" s="11">
        <f t="shared" si="105"/>
        <v>0.76379463851500484</v>
      </c>
    </row>
    <row r="1051" spans="1:26" ht="12.75" customHeight="1" x14ac:dyDescent="0.35">
      <c r="A1051" s="8" t="s">
        <v>6419</v>
      </c>
      <c r="B1051" s="19">
        <v>2</v>
      </c>
      <c r="C1051" s="8" t="s">
        <v>6420</v>
      </c>
      <c r="D1051" s="7">
        <v>44816</v>
      </c>
      <c r="E1051" s="8" t="s">
        <v>2179</v>
      </c>
      <c r="F1051" s="8" t="s">
        <v>21</v>
      </c>
      <c r="G1051" s="8" t="s">
        <v>101</v>
      </c>
      <c r="H1051" s="8" t="s">
        <v>6259</v>
      </c>
      <c r="I1051" s="8" t="s">
        <v>2181</v>
      </c>
      <c r="J1051" s="8" t="s">
        <v>186</v>
      </c>
      <c r="K1051" s="9" t="s">
        <v>22</v>
      </c>
      <c r="L1051" s="8" t="s">
        <v>23</v>
      </c>
      <c r="M1051" s="10">
        <v>2</v>
      </c>
      <c r="N1051" s="10">
        <f t="shared" si="100"/>
        <v>1868</v>
      </c>
      <c r="O1051" s="10">
        <v>934</v>
      </c>
      <c r="P1051" s="10">
        <v>218.54</v>
      </c>
      <c r="Q1051" s="10">
        <v>143.69</v>
      </c>
      <c r="R1051" s="10">
        <v>36.19</v>
      </c>
      <c r="S1051" s="10">
        <v>107.5</v>
      </c>
      <c r="T1051" s="10">
        <v>10.1</v>
      </c>
      <c r="U1051" s="10">
        <f t="shared" si="101"/>
        <v>1580.62</v>
      </c>
      <c r="V1051" s="10">
        <f t="shared" si="102"/>
        <v>790.31</v>
      </c>
      <c r="W1051" s="11">
        <f t="shared" si="106"/>
        <v>0.84615631691648818</v>
      </c>
      <c r="X1051" s="10">
        <f t="shared" si="103"/>
        <v>1430.92</v>
      </c>
      <c r="Y1051" s="10">
        <f t="shared" si="104"/>
        <v>715.46</v>
      </c>
      <c r="Z1051" s="11">
        <f t="shared" si="105"/>
        <v>0.76601713062098509</v>
      </c>
    </row>
    <row r="1052" spans="1:26" ht="12.75" customHeight="1" x14ac:dyDescent="0.35">
      <c r="A1052" s="8" t="s">
        <v>6532</v>
      </c>
      <c r="B1052" s="19">
        <v>1</v>
      </c>
      <c r="C1052" s="8" t="s">
        <v>6533</v>
      </c>
      <c r="D1052" s="7">
        <v>44816</v>
      </c>
      <c r="E1052" s="8" t="s">
        <v>983</v>
      </c>
      <c r="F1052" s="8" t="s">
        <v>21</v>
      </c>
      <c r="G1052" s="8" t="s">
        <v>101</v>
      </c>
      <c r="H1052" s="8" t="s">
        <v>458</v>
      </c>
      <c r="I1052" s="8" t="s">
        <v>459</v>
      </c>
      <c r="J1052" s="8" t="s">
        <v>186</v>
      </c>
      <c r="K1052" s="9" t="s">
        <v>22</v>
      </c>
      <c r="L1052" s="8" t="s">
        <v>23</v>
      </c>
      <c r="M1052" s="10">
        <v>1</v>
      </c>
      <c r="N1052" s="10">
        <f t="shared" si="100"/>
        <v>834</v>
      </c>
      <c r="O1052" s="10">
        <v>834</v>
      </c>
      <c r="P1052" s="10">
        <v>186.05</v>
      </c>
      <c r="Q1052" s="10">
        <v>130.06</v>
      </c>
      <c r="R1052" s="10">
        <v>34</v>
      </c>
      <c r="S1052" s="10">
        <v>96.06</v>
      </c>
      <c r="T1052" s="10">
        <v>12.45</v>
      </c>
      <c r="U1052" s="10">
        <f t="shared" si="101"/>
        <v>703.94</v>
      </c>
      <c r="V1052" s="10">
        <f t="shared" si="102"/>
        <v>703.94</v>
      </c>
      <c r="W1052" s="11">
        <f t="shared" si="106"/>
        <v>0.8440527577937651</v>
      </c>
      <c r="X1052" s="10">
        <f t="shared" si="103"/>
        <v>647.95000000000005</v>
      </c>
      <c r="Y1052" s="10">
        <f t="shared" si="104"/>
        <v>647.95000000000005</v>
      </c>
      <c r="Z1052" s="11">
        <f t="shared" si="105"/>
        <v>0.77691846522781782</v>
      </c>
    </row>
    <row r="1053" spans="1:26" ht="12.75" customHeight="1" x14ac:dyDescent="0.35">
      <c r="A1053" s="8" t="s">
        <v>6669</v>
      </c>
      <c r="B1053" s="19">
        <v>1</v>
      </c>
      <c r="C1053" s="8" t="s">
        <v>6670</v>
      </c>
      <c r="D1053" s="7">
        <v>44816</v>
      </c>
      <c r="E1053" s="8" t="s">
        <v>71</v>
      </c>
      <c r="F1053" s="8" t="s">
        <v>21</v>
      </c>
      <c r="G1053" s="8" t="s">
        <v>101</v>
      </c>
      <c r="H1053" s="8" t="s">
        <v>300</v>
      </c>
      <c r="I1053" s="8" t="s">
        <v>301</v>
      </c>
      <c r="J1053" s="8" t="s">
        <v>186</v>
      </c>
      <c r="K1053" s="9" t="s">
        <v>22</v>
      </c>
      <c r="L1053" s="8" t="s">
        <v>23</v>
      </c>
      <c r="M1053" s="10">
        <v>2</v>
      </c>
      <c r="N1053" s="10">
        <f t="shared" si="100"/>
        <v>1882</v>
      </c>
      <c r="O1053" s="10">
        <v>941</v>
      </c>
      <c r="P1053" s="10">
        <v>196.05</v>
      </c>
      <c r="Q1053" s="10">
        <v>132.69999999999999</v>
      </c>
      <c r="R1053" s="10">
        <v>36.89</v>
      </c>
      <c r="S1053" s="10">
        <v>95.82</v>
      </c>
      <c r="T1053" s="10">
        <v>6.18</v>
      </c>
      <c r="U1053" s="10">
        <f t="shared" si="101"/>
        <v>1616.6</v>
      </c>
      <c r="V1053" s="10">
        <f t="shared" si="102"/>
        <v>808.3</v>
      </c>
      <c r="W1053" s="11">
        <f t="shared" si="106"/>
        <v>0.85897980871413382</v>
      </c>
      <c r="X1053" s="10">
        <f t="shared" si="103"/>
        <v>1489.9</v>
      </c>
      <c r="Y1053" s="10">
        <f t="shared" si="104"/>
        <v>744.95</v>
      </c>
      <c r="Z1053" s="11">
        <f t="shared" si="105"/>
        <v>0.79165781083953246</v>
      </c>
    </row>
    <row r="1054" spans="1:26" ht="12.75" customHeight="1" x14ac:dyDescent="0.35">
      <c r="A1054" s="8" t="s">
        <v>6419</v>
      </c>
      <c r="B1054" s="19">
        <v>1</v>
      </c>
      <c r="C1054" s="8" t="s">
        <v>6420</v>
      </c>
      <c r="D1054" s="7">
        <v>44816</v>
      </c>
      <c r="E1054" s="8" t="s">
        <v>2179</v>
      </c>
      <c r="F1054" s="8" t="s">
        <v>21</v>
      </c>
      <c r="G1054" s="8" t="s">
        <v>101</v>
      </c>
      <c r="H1054" s="8" t="s">
        <v>2180</v>
      </c>
      <c r="I1054" s="8" t="s">
        <v>2181</v>
      </c>
      <c r="J1054" s="8" t="s">
        <v>186</v>
      </c>
      <c r="K1054" s="9" t="s">
        <v>22</v>
      </c>
      <c r="L1054" s="8" t="s">
        <v>23</v>
      </c>
      <c r="M1054" s="10">
        <v>1</v>
      </c>
      <c r="N1054" s="10">
        <f t="shared" si="100"/>
        <v>1920</v>
      </c>
      <c r="O1054" s="10">
        <v>1920</v>
      </c>
      <c r="P1054" s="10">
        <v>296.14999999999998</v>
      </c>
      <c r="Q1054" s="10">
        <v>220.52</v>
      </c>
      <c r="R1054" s="10">
        <v>63.29</v>
      </c>
      <c r="S1054" s="10">
        <v>157.22999999999999</v>
      </c>
      <c r="T1054" s="10">
        <v>50.22</v>
      </c>
      <c r="U1054" s="10">
        <f t="shared" si="101"/>
        <v>1699.48</v>
      </c>
      <c r="V1054" s="10">
        <f t="shared" si="102"/>
        <v>1699.48</v>
      </c>
      <c r="W1054" s="11">
        <f t="shared" si="106"/>
        <v>0.8851458333333333</v>
      </c>
      <c r="X1054" s="10">
        <f t="shared" si="103"/>
        <v>1623.85</v>
      </c>
      <c r="Y1054" s="10">
        <f t="shared" si="104"/>
        <v>1623.85</v>
      </c>
      <c r="Z1054" s="11">
        <f t="shared" si="105"/>
        <v>0.84575520833333329</v>
      </c>
    </row>
    <row r="1055" spans="1:26" ht="12.75" customHeight="1" x14ac:dyDescent="0.35">
      <c r="A1055" s="8" t="s">
        <v>7042</v>
      </c>
      <c r="B1055" s="19">
        <v>1</v>
      </c>
      <c r="C1055" s="8" t="s">
        <v>7043</v>
      </c>
      <c r="D1055" s="7">
        <v>44816</v>
      </c>
      <c r="E1055" s="8" t="s">
        <v>428</v>
      </c>
      <c r="F1055" s="8" t="s">
        <v>21</v>
      </c>
      <c r="G1055" s="8" t="s">
        <v>101</v>
      </c>
      <c r="H1055" s="8" t="s">
        <v>2538</v>
      </c>
      <c r="I1055" s="8" t="s">
        <v>2539</v>
      </c>
      <c r="J1055" s="8" t="s">
        <v>59</v>
      </c>
      <c r="K1055" s="9" t="s">
        <v>22</v>
      </c>
      <c r="L1055" s="8" t="s">
        <v>23</v>
      </c>
      <c r="M1055" s="10">
        <v>3</v>
      </c>
      <c r="N1055" s="10">
        <f t="shared" si="100"/>
        <v>6666.2999999999993</v>
      </c>
      <c r="O1055" s="10">
        <v>2222.1</v>
      </c>
      <c r="P1055" s="10">
        <v>340.72</v>
      </c>
      <c r="Q1055" s="10">
        <v>252.2</v>
      </c>
      <c r="R1055" s="10">
        <v>135.62</v>
      </c>
      <c r="S1055" s="10">
        <v>116.58</v>
      </c>
      <c r="T1055" s="10">
        <v>15.68</v>
      </c>
      <c r="U1055" s="10">
        <f t="shared" si="101"/>
        <v>5909.7</v>
      </c>
      <c r="V1055" s="10">
        <f t="shared" si="102"/>
        <v>1969.8999999999999</v>
      </c>
      <c r="W1055" s="11">
        <f t="shared" si="106"/>
        <v>0.88650375770667389</v>
      </c>
      <c r="X1055" s="10">
        <f t="shared" si="103"/>
        <v>5644.1399999999994</v>
      </c>
      <c r="Y1055" s="10">
        <f t="shared" si="104"/>
        <v>1881.3799999999999</v>
      </c>
      <c r="Z1055" s="11">
        <f t="shared" si="105"/>
        <v>0.84666756671616938</v>
      </c>
    </row>
    <row r="1056" spans="1:26" ht="12.75" customHeight="1" x14ac:dyDescent="0.35">
      <c r="A1056" s="8" t="s">
        <v>7052</v>
      </c>
      <c r="B1056" s="19">
        <v>1</v>
      </c>
      <c r="C1056" s="8" t="s">
        <v>7053</v>
      </c>
      <c r="D1056" s="7">
        <v>44816</v>
      </c>
      <c r="E1056" s="8" t="s">
        <v>30</v>
      </c>
      <c r="F1056" s="8" t="s">
        <v>21</v>
      </c>
      <c r="G1056" s="8" t="s">
        <v>101</v>
      </c>
      <c r="H1056" s="8" t="s">
        <v>2794</v>
      </c>
      <c r="I1056" s="8" t="s">
        <v>2795</v>
      </c>
      <c r="J1056" s="8" t="s">
        <v>59</v>
      </c>
      <c r="K1056" s="9" t="s">
        <v>22</v>
      </c>
      <c r="L1056" s="8" t="s">
        <v>23</v>
      </c>
      <c r="M1056" s="10">
        <v>4</v>
      </c>
      <c r="N1056" s="10">
        <f t="shared" si="100"/>
        <v>10148</v>
      </c>
      <c r="O1056" s="10">
        <v>2537</v>
      </c>
      <c r="P1056" s="10">
        <v>378.9</v>
      </c>
      <c r="Q1056" s="10">
        <v>274.02999999999997</v>
      </c>
      <c r="R1056" s="10">
        <v>126.83</v>
      </c>
      <c r="S1056" s="10">
        <v>147.19</v>
      </c>
      <c r="T1056" s="10">
        <v>15.68</v>
      </c>
      <c r="U1056" s="10">
        <f t="shared" si="101"/>
        <v>9051.880000000001</v>
      </c>
      <c r="V1056" s="10">
        <f t="shared" si="102"/>
        <v>2262.9700000000003</v>
      </c>
      <c r="W1056" s="11">
        <f t="shared" si="106"/>
        <v>0.89198659834450145</v>
      </c>
      <c r="X1056" s="10">
        <f t="shared" si="103"/>
        <v>8632.4</v>
      </c>
      <c r="Y1056" s="10">
        <f t="shared" si="104"/>
        <v>2158.1</v>
      </c>
      <c r="Z1056" s="11">
        <f t="shared" si="105"/>
        <v>0.85065037445802127</v>
      </c>
    </row>
    <row r="1057" spans="1:26" ht="12.75" customHeight="1" x14ac:dyDescent="0.35">
      <c r="A1057" s="8" t="s">
        <v>3941</v>
      </c>
      <c r="B1057" s="19">
        <v>1</v>
      </c>
      <c r="C1057" s="8" t="s">
        <v>3942</v>
      </c>
      <c r="D1057" s="7">
        <v>44817</v>
      </c>
      <c r="E1057" s="8" t="s">
        <v>1359</v>
      </c>
      <c r="F1057" s="8" t="s">
        <v>21</v>
      </c>
      <c r="G1057" s="8" t="s">
        <v>25</v>
      </c>
      <c r="H1057" s="8" t="s">
        <v>1336</v>
      </c>
      <c r="I1057" s="8" t="s">
        <v>1196</v>
      </c>
      <c r="J1057" s="8" t="s">
        <v>49</v>
      </c>
      <c r="K1057" s="9" t="s">
        <v>22</v>
      </c>
      <c r="L1057" s="8" t="s">
        <v>23</v>
      </c>
      <c r="M1057" s="10">
        <v>5</v>
      </c>
      <c r="N1057" s="10">
        <f t="shared" ref="N1057:N1120" si="107">IF(M1057&lt;0,-1*O1057*M1057,O1057*M1057)</f>
        <v>2670</v>
      </c>
      <c r="O1057" s="10">
        <v>534</v>
      </c>
      <c r="P1057" s="10">
        <v>388.14</v>
      </c>
      <c r="Q1057" s="10">
        <v>334.47</v>
      </c>
      <c r="R1057" s="10">
        <v>260.58</v>
      </c>
      <c r="S1057" s="10">
        <v>73.89</v>
      </c>
      <c r="T1057" s="10">
        <v>0.03</v>
      </c>
      <c r="U1057" s="10">
        <f t="shared" ref="U1057:U1120" si="108">IFERROR(V1057*M1057,"")</f>
        <v>997.64999999999986</v>
      </c>
      <c r="V1057" s="10">
        <f t="shared" ref="V1057:V1120" si="109">O1057-Q1057</f>
        <v>199.52999999999997</v>
      </c>
      <c r="W1057" s="11">
        <f t="shared" si="106"/>
        <v>0.37365168539325838</v>
      </c>
      <c r="X1057" s="10">
        <f t="shared" ref="X1057:X1120" si="110">IFERROR(Y1057*M1057,"")</f>
        <v>729.30000000000007</v>
      </c>
      <c r="Y1057" s="10">
        <f t="shared" ref="Y1057:Y1120" si="111">O1057-P1057</f>
        <v>145.86000000000001</v>
      </c>
      <c r="Z1057" s="11">
        <f t="shared" ref="Z1057:Z1120" si="112">IFERROR((Y1057/O1057),"")</f>
        <v>0.27314606741573039</v>
      </c>
    </row>
    <row r="1058" spans="1:26" ht="12.75" customHeight="1" x14ac:dyDescent="0.35">
      <c r="A1058" s="8" t="s">
        <v>4233</v>
      </c>
      <c r="B1058" s="19">
        <v>1</v>
      </c>
      <c r="C1058" s="8" t="s">
        <v>4234</v>
      </c>
      <c r="D1058" s="7">
        <v>44817</v>
      </c>
      <c r="E1058" s="8" t="s">
        <v>3407</v>
      </c>
      <c r="F1058" s="8" t="s">
        <v>21</v>
      </c>
      <c r="G1058" s="8" t="s">
        <v>25</v>
      </c>
      <c r="H1058" s="8" t="s">
        <v>362</v>
      </c>
      <c r="I1058" s="8" t="s">
        <v>68</v>
      </c>
      <c r="J1058" s="8" t="s">
        <v>36</v>
      </c>
      <c r="K1058" s="9" t="s">
        <v>22</v>
      </c>
      <c r="L1058" s="8" t="s">
        <v>23</v>
      </c>
      <c r="M1058" s="10">
        <v>44</v>
      </c>
      <c r="N1058" s="10">
        <f t="shared" si="107"/>
        <v>8316</v>
      </c>
      <c r="O1058" s="10">
        <v>189</v>
      </c>
      <c r="P1058" s="10">
        <v>104.43</v>
      </c>
      <c r="Q1058" s="10">
        <v>86.22</v>
      </c>
      <c r="R1058" s="10">
        <v>23.71</v>
      </c>
      <c r="S1058" s="10">
        <v>62.51</v>
      </c>
      <c r="T1058" s="10">
        <v>0.03</v>
      </c>
      <c r="U1058" s="10">
        <f t="shared" si="108"/>
        <v>4522.32</v>
      </c>
      <c r="V1058" s="10">
        <f t="shared" si="109"/>
        <v>102.78</v>
      </c>
      <c r="W1058" s="11">
        <f t="shared" si="106"/>
        <v>0.54380952380952385</v>
      </c>
      <c r="X1058" s="10">
        <f t="shared" si="110"/>
        <v>3721.08</v>
      </c>
      <c r="Y1058" s="10">
        <f t="shared" si="111"/>
        <v>84.57</v>
      </c>
      <c r="Z1058" s="11">
        <f t="shared" si="112"/>
        <v>0.44746031746031745</v>
      </c>
    </row>
    <row r="1059" spans="1:26" ht="12.75" customHeight="1" x14ac:dyDescent="0.35">
      <c r="A1059" s="8" t="s">
        <v>4233</v>
      </c>
      <c r="B1059" s="19">
        <v>2</v>
      </c>
      <c r="C1059" s="8" t="s">
        <v>4234</v>
      </c>
      <c r="D1059" s="7">
        <v>44817</v>
      </c>
      <c r="E1059" s="8" t="s">
        <v>3407</v>
      </c>
      <c r="F1059" s="8" t="s">
        <v>21</v>
      </c>
      <c r="G1059" s="8" t="s">
        <v>25</v>
      </c>
      <c r="H1059" s="8" t="s">
        <v>483</v>
      </c>
      <c r="I1059" s="8" t="s">
        <v>484</v>
      </c>
      <c r="J1059" s="8" t="s">
        <v>36</v>
      </c>
      <c r="K1059" s="9" t="s">
        <v>22</v>
      </c>
      <c r="L1059" s="8" t="s">
        <v>23</v>
      </c>
      <c r="M1059" s="10">
        <v>25</v>
      </c>
      <c r="N1059" s="10">
        <f t="shared" si="107"/>
        <v>2825</v>
      </c>
      <c r="O1059" s="10">
        <v>113</v>
      </c>
      <c r="P1059" s="10">
        <v>62.12</v>
      </c>
      <c r="Q1059" s="10">
        <v>47.72</v>
      </c>
      <c r="R1059" s="10">
        <v>6.37</v>
      </c>
      <c r="S1059" s="10">
        <v>41.35</v>
      </c>
      <c r="T1059" s="10">
        <v>2.41</v>
      </c>
      <c r="U1059" s="10">
        <f t="shared" si="108"/>
        <v>1632</v>
      </c>
      <c r="V1059" s="10">
        <f t="shared" si="109"/>
        <v>65.28</v>
      </c>
      <c r="W1059" s="11">
        <f t="shared" si="106"/>
        <v>0.57769911504424776</v>
      </c>
      <c r="X1059" s="10">
        <f t="shared" si="110"/>
        <v>1272</v>
      </c>
      <c r="Y1059" s="10">
        <f t="shared" si="111"/>
        <v>50.88</v>
      </c>
      <c r="Z1059" s="11">
        <f t="shared" si="112"/>
        <v>0.45026548672566374</v>
      </c>
    </row>
    <row r="1060" spans="1:26" ht="12.75" customHeight="1" x14ac:dyDescent="0.35">
      <c r="A1060" s="8" t="s">
        <v>4233</v>
      </c>
      <c r="B1060" s="19">
        <v>4</v>
      </c>
      <c r="C1060" s="8" t="s">
        <v>4234</v>
      </c>
      <c r="D1060" s="7">
        <v>44817</v>
      </c>
      <c r="E1060" s="8" t="s">
        <v>3407</v>
      </c>
      <c r="F1060" s="8" t="s">
        <v>21</v>
      </c>
      <c r="G1060" s="8" t="s">
        <v>25</v>
      </c>
      <c r="H1060" s="8" t="s">
        <v>40</v>
      </c>
      <c r="I1060" s="8" t="s">
        <v>41</v>
      </c>
      <c r="J1060" s="8" t="s">
        <v>36</v>
      </c>
      <c r="K1060" s="9" t="s">
        <v>22</v>
      </c>
      <c r="L1060" s="8" t="s">
        <v>23</v>
      </c>
      <c r="M1060" s="10">
        <v>2</v>
      </c>
      <c r="N1060" s="10">
        <f t="shared" si="107"/>
        <v>454</v>
      </c>
      <c r="O1060" s="10">
        <v>227</v>
      </c>
      <c r="P1060" s="10">
        <v>116.65</v>
      </c>
      <c r="Q1060" s="10">
        <v>89.88</v>
      </c>
      <c r="R1060" s="10">
        <v>19.98</v>
      </c>
      <c r="S1060" s="10">
        <v>69.900000000000006</v>
      </c>
      <c r="T1060" s="10">
        <v>0</v>
      </c>
      <c r="U1060" s="10">
        <f t="shared" si="108"/>
        <v>274.24</v>
      </c>
      <c r="V1060" s="10">
        <f t="shared" si="109"/>
        <v>137.12</v>
      </c>
      <c r="W1060" s="11">
        <f t="shared" si="106"/>
        <v>0.60405286343612341</v>
      </c>
      <c r="X1060" s="10">
        <f t="shared" si="110"/>
        <v>220.7</v>
      </c>
      <c r="Y1060" s="10">
        <f t="shared" si="111"/>
        <v>110.35</v>
      </c>
      <c r="Z1060" s="11">
        <f t="shared" si="112"/>
        <v>0.48612334801762114</v>
      </c>
    </row>
    <row r="1061" spans="1:26" ht="12.75" customHeight="1" x14ac:dyDescent="0.35">
      <c r="A1061" s="8" t="s">
        <v>4233</v>
      </c>
      <c r="B1061" s="19">
        <v>5</v>
      </c>
      <c r="C1061" s="8" t="s">
        <v>4234</v>
      </c>
      <c r="D1061" s="7">
        <v>44817</v>
      </c>
      <c r="E1061" s="8" t="s">
        <v>3407</v>
      </c>
      <c r="F1061" s="8" t="s">
        <v>21</v>
      </c>
      <c r="G1061" s="8" t="s">
        <v>25</v>
      </c>
      <c r="H1061" s="8" t="s">
        <v>3413</v>
      </c>
      <c r="I1061" s="8" t="s">
        <v>3414</v>
      </c>
      <c r="J1061" s="8" t="s">
        <v>59</v>
      </c>
      <c r="K1061" s="9" t="s">
        <v>22</v>
      </c>
      <c r="L1061" s="8" t="s">
        <v>23</v>
      </c>
      <c r="M1061" s="10">
        <v>2</v>
      </c>
      <c r="N1061" s="10">
        <f t="shared" si="107"/>
        <v>362</v>
      </c>
      <c r="O1061" s="10">
        <v>181</v>
      </c>
      <c r="P1061" s="10">
        <v>85.2</v>
      </c>
      <c r="Q1061" s="10">
        <v>70.010000000000005</v>
      </c>
      <c r="R1061" s="10">
        <v>6.48</v>
      </c>
      <c r="S1061" s="10">
        <v>63.53</v>
      </c>
      <c r="T1061" s="10">
        <v>2.77</v>
      </c>
      <c r="U1061" s="10">
        <f t="shared" si="108"/>
        <v>221.98</v>
      </c>
      <c r="V1061" s="10">
        <f t="shared" si="109"/>
        <v>110.99</v>
      </c>
      <c r="W1061" s="11">
        <f t="shared" si="106"/>
        <v>0.61320441988950269</v>
      </c>
      <c r="X1061" s="10">
        <f t="shared" si="110"/>
        <v>191.6</v>
      </c>
      <c r="Y1061" s="10">
        <f t="shared" si="111"/>
        <v>95.8</v>
      </c>
      <c r="Z1061" s="11">
        <f t="shared" si="112"/>
        <v>0.52928176795580106</v>
      </c>
    </row>
    <row r="1062" spans="1:26" ht="12.75" customHeight="1" x14ac:dyDescent="0.35">
      <c r="A1062" s="8" t="s">
        <v>4233</v>
      </c>
      <c r="B1062" s="19">
        <v>3</v>
      </c>
      <c r="C1062" s="8" t="s">
        <v>4234</v>
      </c>
      <c r="D1062" s="7">
        <v>44817</v>
      </c>
      <c r="E1062" s="8" t="s">
        <v>3407</v>
      </c>
      <c r="F1062" s="8" t="s">
        <v>21</v>
      </c>
      <c r="G1062" s="8" t="s">
        <v>25</v>
      </c>
      <c r="H1062" s="8" t="s">
        <v>3120</v>
      </c>
      <c r="I1062" s="8" t="s">
        <v>3121</v>
      </c>
      <c r="J1062" s="8" t="s">
        <v>36</v>
      </c>
      <c r="K1062" s="9" t="s">
        <v>22</v>
      </c>
      <c r="L1062" s="8" t="s">
        <v>23</v>
      </c>
      <c r="M1062" s="10">
        <v>6</v>
      </c>
      <c r="N1062" s="10">
        <f t="shared" si="107"/>
        <v>1368</v>
      </c>
      <c r="O1062" s="10">
        <v>228</v>
      </c>
      <c r="P1062" s="10">
        <v>98.8</v>
      </c>
      <c r="Q1062" s="10">
        <v>82.69</v>
      </c>
      <c r="R1062" s="10">
        <v>13.05</v>
      </c>
      <c r="S1062" s="10">
        <v>69.64</v>
      </c>
      <c r="T1062" s="10">
        <v>2.02</v>
      </c>
      <c r="U1062" s="10">
        <f t="shared" si="108"/>
        <v>871.86</v>
      </c>
      <c r="V1062" s="10">
        <f t="shared" si="109"/>
        <v>145.31</v>
      </c>
      <c r="W1062" s="11">
        <f t="shared" si="106"/>
        <v>0.63732456140350879</v>
      </c>
      <c r="X1062" s="10">
        <f t="shared" si="110"/>
        <v>775.19999999999993</v>
      </c>
      <c r="Y1062" s="10">
        <f t="shared" si="111"/>
        <v>129.19999999999999</v>
      </c>
      <c r="Z1062" s="11">
        <f t="shared" si="112"/>
        <v>0.56666666666666665</v>
      </c>
    </row>
    <row r="1063" spans="1:26" ht="12.75" customHeight="1" x14ac:dyDescent="0.35">
      <c r="A1063" s="8" t="s">
        <v>5755</v>
      </c>
      <c r="B1063" s="19">
        <v>1</v>
      </c>
      <c r="C1063" s="8" t="s">
        <v>5756</v>
      </c>
      <c r="D1063" s="7">
        <v>44817</v>
      </c>
      <c r="E1063" s="8" t="s">
        <v>3003</v>
      </c>
      <c r="F1063" s="8" t="s">
        <v>21</v>
      </c>
      <c r="G1063" s="8" t="s">
        <v>101</v>
      </c>
      <c r="H1063" s="8" t="s">
        <v>3004</v>
      </c>
      <c r="I1063" s="8" t="s">
        <v>1964</v>
      </c>
      <c r="J1063" s="8" t="s">
        <v>49</v>
      </c>
      <c r="K1063" s="9" t="s">
        <v>22</v>
      </c>
      <c r="L1063" s="8" t="s">
        <v>23</v>
      </c>
      <c r="M1063" s="10">
        <v>10</v>
      </c>
      <c r="N1063" s="10">
        <f t="shared" si="107"/>
        <v>20251.600000000002</v>
      </c>
      <c r="O1063" s="10">
        <v>2025.16</v>
      </c>
      <c r="P1063" s="10">
        <v>594.65</v>
      </c>
      <c r="Q1063" s="10">
        <v>475.8</v>
      </c>
      <c r="R1063" s="10">
        <v>369.6</v>
      </c>
      <c r="S1063" s="10">
        <v>106.2</v>
      </c>
      <c r="T1063" s="10">
        <v>6.18</v>
      </c>
      <c r="U1063" s="10">
        <f t="shared" si="108"/>
        <v>15493.600000000002</v>
      </c>
      <c r="V1063" s="10">
        <f t="shared" si="109"/>
        <v>1549.3600000000001</v>
      </c>
      <c r="W1063" s="11">
        <f t="shared" si="106"/>
        <v>0.7650556005451421</v>
      </c>
      <c r="X1063" s="10">
        <f t="shared" si="110"/>
        <v>14305.100000000002</v>
      </c>
      <c r="Y1063" s="10">
        <f t="shared" si="111"/>
        <v>1430.5100000000002</v>
      </c>
      <c r="Z1063" s="11">
        <f t="shared" si="112"/>
        <v>0.70636887949594118</v>
      </c>
    </row>
    <row r="1064" spans="1:26" ht="12.75" customHeight="1" x14ac:dyDescent="0.35">
      <c r="A1064" s="8" t="s">
        <v>6005</v>
      </c>
      <c r="B1064" s="19">
        <v>1</v>
      </c>
      <c r="C1064" s="8" t="s">
        <v>6006</v>
      </c>
      <c r="D1064" s="7">
        <v>44817</v>
      </c>
      <c r="E1064" s="8" t="s">
        <v>946</v>
      </c>
      <c r="F1064" s="8" t="s">
        <v>21</v>
      </c>
      <c r="G1064" s="8" t="s">
        <v>101</v>
      </c>
      <c r="H1064" s="8" t="s">
        <v>2188</v>
      </c>
      <c r="I1064" s="8" t="s">
        <v>2189</v>
      </c>
      <c r="J1064" s="8" t="s">
        <v>49</v>
      </c>
      <c r="K1064" s="9" t="s">
        <v>22</v>
      </c>
      <c r="L1064" s="8" t="s">
        <v>23</v>
      </c>
      <c r="M1064" s="10">
        <v>1</v>
      </c>
      <c r="N1064" s="10">
        <f t="shared" si="107"/>
        <v>1939</v>
      </c>
      <c r="O1064" s="10">
        <v>1939</v>
      </c>
      <c r="P1064" s="10">
        <v>530.36</v>
      </c>
      <c r="Q1064" s="10">
        <v>416.9</v>
      </c>
      <c r="R1064" s="10">
        <v>307.97000000000003</v>
      </c>
      <c r="S1064" s="10">
        <v>108.93</v>
      </c>
      <c r="T1064" s="10">
        <v>15.68</v>
      </c>
      <c r="U1064" s="10">
        <f t="shared" si="108"/>
        <v>1522.1</v>
      </c>
      <c r="V1064" s="10">
        <f t="shared" si="109"/>
        <v>1522.1</v>
      </c>
      <c r="W1064" s="11">
        <f t="shared" si="106"/>
        <v>0.78499226405363587</v>
      </c>
      <c r="X1064" s="10">
        <f t="shared" si="110"/>
        <v>1408.6399999999999</v>
      </c>
      <c r="Y1064" s="10">
        <f t="shared" si="111"/>
        <v>1408.6399999999999</v>
      </c>
      <c r="Z1064" s="11">
        <f t="shared" si="112"/>
        <v>0.72647756575554401</v>
      </c>
    </row>
    <row r="1065" spans="1:26" ht="12.75" customHeight="1" x14ac:dyDescent="0.35">
      <c r="A1065" s="8" t="s">
        <v>6505</v>
      </c>
      <c r="B1065" s="19">
        <v>1</v>
      </c>
      <c r="C1065" s="8" t="s">
        <v>6506</v>
      </c>
      <c r="D1065" s="7">
        <v>44817</v>
      </c>
      <c r="E1065" s="8" t="s">
        <v>1587</v>
      </c>
      <c r="F1065" s="8" t="s">
        <v>21</v>
      </c>
      <c r="G1065" s="8" t="s">
        <v>101</v>
      </c>
      <c r="H1065" s="8" t="s">
        <v>6507</v>
      </c>
      <c r="I1065" s="8" t="s">
        <v>2181</v>
      </c>
      <c r="J1065" s="8" t="s">
        <v>186</v>
      </c>
      <c r="K1065" s="9" t="s">
        <v>22</v>
      </c>
      <c r="L1065" s="8" t="s">
        <v>23</v>
      </c>
      <c r="M1065" s="10">
        <v>1</v>
      </c>
      <c r="N1065" s="10">
        <f t="shared" si="107"/>
        <v>1023.45</v>
      </c>
      <c r="O1065" s="10">
        <v>1023.45</v>
      </c>
      <c r="P1065" s="10">
        <v>230.19</v>
      </c>
      <c r="Q1065" s="10">
        <v>152.43</v>
      </c>
      <c r="R1065" s="10">
        <v>36.020000000000003</v>
      </c>
      <c r="S1065" s="10">
        <v>116.41</v>
      </c>
      <c r="T1065" s="10">
        <v>10.1</v>
      </c>
      <c r="U1065" s="10">
        <f t="shared" si="108"/>
        <v>871.02</v>
      </c>
      <c r="V1065" s="10">
        <f t="shared" si="109"/>
        <v>871.02</v>
      </c>
      <c r="W1065" s="11">
        <f t="shared" si="106"/>
        <v>0.85106258244174116</v>
      </c>
      <c r="X1065" s="10">
        <f t="shared" si="110"/>
        <v>793.26</v>
      </c>
      <c r="Y1065" s="10">
        <f t="shared" si="111"/>
        <v>793.26</v>
      </c>
      <c r="Z1065" s="11">
        <f t="shared" si="112"/>
        <v>0.77508427377986222</v>
      </c>
    </row>
    <row r="1066" spans="1:26" ht="12.75" customHeight="1" x14ac:dyDescent="0.35">
      <c r="A1066" s="8" t="s">
        <v>6525</v>
      </c>
      <c r="B1066" s="19">
        <v>1</v>
      </c>
      <c r="C1066" s="8" t="s">
        <v>6526</v>
      </c>
      <c r="D1066" s="7">
        <v>44817</v>
      </c>
      <c r="E1066" s="8" t="s">
        <v>1463</v>
      </c>
      <c r="F1066" s="8" t="s">
        <v>21</v>
      </c>
      <c r="G1066" s="8" t="s">
        <v>101</v>
      </c>
      <c r="H1066" s="8" t="s">
        <v>1967</v>
      </c>
      <c r="I1066" s="8" t="s">
        <v>1968</v>
      </c>
      <c r="J1066" s="8" t="s">
        <v>49</v>
      </c>
      <c r="K1066" s="9" t="s">
        <v>22</v>
      </c>
      <c r="L1066" s="8" t="s">
        <v>23</v>
      </c>
      <c r="M1066" s="10">
        <v>2</v>
      </c>
      <c r="N1066" s="10">
        <f t="shared" si="107"/>
        <v>2886.4</v>
      </c>
      <c r="O1066" s="10">
        <v>1443.2</v>
      </c>
      <c r="P1066" s="10">
        <v>322.93</v>
      </c>
      <c r="Q1066" s="10">
        <v>248.28</v>
      </c>
      <c r="R1066" s="10">
        <v>155.81</v>
      </c>
      <c r="S1066" s="10">
        <v>92.47</v>
      </c>
      <c r="T1066" s="10">
        <v>6.18</v>
      </c>
      <c r="U1066" s="10">
        <f t="shared" si="108"/>
        <v>2389.84</v>
      </c>
      <c r="V1066" s="10">
        <f t="shared" si="109"/>
        <v>1194.92</v>
      </c>
      <c r="W1066" s="11">
        <f t="shared" si="106"/>
        <v>0.8279656319290466</v>
      </c>
      <c r="X1066" s="10">
        <f t="shared" si="110"/>
        <v>2240.54</v>
      </c>
      <c r="Y1066" s="10">
        <f t="shared" si="111"/>
        <v>1120.27</v>
      </c>
      <c r="Z1066" s="11">
        <f t="shared" si="112"/>
        <v>0.77624029933481153</v>
      </c>
    </row>
    <row r="1067" spans="1:26" ht="12.75" customHeight="1" x14ac:dyDescent="0.35">
      <c r="A1067" s="8" t="s">
        <v>7125</v>
      </c>
      <c r="B1067" s="19">
        <v>1</v>
      </c>
      <c r="C1067" s="8" t="s">
        <v>7126</v>
      </c>
      <c r="D1067" s="7">
        <v>44817</v>
      </c>
      <c r="E1067" s="8" t="s">
        <v>6970</v>
      </c>
      <c r="F1067" s="8" t="s">
        <v>21</v>
      </c>
      <c r="G1067" s="8" t="s">
        <v>101</v>
      </c>
      <c r="H1067" s="8" t="s">
        <v>2272</v>
      </c>
      <c r="I1067" s="8" t="s">
        <v>2273</v>
      </c>
      <c r="J1067" s="8" t="s">
        <v>186</v>
      </c>
      <c r="K1067" s="9" t="s">
        <v>22</v>
      </c>
      <c r="L1067" s="8" t="s">
        <v>23</v>
      </c>
      <c r="M1067" s="10">
        <v>2</v>
      </c>
      <c r="N1067" s="10">
        <f t="shared" si="107"/>
        <v>4098</v>
      </c>
      <c r="O1067" s="10">
        <v>2049</v>
      </c>
      <c r="P1067" s="10">
        <v>259.61</v>
      </c>
      <c r="Q1067" s="10">
        <v>186.54</v>
      </c>
      <c r="R1067" s="10">
        <v>100.8</v>
      </c>
      <c r="S1067" s="10">
        <v>85.74</v>
      </c>
      <c r="T1067" s="10">
        <v>15.68</v>
      </c>
      <c r="U1067" s="10">
        <f t="shared" si="108"/>
        <v>3724.92</v>
      </c>
      <c r="V1067" s="10">
        <f t="shared" si="109"/>
        <v>1862.46</v>
      </c>
      <c r="W1067" s="11">
        <f t="shared" si="106"/>
        <v>0.90896046852122991</v>
      </c>
      <c r="X1067" s="10">
        <f t="shared" si="110"/>
        <v>3578.7799999999997</v>
      </c>
      <c r="Y1067" s="10">
        <f t="shared" si="111"/>
        <v>1789.3899999999999</v>
      </c>
      <c r="Z1067" s="11">
        <f t="shared" si="112"/>
        <v>0.87329917032698867</v>
      </c>
    </row>
    <row r="1068" spans="1:26" ht="12.75" customHeight="1" x14ac:dyDescent="0.35">
      <c r="A1068" s="8" t="s">
        <v>7135</v>
      </c>
      <c r="B1068" s="19">
        <v>1</v>
      </c>
      <c r="C1068" s="8" t="s">
        <v>7136</v>
      </c>
      <c r="D1068" s="7">
        <v>44817</v>
      </c>
      <c r="E1068" s="8" t="s">
        <v>3332</v>
      </c>
      <c r="F1068" s="8" t="s">
        <v>21</v>
      </c>
      <c r="G1068" s="8" t="s">
        <v>101</v>
      </c>
      <c r="H1068" s="8" t="s">
        <v>629</v>
      </c>
      <c r="I1068" s="8" t="s">
        <v>630</v>
      </c>
      <c r="J1068" s="8" t="s">
        <v>49</v>
      </c>
      <c r="K1068" s="9" t="s">
        <v>22</v>
      </c>
      <c r="L1068" s="8" t="s">
        <v>23</v>
      </c>
      <c r="M1068" s="10">
        <v>1</v>
      </c>
      <c r="N1068" s="10">
        <f t="shared" si="107"/>
        <v>2537</v>
      </c>
      <c r="O1068" s="10">
        <v>2537</v>
      </c>
      <c r="P1068" s="10">
        <v>312.77</v>
      </c>
      <c r="Q1068" s="10">
        <v>233.08</v>
      </c>
      <c r="R1068" s="10">
        <v>129.85</v>
      </c>
      <c r="S1068" s="10">
        <v>103.23</v>
      </c>
      <c r="T1068" s="10">
        <v>15.68</v>
      </c>
      <c r="U1068" s="10">
        <f t="shared" si="108"/>
        <v>2303.92</v>
      </c>
      <c r="V1068" s="10">
        <f t="shared" si="109"/>
        <v>2303.92</v>
      </c>
      <c r="W1068" s="11">
        <f t="shared" si="106"/>
        <v>0.90812770989357516</v>
      </c>
      <c r="X1068" s="10">
        <f t="shared" si="110"/>
        <v>2224.23</v>
      </c>
      <c r="Y1068" s="10">
        <f t="shared" si="111"/>
        <v>2224.23</v>
      </c>
      <c r="Z1068" s="11">
        <f t="shared" si="112"/>
        <v>0.876716594402838</v>
      </c>
    </row>
    <row r="1069" spans="1:26" ht="12.75" customHeight="1" x14ac:dyDescent="0.35">
      <c r="A1069" s="8" t="s">
        <v>4304</v>
      </c>
      <c r="B1069" s="19">
        <v>1</v>
      </c>
      <c r="C1069" s="8" t="s">
        <v>4305</v>
      </c>
      <c r="D1069" s="7">
        <v>44818</v>
      </c>
      <c r="E1069" s="8" t="s">
        <v>20</v>
      </c>
      <c r="F1069" s="8" t="s">
        <v>21</v>
      </c>
      <c r="G1069" s="8" t="s">
        <v>101</v>
      </c>
      <c r="H1069" s="8" t="s">
        <v>145</v>
      </c>
      <c r="I1069" s="8" t="s">
        <v>146</v>
      </c>
      <c r="J1069" s="8" t="s">
        <v>147</v>
      </c>
      <c r="K1069" s="9" t="s">
        <v>22</v>
      </c>
      <c r="L1069" s="8" t="s">
        <v>23</v>
      </c>
      <c r="M1069" s="10">
        <v>10</v>
      </c>
      <c r="N1069" s="10">
        <f t="shared" si="107"/>
        <v>10239.400000000001</v>
      </c>
      <c r="O1069" s="10">
        <v>1023.94</v>
      </c>
      <c r="P1069" s="10">
        <v>547.95000000000005</v>
      </c>
      <c r="Q1069" s="10">
        <v>417.73</v>
      </c>
      <c r="R1069" s="10">
        <v>278.5</v>
      </c>
      <c r="S1069" s="10">
        <v>139.22999999999999</v>
      </c>
      <c r="T1069" s="10">
        <v>11.05</v>
      </c>
      <c r="U1069" s="10">
        <f t="shared" si="108"/>
        <v>6062.1</v>
      </c>
      <c r="V1069" s="10">
        <f t="shared" si="109"/>
        <v>606.21</v>
      </c>
      <c r="W1069" s="11">
        <f t="shared" si="106"/>
        <v>0.59203664277203738</v>
      </c>
      <c r="X1069" s="10">
        <f t="shared" si="110"/>
        <v>4759.8999999999996</v>
      </c>
      <c r="Y1069" s="10">
        <f t="shared" si="111"/>
        <v>475.99</v>
      </c>
      <c r="Z1069" s="11">
        <f t="shared" si="112"/>
        <v>0.4648612223372463</v>
      </c>
    </row>
    <row r="1070" spans="1:26" ht="12.75" customHeight="1" x14ac:dyDescent="0.35">
      <c r="A1070" s="8" t="s">
        <v>4888</v>
      </c>
      <c r="B1070" s="19">
        <v>1</v>
      </c>
      <c r="C1070" s="8" t="s">
        <v>4889</v>
      </c>
      <c r="D1070" s="7">
        <v>44818</v>
      </c>
      <c r="E1070" s="8" t="s">
        <v>4890</v>
      </c>
      <c r="F1070" s="8" t="s">
        <v>21</v>
      </c>
      <c r="G1070" s="8" t="s">
        <v>92</v>
      </c>
      <c r="H1070" s="8" t="s">
        <v>93</v>
      </c>
      <c r="I1070" s="8" t="s">
        <v>94</v>
      </c>
      <c r="J1070" s="8" t="s">
        <v>95</v>
      </c>
      <c r="K1070" s="9" t="s">
        <v>22</v>
      </c>
      <c r="L1070" s="8" t="s">
        <v>23</v>
      </c>
      <c r="M1070" s="10">
        <v>1</v>
      </c>
      <c r="N1070" s="10">
        <f t="shared" si="107"/>
        <v>643</v>
      </c>
      <c r="O1070" s="10">
        <v>643</v>
      </c>
      <c r="P1070" s="10">
        <v>255.61</v>
      </c>
      <c r="Q1070" s="10">
        <v>197.73</v>
      </c>
      <c r="R1070" s="10">
        <v>117.11</v>
      </c>
      <c r="S1070" s="10">
        <v>80.62</v>
      </c>
      <c r="T1070" s="10">
        <v>4.5999999999999996</v>
      </c>
      <c r="U1070" s="10">
        <f t="shared" si="108"/>
        <v>445.27</v>
      </c>
      <c r="V1070" s="10">
        <f t="shared" si="109"/>
        <v>445.27</v>
      </c>
      <c r="W1070" s="11">
        <f t="shared" si="106"/>
        <v>0.69248833592534986</v>
      </c>
      <c r="X1070" s="10">
        <f t="shared" si="110"/>
        <v>387.39</v>
      </c>
      <c r="Y1070" s="10">
        <f t="shared" si="111"/>
        <v>387.39</v>
      </c>
      <c r="Z1070" s="11">
        <f t="shared" si="112"/>
        <v>0.60247278382581648</v>
      </c>
    </row>
    <row r="1071" spans="1:26" ht="12.75" customHeight="1" x14ac:dyDescent="0.35">
      <c r="A1071" s="8" t="s">
        <v>5064</v>
      </c>
      <c r="B1071" s="19">
        <v>1</v>
      </c>
      <c r="C1071" s="8" t="s">
        <v>5065</v>
      </c>
      <c r="D1071" s="7">
        <v>44818</v>
      </c>
      <c r="E1071" s="8" t="s">
        <v>938</v>
      </c>
      <c r="F1071" s="8" t="s">
        <v>21</v>
      </c>
      <c r="G1071" s="8" t="s">
        <v>25</v>
      </c>
      <c r="H1071" s="8" t="s">
        <v>5037</v>
      </c>
      <c r="I1071" s="8" t="s">
        <v>5038</v>
      </c>
      <c r="J1071" s="8" t="s">
        <v>36</v>
      </c>
      <c r="K1071" s="9" t="s">
        <v>22</v>
      </c>
      <c r="L1071" s="8" t="s">
        <v>23</v>
      </c>
      <c r="M1071" s="10">
        <v>1</v>
      </c>
      <c r="N1071" s="10">
        <f t="shared" si="107"/>
        <v>362</v>
      </c>
      <c r="O1071" s="10">
        <v>362</v>
      </c>
      <c r="P1071" s="10">
        <v>134.94999999999999</v>
      </c>
      <c r="Q1071" s="10">
        <v>107.02</v>
      </c>
      <c r="R1071" s="10">
        <v>16.38</v>
      </c>
      <c r="S1071" s="10">
        <v>90.64</v>
      </c>
      <c r="T1071" s="10">
        <v>2.09</v>
      </c>
      <c r="U1071" s="10">
        <f t="shared" si="108"/>
        <v>254.98000000000002</v>
      </c>
      <c r="V1071" s="10">
        <f t="shared" si="109"/>
        <v>254.98000000000002</v>
      </c>
      <c r="W1071" s="11">
        <f t="shared" si="106"/>
        <v>0.70436464088397799</v>
      </c>
      <c r="X1071" s="10">
        <f t="shared" si="110"/>
        <v>227.05</v>
      </c>
      <c r="Y1071" s="10">
        <f t="shared" si="111"/>
        <v>227.05</v>
      </c>
      <c r="Z1071" s="11">
        <f t="shared" si="112"/>
        <v>0.62720994475138125</v>
      </c>
    </row>
    <row r="1072" spans="1:26" ht="12.75" customHeight="1" x14ac:dyDescent="0.35">
      <c r="A1072" s="8" t="s">
        <v>5175</v>
      </c>
      <c r="B1072" s="19">
        <v>1</v>
      </c>
      <c r="C1072" s="8" t="s">
        <v>5176</v>
      </c>
      <c r="D1072" s="7">
        <v>44818</v>
      </c>
      <c r="E1072" s="8" t="s">
        <v>416</v>
      </c>
      <c r="F1072" s="8" t="s">
        <v>21</v>
      </c>
      <c r="G1072" s="8" t="s">
        <v>25</v>
      </c>
      <c r="H1072" s="8" t="s">
        <v>1287</v>
      </c>
      <c r="I1072" s="8" t="s">
        <v>1288</v>
      </c>
      <c r="J1072" s="8" t="s">
        <v>36</v>
      </c>
      <c r="K1072" s="9" t="s">
        <v>22</v>
      </c>
      <c r="L1072" s="8" t="s">
        <v>23</v>
      </c>
      <c r="M1072" s="10">
        <v>5</v>
      </c>
      <c r="N1072" s="10">
        <f t="shared" si="107"/>
        <v>2345</v>
      </c>
      <c r="O1072" s="10">
        <v>469</v>
      </c>
      <c r="P1072" s="10">
        <v>169.01</v>
      </c>
      <c r="Q1072" s="10">
        <v>135.27000000000001</v>
      </c>
      <c r="R1072" s="10">
        <v>25.06</v>
      </c>
      <c r="S1072" s="10">
        <v>110.21</v>
      </c>
      <c r="T1072" s="10">
        <v>30.64</v>
      </c>
      <c r="U1072" s="10">
        <f t="shared" si="108"/>
        <v>1668.65</v>
      </c>
      <c r="V1072" s="10">
        <f t="shared" si="109"/>
        <v>333.73</v>
      </c>
      <c r="W1072" s="11">
        <f t="shared" si="106"/>
        <v>0.71157782515991475</v>
      </c>
      <c r="X1072" s="10">
        <f t="shared" si="110"/>
        <v>1499.95</v>
      </c>
      <c r="Y1072" s="10">
        <f t="shared" si="111"/>
        <v>299.99</v>
      </c>
      <c r="Z1072" s="11">
        <f t="shared" si="112"/>
        <v>0.63963752665245199</v>
      </c>
    </row>
    <row r="1073" spans="1:26" ht="12.75" customHeight="1" x14ac:dyDescent="0.35">
      <c r="A1073" s="8" t="s">
        <v>5661</v>
      </c>
      <c r="B1073" s="19">
        <v>1</v>
      </c>
      <c r="C1073" s="8" t="s">
        <v>5662</v>
      </c>
      <c r="D1073" s="7">
        <v>44818</v>
      </c>
      <c r="E1073" s="8" t="s">
        <v>938</v>
      </c>
      <c r="F1073" s="8" t="s">
        <v>21</v>
      </c>
      <c r="G1073" s="8" t="s">
        <v>25</v>
      </c>
      <c r="H1073" s="8" t="s">
        <v>1972</v>
      </c>
      <c r="I1073" s="8" t="s">
        <v>1973</v>
      </c>
      <c r="J1073" s="8" t="s">
        <v>59</v>
      </c>
      <c r="K1073" s="9" t="s">
        <v>22</v>
      </c>
      <c r="L1073" s="8" t="s">
        <v>23</v>
      </c>
      <c r="M1073" s="10">
        <v>2</v>
      </c>
      <c r="N1073" s="10">
        <f t="shared" si="107"/>
        <v>1594</v>
      </c>
      <c r="O1073" s="10">
        <v>797</v>
      </c>
      <c r="P1073" s="10">
        <v>239.99</v>
      </c>
      <c r="Q1073" s="10">
        <v>175.7</v>
      </c>
      <c r="R1073" s="10">
        <v>52.74</v>
      </c>
      <c r="S1073" s="10">
        <v>122.97</v>
      </c>
      <c r="T1073" s="10">
        <v>0.4</v>
      </c>
      <c r="U1073" s="10">
        <f t="shared" si="108"/>
        <v>1242.5999999999999</v>
      </c>
      <c r="V1073" s="10">
        <f t="shared" si="109"/>
        <v>621.29999999999995</v>
      </c>
      <c r="W1073" s="11">
        <f t="shared" si="106"/>
        <v>0.77954830614805515</v>
      </c>
      <c r="X1073" s="10">
        <f t="shared" si="110"/>
        <v>1114.02</v>
      </c>
      <c r="Y1073" s="10">
        <f t="shared" si="111"/>
        <v>557.01</v>
      </c>
      <c r="Z1073" s="11">
        <f t="shared" si="112"/>
        <v>0.69888331242158097</v>
      </c>
    </row>
    <row r="1074" spans="1:26" ht="12.75" customHeight="1" x14ac:dyDescent="0.35">
      <c r="A1074" s="8" t="s">
        <v>5663</v>
      </c>
      <c r="B1074" s="19">
        <v>1</v>
      </c>
      <c r="C1074" s="8" t="s">
        <v>5664</v>
      </c>
      <c r="D1074" s="7">
        <v>44818</v>
      </c>
      <c r="E1074" s="8" t="s">
        <v>938</v>
      </c>
      <c r="F1074" s="8" t="s">
        <v>21</v>
      </c>
      <c r="G1074" s="8" t="s">
        <v>25</v>
      </c>
      <c r="H1074" s="8" t="s">
        <v>1972</v>
      </c>
      <c r="I1074" s="8" t="s">
        <v>1973</v>
      </c>
      <c r="J1074" s="8" t="s">
        <v>59</v>
      </c>
      <c r="K1074" s="9" t="s">
        <v>22</v>
      </c>
      <c r="L1074" s="8" t="s">
        <v>23</v>
      </c>
      <c r="M1074" s="10">
        <v>1</v>
      </c>
      <c r="N1074" s="10">
        <f t="shared" si="107"/>
        <v>797</v>
      </c>
      <c r="O1074" s="10">
        <v>797</v>
      </c>
      <c r="P1074" s="10">
        <v>239.99</v>
      </c>
      <c r="Q1074" s="10">
        <v>184.6</v>
      </c>
      <c r="R1074" s="10">
        <v>52.73</v>
      </c>
      <c r="S1074" s="10">
        <v>131.87</v>
      </c>
      <c r="T1074" s="10">
        <v>0.4</v>
      </c>
      <c r="U1074" s="10">
        <f t="shared" si="108"/>
        <v>612.4</v>
      </c>
      <c r="V1074" s="10">
        <f t="shared" si="109"/>
        <v>612.4</v>
      </c>
      <c r="W1074" s="11">
        <f t="shared" si="106"/>
        <v>0.76838143036386441</v>
      </c>
      <c r="X1074" s="10">
        <f t="shared" si="110"/>
        <v>557.01</v>
      </c>
      <c r="Y1074" s="10">
        <f t="shared" si="111"/>
        <v>557.01</v>
      </c>
      <c r="Z1074" s="11">
        <f t="shared" si="112"/>
        <v>0.69888331242158097</v>
      </c>
    </row>
    <row r="1075" spans="1:26" ht="12.75" customHeight="1" x14ac:dyDescent="0.35">
      <c r="A1075" s="8" t="s">
        <v>5965</v>
      </c>
      <c r="B1075" s="19">
        <v>1</v>
      </c>
      <c r="C1075" s="8" t="s">
        <v>5966</v>
      </c>
      <c r="D1075" s="7">
        <v>44818</v>
      </c>
      <c r="E1075" s="8" t="s">
        <v>938</v>
      </c>
      <c r="F1075" s="8" t="s">
        <v>21</v>
      </c>
      <c r="G1075" s="8" t="s">
        <v>101</v>
      </c>
      <c r="H1075" s="8" t="s">
        <v>5028</v>
      </c>
      <c r="I1075" s="8" t="s">
        <v>5029</v>
      </c>
      <c r="J1075" s="8" t="s">
        <v>49</v>
      </c>
      <c r="K1075" s="9" t="s">
        <v>22</v>
      </c>
      <c r="L1075" s="8" t="s">
        <v>23</v>
      </c>
      <c r="M1075" s="10">
        <v>1</v>
      </c>
      <c r="N1075" s="10">
        <f t="shared" si="107"/>
        <v>5548</v>
      </c>
      <c r="O1075" s="10">
        <v>5548</v>
      </c>
      <c r="P1075" s="10">
        <v>1533.39</v>
      </c>
      <c r="Q1075" s="10">
        <v>1228.99</v>
      </c>
      <c r="R1075" s="10">
        <v>711.36</v>
      </c>
      <c r="S1075" s="10">
        <v>517.63</v>
      </c>
      <c r="T1075" s="10">
        <v>234.7</v>
      </c>
      <c r="U1075" s="10">
        <f t="shared" si="108"/>
        <v>4319.01</v>
      </c>
      <c r="V1075" s="10">
        <f t="shared" si="109"/>
        <v>4319.01</v>
      </c>
      <c r="W1075" s="11">
        <f t="shared" si="106"/>
        <v>0.77848053352559488</v>
      </c>
      <c r="X1075" s="10">
        <f t="shared" si="110"/>
        <v>4014.6099999999997</v>
      </c>
      <c r="Y1075" s="10">
        <f t="shared" si="111"/>
        <v>4014.6099999999997</v>
      </c>
      <c r="Z1075" s="11">
        <f t="shared" si="112"/>
        <v>0.72361391492429694</v>
      </c>
    </row>
    <row r="1076" spans="1:26" ht="12.75" customHeight="1" x14ac:dyDescent="0.35">
      <c r="A1076" s="8" t="s">
        <v>6705</v>
      </c>
      <c r="B1076" s="19">
        <v>1</v>
      </c>
      <c r="C1076" s="8" t="s">
        <v>6706</v>
      </c>
      <c r="D1076" s="7">
        <v>44818</v>
      </c>
      <c r="E1076" s="8" t="s">
        <v>1404</v>
      </c>
      <c r="F1076" s="8" t="s">
        <v>21</v>
      </c>
      <c r="G1076" s="8" t="s">
        <v>25</v>
      </c>
      <c r="H1076" s="8" t="s">
        <v>2029</v>
      </c>
      <c r="I1076" s="8" t="s">
        <v>801</v>
      </c>
      <c r="J1076" s="8" t="s">
        <v>36</v>
      </c>
      <c r="K1076" s="9" t="s">
        <v>22</v>
      </c>
      <c r="L1076" s="8" t="s">
        <v>23</v>
      </c>
      <c r="M1076" s="10">
        <v>1</v>
      </c>
      <c r="N1076" s="10">
        <f t="shared" si="107"/>
        <v>787</v>
      </c>
      <c r="O1076" s="10">
        <v>787</v>
      </c>
      <c r="P1076" s="10">
        <v>160.65</v>
      </c>
      <c r="Q1076" s="10">
        <v>122.6</v>
      </c>
      <c r="R1076" s="10">
        <v>40.159999999999997</v>
      </c>
      <c r="S1076" s="10">
        <v>82.44</v>
      </c>
      <c r="T1076" s="10">
        <v>0.03</v>
      </c>
      <c r="U1076" s="10">
        <f t="shared" si="108"/>
        <v>664.4</v>
      </c>
      <c r="V1076" s="10">
        <f t="shared" si="109"/>
        <v>664.4</v>
      </c>
      <c r="W1076" s="11">
        <f t="shared" si="106"/>
        <v>0.84421855146124525</v>
      </c>
      <c r="X1076" s="10">
        <f t="shared" si="110"/>
        <v>626.35</v>
      </c>
      <c r="Y1076" s="10">
        <f t="shared" si="111"/>
        <v>626.35</v>
      </c>
      <c r="Z1076" s="11">
        <f t="shared" si="112"/>
        <v>0.79587039390088943</v>
      </c>
    </row>
    <row r="1077" spans="1:26" ht="12.75" customHeight="1" x14ac:dyDescent="0.35">
      <c r="A1077" s="8" t="s">
        <v>6864</v>
      </c>
      <c r="B1077" s="19">
        <v>1</v>
      </c>
      <c r="C1077" s="8" t="s">
        <v>6865</v>
      </c>
      <c r="D1077" s="7">
        <v>44818</v>
      </c>
      <c r="E1077" s="8" t="s">
        <v>938</v>
      </c>
      <c r="F1077" s="8" t="s">
        <v>21</v>
      </c>
      <c r="G1077" s="8" t="s">
        <v>101</v>
      </c>
      <c r="H1077" s="8" t="s">
        <v>3333</v>
      </c>
      <c r="I1077" s="8" t="s">
        <v>3334</v>
      </c>
      <c r="J1077" s="8" t="s">
        <v>36</v>
      </c>
      <c r="K1077" s="9" t="s">
        <v>22</v>
      </c>
      <c r="L1077" s="8" t="s">
        <v>23</v>
      </c>
      <c r="M1077" s="10">
        <v>1</v>
      </c>
      <c r="N1077" s="10">
        <f t="shared" si="107"/>
        <v>1891</v>
      </c>
      <c r="O1077" s="10">
        <v>1891</v>
      </c>
      <c r="P1077" s="10">
        <v>346.47</v>
      </c>
      <c r="Q1077" s="10">
        <v>268.72000000000003</v>
      </c>
      <c r="R1077" s="10">
        <v>146.99</v>
      </c>
      <c r="S1077" s="10">
        <v>121.73</v>
      </c>
      <c r="T1077" s="10">
        <v>19.350000000000001</v>
      </c>
      <c r="U1077" s="10">
        <f t="shared" si="108"/>
        <v>1622.28</v>
      </c>
      <c r="V1077" s="10">
        <f t="shared" si="109"/>
        <v>1622.28</v>
      </c>
      <c r="W1077" s="11">
        <f t="shared" si="106"/>
        <v>0.85789529349550497</v>
      </c>
      <c r="X1077" s="10">
        <f t="shared" si="110"/>
        <v>1544.53</v>
      </c>
      <c r="Y1077" s="10">
        <f t="shared" si="111"/>
        <v>1544.53</v>
      </c>
      <c r="Z1077" s="11">
        <f t="shared" si="112"/>
        <v>0.81677948175568482</v>
      </c>
    </row>
    <row r="1078" spans="1:26" ht="12.75" customHeight="1" x14ac:dyDescent="0.35">
      <c r="A1078" s="8" t="s">
        <v>7151</v>
      </c>
      <c r="B1078" s="19">
        <v>1</v>
      </c>
      <c r="C1078" s="8" t="s">
        <v>7152</v>
      </c>
      <c r="D1078" s="7">
        <v>44818</v>
      </c>
      <c r="E1078" s="8" t="s">
        <v>1179</v>
      </c>
      <c r="F1078" s="8" t="s">
        <v>21</v>
      </c>
      <c r="G1078" s="8" t="s">
        <v>101</v>
      </c>
      <c r="H1078" s="8" t="s">
        <v>360</v>
      </c>
      <c r="I1078" s="8" t="s">
        <v>361</v>
      </c>
      <c r="J1078" s="8" t="s">
        <v>59</v>
      </c>
      <c r="K1078" s="9" t="s">
        <v>22</v>
      </c>
      <c r="L1078" s="8" t="s">
        <v>23</v>
      </c>
      <c r="M1078" s="10">
        <v>3</v>
      </c>
      <c r="N1078" s="10">
        <f t="shared" si="107"/>
        <v>10065</v>
      </c>
      <c r="O1078" s="10">
        <v>3355</v>
      </c>
      <c r="P1078" s="10">
        <v>384.96</v>
      </c>
      <c r="Q1078" s="10">
        <v>296.54000000000002</v>
      </c>
      <c r="R1078" s="10">
        <v>158.55000000000001</v>
      </c>
      <c r="S1078" s="10">
        <v>137.99</v>
      </c>
      <c r="T1078" s="10">
        <v>17.3</v>
      </c>
      <c r="U1078" s="10">
        <f t="shared" si="108"/>
        <v>9175.380000000001</v>
      </c>
      <c r="V1078" s="10">
        <f t="shared" si="109"/>
        <v>3058.46</v>
      </c>
      <c r="W1078" s="11">
        <f t="shared" si="106"/>
        <v>0.91161251862891213</v>
      </c>
      <c r="X1078" s="10">
        <f t="shared" si="110"/>
        <v>8910.119999999999</v>
      </c>
      <c r="Y1078" s="10">
        <f t="shared" si="111"/>
        <v>2970.04</v>
      </c>
      <c r="Z1078" s="11">
        <f t="shared" si="112"/>
        <v>0.88525782414307008</v>
      </c>
    </row>
    <row r="1079" spans="1:26" ht="12.75" customHeight="1" x14ac:dyDescent="0.35">
      <c r="A1079" s="8" t="s">
        <v>4872</v>
      </c>
      <c r="B1079" s="19">
        <v>1</v>
      </c>
      <c r="C1079" s="8" t="s">
        <v>4873</v>
      </c>
      <c r="D1079" s="7">
        <v>44819</v>
      </c>
      <c r="E1079" s="8" t="s">
        <v>140</v>
      </c>
      <c r="F1079" s="8" t="s">
        <v>21</v>
      </c>
      <c r="G1079" s="8" t="s">
        <v>25</v>
      </c>
      <c r="H1079" s="8" t="s">
        <v>141</v>
      </c>
      <c r="I1079" s="8" t="s">
        <v>142</v>
      </c>
      <c r="J1079" s="8" t="s">
        <v>36</v>
      </c>
      <c r="K1079" s="9" t="s">
        <v>22</v>
      </c>
      <c r="L1079" s="8" t="s">
        <v>23</v>
      </c>
      <c r="M1079" s="10">
        <v>2</v>
      </c>
      <c r="N1079" s="10">
        <f t="shared" si="107"/>
        <v>4130</v>
      </c>
      <c r="O1079" s="10">
        <v>2065</v>
      </c>
      <c r="P1079" s="10">
        <v>834.8</v>
      </c>
      <c r="Q1079" s="10">
        <v>659.8</v>
      </c>
      <c r="R1079" s="10">
        <v>360.21</v>
      </c>
      <c r="S1079" s="10">
        <v>299.58999999999997</v>
      </c>
      <c r="T1079" s="10">
        <v>7.84</v>
      </c>
      <c r="U1079" s="10">
        <f t="shared" si="108"/>
        <v>2810.4</v>
      </c>
      <c r="V1079" s="10">
        <f t="shared" si="109"/>
        <v>1405.2</v>
      </c>
      <c r="W1079" s="11">
        <f t="shared" si="106"/>
        <v>0.68048426150121066</v>
      </c>
      <c r="X1079" s="10">
        <f t="shared" si="110"/>
        <v>2460.4</v>
      </c>
      <c r="Y1079" s="10">
        <f t="shared" si="111"/>
        <v>1230.2</v>
      </c>
      <c r="Z1079" s="11">
        <f t="shared" si="112"/>
        <v>0.59573849878934626</v>
      </c>
    </row>
    <row r="1080" spans="1:26" ht="12.75" customHeight="1" x14ac:dyDescent="0.35">
      <c r="A1080" s="8" t="s">
        <v>5371</v>
      </c>
      <c r="B1080" s="19">
        <v>3</v>
      </c>
      <c r="C1080" s="8" t="s">
        <v>5372</v>
      </c>
      <c r="D1080" s="7">
        <v>44819</v>
      </c>
      <c r="E1080" s="8" t="s">
        <v>1259</v>
      </c>
      <c r="F1080" s="8" t="s">
        <v>21</v>
      </c>
      <c r="G1080" s="8" t="s">
        <v>25</v>
      </c>
      <c r="H1080" s="8" t="s">
        <v>5373</v>
      </c>
      <c r="I1080" s="8" t="s">
        <v>695</v>
      </c>
      <c r="J1080" s="8" t="s">
        <v>59</v>
      </c>
      <c r="K1080" s="9" t="s">
        <v>22</v>
      </c>
      <c r="L1080" s="8" t="s">
        <v>23</v>
      </c>
      <c r="M1080" s="10">
        <v>2</v>
      </c>
      <c r="N1080" s="10">
        <f t="shared" si="107"/>
        <v>1195.7</v>
      </c>
      <c r="O1080" s="10">
        <v>597.85</v>
      </c>
      <c r="P1080" s="10">
        <v>197.28</v>
      </c>
      <c r="Q1080" s="10">
        <v>137.88999999999999</v>
      </c>
      <c r="R1080" s="10">
        <v>31.43</v>
      </c>
      <c r="S1080" s="10">
        <v>106.47</v>
      </c>
      <c r="T1080" s="10">
        <v>0.33</v>
      </c>
      <c r="U1080" s="10">
        <f t="shared" si="108"/>
        <v>919.92000000000007</v>
      </c>
      <c r="V1080" s="10">
        <f t="shared" si="109"/>
        <v>459.96000000000004</v>
      </c>
      <c r="W1080" s="11">
        <f t="shared" si="106"/>
        <v>0.76935686208915288</v>
      </c>
      <c r="X1080" s="10">
        <f t="shared" si="110"/>
        <v>801.1400000000001</v>
      </c>
      <c r="Y1080" s="10">
        <f t="shared" si="111"/>
        <v>400.57000000000005</v>
      </c>
      <c r="Z1080" s="11">
        <f t="shared" si="112"/>
        <v>0.67001756293384629</v>
      </c>
    </row>
    <row r="1081" spans="1:26" ht="12.75" customHeight="1" x14ac:dyDescent="0.35">
      <c r="A1081" s="8" t="s">
        <v>5371</v>
      </c>
      <c r="B1081" s="19">
        <v>2</v>
      </c>
      <c r="C1081" s="8" t="s">
        <v>5372</v>
      </c>
      <c r="D1081" s="7">
        <v>44819</v>
      </c>
      <c r="E1081" s="8" t="s">
        <v>1259</v>
      </c>
      <c r="F1081" s="8" t="s">
        <v>21</v>
      </c>
      <c r="G1081" s="8" t="s">
        <v>25</v>
      </c>
      <c r="H1081" s="8" t="s">
        <v>2173</v>
      </c>
      <c r="I1081" s="8" t="s">
        <v>2174</v>
      </c>
      <c r="J1081" s="8" t="s">
        <v>36</v>
      </c>
      <c r="K1081" s="9" t="s">
        <v>22</v>
      </c>
      <c r="L1081" s="8" t="s">
        <v>23</v>
      </c>
      <c r="M1081" s="10">
        <v>8</v>
      </c>
      <c r="N1081" s="10">
        <f t="shared" si="107"/>
        <v>3820.08</v>
      </c>
      <c r="O1081" s="10">
        <v>477.51</v>
      </c>
      <c r="P1081" s="10">
        <v>157.22999999999999</v>
      </c>
      <c r="Q1081" s="10">
        <v>127.09</v>
      </c>
      <c r="R1081" s="10">
        <v>46.46</v>
      </c>
      <c r="S1081" s="10">
        <v>80.63</v>
      </c>
      <c r="T1081" s="10">
        <v>2.02</v>
      </c>
      <c r="U1081" s="10">
        <f t="shared" si="108"/>
        <v>2803.3599999999997</v>
      </c>
      <c r="V1081" s="10">
        <f t="shared" si="109"/>
        <v>350.41999999999996</v>
      </c>
      <c r="W1081" s="11">
        <f t="shared" si="106"/>
        <v>0.73384850579045457</v>
      </c>
      <c r="X1081" s="10">
        <f t="shared" si="110"/>
        <v>2562.2399999999998</v>
      </c>
      <c r="Y1081" s="10">
        <f t="shared" si="111"/>
        <v>320.27999999999997</v>
      </c>
      <c r="Z1081" s="11">
        <f t="shared" si="112"/>
        <v>0.67072940880819243</v>
      </c>
    </row>
    <row r="1082" spans="1:26" ht="12.75" customHeight="1" x14ac:dyDescent="0.35">
      <c r="A1082" s="8" t="s">
        <v>5846</v>
      </c>
      <c r="B1082" s="19">
        <v>1</v>
      </c>
      <c r="C1082" s="8" t="s">
        <v>5847</v>
      </c>
      <c r="D1082" s="7">
        <v>44819</v>
      </c>
      <c r="E1082" s="8" t="s">
        <v>1372</v>
      </c>
      <c r="F1082" s="8" t="s">
        <v>21</v>
      </c>
      <c r="G1082" s="8" t="s">
        <v>25</v>
      </c>
      <c r="H1082" s="8" t="s">
        <v>1373</v>
      </c>
      <c r="I1082" s="8" t="s">
        <v>755</v>
      </c>
      <c r="J1082" s="8" t="s">
        <v>59</v>
      </c>
      <c r="K1082" s="9" t="s">
        <v>22</v>
      </c>
      <c r="L1082" s="8" t="s">
        <v>23</v>
      </c>
      <c r="M1082" s="10">
        <v>1</v>
      </c>
      <c r="N1082" s="10">
        <f t="shared" si="107"/>
        <v>631</v>
      </c>
      <c r="O1082" s="10">
        <v>631</v>
      </c>
      <c r="P1082" s="10">
        <v>180.01</v>
      </c>
      <c r="Q1082" s="10">
        <v>132.13999999999999</v>
      </c>
      <c r="R1082" s="10">
        <v>26.54</v>
      </c>
      <c r="S1082" s="10">
        <v>105.6</v>
      </c>
      <c r="T1082" s="10">
        <v>0.4</v>
      </c>
      <c r="U1082" s="10">
        <f t="shared" si="108"/>
        <v>498.86</v>
      </c>
      <c r="V1082" s="10">
        <f t="shared" si="109"/>
        <v>498.86</v>
      </c>
      <c r="W1082" s="11">
        <f t="shared" si="106"/>
        <v>0.79058637083993666</v>
      </c>
      <c r="X1082" s="10">
        <f t="shared" si="110"/>
        <v>450.99</v>
      </c>
      <c r="Y1082" s="10">
        <f t="shared" si="111"/>
        <v>450.99</v>
      </c>
      <c r="Z1082" s="11">
        <f t="shared" si="112"/>
        <v>0.71472266244057059</v>
      </c>
    </row>
    <row r="1083" spans="1:26" ht="12.75" customHeight="1" x14ac:dyDescent="0.35">
      <c r="A1083" s="8" t="s">
        <v>5371</v>
      </c>
      <c r="B1083" s="19">
        <v>1</v>
      </c>
      <c r="C1083" s="8" t="s">
        <v>5372</v>
      </c>
      <c r="D1083" s="7">
        <v>44819</v>
      </c>
      <c r="E1083" s="8" t="s">
        <v>1259</v>
      </c>
      <c r="F1083" s="8" t="s">
        <v>21</v>
      </c>
      <c r="G1083" s="8" t="s">
        <v>25</v>
      </c>
      <c r="H1083" s="8" t="s">
        <v>2585</v>
      </c>
      <c r="I1083" s="8" t="s">
        <v>2586</v>
      </c>
      <c r="J1083" s="8" t="s">
        <v>59</v>
      </c>
      <c r="K1083" s="9" t="s">
        <v>22</v>
      </c>
      <c r="L1083" s="8" t="s">
        <v>23</v>
      </c>
      <c r="M1083" s="10">
        <v>8</v>
      </c>
      <c r="N1083" s="10">
        <f t="shared" si="107"/>
        <v>3128</v>
      </c>
      <c r="O1083" s="10">
        <v>391</v>
      </c>
      <c r="P1083" s="10">
        <v>111.45</v>
      </c>
      <c r="Q1083" s="10">
        <v>100.69</v>
      </c>
      <c r="R1083" s="10">
        <v>21.24</v>
      </c>
      <c r="S1083" s="10">
        <v>79.45</v>
      </c>
      <c r="T1083" s="10">
        <v>0</v>
      </c>
      <c r="U1083" s="10">
        <f t="shared" si="108"/>
        <v>2322.48</v>
      </c>
      <c r="V1083" s="10">
        <f t="shared" si="109"/>
        <v>290.31</v>
      </c>
      <c r="W1083" s="11">
        <f t="shared" si="106"/>
        <v>0.74248081841432223</v>
      </c>
      <c r="X1083" s="10">
        <f t="shared" si="110"/>
        <v>2236.4</v>
      </c>
      <c r="Y1083" s="10">
        <f t="shared" si="111"/>
        <v>279.55</v>
      </c>
      <c r="Z1083" s="11">
        <f t="shared" si="112"/>
        <v>0.71496163682864455</v>
      </c>
    </row>
    <row r="1084" spans="1:26" ht="12.75" customHeight="1" x14ac:dyDescent="0.35">
      <c r="A1084" s="8" t="s">
        <v>6615</v>
      </c>
      <c r="B1084" s="19">
        <v>1</v>
      </c>
      <c r="C1084" s="8" t="s">
        <v>6616</v>
      </c>
      <c r="D1084" s="7">
        <v>44819</v>
      </c>
      <c r="E1084" s="8" t="s">
        <v>3827</v>
      </c>
      <c r="F1084" s="8" t="s">
        <v>21</v>
      </c>
      <c r="G1084" s="8" t="s">
        <v>101</v>
      </c>
      <c r="H1084" s="8" t="s">
        <v>1797</v>
      </c>
      <c r="I1084" s="8" t="s">
        <v>1798</v>
      </c>
      <c r="J1084" s="8" t="s">
        <v>186</v>
      </c>
      <c r="K1084" s="9" t="s">
        <v>22</v>
      </c>
      <c r="L1084" s="8" t="s">
        <v>23</v>
      </c>
      <c r="M1084" s="10">
        <v>2</v>
      </c>
      <c r="N1084" s="10">
        <f t="shared" si="107"/>
        <v>2016</v>
      </c>
      <c r="O1084" s="10">
        <v>1008</v>
      </c>
      <c r="P1084" s="10">
        <v>218.6</v>
      </c>
      <c r="Q1084" s="10">
        <v>149.34</v>
      </c>
      <c r="R1084" s="10">
        <v>41.05</v>
      </c>
      <c r="S1084" s="10">
        <v>108.29</v>
      </c>
      <c r="T1084" s="10">
        <v>6.18</v>
      </c>
      <c r="U1084" s="10">
        <f t="shared" si="108"/>
        <v>1717.32</v>
      </c>
      <c r="V1084" s="10">
        <f t="shared" si="109"/>
        <v>858.66</v>
      </c>
      <c r="W1084" s="11">
        <f t="shared" si="106"/>
        <v>0.85184523809523804</v>
      </c>
      <c r="X1084" s="10">
        <f t="shared" si="110"/>
        <v>1578.8</v>
      </c>
      <c r="Y1084" s="10">
        <f t="shared" si="111"/>
        <v>789.4</v>
      </c>
      <c r="Z1084" s="11">
        <f t="shared" si="112"/>
        <v>0.78313492063492063</v>
      </c>
    </row>
    <row r="1085" spans="1:26" ht="12.75" customHeight="1" x14ac:dyDescent="0.35">
      <c r="A1085" s="8" t="s">
        <v>5371</v>
      </c>
      <c r="B1085" s="19">
        <v>4</v>
      </c>
      <c r="C1085" s="8" t="s">
        <v>5372</v>
      </c>
      <c r="D1085" s="7">
        <v>44819</v>
      </c>
      <c r="E1085" s="8" t="s">
        <v>1259</v>
      </c>
      <c r="F1085" s="8" t="s">
        <v>21</v>
      </c>
      <c r="G1085" s="8" t="s">
        <v>25</v>
      </c>
      <c r="H1085" s="8" t="s">
        <v>6702</v>
      </c>
      <c r="I1085" s="8" t="s">
        <v>1436</v>
      </c>
      <c r="J1085" s="8" t="s">
        <v>59</v>
      </c>
      <c r="K1085" s="9" t="s">
        <v>22</v>
      </c>
      <c r="L1085" s="8" t="s">
        <v>23</v>
      </c>
      <c r="M1085" s="10">
        <v>2</v>
      </c>
      <c r="N1085" s="10">
        <f t="shared" si="107"/>
        <v>1395.08</v>
      </c>
      <c r="O1085" s="10">
        <v>697.54</v>
      </c>
      <c r="P1085" s="10">
        <v>143.59</v>
      </c>
      <c r="Q1085" s="10">
        <v>107.39</v>
      </c>
      <c r="R1085" s="10">
        <v>35.869999999999997</v>
      </c>
      <c r="S1085" s="10">
        <v>71.52</v>
      </c>
      <c r="T1085" s="10">
        <v>0</v>
      </c>
      <c r="U1085" s="10">
        <f t="shared" si="108"/>
        <v>1180.3</v>
      </c>
      <c r="V1085" s="10">
        <f t="shared" si="109"/>
        <v>590.15</v>
      </c>
      <c r="W1085" s="11">
        <f t="shared" si="106"/>
        <v>0.84604467127333205</v>
      </c>
      <c r="X1085" s="10">
        <f t="shared" si="110"/>
        <v>1107.8999999999999</v>
      </c>
      <c r="Y1085" s="10">
        <f t="shared" si="111"/>
        <v>553.94999999999993</v>
      </c>
      <c r="Z1085" s="11">
        <f t="shared" si="112"/>
        <v>0.79414800584912693</v>
      </c>
    </row>
    <row r="1086" spans="1:26" ht="12.75" customHeight="1" x14ac:dyDescent="0.35">
      <c r="A1086" s="8" t="s">
        <v>7098</v>
      </c>
      <c r="B1086" s="19">
        <v>1</v>
      </c>
      <c r="C1086" s="8" t="s">
        <v>7099</v>
      </c>
      <c r="D1086" s="7">
        <v>44819</v>
      </c>
      <c r="E1086" s="8" t="s">
        <v>961</v>
      </c>
      <c r="F1086" s="8" t="s">
        <v>21</v>
      </c>
      <c r="G1086" s="8" t="s">
        <v>101</v>
      </c>
      <c r="H1086" s="8" t="s">
        <v>629</v>
      </c>
      <c r="I1086" s="8" t="s">
        <v>630</v>
      </c>
      <c r="J1086" s="8" t="s">
        <v>49</v>
      </c>
      <c r="K1086" s="9" t="s">
        <v>22</v>
      </c>
      <c r="L1086" s="8" t="s">
        <v>23</v>
      </c>
      <c r="M1086" s="10">
        <v>1</v>
      </c>
      <c r="N1086" s="10">
        <f t="shared" si="107"/>
        <v>2283.3000000000002</v>
      </c>
      <c r="O1086" s="10">
        <v>2283.3000000000002</v>
      </c>
      <c r="P1086" s="10">
        <v>316.36</v>
      </c>
      <c r="Q1086" s="10">
        <v>233.08</v>
      </c>
      <c r="R1086" s="10">
        <v>129.85</v>
      </c>
      <c r="S1086" s="10">
        <v>103.23</v>
      </c>
      <c r="T1086" s="10">
        <v>15.68</v>
      </c>
      <c r="U1086" s="10">
        <f t="shared" si="108"/>
        <v>2050.2200000000003</v>
      </c>
      <c r="V1086" s="10">
        <f t="shared" si="109"/>
        <v>2050.2200000000003</v>
      </c>
      <c r="W1086" s="11">
        <f t="shared" si="106"/>
        <v>0.89791967765952796</v>
      </c>
      <c r="X1086" s="10">
        <f t="shared" si="110"/>
        <v>1966.94</v>
      </c>
      <c r="Y1086" s="10">
        <f t="shared" si="111"/>
        <v>1966.94</v>
      </c>
      <c r="Z1086" s="11">
        <f t="shared" si="112"/>
        <v>0.86144615249857659</v>
      </c>
    </row>
    <row r="1087" spans="1:26" ht="12.75" customHeight="1" x14ac:dyDescent="0.35">
      <c r="A1087" s="8" t="s">
        <v>3976</v>
      </c>
      <c r="B1087" s="19">
        <v>1</v>
      </c>
      <c r="C1087" s="8" t="s">
        <v>3977</v>
      </c>
      <c r="D1087" s="7">
        <v>44820</v>
      </c>
      <c r="E1087" s="8" t="s">
        <v>544</v>
      </c>
      <c r="F1087" s="8" t="s">
        <v>21</v>
      </c>
      <c r="G1087" s="8" t="s">
        <v>25</v>
      </c>
      <c r="H1087" s="8" t="s">
        <v>599</v>
      </c>
      <c r="I1087" s="8" t="s">
        <v>600</v>
      </c>
      <c r="J1087" s="8" t="s">
        <v>59</v>
      </c>
      <c r="K1087" s="9" t="s">
        <v>22</v>
      </c>
      <c r="L1087" s="8" t="s">
        <v>23</v>
      </c>
      <c r="M1087" s="10">
        <v>60</v>
      </c>
      <c r="N1087" s="10">
        <f t="shared" si="107"/>
        <v>5416.8</v>
      </c>
      <c r="O1087" s="10">
        <v>90.28</v>
      </c>
      <c r="P1087" s="10">
        <v>63.65</v>
      </c>
      <c r="Q1087" s="10">
        <v>48.35</v>
      </c>
      <c r="R1087" s="10">
        <v>6.52</v>
      </c>
      <c r="S1087" s="10">
        <v>41.83</v>
      </c>
      <c r="T1087" s="10">
        <v>3.63</v>
      </c>
      <c r="U1087" s="10">
        <f t="shared" si="108"/>
        <v>2515.8000000000002</v>
      </c>
      <c r="V1087" s="10">
        <f t="shared" si="109"/>
        <v>41.93</v>
      </c>
      <c r="W1087" s="11">
        <f t="shared" si="106"/>
        <v>0.46444395214887019</v>
      </c>
      <c r="X1087" s="10">
        <f t="shared" si="110"/>
        <v>1597.8000000000002</v>
      </c>
      <c r="Y1087" s="10">
        <f t="shared" si="111"/>
        <v>26.630000000000003</v>
      </c>
      <c r="Z1087" s="11">
        <f t="shared" si="112"/>
        <v>0.29497120070890565</v>
      </c>
    </row>
    <row r="1088" spans="1:26" ht="12.75" customHeight="1" x14ac:dyDescent="0.35">
      <c r="A1088" s="8" t="s">
        <v>4033</v>
      </c>
      <c r="B1088" s="19">
        <v>1</v>
      </c>
      <c r="C1088" s="8" t="s">
        <v>3920</v>
      </c>
      <c r="D1088" s="7">
        <v>44820</v>
      </c>
      <c r="E1088" s="8" t="s">
        <v>3567</v>
      </c>
      <c r="F1088" s="8" t="s">
        <v>21</v>
      </c>
      <c r="G1088" s="8" t="s">
        <v>101</v>
      </c>
      <c r="H1088" s="8" t="s">
        <v>562</v>
      </c>
      <c r="I1088" s="8" t="s">
        <v>563</v>
      </c>
      <c r="J1088" s="8" t="s">
        <v>36</v>
      </c>
      <c r="K1088" s="9" t="s">
        <v>22</v>
      </c>
      <c r="L1088" s="8" t="s">
        <v>23</v>
      </c>
      <c r="M1088" s="10">
        <v>10</v>
      </c>
      <c r="N1088" s="10">
        <f t="shared" si="107"/>
        <v>4356.7</v>
      </c>
      <c r="O1088" s="10">
        <v>435.67</v>
      </c>
      <c r="P1088" s="10">
        <v>290.27999999999997</v>
      </c>
      <c r="Q1088" s="10">
        <v>201.45</v>
      </c>
      <c r="R1088" s="10">
        <v>62.51</v>
      </c>
      <c r="S1088" s="10">
        <v>138.94999999999999</v>
      </c>
      <c r="T1088" s="10">
        <v>6.18</v>
      </c>
      <c r="U1088" s="10">
        <f t="shared" si="108"/>
        <v>2342.2000000000003</v>
      </c>
      <c r="V1088" s="10">
        <f t="shared" si="109"/>
        <v>234.22000000000003</v>
      </c>
      <c r="W1088" s="11">
        <f t="shared" si="106"/>
        <v>0.537608740560516</v>
      </c>
      <c r="X1088" s="10">
        <f t="shared" si="110"/>
        <v>1453.9000000000005</v>
      </c>
      <c r="Y1088" s="10">
        <f t="shared" si="111"/>
        <v>145.39000000000004</v>
      </c>
      <c r="Z1088" s="11">
        <f t="shared" si="112"/>
        <v>0.3337158858769253</v>
      </c>
    </row>
    <row r="1089" spans="1:26" ht="12.75" customHeight="1" x14ac:dyDescent="0.35">
      <c r="A1089" s="8" t="s">
        <v>5673</v>
      </c>
      <c r="B1089" s="19">
        <v>1</v>
      </c>
      <c r="C1089" s="8" t="s">
        <v>5674</v>
      </c>
      <c r="D1089" s="7">
        <v>44820</v>
      </c>
      <c r="E1089" s="8" t="s">
        <v>5675</v>
      </c>
      <c r="F1089" s="8" t="s">
        <v>21</v>
      </c>
      <c r="G1089" s="8" t="s">
        <v>25</v>
      </c>
      <c r="H1089" s="8" t="s">
        <v>312</v>
      </c>
      <c r="I1089" s="8" t="s">
        <v>68</v>
      </c>
      <c r="J1089" s="8" t="s">
        <v>36</v>
      </c>
      <c r="K1089" s="9" t="s">
        <v>22</v>
      </c>
      <c r="L1089" s="8" t="s">
        <v>23</v>
      </c>
      <c r="M1089" s="10">
        <v>1</v>
      </c>
      <c r="N1089" s="10">
        <f t="shared" si="107"/>
        <v>428.37</v>
      </c>
      <c r="O1089" s="10">
        <v>428.37</v>
      </c>
      <c r="P1089" s="10">
        <v>128.63</v>
      </c>
      <c r="Q1089" s="10">
        <v>96</v>
      </c>
      <c r="R1089" s="10">
        <v>23.55</v>
      </c>
      <c r="S1089" s="10">
        <v>72.45</v>
      </c>
      <c r="T1089" s="10">
        <v>0.03</v>
      </c>
      <c r="U1089" s="10">
        <f t="shared" si="108"/>
        <v>332.37</v>
      </c>
      <c r="V1089" s="10">
        <f t="shared" si="109"/>
        <v>332.37</v>
      </c>
      <c r="W1089" s="11">
        <f t="shared" si="106"/>
        <v>0.77589467049513272</v>
      </c>
      <c r="X1089" s="10">
        <f t="shared" si="110"/>
        <v>299.74</v>
      </c>
      <c r="Y1089" s="10">
        <f t="shared" si="111"/>
        <v>299.74</v>
      </c>
      <c r="Z1089" s="11">
        <f t="shared" si="112"/>
        <v>0.69972220276863462</v>
      </c>
    </row>
    <row r="1090" spans="1:26" ht="12.75" customHeight="1" x14ac:dyDescent="0.35">
      <c r="A1090" s="8" t="s">
        <v>6637</v>
      </c>
      <c r="B1090" s="19">
        <v>1</v>
      </c>
      <c r="C1090" s="8" t="s">
        <v>6638</v>
      </c>
      <c r="D1090" s="7">
        <v>44820</v>
      </c>
      <c r="E1090" s="8" t="s">
        <v>6639</v>
      </c>
      <c r="F1090" s="8" t="s">
        <v>21</v>
      </c>
      <c r="G1090" s="8" t="s">
        <v>25</v>
      </c>
      <c r="H1090" s="8" t="s">
        <v>6640</v>
      </c>
      <c r="I1090" s="8" t="s">
        <v>6641</v>
      </c>
      <c r="J1090" s="8" t="s">
        <v>36</v>
      </c>
      <c r="K1090" s="9" t="s">
        <v>22</v>
      </c>
      <c r="L1090" s="8" t="s">
        <v>23</v>
      </c>
      <c r="M1090" s="10">
        <v>1</v>
      </c>
      <c r="N1090" s="10">
        <f t="shared" si="107"/>
        <v>434</v>
      </c>
      <c r="O1090" s="10">
        <v>434</v>
      </c>
      <c r="P1090" s="10">
        <v>91.52</v>
      </c>
      <c r="Q1090" s="10">
        <v>72</v>
      </c>
      <c r="R1090" s="10">
        <v>6.31</v>
      </c>
      <c r="S1090" s="10">
        <v>65.69</v>
      </c>
      <c r="T1090" s="10">
        <v>5.79</v>
      </c>
      <c r="U1090" s="10">
        <f t="shared" si="108"/>
        <v>362</v>
      </c>
      <c r="V1090" s="10">
        <f t="shared" si="109"/>
        <v>362</v>
      </c>
      <c r="W1090" s="11">
        <f t="shared" ref="W1090:W1153" si="113">IFERROR((V1090/O1090),"")</f>
        <v>0.83410138248847931</v>
      </c>
      <c r="X1090" s="10">
        <f t="shared" si="110"/>
        <v>342.48</v>
      </c>
      <c r="Y1090" s="10">
        <f t="shared" si="111"/>
        <v>342.48</v>
      </c>
      <c r="Z1090" s="11">
        <f t="shared" si="112"/>
        <v>0.78912442396313365</v>
      </c>
    </row>
    <row r="1091" spans="1:26" ht="12.75" customHeight="1" x14ac:dyDescent="0.35">
      <c r="A1091" s="8" t="s">
        <v>3940</v>
      </c>
      <c r="B1091" s="19">
        <v>1</v>
      </c>
      <c r="C1091" s="8" t="s">
        <v>3939</v>
      </c>
      <c r="D1091" s="7">
        <v>44823</v>
      </c>
      <c r="E1091" s="8" t="s">
        <v>1359</v>
      </c>
      <c r="F1091" s="8" t="s">
        <v>21</v>
      </c>
      <c r="G1091" s="8" t="s">
        <v>25</v>
      </c>
      <c r="H1091" s="8" t="s">
        <v>1336</v>
      </c>
      <c r="I1091" s="8" t="s">
        <v>1196</v>
      </c>
      <c r="J1091" s="8" t="s">
        <v>49</v>
      </c>
      <c r="K1091" s="9" t="s">
        <v>22</v>
      </c>
      <c r="L1091" s="8" t="s">
        <v>23</v>
      </c>
      <c r="M1091" s="10">
        <v>5</v>
      </c>
      <c r="N1091" s="10">
        <f t="shared" si="107"/>
        <v>2670</v>
      </c>
      <c r="O1091" s="10">
        <v>534</v>
      </c>
      <c r="P1091" s="10">
        <v>388.59</v>
      </c>
      <c r="Q1091" s="10">
        <v>332.36</v>
      </c>
      <c r="R1091" s="10">
        <v>258.62</v>
      </c>
      <c r="S1091" s="10">
        <v>73.75</v>
      </c>
      <c r="T1091" s="10">
        <v>0.03</v>
      </c>
      <c r="U1091" s="10">
        <f t="shared" si="108"/>
        <v>1008.1999999999999</v>
      </c>
      <c r="V1091" s="10">
        <f t="shared" si="109"/>
        <v>201.64</v>
      </c>
      <c r="W1091" s="11">
        <f t="shared" si="113"/>
        <v>0.37760299625468163</v>
      </c>
      <c r="X1091" s="10">
        <f t="shared" si="110"/>
        <v>727.05000000000018</v>
      </c>
      <c r="Y1091" s="10">
        <f t="shared" si="111"/>
        <v>145.41000000000003</v>
      </c>
      <c r="Z1091" s="11">
        <f t="shared" si="112"/>
        <v>0.2723033707865169</v>
      </c>
    </row>
    <row r="1092" spans="1:26" ht="12.75" customHeight="1" x14ac:dyDescent="0.35">
      <c r="A1092" s="8" t="s">
        <v>4034</v>
      </c>
      <c r="B1092" s="19">
        <v>1</v>
      </c>
      <c r="C1092" s="8" t="s">
        <v>4035</v>
      </c>
      <c r="D1092" s="7">
        <v>44823</v>
      </c>
      <c r="E1092" s="8" t="s">
        <v>1830</v>
      </c>
      <c r="F1092" s="8" t="s">
        <v>21</v>
      </c>
      <c r="G1092" s="8" t="s">
        <v>101</v>
      </c>
      <c r="H1092" s="8" t="s">
        <v>562</v>
      </c>
      <c r="I1092" s="8" t="s">
        <v>563</v>
      </c>
      <c r="J1092" s="8" t="s">
        <v>36</v>
      </c>
      <c r="K1092" s="9" t="s">
        <v>22</v>
      </c>
      <c r="L1092" s="8" t="s">
        <v>23</v>
      </c>
      <c r="M1092" s="10">
        <v>5</v>
      </c>
      <c r="N1092" s="10">
        <f t="shared" si="107"/>
        <v>2178.35</v>
      </c>
      <c r="O1092" s="10">
        <v>435.67</v>
      </c>
      <c r="P1092" s="10">
        <v>290.27999999999997</v>
      </c>
      <c r="Q1092" s="10">
        <v>202.55</v>
      </c>
      <c r="R1092" s="10">
        <v>62.55</v>
      </c>
      <c r="S1092" s="10">
        <v>140</v>
      </c>
      <c r="T1092" s="10">
        <v>6.17</v>
      </c>
      <c r="U1092" s="10">
        <f t="shared" si="108"/>
        <v>1165.5999999999999</v>
      </c>
      <c r="V1092" s="10">
        <f t="shared" si="109"/>
        <v>233.12</v>
      </c>
      <c r="W1092" s="11">
        <f t="shared" si="113"/>
        <v>0.53508389377280974</v>
      </c>
      <c r="X1092" s="10">
        <f t="shared" si="110"/>
        <v>726.95000000000027</v>
      </c>
      <c r="Y1092" s="10">
        <f t="shared" si="111"/>
        <v>145.39000000000004</v>
      </c>
      <c r="Z1092" s="11">
        <f t="shared" si="112"/>
        <v>0.3337158858769253</v>
      </c>
    </row>
    <row r="1093" spans="1:26" ht="12.75" customHeight="1" x14ac:dyDescent="0.35">
      <c r="A1093" s="8" t="s">
        <v>4793</v>
      </c>
      <c r="B1093" s="19">
        <v>1</v>
      </c>
      <c r="C1093" s="8" t="s">
        <v>4794</v>
      </c>
      <c r="D1093" s="7">
        <v>44823</v>
      </c>
      <c r="E1093" s="8" t="s">
        <v>1875</v>
      </c>
      <c r="F1093" s="8" t="s">
        <v>21</v>
      </c>
      <c r="G1093" s="8" t="s">
        <v>25</v>
      </c>
      <c r="H1093" s="8" t="s">
        <v>259</v>
      </c>
      <c r="I1093" s="8" t="s">
        <v>260</v>
      </c>
      <c r="J1093" s="8" t="s">
        <v>36</v>
      </c>
      <c r="K1093" s="9" t="s">
        <v>22</v>
      </c>
      <c r="L1093" s="8" t="s">
        <v>23</v>
      </c>
      <c r="M1093" s="10">
        <v>5</v>
      </c>
      <c r="N1093" s="10">
        <f t="shared" si="107"/>
        <v>2410</v>
      </c>
      <c r="O1093" s="10">
        <v>482</v>
      </c>
      <c r="P1093" s="10">
        <v>201.04</v>
      </c>
      <c r="Q1093" s="10">
        <v>149.03</v>
      </c>
      <c r="R1093" s="10">
        <v>30.8</v>
      </c>
      <c r="S1093" s="10">
        <v>118.23</v>
      </c>
      <c r="T1093" s="10">
        <v>1.39</v>
      </c>
      <c r="U1093" s="10">
        <f t="shared" si="108"/>
        <v>1664.8500000000001</v>
      </c>
      <c r="V1093" s="10">
        <f t="shared" si="109"/>
        <v>332.97</v>
      </c>
      <c r="W1093" s="11">
        <f t="shared" si="113"/>
        <v>0.69080912863070543</v>
      </c>
      <c r="X1093" s="10">
        <f t="shared" si="110"/>
        <v>1404.8000000000002</v>
      </c>
      <c r="Y1093" s="10">
        <f t="shared" si="111"/>
        <v>280.96000000000004</v>
      </c>
      <c r="Z1093" s="11">
        <f t="shared" si="112"/>
        <v>0.58290456431535276</v>
      </c>
    </row>
    <row r="1094" spans="1:26" ht="12.75" customHeight="1" x14ac:dyDescent="0.35">
      <c r="A1094" s="8" t="s">
        <v>5181</v>
      </c>
      <c r="B1094" s="19">
        <v>1</v>
      </c>
      <c r="C1094" s="8" t="s">
        <v>5182</v>
      </c>
      <c r="D1094" s="7">
        <v>44823</v>
      </c>
      <c r="E1094" s="8" t="s">
        <v>946</v>
      </c>
      <c r="F1094" s="8" t="s">
        <v>21</v>
      </c>
      <c r="G1094" s="8" t="s">
        <v>101</v>
      </c>
      <c r="H1094" s="8" t="s">
        <v>5183</v>
      </c>
      <c r="I1094" s="8" t="s">
        <v>5184</v>
      </c>
      <c r="J1094" s="8" t="s">
        <v>49</v>
      </c>
      <c r="K1094" s="9" t="s">
        <v>22</v>
      </c>
      <c r="L1094" s="8" t="s">
        <v>23</v>
      </c>
      <c r="M1094" s="10">
        <v>4</v>
      </c>
      <c r="N1094" s="10">
        <f t="shared" si="107"/>
        <v>19332</v>
      </c>
      <c r="O1094" s="10">
        <v>4833</v>
      </c>
      <c r="P1094" s="10">
        <v>1725.67</v>
      </c>
      <c r="Q1094" s="10">
        <v>1327.41</v>
      </c>
      <c r="R1094" s="10">
        <v>838.82</v>
      </c>
      <c r="S1094" s="10">
        <v>488.59</v>
      </c>
      <c r="T1094" s="10">
        <v>0</v>
      </c>
      <c r="U1094" s="10">
        <f t="shared" si="108"/>
        <v>14022.36</v>
      </c>
      <c r="V1094" s="10">
        <f t="shared" si="109"/>
        <v>3505.59</v>
      </c>
      <c r="W1094" s="11">
        <f t="shared" si="113"/>
        <v>0.72534450651769089</v>
      </c>
      <c r="X1094" s="10">
        <f t="shared" si="110"/>
        <v>12429.32</v>
      </c>
      <c r="Y1094" s="10">
        <f t="shared" si="111"/>
        <v>3107.33</v>
      </c>
      <c r="Z1094" s="11">
        <f t="shared" si="112"/>
        <v>0.642940202772605</v>
      </c>
    </row>
    <row r="1095" spans="1:26" ht="12.75" customHeight="1" x14ac:dyDescent="0.35">
      <c r="A1095" s="8" t="s">
        <v>3943</v>
      </c>
      <c r="B1095" s="19">
        <v>2</v>
      </c>
      <c r="C1095" s="8" t="s">
        <v>3944</v>
      </c>
      <c r="D1095" s="7">
        <v>44824</v>
      </c>
      <c r="E1095" s="8" t="s">
        <v>74</v>
      </c>
      <c r="F1095" s="8" t="s">
        <v>21</v>
      </c>
      <c r="G1095" s="8" t="s">
        <v>25</v>
      </c>
      <c r="H1095" s="8" t="s">
        <v>855</v>
      </c>
      <c r="I1095" s="8" t="s">
        <v>856</v>
      </c>
      <c r="J1095" s="8" t="s">
        <v>36</v>
      </c>
      <c r="K1095" s="9" t="s">
        <v>22</v>
      </c>
      <c r="L1095" s="8" t="s">
        <v>23</v>
      </c>
      <c r="M1095" s="10">
        <v>20</v>
      </c>
      <c r="N1095" s="10">
        <f t="shared" si="107"/>
        <v>10356</v>
      </c>
      <c r="O1095" s="10">
        <v>517.79999999999995</v>
      </c>
      <c r="P1095" s="10">
        <v>376.1</v>
      </c>
      <c r="Q1095" s="10">
        <v>341.58</v>
      </c>
      <c r="R1095" s="10">
        <v>271.06</v>
      </c>
      <c r="S1095" s="10">
        <v>70.52</v>
      </c>
      <c r="T1095" s="10">
        <v>0.03</v>
      </c>
      <c r="U1095" s="10">
        <f t="shared" si="108"/>
        <v>3524.3999999999996</v>
      </c>
      <c r="V1095" s="10">
        <f t="shared" si="109"/>
        <v>176.21999999999997</v>
      </c>
      <c r="W1095" s="11">
        <f t="shared" si="113"/>
        <v>0.34032444959443797</v>
      </c>
      <c r="X1095" s="10">
        <f t="shared" si="110"/>
        <v>2833.9999999999986</v>
      </c>
      <c r="Y1095" s="10">
        <f t="shared" si="111"/>
        <v>141.69999999999993</v>
      </c>
      <c r="Z1095" s="11">
        <f t="shared" si="112"/>
        <v>0.27365778292777121</v>
      </c>
    </row>
    <row r="1096" spans="1:26" ht="12.75" customHeight="1" x14ac:dyDescent="0.35">
      <c r="A1096" s="8" t="s">
        <v>3943</v>
      </c>
      <c r="B1096" s="19">
        <v>1</v>
      </c>
      <c r="C1096" s="8" t="s">
        <v>3944</v>
      </c>
      <c r="D1096" s="7">
        <v>44824</v>
      </c>
      <c r="E1096" s="8" t="s">
        <v>74</v>
      </c>
      <c r="F1096" s="8" t="s">
        <v>21</v>
      </c>
      <c r="G1096" s="8" t="s">
        <v>25</v>
      </c>
      <c r="H1096" s="8" t="s">
        <v>3962</v>
      </c>
      <c r="I1096" s="8" t="s">
        <v>2688</v>
      </c>
      <c r="J1096" s="8" t="s">
        <v>36</v>
      </c>
      <c r="K1096" s="9" t="s">
        <v>22</v>
      </c>
      <c r="L1096" s="8" t="s">
        <v>23</v>
      </c>
      <c r="M1096" s="10">
        <v>10</v>
      </c>
      <c r="N1096" s="10">
        <f t="shared" si="107"/>
        <v>5178</v>
      </c>
      <c r="O1096" s="10">
        <v>517.79999999999995</v>
      </c>
      <c r="P1096" s="10">
        <v>372.4</v>
      </c>
      <c r="Q1096" s="10">
        <v>336.68</v>
      </c>
      <c r="R1096" s="10">
        <v>267.35000000000002</v>
      </c>
      <c r="S1096" s="10">
        <v>69.33</v>
      </c>
      <c r="T1096" s="10">
        <v>0</v>
      </c>
      <c r="U1096" s="10">
        <f t="shared" si="108"/>
        <v>1811.1999999999994</v>
      </c>
      <c r="V1096" s="10">
        <f t="shared" si="109"/>
        <v>181.11999999999995</v>
      </c>
      <c r="W1096" s="11">
        <f t="shared" si="113"/>
        <v>0.34978756276554646</v>
      </c>
      <c r="X1096" s="10">
        <f t="shared" si="110"/>
        <v>1453.9999999999998</v>
      </c>
      <c r="Y1096" s="10">
        <f t="shared" si="111"/>
        <v>145.39999999999998</v>
      </c>
      <c r="Z1096" s="11">
        <f t="shared" si="112"/>
        <v>0.28080339899575124</v>
      </c>
    </row>
    <row r="1097" spans="1:26" ht="12.75" customHeight="1" x14ac:dyDescent="0.35">
      <c r="A1097" s="8" t="s">
        <v>4126</v>
      </c>
      <c r="B1097" s="19">
        <v>3</v>
      </c>
      <c r="C1097" s="8" t="s">
        <v>4127</v>
      </c>
      <c r="D1097" s="7">
        <v>44824</v>
      </c>
      <c r="E1097" s="8" t="s">
        <v>74</v>
      </c>
      <c r="F1097" s="8" t="s">
        <v>21</v>
      </c>
      <c r="G1097" s="8" t="s">
        <v>25</v>
      </c>
      <c r="H1097" s="8" t="s">
        <v>864</v>
      </c>
      <c r="I1097" s="8" t="s">
        <v>865</v>
      </c>
      <c r="J1097" s="8" t="s">
        <v>59</v>
      </c>
      <c r="K1097" s="9" t="s">
        <v>22</v>
      </c>
      <c r="L1097" s="8" t="s">
        <v>23</v>
      </c>
      <c r="M1097" s="10">
        <v>1</v>
      </c>
      <c r="N1097" s="10">
        <f t="shared" si="107"/>
        <v>213</v>
      </c>
      <c r="O1097" s="10">
        <v>213</v>
      </c>
      <c r="P1097" s="10">
        <v>128.69</v>
      </c>
      <c r="Q1097" s="10">
        <v>93.39</v>
      </c>
      <c r="R1097" s="10">
        <v>20.38</v>
      </c>
      <c r="S1097" s="10">
        <v>73.010000000000005</v>
      </c>
      <c r="T1097" s="10">
        <v>2.41</v>
      </c>
      <c r="U1097" s="10">
        <f t="shared" si="108"/>
        <v>119.61</v>
      </c>
      <c r="V1097" s="10">
        <f t="shared" si="109"/>
        <v>119.61</v>
      </c>
      <c r="W1097" s="11">
        <f t="shared" si="113"/>
        <v>0.56154929577464785</v>
      </c>
      <c r="X1097" s="10">
        <f t="shared" si="110"/>
        <v>84.31</v>
      </c>
      <c r="Y1097" s="10">
        <f t="shared" si="111"/>
        <v>84.31</v>
      </c>
      <c r="Z1097" s="11">
        <f t="shared" si="112"/>
        <v>0.39582159624413149</v>
      </c>
    </row>
    <row r="1098" spans="1:26" ht="12.75" customHeight="1" x14ac:dyDescent="0.35">
      <c r="A1098" s="8" t="s">
        <v>4126</v>
      </c>
      <c r="B1098" s="19">
        <v>4</v>
      </c>
      <c r="C1098" s="8" t="s">
        <v>4127</v>
      </c>
      <c r="D1098" s="7">
        <v>44824</v>
      </c>
      <c r="E1098" s="8" t="s">
        <v>74</v>
      </c>
      <c r="F1098" s="8" t="s">
        <v>21</v>
      </c>
      <c r="G1098" s="8" t="s">
        <v>25</v>
      </c>
      <c r="H1098" s="8" t="s">
        <v>47</v>
      </c>
      <c r="I1098" s="8" t="s">
        <v>48</v>
      </c>
      <c r="J1098" s="8" t="s">
        <v>49</v>
      </c>
      <c r="K1098" s="9" t="s">
        <v>22</v>
      </c>
      <c r="L1098" s="8" t="s">
        <v>23</v>
      </c>
      <c r="M1098" s="10">
        <v>3</v>
      </c>
      <c r="N1098" s="10">
        <f t="shared" si="107"/>
        <v>1500</v>
      </c>
      <c r="O1098" s="10">
        <v>500</v>
      </c>
      <c r="P1098" s="10">
        <v>233.69</v>
      </c>
      <c r="Q1098" s="10">
        <v>187.81</v>
      </c>
      <c r="R1098" s="10">
        <v>125.57</v>
      </c>
      <c r="S1098" s="10">
        <v>62.24</v>
      </c>
      <c r="T1098" s="10">
        <v>2.41</v>
      </c>
      <c r="U1098" s="10">
        <f t="shared" si="108"/>
        <v>936.56999999999994</v>
      </c>
      <c r="V1098" s="10">
        <f t="shared" si="109"/>
        <v>312.19</v>
      </c>
      <c r="W1098" s="11">
        <f t="shared" si="113"/>
        <v>0.62438000000000005</v>
      </c>
      <c r="X1098" s="10">
        <f t="shared" si="110"/>
        <v>798.93000000000006</v>
      </c>
      <c r="Y1098" s="10">
        <f t="shared" si="111"/>
        <v>266.31</v>
      </c>
      <c r="Z1098" s="11">
        <f t="shared" si="112"/>
        <v>0.53261999999999998</v>
      </c>
    </row>
    <row r="1099" spans="1:26" ht="12.75" customHeight="1" x14ac:dyDescent="0.35">
      <c r="A1099" s="8" t="s">
        <v>4599</v>
      </c>
      <c r="B1099" s="19">
        <v>1</v>
      </c>
      <c r="C1099" s="8" t="s">
        <v>4600</v>
      </c>
      <c r="D1099" s="7">
        <v>44824</v>
      </c>
      <c r="E1099" s="8" t="s">
        <v>2347</v>
      </c>
      <c r="F1099" s="8" t="s">
        <v>21</v>
      </c>
      <c r="G1099" s="8" t="s">
        <v>101</v>
      </c>
      <c r="H1099" s="8" t="s">
        <v>145</v>
      </c>
      <c r="I1099" s="8" t="s">
        <v>146</v>
      </c>
      <c r="J1099" s="8" t="s">
        <v>147</v>
      </c>
      <c r="K1099" s="9" t="s">
        <v>22</v>
      </c>
      <c r="L1099" s="8" t="s">
        <v>23</v>
      </c>
      <c r="M1099" s="10">
        <v>1</v>
      </c>
      <c r="N1099" s="10">
        <f t="shared" si="107"/>
        <v>1229</v>
      </c>
      <c r="O1099" s="10">
        <v>1229</v>
      </c>
      <c r="P1099" s="10">
        <v>557.92999999999995</v>
      </c>
      <c r="Q1099" s="10">
        <v>415.86</v>
      </c>
      <c r="R1099" s="10">
        <v>271.5</v>
      </c>
      <c r="S1099" s="10">
        <v>144.36000000000001</v>
      </c>
      <c r="T1099" s="10">
        <v>11.06</v>
      </c>
      <c r="U1099" s="10">
        <f t="shared" si="108"/>
        <v>813.14</v>
      </c>
      <c r="V1099" s="10">
        <f t="shared" si="109"/>
        <v>813.14</v>
      </c>
      <c r="W1099" s="11">
        <f t="shared" si="113"/>
        <v>0.66162733930024409</v>
      </c>
      <c r="X1099" s="10">
        <f t="shared" si="110"/>
        <v>671.07</v>
      </c>
      <c r="Y1099" s="10">
        <f t="shared" si="111"/>
        <v>671.07</v>
      </c>
      <c r="Z1099" s="11">
        <f t="shared" si="112"/>
        <v>0.54602929210740447</v>
      </c>
    </row>
    <row r="1100" spans="1:26" ht="12.75" customHeight="1" x14ac:dyDescent="0.35">
      <c r="A1100" s="8" t="s">
        <v>4599</v>
      </c>
      <c r="B1100" s="19">
        <v>2</v>
      </c>
      <c r="C1100" s="8" t="s">
        <v>4600</v>
      </c>
      <c r="D1100" s="7">
        <v>44824</v>
      </c>
      <c r="E1100" s="8" t="s">
        <v>2347</v>
      </c>
      <c r="F1100" s="8" t="s">
        <v>21</v>
      </c>
      <c r="G1100" s="8" t="s">
        <v>101</v>
      </c>
      <c r="H1100" s="8" t="s">
        <v>190</v>
      </c>
      <c r="I1100" s="8" t="s">
        <v>191</v>
      </c>
      <c r="J1100" s="8" t="s">
        <v>192</v>
      </c>
      <c r="K1100" s="9" t="s">
        <v>22</v>
      </c>
      <c r="L1100" s="8" t="s">
        <v>23</v>
      </c>
      <c r="M1100" s="10">
        <v>1</v>
      </c>
      <c r="N1100" s="10">
        <f t="shared" si="107"/>
        <v>1556</v>
      </c>
      <c r="O1100" s="10">
        <v>1556</v>
      </c>
      <c r="P1100" s="10">
        <v>683.18</v>
      </c>
      <c r="Q1100" s="10">
        <v>545.5</v>
      </c>
      <c r="R1100" s="10">
        <v>380.34</v>
      </c>
      <c r="S1100" s="10">
        <v>165.16</v>
      </c>
      <c r="T1100" s="10">
        <v>12.22</v>
      </c>
      <c r="U1100" s="10">
        <f t="shared" si="108"/>
        <v>1010.5</v>
      </c>
      <c r="V1100" s="10">
        <f t="shared" si="109"/>
        <v>1010.5</v>
      </c>
      <c r="W1100" s="11">
        <f t="shared" si="113"/>
        <v>0.64942159383033415</v>
      </c>
      <c r="X1100" s="10">
        <f t="shared" si="110"/>
        <v>872.82</v>
      </c>
      <c r="Y1100" s="10">
        <f t="shared" si="111"/>
        <v>872.82</v>
      </c>
      <c r="Z1100" s="11">
        <f t="shared" si="112"/>
        <v>0.56093830334190231</v>
      </c>
    </row>
    <row r="1101" spans="1:26" ht="12.75" customHeight="1" x14ac:dyDescent="0.35">
      <c r="A1101" s="8" t="s">
        <v>4627</v>
      </c>
      <c r="B1101" s="19">
        <v>1</v>
      </c>
      <c r="C1101" s="8" t="s">
        <v>4628</v>
      </c>
      <c r="D1101" s="7">
        <v>44824</v>
      </c>
      <c r="E1101" s="8" t="s">
        <v>641</v>
      </c>
      <c r="F1101" s="8" t="s">
        <v>21</v>
      </c>
      <c r="G1101" s="8" t="s">
        <v>25</v>
      </c>
      <c r="H1101" s="8" t="s">
        <v>733</v>
      </c>
      <c r="I1101" s="8" t="s">
        <v>678</v>
      </c>
      <c r="J1101" s="8" t="s">
        <v>36</v>
      </c>
      <c r="K1101" s="9" t="s">
        <v>22</v>
      </c>
      <c r="L1101" s="8" t="s">
        <v>23</v>
      </c>
      <c r="M1101" s="10">
        <v>1</v>
      </c>
      <c r="N1101" s="10">
        <f t="shared" si="107"/>
        <v>547</v>
      </c>
      <c r="O1101" s="10">
        <v>547</v>
      </c>
      <c r="P1101" s="10">
        <v>217.44</v>
      </c>
      <c r="Q1101" s="10">
        <v>145.97</v>
      </c>
      <c r="R1101" s="10">
        <v>41.84</v>
      </c>
      <c r="S1101" s="10">
        <v>104.13</v>
      </c>
      <c r="T1101" s="10">
        <v>1.19</v>
      </c>
      <c r="U1101" s="10">
        <f t="shared" si="108"/>
        <v>401.03</v>
      </c>
      <c r="V1101" s="10">
        <f t="shared" si="109"/>
        <v>401.03</v>
      </c>
      <c r="W1101" s="11">
        <f t="shared" si="113"/>
        <v>0.73314442413162706</v>
      </c>
      <c r="X1101" s="10">
        <f t="shared" si="110"/>
        <v>329.56</v>
      </c>
      <c r="Y1101" s="10">
        <f t="shared" si="111"/>
        <v>329.56</v>
      </c>
      <c r="Z1101" s="11">
        <f t="shared" si="112"/>
        <v>0.60248628884826327</v>
      </c>
    </row>
    <row r="1102" spans="1:26" ht="12.75" customHeight="1" x14ac:dyDescent="0.35">
      <c r="A1102" s="8" t="s">
        <v>4126</v>
      </c>
      <c r="B1102" s="19">
        <v>5</v>
      </c>
      <c r="C1102" s="8" t="s">
        <v>4127</v>
      </c>
      <c r="D1102" s="7">
        <v>44824</v>
      </c>
      <c r="E1102" s="8" t="s">
        <v>74</v>
      </c>
      <c r="F1102" s="8" t="s">
        <v>21</v>
      </c>
      <c r="G1102" s="8" t="s">
        <v>25</v>
      </c>
      <c r="H1102" s="8" t="s">
        <v>806</v>
      </c>
      <c r="I1102" s="8" t="s">
        <v>807</v>
      </c>
      <c r="J1102" s="8" t="s">
        <v>59</v>
      </c>
      <c r="K1102" s="9" t="s">
        <v>22</v>
      </c>
      <c r="L1102" s="8" t="s">
        <v>23</v>
      </c>
      <c r="M1102" s="10">
        <v>10</v>
      </c>
      <c r="N1102" s="10">
        <f t="shared" si="107"/>
        <v>6280</v>
      </c>
      <c r="O1102" s="10">
        <v>628</v>
      </c>
      <c r="P1102" s="10">
        <v>240.97</v>
      </c>
      <c r="Q1102" s="10">
        <v>184.01</v>
      </c>
      <c r="R1102" s="10">
        <v>73.94</v>
      </c>
      <c r="S1102" s="10">
        <v>110.07</v>
      </c>
      <c r="T1102" s="10">
        <v>0.4</v>
      </c>
      <c r="U1102" s="10">
        <f t="shared" si="108"/>
        <v>4439.8999999999996</v>
      </c>
      <c r="V1102" s="10">
        <f t="shared" si="109"/>
        <v>443.99</v>
      </c>
      <c r="W1102" s="11">
        <f t="shared" si="113"/>
        <v>0.70699044585987258</v>
      </c>
      <c r="X1102" s="10">
        <f t="shared" si="110"/>
        <v>3870.2999999999997</v>
      </c>
      <c r="Y1102" s="10">
        <f t="shared" si="111"/>
        <v>387.03</v>
      </c>
      <c r="Z1102" s="11">
        <f t="shared" si="112"/>
        <v>0.61628980891719742</v>
      </c>
    </row>
    <row r="1103" spans="1:26" ht="12.75" customHeight="1" x14ac:dyDescent="0.35">
      <c r="A1103" s="8" t="s">
        <v>5132</v>
      </c>
      <c r="B1103" s="19">
        <v>1</v>
      </c>
      <c r="C1103" s="8" t="s">
        <v>5070</v>
      </c>
      <c r="D1103" s="7">
        <v>44824</v>
      </c>
      <c r="E1103" s="8" t="s">
        <v>1233</v>
      </c>
      <c r="F1103" s="8" t="s">
        <v>21</v>
      </c>
      <c r="G1103" s="8" t="s">
        <v>101</v>
      </c>
      <c r="H1103" s="8" t="s">
        <v>1674</v>
      </c>
      <c r="I1103" s="8" t="s">
        <v>1675</v>
      </c>
      <c r="J1103" s="8" t="s">
        <v>59</v>
      </c>
      <c r="K1103" s="9" t="s">
        <v>22</v>
      </c>
      <c r="L1103" s="8" t="s">
        <v>23</v>
      </c>
      <c r="M1103" s="10">
        <v>2</v>
      </c>
      <c r="N1103" s="10">
        <f t="shared" si="107"/>
        <v>1901.06</v>
      </c>
      <c r="O1103" s="10">
        <v>950.53</v>
      </c>
      <c r="P1103" s="10">
        <v>346.19</v>
      </c>
      <c r="Q1103" s="10">
        <v>248.1</v>
      </c>
      <c r="R1103" s="10">
        <v>80.77</v>
      </c>
      <c r="S1103" s="10">
        <v>167.33</v>
      </c>
      <c r="T1103" s="10">
        <v>12.45</v>
      </c>
      <c r="U1103" s="10">
        <f t="shared" si="108"/>
        <v>1404.86</v>
      </c>
      <c r="V1103" s="10">
        <f t="shared" si="109"/>
        <v>702.43</v>
      </c>
      <c r="W1103" s="11">
        <f t="shared" si="113"/>
        <v>0.73898772263894874</v>
      </c>
      <c r="X1103" s="10">
        <f t="shared" si="110"/>
        <v>1208.6799999999998</v>
      </c>
      <c r="Y1103" s="10">
        <f t="shared" si="111"/>
        <v>604.33999999999992</v>
      </c>
      <c r="Z1103" s="11">
        <f t="shared" si="112"/>
        <v>0.63579266304061932</v>
      </c>
    </row>
    <row r="1104" spans="1:26" ht="12.75" customHeight="1" x14ac:dyDescent="0.35">
      <c r="A1104" s="8" t="s">
        <v>5132</v>
      </c>
      <c r="B1104" s="19">
        <v>2</v>
      </c>
      <c r="C1104" s="8" t="s">
        <v>5070</v>
      </c>
      <c r="D1104" s="7">
        <v>44824</v>
      </c>
      <c r="E1104" s="8" t="s">
        <v>1233</v>
      </c>
      <c r="F1104" s="8" t="s">
        <v>21</v>
      </c>
      <c r="G1104" s="8" t="s">
        <v>101</v>
      </c>
      <c r="H1104" s="8" t="s">
        <v>1473</v>
      </c>
      <c r="I1104" s="8" t="s">
        <v>1474</v>
      </c>
      <c r="J1104" s="8" t="s">
        <v>59</v>
      </c>
      <c r="K1104" s="9" t="s">
        <v>22</v>
      </c>
      <c r="L1104" s="8" t="s">
        <v>23</v>
      </c>
      <c r="M1104" s="10">
        <v>1</v>
      </c>
      <c r="N1104" s="10">
        <f t="shared" si="107"/>
        <v>965.96</v>
      </c>
      <c r="O1104" s="10">
        <v>965.96</v>
      </c>
      <c r="P1104" s="10">
        <v>333.66</v>
      </c>
      <c r="Q1104" s="10">
        <v>240.1</v>
      </c>
      <c r="R1104" s="10">
        <v>81.14</v>
      </c>
      <c r="S1104" s="10">
        <v>158.96</v>
      </c>
      <c r="T1104" s="10">
        <v>6.17</v>
      </c>
      <c r="U1104" s="10">
        <f t="shared" si="108"/>
        <v>725.86</v>
      </c>
      <c r="V1104" s="10">
        <f t="shared" si="109"/>
        <v>725.86</v>
      </c>
      <c r="W1104" s="11">
        <f t="shared" si="113"/>
        <v>0.7514389829806617</v>
      </c>
      <c r="X1104" s="10">
        <f t="shared" si="110"/>
        <v>632.29999999999995</v>
      </c>
      <c r="Y1104" s="10">
        <f t="shared" si="111"/>
        <v>632.29999999999995</v>
      </c>
      <c r="Z1104" s="11">
        <f t="shared" si="112"/>
        <v>0.65458197026791998</v>
      </c>
    </row>
    <row r="1105" spans="1:26" ht="12.75" customHeight="1" x14ac:dyDescent="0.35">
      <c r="A1105" s="8" t="s">
        <v>4126</v>
      </c>
      <c r="B1105" s="19">
        <v>1</v>
      </c>
      <c r="C1105" s="8" t="s">
        <v>4127</v>
      </c>
      <c r="D1105" s="7">
        <v>44824</v>
      </c>
      <c r="E1105" s="8" t="s">
        <v>74</v>
      </c>
      <c r="F1105" s="8" t="s">
        <v>21</v>
      </c>
      <c r="G1105" s="8" t="s">
        <v>101</v>
      </c>
      <c r="H1105" s="8" t="s">
        <v>808</v>
      </c>
      <c r="I1105" s="8" t="s">
        <v>809</v>
      </c>
      <c r="J1105" s="8" t="s">
        <v>36</v>
      </c>
      <c r="K1105" s="9" t="s">
        <v>22</v>
      </c>
      <c r="L1105" s="8" t="s">
        <v>23</v>
      </c>
      <c r="M1105" s="10">
        <v>5</v>
      </c>
      <c r="N1105" s="10">
        <f t="shared" si="107"/>
        <v>3810</v>
      </c>
      <c r="O1105" s="10">
        <v>762</v>
      </c>
      <c r="P1105" s="10">
        <v>192.56</v>
      </c>
      <c r="Q1105" s="10">
        <v>130.38</v>
      </c>
      <c r="R1105" s="10">
        <v>40.31</v>
      </c>
      <c r="S1105" s="10">
        <v>90.07</v>
      </c>
      <c r="T1105" s="10">
        <v>6.17</v>
      </c>
      <c r="U1105" s="10">
        <f t="shared" si="108"/>
        <v>3158.1</v>
      </c>
      <c r="V1105" s="10">
        <f t="shared" si="109"/>
        <v>631.62</v>
      </c>
      <c r="W1105" s="11">
        <f t="shared" si="113"/>
        <v>0.82889763779527559</v>
      </c>
      <c r="X1105" s="10">
        <f t="shared" si="110"/>
        <v>2847.2000000000003</v>
      </c>
      <c r="Y1105" s="10">
        <f t="shared" si="111"/>
        <v>569.44000000000005</v>
      </c>
      <c r="Z1105" s="11">
        <f t="shared" si="112"/>
        <v>0.74729658792650921</v>
      </c>
    </row>
    <row r="1106" spans="1:26" ht="12.75" customHeight="1" x14ac:dyDescent="0.35">
      <c r="A1106" s="8" t="s">
        <v>6293</v>
      </c>
      <c r="B1106" s="19">
        <v>1</v>
      </c>
      <c r="C1106" s="8" t="s">
        <v>6294</v>
      </c>
      <c r="D1106" s="7">
        <v>44824</v>
      </c>
      <c r="E1106" s="8" t="s">
        <v>641</v>
      </c>
      <c r="F1106" s="8" t="s">
        <v>21</v>
      </c>
      <c r="G1106" s="8" t="s">
        <v>101</v>
      </c>
      <c r="H1106" s="8" t="s">
        <v>712</v>
      </c>
      <c r="I1106" s="8" t="s">
        <v>713</v>
      </c>
      <c r="J1106" s="8" t="s">
        <v>36</v>
      </c>
      <c r="K1106" s="9" t="s">
        <v>22</v>
      </c>
      <c r="L1106" s="8" t="s">
        <v>23</v>
      </c>
      <c r="M1106" s="10">
        <v>1</v>
      </c>
      <c r="N1106" s="10">
        <f t="shared" si="107"/>
        <v>977</v>
      </c>
      <c r="O1106" s="10">
        <v>977</v>
      </c>
      <c r="P1106" s="10">
        <v>242.13</v>
      </c>
      <c r="Q1106" s="10">
        <v>162.74</v>
      </c>
      <c r="R1106" s="10">
        <v>42.8</v>
      </c>
      <c r="S1106" s="10">
        <v>119.94</v>
      </c>
      <c r="T1106" s="10">
        <v>6.17</v>
      </c>
      <c r="U1106" s="10">
        <f t="shared" si="108"/>
        <v>814.26</v>
      </c>
      <c r="V1106" s="10">
        <f t="shared" si="109"/>
        <v>814.26</v>
      </c>
      <c r="W1106" s="11">
        <f t="shared" si="113"/>
        <v>0.83342886386898674</v>
      </c>
      <c r="X1106" s="10">
        <f t="shared" si="110"/>
        <v>734.87</v>
      </c>
      <c r="Y1106" s="10">
        <f t="shared" si="111"/>
        <v>734.87</v>
      </c>
      <c r="Z1106" s="11">
        <f t="shared" si="112"/>
        <v>0.75216990788126925</v>
      </c>
    </row>
    <row r="1107" spans="1:26" ht="12.75" customHeight="1" x14ac:dyDescent="0.35">
      <c r="A1107" s="8" t="s">
        <v>4627</v>
      </c>
      <c r="B1107" s="19">
        <v>2</v>
      </c>
      <c r="C1107" s="8" t="s">
        <v>4628</v>
      </c>
      <c r="D1107" s="7">
        <v>44824</v>
      </c>
      <c r="E1107" s="8" t="s">
        <v>641</v>
      </c>
      <c r="F1107" s="8" t="s">
        <v>21</v>
      </c>
      <c r="G1107" s="8" t="s">
        <v>101</v>
      </c>
      <c r="H1107" s="8" t="s">
        <v>742</v>
      </c>
      <c r="I1107" s="8" t="s">
        <v>743</v>
      </c>
      <c r="J1107" s="8" t="s">
        <v>36</v>
      </c>
      <c r="K1107" s="9" t="s">
        <v>22</v>
      </c>
      <c r="L1107" s="8" t="s">
        <v>23</v>
      </c>
      <c r="M1107" s="10">
        <v>1</v>
      </c>
      <c r="N1107" s="10">
        <f t="shared" si="107"/>
        <v>1770</v>
      </c>
      <c r="O1107" s="10">
        <v>1770</v>
      </c>
      <c r="P1107" s="10">
        <v>401.66</v>
      </c>
      <c r="Q1107" s="10">
        <v>317.35000000000002</v>
      </c>
      <c r="R1107" s="10">
        <v>126.68</v>
      </c>
      <c r="S1107" s="10">
        <v>190.67</v>
      </c>
      <c r="T1107" s="10">
        <v>0</v>
      </c>
      <c r="U1107" s="10">
        <f t="shared" si="108"/>
        <v>1452.65</v>
      </c>
      <c r="V1107" s="10">
        <f t="shared" si="109"/>
        <v>1452.65</v>
      </c>
      <c r="W1107" s="11">
        <f t="shared" si="113"/>
        <v>0.82070621468926563</v>
      </c>
      <c r="X1107" s="10">
        <f t="shared" si="110"/>
        <v>1368.34</v>
      </c>
      <c r="Y1107" s="10">
        <f t="shared" si="111"/>
        <v>1368.34</v>
      </c>
      <c r="Z1107" s="11">
        <f t="shared" si="112"/>
        <v>0.7730734463276836</v>
      </c>
    </row>
    <row r="1108" spans="1:26" ht="12.75" customHeight="1" x14ac:dyDescent="0.35">
      <c r="A1108" s="8" t="s">
        <v>6293</v>
      </c>
      <c r="B1108" s="19">
        <v>2</v>
      </c>
      <c r="C1108" s="8" t="s">
        <v>6294</v>
      </c>
      <c r="D1108" s="7">
        <v>44824</v>
      </c>
      <c r="E1108" s="8" t="s">
        <v>641</v>
      </c>
      <c r="F1108" s="8" t="s">
        <v>21</v>
      </c>
      <c r="G1108" s="8" t="s">
        <v>101</v>
      </c>
      <c r="H1108" s="8" t="s">
        <v>750</v>
      </c>
      <c r="I1108" s="8" t="s">
        <v>751</v>
      </c>
      <c r="J1108" s="8" t="s">
        <v>36</v>
      </c>
      <c r="K1108" s="9" t="s">
        <v>22</v>
      </c>
      <c r="L1108" s="8" t="s">
        <v>23</v>
      </c>
      <c r="M1108" s="10">
        <v>4</v>
      </c>
      <c r="N1108" s="10">
        <f t="shared" si="107"/>
        <v>7620</v>
      </c>
      <c r="O1108" s="10">
        <v>1905</v>
      </c>
      <c r="P1108" s="10">
        <v>344.45</v>
      </c>
      <c r="Q1108" s="10">
        <v>262.25</v>
      </c>
      <c r="R1108" s="10">
        <v>136.83000000000001</v>
      </c>
      <c r="S1108" s="10">
        <v>125.42</v>
      </c>
      <c r="T1108" s="10">
        <v>19.36</v>
      </c>
      <c r="U1108" s="10">
        <f t="shared" si="108"/>
        <v>6571</v>
      </c>
      <c r="V1108" s="10">
        <f t="shared" si="109"/>
        <v>1642.75</v>
      </c>
      <c r="W1108" s="11">
        <f t="shared" si="113"/>
        <v>0.86233595800524931</v>
      </c>
      <c r="X1108" s="10">
        <f t="shared" si="110"/>
        <v>6242.2</v>
      </c>
      <c r="Y1108" s="10">
        <f t="shared" si="111"/>
        <v>1560.55</v>
      </c>
      <c r="Z1108" s="11">
        <f t="shared" si="112"/>
        <v>0.81918635170603671</v>
      </c>
    </row>
    <row r="1109" spans="1:26" ht="12.75" customHeight="1" x14ac:dyDescent="0.35">
      <c r="A1109" s="8" t="s">
        <v>5603</v>
      </c>
      <c r="B1109" s="19">
        <v>1</v>
      </c>
      <c r="C1109" s="8" t="s">
        <v>5604</v>
      </c>
      <c r="D1109" s="7">
        <v>44825</v>
      </c>
      <c r="E1109" s="8" t="s">
        <v>933</v>
      </c>
      <c r="F1109" s="8" t="s">
        <v>21</v>
      </c>
      <c r="G1109" s="8" t="s">
        <v>25</v>
      </c>
      <c r="H1109" s="8" t="s">
        <v>1448</v>
      </c>
      <c r="I1109" s="8" t="s">
        <v>1449</v>
      </c>
      <c r="J1109" s="8" t="s">
        <v>36</v>
      </c>
      <c r="K1109" s="9" t="s">
        <v>22</v>
      </c>
      <c r="L1109" s="8" t="s">
        <v>23</v>
      </c>
      <c r="M1109" s="10">
        <v>1</v>
      </c>
      <c r="N1109" s="10">
        <f t="shared" si="107"/>
        <v>871</v>
      </c>
      <c r="O1109" s="10">
        <v>871</v>
      </c>
      <c r="P1109" s="10">
        <v>266.95</v>
      </c>
      <c r="Q1109" s="10">
        <v>210.71</v>
      </c>
      <c r="R1109" s="10">
        <v>127.41</v>
      </c>
      <c r="S1109" s="10">
        <v>83.3</v>
      </c>
      <c r="T1109" s="10">
        <v>3.43</v>
      </c>
      <c r="U1109" s="10">
        <f t="shared" si="108"/>
        <v>660.29</v>
      </c>
      <c r="V1109" s="10">
        <f t="shared" si="109"/>
        <v>660.29</v>
      </c>
      <c r="W1109" s="11">
        <f t="shared" si="113"/>
        <v>0.75808266360505161</v>
      </c>
      <c r="X1109" s="10">
        <f t="shared" si="110"/>
        <v>604.04999999999995</v>
      </c>
      <c r="Y1109" s="10">
        <f t="shared" si="111"/>
        <v>604.04999999999995</v>
      </c>
      <c r="Z1109" s="11">
        <f t="shared" si="112"/>
        <v>0.69351320321469567</v>
      </c>
    </row>
    <row r="1110" spans="1:26" ht="12.75" customHeight="1" x14ac:dyDescent="0.35">
      <c r="A1110" s="8" t="s">
        <v>5605</v>
      </c>
      <c r="B1110" s="19">
        <v>1</v>
      </c>
      <c r="C1110" s="8" t="s">
        <v>5606</v>
      </c>
      <c r="D1110" s="7">
        <v>44825</v>
      </c>
      <c r="E1110" s="8" t="s">
        <v>1663</v>
      </c>
      <c r="F1110" s="8" t="s">
        <v>21</v>
      </c>
      <c r="G1110" s="8" t="s">
        <v>25</v>
      </c>
      <c r="H1110" s="8" t="s">
        <v>2959</v>
      </c>
      <c r="I1110" s="8" t="s">
        <v>1665</v>
      </c>
      <c r="J1110" s="8" t="s">
        <v>1057</v>
      </c>
      <c r="K1110" s="9" t="s">
        <v>22</v>
      </c>
      <c r="L1110" s="8" t="s">
        <v>23</v>
      </c>
      <c r="M1110" s="10">
        <v>10</v>
      </c>
      <c r="N1110" s="10">
        <f t="shared" si="107"/>
        <v>5129.8999999999996</v>
      </c>
      <c r="O1110" s="10">
        <v>512.99</v>
      </c>
      <c r="P1110" s="10">
        <v>157.12</v>
      </c>
      <c r="Q1110" s="10">
        <v>117.26</v>
      </c>
      <c r="R1110" s="10">
        <v>42.69</v>
      </c>
      <c r="S1110" s="10">
        <v>74.569999999999993</v>
      </c>
      <c r="T1110" s="10">
        <v>10</v>
      </c>
      <c r="U1110" s="10">
        <f t="shared" si="108"/>
        <v>3957.3</v>
      </c>
      <c r="V1110" s="10">
        <f t="shared" si="109"/>
        <v>395.73</v>
      </c>
      <c r="W1110" s="11">
        <f t="shared" si="113"/>
        <v>0.77141854617049066</v>
      </c>
      <c r="X1110" s="10">
        <f t="shared" si="110"/>
        <v>3558.7</v>
      </c>
      <c r="Y1110" s="10">
        <f t="shared" si="111"/>
        <v>355.87</v>
      </c>
      <c r="Z1110" s="11">
        <f t="shared" si="112"/>
        <v>0.69371722645665612</v>
      </c>
    </row>
    <row r="1111" spans="1:26" ht="12.75" customHeight="1" x14ac:dyDescent="0.35">
      <c r="A1111" s="8" t="s">
        <v>6862</v>
      </c>
      <c r="B1111" s="19">
        <v>1</v>
      </c>
      <c r="C1111" s="8" t="s">
        <v>6863</v>
      </c>
      <c r="D1111" s="7">
        <v>44825</v>
      </c>
      <c r="E1111" s="8" t="s">
        <v>1684</v>
      </c>
      <c r="F1111" s="8" t="s">
        <v>21</v>
      </c>
      <c r="G1111" s="8" t="s">
        <v>101</v>
      </c>
      <c r="H1111" s="8" t="s">
        <v>6259</v>
      </c>
      <c r="I1111" s="8" t="s">
        <v>2181</v>
      </c>
      <c r="J1111" s="8" t="s">
        <v>186</v>
      </c>
      <c r="K1111" s="9" t="s">
        <v>22</v>
      </c>
      <c r="L1111" s="8" t="s">
        <v>23</v>
      </c>
      <c r="M1111" s="10">
        <v>1</v>
      </c>
      <c r="N1111" s="10">
        <f t="shared" si="107"/>
        <v>1216</v>
      </c>
      <c r="O1111" s="10">
        <v>1216</v>
      </c>
      <c r="P1111" s="10">
        <v>222.99</v>
      </c>
      <c r="Q1111" s="10">
        <v>151.53</v>
      </c>
      <c r="R1111" s="10">
        <v>36.21</v>
      </c>
      <c r="S1111" s="10">
        <v>115.32</v>
      </c>
      <c r="T1111" s="10">
        <v>10.1</v>
      </c>
      <c r="U1111" s="10">
        <f t="shared" si="108"/>
        <v>1064.47</v>
      </c>
      <c r="V1111" s="10">
        <f t="shared" si="109"/>
        <v>1064.47</v>
      </c>
      <c r="W1111" s="11">
        <f t="shared" si="113"/>
        <v>0.87538651315789473</v>
      </c>
      <c r="X1111" s="10">
        <f t="shared" si="110"/>
        <v>993.01</v>
      </c>
      <c r="Y1111" s="10">
        <f t="shared" si="111"/>
        <v>993.01</v>
      </c>
      <c r="Z1111" s="11">
        <f t="shared" si="112"/>
        <v>0.81662006578947366</v>
      </c>
    </row>
    <row r="1112" spans="1:26" ht="12.75" customHeight="1" x14ac:dyDescent="0.35">
      <c r="A1112" s="8" t="s">
        <v>3995</v>
      </c>
      <c r="B1112" s="19">
        <v>1</v>
      </c>
      <c r="C1112" s="8" t="s">
        <v>3996</v>
      </c>
      <c r="D1112" s="7">
        <v>44826</v>
      </c>
      <c r="E1112" s="8" t="s">
        <v>1359</v>
      </c>
      <c r="F1112" s="8" t="s">
        <v>21</v>
      </c>
      <c r="G1112" s="8" t="s">
        <v>25</v>
      </c>
      <c r="H1112" s="8" t="s">
        <v>1195</v>
      </c>
      <c r="I1112" s="8" t="s">
        <v>1196</v>
      </c>
      <c r="J1112" s="8" t="s">
        <v>49</v>
      </c>
      <c r="K1112" s="9" t="s">
        <v>22</v>
      </c>
      <c r="L1112" s="8" t="s">
        <v>23</v>
      </c>
      <c r="M1112" s="10">
        <v>18</v>
      </c>
      <c r="N1112" s="10">
        <f t="shared" si="107"/>
        <v>6210</v>
      </c>
      <c r="O1112" s="10">
        <v>345</v>
      </c>
      <c r="P1112" s="10">
        <v>238.22</v>
      </c>
      <c r="Q1112" s="10">
        <v>200.66</v>
      </c>
      <c r="R1112" s="10">
        <v>124.5</v>
      </c>
      <c r="S1112" s="10">
        <v>76.16</v>
      </c>
      <c r="T1112" s="10">
        <v>0.03</v>
      </c>
      <c r="U1112" s="10">
        <f t="shared" si="108"/>
        <v>2598.12</v>
      </c>
      <c r="V1112" s="10">
        <f t="shared" si="109"/>
        <v>144.34</v>
      </c>
      <c r="W1112" s="11">
        <f t="shared" si="113"/>
        <v>0.41837681159420292</v>
      </c>
      <c r="X1112" s="10">
        <f t="shared" si="110"/>
        <v>1922.04</v>
      </c>
      <c r="Y1112" s="10">
        <f t="shared" si="111"/>
        <v>106.78</v>
      </c>
      <c r="Z1112" s="11">
        <f t="shared" si="112"/>
        <v>0.3095072463768116</v>
      </c>
    </row>
    <row r="1113" spans="1:26" ht="12.75" customHeight="1" x14ac:dyDescent="0.35">
      <c r="A1113" s="8" t="s">
        <v>5393</v>
      </c>
      <c r="B1113" s="19">
        <v>4</v>
      </c>
      <c r="C1113" s="8" t="s">
        <v>5394</v>
      </c>
      <c r="D1113" s="7">
        <v>44826</v>
      </c>
      <c r="E1113" s="8" t="s">
        <v>2041</v>
      </c>
      <c r="F1113" s="8" t="s">
        <v>21</v>
      </c>
      <c r="G1113" s="8"/>
      <c r="H1113" s="8" t="s">
        <v>5395</v>
      </c>
      <c r="I1113" s="8" t="s">
        <v>5396</v>
      </c>
      <c r="J1113" s="8" t="s">
        <v>36</v>
      </c>
      <c r="K1113" s="9" t="s">
        <v>22</v>
      </c>
      <c r="L1113" s="8" t="s">
        <v>23</v>
      </c>
      <c r="M1113" s="10">
        <v>1</v>
      </c>
      <c r="N1113" s="10">
        <f t="shared" si="107"/>
        <v>1589.4</v>
      </c>
      <c r="O1113" s="10">
        <v>1589.4</v>
      </c>
      <c r="P1113" s="10">
        <v>514.09</v>
      </c>
      <c r="Q1113" s="10">
        <v>394.16</v>
      </c>
      <c r="R1113" s="10">
        <v>270.7</v>
      </c>
      <c r="S1113" s="10">
        <v>123.46</v>
      </c>
      <c r="T1113" s="10">
        <v>12.45</v>
      </c>
      <c r="U1113" s="10">
        <f t="shared" si="108"/>
        <v>1195.24</v>
      </c>
      <c r="V1113" s="10">
        <f t="shared" si="109"/>
        <v>1195.24</v>
      </c>
      <c r="W1113" s="11">
        <f t="shared" si="113"/>
        <v>0.75200704668428331</v>
      </c>
      <c r="X1113" s="10">
        <f t="shared" si="110"/>
        <v>1075.31</v>
      </c>
      <c r="Y1113" s="10">
        <f t="shared" si="111"/>
        <v>1075.31</v>
      </c>
      <c r="Z1113" s="11">
        <f t="shared" si="112"/>
        <v>0.67655089971058258</v>
      </c>
    </row>
    <row r="1114" spans="1:26" ht="12.75" customHeight="1" x14ac:dyDescent="0.35">
      <c r="A1114" s="8" t="s">
        <v>5393</v>
      </c>
      <c r="B1114" s="19">
        <v>6</v>
      </c>
      <c r="C1114" s="8" t="s">
        <v>5394</v>
      </c>
      <c r="D1114" s="7">
        <v>44826</v>
      </c>
      <c r="E1114" s="8" t="s">
        <v>2041</v>
      </c>
      <c r="F1114" s="8" t="s">
        <v>21</v>
      </c>
      <c r="G1114" s="8"/>
      <c r="H1114" s="8" t="s">
        <v>5395</v>
      </c>
      <c r="I1114" s="8" t="s">
        <v>5396</v>
      </c>
      <c r="J1114" s="8" t="s">
        <v>36</v>
      </c>
      <c r="K1114" s="9" t="s">
        <v>22</v>
      </c>
      <c r="L1114" s="8" t="s">
        <v>23</v>
      </c>
      <c r="M1114" s="10">
        <v>1</v>
      </c>
      <c r="N1114" s="10">
        <f t="shared" si="107"/>
        <v>1589.4</v>
      </c>
      <c r="O1114" s="10">
        <v>1589.4</v>
      </c>
      <c r="P1114" s="10">
        <v>514.09</v>
      </c>
      <c r="Q1114" s="10">
        <v>394.16</v>
      </c>
      <c r="R1114" s="10">
        <v>270.7</v>
      </c>
      <c r="S1114" s="10">
        <v>123.46</v>
      </c>
      <c r="T1114" s="10">
        <v>12.45</v>
      </c>
      <c r="U1114" s="10">
        <f t="shared" si="108"/>
        <v>1195.24</v>
      </c>
      <c r="V1114" s="10">
        <f t="shared" si="109"/>
        <v>1195.24</v>
      </c>
      <c r="W1114" s="11">
        <f t="shared" si="113"/>
        <v>0.75200704668428331</v>
      </c>
      <c r="X1114" s="10">
        <f t="shared" si="110"/>
        <v>1075.31</v>
      </c>
      <c r="Y1114" s="10">
        <f t="shared" si="111"/>
        <v>1075.31</v>
      </c>
      <c r="Z1114" s="11">
        <f t="shared" si="112"/>
        <v>0.67655089971058258</v>
      </c>
    </row>
    <row r="1115" spans="1:26" ht="12.75" customHeight="1" x14ac:dyDescent="0.35">
      <c r="A1115" s="8" t="s">
        <v>5835</v>
      </c>
      <c r="B1115" s="19">
        <v>1</v>
      </c>
      <c r="C1115" s="8" t="s">
        <v>5836</v>
      </c>
      <c r="D1115" s="7">
        <v>44826</v>
      </c>
      <c r="E1115" s="8" t="s">
        <v>1156</v>
      </c>
      <c r="F1115" s="8" t="s">
        <v>21</v>
      </c>
      <c r="G1115" s="8" t="s">
        <v>25</v>
      </c>
      <c r="H1115" s="8" t="s">
        <v>1374</v>
      </c>
      <c r="I1115" s="8" t="s">
        <v>755</v>
      </c>
      <c r="J1115" s="8" t="s">
        <v>59</v>
      </c>
      <c r="K1115" s="9" t="s">
        <v>22</v>
      </c>
      <c r="L1115" s="8" t="s">
        <v>23</v>
      </c>
      <c r="M1115" s="10">
        <v>1</v>
      </c>
      <c r="N1115" s="10">
        <f t="shared" si="107"/>
        <v>631</v>
      </c>
      <c r="O1115" s="10">
        <v>631</v>
      </c>
      <c r="P1115" s="10">
        <v>180.78</v>
      </c>
      <c r="Q1115" s="10">
        <v>132.80000000000001</v>
      </c>
      <c r="R1115" s="10">
        <v>27.2</v>
      </c>
      <c r="S1115" s="10">
        <v>105.6</v>
      </c>
      <c r="T1115" s="10">
        <v>0.4</v>
      </c>
      <c r="U1115" s="10">
        <f t="shared" si="108"/>
        <v>498.2</v>
      </c>
      <c r="V1115" s="10">
        <f t="shared" si="109"/>
        <v>498.2</v>
      </c>
      <c r="W1115" s="11">
        <f t="shared" si="113"/>
        <v>0.78954041204437397</v>
      </c>
      <c r="X1115" s="10">
        <f t="shared" si="110"/>
        <v>450.22</v>
      </c>
      <c r="Y1115" s="10">
        <f t="shared" si="111"/>
        <v>450.22</v>
      </c>
      <c r="Z1115" s="11">
        <f t="shared" si="112"/>
        <v>0.71350237717908083</v>
      </c>
    </row>
    <row r="1116" spans="1:26" ht="12.75" customHeight="1" x14ac:dyDescent="0.35">
      <c r="A1116" s="8" t="s">
        <v>5393</v>
      </c>
      <c r="B1116" s="19">
        <v>2</v>
      </c>
      <c r="C1116" s="8" t="s">
        <v>5394</v>
      </c>
      <c r="D1116" s="7">
        <v>44826</v>
      </c>
      <c r="E1116" s="8" t="s">
        <v>2041</v>
      </c>
      <c r="F1116" s="8" t="s">
        <v>21</v>
      </c>
      <c r="G1116" s="8" t="s">
        <v>101</v>
      </c>
      <c r="H1116" s="8" t="s">
        <v>3714</v>
      </c>
      <c r="I1116" s="8" t="s">
        <v>2758</v>
      </c>
      <c r="J1116" s="8" t="s">
        <v>49</v>
      </c>
      <c r="K1116" s="9" t="s">
        <v>22</v>
      </c>
      <c r="L1116" s="8" t="s">
        <v>23</v>
      </c>
      <c r="M1116" s="10">
        <v>1</v>
      </c>
      <c r="N1116" s="10">
        <f t="shared" si="107"/>
        <v>3305.7</v>
      </c>
      <c r="O1116" s="10">
        <v>3305.7</v>
      </c>
      <c r="P1116" s="10">
        <v>587.58000000000004</v>
      </c>
      <c r="Q1116" s="10">
        <v>471.31</v>
      </c>
      <c r="R1116" s="10">
        <v>343.11</v>
      </c>
      <c r="S1116" s="10">
        <v>128.19999999999999</v>
      </c>
      <c r="T1116" s="10">
        <v>17.3</v>
      </c>
      <c r="U1116" s="10">
        <f t="shared" si="108"/>
        <v>2834.39</v>
      </c>
      <c r="V1116" s="10">
        <f t="shared" si="109"/>
        <v>2834.39</v>
      </c>
      <c r="W1116" s="11">
        <f t="shared" si="113"/>
        <v>0.85742505369513267</v>
      </c>
      <c r="X1116" s="10">
        <f t="shared" si="110"/>
        <v>2718.12</v>
      </c>
      <c r="Y1116" s="10">
        <f t="shared" si="111"/>
        <v>2718.12</v>
      </c>
      <c r="Z1116" s="11">
        <f t="shared" si="112"/>
        <v>0.82225247300117976</v>
      </c>
    </row>
    <row r="1117" spans="1:26" ht="12.75" customHeight="1" x14ac:dyDescent="0.35">
      <c r="A1117" s="8" t="s">
        <v>7020</v>
      </c>
      <c r="B1117" s="19">
        <v>1</v>
      </c>
      <c r="C1117" s="8" t="s">
        <v>7021</v>
      </c>
      <c r="D1117" s="7">
        <v>44826</v>
      </c>
      <c r="E1117" s="8" t="s">
        <v>1524</v>
      </c>
      <c r="F1117" s="8" t="s">
        <v>21</v>
      </c>
      <c r="G1117" s="8" t="s">
        <v>101</v>
      </c>
      <c r="H1117" s="8" t="s">
        <v>7022</v>
      </c>
      <c r="I1117" s="8" t="s">
        <v>7023</v>
      </c>
      <c r="J1117" s="8" t="s">
        <v>36</v>
      </c>
      <c r="K1117" s="9" t="s">
        <v>22</v>
      </c>
      <c r="L1117" s="8" t="s">
        <v>23</v>
      </c>
      <c r="M1117" s="10">
        <v>2</v>
      </c>
      <c r="N1117" s="10">
        <f t="shared" si="107"/>
        <v>4930</v>
      </c>
      <c r="O1117" s="10">
        <v>2465</v>
      </c>
      <c r="P1117" s="10">
        <v>387.34</v>
      </c>
      <c r="Q1117" s="10">
        <v>284.39</v>
      </c>
      <c r="R1117" s="10">
        <v>128.33000000000001</v>
      </c>
      <c r="S1117" s="10">
        <v>156.07</v>
      </c>
      <c r="T1117" s="10">
        <v>15.68</v>
      </c>
      <c r="U1117" s="10">
        <f t="shared" si="108"/>
        <v>4361.22</v>
      </c>
      <c r="V1117" s="10">
        <f t="shared" si="109"/>
        <v>2180.61</v>
      </c>
      <c r="W1117" s="11">
        <f t="shared" si="113"/>
        <v>0.88462880324543613</v>
      </c>
      <c r="X1117" s="10">
        <f t="shared" si="110"/>
        <v>4155.32</v>
      </c>
      <c r="Y1117" s="10">
        <f t="shared" si="111"/>
        <v>2077.66</v>
      </c>
      <c r="Z1117" s="11">
        <f t="shared" si="112"/>
        <v>0.8428640973630831</v>
      </c>
    </row>
    <row r="1118" spans="1:26" ht="12.75" customHeight="1" x14ac:dyDescent="0.35">
      <c r="A1118" s="8" t="s">
        <v>7183</v>
      </c>
      <c r="B1118" s="19">
        <v>1</v>
      </c>
      <c r="C1118" s="8" t="s">
        <v>7184</v>
      </c>
      <c r="D1118" s="7">
        <v>44826</v>
      </c>
      <c r="E1118" s="8" t="s">
        <v>1105</v>
      </c>
      <c r="F1118" s="8" t="s">
        <v>21</v>
      </c>
      <c r="G1118" s="8" t="s">
        <v>25</v>
      </c>
      <c r="H1118" s="8" t="s">
        <v>4913</v>
      </c>
      <c r="I1118" s="8" t="s">
        <v>4914</v>
      </c>
      <c r="J1118" s="8" t="s">
        <v>36</v>
      </c>
      <c r="K1118" s="9" t="s">
        <v>22</v>
      </c>
      <c r="L1118" s="8" t="s">
        <v>23</v>
      </c>
      <c r="M1118" s="10">
        <v>1</v>
      </c>
      <c r="N1118" s="10">
        <f t="shared" si="107"/>
        <v>0</v>
      </c>
      <c r="O1118" s="10">
        <v>0</v>
      </c>
      <c r="P1118" s="10">
        <v>268.06</v>
      </c>
      <c r="Q1118" s="10">
        <v>194.75</v>
      </c>
      <c r="R1118" s="10">
        <v>35.08</v>
      </c>
      <c r="S1118" s="10">
        <v>159.66999999999999</v>
      </c>
      <c r="T1118" s="10">
        <v>1.46</v>
      </c>
      <c r="U1118" s="10">
        <f t="shared" si="108"/>
        <v>-194.75</v>
      </c>
      <c r="V1118" s="10">
        <f t="shared" si="109"/>
        <v>-194.75</v>
      </c>
      <c r="W1118" s="11" t="str">
        <f t="shared" si="113"/>
        <v/>
      </c>
      <c r="X1118" s="10">
        <f t="shared" si="110"/>
        <v>-268.06</v>
      </c>
      <c r="Y1118" s="10">
        <f t="shared" si="111"/>
        <v>-268.06</v>
      </c>
      <c r="Z1118" s="11" t="str">
        <f t="shared" si="112"/>
        <v/>
      </c>
    </row>
    <row r="1119" spans="1:26" ht="12.75" customHeight="1" x14ac:dyDescent="0.35">
      <c r="A1119" s="8" t="s">
        <v>4666</v>
      </c>
      <c r="B1119" s="19">
        <v>1</v>
      </c>
      <c r="C1119" s="8" t="s">
        <v>4667</v>
      </c>
      <c r="D1119" s="7">
        <v>44827</v>
      </c>
      <c r="E1119" s="8" t="s">
        <v>4668</v>
      </c>
      <c r="F1119" s="8" t="s">
        <v>21</v>
      </c>
      <c r="G1119" s="8" t="s">
        <v>25</v>
      </c>
      <c r="H1119" s="8" t="s">
        <v>115</v>
      </c>
      <c r="I1119" s="8" t="s">
        <v>116</v>
      </c>
      <c r="J1119" s="8" t="s">
        <v>36</v>
      </c>
      <c r="K1119" s="9" t="s">
        <v>22</v>
      </c>
      <c r="L1119" s="8" t="s">
        <v>23</v>
      </c>
      <c r="M1119" s="10">
        <v>1</v>
      </c>
      <c r="N1119" s="10">
        <f t="shared" si="107"/>
        <v>2329</v>
      </c>
      <c r="O1119" s="10">
        <v>2329</v>
      </c>
      <c r="P1119" s="10">
        <v>1020.05</v>
      </c>
      <c r="Q1119" s="10">
        <v>807.36</v>
      </c>
      <c r="R1119" s="10">
        <v>427.23</v>
      </c>
      <c r="S1119" s="10">
        <v>380.13</v>
      </c>
      <c r="T1119" s="10">
        <v>7.83</v>
      </c>
      <c r="U1119" s="10">
        <f t="shared" si="108"/>
        <v>1521.6399999999999</v>
      </c>
      <c r="V1119" s="10">
        <f t="shared" si="109"/>
        <v>1521.6399999999999</v>
      </c>
      <c r="W1119" s="11">
        <f t="shared" si="113"/>
        <v>0.65334478316874189</v>
      </c>
      <c r="X1119" s="10">
        <f t="shared" si="110"/>
        <v>1308.95</v>
      </c>
      <c r="Y1119" s="10">
        <f t="shared" si="111"/>
        <v>1308.95</v>
      </c>
      <c r="Z1119" s="11">
        <f t="shared" si="112"/>
        <v>0.56202232717904677</v>
      </c>
    </row>
    <row r="1120" spans="1:26" ht="12.75" customHeight="1" x14ac:dyDescent="0.35">
      <c r="A1120" s="8" t="s">
        <v>5153</v>
      </c>
      <c r="B1120" s="19">
        <v>1</v>
      </c>
      <c r="C1120" s="8" t="s">
        <v>5154</v>
      </c>
      <c r="D1120" s="7">
        <v>44827</v>
      </c>
      <c r="E1120" s="8" t="s">
        <v>5155</v>
      </c>
      <c r="F1120" s="8" t="s">
        <v>21</v>
      </c>
      <c r="G1120" s="8" t="s">
        <v>25</v>
      </c>
      <c r="H1120" s="8" t="s">
        <v>3120</v>
      </c>
      <c r="I1120" s="8" t="s">
        <v>3121</v>
      </c>
      <c r="J1120" s="8" t="s">
        <v>36</v>
      </c>
      <c r="K1120" s="9" t="s">
        <v>22</v>
      </c>
      <c r="L1120" s="8" t="s">
        <v>23</v>
      </c>
      <c r="M1120" s="10">
        <v>3</v>
      </c>
      <c r="N1120" s="10">
        <f t="shared" si="107"/>
        <v>876</v>
      </c>
      <c r="O1120" s="10">
        <v>292</v>
      </c>
      <c r="P1120" s="10">
        <v>105.82</v>
      </c>
      <c r="Q1120" s="10">
        <v>84.47</v>
      </c>
      <c r="R1120" s="10">
        <v>13.05</v>
      </c>
      <c r="S1120" s="10">
        <v>71.42</v>
      </c>
      <c r="T1120" s="10">
        <v>2.02</v>
      </c>
      <c r="U1120" s="10">
        <f t="shared" si="108"/>
        <v>622.59</v>
      </c>
      <c r="V1120" s="10">
        <f t="shared" si="109"/>
        <v>207.53</v>
      </c>
      <c r="W1120" s="11">
        <f t="shared" si="113"/>
        <v>0.71071917808219176</v>
      </c>
      <c r="X1120" s="10">
        <f t="shared" si="110"/>
        <v>558.54</v>
      </c>
      <c r="Y1120" s="10">
        <f t="shared" si="111"/>
        <v>186.18</v>
      </c>
      <c r="Z1120" s="11">
        <f t="shared" si="112"/>
        <v>0.63760273972602743</v>
      </c>
    </row>
    <row r="1121" spans="1:26" ht="12.75" customHeight="1" x14ac:dyDescent="0.35">
      <c r="A1121" s="8" t="s">
        <v>5684</v>
      </c>
      <c r="B1121" s="19">
        <v>1</v>
      </c>
      <c r="C1121" s="8" t="s">
        <v>5685</v>
      </c>
      <c r="D1121" s="7">
        <v>44827</v>
      </c>
      <c r="E1121" s="8" t="s">
        <v>5457</v>
      </c>
      <c r="F1121" s="8" t="s">
        <v>21</v>
      </c>
      <c r="G1121" s="8" t="s">
        <v>25</v>
      </c>
      <c r="H1121" s="8" t="s">
        <v>1312</v>
      </c>
      <c r="I1121" s="8" t="s">
        <v>1313</v>
      </c>
      <c r="J1121" s="8" t="s">
        <v>95</v>
      </c>
      <c r="K1121" s="9" t="s">
        <v>22</v>
      </c>
      <c r="L1121" s="8" t="s">
        <v>23</v>
      </c>
      <c r="M1121" s="10">
        <v>2</v>
      </c>
      <c r="N1121" s="10">
        <f t="shared" ref="N1121:N1184" si="114">IF(M1121&lt;0,-1*O1121*M1121,O1121*M1121)</f>
        <v>1554.76</v>
      </c>
      <c r="O1121" s="10">
        <v>777.38</v>
      </c>
      <c r="P1121" s="10">
        <v>232.29</v>
      </c>
      <c r="Q1121" s="10">
        <v>183.1</v>
      </c>
      <c r="R1121" s="10">
        <v>115.46</v>
      </c>
      <c r="S1121" s="10">
        <v>67.64</v>
      </c>
      <c r="T1121" s="10">
        <v>4.1900000000000004</v>
      </c>
      <c r="U1121" s="10">
        <f t="shared" ref="U1121:U1184" si="115">IFERROR(V1121*M1121,"")</f>
        <v>1188.56</v>
      </c>
      <c r="V1121" s="10">
        <f t="shared" ref="V1121:V1184" si="116">O1121-Q1121</f>
        <v>594.28</v>
      </c>
      <c r="W1121" s="11">
        <f t="shared" si="113"/>
        <v>0.76446525508760188</v>
      </c>
      <c r="X1121" s="10">
        <f t="shared" ref="X1121:X1184" si="117">IFERROR(Y1121*M1121,"")</f>
        <v>1090.18</v>
      </c>
      <c r="Y1121" s="10">
        <f t="shared" ref="Y1121:Y1184" si="118">O1121-P1121</f>
        <v>545.09</v>
      </c>
      <c r="Z1121" s="11">
        <f t="shared" ref="Z1121:Z1184" si="119">IFERROR((Y1121/O1121),"")</f>
        <v>0.70118860788803417</v>
      </c>
    </row>
    <row r="1122" spans="1:26" ht="12.75" customHeight="1" x14ac:dyDescent="0.35">
      <c r="A1122" s="8" t="s">
        <v>4501</v>
      </c>
      <c r="B1122" s="19">
        <v>1</v>
      </c>
      <c r="C1122" s="8" t="s">
        <v>4502</v>
      </c>
      <c r="D1122" s="7">
        <v>44830</v>
      </c>
      <c r="E1122" s="8" t="s">
        <v>70</v>
      </c>
      <c r="F1122" s="8" t="s">
        <v>21</v>
      </c>
      <c r="G1122" s="8" t="s">
        <v>25</v>
      </c>
      <c r="H1122" s="8" t="s">
        <v>115</v>
      </c>
      <c r="I1122" s="8" t="s">
        <v>116</v>
      </c>
      <c r="J1122" s="8" t="s">
        <v>36</v>
      </c>
      <c r="K1122" s="9" t="s">
        <v>22</v>
      </c>
      <c r="L1122" s="8" t="s">
        <v>23</v>
      </c>
      <c r="M1122" s="10">
        <v>1</v>
      </c>
      <c r="N1122" s="10">
        <f t="shared" si="114"/>
        <v>2146</v>
      </c>
      <c r="O1122" s="10">
        <v>2146</v>
      </c>
      <c r="P1122" s="10">
        <v>1020.05</v>
      </c>
      <c r="Q1122" s="10">
        <v>807.36</v>
      </c>
      <c r="R1122" s="10">
        <v>427.23</v>
      </c>
      <c r="S1122" s="10">
        <v>380.13</v>
      </c>
      <c r="T1122" s="10">
        <v>7.83</v>
      </c>
      <c r="U1122" s="10">
        <f t="shared" si="115"/>
        <v>1338.6399999999999</v>
      </c>
      <c r="V1122" s="10">
        <f t="shared" si="116"/>
        <v>1338.6399999999999</v>
      </c>
      <c r="W1122" s="11">
        <f t="shared" si="113"/>
        <v>0.62378378378378374</v>
      </c>
      <c r="X1122" s="10">
        <f t="shared" si="117"/>
        <v>1125.95</v>
      </c>
      <c r="Y1122" s="10">
        <f t="shared" si="118"/>
        <v>1125.95</v>
      </c>
      <c r="Z1122" s="11">
        <f t="shared" si="119"/>
        <v>0.52467381174277727</v>
      </c>
    </row>
    <row r="1123" spans="1:26" ht="12.75" customHeight="1" x14ac:dyDescent="0.35">
      <c r="A1123" s="8" t="s">
        <v>4685</v>
      </c>
      <c r="B1123" s="19">
        <v>1</v>
      </c>
      <c r="C1123" s="8" t="s">
        <v>4686</v>
      </c>
      <c r="D1123" s="7">
        <v>44830</v>
      </c>
      <c r="E1123" s="8" t="s">
        <v>1444</v>
      </c>
      <c r="F1123" s="8" t="s">
        <v>21</v>
      </c>
      <c r="G1123" s="8" t="s">
        <v>25</v>
      </c>
      <c r="H1123" s="8" t="s">
        <v>2071</v>
      </c>
      <c r="I1123" s="8" t="s">
        <v>2072</v>
      </c>
      <c r="J1123" s="8" t="s">
        <v>59</v>
      </c>
      <c r="K1123" s="9" t="s">
        <v>22</v>
      </c>
      <c r="L1123" s="8" t="s">
        <v>23</v>
      </c>
      <c r="M1123" s="10">
        <v>1</v>
      </c>
      <c r="N1123" s="10">
        <f t="shared" si="114"/>
        <v>326</v>
      </c>
      <c r="O1123" s="10">
        <v>326</v>
      </c>
      <c r="P1123" s="10">
        <v>141.87</v>
      </c>
      <c r="Q1123" s="10">
        <v>104.1</v>
      </c>
      <c r="R1123" s="10">
        <v>22.23</v>
      </c>
      <c r="S1123" s="10">
        <v>81.87</v>
      </c>
      <c r="T1123" s="10">
        <v>3.43</v>
      </c>
      <c r="U1123" s="10">
        <f t="shared" si="115"/>
        <v>221.9</v>
      </c>
      <c r="V1123" s="10">
        <f t="shared" si="116"/>
        <v>221.9</v>
      </c>
      <c r="W1123" s="11">
        <f t="shared" si="113"/>
        <v>0.68067484662576694</v>
      </c>
      <c r="X1123" s="10">
        <f t="shared" si="117"/>
        <v>184.13</v>
      </c>
      <c r="Y1123" s="10">
        <f t="shared" si="118"/>
        <v>184.13</v>
      </c>
      <c r="Z1123" s="11">
        <f t="shared" si="119"/>
        <v>0.56481595092024539</v>
      </c>
    </row>
    <row r="1124" spans="1:26" ht="12.75" customHeight="1" x14ac:dyDescent="0.35">
      <c r="A1124" s="8" t="s">
        <v>4710</v>
      </c>
      <c r="B1124" s="19">
        <v>1</v>
      </c>
      <c r="C1124" s="8" t="s">
        <v>4711</v>
      </c>
      <c r="D1124" s="7">
        <v>44830</v>
      </c>
      <c r="E1124" s="8" t="s">
        <v>3407</v>
      </c>
      <c r="F1124" s="8" t="s">
        <v>21</v>
      </c>
      <c r="G1124" s="8" t="s">
        <v>25</v>
      </c>
      <c r="H1124" s="8" t="s">
        <v>3120</v>
      </c>
      <c r="I1124" s="8" t="s">
        <v>3121</v>
      </c>
      <c r="J1124" s="8" t="s">
        <v>36</v>
      </c>
      <c r="K1124" s="9" t="s">
        <v>22</v>
      </c>
      <c r="L1124" s="8" t="s">
        <v>23</v>
      </c>
      <c r="M1124" s="10">
        <v>20</v>
      </c>
      <c r="N1124" s="10">
        <f t="shared" si="114"/>
        <v>4680</v>
      </c>
      <c r="O1124" s="10">
        <v>234</v>
      </c>
      <c r="P1124" s="10">
        <v>101.16</v>
      </c>
      <c r="Q1124" s="10">
        <v>73.760000000000005</v>
      </c>
      <c r="R1124" s="10">
        <v>13.05</v>
      </c>
      <c r="S1124" s="10">
        <v>60.7</v>
      </c>
      <c r="T1124" s="10">
        <v>2.02</v>
      </c>
      <c r="U1124" s="10">
        <f t="shared" si="115"/>
        <v>3204.8</v>
      </c>
      <c r="V1124" s="10">
        <f t="shared" si="116"/>
        <v>160.24</v>
      </c>
      <c r="W1124" s="11">
        <f t="shared" si="113"/>
        <v>0.68478632478632484</v>
      </c>
      <c r="X1124" s="10">
        <f t="shared" si="117"/>
        <v>2656.8</v>
      </c>
      <c r="Y1124" s="10">
        <f t="shared" si="118"/>
        <v>132.84</v>
      </c>
      <c r="Z1124" s="11">
        <f t="shared" si="119"/>
        <v>0.56769230769230772</v>
      </c>
    </row>
    <row r="1125" spans="1:26" ht="12.75" customHeight="1" x14ac:dyDescent="0.35">
      <c r="A1125" s="8" t="s">
        <v>5988</v>
      </c>
      <c r="B1125" s="19">
        <v>1</v>
      </c>
      <c r="C1125" s="8" t="s">
        <v>5989</v>
      </c>
      <c r="D1125" s="7">
        <v>44830</v>
      </c>
      <c r="E1125" s="8" t="s">
        <v>1399</v>
      </c>
      <c r="F1125" s="8" t="s">
        <v>21</v>
      </c>
      <c r="G1125" s="8" t="s">
        <v>25</v>
      </c>
      <c r="H1125" s="8" t="s">
        <v>5990</v>
      </c>
      <c r="I1125" s="8" t="s">
        <v>5991</v>
      </c>
      <c r="J1125" s="8" t="s">
        <v>36</v>
      </c>
      <c r="K1125" s="9" t="s">
        <v>22</v>
      </c>
      <c r="L1125" s="8" t="s">
        <v>23</v>
      </c>
      <c r="M1125" s="10">
        <v>1</v>
      </c>
      <c r="N1125" s="10">
        <f t="shared" si="114"/>
        <v>1093</v>
      </c>
      <c r="O1125" s="10">
        <v>1093</v>
      </c>
      <c r="P1125" s="10">
        <v>299.83</v>
      </c>
      <c r="Q1125" s="10">
        <v>220.55</v>
      </c>
      <c r="R1125" s="10">
        <v>76.44</v>
      </c>
      <c r="S1125" s="10">
        <v>144.11000000000001</v>
      </c>
      <c r="T1125" s="10">
        <v>0.46</v>
      </c>
      <c r="U1125" s="10">
        <f t="shared" si="115"/>
        <v>872.45</v>
      </c>
      <c r="V1125" s="10">
        <f t="shared" si="116"/>
        <v>872.45</v>
      </c>
      <c r="W1125" s="11">
        <f t="shared" si="113"/>
        <v>0.7982159194876487</v>
      </c>
      <c r="X1125" s="10">
        <f t="shared" si="117"/>
        <v>793.17000000000007</v>
      </c>
      <c r="Y1125" s="10">
        <f t="shared" si="118"/>
        <v>793.17000000000007</v>
      </c>
      <c r="Z1125" s="11">
        <f t="shared" si="119"/>
        <v>0.7256816102470266</v>
      </c>
    </row>
    <row r="1126" spans="1:26" ht="12.75" customHeight="1" x14ac:dyDescent="0.35">
      <c r="A1126" s="8" t="s">
        <v>6275</v>
      </c>
      <c r="B1126" s="19">
        <v>1</v>
      </c>
      <c r="C1126" s="8" t="s">
        <v>6276</v>
      </c>
      <c r="D1126" s="7">
        <v>44830</v>
      </c>
      <c r="E1126" s="8" t="s">
        <v>934</v>
      </c>
      <c r="F1126" s="8" t="s">
        <v>21</v>
      </c>
      <c r="G1126" s="8" t="s">
        <v>25</v>
      </c>
      <c r="H1126" s="8" t="s">
        <v>1389</v>
      </c>
      <c r="I1126" s="8" t="s">
        <v>1390</v>
      </c>
      <c r="J1126" s="8" t="s">
        <v>36</v>
      </c>
      <c r="K1126" s="9" t="s">
        <v>22</v>
      </c>
      <c r="L1126" s="8" t="s">
        <v>23</v>
      </c>
      <c r="M1126" s="10">
        <v>5</v>
      </c>
      <c r="N1126" s="10">
        <f t="shared" si="114"/>
        <v>3170</v>
      </c>
      <c r="O1126" s="10">
        <v>634</v>
      </c>
      <c r="P1126" s="10">
        <v>158.07</v>
      </c>
      <c r="Q1126" s="10">
        <v>116.35</v>
      </c>
      <c r="R1126" s="10">
        <v>33.1</v>
      </c>
      <c r="S1126" s="10">
        <v>83.25</v>
      </c>
      <c r="T1126" s="10">
        <v>0</v>
      </c>
      <c r="U1126" s="10">
        <f t="shared" si="115"/>
        <v>2588.25</v>
      </c>
      <c r="V1126" s="10">
        <f t="shared" si="116"/>
        <v>517.65</v>
      </c>
      <c r="W1126" s="11">
        <f t="shared" si="113"/>
        <v>0.81648264984227126</v>
      </c>
      <c r="X1126" s="10">
        <f t="shared" si="117"/>
        <v>2379.65</v>
      </c>
      <c r="Y1126" s="10">
        <f t="shared" si="118"/>
        <v>475.93</v>
      </c>
      <c r="Z1126" s="11">
        <f t="shared" si="119"/>
        <v>0.75067823343848583</v>
      </c>
    </row>
    <row r="1127" spans="1:26" ht="12.75" customHeight="1" x14ac:dyDescent="0.35">
      <c r="A1127" s="8" t="s">
        <v>7122</v>
      </c>
      <c r="B1127" s="19">
        <v>1</v>
      </c>
      <c r="C1127" s="8" t="s">
        <v>7115</v>
      </c>
      <c r="D1127" s="7">
        <v>44830</v>
      </c>
      <c r="E1127" s="8" t="s">
        <v>1134</v>
      </c>
      <c r="F1127" s="8" t="s">
        <v>21</v>
      </c>
      <c r="G1127" s="8" t="s">
        <v>101</v>
      </c>
      <c r="H1127" s="8" t="s">
        <v>2473</v>
      </c>
      <c r="I1127" s="8" t="s">
        <v>2474</v>
      </c>
      <c r="J1127" s="8" t="s">
        <v>186</v>
      </c>
      <c r="K1127" s="9" t="s">
        <v>22</v>
      </c>
      <c r="L1127" s="8" t="s">
        <v>23</v>
      </c>
      <c r="M1127" s="10">
        <v>1</v>
      </c>
      <c r="N1127" s="10">
        <f t="shared" si="114"/>
        <v>2919</v>
      </c>
      <c r="O1127" s="10">
        <v>2919</v>
      </c>
      <c r="P1127" s="10">
        <v>375.77</v>
      </c>
      <c r="Q1127" s="10">
        <v>276.32</v>
      </c>
      <c r="R1127" s="10">
        <v>121.75</v>
      </c>
      <c r="S1127" s="10">
        <v>154.57</v>
      </c>
      <c r="T1127" s="10">
        <v>17.3</v>
      </c>
      <c r="U1127" s="10">
        <f t="shared" si="115"/>
        <v>2642.68</v>
      </c>
      <c r="V1127" s="10">
        <f t="shared" si="116"/>
        <v>2642.68</v>
      </c>
      <c r="W1127" s="11">
        <f t="shared" si="113"/>
        <v>0.90533744433024999</v>
      </c>
      <c r="X1127" s="10">
        <f t="shared" si="117"/>
        <v>2543.23</v>
      </c>
      <c r="Y1127" s="10">
        <f t="shared" si="118"/>
        <v>2543.23</v>
      </c>
      <c r="Z1127" s="11">
        <f t="shared" si="119"/>
        <v>0.87126755738266526</v>
      </c>
    </row>
    <row r="1128" spans="1:26" ht="12.75" customHeight="1" x14ac:dyDescent="0.35">
      <c r="A1128" s="8" t="s">
        <v>4036</v>
      </c>
      <c r="B1128" s="19">
        <v>1</v>
      </c>
      <c r="C1128" s="8" t="s">
        <v>4029</v>
      </c>
      <c r="D1128" s="7">
        <v>44831</v>
      </c>
      <c r="E1128" s="8" t="s">
        <v>422</v>
      </c>
      <c r="F1128" s="8" t="s">
        <v>21</v>
      </c>
      <c r="G1128" s="8" t="s">
        <v>101</v>
      </c>
      <c r="H1128" s="8" t="s">
        <v>562</v>
      </c>
      <c r="I1128" s="8" t="s">
        <v>563</v>
      </c>
      <c r="J1128" s="8" t="s">
        <v>36</v>
      </c>
      <c r="K1128" s="9" t="s">
        <v>22</v>
      </c>
      <c r="L1128" s="8" t="s">
        <v>23</v>
      </c>
      <c r="M1128" s="10">
        <v>20</v>
      </c>
      <c r="N1128" s="10">
        <f t="shared" si="114"/>
        <v>8713.4</v>
      </c>
      <c r="O1128" s="10">
        <v>435.67</v>
      </c>
      <c r="P1128" s="10">
        <v>290.27999999999997</v>
      </c>
      <c r="Q1128" s="10">
        <v>194.59</v>
      </c>
      <c r="R1128" s="10">
        <v>62.55</v>
      </c>
      <c r="S1128" s="10">
        <v>132.04</v>
      </c>
      <c r="T1128" s="10">
        <v>6.18</v>
      </c>
      <c r="U1128" s="10">
        <f t="shared" si="115"/>
        <v>4821.6000000000004</v>
      </c>
      <c r="V1128" s="10">
        <f t="shared" si="116"/>
        <v>241.08</v>
      </c>
      <c r="W1128" s="11">
        <f t="shared" si="113"/>
        <v>0.55335460325475705</v>
      </c>
      <c r="X1128" s="10">
        <f t="shared" si="117"/>
        <v>2907.8000000000011</v>
      </c>
      <c r="Y1128" s="10">
        <f t="shared" si="118"/>
        <v>145.39000000000004</v>
      </c>
      <c r="Z1128" s="11">
        <f t="shared" si="119"/>
        <v>0.3337158858769253</v>
      </c>
    </row>
    <row r="1129" spans="1:26" ht="12.75" customHeight="1" x14ac:dyDescent="0.35">
      <c r="A1129" s="8" t="s">
        <v>4036</v>
      </c>
      <c r="B1129" s="19">
        <v>2</v>
      </c>
      <c r="C1129" s="8" t="s">
        <v>4029</v>
      </c>
      <c r="D1129" s="7">
        <v>44831</v>
      </c>
      <c r="E1129" s="8" t="s">
        <v>422</v>
      </c>
      <c r="F1129" s="8" t="s">
        <v>21</v>
      </c>
      <c r="G1129" s="8" t="s">
        <v>101</v>
      </c>
      <c r="H1129" s="8" t="s">
        <v>619</v>
      </c>
      <c r="I1129" s="8" t="s">
        <v>620</v>
      </c>
      <c r="J1129" s="8" t="s">
        <v>49</v>
      </c>
      <c r="K1129" s="9" t="s">
        <v>22</v>
      </c>
      <c r="L1129" s="8" t="s">
        <v>23</v>
      </c>
      <c r="M1129" s="10">
        <v>20</v>
      </c>
      <c r="N1129" s="10">
        <f t="shared" si="114"/>
        <v>19354.599999999999</v>
      </c>
      <c r="O1129" s="10">
        <v>967.73</v>
      </c>
      <c r="P1129" s="10">
        <v>595.48</v>
      </c>
      <c r="Q1129" s="10">
        <v>531</v>
      </c>
      <c r="R1129" s="10">
        <v>424.96</v>
      </c>
      <c r="S1129" s="10">
        <v>106.04</v>
      </c>
      <c r="T1129" s="10">
        <v>10.66</v>
      </c>
      <c r="U1129" s="10">
        <f t="shared" si="115"/>
        <v>8734.6</v>
      </c>
      <c r="V1129" s="10">
        <f t="shared" si="116"/>
        <v>436.73</v>
      </c>
      <c r="W1129" s="11">
        <f t="shared" si="113"/>
        <v>0.45129323261653559</v>
      </c>
      <c r="X1129" s="10">
        <f t="shared" si="117"/>
        <v>7445</v>
      </c>
      <c r="Y1129" s="10">
        <f t="shared" si="118"/>
        <v>372.25</v>
      </c>
      <c r="Z1129" s="11">
        <f t="shared" si="119"/>
        <v>0.38466307751128931</v>
      </c>
    </row>
    <row r="1130" spans="1:26" ht="12.75" customHeight="1" x14ac:dyDescent="0.35">
      <c r="A1130" s="8" t="s">
        <v>6404</v>
      </c>
      <c r="B1130" s="19">
        <v>1</v>
      </c>
      <c r="C1130" s="8" t="s">
        <v>6405</v>
      </c>
      <c r="D1130" s="7">
        <v>44831</v>
      </c>
      <c r="E1130" s="8" t="s">
        <v>4567</v>
      </c>
      <c r="F1130" s="8" t="s">
        <v>21</v>
      </c>
      <c r="G1130" s="8" t="s">
        <v>101</v>
      </c>
      <c r="H1130" s="8" t="s">
        <v>5207</v>
      </c>
      <c r="I1130" s="8" t="s">
        <v>4569</v>
      </c>
      <c r="J1130" s="8" t="s">
        <v>49</v>
      </c>
      <c r="K1130" s="9" t="s">
        <v>22</v>
      </c>
      <c r="L1130" s="8" t="s">
        <v>23</v>
      </c>
      <c r="M1130" s="10">
        <v>1</v>
      </c>
      <c r="N1130" s="10">
        <f t="shared" si="114"/>
        <v>1500.3</v>
      </c>
      <c r="O1130" s="10">
        <v>1500.3</v>
      </c>
      <c r="P1130" s="10">
        <v>351.75</v>
      </c>
      <c r="Q1130" s="10">
        <v>260.38</v>
      </c>
      <c r="R1130" s="10">
        <v>153.5</v>
      </c>
      <c r="S1130" s="10">
        <v>106.88</v>
      </c>
      <c r="T1130" s="10">
        <v>12.45</v>
      </c>
      <c r="U1130" s="10">
        <f t="shared" si="115"/>
        <v>1239.92</v>
      </c>
      <c r="V1130" s="10">
        <f t="shared" si="116"/>
        <v>1239.92</v>
      </c>
      <c r="W1130" s="11">
        <f t="shared" si="113"/>
        <v>0.82644804372458847</v>
      </c>
      <c r="X1130" s="10">
        <f t="shared" si="117"/>
        <v>1148.55</v>
      </c>
      <c r="Y1130" s="10">
        <f t="shared" si="118"/>
        <v>1148.55</v>
      </c>
      <c r="Z1130" s="11">
        <f t="shared" si="119"/>
        <v>0.76554689062187564</v>
      </c>
    </row>
    <row r="1131" spans="1:26" ht="12.75" customHeight="1" x14ac:dyDescent="0.35">
      <c r="A1131" s="8" t="s">
        <v>6816</v>
      </c>
      <c r="B1131" s="19">
        <v>1</v>
      </c>
      <c r="C1131" s="8" t="s">
        <v>6817</v>
      </c>
      <c r="D1131" s="7">
        <v>44831</v>
      </c>
      <c r="E1131" s="8" t="s">
        <v>1134</v>
      </c>
      <c r="F1131" s="8" t="s">
        <v>21</v>
      </c>
      <c r="G1131" s="8" t="s">
        <v>101</v>
      </c>
      <c r="H1131" s="8" t="s">
        <v>6818</v>
      </c>
      <c r="I1131" s="8" t="s">
        <v>1798</v>
      </c>
      <c r="J1131" s="8" t="s">
        <v>186</v>
      </c>
      <c r="K1131" s="9" t="s">
        <v>22</v>
      </c>
      <c r="L1131" s="8" t="s">
        <v>23</v>
      </c>
      <c r="M1131" s="10">
        <v>1</v>
      </c>
      <c r="N1131" s="10">
        <f t="shared" si="114"/>
        <v>1237</v>
      </c>
      <c r="O1131" s="10">
        <v>1237</v>
      </c>
      <c r="P1131" s="10">
        <v>235.41</v>
      </c>
      <c r="Q1131" s="10">
        <v>159.57</v>
      </c>
      <c r="R1131" s="10">
        <v>40.590000000000003</v>
      </c>
      <c r="S1131" s="10">
        <v>118.98</v>
      </c>
      <c r="T1131" s="10">
        <v>6.17</v>
      </c>
      <c r="U1131" s="10">
        <f t="shared" si="115"/>
        <v>1077.43</v>
      </c>
      <c r="V1131" s="10">
        <f t="shared" si="116"/>
        <v>1077.43</v>
      </c>
      <c r="W1131" s="11">
        <f t="shared" si="113"/>
        <v>0.87100242522231208</v>
      </c>
      <c r="X1131" s="10">
        <f t="shared" si="117"/>
        <v>1001.59</v>
      </c>
      <c r="Y1131" s="10">
        <f t="shared" si="118"/>
        <v>1001.59</v>
      </c>
      <c r="Z1131" s="11">
        <f t="shared" si="119"/>
        <v>0.80969280517380759</v>
      </c>
    </row>
    <row r="1132" spans="1:26" ht="12.75" customHeight="1" x14ac:dyDescent="0.35">
      <c r="A1132" s="8" t="s">
        <v>3896</v>
      </c>
      <c r="B1132" s="19">
        <v>1</v>
      </c>
      <c r="C1132" s="8" t="s">
        <v>3897</v>
      </c>
      <c r="D1132" s="7">
        <v>44832</v>
      </c>
      <c r="E1132" s="8" t="s">
        <v>3050</v>
      </c>
      <c r="F1132" s="8" t="s">
        <v>21</v>
      </c>
      <c r="G1132" s="8" t="s">
        <v>101</v>
      </c>
      <c r="H1132" s="8" t="s">
        <v>3898</v>
      </c>
      <c r="I1132" s="8" t="s">
        <v>3899</v>
      </c>
      <c r="J1132" s="8" t="s">
        <v>49</v>
      </c>
      <c r="K1132" s="9" t="s">
        <v>22</v>
      </c>
      <c r="L1132" s="8" t="s">
        <v>23</v>
      </c>
      <c r="M1132" s="10">
        <v>1</v>
      </c>
      <c r="N1132" s="10">
        <f t="shared" si="114"/>
        <v>1407</v>
      </c>
      <c r="O1132" s="10">
        <v>1407</v>
      </c>
      <c r="P1132" s="10">
        <v>1350.27</v>
      </c>
      <c r="Q1132" s="10">
        <v>1009.62</v>
      </c>
      <c r="R1132" s="10">
        <v>164.29</v>
      </c>
      <c r="S1132" s="10">
        <v>845.33</v>
      </c>
      <c r="T1132" s="10">
        <v>178.46</v>
      </c>
      <c r="U1132" s="10">
        <f t="shared" si="115"/>
        <v>397.38</v>
      </c>
      <c r="V1132" s="10">
        <f t="shared" si="116"/>
        <v>397.38</v>
      </c>
      <c r="W1132" s="11">
        <f t="shared" si="113"/>
        <v>0.28243070362473349</v>
      </c>
      <c r="X1132" s="10">
        <f t="shared" si="117"/>
        <v>56.730000000000018</v>
      </c>
      <c r="Y1132" s="10">
        <f t="shared" si="118"/>
        <v>56.730000000000018</v>
      </c>
      <c r="Z1132" s="11">
        <f t="shared" si="119"/>
        <v>4.0319829424307049E-2</v>
      </c>
    </row>
    <row r="1133" spans="1:26" ht="12.75" customHeight="1" x14ac:dyDescent="0.35">
      <c r="A1133" s="8" t="s">
        <v>4093</v>
      </c>
      <c r="B1133" s="19">
        <v>1</v>
      </c>
      <c r="C1133" s="8" t="s">
        <v>4094</v>
      </c>
      <c r="D1133" s="7">
        <v>44832</v>
      </c>
      <c r="E1133" s="8" t="s">
        <v>1830</v>
      </c>
      <c r="F1133" s="8" t="s">
        <v>21</v>
      </c>
      <c r="G1133" s="8" t="s">
        <v>25</v>
      </c>
      <c r="H1133" s="8" t="s">
        <v>487</v>
      </c>
      <c r="I1133" s="8" t="s">
        <v>488</v>
      </c>
      <c r="J1133" s="8" t="s">
        <v>36</v>
      </c>
      <c r="K1133" s="9" t="s">
        <v>22</v>
      </c>
      <c r="L1133" s="8" t="s">
        <v>23</v>
      </c>
      <c r="M1133" s="10">
        <v>10</v>
      </c>
      <c r="N1133" s="10">
        <f t="shared" si="114"/>
        <v>2132.1</v>
      </c>
      <c r="O1133" s="10">
        <v>213.21</v>
      </c>
      <c r="P1133" s="10">
        <v>133.38999999999999</v>
      </c>
      <c r="Q1133" s="10">
        <v>91.38</v>
      </c>
      <c r="R1133" s="10">
        <v>13.65</v>
      </c>
      <c r="S1133" s="10">
        <v>77.73</v>
      </c>
      <c r="T1133" s="10">
        <v>1.19</v>
      </c>
      <c r="U1133" s="10">
        <f t="shared" si="115"/>
        <v>1218.3000000000002</v>
      </c>
      <c r="V1133" s="10">
        <f t="shared" si="116"/>
        <v>121.83000000000001</v>
      </c>
      <c r="W1133" s="11">
        <f t="shared" si="113"/>
        <v>0.5714084705220206</v>
      </c>
      <c r="X1133" s="10">
        <f t="shared" si="117"/>
        <v>798.20000000000027</v>
      </c>
      <c r="Y1133" s="10">
        <f t="shared" si="118"/>
        <v>79.820000000000022</v>
      </c>
      <c r="Z1133" s="11">
        <f t="shared" si="119"/>
        <v>0.37437268420805786</v>
      </c>
    </row>
    <row r="1134" spans="1:26" ht="12.75" customHeight="1" x14ac:dyDescent="0.35">
      <c r="A1134" s="8" t="s">
        <v>4489</v>
      </c>
      <c r="B1134" s="19">
        <v>1</v>
      </c>
      <c r="C1134" s="8" t="s">
        <v>4490</v>
      </c>
      <c r="D1134" s="7">
        <v>44832</v>
      </c>
      <c r="E1134" s="8" t="s">
        <v>4449</v>
      </c>
      <c r="F1134" s="8" t="s">
        <v>21</v>
      </c>
      <c r="G1134" s="8" t="s">
        <v>25</v>
      </c>
      <c r="H1134" s="8" t="s">
        <v>4450</v>
      </c>
      <c r="I1134" s="8" t="s">
        <v>4451</v>
      </c>
      <c r="J1134" s="8" t="s">
        <v>36</v>
      </c>
      <c r="K1134" s="9" t="s">
        <v>22</v>
      </c>
      <c r="L1134" s="8" t="s">
        <v>23</v>
      </c>
      <c r="M1134" s="10">
        <v>1</v>
      </c>
      <c r="N1134" s="10">
        <f t="shared" si="114"/>
        <v>292</v>
      </c>
      <c r="O1134" s="10">
        <v>292</v>
      </c>
      <c r="P1134" s="10">
        <v>139.55000000000001</v>
      </c>
      <c r="Q1134" s="10">
        <v>96.82</v>
      </c>
      <c r="R1134" s="10">
        <v>12.87</v>
      </c>
      <c r="S1134" s="10">
        <v>83.95</v>
      </c>
      <c r="T1134" s="10">
        <v>2.02</v>
      </c>
      <c r="U1134" s="10">
        <f t="shared" si="115"/>
        <v>195.18</v>
      </c>
      <c r="V1134" s="10">
        <f t="shared" si="116"/>
        <v>195.18</v>
      </c>
      <c r="W1134" s="11">
        <f t="shared" si="113"/>
        <v>0.66842465753424662</v>
      </c>
      <c r="X1134" s="10">
        <f t="shared" si="117"/>
        <v>152.44999999999999</v>
      </c>
      <c r="Y1134" s="10">
        <f t="shared" si="118"/>
        <v>152.44999999999999</v>
      </c>
      <c r="Z1134" s="11">
        <f t="shared" si="119"/>
        <v>0.52208904109589038</v>
      </c>
    </row>
    <row r="1135" spans="1:26" ht="12.75" customHeight="1" x14ac:dyDescent="0.35">
      <c r="A1135" s="8" t="s">
        <v>4633</v>
      </c>
      <c r="B1135" s="19">
        <v>1</v>
      </c>
      <c r="C1135" s="8" t="s">
        <v>4634</v>
      </c>
      <c r="D1135" s="7">
        <v>44832</v>
      </c>
      <c r="E1135" s="8" t="s">
        <v>3601</v>
      </c>
      <c r="F1135" s="8" t="s">
        <v>21</v>
      </c>
      <c r="G1135" s="8" t="s">
        <v>25</v>
      </c>
      <c r="H1135" s="8" t="s">
        <v>1368</v>
      </c>
      <c r="I1135" s="8" t="s">
        <v>1369</v>
      </c>
      <c r="J1135" s="8" t="s">
        <v>59</v>
      </c>
      <c r="K1135" s="9" t="s">
        <v>22</v>
      </c>
      <c r="L1135" s="8" t="s">
        <v>23</v>
      </c>
      <c r="M1135" s="10">
        <v>3</v>
      </c>
      <c r="N1135" s="10">
        <f t="shared" si="114"/>
        <v>1290.96</v>
      </c>
      <c r="O1135" s="10">
        <v>430.32</v>
      </c>
      <c r="P1135" s="10">
        <v>190.7</v>
      </c>
      <c r="Q1135" s="10">
        <v>151.91</v>
      </c>
      <c r="R1135" s="10">
        <v>24.01</v>
      </c>
      <c r="S1135" s="10">
        <v>127.9</v>
      </c>
      <c r="T1135" s="10">
        <v>15.88</v>
      </c>
      <c r="U1135" s="10">
        <f t="shared" si="115"/>
        <v>835.2299999999999</v>
      </c>
      <c r="V1135" s="10">
        <f t="shared" si="116"/>
        <v>278.40999999999997</v>
      </c>
      <c r="W1135" s="11">
        <f t="shared" si="113"/>
        <v>0.64698364008179954</v>
      </c>
      <c r="X1135" s="10">
        <f t="shared" si="117"/>
        <v>718.86</v>
      </c>
      <c r="Y1135" s="10">
        <f t="shared" si="118"/>
        <v>239.62</v>
      </c>
      <c r="Z1135" s="11">
        <f t="shared" si="119"/>
        <v>0.55684142033835282</v>
      </c>
    </row>
    <row r="1136" spans="1:26" ht="12.75" customHeight="1" x14ac:dyDescent="0.35">
      <c r="A1136" s="8" t="s">
        <v>5595</v>
      </c>
      <c r="B1136" s="19">
        <v>1</v>
      </c>
      <c r="C1136" s="8" t="s">
        <v>5596</v>
      </c>
      <c r="D1136" s="7">
        <v>44832</v>
      </c>
      <c r="E1136" s="8" t="s">
        <v>5597</v>
      </c>
      <c r="F1136" s="8" t="s">
        <v>21</v>
      </c>
      <c r="G1136" s="8" t="s">
        <v>25</v>
      </c>
      <c r="H1136" s="8" t="s">
        <v>5598</v>
      </c>
      <c r="I1136" s="8" t="s">
        <v>3414</v>
      </c>
      <c r="J1136" s="8" t="s">
        <v>59</v>
      </c>
      <c r="K1136" s="9" t="s">
        <v>22</v>
      </c>
      <c r="L1136" s="8" t="s">
        <v>23</v>
      </c>
      <c r="M1136" s="10">
        <v>4</v>
      </c>
      <c r="N1136" s="10">
        <f t="shared" si="114"/>
        <v>1216</v>
      </c>
      <c r="O1136" s="10">
        <v>304</v>
      </c>
      <c r="P1136" s="10">
        <v>93.33</v>
      </c>
      <c r="Q1136" s="10">
        <v>68.66</v>
      </c>
      <c r="R1136" s="10">
        <v>8.6999999999999993</v>
      </c>
      <c r="S1136" s="10">
        <v>59.97</v>
      </c>
      <c r="T1136" s="10">
        <v>2.77</v>
      </c>
      <c r="U1136" s="10">
        <f t="shared" si="115"/>
        <v>941.36</v>
      </c>
      <c r="V1136" s="10">
        <f t="shared" si="116"/>
        <v>235.34</v>
      </c>
      <c r="W1136" s="11">
        <f t="shared" si="113"/>
        <v>0.77414473684210527</v>
      </c>
      <c r="X1136" s="10">
        <f t="shared" si="117"/>
        <v>842.68000000000006</v>
      </c>
      <c r="Y1136" s="10">
        <f t="shared" si="118"/>
        <v>210.67000000000002</v>
      </c>
      <c r="Z1136" s="11">
        <f t="shared" si="119"/>
        <v>0.69299342105263162</v>
      </c>
    </row>
    <row r="1137" spans="1:26" ht="12.75" customHeight="1" x14ac:dyDescent="0.35">
      <c r="A1137" s="8" t="s">
        <v>5714</v>
      </c>
      <c r="B1137" s="19">
        <v>1</v>
      </c>
      <c r="C1137" s="8" t="s">
        <v>5715</v>
      </c>
      <c r="D1137" s="7">
        <v>44832</v>
      </c>
      <c r="E1137" s="8" t="s">
        <v>2462</v>
      </c>
      <c r="F1137" s="8" t="s">
        <v>21</v>
      </c>
      <c r="G1137" s="8" t="s">
        <v>101</v>
      </c>
      <c r="H1137" s="8" t="s">
        <v>5716</v>
      </c>
      <c r="I1137" s="8" t="s">
        <v>5717</v>
      </c>
      <c r="J1137" s="8" t="s">
        <v>36</v>
      </c>
      <c r="K1137" s="9" t="s">
        <v>22</v>
      </c>
      <c r="L1137" s="8" t="s">
        <v>23</v>
      </c>
      <c r="M1137" s="10">
        <v>1</v>
      </c>
      <c r="N1137" s="10">
        <f t="shared" si="114"/>
        <v>4736</v>
      </c>
      <c r="O1137" s="10">
        <v>4736</v>
      </c>
      <c r="P1137" s="10">
        <v>1408.08</v>
      </c>
      <c r="Q1137" s="10">
        <v>1067.1500000000001</v>
      </c>
      <c r="R1137" s="10">
        <v>640.45000000000005</v>
      </c>
      <c r="S1137" s="10">
        <v>426.7</v>
      </c>
      <c r="T1137" s="10">
        <v>0</v>
      </c>
      <c r="U1137" s="10">
        <f t="shared" si="115"/>
        <v>3668.85</v>
      </c>
      <c r="V1137" s="10">
        <f t="shared" si="116"/>
        <v>3668.85</v>
      </c>
      <c r="W1137" s="11">
        <f t="shared" si="113"/>
        <v>0.77467271959459461</v>
      </c>
      <c r="X1137" s="10">
        <f t="shared" si="117"/>
        <v>3327.92</v>
      </c>
      <c r="Y1137" s="10">
        <f t="shared" si="118"/>
        <v>3327.92</v>
      </c>
      <c r="Z1137" s="11">
        <f t="shared" si="119"/>
        <v>0.70268581081081083</v>
      </c>
    </row>
    <row r="1138" spans="1:26" ht="12.75" customHeight="1" x14ac:dyDescent="0.35">
      <c r="A1138" s="8" t="s">
        <v>6087</v>
      </c>
      <c r="B1138" s="19">
        <v>1</v>
      </c>
      <c r="C1138" s="8" t="s">
        <v>6088</v>
      </c>
      <c r="D1138" s="7">
        <v>44832</v>
      </c>
      <c r="E1138" s="8" t="s">
        <v>938</v>
      </c>
      <c r="F1138" s="8" t="s">
        <v>21</v>
      </c>
      <c r="G1138" s="8" t="s">
        <v>25</v>
      </c>
      <c r="H1138" s="8" t="s">
        <v>5213</v>
      </c>
      <c r="I1138" s="8" t="s">
        <v>5214</v>
      </c>
      <c r="J1138" s="8" t="s">
        <v>36</v>
      </c>
      <c r="K1138" s="9" t="s">
        <v>22</v>
      </c>
      <c r="L1138" s="8" t="s">
        <v>23</v>
      </c>
      <c r="M1138" s="10">
        <v>2</v>
      </c>
      <c r="N1138" s="10">
        <f t="shared" si="114"/>
        <v>2220</v>
      </c>
      <c r="O1138" s="10">
        <v>1110</v>
      </c>
      <c r="P1138" s="10">
        <v>296.83</v>
      </c>
      <c r="Q1138" s="10">
        <v>222.16</v>
      </c>
      <c r="R1138" s="10">
        <v>82.61</v>
      </c>
      <c r="S1138" s="10">
        <v>139.55000000000001</v>
      </c>
      <c r="T1138" s="10">
        <v>0.56999999999999995</v>
      </c>
      <c r="U1138" s="10">
        <f t="shared" si="115"/>
        <v>1775.68</v>
      </c>
      <c r="V1138" s="10">
        <f t="shared" si="116"/>
        <v>887.84</v>
      </c>
      <c r="W1138" s="11">
        <f t="shared" si="113"/>
        <v>0.79985585585585584</v>
      </c>
      <c r="X1138" s="10">
        <f t="shared" si="117"/>
        <v>1626.3400000000001</v>
      </c>
      <c r="Y1138" s="10">
        <f t="shared" si="118"/>
        <v>813.17000000000007</v>
      </c>
      <c r="Z1138" s="11">
        <f t="shared" si="119"/>
        <v>0.73258558558558562</v>
      </c>
    </row>
    <row r="1139" spans="1:26" ht="12.75" customHeight="1" x14ac:dyDescent="0.35">
      <c r="A1139" s="8" t="s">
        <v>5714</v>
      </c>
      <c r="B1139" s="19">
        <v>4</v>
      </c>
      <c r="C1139" s="8" t="s">
        <v>5715</v>
      </c>
      <c r="D1139" s="7">
        <v>44832</v>
      </c>
      <c r="E1139" s="8" t="s">
        <v>2462</v>
      </c>
      <c r="F1139" s="8" t="s">
        <v>21</v>
      </c>
      <c r="G1139" s="8" t="s">
        <v>101</v>
      </c>
      <c r="H1139" s="8" t="s">
        <v>1571</v>
      </c>
      <c r="I1139" s="8" t="s">
        <v>1572</v>
      </c>
      <c r="J1139" s="8" t="s">
        <v>59</v>
      </c>
      <c r="K1139" s="9" t="s">
        <v>22</v>
      </c>
      <c r="L1139" s="8" t="s">
        <v>23</v>
      </c>
      <c r="M1139" s="10">
        <v>1</v>
      </c>
      <c r="N1139" s="10">
        <f t="shared" si="114"/>
        <v>1284</v>
      </c>
      <c r="O1139" s="10">
        <v>1284</v>
      </c>
      <c r="P1139" s="10">
        <v>229.89</v>
      </c>
      <c r="Q1139" s="10">
        <v>156.56</v>
      </c>
      <c r="R1139" s="10">
        <v>49.68</v>
      </c>
      <c r="S1139" s="10">
        <v>106.88</v>
      </c>
      <c r="T1139" s="10">
        <v>12.45</v>
      </c>
      <c r="U1139" s="10">
        <f t="shared" si="115"/>
        <v>1127.44</v>
      </c>
      <c r="V1139" s="10">
        <f t="shared" si="116"/>
        <v>1127.44</v>
      </c>
      <c r="W1139" s="11">
        <f t="shared" si="113"/>
        <v>0.87806853582554523</v>
      </c>
      <c r="X1139" s="10">
        <f t="shared" si="117"/>
        <v>1054.1100000000001</v>
      </c>
      <c r="Y1139" s="10">
        <f t="shared" si="118"/>
        <v>1054.1100000000001</v>
      </c>
      <c r="Z1139" s="11">
        <f t="shared" si="119"/>
        <v>0.82095794392523369</v>
      </c>
    </row>
    <row r="1140" spans="1:26" ht="12.75" customHeight="1" x14ac:dyDescent="0.35">
      <c r="A1140" s="8" t="s">
        <v>4141</v>
      </c>
      <c r="B1140" s="19">
        <v>1</v>
      </c>
      <c r="C1140" s="8" t="s">
        <v>4142</v>
      </c>
      <c r="D1140" s="7">
        <v>44833</v>
      </c>
      <c r="E1140" s="8" t="s">
        <v>72</v>
      </c>
      <c r="F1140" s="8" t="s">
        <v>21</v>
      </c>
      <c r="G1140" s="8" t="s">
        <v>25</v>
      </c>
      <c r="H1140" s="8" t="s">
        <v>152</v>
      </c>
      <c r="I1140" s="8" t="s">
        <v>153</v>
      </c>
      <c r="J1140" s="8" t="s">
        <v>36</v>
      </c>
      <c r="K1140" s="9" t="s">
        <v>22</v>
      </c>
      <c r="L1140" s="8" t="s">
        <v>23</v>
      </c>
      <c r="M1140" s="10">
        <v>25</v>
      </c>
      <c r="N1140" s="10">
        <f t="shared" si="114"/>
        <v>5475</v>
      </c>
      <c r="O1140" s="10">
        <v>219</v>
      </c>
      <c r="P1140" s="10">
        <v>131.56</v>
      </c>
      <c r="Q1140" s="10">
        <v>86.02</v>
      </c>
      <c r="R1140" s="10">
        <v>15.91</v>
      </c>
      <c r="S1140" s="10">
        <v>70.11</v>
      </c>
      <c r="T1140" s="10">
        <v>1.19</v>
      </c>
      <c r="U1140" s="10">
        <f t="shared" si="115"/>
        <v>3324.5000000000005</v>
      </c>
      <c r="V1140" s="10">
        <f t="shared" si="116"/>
        <v>132.98000000000002</v>
      </c>
      <c r="W1140" s="11">
        <f t="shared" si="113"/>
        <v>0.6072146118721462</v>
      </c>
      <c r="X1140" s="10">
        <f t="shared" si="117"/>
        <v>2186</v>
      </c>
      <c r="Y1140" s="10">
        <f t="shared" si="118"/>
        <v>87.44</v>
      </c>
      <c r="Z1140" s="11">
        <f t="shared" si="119"/>
        <v>0.39926940639269404</v>
      </c>
    </row>
    <row r="1141" spans="1:26" ht="12.75" customHeight="1" x14ac:dyDescent="0.35">
      <c r="A1141" s="8" t="s">
        <v>4151</v>
      </c>
      <c r="B1141" s="19">
        <v>1</v>
      </c>
      <c r="C1141" s="8" t="s">
        <v>4080</v>
      </c>
      <c r="D1141" s="7">
        <v>44833</v>
      </c>
      <c r="E1141" s="8" t="s">
        <v>3856</v>
      </c>
      <c r="F1141" s="8" t="s">
        <v>21</v>
      </c>
      <c r="G1141" s="8" t="s">
        <v>25</v>
      </c>
      <c r="H1141" s="8" t="s">
        <v>1646</v>
      </c>
      <c r="I1141" s="8" t="s">
        <v>1647</v>
      </c>
      <c r="J1141" s="8" t="s">
        <v>1648</v>
      </c>
      <c r="K1141" s="9" t="s">
        <v>22</v>
      </c>
      <c r="L1141" s="8" t="s">
        <v>23</v>
      </c>
      <c r="M1141" s="10">
        <v>45</v>
      </c>
      <c r="N1141" s="10">
        <f t="shared" si="114"/>
        <v>13230</v>
      </c>
      <c r="O1141" s="10">
        <v>294</v>
      </c>
      <c r="P1141" s="10">
        <v>174.53</v>
      </c>
      <c r="Q1141" s="10">
        <v>139.78</v>
      </c>
      <c r="R1141" s="10">
        <v>81.83</v>
      </c>
      <c r="S1141" s="10">
        <v>57.95</v>
      </c>
      <c r="T1141" s="10">
        <v>10.29</v>
      </c>
      <c r="U1141" s="10">
        <f t="shared" si="115"/>
        <v>6939.9</v>
      </c>
      <c r="V1141" s="10">
        <f t="shared" si="116"/>
        <v>154.22</v>
      </c>
      <c r="W1141" s="11">
        <f t="shared" si="113"/>
        <v>0.5245578231292517</v>
      </c>
      <c r="X1141" s="10">
        <f t="shared" si="117"/>
        <v>5376.15</v>
      </c>
      <c r="Y1141" s="10">
        <f t="shared" si="118"/>
        <v>119.47</v>
      </c>
      <c r="Z1141" s="11">
        <f t="shared" si="119"/>
        <v>0.40636054421768708</v>
      </c>
    </row>
    <row r="1142" spans="1:26" ht="12.75" customHeight="1" x14ac:dyDescent="0.35">
      <c r="A1142" s="8" t="s">
        <v>4151</v>
      </c>
      <c r="B1142" s="19">
        <v>2</v>
      </c>
      <c r="C1142" s="8" t="s">
        <v>4080</v>
      </c>
      <c r="D1142" s="7">
        <v>44833</v>
      </c>
      <c r="E1142" s="8" t="s">
        <v>3856</v>
      </c>
      <c r="F1142" s="8" t="s">
        <v>21</v>
      </c>
      <c r="G1142" s="8" t="s">
        <v>25</v>
      </c>
      <c r="H1142" s="8" t="s">
        <v>1646</v>
      </c>
      <c r="I1142" s="8" t="s">
        <v>1647</v>
      </c>
      <c r="J1142" s="8" t="s">
        <v>1648</v>
      </c>
      <c r="K1142" s="9" t="s">
        <v>22</v>
      </c>
      <c r="L1142" s="8" t="s">
        <v>23</v>
      </c>
      <c r="M1142" s="10">
        <v>5</v>
      </c>
      <c r="N1142" s="10">
        <f t="shared" si="114"/>
        <v>1470</v>
      </c>
      <c r="O1142" s="10">
        <v>294</v>
      </c>
      <c r="P1142" s="10">
        <v>174.53</v>
      </c>
      <c r="Q1142" s="10">
        <v>139.78</v>
      </c>
      <c r="R1142" s="10">
        <v>81.83</v>
      </c>
      <c r="S1142" s="10">
        <v>57.95</v>
      </c>
      <c r="T1142" s="10">
        <v>10.29</v>
      </c>
      <c r="U1142" s="10">
        <f t="shared" si="115"/>
        <v>771.1</v>
      </c>
      <c r="V1142" s="10">
        <f t="shared" si="116"/>
        <v>154.22</v>
      </c>
      <c r="W1142" s="11">
        <f t="shared" si="113"/>
        <v>0.5245578231292517</v>
      </c>
      <c r="X1142" s="10">
        <f t="shared" si="117"/>
        <v>597.35</v>
      </c>
      <c r="Y1142" s="10">
        <f t="shared" si="118"/>
        <v>119.47</v>
      </c>
      <c r="Z1142" s="11">
        <f t="shared" si="119"/>
        <v>0.40636054421768708</v>
      </c>
    </row>
    <row r="1143" spans="1:26" ht="12.75" customHeight="1" x14ac:dyDescent="0.35">
      <c r="A1143" s="8" t="s">
        <v>4191</v>
      </c>
      <c r="B1143" s="19">
        <v>1</v>
      </c>
      <c r="C1143" s="8" t="s">
        <v>4192</v>
      </c>
      <c r="D1143" s="7">
        <v>44833</v>
      </c>
      <c r="E1143" s="8" t="s">
        <v>416</v>
      </c>
      <c r="F1143" s="8" t="s">
        <v>21</v>
      </c>
      <c r="G1143" s="8" t="s">
        <v>25</v>
      </c>
      <c r="H1143" s="8" t="s">
        <v>549</v>
      </c>
      <c r="I1143" s="8" t="s">
        <v>550</v>
      </c>
      <c r="J1143" s="8" t="s">
        <v>36</v>
      </c>
      <c r="K1143" s="9" t="s">
        <v>22</v>
      </c>
      <c r="L1143" s="8" t="s">
        <v>23</v>
      </c>
      <c r="M1143" s="10">
        <v>10</v>
      </c>
      <c r="N1143" s="10">
        <f t="shared" si="114"/>
        <v>4944.2</v>
      </c>
      <c r="O1143" s="10">
        <v>494.42</v>
      </c>
      <c r="P1143" s="10">
        <v>281.02999999999997</v>
      </c>
      <c r="Q1143" s="10">
        <v>162.58000000000001</v>
      </c>
      <c r="R1143" s="10">
        <v>39.07</v>
      </c>
      <c r="S1143" s="10">
        <v>123.52</v>
      </c>
      <c r="T1143" s="10">
        <v>29.84</v>
      </c>
      <c r="U1143" s="10">
        <f t="shared" si="115"/>
        <v>3318.4000000000005</v>
      </c>
      <c r="V1143" s="10">
        <f t="shared" si="116"/>
        <v>331.84000000000003</v>
      </c>
      <c r="W1143" s="11">
        <f t="shared" si="113"/>
        <v>0.67117026010274672</v>
      </c>
      <c r="X1143" s="10">
        <f t="shared" si="117"/>
        <v>2133.9000000000005</v>
      </c>
      <c r="Y1143" s="10">
        <f t="shared" si="118"/>
        <v>213.39000000000004</v>
      </c>
      <c r="Z1143" s="11">
        <f t="shared" si="119"/>
        <v>0.43159661825977919</v>
      </c>
    </row>
    <row r="1144" spans="1:26" ht="12.75" customHeight="1" x14ac:dyDescent="0.35">
      <c r="A1144" s="8" t="s">
        <v>5246</v>
      </c>
      <c r="B1144" s="19">
        <v>1</v>
      </c>
      <c r="C1144" s="8" t="s">
        <v>5247</v>
      </c>
      <c r="D1144" s="7">
        <v>44833</v>
      </c>
      <c r="E1144" s="8" t="s">
        <v>2034</v>
      </c>
      <c r="F1144" s="8" t="s">
        <v>21</v>
      </c>
      <c r="G1144" s="8" t="s">
        <v>25</v>
      </c>
      <c r="H1144" s="8" t="s">
        <v>1202</v>
      </c>
      <c r="I1144" s="8" t="s">
        <v>1203</v>
      </c>
      <c r="J1144" s="8" t="s">
        <v>36</v>
      </c>
      <c r="K1144" s="9" t="s">
        <v>22</v>
      </c>
      <c r="L1144" s="8" t="s">
        <v>23</v>
      </c>
      <c r="M1144" s="10">
        <v>1</v>
      </c>
      <c r="N1144" s="10">
        <f t="shared" si="114"/>
        <v>346</v>
      </c>
      <c r="O1144" s="10">
        <v>346</v>
      </c>
      <c r="P1144" s="10">
        <v>119.9</v>
      </c>
      <c r="Q1144" s="10">
        <v>85.95</v>
      </c>
      <c r="R1144" s="10">
        <v>11.59</v>
      </c>
      <c r="S1144" s="10">
        <v>74.36</v>
      </c>
      <c r="T1144" s="10">
        <v>1.1100000000000001</v>
      </c>
      <c r="U1144" s="10">
        <f t="shared" si="115"/>
        <v>260.05</v>
      </c>
      <c r="V1144" s="10">
        <f t="shared" si="116"/>
        <v>260.05</v>
      </c>
      <c r="W1144" s="11">
        <f t="shared" si="113"/>
        <v>0.75158959537572256</v>
      </c>
      <c r="X1144" s="10">
        <f t="shared" si="117"/>
        <v>226.1</v>
      </c>
      <c r="Y1144" s="10">
        <f t="shared" si="118"/>
        <v>226.1</v>
      </c>
      <c r="Z1144" s="11">
        <f t="shared" si="119"/>
        <v>0.65346820809248551</v>
      </c>
    </row>
    <row r="1145" spans="1:26" ht="12.75" customHeight="1" x14ac:dyDescent="0.35">
      <c r="A1145" s="8" t="s">
        <v>5890</v>
      </c>
      <c r="B1145" s="19">
        <v>1</v>
      </c>
      <c r="C1145" s="8" t="s">
        <v>5891</v>
      </c>
      <c r="D1145" s="7">
        <v>44833</v>
      </c>
      <c r="E1145" s="8" t="s">
        <v>3601</v>
      </c>
      <c r="F1145" s="8" t="s">
        <v>21</v>
      </c>
      <c r="G1145" s="8" t="s">
        <v>25</v>
      </c>
      <c r="H1145" s="8" t="s">
        <v>1207</v>
      </c>
      <c r="I1145" s="8" t="s">
        <v>1208</v>
      </c>
      <c r="J1145" s="8" t="s">
        <v>36</v>
      </c>
      <c r="K1145" s="9" t="s">
        <v>22</v>
      </c>
      <c r="L1145" s="8" t="s">
        <v>23</v>
      </c>
      <c r="M1145" s="10">
        <v>1</v>
      </c>
      <c r="N1145" s="10">
        <f t="shared" si="114"/>
        <v>346</v>
      </c>
      <c r="O1145" s="10">
        <v>346</v>
      </c>
      <c r="P1145" s="10">
        <v>97.86</v>
      </c>
      <c r="Q1145" s="10">
        <v>81.19</v>
      </c>
      <c r="R1145" s="10">
        <v>11.59</v>
      </c>
      <c r="S1145" s="10">
        <v>69.599999999999994</v>
      </c>
      <c r="T1145" s="10">
        <v>1.1100000000000001</v>
      </c>
      <c r="U1145" s="10">
        <f t="shared" si="115"/>
        <v>264.81</v>
      </c>
      <c r="V1145" s="10">
        <f t="shared" si="116"/>
        <v>264.81</v>
      </c>
      <c r="W1145" s="11">
        <f t="shared" si="113"/>
        <v>0.76534682080924854</v>
      </c>
      <c r="X1145" s="10">
        <f t="shared" si="117"/>
        <v>248.14</v>
      </c>
      <c r="Y1145" s="10">
        <f t="shared" si="118"/>
        <v>248.14</v>
      </c>
      <c r="Z1145" s="11">
        <f t="shared" si="119"/>
        <v>0.71716763005780337</v>
      </c>
    </row>
    <row r="1146" spans="1:26" ht="12.75" customHeight="1" x14ac:dyDescent="0.35">
      <c r="A1146" s="8" t="s">
        <v>6353</v>
      </c>
      <c r="B1146" s="19">
        <v>1</v>
      </c>
      <c r="C1146" s="8" t="s">
        <v>6354</v>
      </c>
      <c r="D1146" s="7">
        <v>44833</v>
      </c>
      <c r="E1146" s="8" t="s">
        <v>860</v>
      </c>
      <c r="F1146" s="8" t="s">
        <v>21</v>
      </c>
      <c r="G1146" s="8" t="s">
        <v>101</v>
      </c>
      <c r="H1146" s="8" t="s">
        <v>905</v>
      </c>
      <c r="I1146" s="8" t="s">
        <v>906</v>
      </c>
      <c r="J1146" s="8" t="s">
        <v>49</v>
      </c>
      <c r="K1146" s="9" t="s">
        <v>22</v>
      </c>
      <c r="L1146" s="8" t="s">
        <v>23</v>
      </c>
      <c r="M1146" s="10">
        <v>1</v>
      </c>
      <c r="N1146" s="10">
        <f t="shared" si="114"/>
        <v>1560</v>
      </c>
      <c r="O1146" s="10">
        <v>1560</v>
      </c>
      <c r="P1146" s="10">
        <v>376.49</v>
      </c>
      <c r="Q1146" s="10">
        <v>277.89999999999998</v>
      </c>
      <c r="R1146" s="10">
        <v>151.38</v>
      </c>
      <c r="S1146" s="10">
        <v>126.52</v>
      </c>
      <c r="T1146" s="10">
        <v>10.1</v>
      </c>
      <c r="U1146" s="10">
        <f t="shared" si="115"/>
        <v>1282.0999999999999</v>
      </c>
      <c r="V1146" s="10">
        <f t="shared" si="116"/>
        <v>1282.0999999999999</v>
      </c>
      <c r="W1146" s="11">
        <f t="shared" si="113"/>
        <v>0.82185897435897426</v>
      </c>
      <c r="X1146" s="10">
        <f t="shared" si="117"/>
        <v>1183.51</v>
      </c>
      <c r="Y1146" s="10">
        <f t="shared" si="118"/>
        <v>1183.51</v>
      </c>
      <c r="Z1146" s="11">
        <f t="shared" si="119"/>
        <v>0.75866025641025636</v>
      </c>
    </row>
    <row r="1147" spans="1:26" ht="12.75" customHeight="1" x14ac:dyDescent="0.35">
      <c r="A1147" s="8" t="s">
        <v>6147</v>
      </c>
      <c r="B1147" s="19">
        <v>1</v>
      </c>
      <c r="C1147" s="8" t="s">
        <v>6148</v>
      </c>
      <c r="D1147" s="7">
        <v>44834</v>
      </c>
      <c r="E1147" s="8" t="s">
        <v>946</v>
      </c>
      <c r="F1147" s="8" t="s">
        <v>21</v>
      </c>
      <c r="G1147" s="8" t="s">
        <v>101</v>
      </c>
      <c r="H1147" s="8" t="s">
        <v>2338</v>
      </c>
      <c r="I1147" s="8" t="s">
        <v>2339</v>
      </c>
      <c r="J1147" s="8" t="s">
        <v>49</v>
      </c>
      <c r="K1147" s="9" t="s">
        <v>22</v>
      </c>
      <c r="L1147" s="8" t="s">
        <v>23</v>
      </c>
      <c r="M1147" s="10">
        <v>2</v>
      </c>
      <c r="N1147" s="10">
        <f t="shared" si="114"/>
        <v>4284</v>
      </c>
      <c r="O1147" s="10">
        <v>2142</v>
      </c>
      <c r="P1147" s="10">
        <v>556.54999999999995</v>
      </c>
      <c r="Q1147" s="10">
        <v>440.35</v>
      </c>
      <c r="R1147" s="10">
        <v>307.13</v>
      </c>
      <c r="S1147" s="10">
        <v>133.22</v>
      </c>
      <c r="T1147" s="10">
        <v>15.68</v>
      </c>
      <c r="U1147" s="10">
        <f t="shared" si="115"/>
        <v>3403.3</v>
      </c>
      <c r="V1147" s="10">
        <f t="shared" si="116"/>
        <v>1701.65</v>
      </c>
      <c r="W1147" s="11">
        <f t="shared" si="113"/>
        <v>0.79442110177404301</v>
      </c>
      <c r="X1147" s="10">
        <f t="shared" si="117"/>
        <v>3170.9</v>
      </c>
      <c r="Y1147" s="10">
        <f t="shared" si="118"/>
        <v>1585.45</v>
      </c>
      <c r="Z1147" s="11">
        <f t="shared" si="119"/>
        <v>0.74017273576097109</v>
      </c>
    </row>
    <row r="1148" spans="1:26" ht="12.75" customHeight="1" x14ac:dyDescent="0.35">
      <c r="A1148" s="8" t="s">
        <v>6149</v>
      </c>
      <c r="B1148" s="19">
        <v>1</v>
      </c>
      <c r="C1148" s="8" t="s">
        <v>6150</v>
      </c>
      <c r="D1148" s="7">
        <v>44834</v>
      </c>
      <c r="E1148" s="8" t="s">
        <v>946</v>
      </c>
      <c r="F1148" s="8" t="s">
        <v>21</v>
      </c>
      <c r="G1148" s="8" t="s">
        <v>101</v>
      </c>
      <c r="H1148" s="8" t="s">
        <v>2338</v>
      </c>
      <c r="I1148" s="8" t="s">
        <v>2339</v>
      </c>
      <c r="J1148" s="8" t="s">
        <v>49</v>
      </c>
      <c r="K1148" s="9" t="s">
        <v>22</v>
      </c>
      <c r="L1148" s="8" t="s">
        <v>23</v>
      </c>
      <c r="M1148" s="10">
        <v>2</v>
      </c>
      <c r="N1148" s="10">
        <f t="shared" si="114"/>
        <v>4284</v>
      </c>
      <c r="O1148" s="10">
        <v>2142</v>
      </c>
      <c r="P1148" s="10">
        <v>556.54999999999995</v>
      </c>
      <c r="Q1148" s="10">
        <v>429.65</v>
      </c>
      <c r="R1148" s="10">
        <v>307.13</v>
      </c>
      <c r="S1148" s="10">
        <v>122.53</v>
      </c>
      <c r="T1148" s="10">
        <v>15.68</v>
      </c>
      <c r="U1148" s="10">
        <f t="shared" si="115"/>
        <v>3424.7</v>
      </c>
      <c r="V1148" s="10">
        <f t="shared" si="116"/>
        <v>1712.35</v>
      </c>
      <c r="W1148" s="11">
        <f t="shared" si="113"/>
        <v>0.79941643323996259</v>
      </c>
      <c r="X1148" s="10">
        <f t="shared" si="117"/>
        <v>3170.9</v>
      </c>
      <c r="Y1148" s="10">
        <f t="shared" si="118"/>
        <v>1585.45</v>
      </c>
      <c r="Z1148" s="11">
        <f t="shared" si="119"/>
        <v>0.74017273576097109</v>
      </c>
    </row>
    <row r="1149" spans="1:26" ht="12.75" customHeight="1" x14ac:dyDescent="0.35">
      <c r="A1149" s="8" t="s">
        <v>6172</v>
      </c>
      <c r="B1149" s="19">
        <v>1</v>
      </c>
      <c r="C1149" s="8" t="s">
        <v>6173</v>
      </c>
      <c r="D1149" s="7">
        <v>44834</v>
      </c>
      <c r="E1149" s="8" t="s">
        <v>946</v>
      </c>
      <c r="F1149" s="8" t="s">
        <v>21</v>
      </c>
      <c r="G1149" s="8" t="s">
        <v>101</v>
      </c>
      <c r="H1149" s="8" t="s">
        <v>2188</v>
      </c>
      <c r="I1149" s="8" t="s">
        <v>2189</v>
      </c>
      <c r="J1149" s="8" t="s">
        <v>49</v>
      </c>
      <c r="K1149" s="9" t="s">
        <v>22</v>
      </c>
      <c r="L1149" s="8" t="s">
        <v>23</v>
      </c>
      <c r="M1149" s="10">
        <v>1</v>
      </c>
      <c r="N1149" s="10">
        <f t="shared" si="114"/>
        <v>1939</v>
      </c>
      <c r="O1149" s="10">
        <v>1939</v>
      </c>
      <c r="P1149" s="10">
        <v>500.86</v>
      </c>
      <c r="Q1149" s="10">
        <v>410.01</v>
      </c>
      <c r="R1149" s="10">
        <v>301.08</v>
      </c>
      <c r="S1149" s="10">
        <v>108.93</v>
      </c>
      <c r="T1149" s="10">
        <v>15.68</v>
      </c>
      <c r="U1149" s="10">
        <f t="shared" si="115"/>
        <v>1528.99</v>
      </c>
      <c r="V1149" s="10">
        <f t="shared" si="116"/>
        <v>1528.99</v>
      </c>
      <c r="W1149" s="11">
        <f t="shared" si="113"/>
        <v>0.78854564208354827</v>
      </c>
      <c r="X1149" s="10">
        <f t="shared" si="117"/>
        <v>1438.1399999999999</v>
      </c>
      <c r="Y1149" s="10">
        <f t="shared" si="118"/>
        <v>1438.1399999999999</v>
      </c>
      <c r="Z1149" s="11">
        <f t="shared" si="119"/>
        <v>0.74169159360495096</v>
      </c>
    </row>
    <row r="1150" spans="1:26" ht="12.75" customHeight="1" x14ac:dyDescent="0.35">
      <c r="A1150" s="8" t="s">
        <v>5081</v>
      </c>
      <c r="B1150" s="19">
        <v>1</v>
      </c>
      <c r="C1150" s="8" t="s">
        <v>5082</v>
      </c>
      <c r="D1150" s="7">
        <v>44838</v>
      </c>
      <c r="E1150" s="8" t="s">
        <v>1239</v>
      </c>
      <c r="F1150" s="8" t="s">
        <v>21</v>
      </c>
      <c r="G1150" s="8" t="s">
        <v>25</v>
      </c>
      <c r="H1150" s="8" t="s">
        <v>62</v>
      </c>
      <c r="I1150" s="8" t="s">
        <v>63</v>
      </c>
      <c r="J1150" s="8" t="s">
        <v>59</v>
      </c>
      <c r="K1150" s="9" t="s">
        <v>22</v>
      </c>
      <c r="L1150" s="8" t="s">
        <v>23</v>
      </c>
      <c r="M1150" s="10">
        <v>1</v>
      </c>
      <c r="N1150" s="10">
        <f t="shared" si="114"/>
        <v>642</v>
      </c>
      <c r="O1150" s="10">
        <v>642</v>
      </c>
      <c r="P1150" s="10">
        <v>238.07</v>
      </c>
      <c r="Q1150" s="10">
        <v>164.46</v>
      </c>
      <c r="R1150" s="10">
        <v>43.23</v>
      </c>
      <c r="S1150" s="10">
        <v>121.23</v>
      </c>
      <c r="T1150" s="10">
        <v>1.1299999999999999</v>
      </c>
      <c r="U1150" s="10">
        <f t="shared" si="115"/>
        <v>477.53999999999996</v>
      </c>
      <c r="V1150" s="10">
        <f t="shared" si="116"/>
        <v>477.53999999999996</v>
      </c>
      <c r="W1150" s="11">
        <f t="shared" si="113"/>
        <v>0.74383177570093451</v>
      </c>
      <c r="X1150" s="10">
        <f t="shared" si="117"/>
        <v>403.93</v>
      </c>
      <c r="Y1150" s="10">
        <f t="shared" si="118"/>
        <v>403.93</v>
      </c>
      <c r="Z1150" s="11">
        <f t="shared" si="119"/>
        <v>0.62917445482866041</v>
      </c>
    </row>
    <row r="1151" spans="1:26" ht="12.75" customHeight="1" x14ac:dyDescent="0.35">
      <c r="A1151" s="8" t="s">
        <v>5130</v>
      </c>
      <c r="B1151" s="19">
        <v>1</v>
      </c>
      <c r="C1151" s="8" t="s">
        <v>5131</v>
      </c>
      <c r="D1151" s="7">
        <v>44838</v>
      </c>
      <c r="E1151" s="8" t="s">
        <v>20</v>
      </c>
      <c r="F1151" s="8" t="s">
        <v>21</v>
      </c>
      <c r="G1151" s="8" t="s">
        <v>101</v>
      </c>
      <c r="H1151" s="8" t="s">
        <v>228</v>
      </c>
      <c r="I1151" s="8" t="s">
        <v>229</v>
      </c>
      <c r="J1151" s="8" t="s">
        <v>230</v>
      </c>
      <c r="K1151" s="9" t="s">
        <v>22</v>
      </c>
      <c r="L1151" s="8" t="s">
        <v>23</v>
      </c>
      <c r="M1151" s="10">
        <v>5</v>
      </c>
      <c r="N1151" s="10">
        <f t="shared" si="114"/>
        <v>4797</v>
      </c>
      <c r="O1151" s="10">
        <v>959.4</v>
      </c>
      <c r="P1151" s="10">
        <v>349.44</v>
      </c>
      <c r="Q1151" s="10">
        <v>266.16000000000003</v>
      </c>
      <c r="R1151" s="10">
        <v>130.33000000000001</v>
      </c>
      <c r="S1151" s="10">
        <v>135.82</v>
      </c>
      <c r="T1151" s="10">
        <v>12.22</v>
      </c>
      <c r="U1151" s="10">
        <f t="shared" si="115"/>
        <v>3466.2</v>
      </c>
      <c r="V1151" s="10">
        <f t="shared" si="116"/>
        <v>693.24</v>
      </c>
      <c r="W1151" s="11">
        <f t="shared" si="113"/>
        <v>0.72257661038148846</v>
      </c>
      <c r="X1151" s="10">
        <f t="shared" si="117"/>
        <v>3049.8</v>
      </c>
      <c r="Y1151" s="10">
        <f t="shared" si="118"/>
        <v>609.96</v>
      </c>
      <c r="Z1151" s="11">
        <f t="shared" si="119"/>
        <v>0.63577235772357732</v>
      </c>
    </row>
    <row r="1152" spans="1:26" ht="12.75" customHeight="1" x14ac:dyDescent="0.35">
      <c r="A1152" s="8" t="s">
        <v>5622</v>
      </c>
      <c r="B1152" s="19">
        <v>1</v>
      </c>
      <c r="C1152" s="8" t="s">
        <v>5623</v>
      </c>
      <c r="D1152" s="7">
        <v>44838</v>
      </c>
      <c r="E1152" s="8" t="s">
        <v>4042</v>
      </c>
      <c r="F1152" s="8" t="s">
        <v>21</v>
      </c>
      <c r="G1152" s="8" t="s">
        <v>25</v>
      </c>
      <c r="H1152" s="8" t="s">
        <v>5624</v>
      </c>
      <c r="I1152" s="8" t="s">
        <v>2363</v>
      </c>
      <c r="J1152" s="8" t="s">
        <v>36</v>
      </c>
      <c r="K1152" s="9" t="s">
        <v>22</v>
      </c>
      <c r="L1152" s="8" t="s">
        <v>23</v>
      </c>
      <c r="M1152" s="10">
        <v>5</v>
      </c>
      <c r="N1152" s="10">
        <f t="shared" si="114"/>
        <v>5505</v>
      </c>
      <c r="O1152" s="10">
        <v>1101</v>
      </c>
      <c r="P1152" s="10">
        <v>335.57</v>
      </c>
      <c r="Q1152" s="10">
        <v>257.35000000000002</v>
      </c>
      <c r="R1152" s="10">
        <v>173.7</v>
      </c>
      <c r="S1152" s="10">
        <v>83.65</v>
      </c>
      <c r="T1152" s="10">
        <v>1.18</v>
      </c>
      <c r="U1152" s="10">
        <f t="shared" si="115"/>
        <v>4218.25</v>
      </c>
      <c r="V1152" s="10">
        <f t="shared" si="116"/>
        <v>843.65</v>
      </c>
      <c r="W1152" s="11">
        <f t="shared" si="113"/>
        <v>0.76625794732061758</v>
      </c>
      <c r="X1152" s="10">
        <f t="shared" si="117"/>
        <v>3827.1500000000005</v>
      </c>
      <c r="Y1152" s="10">
        <f t="shared" si="118"/>
        <v>765.43000000000006</v>
      </c>
      <c r="Z1152" s="11">
        <f t="shared" si="119"/>
        <v>0.69521344232515903</v>
      </c>
    </row>
    <row r="1153" spans="1:26" ht="12.75" customHeight="1" x14ac:dyDescent="0.35">
      <c r="A1153" s="8" t="s">
        <v>5774</v>
      </c>
      <c r="B1153" s="19">
        <v>1</v>
      </c>
      <c r="C1153" s="8" t="s">
        <v>5775</v>
      </c>
      <c r="D1153" s="7">
        <v>44838</v>
      </c>
      <c r="E1153" s="8" t="s">
        <v>3113</v>
      </c>
      <c r="F1153" s="8" t="s">
        <v>21</v>
      </c>
      <c r="G1153" s="8" t="s">
        <v>101</v>
      </c>
      <c r="H1153" s="8" t="s">
        <v>410</v>
      </c>
      <c r="I1153" s="8" t="s">
        <v>411</v>
      </c>
      <c r="J1153" s="8" t="s">
        <v>49</v>
      </c>
      <c r="K1153" s="9" t="s">
        <v>22</v>
      </c>
      <c r="L1153" s="8" t="s">
        <v>23</v>
      </c>
      <c r="M1153" s="10">
        <v>9</v>
      </c>
      <c r="N1153" s="10">
        <f t="shared" si="114"/>
        <v>12682.800000000001</v>
      </c>
      <c r="O1153" s="10">
        <v>1409.2</v>
      </c>
      <c r="P1153" s="10">
        <v>412.38</v>
      </c>
      <c r="Q1153" s="10">
        <v>350.91</v>
      </c>
      <c r="R1153" s="10">
        <v>248.32</v>
      </c>
      <c r="S1153" s="10">
        <v>102.59</v>
      </c>
      <c r="T1153" s="10">
        <v>15.68</v>
      </c>
      <c r="U1153" s="10">
        <f t="shared" si="115"/>
        <v>9524.61</v>
      </c>
      <c r="V1153" s="10">
        <f t="shared" si="116"/>
        <v>1058.29</v>
      </c>
      <c r="W1153" s="11">
        <f t="shared" si="113"/>
        <v>0.75098637524836787</v>
      </c>
      <c r="X1153" s="10">
        <f t="shared" si="117"/>
        <v>8971.380000000001</v>
      </c>
      <c r="Y1153" s="10">
        <f t="shared" si="118"/>
        <v>996.82</v>
      </c>
      <c r="Z1153" s="11">
        <f t="shared" si="119"/>
        <v>0.70736588135112122</v>
      </c>
    </row>
    <row r="1154" spans="1:26" ht="12.75" customHeight="1" x14ac:dyDescent="0.35">
      <c r="A1154" s="8" t="s">
        <v>6850</v>
      </c>
      <c r="B1154" s="19">
        <v>1</v>
      </c>
      <c r="C1154" s="8" t="s">
        <v>6851</v>
      </c>
      <c r="D1154" s="7">
        <v>44838</v>
      </c>
      <c r="E1154" s="8" t="s">
        <v>205</v>
      </c>
      <c r="F1154" s="8" t="s">
        <v>21</v>
      </c>
      <c r="G1154" s="8" t="s">
        <v>101</v>
      </c>
      <c r="H1154" s="8" t="s">
        <v>537</v>
      </c>
      <c r="I1154" s="8" t="s">
        <v>411</v>
      </c>
      <c r="J1154" s="8" t="s">
        <v>49</v>
      </c>
      <c r="K1154" s="9" t="s">
        <v>22</v>
      </c>
      <c r="L1154" s="8" t="s">
        <v>23</v>
      </c>
      <c r="M1154" s="10">
        <v>2</v>
      </c>
      <c r="N1154" s="10">
        <f t="shared" si="114"/>
        <v>8818</v>
      </c>
      <c r="O1154" s="10">
        <v>4409</v>
      </c>
      <c r="P1154" s="10">
        <v>814.45</v>
      </c>
      <c r="Q1154" s="10">
        <v>633.79999999999995</v>
      </c>
      <c r="R1154" s="10">
        <v>463.28</v>
      </c>
      <c r="S1154" s="10">
        <v>170.52</v>
      </c>
      <c r="T1154" s="10">
        <v>15.68</v>
      </c>
      <c r="U1154" s="10">
        <f t="shared" si="115"/>
        <v>7550.4</v>
      </c>
      <c r="V1154" s="10">
        <f t="shared" si="116"/>
        <v>3775.2</v>
      </c>
      <c r="W1154" s="11">
        <f t="shared" ref="W1154:W1217" si="120">IFERROR((V1154/O1154),"")</f>
        <v>0.8562485824449988</v>
      </c>
      <c r="X1154" s="10">
        <f t="shared" si="117"/>
        <v>7189.1</v>
      </c>
      <c r="Y1154" s="10">
        <f t="shared" si="118"/>
        <v>3594.55</v>
      </c>
      <c r="Z1154" s="11">
        <f t="shared" si="119"/>
        <v>0.81527557269222051</v>
      </c>
    </row>
    <row r="1155" spans="1:26" ht="12.75" customHeight="1" x14ac:dyDescent="0.35">
      <c r="A1155" s="8" t="s">
        <v>5670</v>
      </c>
      <c r="B1155" s="19">
        <v>1</v>
      </c>
      <c r="C1155" s="8" t="s">
        <v>5671</v>
      </c>
      <c r="D1155" s="7">
        <v>44839</v>
      </c>
      <c r="E1155" s="8" t="s">
        <v>5672</v>
      </c>
      <c r="F1155" s="8" t="s">
        <v>21</v>
      </c>
      <c r="G1155" s="8" t="s">
        <v>25</v>
      </c>
      <c r="H1155" s="8" t="s">
        <v>483</v>
      </c>
      <c r="I1155" s="8" t="s">
        <v>484</v>
      </c>
      <c r="J1155" s="8" t="s">
        <v>36</v>
      </c>
      <c r="K1155" s="9" t="s">
        <v>22</v>
      </c>
      <c r="L1155" s="8" t="s">
        <v>23</v>
      </c>
      <c r="M1155" s="10">
        <v>1</v>
      </c>
      <c r="N1155" s="10">
        <f t="shared" si="114"/>
        <v>287</v>
      </c>
      <c r="O1155" s="10">
        <v>287</v>
      </c>
      <c r="P1155" s="10">
        <v>86.25</v>
      </c>
      <c r="Q1155" s="10">
        <v>61.55</v>
      </c>
      <c r="R1155" s="10">
        <v>6.61</v>
      </c>
      <c r="S1155" s="10">
        <v>54.94</v>
      </c>
      <c r="T1155" s="10">
        <v>2.41</v>
      </c>
      <c r="U1155" s="10">
        <f t="shared" si="115"/>
        <v>225.45</v>
      </c>
      <c r="V1155" s="10">
        <f t="shared" si="116"/>
        <v>225.45</v>
      </c>
      <c r="W1155" s="11">
        <f t="shared" si="120"/>
        <v>0.7855400696864111</v>
      </c>
      <c r="X1155" s="10">
        <f t="shared" si="117"/>
        <v>200.75</v>
      </c>
      <c r="Y1155" s="10">
        <f t="shared" si="118"/>
        <v>200.75</v>
      </c>
      <c r="Z1155" s="11">
        <f t="shared" si="119"/>
        <v>0.69947735191637628</v>
      </c>
    </row>
    <row r="1156" spans="1:26" ht="12.75" customHeight="1" x14ac:dyDescent="0.35">
      <c r="A1156" s="8" t="s">
        <v>6342</v>
      </c>
      <c r="B1156" s="19">
        <v>2</v>
      </c>
      <c r="C1156" s="8" t="s">
        <v>6343</v>
      </c>
      <c r="D1156" s="7">
        <v>44839</v>
      </c>
      <c r="E1156" s="8" t="s">
        <v>6344</v>
      </c>
      <c r="F1156" s="8" t="s">
        <v>21</v>
      </c>
      <c r="G1156" s="8" t="s">
        <v>101</v>
      </c>
      <c r="H1156" s="8" t="s">
        <v>6345</v>
      </c>
      <c r="I1156" s="8" t="s">
        <v>6346</v>
      </c>
      <c r="J1156" s="8" t="s">
        <v>36</v>
      </c>
      <c r="K1156" s="9" t="s">
        <v>22</v>
      </c>
      <c r="L1156" s="8" t="s">
        <v>23</v>
      </c>
      <c r="M1156" s="10">
        <v>1</v>
      </c>
      <c r="N1156" s="10">
        <f t="shared" si="114"/>
        <v>4890.3</v>
      </c>
      <c r="O1156" s="10">
        <v>4890.3</v>
      </c>
      <c r="P1156" s="10">
        <v>1185.07</v>
      </c>
      <c r="Q1156" s="10">
        <v>1152.3499999999999</v>
      </c>
      <c r="R1156" s="10">
        <v>1022.02</v>
      </c>
      <c r="S1156" s="10">
        <v>130.33000000000001</v>
      </c>
      <c r="T1156" s="10">
        <v>17.3</v>
      </c>
      <c r="U1156" s="10">
        <f t="shared" si="115"/>
        <v>3737.9500000000003</v>
      </c>
      <c r="V1156" s="10">
        <f t="shared" si="116"/>
        <v>3737.9500000000003</v>
      </c>
      <c r="W1156" s="11">
        <f t="shared" si="120"/>
        <v>0.76436005971003829</v>
      </c>
      <c r="X1156" s="10">
        <f t="shared" si="117"/>
        <v>3705.2300000000005</v>
      </c>
      <c r="Y1156" s="10">
        <f t="shared" si="118"/>
        <v>3705.2300000000005</v>
      </c>
      <c r="Z1156" s="11">
        <f t="shared" si="119"/>
        <v>0.75766926364435727</v>
      </c>
    </row>
    <row r="1157" spans="1:26" ht="12.75" customHeight="1" x14ac:dyDescent="0.35">
      <c r="A1157" s="8" t="s">
        <v>6861</v>
      </c>
      <c r="B1157" s="19">
        <v>1</v>
      </c>
      <c r="C1157" s="8" t="s">
        <v>6763</v>
      </c>
      <c r="D1157" s="7">
        <v>44839</v>
      </c>
      <c r="E1157" s="8" t="s">
        <v>1232</v>
      </c>
      <c r="F1157" s="8" t="s">
        <v>21</v>
      </c>
      <c r="G1157" s="8" t="s">
        <v>101</v>
      </c>
      <c r="H1157" s="8" t="s">
        <v>7106</v>
      </c>
      <c r="I1157" s="8" t="s">
        <v>133</v>
      </c>
      <c r="J1157" s="8" t="s">
        <v>36</v>
      </c>
      <c r="K1157" s="9" t="s">
        <v>22</v>
      </c>
      <c r="L1157" s="8" t="s">
        <v>23</v>
      </c>
      <c r="M1157" s="10">
        <v>4</v>
      </c>
      <c r="N1157" s="10">
        <f t="shared" si="114"/>
        <v>12622.08</v>
      </c>
      <c r="O1157" s="10">
        <v>3155.52</v>
      </c>
      <c r="P1157" s="10">
        <v>427.76</v>
      </c>
      <c r="Q1157" s="10">
        <v>316.7</v>
      </c>
      <c r="R1157" s="10">
        <v>151.53</v>
      </c>
      <c r="S1157" s="10">
        <v>165.17</v>
      </c>
      <c r="T1157" s="10">
        <v>17.3</v>
      </c>
      <c r="U1157" s="10">
        <f t="shared" si="115"/>
        <v>11355.28</v>
      </c>
      <c r="V1157" s="10">
        <f t="shared" si="116"/>
        <v>2838.82</v>
      </c>
      <c r="W1157" s="11">
        <f t="shared" si="120"/>
        <v>0.89963619308386578</v>
      </c>
      <c r="X1157" s="10">
        <f t="shared" si="117"/>
        <v>10911.04</v>
      </c>
      <c r="Y1157" s="10">
        <f t="shared" si="118"/>
        <v>2727.76</v>
      </c>
      <c r="Z1157" s="11">
        <f t="shared" si="119"/>
        <v>0.86444072609268841</v>
      </c>
    </row>
    <row r="1158" spans="1:26" ht="12.75" customHeight="1" x14ac:dyDescent="0.35">
      <c r="A1158" s="8" t="s">
        <v>4466</v>
      </c>
      <c r="B1158" s="19">
        <v>1</v>
      </c>
      <c r="C1158" s="8" t="s">
        <v>4467</v>
      </c>
      <c r="D1158" s="7">
        <v>44840</v>
      </c>
      <c r="E1158" s="8" t="s">
        <v>3117</v>
      </c>
      <c r="F1158" s="8" t="s">
        <v>21</v>
      </c>
      <c r="G1158" s="8" t="s">
        <v>25</v>
      </c>
      <c r="H1158" s="8" t="s">
        <v>3129</v>
      </c>
      <c r="I1158" s="8" t="s">
        <v>3130</v>
      </c>
      <c r="J1158" s="8" t="s">
        <v>1057</v>
      </c>
      <c r="K1158" s="9" t="s">
        <v>22</v>
      </c>
      <c r="L1158" s="8" t="s">
        <v>23</v>
      </c>
      <c r="M1158" s="10">
        <v>20</v>
      </c>
      <c r="N1158" s="10">
        <f t="shared" si="114"/>
        <v>11499.8</v>
      </c>
      <c r="O1158" s="10">
        <v>574.99</v>
      </c>
      <c r="P1158" s="10">
        <v>277.63</v>
      </c>
      <c r="Q1158" s="10">
        <v>236.52</v>
      </c>
      <c r="R1158" s="10">
        <v>146.69999999999999</v>
      </c>
      <c r="S1158" s="10">
        <v>89.81</v>
      </c>
      <c r="T1158" s="10">
        <v>11.75</v>
      </c>
      <c r="U1158" s="10">
        <f t="shared" si="115"/>
        <v>6769.4000000000005</v>
      </c>
      <c r="V1158" s="10">
        <f t="shared" si="116"/>
        <v>338.47</v>
      </c>
      <c r="W1158" s="11">
        <f t="shared" si="120"/>
        <v>0.58865371571679515</v>
      </c>
      <c r="X1158" s="10">
        <f t="shared" si="117"/>
        <v>5947.2000000000007</v>
      </c>
      <c r="Y1158" s="10">
        <f t="shared" si="118"/>
        <v>297.36</v>
      </c>
      <c r="Z1158" s="11">
        <f t="shared" si="119"/>
        <v>0.51715682011861075</v>
      </c>
    </row>
    <row r="1159" spans="1:26" ht="12.75" customHeight="1" x14ac:dyDescent="0.35">
      <c r="A1159" s="8" t="s">
        <v>5346</v>
      </c>
      <c r="B1159" s="19">
        <v>1</v>
      </c>
      <c r="C1159" s="8" t="s">
        <v>5347</v>
      </c>
      <c r="D1159" s="7">
        <v>44840</v>
      </c>
      <c r="E1159" s="8" t="s">
        <v>5348</v>
      </c>
      <c r="F1159" s="8" t="s">
        <v>21</v>
      </c>
      <c r="G1159" s="8" t="s">
        <v>25</v>
      </c>
      <c r="H1159" s="8" t="s">
        <v>463</v>
      </c>
      <c r="I1159" s="8" t="s">
        <v>464</v>
      </c>
      <c r="J1159" s="8" t="s">
        <v>36</v>
      </c>
      <c r="K1159" s="9" t="s">
        <v>22</v>
      </c>
      <c r="L1159" s="8" t="s">
        <v>23</v>
      </c>
      <c r="M1159" s="10">
        <v>1</v>
      </c>
      <c r="N1159" s="10">
        <f t="shared" si="114"/>
        <v>1101</v>
      </c>
      <c r="O1159" s="10">
        <v>1101</v>
      </c>
      <c r="P1159" s="10">
        <v>364.82</v>
      </c>
      <c r="Q1159" s="10">
        <v>277.58</v>
      </c>
      <c r="R1159" s="10">
        <v>179.68</v>
      </c>
      <c r="S1159" s="10">
        <v>97.9</v>
      </c>
      <c r="T1159" s="10">
        <v>1.19</v>
      </c>
      <c r="U1159" s="10">
        <f t="shared" si="115"/>
        <v>823.42000000000007</v>
      </c>
      <c r="V1159" s="10">
        <f t="shared" si="116"/>
        <v>823.42000000000007</v>
      </c>
      <c r="W1159" s="11">
        <f t="shared" si="120"/>
        <v>0.74788374205267949</v>
      </c>
      <c r="X1159" s="10">
        <f t="shared" si="117"/>
        <v>736.18000000000006</v>
      </c>
      <c r="Y1159" s="10">
        <f t="shared" si="118"/>
        <v>736.18000000000006</v>
      </c>
      <c r="Z1159" s="11">
        <f t="shared" si="119"/>
        <v>0.66864668483197098</v>
      </c>
    </row>
    <row r="1160" spans="1:26" ht="12.75" customHeight="1" x14ac:dyDescent="0.35">
      <c r="A1160" s="8" t="s">
        <v>5434</v>
      </c>
      <c r="B1160" s="19">
        <v>1</v>
      </c>
      <c r="C1160" s="8" t="s">
        <v>5070</v>
      </c>
      <c r="D1160" s="7">
        <v>44840</v>
      </c>
      <c r="E1160" s="8" t="s">
        <v>1233</v>
      </c>
      <c r="F1160" s="8" t="s">
        <v>21</v>
      </c>
      <c r="G1160" s="8" t="s">
        <v>101</v>
      </c>
      <c r="H1160" s="8" t="s">
        <v>1897</v>
      </c>
      <c r="I1160" s="8" t="s">
        <v>1898</v>
      </c>
      <c r="J1160" s="8" t="s">
        <v>590</v>
      </c>
      <c r="K1160" s="9" t="s">
        <v>22</v>
      </c>
      <c r="L1160" s="8" t="s">
        <v>23</v>
      </c>
      <c r="M1160" s="10">
        <v>7</v>
      </c>
      <c r="N1160" s="10">
        <f t="shared" si="114"/>
        <v>9281.3700000000008</v>
      </c>
      <c r="O1160" s="10">
        <v>1325.91</v>
      </c>
      <c r="P1160" s="10">
        <v>425.29</v>
      </c>
      <c r="Q1160" s="10">
        <v>323.77</v>
      </c>
      <c r="R1160" s="10">
        <v>161.56</v>
      </c>
      <c r="S1160" s="10">
        <v>162.21</v>
      </c>
      <c r="T1160" s="10">
        <v>10.66</v>
      </c>
      <c r="U1160" s="10">
        <f t="shared" si="115"/>
        <v>7014.9800000000005</v>
      </c>
      <c r="V1160" s="10">
        <f t="shared" si="116"/>
        <v>1002.1400000000001</v>
      </c>
      <c r="W1160" s="11">
        <f t="shared" si="120"/>
        <v>0.75581298881522885</v>
      </c>
      <c r="X1160" s="10">
        <f t="shared" si="117"/>
        <v>6304.3400000000011</v>
      </c>
      <c r="Y1160" s="10">
        <f t="shared" si="118"/>
        <v>900.62000000000012</v>
      </c>
      <c r="Z1160" s="11">
        <f t="shared" si="119"/>
        <v>0.67924670603585469</v>
      </c>
    </row>
    <row r="1161" spans="1:26" ht="12.75" customHeight="1" x14ac:dyDescent="0.35">
      <c r="A1161" s="8" t="s">
        <v>5897</v>
      </c>
      <c r="B1161" s="19">
        <v>1</v>
      </c>
      <c r="C1161" s="8" t="s">
        <v>5898</v>
      </c>
      <c r="D1161" s="7">
        <v>44840</v>
      </c>
      <c r="E1161" s="8" t="s">
        <v>927</v>
      </c>
      <c r="F1161" s="8" t="s">
        <v>21</v>
      </c>
      <c r="G1161" s="8" t="s">
        <v>101</v>
      </c>
      <c r="H1161" s="8" t="s">
        <v>2132</v>
      </c>
      <c r="I1161" s="8" t="s">
        <v>2133</v>
      </c>
      <c r="J1161" s="8" t="s">
        <v>49</v>
      </c>
      <c r="K1161" s="9" t="s">
        <v>22</v>
      </c>
      <c r="L1161" s="8" t="s">
        <v>23</v>
      </c>
      <c r="M1161" s="10">
        <v>2</v>
      </c>
      <c r="N1161" s="10">
        <f t="shared" si="114"/>
        <v>3620.84</v>
      </c>
      <c r="O1161" s="10">
        <v>1810.42</v>
      </c>
      <c r="P1161" s="10">
        <v>511.25</v>
      </c>
      <c r="Q1161" s="10">
        <v>395.75</v>
      </c>
      <c r="R1161" s="10">
        <v>278.01</v>
      </c>
      <c r="S1161" s="10">
        <v>117.75</v>
      </c>
      <c r="T1161" s="10">
        <v>10.1</v>
      </c>
      <c r="U1161" s="10">
        <f t="shared" si="115"/>
        <v>2829.34</v>
      </c>
      <c r="V1161" s="10">
        <f t="shared" si="116"/>
        <v>1414.67</v>
      </c>
      <c r="W1161" s="11">
        <f t="shared" si="120"/>
        <v>0.78140431502082386</v>
      </c>
      <c r="X1161" s="10">
        <f t="shared" si="117"/>
        <v>2598.34</v>
      </c>
      <c r="Y1161" s="10">
        <f t="shared" si="118"/>
        <v>1299.17</v>
      </c>
      <c r="Z1161" s="11">
        <f t="shared" si="119"/>
        <v>0.71760696412987046</v>
      </c>
    </row>
    <row r="1162" spans="1:26" ht="12.75" customHeight="1" x14ac:dyDescent="0.35">
      <c r="A1162" s="8" t="s">
        <v>6115</v>
      </c>
      <c r="B1162" s="19">
        <v>1</v>
      </c>
      <c r="C1162" s="8" t="s">
        <v>6116</v>
      </c>
      <c r="D1162" s="7">
        <v>44840</v>
      </c>
      <c r="E1162" s="8" t="s">
        <v>1663</v>
      </c>
      <c r="F1162" s="8" t="s">
        <v>21</v>
      </c>
      <c r="G1162" s="8" t="s">
        <v>25</v>
      </c>
      <c r="H1162" s="8" t="s">
        <v>2959</v>
      </c>
      <c r="I1162" s="8" t="s">
        <v>1665</v>
      </c>
      <c r="J1162" s="8" t="s">
        <v>1057</v>
      </c>
      <c r="K1162" s="9" t="s">
        <v>22</v>
      </c>
      <c r="L1162" s="8" t="s">
        <v>23</v>
      </c>
      <c r="M1162" s="10">
        <v>20</v>
      </c>
      <c r="N1162" s="10">
        <f t="shared" si="114"/>
        <v>11800</v>
      </c>
      <c r="O1162" s="10">
        <v>590</v>
      </c>
      <c r="P1162" s="10">
        <v>155.33000000000001</v>
      </c>
      <c r="Q1162" s="10">
        <v>119.06</v>
      </c>
      <c r="R1162" s="10">
        <v>44.36</v>
      </c>
      <c r="S1162" s="10">
        <v>74.7</v>
      </c>
      <c r="T1162" s="10">
        <v>10.14</v>
      </c>
      <c r="U1162" s="10">
        <f t="shared" si="115"/>
        <v>9418.7999999999993</v>
      </c>
      <c r="V1162" s="10">
        <f t="shared" si="116"/>
        <v>470.94</v>
      </c>
      <c r="W1162" s="11">
        <f t="shared" si="120"/>
        <v>0.79820338983050843</v>
      </c>
      <c r="X1162" s="10">
        <f t="shared" si="117"/>
        <v>8693.4</v>
      </c>
      <c r="Y1162" s="10">
        <f t="shared" si="118"/>
        <v>434.66999999999996</v>
      </c>
      <c r="Z1162" s="11">
        <f t="shared" si="119"/>
        <v>0.73672881355932196</v>
      </c>
    </row>
    <row r="1163" spans="1:26" ht="12.75" customHeight="1" x14ac:dyDescent="0.35">
      <c r="A1163" s="8" t="s">
        <v>6241</v>
      </c>
      <c r="B1163" s="19">
        <v>1</v>
      </c>
      <c r="C1163" s="8" t="s">
        <v>6242</v>
      </c>
      <c r="D1163" s="7">
        <v>44840</v>
      </c>
      <c r="E1163" s="8" t="s">
        <v>3113</v>
      </c>
      <c r="F1163" s="8" t="s">
        <v>21</v>
      </c>
      <c r="G1163" s="8" t="s">
        <v>101</v>
      </c>
      <c r="H1163" s="8" t="s">
        <v>3172</v>
      </c>
      <c r="I1163" s="8" t="s">
        <v>265</v>
      </c>
      <c r="J1163" s="8" t="s">
        <v>49</v>
      </c>
      <c r="K1163" s="9" t="s">
        <v>22</v>
      </c>
      <c r="L1163" s="8" t="s">
        <v>23</v>
      </c>
      <c r="M1163" s="10">
        <v>2</v>
      </c>
      <c r="N1163" s="10">
        <f t="shared" si="114"/>
        <v>2810</v>
      </c>
      <c r="O1163" s="10">
        <v>1405</v>
      </c>
      <c r="P1163" s="10">
        <v>353.9</v>
      </c>
      <c r="Q1163" s="10">
        <v>270.38</v>
      </c>
      <c r="R1163" s="10">
        <v>164.32</v>
      </c>
      <c r="S1163" s="10">
        <v>106.06</v>
      </c>
      <c r="T1163" s="10">
        <v>6.18</v>
      </c>
      <c r="U1163" s="10">
        <f t="shared" si="115"/>
        <v>2269.2399999999998</v>
      </c>
      <c r="V1163" s="10">
        <f t="shared" si="116"/>
        <v>1134.6199999999999</v>
      </c>
      <c r="W1163" s="11">
        <f t="shared" si="120"/>
        <v>0.80755871886120989</v>
      </c>
      <c r="X1163" s="10">
        <f t="shared" si="117"/>
        <v>2102.1999999999998</v>
      </c>
      <c r="Y1163" s="10">
        <f t="shared" si="118"/>
        <v>1051.0999999999999</v>
      </c>
      <c r="Z1163" s="11">
        <f t="shared" si="119"/>
        <v>0.74811387900355864</v>
      </c>
    </row>
    <row r="1164" spans="1:26" ht="12.75" customHeight="1" x14ac:dyDescent="0.35">
      <c r="A1164" s="8" t="s">
        <v>6359</v>
      </c>
      <c r="B1164" s="19">
        <v>2</v>
      </c>
      <c r="C1164" s="8" t="s">
        <v>6360</v>
      </c>
      <c r="D1164" s="7">
        <v>44840</v>
      </c>
      <c r="E1164" s="8" t="s">
        <v>2041</v>
      </c>
      <c r="F1164" s="8" t="s">
        <v>21</v>
      </c>
      <c r="G1164" s="8" t="s">
        <v>101</v>
      </c>
      <c r="H1164" s="8" t="s">
        <v>6361</v>
      </c>
      <c r="I1164" s="8" t="s">
        <v>5443</v>
      </c>
      <c r="J1164" s="8" t="s">
        <v>36</v>
      </c>
      <c r="K1164" s="9" t="s">
        <v>22</v>
      </c>
      <c r="L1164" s="8" t="s">
        <v>23</v>
      </c>
      <c r="M1164" s="10">
        <v>2</v>
      </c>
      <c r="N1164" s="10">
        <f t="shared" si="114"/>
        <v>4258.8</v>
      </c>
      <c r="O1164" s="10">
        <v>2129.4</v>
      </c>
      <c r="P1164" s="10">
        <v>512.61</v>
      </c>
      <c r="Q1164" s="10">
        <v>393.61</v>
      </c>
      <c r="R1164" s="10">
        <v>273.83</v>
      </c>
      <c r="S1164" s="10">
        <v>119.78</v>
      </c>
      <c r="T1164" s="10">
        <v>10.1</v>
      </c>
      <c r="U1164" s="10">
        <f t="shared" si="115"/>
        <v>3471.58</v>
      </c>
      <c r="V1164" s="10">
        <f t="shared" si="116"/>
        <v>1735.79</v>
      </c>
      <c r="W1164" s="11">
        <f t="shared" si="120"/>
        <v>0.81515450361604203</v>
      </c>
      <c r="X1164" s="10">
        <f t="shared" si="117"/>
        <v>3233.58</v>
      </c>
      <c r="Y1164" s="10">
        <f t="shared" si="118"/>
        <v>1616.79</v>
      </c>
      <c r="Z1164" s="11">
        <f t="shared" si="119"/>
        <v>0.75927021696252461</v>
      </c>
    </row>
    <row r="1165" spans="1:26" ht="12.75" customHeight="1" x14ac:dyDescent="0.35">
      <c r="A1165" s="8" t="s">
        <v>6541</v>
      </c>
      <c r="B1165" s="19">
        <v>1</v>
      </c>
      <c r="C1165" s="8" t="s">
        <v>6542</v>
      </c>
      <c r="D1165" s="7">
        <v>44840</v>
      </c>
      <c r="E1165" s="8" t="s">
        <v>961</v>
      </c>
      <c r="F1165" s="8" t="s">
        <v>21</v>
      </c>
      <c r="G1165" s="8" t="s">
        <v>101</v>
      </c>
      <c r="H1165" s="8" t="s">
        <v>6543</v>
      </c>
      <c r="I1165" s="8" t="s">
        <v>411</v>
      </c>
      <c r="J1165" s="8" t="s">
        <v>49</v>
      </c>
      <c r="K1165" s="9" t="s">
        <v>22</v>
      </c>
      <c r="L1165" s="8" t="s">
        <v>23</v>
      </c>
      <c r="M1165" s="10">
        <v>4</v>
      </c>
      <c r="N1165" s="10">
        <f t="shared" si="114"/>
        <v>13813.2</v>
      </c>
      <c r="O1165" s="10">
        <v>3453.3</v>
      </c>
      <c r="P1165" s="10">
        <v>766.45</v>
      </c>
      <c r="Q1165" s="10">
        <v>613.11</v>
      </c>
      <c r="R1165" s="10">
        <v>510.6</v>
      </c>
      <c r="S1165" s="10">
        <v>102.51</v>
      </c>
      <c r="T1165" s="10">
        <v>15.68</v>
      </c>
      <c r="U1165" s="10">
        <f t="shared" si="115"/>
        <v>11360.76</v>
      </c>
      <c r="V1165" s="10">
        <f t="shared" si="116"/>
        <v>2840.19</v>
      </c>
      <c r="W1165" s="11">
        <f t="shared" si="120"/>
        <v>0.82245678047085391</v>
      </c>
      <c r="X1165" s="10">
        <f t="shared" si="117"/>
        <v>10747.400000000001</v>
      </c>
      <c r="Y1165" s="10">
        <f t="shared" si="118"/>
        <v>2686.8500000000004</v>
      </c>
      <c r="Z1165" s="11">
        <f t="shared" si="119"/>
        <v>0.77805287695827186</v>
      </c>
    </row>
    <row r="1166" spans="1:26" ht="12.75" customHeight="1" x14ac:dyDescent="0.35">
      <c r="A1166" s="8" t="s">
        <v>4313</v>
      </c>
      <c r="B1166" s="19">
        <v>1</v>
      </c>
      <c r="C1166" s="8" t="s">
        <v>4314</v>
      </c>
      <c r="D1166" s="7">
        <v>44841</v>
      </c>
      <c r="E1166" s="8" t="s">
        <v>20</v>
      </c>
      <c r="F1166" s="8" t="s">
        <v>21</v>
      </c>
      <c r="G1166" s="8" t="s">
        <v>101</v>
      </c>
      <c r="H1166" s="8" t="s">
        <v>200</v>
      </c>
      <c r="I1166" s="8" t="s">
        <v>201</v>
      </c>
      <c r="J1166" s="8" t="s">
        <v>202</v>
      </c>
      <c r="K1166" s="9" t="s">
        <v>22</v>
      </c>
      <c r="L1166" s="8" t="s">
        <v>23</v>
      </c>
      <c r="M1166" s="10">
        <v>10</v>
      </c>
      <c r="N1166" s="10">
        <f t="shared" si="114"/>
        <v>10655.599999999999</v>
      </c>
      <c r="O1166" s="10">
        <v>1065.56</v>
      </c>
      <c r="P1166" s="10">
        <v>566.38</v>
      </c>
      <c r="Q1166" s="10">
        <v>438.33</v>
      </c>
      <c r="R1166" s="10">
        <v>287.42</v>
      </c>
      <c r="S1166" s="10">
        <v>150.91</v>
      </c>
      <c r="T1166" s="10">
        <v>14.04</v>
      </c>
      <c r="U1166" s="10">
        <f t="shared" si="115"/>
        <v>6272.3</v>
      </c>
      <c r="V1166" s="10">
        <f t="shared" si="116"/>
        <v>627.23</v>
      </c>
      <c r="W1166" s="11">
        <f t="shared" si="120"/>
        <v>0.58863883779421156</v>
      </c>
      <c r="X1166" s="10">
        <f t="shared" si="117"/>
        <v>4991.7999999999993</v>
      </c>
      <c r="Y1166" s="10">
        <f t="shared" si="118"/>
        <v>499.17999999999995</v>
      </c>
      <c r="Z1166" s="11">
        <f t="shared" si="119"/>
        <v>0.46846728480798827</v>
      </c>
    </row>
    <row r="1167" spans="1:26" ht="12.75" customHeight="1" x14ac:dyDescent="0.35">
      <c r="A1167" s="8" t="s">
        <v>4851</v>
      </c>
      <c r="B1167" s="19">
        <v>1</v>
      </c>
      <c r="C1167" s="8" t="s">
        <v>4852</v>
      </c>
      <c r="D1167" s="7">
        <v>44841</v>
      </c>
      <c r="E1167" s="8" t="s">
        <v>880</v>
      </c>
      <c r="F1167" s="8" t="s">
        <v>21</v>
      </c>
      <c r="G1167" s="8" t="s">
        <v>25</v>
      </c>
      <c r="H1167" s="8" t="s">
        <v>574</v>
      </c>
      <c r="I1167" s="8" t="s">
        <v>575</v>
      </c>
      <c r="J1167" s="8" t="s">
        <v>36</v>
      </c>
      <c r="K1167" s="9" t="s">
        <v>22</v>
      </c>
      <c r="L1167" s="8" t="s">
        <v>23</v>
      </c>
      <c r="M1167" s="10">
        <v>1</v>
      </c>
      <c r="N1167" s="10">
        <f t="shared" si="114"/>
        <v>982.45</v>
      </c>
      <c r="O1167" s="10">
        <v>982.45</v>
      </c>
      <c r="P1167" s="10">
        <v>399.87</v>
      </c>
      <c r="Q1167" s="10">
        <v>301.23</v>
      </c>
      <c r="R1167" s="10">
        <v>44.69</v>
      </c>
      <c r="S1167" s="10">
        <v>256.54000000000002</v>
      </c>
      <c r="T1167" s="10">
        <v>37.770000000000003</v>
      </c>
      <c r="U1167" s="10">
        <f t="shared" si="115"/>
        <v>681.22</v>
      </c>
      <c r="V1167" s="10">
        <f t="shared" si="116"/>
        <v>681.22</v>
      </c>
      <c r="W1167" s="11">
        <f t="shared" si="120"/>
        <v>0.69338897653824627</v>
      </c>
      <c r="X1167" s="10">
        <f t="shared" si="117"/>
        <v>582.58000000000004</v>
      </c>
      <c r="Y1167" s="10">
        <f t="shared" si="118"/>
        <v>582.58000000000004</v>
      </c>
      <c r="Z1167" s="11">
        <f t="shared" si="119"/>
        <v>0.59298692045396717</v>
      </c>
    </row>
    <row r="1168" spans="1:26" ht="12.75" customHeight="1" x14ac:dyDescent="0.35">
      <c r="A1168" s="8" t="s">
        <v>4866</v>
      </c>
      <c r="B1168" s="19">
        <v>1</v>
      </c>
      <c r="C1168" s="8" t="s">
        <v>4867</v>
      </c>
      <c r="D1168" s="7">
        <v>44841</v>
      </c>
      <c r="E1168" s="8" t="s">
        <v>3113</v>
      </c>
      <c r="F1168" s="8" t="s">
        <v>21</v>
      </c>
      <c r="G1168" s="8" t="s">
        <v>25</v>
      </c>
      <c r="H1168" s="8" t="s">
        <v>4868</v>
      </c>
      <c r="I1168" s="8" t="s">
        <v>3851</v>
      </c>
      <c r="J1168" s="8" t="s">
        <v>49</v>
      </c>
      <c r="K1168" s="9" t="s">
        <v>22</v>
      </c>
      <c r="L1168" s="8" t="s">
        <v>23</v>
      </c>
      <c r="M1168" s="10">
        <v>1</v>
      </c>
      <c r="N1168" s="10">
        <f t="shared" si="114"/>
        <v>1400</v>
      </c>
      <c r="O1168" s="10">
        <v>1400</v>
      </c>
      <c r="P1168" s="10">
        <v>567.48</v>
      </c>
      <c r="Q1168" s="10">
        <v>459.59</v>
      </c>
      <c r="R1168" s="10">
        <v>302.54000000000002</v>
      </c>
      <c r="S1168" s="10">
        <v>157.05000000000001</v>
      </c>
      <c r="T1168" s="10">
        <v>0.94</v>
      </c>
      <c r="U1168" s="10">
        <f t="shared" si="115"/>
        <v>940.41000000000008</v>
      </c>
      <c r="V1168" s="10">
        <f t="shared" si="116"/>
        <v>940.41000000000008</v>
      </c>
      <c r="W1168" s="11">
        <f t="shared" si="120"/>
        <v>0.67172142857142858</v>
      </c>
      <c r="X1168" s="10">
        <f t="shared" si="117"/>
        <v>832.52</v>
      </c>
      <c r="Y1168" s="10">
        <f t="shared" si="118"/>
        <v>832.52</v>
      </c>
      <c r="Z1168" s="11">
        <f t="shared" si="119"/>
        <v>0.59465714285714288</v>
      </c>
    </row>
    <row r="1169" spans="1:26" ht="12.75" customHeight="1" x14ac:dyDescent="0.35">
      <c r="A1169" s="8" t="s">
        <v>5325</v>
      </c>
      <c r="B1169" s="19">
        <v>1</v>
      </c>
      <c r="C1169" s="8" t="s">
        <v>5326</v>
      </c>
      <c r="D1169" s="7">
        <v>44841</v>
      </c>
      <c r="E1169" s="8" t="s">
        <v>1244</v>
      </c>
      <c r="F1169" s="8" t="s">
        <v>21</v>
      </c>
      <c r="G1169" s="8" t="s">
        <v>25</v>
      </c>
      <c r="H1169" s="8" t="s">
        <v>1245</v>
      </c>
      <c r="I1169" s="8" t="s">
        <v>865</v>
      </c>
      <c r="J1169" s="8" t="s">
        <v>59</v>
      </c>
      <c r="K1169" s="9" t="s">
        <v>22</v>
      </c>
      <c r="L1169" s="8" t="s">
        <v>23</v>
      </c>
      <c r="M1169" s="10">
        <v>1</v>
      </c>
      <c r="N1169" s="10">
        <f t="shared" si="114"/>
        <v>413</v>
      </c>
      <c r="O1169" s="10">
        <v>413</v>
      </c>
      <c r="P1169" s="10">
        <v>138.16999999999999</v>
      </c>
      <c r="Q1169" s="10">
        <v>100.49</v>
      </c>
      <c r="R1169" s="10">
        <v>27.58</v>
      </c>
      <c r="S1169" s="10">
        <v>72.91</v>
      </c>
      <c r="T1169" s="10">
        <v>2.41</v>
      </c>
      <c r="U1169" s="10">
        <f t="shared" si="115"/>
        <v>312.51</v>
      </c>
      <c r="V1169" s="10">
        <f t="shared" si="116"/>
        <v>312.51</v>
      </c>
      <c r="W1169" s="11">
        <f t="shared" si="120"/>
        <v>0.75668280871670701</v>
      </c>
      <c r="X1169" s="10">
        <f t="shared" si="117"/>
        <v>274.83000000000004</v>
      </c>
      <c r="Y1169" s="10">
        <f t="shared" si="118"/>
        <v>274.83000000000004</v>
      </c>
      <c r="Z1169" s="11">
        <f t="shared" si="119"/>
        <v>0.66544794188862</v>
      </c>
    </row>
    <row r="1170" spans="1:26" ht="12.75" customHeight="1" x14ac:dyDescent="0.35">
      <c r="A1170" s="8" t="s">
        <v>5640</v>
      </c>
      <c r="B1170" s="19">
        <v>1</v>
      </c>
      <c r="C1170" s="8" t="s">
        <v>5641</v>
      </c>
      <c r="D1170" s="7">
        <v>44841</v>
      </c>
      <c r="E1170" s="8" t="s">
        <v>5642</v>
      </c>
      <c r="F1170" s="8" t="s">
        <v>21</v>
      </c>
      <c r="G1170" s="8" t="s">
        <v>101</v>
      </c>
      <c r="H1170" s="8" t="s">
        <v>5643</v>
      </c>
      <c r="I1170" s="8" t="s">
        <v>5644</v>
      </c>
      <c r="J1170" s="8" t="s">
        <v>49</v>
      </c>
      <c r="K1170" s="9" t="s">
        <v>22</v>
      </c>
      <c r="L1170" s="8" t="s">
        <v>23</v>
      </c>
      <c r="M1170" s="10">
        <v>1</v>
      </c>
      <c r="N1170" s="10">
        <f t="shared" si="114"/>
        <v>2019</v>
      </c>
      <c r="O1170" s="10">
        <v>2019</v>
      </c>
      <c r="P1170" s="10">
        <v>612.13</v>
      </c>
      <c r="Q1170" s="10">
        <v>397.42</v>
      </c>
      <c r="R1170" s="10">
        <v>251.93</v>
      </c>
      <c r="S1170" s="10">
        <v>145.49</v>
      </c>
      <c r="T1170" s="10">
        <v>12.45</v>
      </c>
      <c r="U1170" s="10">
        <f t="shared" si="115"/>
        <v>1621.58</v>
      </c>
      <c r="V1170" s="10">
        <f t="shared" si="116"/>
        <v>1621.58</v>
      </c>
      <c r="W1170" s="11">
        <f t="shared" si="120"/>
        <v>0.803159980188212</v>
      </c>
      <c r="X1170" s="10">
        <f t="shared" si="117"/>
        <v>1406.87</v>
      </c>
      <c r="Y1170" s="10">
        <f t="shared" si="118"/>
        <v>1406.87</v>
      </c>
      <c r="Z1170" s="11">
        <f t="shared" si="119"/>
        <v>0.69681525507677067</v>
      </c>
    </row>
    <row r="1171" spans="1:26" ht="12.75" customHeight="1" x14ac:dyDescent="0.35">
      <c r="A1171" s="8" t="s">
        <v>6239</v>
      </c>
      <c r="B1171" s="19">
        <v>1</v>
      </c>
      <c r="C1171" s="8" t="s">
        <v>6240</v>
      </c>
      <c r="D1171" s="7">
        <v>44841</v>
      </c>
      <c r="E1171" s="8" t="s">
        <v>1213</v>
      </c>
      <c r="F1171" s="8" t="s">
        <v>21</v>
      </c>
      <c r="G1171" s="8" t="s">
        <v>25</v>
      </c>
      <c r="H1171" s="8" t="s">
        <v>1972</v>
      </c>
      <c r="I1171" s="8" t="s">
        <v>1973</v>
      </c>
      <c r="J1171" s="8" t="s">
        <v>59</v>
      </c>
      <c r="K1171" s="9" t="s">
        <v>22</v>
      </c>
      <c r="L1171" s="8" t="s">
        <v>23</v>
      </c>
      <c r="M1171" s="10">
        <v>3</v>
      </c>
      <c r="N1171" s="10">
        <f t="shared" si="114"/>
        <v>2688</v>
      </c>
      <c r="O1171" s="10">
        <v>896</v>
      </c>
      <c r="P1171" s="10">
        <v>225.77</v>
      </c>
      <c r="Q1171" s="10">
        <v>174.33</v>
      </c>
      <c r="R1171" s="10">
        <v>53.85</v>
      </c>
      <c r="S1171" s="10">
        <v>120.47</v>
      </c>
      <c r="T1171" s="10">
        <v>0.93</v>
      </c>
      <c r="U1171" s="10">
        <f t="shared" si="115"/>
        <v>2165.0099999999998</v>
      </c>
      <c r="V1171" s="10">
        <f t="shared" si="116"/>
        <v>721.67</v>
      </c>
      <c r="W1171" s="11">
        <f t="shared" si="120"/>
        <v>0.80543526785714281</v>
      </c>
      <c r="X1171" s="10">
        <f t="shared" si="117"/>
        <v>2010.69</v>
      </c>
      <c r="Y1171" s="10">
        <f t="shared" si="118"/>
        <v>670.23</v>
      </c>
      <c r="Z1171" s="11">
        <f t="shared" si="119"/>
        <v>0.74802455357142861</v>
      </c>
    </row>
    <row r="1172" spans="1:26" ht="12.75" customHeight="1" x14ac:dyDescent="0.35">
      <c r="A1172" s="8" t="s">
        <v>6653</v>
      </c>
      <c r="B1172" s="19">
        <v>1</v>
      </c>
      <c r="C1172" s="8" t="s">
        <v>6654</v>
      </c>
      <c r="D1172" s="7">
        <v>44841</v>
      </c>
      <c r="E1172" s="8" t="s">
        <v>2041</v>
      </c>
      <c r="F1172" s="8" t="s">
        <v>21</v>
      </c>
      <c r="G1172" s="8" t="s">
        <v>101</v>
      </c>
      <c r="H1172" s="8" t="s">
        <v>3688</v>
      </c>
      <c r="I1172" s="8" t="s">
        <v>3689</v>
      </c>
      <c r="J1172" s="8" t="s">
        <v>186</v>
      </c>
      <c r="K1172" s="9" t="s">
        <v>22</v>
      </c>
      <c r="L1172" s="8" t="s">
        <v>23</v>
      </c>
      <c r="M1172" s="10">
        <v>1</v>
      </c>
      <c r="N1172" s="10">
        <f t="shared" si="114"/>
        <v>972</v>
      </c>
      <c r="O1172" s="10">
        <v>972</v>
      </c>
      <c r="P1172" s="10">
        <v>203.27</v>
      </c>
      <c r="Q1172" s="10">
        <v>137.44</v>
      </c>
      <c r="R1172" s="10">
        <v>28.91</v>
      </c>
      <c r="S1172" s="10">
        <v>108.53</v>
      </c>
      <c r="T1172" s="10">
        <v>12.5</v>
      </c>
      <c r="U1172" s="10">
        <f t="shared" si="115"/>
        <v>834.56</v>
      </c>
      <c r="V1172" s="10">
        <f t="shared" si="116"/>
        <v>834.56</v>
      </c>
      <c r="W1172" s="11">
        <f t="shared" si="120"/>
        <v>0.85860082304526741</v>
      </c>
      <c r="X1172" s="10">
        <f t="shared" si="117"/>
        <v>768.73</v>
      </c>
      <c r="Y1172" s="10">
        <f t="shared" si="118"/>
        <v>768.73</v>
      </c>
      <c r="Z1172" s="11">
        <f t="shared" si="119"/>
        <v>0.79087448559670781</v>
      </c>
    </row>
    <row r="1173" spans="1:26" ht="12.75" customHeight="1" x14ac:dyDescent="0.35">
      <c r="A1173" s="8" t="s">
        <v>5237</v>
      </c>
      <c r="B1173" s="19">
        <v>1</v>
      </c>
      <c r="C1173" s="8" t="s">
        <v>5238</v>
      </c>
      <c r="D1173" s="7">
        <v>44844</v>
      </c>
      <c r="E1173" s="8" t="s">
        <v>2044</v>
      </c>
      <c r="F1173" s="8" t="s">
        <v>21</v>
      </c>
      <c r="G1173" s="8" t="s">
        <v>25</v>
      </c>
      <c r="H1173" s="8" t="s">
        <v>2546</v>
      </c>
      <c r="I1173" s="8" t="s">
        <v>1164</v>
      </c>
      <c r="J1173" s="8" t="s">
        <v>1057</v>
      </c>
      <c r="K1173" s="9" t="s">
        <v>22</v>
      </c>
      <c r="L1173" s="8" t="s">
        <v>23</v>
      </c>
      <c r="M1173" s="10">
        <v>5</v>
      </c>
      <c r="N1173" s="10">
        <f t="shared" si="114"/>
        <v>1415</v>
      </c>
      <c r="O1173" s="10">
        <v>283</v>
      </c>
      <c r="P1173" s="10">
        <v>98.54</v>
      </c>
      <c r="Q1173" s="10">
        <v>70.540000000000006</v>
      </c>
      <c r="R1173" s="10">
        <v>11.25</v>
      </c>
      <c r="S1173" s="10">
        <v>59.29</v>
      </c>
      <c r="T1173" s="10">
        <v>5.66</v>
      </c>
      <c r="U1173" s="10">
        <f t="shared" si="115"/>
        <v>1062.3</v>
      </c>
      <c r="V1173" s="10">
        <f t="shared" si="116"/>
        <v>212.45999999999998</v>
      </c>
      <c r="W1173" s="11">
        <f t="shared" si="120"/>
        <v>0.75074204946996459</v>
      </c>
      <c r="X1173" s="10">
        <f t="shared" si="117"/>
        <v>922.3</v>
      </c>
      <c r="Y1173" s="10">
        <f t="shared" si="118"/>
        <v>184.45999999999998</v>
      </c>
      <c r="Z1173" s="11">
        <f t="shared" si="119"/>
        <v>0.65180212014134264</v>
      </c>
    </row>
    <row r="1174" spans="1:26" ht="12.75" customHeight="1" x14ac:dyDescent="0.35">
      <c r="A1174" s="8" t="s">
        <v>6933</v>
      </c>
      <c r="B1174" s="19">
        <v>1</v>
      </c>
      <c r="C1174" s="8" t="s">
        <v>6934</v>
      </c>
      <c r="D1174" s="7">
        <v>44844</v>
      </c>
      <c r="E1174" s="8" t="s">
        <v>6935</v>
      </c>
      <c r="F1174" s="8" t="s">
        <v>21</v>
      </c>
      <c r="G1174" s="8" t="s">
        <v>25</v>
      </c>
      <c r="H1174" s="8" t="s">
        <v>639</v>
      </c>
      <c r="I1174" s="8" t="s">
        <v>640</v>
      </c>
      <c r="J1174" s="8" t="s">
        <v>36</v>
      </c>
      <c r="K1174" s="9" t="s">
        <v>22</v>
      </c>
      <c r="L1174" s="8" t="s">
        <v>23</v>
      </c>
      <c r="M1174" s="10">
        <v>1</v>
      </c>
      <c r="N1174" s="10">
        <f t="shared" si="114"/>
        <v>2192</v>
      </c>
      <c r="O1174" s="10">
        <v>2192</v>
      </c>
      <c r="P1174" s="10">
        <v>374.31</v>
      </c>
      <c r="Q1174" s="10">
        <v>367.51</v>
      </c>
      <c r="R1174" s="10">
        <v>200.72</v>
      </c>
      <c r="S1174" s="10">
        <v>166.79</v>
      </c>
      <c r="T1174" s="10">
        <v>30.5</v>
      </c>
      <c r="U1174" s="10">
        <f t="shared" si="115"/>
        <v>1824.49</v>
      </c>
      <c r="V1174" s="10">
        <f t="shared" si="116"/>
        <v>1824.49</v>
      </c>
      <c r="W1174" s="11">
        <f t="shared" si="120"/>
        <v>0.83234032846715333</v>
      </c>
      <c r="X1174" s="10">
        <f t="shared" si="117"/>
        <v>1817.69</v>
      </c>
      <c r="Y1174" s="10">
        <f t="shared" si="118"/>
        <v>1817.69</v>
      </c>
      <c r="Z1174" s="11">
        <f t="shared" si="119"/>
        <v>0.82923813868613139</v>
      </c>
    </row>
    <row r="1175" spans="1:26" ht="12.75" customHeight="1" x14ac:dyDescent="0.35">
      <c r="A1175" s="8" t="s">
        <v>4089</v>
      </c>
      <c r="B1175" s="19">
        <v>1</v>
      </c>
      <c r="C1175" s="8" t="s">
        <v>4090</v>
      </c>
      <c r="D1175" s="7">
        <v>44845</v>
      </c>
      <c r="E1175" s="8" t="s">
        <v>1320</v>
      </c>
      <c r="F1175" s="8" t="s">
        <v>21</v>
      </c>
      <c r="G1175" s="8" t="s">
        <v>25</v>
      </c>
      <c r="H1175" s="8" t="s">
        <v>1312</v>
      </c>
      <c r="I1175" s="8" t="s">
        <v>1313</v>
      </c>
      <c r="J1175" s="8" t="s">
        <v>95</v>
      </c>
      <c r="K1175" s="9" t="s">
        <v>22</v>
      </c>
      <c r="L1175" s="8" t="s">
        <v>23</v>
      </c>
      <c r="M1175" s="10">
        <v>5</v>
      </c>
      <c r="N1175" s="10">
        <f t="shared" si="114"/>
        <v>1842</v>
      </c>
      <c r="O1175" s="10">
        <v>368.4</v>
      </c>
      <c r="P1175" s="10">
        <v>231.07</v>
      </c>
      <c r="Q1175" s="10">
        <v>178.64</v>
      </c>
      <c r="R1175" s="10">
        <v>116.48</v>
      </c>
      <c r="S1175" s="10">
        <v>62.16</v>
      </c>
      <c r="T1175" s="10">
        <v>5.25</v>
      </c>
      <c r="U1175" s="10">
        <f t="shared" si="115"/>
        <v>948.8</v>
      </c>
      <c r="V1175" s="10">
        <f t="shared" si="116"/>
        <v>189.76</v>
      </c>
      <c r="W1175" s="11">
        <f t="shared" si="120"/>
        <v>0.51509229098805642</v>
      </c>
      <c r="X1175" s="10">
        <f t="shared" si="117"/>
        <v>686.64999999999986</v>
      </c>
      <c r="Y1175" s="10">
        <f t="shared" si="118"/>
        <v>137.32999999999998</v>
      </c>
      <c r="Z1175" s="11">
        <f t="shared" si="119"/>
        <v>0.37277415852334417</v>
      </c>
    </row>
    <row r="1176" spans="1:26" ht="12.75" customHeight="1" x14ac:dyDescent="0.35">
      <c r="A1176" s="8" t="s">
        <v>4493</v>
      </c>
      <c r="B1176" s="19">
        <v>1</v>
      </c>
      <c r="C1176" s="8" t="s">
        <v>4494</v>
      </c>
      <c r="D1176" s="7">
        <v>44845</v>
      </c>
      <c r="E1176" s="8" t="s">
        <v>3601</v>
      </c>
      <c r="F1176" s="8" t="s">
        <v>21</v>
      </c>
      <c r="G1176" s="8" t="s">
        <v>25</v>
      </c>
      <c r="H1176" s="8" t="s">
        <v>1368</v>
      </c>
      <c r="I1176" s="8" t="s">
        <v>1369</v>
      </c>
      <c r="J1176" s="8" t="s">
        <v>59</v>
      </c>
      <c r="K1176" s="9" t="s">
        <v>22</v>
      </c>
      <c r="L1176" s="8" t="s">
        <v>23</v>
      </c>
      <c r="M1176" s="10">
        <v>1</v>
      </c>
      <c r="N1176" s="10">
        <f t="shared" si="114"/>
        <v>430.32</v>
      </c>
      <c r="O1176" s="10">
        <v>430.32</v>
      </c>
      <c r="P1176" s="10">
        <v>205.31</v>
      </c>
      <c r="Q1176" s="10">
        <v>161.63</v>
      </c>
      <c r="R1176" s="10">
        <v>24.22</v>
      </c>
      <c r="S1176" s="10">
        <v>137.41</v>
      </c>
      <c r="T1176" s="10">
        <v>15.88</v>
      </c>
      <c r="U1176" s="10">
        <f t="shared" si="115"/>
        <v>268.69</v>
      </c>
      <c r="V1176" s="10">
        <f t="shared" si="116"/>
        <v>268.69</v>
      </c>
      <c r="W1176" s="11">
        <f t="shared" si="120"/>
        <v>0.62439579847555304</v>
      </c>
      <c r="X1176" s="10">
        <f t="shared" si="117"/>
        <v>225.01</v>
      </c>
      <c r="Y1176" s="10">
        <f t="shared" si="118"/>
        <v>225.01</v>
      </c>
      <c r="Z1176" s="11">
        <f t="shared" si="119"/>
        <v>0.52288994236846997</v>
      </c>
    </row>
    <row r="1177" spans="1:26" ht="12.75" customHeight="1" x14ac:dyDescent="0.35">
      <c r="A1177" s="8" t="s">
        <v>5221</v>
      </c>
      <c r="B1177" s="19">
        <v>1</v>
      </c>
      <c r="C1177" s="8" t="s">
        <v>5222</v>
      </c>
      <c r="D1177" s="7">
        <v>44845</v>
      </c>
      <c r="E1177" s="8" t="s">
        <v>71</v>
      </c>
      <c r="F1177" s="8" t="s">
        <v>21</v>
      </c>
      <c r="G1177" s="8" t="s">
        <v>25</v>
      </c>
      <c r="H1177" s="8" t="s">
        <v>3053</v>
      </c>
      <c r="I1177" s="8" t="s">
        <v>5223</v>
      </c>
      <c r="J1177" s="8" t="s">
        <v>36</v>
      </c>
      <c r="K1177" s="9" t="s">
        <v>22</v>
      </c>
      <c r="L1177" s="8" t="s">
        <v>23</v>
      </c>
      <c r="M1177" s="10">
        <v>2</v>
      </c>
      <c r="N1177" s="10">
        <f t="shared" si="114"/>
        <v>1518.62</v>
      </c>
      <c r="O1177" s="10">
        <v>759.31</v>
      </c>
      <c r="P1177" s="10">
        <v>265.47000000000003</v>
      </c>
      <c r="Q1177" s="10">
        <v>213.6</v>
      </c>
      <c r="R1177" s="10">
        <v>54.2</v>
      </c>
      <c r="S1177" s="10">
        <v>159.41</v>
      </c>
      <c r="T1177" s="10">
        <v>30.61</v>
      </c>
      <c r="U1177" s="10">
        <f t="shared" si="115"/>
        <v>1091.4199999999998</v>
      </c>
      <c r="V1177" s="10">
        <f t="shared" si="116"/>
        <v>545.70999999999992</v>
      </c>
      <c r="W1177" s="11">
        <f t="shared" si="120"/>
        <v>0.71869197034149424</v>
      </c>
      <c r="X1177" s="10">
        <f t="shared" si="117"/>
        <v>987.67999999999984</v>
      </c>
      <c r="Y1177" s="10">
        <f t="shared" si="118"/>
        <v>493.83999999999992</v>
      </c>
      <c r="Z1177" s="11">
        <f t="shared" si="119"/>
        <v>0.65037995021796102</v>
      </c>
    </row>
    <row r="1178" spans="1:26" ht="12.75" customHeight="1" x14ac:dyDescent="0.35">
      <c r="A1178" s="8" t="s">
        <v>5224</v>
      </c>
      <c r="B1178" s="19">
        <v>1</v>
      </c>
      <c r="C1178" s="8" t="s">
        <v>5225</v>
      </c>
      <c r="D1178" s="7">
        <v>44845</v>
      </c>
      <c r="E1178" s="8" t="s">
        <v>71</v>
      </c>
      <c r="F1178" s="8" t="s">
        <v>21</v>
      </c>
      <c r="G1178" s="8" t="s">
        <v>25</v>
      </c>
      <c r="H1178" s="8" t="s">
        <v>3053</v>
      </c>
      <c r="I1178" s="8" t="s">
        <v>5223</v>
      </c>
      <c r="J1178" s="8" t="s">
        <v>36</v>
      </c>
      <c r="K1178" s="9" t="s">
        <v>22</v>
      </c>
      <c r="L1178" s="8" t="s">
        <v>23</v>
      </c>
      <c r="M1178" s="10">
        <v>3</v>
      </c>
      <c r="N1178" s="10">
        <f t="shared" si="114"/>
        <v>2277.9299999999998</v>
      </c>
      <c r="O1178" s="10">
        <v>759.31</v>
      </c>
      <c r="P1178" s="10">
        <v>265.47000000000003</v>
      </c>
      <c r="Q1178" s="10">
        <v>210.63</v>
      </c>
      <c r="R1178" s="10">
        <v>54.19</v>
      </c>
      <c r="S1178" s="10">
        <v>156.44</v>
      </c>
      <c r="T1178" s="10">
        <v>30.61</v>
      </c>
      <c r="U1178" s="10">
        <f t="shared" si="115"/>
        <v>1646.04</v>
      </c>
      <c r="V1178" s="10">
        <f t="shared" si="116"/>
        <v>548.67999999999995</v>
      </c>
      <c r="W1178" s="11">
        <f t="shared" si="120"/>
        <v>0.72260341625949875</v>
      </c>
      <c r="X1178" s="10">
        <f t="shared" si="117"/>
        <v>1481.5199999999998</v>
      </c>
      <c r="Y1178" s="10">
        <f t="shared" si="118"/>
        <v>493.83999999999992</v>
      </c>
      <c r="Z1178" s="11">
        <f t="shared" si="119"/>
        <v>0.65037995021796102</v>
      </c>
    </row>
    <row r="1179" spans="1:26" ht="12.75" customHeight="1" x14ac:dyDescent="0.35">
      <c r="A1179" s="8" t="s">
        <v>5592</v>
      </c>
      <c r="B1179" s="19">
        <v>1</v>
      </c>
      <c r="C1179" s="8" t="s">
        <v>5593</v>
      </c>
      <c r="D1179" s="7">
        <v>44845</v>
      </c>
      <c r="E1179" s="8" t="s">
        <v>5594</v>
      </c>
      <c r="F1179" s="8" t="s">
        <v>21</v>
      </c>
      <c r="G1179" s="8" t="s">
        <v>25</v>
      </c>
      <c r="H1179" s="8" t="s">
        <v>1312</v>
      </c>
      <c r="I1179" s="8" t="s">
        <v>1313</v>
      </c>
      <c r="J1179" s="8" t="s">
        <v>95</v>
      </c>
      <c r="K1179" s="9" t="s">
        <v>22</v>
      </c>
      <c r="L1179" s="8" t="s">
        <v>23</v>
      </c>
      <c r="M1179" s="10">
        <v>1</v>
      </c>
      <c r="N1179" s="10">
        <f t="shared" si="114"/>
        <v>752</v>
      </c>
      <c r="O1179" s="10">
        <v>752</v>
      </c>
      <c r="P1179" s="10">
        <v>231.07</v>
      </c>
      <c r="Q1179" s="10">
        <v>195.75</v>
      </c>
      <c r="R1179" s="10">
        <v>116.48</v>
      </c>
      <c r="S1179" s="10">
        <v>79.27</v>
      </c>
      <c r="T1179" s="10">
        <v>5.26</v>
      </c>
      <c r="U1179" s="10">
        <f t="shared" si="115"/>
        <v>556.25</v>
      </c>
      <c r="V1179" s="10">
        <f t="shared" si="116"/>
        <v>556.25</v>
      </c>
      <c r="W1179" s="11">
        <f t="shared" si="120"/>
        <v>0.73969414893617025</v>
      </c>
      <c r="X1179" s="10">
        <f t="shared" si="117"/>
        <v>520.93000000000006</v>
      </c>
      <c r="Y1179" s="10">
        <f t="shared" si="118"/>
        <v>520.93000000000006</v>
      </c>
      <c r="Z1179" s="11">
        <f t="shared" si="119"/>
        <v>0.6927260638297873</v>
      </c>
    </row>
    <row r="1180" spans="1:26" ht="12.75" customHeight="1" x14ac:dyDescent="0.35">
      <c r="A1180" s="8" t="s">
        <v>5760</v>
      </c>
      <c r="B1180" s="19">
        <v>1</v>
      </c>
      <c r="C1180" s="8" t="s">
        <v>5761</v>
      </c>
      <c r="D1180" s="7">
        <v>44845</v>
      </c>
      <c r="E1180" s="8" t="s">
        <v>3822</v>
      </c>
      <c r="F1180" s="8" t="s">
        <v>21</v>
      </c>
      <c r="G1180" s="8" t="s">
        <v>101</v>
      </c>
      <c r="H1180" s="8" t="s">
        <v>5762</v>
      </c>
      <c r="I1180" s="8" t="s">
        <v>5763</v>
      </c>
      <c r="J1180" s="8" t="s">
        <v>36</v>
      </c>
      <c r="K1180" s="9" t="s">
        <v>22</v>
      </c>
      <c r="L1180" s="8" t="s">
        <v>23</v>
      </c>
      <c r="M1180" s="10">
        <v>1</v>
      </c>
      <c r="N1180" s="10">
        <f t="shared" si="114"/>
        <v>4795</v>
      </c>
      <c r="O1180" s="10">
        <v>4795</v>
      </c>
      <c r="P1180" s="10">
        <v>1407.26</v>
      </c>
      <c r="Q1180" s="10">
        <v>1075.23</v>
      </c>
      <c r="R1180" s="10">
        <v>605.59</v>
      </c>
      <c r="S1180" s="10">
        <v>469.64</v>
      </c>
      <c r="T1180" s="10">
        <v>0</v>
      </c>
      <c r="U1180" s="10">
        <f t="shared" si="115"/>
        <v>3719.77</v>
      </c>
      <c r="V1180" s="10">
        <f t="shared" si="116"/>
        <v>3719.77</v>
      </c>
      <c r="W1180" s="11">
        <f t="shared" si="120"/>
        <v>0.77576016684045879</v>
      </c>
      <c r="X1180" s="10">
        <f t="shared" si="117"/>
        <v>3387.74</v>
      </c>
      <c r="Y1180" s="10">
        <f t="shared" si="118"/>
        <v>3387.74</v>
      </c>
      <c r="Z1180" s="11">
        <f t="shared" si="119"/>
        <v>0.70651511991657967</v>
      </c>
    </row>
    <row r="1181" spans="1:26" ht="12.75" customHeight="1" x14ac:dyDescent="0.35">
      <c r="A1181" s="8" t="s">
        <v>5760</v>
      </c>
      <c r="B1181" s="19">
        <v>2</v>
      </c>
      <c r="C1181" s="8" t="s">
        <v>5761</v>
      </c>
      <c r="D1181" s="7">
        <v>44845</v>
      </c>
      <c r="E1181" s="8" t="s">
        <v>3822</v>
      </c>
      <c r="F1181" s="8" t="s">
        <v>21</v>
      </c>
      <c r="G1181" s="8" t="s">
        <v>101</v>
      </c>
      <c r="H1181" s="8" t="s">
        <v>706</v>
      </c>
      <c r="I1181" s="8" t="s">
        <v>707</v>
      </c>
      <c r="J1181" s="8" t="s">
        <v>36</v>
      </c>
      <c r="K1181" s="9" t="s">
        <v>22</v>
      </c>
      <c r="L1181" s="8" t="s">
        <v>23</v>
      </c>
      <c r="M1181" s="10">
        <v>1</v>
      </c>
      <c r="N1181" s="10">
        <f t="shared" si="114"/>
        <v>1073</v>
      </c>
      <c r="O1181" s="10">
        <v>1073</v>
      </c>
      <c r="P1181" s="10">
        <v>262.10000000000002</v>
      </c>
      <c r="Q1181" s="10">
        <v>174.35</v>
      </c>
      <c r="R1181" s="10">
        <v>42.34</v>
      </c>
      <c r="S1181" s="10">
        <v>132.01</v>
      </c>
      <c r="T1181" s="10">
        <v>12.45</v>
      </c>
      <c r="U1181" s="10">
        <f t="shared" si="115"/>
        <v>898.65</v>
      </c>
      <c r="V1181" s="10">
        <f t="shared" si="116"/>
        <v>898.65</v>
      </c>
      <c r="W1181" s="11">
        <f t="shared" si="120"/>
        <v>0.83751164958061508</v>
      </c>
      <c r="X1181" s="10">
        <f t="shared" si="117"/>
        <v>810.9</v>
      </c>
      <c r="Y1181" s="10">
        <f t="shared" si="118"/>
        <v>810.9</v>
      </c>
      <c r="Z1181" s="11">
        <f t="shared" si="119"/>
        <v>0.7557315936626281</v>
      </c>
    </row>
    <row r="1182" spans="1:26" ht="12.75" customHeight="1" x14ac:dyDescent="0.35">
      <c r="A1182" s="8" t="s">
        <v>6587</v>
      </c>
      <c r="B1182" s="19">
        <v>1</v>
      </c>
      <c r="C1182" s="8" t="s">
        <v>6588</v>
      </c>
      <c r="D1182" s="7">
        <v>44845</v>
      </c>
      <c r="E1182" s="8" t="s">
        <v>946</v>
      </c>
      <c r="F1182" s="8" t="s">
        <v>21</v>
      </c>
      <c r="G1182" s="8" t="s">
        <v>101</v>
      </c>
      <c r="H1182" s="8" t="s">
        <v>6589</v>
      </c>
      <c r="I1182" s="8" t="s">
        <v>6590</v>
      </c>
      <c r="J1182" s="8" t="s">
        <v>49</v>
      </c>
      <c r="K1182" s="9" t="s">
        <v>22</v>
      </c>
      <c r="L1182" s="8" t="s">
        <v>23</v>
      </c>
      <c r="M1182" s="10">
        <v>4</v>
      </c>
      <c r="N1182" s="10">
        <f t="shared" si="114"/>
        <v>10100</v>
      </c>
      <c r="O1182" s="10">
        <v>2525</v>
      </c>
      <c r="P1182" s="10">
        <v>550.66999999999996</v>
      </c>
      <c r="Q1182" s="10">
        <v>371.45</v>
      </c>
      <c r="R1182" s="10">
        <v>229.29</v>
      </c>
      <c r="S1182" s="10">
        <v>142.16</v>
      </c>
      <c r="T1182" s="10">
        <v>17.3</v>
      </c>
      <c r="U1182" s="10">
        <f t="shared" si="115"/>
        <v>8614.2000000000007</v>
      </c>
      <c r="V1182" s="10">
        <f t="shared" si="116"/>
        <v>2153.5500000000002</v>
      </c>
      <c r="W1182" s="11">
        <f t="shared" si="120"/>
        <v>0.85289108910891098</v>
      </c>
      <c r="X1182" s="10">
        <f t="shared" si="117"/>
        <v>7897.32</v>
      </c>
      <c r="Y1182" s="10">
        <f t="shared" si="118"/>
        <v>1974.33</v>
      </c>
      <c r="Z1182" s="11">
        <f t="shared" si="119"/>
        <v>0.78191287128712872</v>
      </c>
    </row>
    <row r="1183" spans="1:26" ht="12.75" customHeight="1" x14ac:dyDescent="0.35">
      <c r="A1183" s="8" t="s">
        <v>3911</v>
      </c>
      <c r="B1183" s="19">
        <v>1</v>
      </c>
      <c r="C1183" s="8" t="s">
        <v>3912</v>
      </c>
      <c r="D1183" s="7">
        <v>44845</v>
      </c>
      <c r="E1183" s="8" t="s">
        <v>71</v>
      </c>
      <c r="F1183" s="8" t="s">
        <v>21</v>
      </c>
      <c r="G1183" s="8" t="s">
        <v>101</v>
      </c>
      <c r="H1183" s="8" t="s">
        <v>348</v>
      </c>
      <c r="I1183" s="8" t="s">
        <v>349</v>
      </c>
      <c r="J1183" s="8" t="s">
        <v>36</v>
      </c>
      <c r="K1183" s="9" t="s">
        <v>22</v>
      </c>
      <c r="L1183" s="8" t="s">
        <v>23</v>
      </c>
      <c r="M1183" s="10">
        <v>1</v>
      </c>
      <c r="N1183" s="10">
        <f t="shared" si="114"/>
        <v>2227</v>
      </c>
      <c r="O1183" s="10">
        <v>2227</v>
      </c>
      <c r="P1183" s="10">
        <v>404.28</v>
      </c>
      <c r="Q1183" s="10">
        <v>309.24</v>
      </c>
      <c r="R1183" s="10">
        <v>118.41</v>
      </c>
      <c r="S1183" s="10">
        <v>190.83</v>
      </c>
      <c r="T1183" s="10">
        <v>15.68</v>
      </c>
      <c r="U1183" s="10">
        <f t="shared" si="115"/>
        <v>1917.76</v>
      </c>
      <c r="V1183" s="10">
        <f t="shared" si="116"/>
        <v>1917.76</v>
      </c>
      <c r="W1183" s="11">
        <f t="shared" si="120"/>
        <v>0.8611405478221823</v>
      </c>
      <c r="X1183" s="10">
        <f t="shared" si="117"/>
        <v>1822.72</v>
      </c>
      <c r="Y1183" s="10">
        <f t="shared" si="118"/>
        <v>1822.72</v>
      </c>
      <c r="Z1183" s="11">
        <f t="shared" si="119"/>
        <v>0.81846430175123486</v>
      </c>
    </row>
    <row r="1184" spans="1:26" ht="12.75" customHeight="1" x14ac:dyDescent="0.35">
      <c r="A1184" s="8" t="s">
        <v>6950</v>
      </c>
      <c r="B1184" s="19">
        <v>1</v>
      </c>
      <c r="C1184" s="8" t="s">
        <v>6951</v>
      </c>
      <c r="D1184" s="7">
        <v>44845</v>
      </c>
      <c r="E1184" s="8" t="s">
        <v>71</v>
      </c>
      <c r="F1184" s="8" t="s">
        <v>21</v>
      </c>
      <c r="G1184" s="8" t="s">
        <v>101</v>
      </c>
      <c r="H1184" s="8" t="s">
        <v>102</v>
      </c>
      <c r="I1184" s="8" t="s">
        <v>103</v>
      </c>
      <c r="J1184" s="8" t="s">
        <v>36</v>
      </c>
      <c r="K1184" s="9" t="s">
        <v>22</v>
      </c>
      <c r="L1184" s="8" t="s">
        <v>23</v>
      </c>
      <c r="M1184" s="10">
        <v>6</v>
      </c>
      <c r="N1184" s="10">
        <f t="shared" si="114"/>
        <v>7542</v>
      </c>
      <c r="O1184" s="10">
        <v>1257</v>
      </c>
      <c r="P1184" s="10">
        <v>210.73</v>
      </c>
      <c r="Q1184" s="10">
        <v>152.74</v>
      </c>
      <c r="R1184" s="10">
        <v>52.61</v>
      </c>
      <c r="S1184" s="10">
        <v>100.12</v>
      </c>
      <c r="T1184" s="10">
        <v>6.18</v>
      </c>
      <c r="U1184" s="10">
        <f t="shared" si="115"/>
        <v>6625.5599999999995</v>
      </c>
      <c r="V1184" s="10">
        <f t="shared" si="116"/>
        <v>1104.26</v>
      </c>
      <c r="W1184" s="11">
        <f t="shared" si="120"/>
        <v>0.87848846459824981</v>
      </c>
      <c r="X1184" s="10">
        <f t="shared" si="117"/>
        <v>6277.62</v>
      </c>
      <c r="Y1184" s="10">
        <f t="shared" si="118"/>
        <v>1046.27</v>
      </c>
      <c r="Z1184" s="11">
        <f t="shared" si="119"/>
        <v>0.83235481304693715</v>
      </c>
    </row>
    <row r="1185" spans="1:26" ht="12.75" customHeight="1" x14ac:dyDescent="0.35">
      <c r="A1185" s="8" t="s">
        <v>7050</v>
      </c>
      <c r="B1185" s="19">
        <v>1</v>
      </c>
      <c r="C1185" s="8" t="s">
        <v>7051</v>
      </c>
      <c r="D1185" s="7">
        <v>44845</v>
      </c>
      <c r="E1185" s="8" t="s">
        <v>71</v>
      </c>
      <c r="F1185" s="8" t="s">
        <v>21</v>
      </c>
      <c r="G1185" s="8" t="s">
        <v>101</v>
      </c>
      <c r="H1185" s="8" t="s">
        <v>388</v>
      </c>
      <c r="I1185" s="8" t="s">
        <v>389</v>
      </c>
      <c r="J1185" s="8" t="s">
        <v>36</v>
      </c>
      <c r="K1185" s="9" t="s">
        <v>22</v>
      </c>
      <c r="L1185" s="8" t="s">
        <v>23</v>
      </c>
      <c r="M1185" s="10">
        <v>2</v>
      </c>
      <c r="N1185" s="10">
        <f t="shared" ref="N1185:N1248" si="121">IF(M1185&lt;0,-1*O1185*M1185,O1185*M1185)</f>
        <v>3656</v>
      </c>
      <c r="O1185" s="10">
        <v>1828</v>
      </c>
      <c r="P1185" s="10">
        <v>274.85000000000002</v>
      </c>
      <c r="Q1185" s="10">
        <v>205.43</v>
      </c>
      <c r="R1185" s="10">
        <v>105.99</v>
      </c>
      <c r="S1185" s="10">
        <v>99.45</v>
      </c>
      <c r="T1185" s="10">
        <v>10.66</v>
      </c>
      <c r="U1185" s="10">
        <f t="shared" ref="U1185:U1248" si="122">IFERROR(V1185*M1185,"")</f>
        <v>3245.14</v>
      </c>
      <c r="V1185" s="10">
        <f t="shared" ref="V1185:V1248" si="123">O1185-Q1185</f>
        <v>1622.57</v>
      </c>
      <c r="W1185" s="11">
        <f t="shared" si="120"/>
        <v>0.88762035010940921</v>
      </c>
      <c r="X1185" s="10">
        <f t="shared" ref="X1185:X1248" si="124">IFERROR(Y1185*M1185,"")</f>
        <v>3106.3</v>
      </c>
      <c r="Y1185" s="10">
        <f t="shared" ref="Y1185:Y1248" si="125">O1185-P1185</f>
        <v>1553.15</v>
      </c>
      <c r="Z1185" s="11">
        <f t="shared" ref="Z1185:Z1248" si="126">IFERROR((Y1185/O1185),"")</f>
        <v>0.84964442013129104</v>
      </c>
    </row>
    <row r="1186" spans="1:26" ht="12.75" customHeight="1" x14ac:dyDescent="0.35">
      <c r="A1186" s="8" t="s">
        <v>7064</v>
      </c>
      <c r="B1186" s="19">
        <v>1</v>
      </c>
      <c r="C1186" s="8" t="s">
        <v>7065</v>
      </c>
      <c r="D1186" s="7">
        <v>44845</v>
      </c>
      <c r="E1186" s="8" t="s">
        <v>71</v>
      </c>
      <c r="F1186" s="8" t="s">
        <v>21</v>
      </c>
      <c r="G1186" s="8" t="s">
        <v>101</v>
      </c>
      <c r="H1186" s="8" t="s">
        <v>396</v>
      </c>
      <c r="I1186" s="8" t="s">
        <v>397</v>
      </c>
      <c r="J1186" s="8" t="s">
        <v>36</v>
      </c>
      <c r="K1186" s="9" t="s">
        <v>22</v>
      </c>
      <c r="L1186" s="8" t="s">
        <v>23</v>
      </c>
      <c r="M1186" s="10">
        <v>4</v>
      </c>
      <c r="N1186" s="10">
        <f t="shared" si="121"/>
        <v>8024</v>
      </c>
      <c r="O1186" s="10">
        <v>2006</v>
      </c>
      <c r="P1186" s="10">
        <v>294.51</v>
      </c>
      <c r="Q1186" s="10">
        <v>210.96</v>
      </c>
      <c r="R1186" s="10">
        <v>110.6</v>
      </c>
      <c r="S1186" s="10">
        <v>100.36</v>
      </c>
      <c r="T1186" s="10">
        <v>15.68</v>
      </c>
      <c r="U1186" s="10">
        <f t="shared" si="122"/>
        <v>7180.16</v>
      </c>
      <c r="V1186" s="10">
        <f t="shared" si="123"/>
        <v>1795.04</v>
      </c>
      <c r="W1186" s="11">
        <f t="shared" si="120"/>
        <v>0.89483549351944169</v>
      </c>
      <c r="X1186" s="10">
        <f t="shared" si="124"/>
        <v>6845.96</v>
      </c>
      <c r="Y1186" s="10">
        <f t="shared" si="125"/>
        <v>1711.49</v>
      </c>
      <c r="Z1186" s="11">
        <f t="shared" si="126"/>
        <v>0.85318544366899307</v>
      </c>
    </row>
    <row r="1187" spans="1:26" ht="12.75" customHeight="1" x14ac:dyDescent="0.35">
      <c r="A1187" s="8" t="s">
        <v>7177</v>
      </c>
      <c r="B1187" s="19">
        <v>1</v>
      </c>
      <c r="C1187" s="8" t="s">
        <v>7178</v>
      </c>
      <c r="D1187" s="7">
        <v>44845</v>
      </c>
      <c r="E1187" s="8" t="s">
        <v>71</v>
      </c>
      <c r="F1187" s="8" t="s">
        <v>21</v>
      </c>
      <c r="G1187" s="8" t="s">
        <v>33</v>
      </c>
      <c r="H1187" s="8" t="s">
        <v>7179</v>
      </c>
      <c r="I1187" s="8" t="s">
        <v>7180</v>
      </c>
      <c r="J1187" s="8" t="s">
        <v>7181</v>
      </c>
      <c r="K1187" s="9" t="s">
        <v>22</v>
      </c>
      <c r="L1187" s="8" t="s">
        <v>23</v>
      </c>
      <c r="M1187" s="10">
        <v>9</v>
      </c>
      <c r="N1187" s="10">
        <f t="shared" si="121"/>
        <v>945</v>
      </c>
      <c r="O1187" s="10">
        <v>105</v>
      </c>
      <c r="P1187" s="10">
        <v>89.95</v>
      </c>
      <c r="Q1187" s="10">
        <v>71.44</v>
      </c>
      <c r="R1187" s="10">
        <v>23.41</v>
      </c>
      <c r="S1187" s="10">
        <v>48.02</v>
      </c>
      <c r="T1187" s="10">
        <v>3.28</v>
      </c>
      <c r="U1187" s="10">
        <f t="shared" si="122"/>
        <v>302.04000000000002</v>
      </c>
      <c r="V1187" s="10">
        <f t="shared" si="123"/>
        <v>33.56</v>
      </c>
      <c r="W1187" s="11">
        <f t="shared" si="120"/>
        <v>0.31961904761904764</v>
      </c>
      <c r="X1187" s="10">
        <f t="shared" si="124"/>
        <v>135.44999999999999</v>
      </c>
      <c r="Y1187" s="10">
        <f t="shared" si="125"/>
        <v>15.049999999999997</v>
      </c>
      <c r="Z1187" s="11">
        <f t="shared" si="126"/>
        <v>0.14333333333333331</v>
      </c>
    </row>
    <row r="1188" spans="1:26" ht="12.75" customHeight="1" x14ac:dyDescent="0.35">
      <c r="A1188" s="8" t="s">
        <v>4378</v>
      </c>
      <c r="B1188" s="19">
        <v>1</v>
      </c>
      <c r="C1188" s="8" t="s">
        <v>4379</v>
      </c>
      <c r="D1188" s="7">
        <v>44846</v>
      </c>
      <c r="E1188" s="8" t="s">
        <v>1875</v>
      </c>
      <c r="F1188" s="8" t="s">
        <v>21</v>
      </c>
      <c r="G1188" s="8" t="s">
        <v>25</v>
      </c>
      <c r="H1188" s="8" t="s">
        <v>257</v>
      </c>
      <c r="I1188" s="8" t="s">
        <v>258</v>
      </c>
      <c r="J1188" s="8" t="s">
        <v>36</v>
      </c>
      <c r="K1188" s="9" t="s">
        <v>22</v>
      </c>
      <c r="L1188" s="8" t="s">
        <v>23</v>
      </c>
      <c r="M1188" s="10">
        <v>5</v>
      </c>
      <c r="N1188" s="10">
        <f t="shared" si="121"/>
        <v>2285</v>
      </c>
      <c r="O1188" s="10">
        <v>457</v>
      </c>
      <c r="P1188" s="10">
        <v>233.81</v>
      </c>
      <c r="Q1188" s="10">
        <v>181.82</v>
      </c>
      <c r="R1188" s="10">
        <v>40.74</v>
      </c>
      <c r="S1188" s="10">
        <v>141.08000000000001</v>
      </c>
      <c r="T1188" s="10">
        <v>2.95</v>
      </c>
      <c r="U1188" s="10">
        <f t="shared" si="122"/>
        <v>1375.9</v>
      </c>
      <c r="V1188" s="10">
        <f t="shared" si="123"/>
        <v>275.18</v>
      </c>
      <c r="W1188" s="11">
        <f t="shared" si="120"/>
        <v>0.60214442013129099</v>
      </c>
      <c r="X1188" s="10">
        <f t="shared" si="124"/>
        <v>1115.95</v>
      </c>
      <c r="Y1188" s="10">
        <f t="shared" si="125"/>
        <v>223.19</v>
      </c>
      <c r="Z1188" s="11">
        <f t="shared" si="126"/>
        <v>0.48838074398249454</v>
      </c>
    </row>
    <row r="1189" spans="1:26" ht="12.75" customHeight="1" x14ac:dyDescent="0.35">
      <c r="A1189" s="8" t="s">
        <v>5865</v>
      </c>
      <c r="B1189" s="19">
        <v>6</v>
      </c>
      <c r="C1189" s="8" t="s">
        <v>5072</v>
      </c>
      <c r="D1189" s="7">
        <v>44846</v>
      </c>
      <c r="E1189" s="8" t="s">
        <v>3280</v>
      </c>
      <c r="F1189" s="8" t="s">
        <v>21</v>
      </c>
      <c r="G1189" s="8" t="s">
        <v>101</v>
      </c>
      <c r="H1189" s="8" t="s">
        <v>5866</v>
      </c>
      <c r="I1189" s="8" t="s">
        <v>1943</v>
      </c>
      <c r="J1189" s="8" t="s">
        <v>49</v>
      </c>
      <c r="K1189" s="9" t="s">
        <v>22</v>
      </c>
      <c r="L1189" s="8" t="s">
        <v>23</v>
      </c>
      <c r="M1189" s="10">
        <v>1</v>
      </c>
      <c r="N1189" s="10">
        <f t="shared" si="121"/>
        <v>1408</v>
      </c>
      <c r="O1189" s="10">
        <v>1408</v>
      </c>
      <c r="P1189" s="10">
        <v>399.73</v>
      </c>
      <c r="Q1189" s="10">
        <v>300.38</v>
      </c>
      <c r="R1189" s="10">
        <v>188.72</v>
      </c>
      <c r="S1189" s="10">
        <v>111.66</v>
      </c>
      <c r="T1189" s="10">
        <v>6.17</v>
      </c>
      <c r="U1189" s="10">
        <f t="shared" si="122"/>
        <v>1107.6199999999999</v>
      </c>
      <c r="V1189" s="10">
        <f t="shared" si="123"/>
        <v>1107.6199999999999</v>
      </c>
      <c r="W1189" s="11">
        <f t="shared" si="120"/>
        <v>0.78666193181818178</v>
      </c>
      <c r="X1189" s="10">
        <f t="shared" si="124"/>
        <v>1008.27</v>
      </c>
      <c r="Y1189" s="10">
        <f t="shared" si="125"/>
        <v>1008.27</v>
      </c>
      <c r="Z1189" s="11">
        <f t="shared" si="126"/>
        <v>0.71610085227272724</v>
      </c>
    </row>
    <row r="1190" spans="1:26" ht="12.75" customHeight="1" x14ac:dyDescent="0.35">
      <c r="A1190" s="8" t="s">
        <v>5919</v>
      </c>
      <c r="B1190" s="19">
        <v>1</v>
      </c>
      <c r="C1190" s="8" t="s">
        <v>5920</v>
      </c>
      <c r="D1190" s="7">
        <v>44846</v>
      </c>
      <c r="E1190" s="8" t="s">
        <v>451</v>
      </c>
      <c r="F1190" s="8" t="s">
        <v>21</v>
      </c>
      <c r="G1190" s="8" t="s">
        <v>101</v>
      </c>
      <c r="H1190" s="8" t="s">
        <v>102</v>
      </c>
      <c r="I1190" s="8" t="s">
        <v>103</v>
      </c>
      <c r="J1190" s="8" t="s">
        <v>36</v>
      </c>
      <c r="K1190" s="9" t="s">
        <v>22</v>
      </c>
      <c r="L1190" s="8" t="s">
        <v>23</v>
      </c>
      <c r="M1190" s="10">
        <v>5</v>
      </c>
      <c r="N1190" s="10">
        <f t="shared" si="121"/>
        <v>3756.2</v>
      </c>
      <c r="O1190" s="10">
        <v>751.24</v>
      </c>
      <c r="P1190" s="10">
        <v>210.73</v>
      </c>
      <c r="Q1190" s="10">
        <v>153.33000000000001</v>
      </c>
      <c r="R1190" s="10">
        <v>52.61</v>
      </c>
      <c r="S1190" s="10">
        <v>100.72</v>
      </c>
      <c r="T1190" s="10">
        <v>6.17</v>
      </c>
      <c r="U1190" s="10">
        <f t="shared" si="122"/>
        <v>2989.5499999999997</v>
      </c>
      <c r="V1190" s="10">
        <f t="shared" si="123"/>
        <v>597.91</v>
      </c>
      <c r="W1190" s="11">
        <f t="shared" si="120"/>
        <v>0.79589744955007713</v>
      </c>
      <c r="X1190" s="10">
        <f t="shared" si="124"/>
        <v>2702.55</v>
      </c>
      <c r="Y1190" s="10">
        <f t="shared" si="125"/>
        <v>540.51</v>
      </c>
      <c r="Z1190" s="11">
        <f t="shared" si="126"/>
        <v>0.71949044246845217</v>
      </c>
    </row>
    <row r="1191" spans="1:26" ht="12.75" customHeight="1" x14ac:dyDescent="0.35">
      <c r="A1191" s="8" t="s">
        <v>6000</v>
      </c>
      <c r="B1191" s="19">
        <v>1</v>
      </c>
      <c r="C1191" s="8" t="s">
        <v>6001</v>
      </c>
      <c r="D1191" s="7">
        <v>44846</v>
      </c>
      <c r="E1191" s="8" t="s">
        <v>938</v>
      </c>
      <c r="F1191" s="8" t="s">
        <v>21</v>
      </c>
      <c r="G1191" s="8" t="s">
        <v>25</v>
      </c>
      <c r="H1191" s="8" t="s">
        <v>5213</v>
      </c>
      <c r="I1191" s="8" t="s">
        <v>5214</v>
      </c>
      <c r="J1191" s="8" t="s">
        <v>36</v>
      </c>
      <c r="K1191" s="9" t="s">
        <v>22</v>
      </c>
      <c r="L1191" s="8" t="s">
        <v>23</v>
      </c>
      <c r="M1191" s="10">
        <v>2</v>
      </c>
      <c r="N1191" s="10">
        <f t="shared" si="121"/>
        <v>2220</v>
      </c>
      <c r="O1191" s="10">
        <v>1110</v>
      </c>
      <c r="P1191" s="10">
        <v>304</v>
      </c>
      <c r="Q1191" s="10">
        <v>224.98</v>
      </c>
      <c r="R1191" s="10">
        <v>84.85</v>
      </c>
      <c r="S1191" s="10">
        <v>140.13999999999999</v>
      </c>
      <c r="T1191" s="10">
        <v>1.24</v>
      </c>
      <c r="U1191" s="10">
        <f t="shared" si="122"/>
        <v>1770.04</v>
      </c>
      <c r="V1191" s="10">
        <f t="shared" si="123"/>
        <v>885.02</v>
      </c>
      <c r="W1191" s="11">
        <f t="shared" si="120"/>
        <v>0.7973153153153153</v>
      </c>
      <c r="X1191" s="10">
        <f t="shared" si="124"/>
        <v>1612</v>
      </c>
      <c r="Y1191" s="10">
        <f t="shared" si="125"/>
        <v>806</v>
      </c>
      <c r="Z1191" s="11">
        <f t="shared" si="126"/>
        <v>0.72612612612612615</v>
      </c>
    </row>
    <row r="1192" spans="1:26" ht="12.75" customHeight="1" x14ac:dyDescent="0.35">
      <c r="A1192" s="8" t="s">
        <v>6703</v>
      </c>
      <c r="B1192" s="19">
        <v>1</v>
      </c>
      <c r="C1192" s="8" t="s">
        <v>6704</v>
      </c>
      <c r="D1192" s="7">
        <v>44846</v>
      </c>
      <c r="E1192" s="8" t="s">
        <v>415</v>
      </c>
      <c r="F1192" s="8" t="s">
        <v>21</v>
      </c>
      <c r="G1192" s="8" t="s">
        <v>101</v>
      </c>
      <c r="H1192" s="8" t="s">
        <v>1797</v>
      </c>
      <c r="I1192" s="8" t="s">
        <v>1798</v>
      </c>
      <c r="J1192" s="8" t="s">
        <v>186</v>
      </c>
      <c r="K1192" s="9" t="s">
        <v>22</v>
      </c>
      <c r="L1192" s="8" t="s">
        <v>23</v>
      </c>
      <c r="M1192" s="10">
        <v>2</v>
      </c>
      <c r="N1192" s="10">
        <f t="shared" si="121"/>
        <v>2149.1999999999998</v>
      </c>
      <c r="O1192" s="10">
        <v>1074.5999999999999</v>
      </c>
      <c r="P1192" s="10">
        <v>220.69</v>
      </c>
      <c r="Q1192" s="10">
        <v>149.57</v>
      </c>
      <c r="R1192" s="10">
        <v>41.14</v>
      </c>
      <c r="S1192" s="10">
        <v>108.43</v>
      </c>
      <c r="T1192" s="10">
        <v>6.18</v>
      </c>
      <c r="U1192" s="10">
        <f t="shared" si="122"/>
        <v>1850.06</v>
      </c>
      <c r="V1192" s="10">
        <f t="shared" si="123"/>
        <v>925.03</v>
      </c>
      <c r="W1192" s="11">
        <f t="shared" si="120"/>
        <v>0.86081332588870285</v>
      </c>
      <c r="X1192" s="10">
        <f t="shared" si="124"/>
        <v>1707.8199999999997</v>
      </c>
      <c r="Y1192" s="10">
        <f t="shared" si="125"/>
        <v>853.90999999999985</v>
      </c>
      <c r="Z1192" s="11">
        <f t="shared" si="126"/>
        <v>0.79463056020844958</v>
      </c>
    </row>
    <row r="1193" spans="1:26" ht="12.75" customHeight="1" x14ac:dyDescent="0.35">
      <c r="A1193" s="8" t="s">
        <v>6964</v>
      </c>
      <c r="B1193" s="19">
        <v>1</v>
      </c>
      <c r="C1193" s="8" t="s">
        <v>6965</v>
      </c>
      <c r="D1193" s="7">
        <v>44846</v>
      </c>
      <c r="E1193" s="8" t="s">
        <v>938</v>
      </c>
      <c r="F1193" s="8" t="s">
        <v>21</v>
      </c>
      <c r="G1193" s="8" t="s">
        <v>101</v>
      </c>
      <c r="H1193" s="8" t="s">
        <v>132</v>
      </c>
      <c r="I1193" s="8" t="s">
        <v>133</v>
      </c>
      <c r="J1193" s="8" t="s">
        <v>59</v>
      </c>
      <c r="K1193" s="9" t="s">
        <v>22</v>
      </c>
      <c r="L1193" s="8" t="s">
        <v>23</v>
      </c>
      <c r="M1193" s="10">
        <v>1</v>
      </c>
      <c r="N1193" s="10">
        <f t="shared" si="121"/>
        <v>2233</v>
      </c>
      <c r="O1193" s="10">
        <v>2233</v>
      </c>
      <c r="P1193" s="10">
        <v>370.51</v>
      </c>
      <c r="Q1193" s="10">
        <v>275.95</v>
      </c>
      <c r="R1193" s="10">
        <v>151.32</v>
      </c>
      <c r="S1193" s="10">
        <v>124.63</v>
      </c>
      <c r="T1193" s="10">
        <v>17.3</v>
      </c>
      <c r="U1193" s="10">
        <f t="shared" si="122"/>
        <v>1957.05</v>
      </c>
      <c r="V1193" s="10">
        <f t="shared" si="123"/>
        <v>1957.05</v>
      </c>
      <c r="W1193" s="11">
        <f t="shared" si="120"/>
        <v>0.87642185400806083</v>
      </c>
      <c r="X1193" s="10">
        <f t="shared" si="124"/>
        <v>1862.49</v>
      </c>
      <c r="Y1193" s="10">
        <f t="shared" si="125"/>
        <v>1862.49</v>
      </c>
      <c r="Z1193" s="11">
        <f t="shared" si="126"/>
        <v>0.83407523510971793</v>
      </c>
    </row>
    <row r="1194" spans="1:26" ht="12.75" customHeight="1" x14ac:dyDescent="0.35">
      <c r="A1194" s="8" t="s">
        <v>4757</v>
      </c>
      <c r="B1194" s="19">
        <v>1</v>
      </c>
      <c r="C1194" s="8" t="s">
        <v>4758</v>
      </c>
      <c r="D1194" s="7">
        <v>44848</v>
      </c>
      <c r="E1194" s="8" t="s">
        <v>1830</v>
      </c>
      <c r="F1194" s="8" t="s">
        <v>21</v>
      </c>
      <c r="G1194" s="8" t="s">
        <v>25</v>
      </c>
      <c r="H1194" s="8" t="s">
        <v>510</v>
      </c>
      <c r="I1194" s="8" t="s">
        <v>511</v>
      </c>
      <c r="J1194" s="8" t="s">
        <v>36</v>
      </c>
      <c r="K1194" s="9" t="s">
        <v>22</v>
      </c>
      <c r="L1194" s="8" t="s">
        <v>23</v>
      </c>
      <c r="M1194" s="10">
        <v>10</v>
      </c>
      <c r="N1194" s="10">
        <f t="shared" si="121"/>
        <v>1760</v>
      </c>
      <c r="O1194" s="10">
        <v>176</v>
      </c>
      <c r="P1194" s="10">
        <v>74.94</v>
      </c>
      <c r="Q1194" s="10">
        <v>58.78</v>
      </c>
      <c r="R1194" s="10">
        <v>8.5299999999999994</v>
      </c>
      <c r="S1194" s="10">
        <v>50.25</v>
      </c>
      <c r="T1194" s="10">
        <v>5.78</v>
      </c>
      <c r="U1194" s="10">
        <f t="shared" si="122"/>
        <v>1172.2</v>
      </c>
      <c r="V1194" s="10">
        <f t="shared" si="123"/>
        <v>117.22</v>
      </c>
      <c r="W1194" s="11">
        <f t="shared" si="120"/>
        <v>0.66602272727272727</v>
      </c>
      <c r="X1194" s="10">
        <f t="shared" si="124"/>
        <v>1010.6</v>
      </c>
      <c r="Y1194" s="10">
        <f t="shared" si="125"/>
        <v>101.06</v>
      </c>
      <c r="Z1194" s="11">
        <f t="shared" si="126"/>
        <v>0.57420454545454547</v>
      </c>
    </row>
    <row r="1195" spans="1:26" ht="12.75" customHeight="1" x14ac:dyDescent="0.35">
      <c r="A1195" s="8" t="s">
        <v>5358</v>
      </c>
      <c r="B1195" s="19">
        <v>1</v>
      </c>
      <c r="C1195" s="8" t="s">
        <v>5359</v>
      </c>
      <c r="D1195" s="7">
        <v>44848</v>
      </c>
      <c r="E1195" s="8" t="s">
        <v>1213</v>
      </c>
      <c r="F1195" s="8" t="s">
        <v>21</v>
      </c>
      <c r="G1195" s="8" t="s">
        <v>25</v>
      </c>
      <c r="H1195" s="8" t="s">
        <v>463</v>
      </c>
      <c r="I1195" s="8" t="s">
        <v>464</v>
      </c>
      <c r="J1195" s="8" t="s">
        <v>36</v>
      </c>
      <c r="K1195" s="9" t="s">
        <v>22</v>
      </c>
      <c r="L1195" s="8" t="s">
        <v>23</v>
      </c>
      <c r="M1195" s="10">
        <v>1</v>
      </c>
      <c r="N1195" s="10">
        <f t="shared" si="121"/>
        <v>1101</v>
      </c>
      <c r="O1195" s="10">
        <v>1101</v>
      </c>
      <c r="P1195" s="10">
        <v>363.9</v>
      </c>
      <c r="Q1195" s="10">
        <v>277.58</v>
      </c>
      <c r="R1195" s="10">
        <v>179.68</v>
      </c>
      <c r="S1195" s="10">
        <v>97.9</v>
      </c>
      <c r="T1195" s="10">
        <v>1.19</v>
      </c>
      <c r="U1195" s="10">
        <f t="shared" si="122"/>
        <v>823.42000000000007</v>
      </c>
      <c r="V1195" s="10">
        <f t="shared" si="123"/>
        <v>823.42000000000007</v>
      </c>
      <c r="W1195" s="11">
        <f t="shared" si="120"/>
        <v>0.74788374205267949</v>
      </c>
      <c r="X1195" s="10">
        <f t="shared" si="124"/>
        <v>737.1</v>
      </c>
      <c r="Y1195" s="10">
        <f t="shared" si="125"/>
        <v>737.1</v>
      </c>
      <c r="Z1195" s="11">
        <f t="shared" si="126"/>
        <v>0.66948228882833793</v>
      </c>
    </row>
    <row r="1196" spans="1:26" ht="12.75" customHeight="1" x14ac:dyDescent="0.35">
      <c r="A1196" s="8" t="s">
        <v>6976</v>
      </c>
      <c r="B1196" s="19">
        <v>1</v>
      </c>
      <c r="C1196" s="8" t="s">
        <v>6977</v>
      </c>
      <c r="D1196" s="7">
        <v>44848</v>
      </c>
      <c r="E1196" s="8" t="s">
        <v>3802</v>
      </c>
      <c r="F1196" s="8" t="s">
        <v>21</v>
      </c>
      <c r="G1196" s="8" t="s">
        <v>101</v>
      </c>
      <c r="H1196" s="8" t="s">
        <v>3813</v>
      </c>
      <c r="I1196" s="8" t="s">
        <v>2758</v>
      </c>
      <c r="J1196" s="8" t="s">
        <v>49</v>
      </c>
      <c r="K1196" s="9" t="s">
        <v>22</v>
      </c>
      <c r="L1196" s="8" t="s">
        <v>23</v>
      </c>
      <c r="M1196" s="10">
        <v>1</v>
      </c>
      <c r="N1196" s="10">
        <f t="shared" si="121"/>
        <v>3273</v>
      </c>
      <c r="O1196" s="10">
        <v>3273</v>
      </c>
      <c r="P1196" s="10">
        <v>536.80999999999995</v>
      </c>
      <c r="Q1196" s="10">
        <v>451.11</v>
      </c>
      <c r="R1196" s="10">
        <v>322.91000000000003</v>
      </c>
      <c r="S1196" s="10">
        <v>128.19999999999999</v>
      </c>
      <c r="T1196" s="10">
        <v>17.3</v>
      </c>
      <c r="U1196" s="10">
        <f t="shared" si="122"/>
        <v>2821.89</v>
      </c>
      <c r="V1196" s="10">
        <f t="shared" si="123"/>
        <v>2821.89</v>
      </c>
      <c r="W1196" s="11">
        <f t="shared" si="120"/>
        <v>0.86217231897341884</v>
      </c>
      <c r="X1196" s="10">
        <f t="shared" si="124"/>
        <v>2736.19</v>
      </c>
      <c r="Y1196" s="10">
        <f t="shared" si="125"/>
        <v>2736.19</v>
      </c>
      <c r="Z1196" s="11">
        <f t="shared" si="126"/>
        <v>0.83598838985640089</v>
      </c>
    </row>
    <row r="1197" spans="1:26" ht="12.75" customHeight="1" x14ac:dyDescent="0.35">
      <c r="A1197" s="8" t="s">
        <v>7110</v>
      </c>
      <c r="B1197" s="19">
        <v>1</v>
      </c>
      <c r="C1197" s="8" t="s">
        <v>7111</v>
      </c>
      <c r="D1197" s="7">
        <v>44848</v>
      </c>
      <c r="E1197" s="8" t="s">
        <v>952</v>
      </c>
      <c r="F1197" s="8" t="s">
        <v>21</v>
      </c>
      <c r="G1197" s="8" t="s">
        <v>101</v>
      </c>
      <c r="H1197" s="8" t="s">
        <v>2163</v>
      </c>
      <c r="I1197" s="8" t="s">
        <v>2164</v>
      </c>
      <c r="J1197" s="8" t="s">
        <v>186</v>
      </c>
      <c r="K1197" s="9" t="s">
        <v>22</v>
      </c>
      <c r="L1197" s="8" t="s">
        <v>23</v>
      </c>
      <c r="M1197" s="10">
        <v>1</v>
      </c>
      <c r="N1197" s="10">
        <f t="shared" si="121"/>
        <v>1871</v>
      </c>
      <c r="O1197" s="10">
        <v>1871</v>
      </c>
      <c r="P1197" s="10">
        <v>245.62</v>
      </c>
      <c r="Q1197" s="10">
        <v>182.92</v>
      </c>
      <c r="R1197" s="10">
        <v>95.97</v>
      </c>
      <c r="S1197" s="10">
        <v>86.95</v>
      </c>
      <c r="T1197" s="10">
        <v>10.66</v>
      </c>
      <c r="U1197" s="10">
        <f t="shared" si="122"/>
        <v>1688.08</v>
      </c>
      <c r="V1197" s="10">
        <f t="shared" si="123"/>
        <v>1688.08</v>
      </c>
      <c r="W1197" s="11">
        <f t="shared" si="120"/>
        <v>0.9022340994120791</v>
      </c>
      <c r="X1197" s="10">
        <f t="shared" si="124"/>
        <v>1625.38</v>
      </c>
      <c r="Y1197" s="10">
        <f t="shared" si="125"/>
        <v>1625.38</v>
      </c>
      <c r="Z1197" s="11">
        <f t="shared" si="126"/>
        <v>0.86872260823089265</v>
      </c>
    </row>
    <row r="1198" spans="1:26" ht="12.75" customHeight="1" x14ac:dyDescent="0.35">
      <c r="A1198" s="8" t="s">
        <v>4609</v>
      </c>
      <c r="B1198" s="19">
        <v>1</v>
      </c>
      <c r="C1198" s="8" t="s">
        <v>4610</v>
      </c>
      <c r="D1198" s="7">
        <v>44851</v>
      </c>
      <c r="E1198" s="8" t="s">
        <v>1708</v>
      </c>
      <c r="F1198" s="8" t="s">
        <v>21</v>
      </c>
      <c r="G1198" s="8" t="s">
        <v>25</v>
      </c>
      <c r="H1198" s="8" t="s">
        <v>4450</v>
      </c>
      <c r="I1198" s="8" t="s">
        <v>4451</v>
      </c>
      <c r="J1198" s="8" t="s">
        <v>36</v>
      </c>
      <c r="K1198" s="9" t="s">
        <v>22</v>
      </c>
      <c r="L1198" s="8" t="s">
        <v>23</v>
      </c>
      <c r="M1198" s="10">
        <v>2</v>
      </c>
      <c r="N1198" s="10">
        <f t="shared" si="121"/>
        <v>584</v>
      </c>
      <c r="O1198" s="10">
        <v>292</v>
      </c>
      <c r="P1198" s="10">
        <v>131.31</v>
      </c>
      <c r="Q1198" s="10">
        <v>92.07</v>
      </c>
      <c r="R1198" s="10">
        <v>12.89</v>
      </c>
      <c r="S1198" s="10">
        <v>79.180000000000007</v>
      </c>
      <c r="T1198" s="10">
        <v>2.67</v>
      </c>
      <c r="U1198" s="10">
        <f t="shared" si="122"/>
        <v>399.86</v>
      </c>
      <c r="V1198" s="10">
        <f t="shared" si="123"/>
        <v>199.93</v>
      </c>
      <c r="W1198" s="11">
        <f t="shared" si="120"/>
        <v>0.68469178082191784</v>
      </c>
      <c r="X1198" s="10">
        <f t="shared" si="124"/>
        <v>321.38</v>
      </c>
      <c r="Y1198" s="10">
        <f t="shared" si="125"/>
        <v>160.69</v>
      </c>
      <c r="Z1198" s="11">
        <f t="shared" si="126"/>
        <v>0.55030821917808215</v>
      </c>
    </row>
    <row r="1199" spans="1:26" ht="12.75" customHeight="1" x14ac:dyDescent="0.35">
      <c r="A1199" s="8" t="s">
        <v>5390</v>
      </c>
      <c r="B1199" s="19">
        <v>1</v>
      </c>
      <c r="C1199" s="8" t="s">
        <v>5391</v>
      </c>
      <c r="D1199" s="7">
        <v>44851</v>
      </c>
      <c r="E1199" s="8" t="s">
        <v>5392</v>
      </c>
      <c r="F1199" s="8" t="s">
        <v>21</v>
      </c>
      <c r="G1199" s="8" t="s">
        <v>25</v>
      </c>
      <c r="H1199" s="8" t="s">
        <v>1679</v>
      </c>
      <c r="I1199" s="8" t="s">
        <v>1680</v>
      </c>
      <c r="J1199" s="8" t="s">
        <v>36</v>
      </c>
      <c r="K1199" s="9" t="s">
        <v>22</v>
      </c>
      <c r="L1199" s="8" t="s">
        <v>23</v>
      </c>
      <c r="M1199" s="10">
        <v>4</v>
      </c>
      <c r="N1199" s="10">
        <f t="shared" si="121"/>
        <v>3948</v>
      </c>
      <c r="O1199" s="10">
        <v>987</v>
      </c>
      <c r="P1199" s="10">
        <v>319.58999999999997</v>
      </c>
      <c r="Q1199" s="10">
        <v>246.38</v>
      </c>
      <c r="R1199" s="10">
        <v>169.08</v>
      </c>
      <c r="S1199" s="10">
        <v>77.3</v>
      </c>
      <c r="T1199" s="10">
        <v>1.1100000000000001</v>
      </c>
      <c r="U1199" s="10">
        <f t="shared" si="122"/>
        <v>2962.48</v>
      </c>
      <c r="V1199" s="10">
        <f t="shared" si="123"/>
        <v>740.62</v>
      </c>
      <c r="W1199" s="11">
        <f t="shared" si="120"/>
        <v>0.75037487335359676</v>
      </c>
      <c r="X1199" s="10">
        <f t="shared" si="124"/>
        <v>2669.6400000000003</v>
      </c>
      <c r="Y1199" s="10">
        <f t="shared" si="125"/>
        <v>667.41000000000008</v>
      </c>
      <c r="Z1199" s="11">
        <f t="shared" si="126"/>
        <v>0.67620060790273562</v>
      </c>
    </row>
    <row r="1200" spans="1:26" ht="12.75" customHeight="1" x14ac:dyDescent="0.35">
      <c r="A1200" s="8" t="s">
        <v>6291</v>
      </c>
      <c r="B1200" s="19">
        <v>1</v>
      </c>
      <c r="C1200" s="8" t="s">
        <v>6292</v>
      </c>
      <c r="D1200" s="7">
        <v>44851</v>
      </c>
      <c r="E1200" s="8" t="s">
        <v>3827</v>
      </c>
      <c r="F1200" s="8" t="s">
        <v>21</v>
      </c>
      <c r="G1200" s="8" t="s">
        <v>101</v>
      </c>
      <c r="H1200" s="8" t="s">
        <v>3843</v>
      </c>
      <c r="I1200" s="8" t="s">
        <v>630</v>
      </c>
      <c r="J1200" s="8" t="s">
        <v>36</v>
      </c>
      <c r="K1200" s="9" t="s">
        <v>22</v>
      </c>
      <c r="L1200" s="8" t="s">
        <v>23</v>
      </c>
      <c r="M1200" s="10">
        <v>1</v>
      </c>
      <c r="N1200" s="10">
        <f t="shared" si="121"/>
        <v>1903.27</v>
      </c>
      <c r="O1200" s="10">
        <v>1903.27</v>
      </c>
      <c r="P1200" s="10">
        <v>472.17</v>
      </c>
      <c r="Q1200" s="10">
        <v>332.75</v>
      </c>
      <c r="R1200" s="10">
        <v>143.71</v>
      </c>
      <c r="S1200" s="10">
        <v>189.04</v>
      </c>
      <c r="T1200" s="10">
        <v>19.350000000000001</v>
      </c>
      <c r="U1200" s="10">
        <f t="shared" si="122"/>
        <v>1570.52</v>
      </c>
      <c r="V1200" s="10">
        <f t="shared" si="123"/>
        <v>1570.52</v>
      </c>
      <c r="W1200" s="11">
        <f t="shared" si="120"/>
        <v>0.82516931386508485</v>
      </c>
      <c r="X1200" s="10">
        <f t="shared" si="124"/>
        <v>1431.1</v>
      </c>
      <c r="Y1200" s="10">
        <f t="shared" si="125"/>
        <v>1431.1</v>
      </c>
      <c r="Z1200" s="11">
        <f t="shared" si="126"/>
        <v>0.75191643855049461</v>
      </c>
    </row>
    <row r="1201" spans="1:26" ht="12.75" customHeight="1" x14ac:dyDescent="0.35">
      <c r="A1201" s="8" t="s">
        <v>6762</v>
      </c>
      <c r="B1201" s="19">
        <v>1</v>
      </c>
      <c r="C1201" s="8" t="s">
        <v>6763</v>
      </c>
      <c r="D1201" s="7">
        <v>44851</v>
      </c>
      <c r="E1201" s="8" t="s">
        <v>1232</v>
      </c>
      <c r="F1201" s="8" t="s">
        <v>21</v>
      </c>
      <c r="G1201" s="8" t="s">
        <v>101</v>
      </c>
      <c r="H1201" s="8" t="s">
        <v>6764</v>
      </c>
      <c r="I1201" s="8" t="s">
        <v>722</v>
      </c>
      <c r="J1201" s="8" t="s">
        <v>36</v>
      </c>
      <c r="K1201" s="9" t="s">
        <v>22</v>
      </c>
      <c r="L1201" s="8" t="s">
        <v>23</v>
      </c>
      <c r="M1201" s="10">
        <v>1</v>
      </c>
      <c r="N1201" s="10">
        <f t="shared" si="121"/>
        <v>1258</v>
      </c>
      <c r="O1201" s="10">
        <v>1258</v>
      </c>
      <c r="P1201" s="10">
        <v>247.14</v>
      </c>
      <c r="Q1201" s="10">
        <v>164.58</v>
      </c>
      <c r="R1201" s="10">
        <v>50.66</v>
      </c>
      <c r="S1201" s="10">
        <v>113.92</v>
      </c>
      <c r="T1201" s="10">
        <v>10.1</v>
      </c>
      <c r="U1201" s="10">
        <f t="shared" si="122"/>
        <v>1093.42</v>
      </c>
      <c r="V1201" s="10">
        <f t="shared" si="123"/>
        <v>1093.42</v>
      </c>
      <c r="W1201" s="11">
        <f t="shared" si="120"/>
        <v>0.86917329093799689</v>
      </c>
      <c r="X1201" s="10">
        <f t="shared" si="124"/>
        <v>1010.86</v>
      </c>
      <c r="Y1201" s="10">
        <f t="shared" si="125"/>
        <v>1010.86</v>
      </c>
      <c r="Z1201" s="11">
        <f t="shared" si="126"/>
        <v>0.80354531001589824</v>
      </c>
    </row>
    <row r="1202" spans="1:26" ht="12.75" customHeight="1" x14ac:dyDescent="0.35">
      <c r="A1202" s="8" t="s">
        <v>7073</v>
      </c>
      <c r="B1202" s="19">
        <v>1</v>
      </c>
      <c r="C1202" s="8" t="s">
        <v>7074</v>
      </c>
      <c r="D1202" s="7">
        <v>44851</v>
      </c>
      <c r="E1202" s="8" t="s">
        <v>7075</v>
      </c>
      <c r="F1202" s="8" t="s">
        <v>21</v>
      </c>
      <c r="G1202" s="8" t="s">
        <v>101</v>
      </c>
      <c r="H1202" s="8" t="s">
        <v>7076</v>
      </c>
      <c r="I1202" s="8" t="s">
        <v>2273</v>
      </c>
      <c r="J1202" s="8" t="s">
        <v>186</v>
      </c>
      <c r="K1202" s="9" t="s">
        <v>22</v>
      </c>
      <c r="L1202" s="8" t="s">
        <v>23</v>
      </c>
      <c r="M1202" s="10">
        <v>1</v>
      </c>
      <c r="N1202" s="10">
        <f t="shared" si="121"/>
        <v>2215</v>
      </c>
      <c r="O1202" s="10">
        <v>2215</v>
      </c>
      <c r="P1202" s="10">
        <v>321.25</v>
      </c>
      <c r="Q1202" s="10">
        <v>235.85</v>
      </c>
      <c r="R1202" s="10">
        <v>147.26</v>
      </c>
      <c r="S1202" s="10">
        <v>88.59</v>
      </c>
      <c r="T1202" s="10">
        <v>15.68</v>
      </c>
      <c r="U1202" s="10">
        <f t="shared" si="122"/>
        <v>1979.15</v>
      </c>
      <c r="V1202" s="10">
        <f t="shared" si="123"/>
        <v>1979.15</v>
      </c>
      <c r="W1202" s="11">
        <f t="shared" si="120"/>
        <v>0.89352144469525963</v>
      </c>
      <c r="X1202" s="10">
        <f t="shared" si="124"/>
        <v>1893.75</v>
      </c>
      <c r="Y1202" s="10">
        <f t="shared" si="125"/>
        <v>1893.75</v>
      </c>
      <c r="Z1202" s="11">
        <f t="shared" si="126"/>
        <v>0.85496613995485327</v>
      </c>
    </row>
    <row r="1203" spans="1:26" ht="12.75" customHeight="1" x14ac:dyDescent="0.35">
      <c r="A1203" s="8" t="s">
        <v>7137</v>
      </c>
      <c r="B1203" s="19">
        <v>1</v>
      </c>
      <c r="C1203" s="8" t="s">
        <v>7138</v>
      </c>
      <c r="D1203" s="7">
        <v>44851</v>
      </c>
      <c r="E1203" s="8" t="s">
        <v>2354</v>
      </c>
      <c r="F1203" s="8" t="s">
        <v>21</v>
      </c>
      <c r="G1203" s="8" t="s">
        <v>101</v>
      </c>
      <c r="H1203" s="8" t="s">
        <v>3576</v>
      </c>
      <c r="I1203" s="8" t="s">
        <v>393</v>
      </c>
      <c r="J1203" s="8" t="s">
        <v>186</v>
      </c>
      <c r="K1203" s="9" t="s">
        <v>22</v>
      </c>
      <c r="L1203" s="8" t="s">
        <v>23</v>
      </c>
      <c r="M1203" s="10">
        <v>1</v>
      </c>
      <c r="N1203" s="10">
        <f t="shared" si="121"/>
        <v>2525</v>
      </c>
      <c r="O1203" s="10">
        <v>2525</v>
      </c>
      <c r="P1203" s="10">
        <v>308.8</v>
      </c>
      <c r="Q1203" s="10">
        <v>220.75</v>
      </c>
      <c r="R1203" s="10">
        <v>117.33</v>
      </c>
      <c r="S1203" s="10">
        <v>103.42</v>
      </c>
      <c r="T1203" s="10">
        <v>17.3</v>
      </c>
      <c r="U1203" s="10">
        <f t="shared" si="122"/>
        <v>2304.25</v>
      </c>
      <c r="V1203" s="10">
        <f t="shared" si="123"/>
        <v>2304.25</v>
      </c>
      <c r="W1203" s="11">
        <f t="shared" si="120"/>
        <v>0.91257425742574261</v>
      </c>
      <c r="X1203" s="10">
        <f t="shared" si="124"/>
        <v>2216.1999999999998</v>
      </c>
      <c r="Y1203" s="10">
        <f t="shared" si="125"/>
        <v>2216.1999999999998</v>
      </c>
      <c r="Z1203" s="11">
        <f t="shared" si="126"/>
        <v>0.87770297029702959</v>
      </c>
    </row>
    <row r="1204" spans="1:26" ht="12.75" customHeight="1" x14ac:dyDescent="0.35">
      <c r="A1204" s="8" t="s">
        <v>5936</v>
      </c>
      <c r="B1204" s="19">
        <v>1</v>
      </c>
      <c r="C1204" s="8" t="s">
        <v>5937</v>
      </c>
      <c r="D1204" s="7">
        <v>44852</v>
      </c>
      <c r="E1204" s="8" t="s">
        <v>946</v>
      </c>
      <c r="F1204" s="8" t="s">
        <v>21</v>
      </c>
      <c r="G1204" s="8" t="s">
        <v>101</v>
      </c>
      <c r="H1204" s="8" t="s">
        <v>2188</v>
      </c>
      <c r="I1204" s="8" t="s">
        <v>2189</v>
      </c>
      <c r="J1204" s="8" t="s">
        <v>49</v>
      </c>
      <c r="K1204" s="9" t="s">
        <v>22</v>
      </c>
      <c r="L1204" s="8" t="s">
        <v>23</v>
      </c>
      <c r="M1204" s="10">
        <v>1</v>
      </c>
      <c r="N1204" s="10">
        <f t="shared" si="121"/>
        <v>1939</v>
      </c>
      <c r="O1204" s="10">
        <v>1939</v>
      </c>
      <c r="P1204" s="10">
        <v>540.20000000000005</v>
      </c>
      <c r="Q1204" s="10">
        <v>433.47</v>
      </c>
      <c r="R1204" s="10">
        <v>315.99</v>
      </c>
      <c r="S1204" s="10">
        <v>117.48</v>
      </c>
      <c r="T1204" s="10">
        <v>15.68</v>
      </c>
      <c r="U1204" s="10">
        <f t="shared" si="122"/>
        <v>1505.53</v>
      </c>
      <c r="V1204" s="10">
        <f t="shared" si="123"/>
        <v>1505.53</v>
      </c>
      <c r="W1204" s="11">
        <f t="shared" si="120"/>
        <v>0.77644662197008762</v>
      </c>
      <c r="X1204" s="10">
        <f t="shared" si="124"/>
        <v>1398.8</v>
      </c>
      <c r="Y1204" s="10">
        <f t="shared" si="125"/>
        <v>1398.8</v>
      </c>
      <c r="Z1204" s="11">
        <f t="shared" si="126"/>
        <v>0.7214027849406911</v>
      </c>
    </row>
    <row r="1205" spans="1:26" ht="12.75" customHeight="1" x14ac:dyDescent="0.35">
      <c r="A1205" s="8" t="s">
        <v>6002</v>
      </c>
      <c r="B1205" s="19">
        <v>1</v>
      </c>
      <c r="C1205" s="8" t="s">
        <v>4127</v>
      </c>
      <c r="D1205" s="7">
        <v>44852</v>
      </c>
      <c r="E1205" s="8" t="s">
        <v>74</v>
      </c>
      <c r="F1205" s="8" t="s">
        <v>21</v>
      </c>
      <c r="G1205" s="8" t="s">
        <v>25</v>
      </c>
      <c r="H1205" s="8" t="s">
        <v>784</v>
      </c>
      <c r="I1205" s="8" t="s">
        <v>785</v>
      </c>
      <c r="J1205" s="8" t="s">
        <v>59</v>
      </c>
      <c r="K1205" s="9" t="s">
        <v>22</v>
      </c>
      <c r="L1205" s="8" t="s">
        <v>23</v>
      </c>
      <c r="M1205" s="10">
        <v>20</v>
      </c>
      <c r="N1205" s="10">
        <f t="shared" si="121"/>
        <v>11080</v>
      </c>
      <c r="O1205" s="10">
        <v>554</v>
      </c>
      <c r="P1205" s="10">
        <v>151.62</v>
      </c>
      <c r="Q1205" s="10">
        <v>117.89</v>
      </c>
      <c r="R1205" s="10">
        <v>53.71</v>
      </c>
      <c r="S1205" s="10">
        <v>64.180000000000007</v>
      </c>
      <c r="T1205" s="10">
        <v>0.39</v>
      </c>
      <c r="U1205" s="10">
        <f t="shared" si="122"/>
        <v>8722.2000000000007</v>
      </c>
      <c r="V1205" s="10">
        <f t="shared" si="123"/>
        <v>436.11</v>
      </c>
      <c r="W1205" s="11">
        <f t="shared" si="120"/>
        <v>0.78720216606498195</v>
      </c>
      <c r="X1205" s="10">
        <f t="shared" si="124"/>
        <v>8047.6</v>
      </c>
      <c r="Y1205" s="10">
        <f t="shared" si="125"/>
        <v>402.38</v>
      </c>
      <c r="Z1205" s="11">
        <f t="shared" si="126"/>
        <v>0.72631768953068587</v>
      </c>
    </row>
    <row r="1206" spans="1:26" ht="12.75" customHeight="1" x14ac:dyDescent="0.35">
      <c r="A1206" s="8" t="s">
        <v>6002</v>
      </c>
      <c r="B1206" s="19">
        <v>2</v>
      </c>
      <c r="C1206" s="8" t="s">
        <v>4127</v>
      </c>
      <c r="D1206" s="7">
        <v>44852</v>
      </c>
      <c r="E1206" s="8" t="s">
        <v>74</v>
      </c>
      <c r="F1206" s="8" t="s">
        <v>21</v>
      </c>
      <c r="G1206" s="8" t="s">
        <v>25</v>
      </c>
      <c r="H1206" s="8" t="s">
        <v>796</v>
      </c>
      <c r="I1206" s="8" t="s">
        <v>797</v>
      </c>
      <c r="J1206" s="8" t="s">
        <v>59</v>
      </c>
      <c r="K1206" s="9" t="s">
        <v>22</v>
      </c>
      <c r="L1206" s="8" t="s">
        <v>23</v>
      </c>
      <c r="M1206" s="10">
        <v>20</v>
      </c>
      <c r="N1206" s="10">
        <f t="shared" si="121"/>
        <v>10740</v>
      </c>
      <c r="O1206" s="10">
        <v>537</v>
      </c>
      <c r="P1206" s="10">
        <v>131.37</v>
      </c>
      <c r="Q1206" s="10">
        <v>107.01</v>
      </c>
      <c r="R1206" s="10">
        <v>39.78</v>
      </c>
      <c r="S1206" s="10">
        <v>67.23</v>
      </c>
      <c r="T1206" s="10">
        <v>0.39</v>
      </c>
      <c r="U1206" s="10">
        <f t="shared" si="122"/>
        <v>8599.7999999999993</v>
      </c>
      <c r="V1206" s="10">
        <f t="shared" si="123"/>
        <v>429.99</v>
      </c>
      <c r="W1206" s="11">
        <f t="shared" si="120"/>
        <v>0.80072625698324029</v>
      </c>
      <c r="X1206" s="10">
        <f t="shared" si="124"/>
        <v>8112.6</v>
      </c>
      <c r="Y1206" s="10">
        <f t="shared" si="125"/>
        <v>405.63</v>
      </c>
      <c r="Z1206" s="11">
        <f t="shared" si="126"/>
        <v>0.75536312849162013</v>
      </c>
    </row>
    <row r="1207" spans="1:26" ht="12.75" customHeight="1" x14ac:dyDescent="0.35">
      <c r="A1207" s="8" t="s">
        <v>7107</v>
      </c>
      <c r="B1207" s="19">
        <v>1</v>
      </c>
      <c r="C1207" s="8" t="s">
        <v>7108</v>
      </c>
      <c r="D1207" s="7">
        <v>44852</v>
      </c>
      <c r="E1207" s="8" t="s">
        <v>4031</v>
      </c>
      <c r="F1207" s="8" t="s">
        <v>21</v>
      </c>
      <c r="G1207" s="8" t="s">
        <v>101</v>
      </c>
      <c r="H1207" s="8" t="s">
        <v>7109</v>
      </c>
      <c r="I1207" s="8" t="s">
        <v>2328</v>
      </c>
      <c r="J1207" s="8" t="s">
        <v>186</v>
      </c>
      <c r="K1207" s="9" t="s">
        <v>22</v>
      </c>
      <c r="L1207" s="8" t="s">
        <v>23</v>
      </c>
      <c r="M1207" s="10">
        <v>1</v>
      </c>
      <c r="N1207" s="10">
        <f t="shared" si="121"/>
        <v>2130</v>
      </c>
      <c r="O1207" s="10">
        <v>2130</v>
      </c>
      <c r="P1207" s="10">
        <v>281.89999999999998</v>
      </c>
      <c r="Q1207" s="10">
        <v>205.99</v>
      </c>
      <c r="R1207" s="10">
        <v>101.87</v>
      </c>
      <c r="S1207" s="10">
        <v>104.12</v>
      </c>
      <c r="T1207" s="10">
        <v>10.66</v>
      </c>
      <c r="U1207" s="10">
        <f t="shared" si="122"/>
        <v>1924.01</v>
      </c>
      <c r="V1207" s="10">
        <f t="shared" si="123"/>
        <v>1924.01</v>
      </c>
      <c r="W1207" s="11">
        <f t="shared" si="120"/>
        <v>0.90329107981220658</v>
      </c>
      <c r="X1207" s="10">
        <f t="shared" si="124"/>
        <v>1848.1</v>
      </c>
      <c r="Y1207" s="10">
        <f t="shared" si="125"/>
        <v>1848.1</v>
      </c>
      <c r="Z1207" s="11">
        <f t="shared" si="126"/>
        <v>0.86765258215962437</v>
      </c>
    </row>
    <row r="1208" spans="1:26" ht="12.75" customHeight="1" x14ac:dyDescent="0.35">
      <c r="A1208" s="8" t="s">
        <v>5509</v>
      </c>
      <c r="B1208" s="19">
        <v>1</v>
      </c>
      <c r="C1208" s="8" t="s">
        <v>5510</v>
      </c>
      <c r="D1208" s="7">
        <v>44853</v>
      </c>
      <c r="E1208" s="8" t="s">
        <v>5511</v>
      </c>
      <c r="F1208" s="8" t="s">
        <v>21</v>
      </c>
      <c r="G1208" s="8" t="s">
        <v>25</v>
      </c>
      <c r="H1208" s="8" t="s">
        <v>47</v>
      </c>
      <c r="I1208" s="8" t="s">
        <v>48</v>
      </c>
      <c r="J1208" s="8" t="s">
        <v>49</v>
      </c>
      <c r="K1208" s="9" t="s">
        <v>22</v>
      </c>
      <c r="L1208" s="8" t="s">
        <v>23</v>
      </c>
      <c r="M1208" s="10">
        <v>4</v>
      </c>
      <c r="N1208" s="10">
        <f t="shared" si="121"/>
        <v>3076</v>
      </c>
      <c r="O1208" s="10">
        <v>769</v>
      </c>
      <c r="P1208" s="10">
        <v>241.92</v>
      </c>
      <c r="Q1208" s="10">
        <v>192.65</v>
      </c>
      <c r="R1208" s="10">
        <v>131.69999999999999</v>
      </c>
      <c r="S1208" s="10">
        <v>60.96</v>
      </c>
      <c r="T1208" s="10">
        <v>2.41</v>
      </c>
      <c r="U1208" s="10">
        <f t="shared" si="122"/>
        <v>2305.4</v>
      </c>
      <c r="V1208" s="10">
        <f t="shared" si="123"/>
        <v>576.35</v>
      </c>
      <c r="W1208" s="11">
        <f t="shared" si="120"/>
        <v>0.74947984395318601</v>
      </c>
      <c r="X1208" s="10">
        <f t="shared" si="124"/>
        <v>2108.3200000000002</v>
      </c>
      <c r="Y1208" s="10">
        <f t="shared" si="125"/>
        <v>527.08000000000004</v>
      </c>
      <c r="Z1208" s="11">
        <f t="shared" si="126"/>
        <v>0.68540962288686613</v>
      </c>
    </row>
    <row r="1209" spans="1:26" ht="12.75" customHeight="1" x14ac:dyDescent="0.35">
      <c r="A1209" s="8" t="s">
        <v>5938</v>
      </c>
      <c r="B1209" s="19">
        <v>1</v>
      </c>
      <c r="C1209" s="8" t="s">
        <v>5939</v>
      </c>
      <c r="D1209" s="7">
        <v>44853</v>
      </c>
      <c r="E1209" s="8" t="s">
        <v>946</v>
      </c>
      <c r="F1209" s="8" t="s">
        <v>21</v>
      </c>
      <c r="G1209" s="8" t="s">
        <v>101</v>
      </c>
      <c r="H1209" s="8" t="s">
        <v>2188</v>
      </c>
      <c r="I1209" s="8" t="s">
        <v>2189</v>
      </c>
      <c r="J1209" s="8" t="s">
        <v>49</v>
      </c>
      <c r="K1209" s="9" t="s">
        <v>22</v>
      </c>
      <c r="L1209" s="8" t="s">
        <v>23</v>
      </c>
      <c r="M1209" s="10">
        <v>1</v>
      </c>
      <c r="N1209" s="10">
        <f t="shared" si="121"/>
        <v>1939</v>
      </c>
      <c r="O1209" s="10">
        <v>1939</v>
      </c>
      <c r="P1209" s="10">
        <v>540.17999999999995</v>
      </c>
      <c r="Q1209" s="10">
        <v>422.78</v>
      </c>
      <c r="R1209" s="10">
        <v>315.99</v>
      </c>
      <c r="S1209" s="10">
        <v>106.79</v>
      </c>
      <c r="T1209" s="10">
        <v>15.68</v>
      </c>
      <c r="U1209" s="10">
        <f t="shared" si="122"/>
        <v>1516.22</v>
      </c>
      <c r="V1209" s="10">
        <f t="shared" si="123"/>
        <v>1516.22</v>
      </c>
      <c r="W1209" s="11">
        <f t="shared" si="120"/>
        <v>0.78195977307890663</v>
      </c>
      <c r="X1209" s="10">
        <f t="shared" si="124"/>
        <v>1398.8200000000002</v>
      </c>
      <c r="Y1209" s="10">
        <f t="shared" si="125"/>
        <v>1398.8200000000002</v>
      </c>
      <c r="Z1209" s="11">
        <f t="shared" si="126"/>
        <v>0.72141309953584332</v>
      </c>
    </row>
    <row r="1210" spans="1:26" ht="12.75" customHeight="1" x14ac:dyDescent="0.35">
      <c r="A1210" s="8" t="s">
        <v>6060</v>
      </c>
      <c r="B1210" s="19">
        <v>1</v>
      </c>
      <c r="C1210" s="8" t="s">
        <v>6061</v>
      </c>
      <c r="D1210" s="7">
        <v>44853</v>
      </c>
      <c r="E1210" s="8" t="s">
        <v>946</v>
      </c>
      <c r="F1210" s="8" t="s">
        <v>21</v>
      </c>
      <c r="G1210" s="8" t="s">
        <v>101</v>
      </c>
      <c r="H1210" s="8" t="s">
        <v>2338</v>
      </c>
      <c r="I1210" s="8" t="s">
        <v>2339</v>
      </c>
      <c r="J1210" s="8" t="s">
        <v>49</v>
      </c>
      <c r="K1210" s="9" t="s">
        <v>22</v>
      </c>
      <c r="L1210" s="8" t="s">
        <v>23</v>
      </c>
      <c r="M1210" s="10">
        <v>4</v>
      </c>
      <c r="N1210" s="10">
        <f t="shared" si="121"/>
        <v>8568</v>
      </c>
      <c r="O1210" s="10">
        <v>2142</v>
      </c>
      <c r="P1210" s="10">
        <v>578.6</v>
      </c>
      <c r="Q1210" s="10">
        <v>445.52</v>
      </c>
      <c r="R1210" s="10">
        <v>322.10000000000002</v>
      </c>
      <c r="S1210" s="10">
        <v>123.42</v>
      </c>
      <c r="T1210" s="10">
        <v>15.68</v>
      </c>
      <c r="U1210" s="10">
        <f t="shared" si="122"/>
        <v>6785.92</v>
      </c>
      <c r="V1210" s="10">
        <f t="shared" si="123"/>
        <v>1696.48</v>
      </c>
      <c r="W1210" s="11">
        <f t="shared" si="120"/>
        <v>0.79200746965452851</v>
      </c>
      <c r="X1210" s="10">
        <f t="shared" si="124"/>
        <v>6253.6</v>
      </c>
      <c r="Y1210" s="10">
        <f t="shared" si="125"/>
        <v>1563.4</v>
      </c>
      <c r="Z1210" s="11">
        <f t="shared" si="126"/>
        <v>0.7298786181139123</v>
      </c>
    </row>
    <row r="1211" spans="1:26" ht="12.75" customHeight="1" x14ac:dyDescent="0.35">
      <c r="A1211" s="8" t="s">
        <v>6821</v>
      </c>
      <c r="B1211" s="19">
        <v>1</v>
      </c>
      <c r="C1211" s="8" t="s">
        <v>6822</v>
      </c>
      <c r="D1211" s="7">
        <v>44853</v>
      </c>
      <c r="E1211" s="8" t="s">
        <v>641</v>
      </c>
      <c r="F1211" s="8" t="s">
        <v>21</v>
      </c>
      <c r="G1211" s="8" t="s">
        <v>101</v>
      </c>
      <c r="H1211" s="8" t="s">
        <v>750</v>
      </c>
      <c r="I1211" s="8" t="s">
        <v>751</v>
      </c>
      <c r="J1211" s="8" t="s">
        <v>36</v>
      </c>
      <c r="K1211" s="9" t="s">
        <v>22</v>
      </c>
      <c r="L1211" s="8" t="s">
        <v>23</v>
      </c>
      <c r="M1211" s="10">
        <v>3</v>
      </c>
      <c r="N1211" s="10">
        <f t="shared" si="121"/>
        <v>5715</v>
      </c>
      <c r="O1211" s="10">
        <v>1905</v>
      </c>
      <c r="P1211" s="10">
        <v>360.81</v>
      </c>
      <c r="Q1211" s="10">
        <v>260.8</v>
      </c>
      <c r="R1211" s="10">
        <v>134.91</v>
      </c>
      <c r="S1211" s="10">
        <v>125.9</v>
      </c>
      <c r="T1211" s="10">
        <v>19.350000000000001</v>
      </c>
      <c r="U1211" s="10">
        <f t="shared" si="122"/>
        <v>4932.6000000000004</v>
      </c>
      <c r="V1211" s="10">
        <f t="shared" si="123"/>
        <v>1644.2</v>
      </c>
      <c r="W1211" s="11">
        <f t="shared" si="120"/>
        <v>0.86309711286089241</v>
      </c>
      <c r="X1211" s="10">
        <f t="shared" si="124"/>
        <v>4632.57</v>
      </c>
      <c r="Y1211" s="10">
        <f t="shared" si="125"/>
        <v>1544.19</v>
      </c>
      <c r="Z1211" s="11">
        <f t="shared" si="126"/>
        <v>0.81059842519685044</v>
      </c>
    </row>
    <row r="1212" spans="1:26" ht="12.75" customHeight="1" x14ac:dyDescent="0.35">
      <c r="A1212" s="8" t="s">
        <v>6823</v>
      </c>
      <c r="B1212" s="19">
        <v>1</v>
      </c>
      <c r="C1212" s="8" t="s">
        <v>6824</v>
      </c>
      <c r="D1212" s="7">
        <v>44853</v>
      </c>
      <c r="E1212" s="8" t="s">
        <v>641</v>
      </c>
      <c r="F1212" s="8" t="s">
        <v>21</v>
      </c>
      <c r="G1212" s="8" t="s">
        <v>101</v>
      </c>
      <c r="H1212" s="8" t="s">
        <v>750</v>
      </c>
      <c r="I1212" s="8" t="s">
        <v>751</v>
      </c>
      <c r="J1212" s="8" t="s">
        <v>36</v>
      </c>
      <c r="K1212" s="9" t="s">
        <v>22</v>
      </c>
      <c r="L1212" s="8" t="s">
        <v>23</v>
      </c>
      <c r="M1212" s="10">
        <v>3</v>
      </c>
      <c r="N1212" s="10">
        <f t="shared" si="121"/>
        <v>5715</v>
      </c>
      <c r="O1212" s="10">
        <v>1905</v>
      </c>
      <c r="P1212" s="10">
        <v>360.81</v>
      </c>
      <c r="Q1212" s="10">
        <v>260.8</v>
      </c>
      <c r="R1212" s="10">
        <v>134.91</v>
      </c>
      <c r="S1212" s="10">
        <v>125.9</v>
      </c>
      <c r="T1212" s="10">
        <v>19.350000000000001</v>
      </c>
      <c r="U1212" s="10">
        <f t="shared" si="122"/>
        <v>4932.6000000000004</v>
      </c>
      <c r="V1212" s="10">
        <f t="shared" si="123"/>
        <v>1644.2</v>
      </c>
      <c r="W1212" s="11">
        <f t="shared" si="120"/>
        <v>0.86309711286089241</v>
      </c>
      <c r="X1212" s="10">
        <f t="shared" si="124"/>
        <v>4632.57</v>
      </c>
      <c r="Y1212" s="10">
        <f t="shared" si="125"/>
        <v>1544.19</v>
      </c>
      <c r="Z1212" s="11">
        <f t="shared" si="126"/>
        <v>0.81059842519685044</v>
      </c>
    </row>
    <row r="1213" spans="1:26" ht="12.75" customHeight="1" x14ac:dyDescent="0.35">
      <c r="A1213" s="8" t="s">
        <v>4356</v>
      </c>
      <c r="B1213" s="19">
        <v>1</v>
      </c>
      <c r="C1213" s="8" t="s">
        <v>4357</v>
      </c>
      <c r="D1213" s="7">
        <v>44854</v>
      </c>
      <c r="E1213" s="8" t="s">
        <v>416</v>
      </c>
      <c r="F1213" s="8" t="s">
        <v>21</v>
      </c>
      <c r="G1213" s="8" t="s">
        <v>25</v>
      </c>
      <c r="H1213" s="8" t="s">
        <v>574</v>
      </c>
      <c r="I1213" s="8" t="s">
        <v>575</v>
      </c>
      <c r="J1213" s="8" t="s">
        <v>36</v>
      </c>
      <c r="K1213" s="9" t="s">
        <v>22</v>
      </c>
      <c r="L1213" s="8" t="s">
        <v>23</v>
      </c>
      <c r="M1213" s="10">
        <v>10</v>
      </c>
      <c r="N1213" s="10">
        <f t="shared" si="121"/>
        <v>7327</v>
      </c>
      <c r="O1213" s="10">
        <v>732.7</v>
      </c>
      <c r="P1213" s="10">
        <v>379.58</v>
      </c>
      <c r="Q1213" s="10">
        <v>277.70999999999998</v>
      </c>
      <c r="R1213" s="10">
        <v>44.69</v>
      </c>
      <c r="S1213" s="10">
        <v>233.02</v>
      </c>
      <c r="T1213" s="10">
        <v>37.770000000000003</v>
      </c>
      <c r="U1213" s="10">
        <f t="shared" si="122"/>
        <v>4549.9000000000005</v>
      </c>
      <c r="V1213" s="10">
        <f t="shared" si="123"/>
        <v>454.99000000000007</v>
      </c>
      <c r="W1213" s="11">
        <f t="shared" si="120"/>
        <v>0.62097720758837183</v>
      </c>
      <c r="X1213" s="10">
        <f t="shared" si="124"/>
        <v>3531.2000000000007</v>
      </c>
      <c r="Y1213" s="10">
        <f t="shared" si="125"/>
        <v>353.12000000000006</v>
      </c>
      <c r="Z1213" s="11">
        <f t="shared" si="126"/>
        <v>0.48194349665620312</v>
      </c>
    </row>
    <row r="1214" spans="1:26" ht="12.75" customHeight="1" x14ac:dyDescent="0.35">
      <c r="A1214" s="8" t="s">
        <v>4802</v>
      </c>
      <c r="B1214" s="19">
        <v>1</v>
      </c>
      <c r="C1214" s="8" t="s">
        <v>4803</v>
      </c>
      <c r="D1214" s="7">
        <v>44854</v>
      </c>
      <c r="E1214" s="8" t="s">
        <v>3050</v>
      </c>
      <c r="F1214" s="8" t="s">
        <v>21</v>
      </c>
      <c r="G1214" s="8" t="s">
        <v>25</v>
      </c>
      <c r="H1214" s="8" t="s">
        <v>4171</v>
      </c>
      <c r="I1214" s="8" t="s">
        <v>4172</v>
      </c>
      <c r="J1214" s="8" t="s">
        <v>59</v>
      </c>
      <c r="K1214" s="9" t="s">
        <v>22</v>
      </c>
      <c r="L1214" s="8" t="s">
        <v>23</v>
      </c>
      <c r="M1214" s="10">
        <v>2</v>
      </c>
      <c r="N1214" s="10">
        <f t="shared" si="121"/>
        <v>3562</v>
      </c>
      <c r="O1214" s="10">
        <v>1781</v>
      </c>
      <c r="P1214" s="10">
        <v>739.59</v>
      </c>
      <c r="Q1214" s="10">
        <v>610.41</v>
      </c>
      <c r="R1214" s="10">
        <v>406.2</v>
      </c>
      <c r="S1214" s="10">
        <v>204.21</v>
      </c>
      <c r="T1214" s="10">
        <v>30.61</v>
      </c>
      <c r="U1214" s="10">
        <f t="shared" si="122"/>
        <v>2341.1800000000003</v>
      </c>
      <c r="V1214" s="10">
        <f t="shared" si="123"/>
        <v>1170.5900000000001</v>
      </c>
      <c r="W1214" s="11">
        <f t="shared" si="120"/>
        <v>0.65726558113419431</v>
      </c>
      <c r="X1214" s="10">
        <f t="shared" si="124"/>
        <v>2082.8199999999997</v>
      </c>
      <c r="Y1214" s="10">
        <f t="shared" si="125"/>
        <v>1041.4099999999999</v>
      </c>
      <c r="Z1214" s="11">
        <f t="shared" si="126"/>
        <v>0.58473329590117906</v>
      </c>
    </row>
    <row r="1215" spans="1:26" ht="12.75" customHeight="1" x14ac:dyDescent="0.35">
      <c r="A1215" s="8" t="s">
        <v>5274</v>
      </c>
      <c r="B1215" s="19">
        <v>1</v>
      </c>
      <c r="C1215" s="8" t="s">
        <v>3021</v>
      </c>
      <c r="D1215" s="7">
        <v>44854</v>
      </c>
      <c r="E1215" s="8" t="s">
        <v>3022</v>
      </c>
      <c r="F1215" s="8" t="s">
        <v>21</v>
      </c>
      <c r="G1215" s="8" t="s">
        <v>101</v>
      </c>
      <c r="H1215" s="8" t="s">
        <v>3023</v>
      </c>
      <c r="I1215" s="8" t="s">
        <v>3024</v>
      </c>
      <c r="J1215" s="8" t="s">
        <v>49</v>
      </c>
      <c r="K1215" s="9" t="s">
        <v>22</v>
      </c>
      <c r="L1215" s="8" t="s">
        <v>23</v>
      </c>
      <c r="M1215" s="10">
        <v>4</v>
      </c>
      <c r="N1215" s="10">
        <f t="shared" si="121"/>
        <v>28594.799999999999</v>
      </c>
      <c r="O1215" s="10">
        <v>7148.7</v>
      </c>
      <c r="P1215" s="10">
        <v>2442.5300000000002</v>
      </c>
      <c r="Q1215" s="10">
        <v>1968.17</v>
      </c>
      <c r="R1215" s="10">
        <v>1343.57</v>
      </c>
      <c r="S1215" s="10">
        <v>624.6</v>
      </c>
      <c r="T1215" s="10">
        <v>0</v>
      </c>
      <c r="U1215" s="10">
        <f t="shared" si="122"/>
        <v>20722.12</v>
      </c>
      <c r="V1215" s="10">
        <f t="shared" si="123"/>
        <v>5180.53</v>
      </c>
      <c r="W1215" s="11">
        <f t="shared" si="120"/>
        <v>0.72468141060612412</v>
      </c>
      <c r="X1215" s="10">
        <f t="shared" si="124"/>
        <v>18824.68</v>
      </c>
      <c r="Y1215" s="10">
        <f t="shared" si="125"/>
        <v>4706.17</v>
      </c>
      <c r="Z1215" s="11">
        <f t="shared" si="126"/>
        <v>0.65832528991285133</v>
      </c>
    </row>
    <row r="1216" spans="1:26" ht="12.75" customHeight="1" x14ac:dyDescent="0.35">
      <c r="A1216" s="8" t="s">
        <v>5792</v>
      </c>
      <c r="B1216" s="19">
        <v>1</v>
      </c>
      <c r="C1216" s="8" t="s">
        <v>5793</v>
      </c>
      <c r="D1216" s="7">
        <v>44854</v>
      </c>
      <c r="E1216" s="8" t="s">
        <v>451</v>
      </c>
      <c r="F1216" s="8" t="s">
        <v>21</v>
      </c>
      <c r="G1216" s="8" t="s">
        <v>101</v>
      </c>
      <c r="H1216" s="8" t="s">
        <v>107</v>
      </c>
      <c r="I1216" s="8" t="s">
        <v>108</v>
      </c>
      <c r="J1216" s="8" t="s">
        <v>36</v>
      </c>
      <c r="K1216" s="9" t="s">
        <v>22</v>
      </c>
      <c r="L1216" s="8" t="s">
        <v>23</v>
      </c>
      <c r="M1216" s="10">
        <v>1</v>
      </c>
      <c r="N1216" s="10">
        <f t="shared" si="121"/>
        <v>1785</v>
      </c>
      <c r="O1216" s="10">
        <v>1785</v>
      </c>
      <c r="P1216" s="10">
        <v>516.13</v>
      </c>
      <c r="Q1216" s="10">
        <v>365.19</v>
      </c>
      <c r="R1216" s="10">
        <v>95.51</v>
      </c>
      <c r="S1216" s="10">
        <v>269.68</v>
      </c>
      <c r="T1216" s="10">
        <v>81.760000000000005</v>
      </c>
      <c r="U1216" s="10">
        <f t="shared" si="122"/>
        <v>1419.81</v>
      </c>
      <c r="V1216" s="10">
        <f t="shared" si="123"/>
        <v>1419.81</v>
      </c>
      <c r="W1216" s="11">
        <f t="shared" si="120"/>
        <v>0.79541176470588237</v>
      </c>
      <c r="X1216" s="10">
        <f t="shared" si="124"/>
        <v>1268.8699999999999</v>
      </c>
      <c r="Y1216" s="10">
        <f t="shared" si="125"/>
        <v>1268.8699999999999</v>
      </c>
      <c r="Z1216" s="11">
        <f t="shared" si="126"/>
        <v>0.71085154061624645</v>
      </c>
    </row>
    <row r="1217" spans="1:26" ht="12.75" customHeight="1" x14ac:dyDescent="0.35">
      <c r="A1217" s="8" t="s">
        <v>5871</v>
      </c>
      <c r="B1217" s="19">
        <v>1</v>
      </c>
      <c r="C1217" s="8" t="s">
        <v>5872</v>
      </c>
      <c r="D1217" s="7">
        <v>44854</v>
      </c>
      <c r="E1217" s="8" t="s">
        <v>3827</v>
      </c>
      <c r="F1217" s="8" t="s">
        <v>21</v>
      </c>
      <c r="G1217" s="8" t="s">
        <v>101</v>
      </c>
      <c r="H1217" s="8" t="s">
        <v>5869</v>
      </c>
      <c r="I1217" s="8" t="s">
        <v>5870</v>
      </c>
      <c r="J1217" s="8" t="s">
        <v>186</v>
      </c>
      <c r="K1217" s="9" t="s">
        <v>22</v>
      </c>
      <c r="L1217" s="8" t="s">
        <v>23</v>
      </c>
      <c r="M1217" s="10">
        <v>1</v>
      </c>
      <c r="N1217" s="10">
        <f t="shared" si="121"/>
        <v>823</v>
      </c>
      <c r="O1217" s="10">
        <v>823</v>
      </c>
      <c r="P1217" s="10">
        <v>233.54</v>
      </c>
      <c r="Q1217" s="10">
        <v>152.33000000000001</v>
      </c>
      <c r="R1217" s="10">
        <v>36.630000000000003</v>
      </c>
      <c r="S1217" s="10">
        <v>115.7</v>
      </c>
      <c r="T1217" s="10">
        <v>12.45</v>
      </c>
      <c r="U1217" s="10">
        <f t="shared" si="122"/>
        <v>670.67</v>
      </c>
      <c r="V1217" s="10">
        <f t="shared" si="123"/>
        <v>670.67</v>
      </c>
      <c r="W1217" s="11">
        <f t="shared" si="120"/>
        <v>0.81490886998784928</v>
      </c>
      <c r="X1217" s="10">
        <f t="shared" si="124"/>
        <v>589.46</v>
      </c>
      <c r="Y1217" s="10">
        <f t="shared" si="125"/>
        <v>589.46</v>
      </c>
      <c r="Z1217" s="11">
        <f t="shared" si="126"/>
        <v>0.71623329283110571</v>
      </c>
    </row>
    <row r="1218" spans="1:26" ht="12.75" customHeight="1" x14ac:dyDescent="0.35">
      <c r="A1218" s="8" t="s">
        <v>6449</v>
      </c>
      <c r="B1218" s="19">
        <v>1</v>
      </c>
      <c r="C1218" s="8" t="s">
        <v>6450</v>
      </c>
      <c r="D1218" s="7">
        <v>44854</v>
      </c>
      <c r="E1218" s="8" t="s">
        <v>1463</v>
      </c>
      <c r="F1218" s="8" t="s">
        <v>21</v>
      </c>
      <c r="G1218" s="8" t="s">
        <v>101</v>
      </c>
      <c r="H1218" s="8" t="s">
        <v>1967</v>
      </c>
      <c r="I1218" s="8" t="s">
        <v>1968</v>
      </c>
      <c r="J1218" s="8" t="s">
        <v>49</v>
      </c>
      <c r="K1218" s="9" t="s">
        <v>22</v>
      </c>
      <c r="L1218" s="8" t="s">
        <v>23</v>
      </c>
      <c r="M1218" s="10">
        <v>5</v>
      </c>
      <c r="N1218" s="10">
        <f t="shared" si="121"/>
        <v>7216</v>
      </c>
      <c r="O1218" s="10">
        <v>1443.2</v>
      </c>
      <c r="P1218" s="10">
        <v>333.57</v>
      </c>
      <c r="Q1218" s="10">
        <v>251.22</v>
      </c>
      <c r="R1218" s="10">
        <v>161.84</v>
      </c>
      <c r="S1218" s="10">
        <v>89.38</v>
      </c>
      <c r="T1218" s="10">
        <v>6.17</v>
      </c>
      <c r="U1218" s="10">
        <f t="shared" si="122"/>
        <v>5959.9</v>
      </c>
      <c r="V1218" s="10">
        <f t="shared" si="123"/>
        <v>1191.98</v>
      </c>
      <c r="W1218" s="11">
        <f t="shared" ref="W1218:W1281" si="127">IFERROR((V1218/O1218),"")</f>
        <v>0.82592849223946785</v>
      </c>
      <c r="X1218" s="10">
        <f t="shared" si="124"/>
        <v>5548.1500000000005</v>
      </c>
      <c r="Y1218" s="10">
        <f t="shared" si="125"/>
        <v>1109.6300000000001</v>
      </c>
      <c r="Z1218" s="11">
        <f t="shared" si="126"/>
        <v>0.76886779379157433</v>
      </c>
    </row>
    <row r="1219" spans="1:26" ht="12.75" customHeight="1" x14ac:dyDescent="0.35">
      <c r="A1219" s="8" t="s">
        <v>7089</v>
      </c>
      <c r="B1219" s="19">
        <v>1</v>
      </c>
      <c r="C1219" s="8" t="s">
        <v>7090</v>
      </c>
      <c r="D1219" s="7">
        <v>44854</v>
      </c>
      <c r="E1219" s="8" t="s">
        <v>1524</v>
      </c>
      <c r="F1219" s="8" t="s">
        <v>21</v>
      </c>
      <c r="G1219" s="8" t="s">
        <v>101</v>
      </c>
      <c r="H1219" s="8" t="s">
        <v>7080</v>
      </c>
      <c r="I1219" s="8" t="s">
        <v>7081</v>
      </c>
      <c r="J1219" s="8" t="s">
        <v>186</v>
      </c>
      <c r="K1219" s="9" t="s">
        <v>22</v>
      </c>
      <c r="L1219" s="8" t="s">
        <v>23</v>
      </c>
      <c r="M1219" s="10">
        <v>1</v>
      </c>
      <c r="N1219" s="10">
        <f t="shared" si="121"/>
        <v>2442</v>
      </c>
      <c r="O1219" s="10">
        <v>2442</v>
      </c>
      <c r="P1219" s="10">
        <v>344.17</v>
      </c>
      <c r="Q1219" s="10">
        <v>250.13</v>
      </c>
      <c r="R1219" s="10">
        <v>105.85</v>
      </c>
      <c r="S1219" s="10">
        <v>144.28</v>
      </c>
      <c r="T1219" s="10">
        <v>15.68</v>
      </c>
      <c r="U1219" s="10">
        <f t="shared" si="122"/>
        <v>2191.87</v>
      </c>
      <c r="V1219" s="10">
        <f t="shared" si="123"/>
        <v>2191.87</v>
      </c>
      <c r="W1219" s="11">
        <f t="shared" si="127"/>
        <v>0.89757166257166254</v>
      </c>
      <c r="X1219" s="10">
        <f t="shared" si="124"/>
        <v>2097.83</v>
      </c>
      <c r="Y1219" s="10">
        <f t="shared" si="125"/>
        <v>2097.83</v>
      </c>
      <c r="Z1219" s="11">
        <f t="shared" si="126"/>
        <v>0.85906224406224407</v>
      </c>
    </row>
    <row r="1220" spans="1:26" ht="12.75" customHeight="1" x14ac:dyDescent="0.35">
      <c r="A1220" s="8" t="s">
        <v>3929</v>
      </c>
      <c r="B1220" s="19">
        <v>1</v>
      </c>
      <c r="C1220" s="8" t="s">
        <v>3930</v>
      </c>
      <c r="D1220" s="7">
        <v>44855</v>
      </c>
      <c r="E1220" s="8" t="s">
        <v>1359</v>
      </c>
      <c r="F1220" s="8" t="s">
        <v>21</v>
      </c>
      <c r="G1220" s="8" t="s">
        <v>25</v>
      </c>
      <c r="H1220" s="8" t="s">
        <v>1195</v>
      </c>
      <c r="I1220" s="8" t="s">
        <v>1196</v>
      </c>
      <c r="J1220" s="8" t="s">
        <v>49</v>
      </c>
      <c r="K1220" s="9" t="s">
        <v>22</v>
      </c>
      <c r="L1220" s="8" t="s">
        <v>23</v>
      </c>
      <c r="M1220" s="10">
        <v>18</v>
      </c>
      <c r="N1220" s="10">
        <f t="shared" si="121"/>
        <v>6210</v>
      </c>
      <c r="O1220" s="10">
        <v>345</v>
      </c>
      <c r="P1220" s="10">
        <v>257.67</v>
      </c>
      <c r="Q1220" s="10">
        <v>201.69</v>
      </c>
      <c r="R1220" s="10">
        <v>125.21</v>
      </c>
      <c r="S1220" s="10">
        <v>76.47</v>
      </c>
      <c r="T1220" s="10">
        <v>0.39</v>
      </c>
      <c r="U1220" s="10">
        <f t="shared" si="122"/>
        <v>2579.58</v>
      </c>
      <c r="V1220" s="10">
        <f t="shared" si="123"/>
        <v>143.31</v>
      </c>
      <c r="W1220" s="11">
        <f t="shared" si="127"/>
        <v>0.41539130434782612</v>
      </c>
      <c r="X1220" s="10">
        <f t="shared" si="124"/>
        <v>1571.9399999999996</v>
      </c>
      <c r="Y1220" s="10">
        <f t="shared" si="125"/>
        <v>87.329999999999984</v>
      </c>
      <c r="Z1220" s="11">
        <f t="shared" si="126"/>
        <v>0.25313043478260866</v>
      </c>
    </row>
    <row r="1221" spans="1:26" ht="12.75" customHeight="1" x14ac:dyDescent="0.35">
      <c r="A1221" s="8" t="s">
        <v>4370</v>
      </c>
      <c r="B1221" s="19">
        <v>1</v>
      </c>
      <c r="C1221" s="8" t="s">
        <v>4371</v>
      </c>
      <c r="D1221" s="7">
        <v>44855</v>
      </c>
      <c r="E1221" s="8" t="s">
        <v>3117</v>
      </c>
      <c r="F1221" s="8" t="s">
        <v>21</v>
      </c>
      <c r="G1221" s="8" t="s">
        <v>25</v>
      </c>
      <c r="H1221" s="8" t="s">
        <v>3129</v>
      </c>
      <c r="I1221" s="8" t="s">
        <v>3130</v>
      </c>
      <c r="J1221" s="8" t="s">
        <v>1057</v>
      </c>
      <c r="K1221" s="9" t="s">
        <v>22</v>
      </c>
      <c r="L1221" s="8" t="s">
        <v>23</v>
      </c>
      <c r="M1221" s="10">
        <v>3</v>
      </c>
      <c r="N1221" s="10">
        <f t="shared" si="121"/>
        <v>1724.97</v>
      </c>
      <c r="O1221" s="10">
        <v>574.99</v>
      </c>
      <c r="P1221" s="10">
        <v>295.23</v>
      </c>
      <c r="Q1221" s="10">
        <v>243.87</v>
      </c>
      <c r="R1221" s="10">
        <v>147.99</v>
      </c>
      <c r="S1221" s="10">
        <v>95.87</v>
      </c>
      <c r="T1221" s="10">
        <v>11.75</v>
      </c>
      <c r="U1221" s="10">
        <f t="shared" si="122"/>
        <v>993.36</v>
      </c>
      <c r="V1221" s="10">
        <f t="shared" si="123"/>
        <v>331.12</v>
      </c>
      <c r="W1221" s="11">
        <f t="shared" si="127"/>
        <v>0.57587088471103842</v>
      </c>
      <c r="X1221" s="10">
        <f t="shared" si="124"/>
        <v>839.28</v>
      </c>
      <c r="Y1221" s="10">
        <f t="shared" si="125"/>
        <v>279.76</v>
      </c>
      <c r="Z1221" s="11">
        <f t="shared" si="126"/>
        <v>0.48654759213203708</v>
      </c>
    </row>
    <row r="1222" spans="1:26" ht="12.75" customHeight="1" x14ac:dyDescent="0.35">
      <c r="A1222" s="8" t="s">
        <v>4522</v>
      </c>
      <c r="B1222" s="19">
        <v>1</v>
      </c>
      <c r="C1222" s="8" t="s">
        <v>4523</v>
      </c>
      <c r="D1222" s="7">
        <v>44855</v>
      </c>
      <c r="E1222" s="8" t="s">
        <v>2424</v>
      </c>
      <c r="F1222" s="8" t="s">
        <v>21</v>
      </c>
      <c r="G1222" s="8" t="s">
        <v>25</v>
      </c>
      <c r="H1222" s="8" t="s">
        <v>2480</v>
      </c>
      <c r="I1222" s="8" t="s">
        <v>2481</v>
      </c>
      <c r="J1222" s="8" t="s">
        <v>36</v>
      </c>
      <c r="K1222" s="9" t="s">
        <v>22</v>
      </c>
      <c r="L1222" s="8" t="s">
        <v>23</v>
      </c>
      <c r="M1222" s="10">
        <v>1</v>
      </c>
      <c r="N1222" s="10">
        <f t="shared" si="121"/>
        <v>272</v>
      </c>
      <c r="O1222" s="10">
        <v>272</v>
      </c>
      <c r="P1222" s="10">
        <v>128.32</v>
      </c>
      <c r="Q1222" s="10">
        <v>92.56</v>
      </c>
      <c r="R1222" s="10">
        <v>11.55</v>
      </c>
      <c r="S1222" s="10">
        <v>81.010000000000005</v>
      </c>
      <c r="T1222" s="10">
        <v>1.08</v>
      </c>
      <c r="U1222" s="10">
        <f t="shared" si="122"/>
        <v>179.44</v>
      </c>
      <c r="V1222" s="10">
        <f t="shared" si="123"/>
        <v>179.44</v>
      </c>
      <c r="W1222" s="11">
        <f t="shared" si="127"/>
        <v>0.65970588235294114</v>
      </c>
      <c r="X1222" s="10">
        <f t="shared" si="124"/>
        <v>143.68</v>
      </c>
      <c r="Y1222" s="10">
        <f t="shared" si="125"/>
        <v>143.68</v>
      </c>
      <c r="Z1222" s="11">
        <f t="shared" si="126"/>
        <v>0.52823529411764714</v>
      </c>
    </row>
    <row r="1223" spans="1:26" ht="12.75" customHeight="1" x14ac:dyDescent="0.35">
      <c r="A1223" s="8" t="s">
        <v>4925</v>
      </c>
      <c r="B1223" s="19">
        <v>1</v>
      </c>
      <c r="C1223" s="8" t="s">
        <v>4892</v>
      </c>
      <c r="D1223" s="7">
        <v>44855</v>
      </c>
      <c r="E1223" s="8" t="s">
        <v>4893</v>
      </c>
      <c r="F1223" s="8" t="s">
        <v>21</v>
      </c>
      <c r="G1223" s="8" t="s">
        <v>25</v>
      </c>
      <c r="H1223" s="8" t="s">
        <v>1536</v>
      </c>
      <c r="I1223" s="8" t="s">
        <v>1537</v>
      </c>
      <c r="J1223" s="8" t="s">
        <v>95</v>
      </c>
      <c r="K1223" s="9" t="s">
        <v>22</v>
      </c>
      <c r="L1223" s="8" t="s">
        <v>23</v>
      </c>
      <c r="M1223" s="10">
        <v>1</v>
      </c>
      <c r="N1223" s="10">
        <f t="shared" si="121"/>
        <v>849</v>
      </c>
      <c r="O1223" s="10">
        <v>849</v>
      </c>
      <c r="P1223" s="10">
        <v>333.84</v>
      </c>
      <c r="Q1223" s="10">
        <v>255.7</v>
      </c>
      <c r="R1223" s="10">
        <v>119.6</v>
      </c>
      <c r="S1223" s="10">
        <v>136.1</v>
      </c>
      <c r="T1223" s="10">
        <v>11.16</v>
      </c>
      <c r="U1223" s="10">
        <f t="shared" si="122"/>
        <v>593.29999999999995</v>
      </c>
      <c r="V1223" s="10">
        <f t="shared" si="123"/>
        <v>593.29999999999995</v>
      </c>
      <c r="W1223" s="11">
        <f t="shared" si="127"/>
        <v>0.69882214369846873</v>
      </c>
      <c r="X1223" s="10">
        <f t="shared" si="124"/>
        <v>515.16000000000008</v>
      </c>
      <c r="Y1223" s="10">
        <f t="shared" si="125"/>
        <v>515.16000000000008</v>
      </c>
      <c r="Z1223" s="11">
        <f t="shared" si="126"/>
        <v>0.60678445229681988</v>
      </c>
    </row>
    <row r="1224" spans="1:26" ht="12.75" customHeight="1" x14ac:dyDescent="0.35">
      <c r="A1224" s="8" t="s">
        <v>4951</v>
      </c>
      <c r="B1224" s="19">
        <v>1</v>
      </c>
      <c r="C1224" s="8" t="s">
        <v>4952</v>
      </c>
      <c r="D1224" s="7">
        <v>44855</v>
      </c>
      <c r="E1224" s="8" t="s">
        <v>3601</v>
      </c>
      <c r="F1224" s="8" t="s">
        <v>21</v>
      </c>
      <c r="G1224" s="8" t="s">
        <v>25</v>
      </c>
      <c r="H1224" s="8" t="s">
        <v>483</v>
      </c>
      <c r="I1224" s="8" t="s">
        <v>484</v>
      </c>
      <c r="J1224" s="8" t="s">
        <v>36</v>
      </c>
      <c r="K1224" s="9" t="s">
        <v>22</v>
      </c>
      <c r="L1224" s="8" t="s">
        <v>23</v>
      </c>
      <c r="M1224" s="10">
        <v>1</v>
      </c>
      <c r="N1224" s="10">
        <f t="shared" si="121"/>
        <v>226</v>
      </c>
      <c r="O1224" s="10">
        <v>226</v>
      </c>
      <c r="P1224" s="10">
        <v>88.06</v>
      </c>
      <c r="Q1224" s="10">
        <v>61.55</v>
      </c>
      <c r="R1224" s="10">
        <v>6.61</v>
      </c>
      <c r="S1224" s="10">
        <v>54.94</v>
      </c>
      <c r="T1224" s="10">
        <v>2.41</v>
      </c>
      <c r="U1224" s="10">
        <f t="shared" si="122"/>
        <v>164.45</v>
      </c>
      <c r="V1224" s="10">
        <f t="shared" si="123"/>
        <v>164.45</v>
      </c>
      <c r="W1224" s="11">
        <f t="shared" si="127"/>
        <v>0.72765486725663708</v>
      </c>
      <c r="X1224" s="10">
        <f t="shared" si="124"/>
        <v>137.94</v>
      </c>
      <c r="Y1224" s="10">
        <f t="shared" si="125"/>
        <v>137.94</v>
      </c>
      <c r="Z1224" s="11">
        <f t="shared" si="126"/>
        <v>0.610353982300885</v>
      </c>
    </row>
    <row r="1225" spans="1:26" ht="12.75" customHeight="1" x14ac:dyDescent="0.35">
      <c r="A1225" s="8" t="s">
        <v>4200</v>
      </c>
      <c r="B1225" s="19">
        <v>4</v>
      </c>
      <c r="C1225" s="8" t="s">
        <v>4127</v>
      </c>
      <c r="D1225" s="7">
        <v>44858</v>
      </c>
      <c r="E1225" s="8" t="s">
        <v>74</v>
      </c>
      <c r="F1225" s="8" t="s">
        <v>21</v>
      </c>
      <c r="G1225" s="8" t="s">
        <v>25</v>
      </c>
      <c r="H1225" s="8" t="s">
        <v>47</v>
      </c>
      <c r="I1225" s="8" t="s">
        <v>48</v>
      </c>
      <c r="J1225" s="8" t="s">
        <v>49</v>
      </c>
      <c r="K1225" s="9" t="s">
        <v>22</v>
      </c>
      <c r="L1225" s="8" t="s">
        <v>23</v>
      </c>
      <c r="M1225" s="10">
        <v>3</v>
      </c>
      <c r="N1225" s="10">
        <f t="shared" si="121"/>
        <v>1288.47</v>
      </c>
      <c r="O1225" s="10">
        <v>429.49</v>
      </c>
      <c r="P1225" s="10">
        <v>241.92</v>
      </c>
      <c r="Q1225" s="10">
        <v>187.81</v>
      </c>
      <c r="R1225" s="10">
        <v>125.57</v>
      </c>
      <c r="S1225" s="10">
        <v>62.24</v>
      </c>
      <c r="T1225" s="10">
        <v>2.41</v>
      </c>
      <c r="U1225" s="10">
        <f t="shared" si="122"/>
        <v>725.04</v>
      </c>
      <c r="V1225" s="10">
        <f t="shared" si="123"/>
        <v>241.68</v>
      </c>
      <c r="W1225" s="11">
        <f t="shared" si="127"/>
        <v>0.56271391650562297</v>
      </c>
      <c r="X1225" s="10">
        <f t="shared" si="124"/>
        <v>562.71</v>
      </c>
      <c r="Y1225" s="10">
        <f t="shared" si="125"/>
        <v>187.57000000000002</v>
      </c>
      <c r="Z1225" s="11">
        <f t="shared" si="126"/>
        <v>0.4367272811939743</v>
      </c>
    </row>
    <row r="1226" spans="1:26" ht="12.75" customHeight="1" x14ac:dyDescent="0.35">
      <c r="A1226" s="8" t="s">
        <v>4200</v>
      </c>
      <c r="B1226" s="19">
        <v>3</v>
      </c>
      <c r="C1226" s="8" t="s">
        <v>4127</v>
      </c>
      <c r="D1226" s="7">
        <v>44858</v>
      </c>
      <c r="E1226" s="8" t="s">
        <v>74</v>
      </c>
      <c r="F1226" s="8" t="s">
        <v>21</v>
      </c>
      <c r="G1226" s="8" t="s">
        <v>25</v>
      </c>
      <c r="H1226" s="8" t="s">
        <v>864</v>
      </c>
      <c r="I1226" s="8" t="s">
        <v>865</v>
      </c>
      <c r="J1226" s="8" t="s">
        <v>59</v>
      </c>
      <c r="K1226" s="9" t="s">
        <v>22</v>
      </c>
      <c r="L1226" s="8" t="s">
        <v>23</v>
      </c>
      <c r="M1226" s="10">
        <v>1</v>
      </c>
      <c r="N1226" s="10">
        <f t="shared" si="121"/>
        <v>234.38</v>
      </c>
      <c r="O1226" s="10">
        <v>234.38</v>
      </c>
      <c r="P1226" s="10">
        <v>128.69</v>
      </c>
      <c r="Q1226" s="10">
        <v>93.39</v>
      </c>
      <c r="R1226" s="10">
        <v>20.38</v>
      </c>
      <c r="S1226" s="10">
        <v>73.010000000000005</v>
      </c>
      <c r="T1226" s="10">
        <v>2.41</v>
      </c>
      <c r="U1226" s="10">
        <f t="shared" si="122"/>
        <v>140.99</v>
      </c>
      <c r="V1226" s="10">
        <f t="shared" si="123"/>
        <v>140.99</v>
      </c>
      <c r="W1226" s="11">
        <f t="shared" si="127"/>
        <v>0.60154450038399188</v>
      </c>
      <c r="X1226" s="10">
        <f t="shared" si="124"/>
        <v>105.69</v>
      </c>
      <c r="Y1226" s="10">
        <f t="shared" si="125"/>
        <v>105.69</v>
      </c>
      <c r="Z1226" s="11">
        <f t="shared" si="126"/>
        <v>0.45093438006655856</v>
      </c>
    </row>
    <row r="1227" spans="1:26" ht="12.75" customHeight="1" x14ac:dyDescent="0.35">
      <c r="A1227" s="8" t="s">
        <v>4643</v>
      </c>
      <c r="B1227" s="19">
        <v>2</v>
      </c>
      <c r="C1227" s="8" t="s">
        <v>4644</v>
      </c>
      <c r="D1227" s="7">
        <v>44858</v>
      </c>
      <c r="E1227" s="8" t="s">
        <v>1754</v>
      </c>
      <c r="F1227" s="8" t="s">
        <v>21</v>
      </c>
      <c r="G1227" s="8" t="s">
        <v>25</v>
      </c>
      <c r="H1227" s="8" t="s">
        <v>3120</v>
      </c>
      <c r="I1227" s="8" t="s">
        <v>3121</v>
      </c>
      <c r="J1227" s="8" t="s">
        <v>36</v>
      </c>
      <c r="K1227" s="9" t="s">
        <v>22</v>
      </c>
      <c r="L1227" s="8" t="s">
        <v>23</v>
      </c>
      <c r="M1227" s="10">
        <v>1</v>
      </c>
      <c r="N1227" s="10">
        <f t="shared" si="121"/>
        <v>292</v>
      </c>
      <c r="O1227" s="10">
        <v>292</v>
      </c>
      <c r="P1227" s="10">
        <v>128.97</v>
      </c>
      <c r="Q1227" s="10">
        <v>92.19</v>
      </c>
      <c r="R1227" s="10">
        <v>13.07</v>
      </c>
      <c r="S1227" s="10">
        <v>79.12</v>
      </c>
      <c r="T1227" s="10">
        <v>2.67</v>
      </c>
      <c r="U1227" s="10">
        <f t="shared" si="122"/>
        <v>199.81</v>
      </c>
      <c r="V1227" s="10">
        <f t="shared" si="123"/>
        <v>199.81</v>
      </c>
      <c r="W1227" s="11">
        <f t="shared" si="127"/>
        <v>0.68428082191780826</v>
      </c>
      <c r="X1227" s="10">
        <f t="shared" si="124"/>
        <v>163.03</v>
      </c>
      <c r="Y1227" s="10">
        <f t="shared" si="125"/>
        <v>163.03</v>
      </c>
      <c r="Z1227" s="11">
        <f t="shared" si="126"/>
        <v>0.55832191780821916</v>
      </c>
    </row>
    <row r="1228" spans="1:26" ht="12.75" customHeight="1" x14ac:dyDescent="0.35">
      <c r="A1228" s="8" t="s">
        <v>4909</v>
      </c>
      <c r="B1228" s="19">
        <v>1</v>
      </c>
      <c r="C1228" s="8" t="s">
        <v>4910</v>
      </c>
      <c r="D1228" s="7">
        <v>44858</v>
      </c>
      <c r="E1228" s="8" t="s">
        <v>946</v>
      </c>
      <c r="F1228" s="8" t="s">
        <v>21</v>
      </c>
      <c r="G1228" s="8" t="s">
        <v>101</v>
      </c>
      <c r="H1228" s="8" t="s">
        <v>2908</v>
      </c>
      <c r="I1228" s="8" t="s">
        <v>2909</v>
      </c>
      <c r="J1228" s="8" t="s">
        <v>49</v>
      </c>
      <c r="K1228" s="9" t="s">
        <v>22</v>
      </c>
      <c r="L1228" s="8" t="s">
        <v>23</v>
      </c>
      <c r="M1228" s="10">
        <v>2</v>
      </c>
      <c r="N1228" s="10">
        <f t="shared" si="121"/>
        <v>8708</v>
      </c>
      <c r="O1228" s="10">
        <v>4354</v>
      </c>
      <c r="P1228" s="10">
        <v>1723</v>
      </c>
      <c r="Q1228" s="10">
        <v>1330.45</v>
      </c>
      <c r="R1228" s="10">
        <v>817.17</v>
      </c>
      <c r="S1228" s="10">
        <v>513.28</v>
      </c>
      <c r="T1228" s="10">
        <v>0</v>
      </c>
      <c r="U1228" s="10">
        <f t="shared" si="122"/>
        <v>6047.1</v>
      </c>
      <c r="V1228" s="10">
        <f t="shared" si="123"/>
        <v>3023.55</v>
      </c>
      <c r="W1228" s="11">
        <f t="shared" si="127"/>
        <v>0.69443040881947637</v>
      </c>
      <c r="X1228" s="10">
        <f t="shared" si="124"/>
        <v>5262</v>
      </c>
      <c r="Y1228" s="10">
        <f t="shared" si="125"/>
        <v>2631</v>
      </c>
      <c r="Z1228" s="11">
        <f t="shared" si="126"/>
        <v>0.60427193385392741</v>
      </c>
    </row>
    <row r="1229" spans="1:26" ht="12.75" customHeight="1" x14ac:dyDescent="0.35">
      <c r="A1229" s="8" t="s">
        <v>4915</v>
      </c>
      <c r="B1229" s="19">
        <v>1</v>
      </c>
      <c r="C1229" s="8" t="s">
        <v>4916</v>
      </c>
      <c r="D1229" s="7">
        <v>44858</v>
      </c>
      <c r="E1229" s="8" t="s">
        <v>4470</v>
      </c>
      <c r="F1229" s="8" t="s">
        <v>21</v>
      </c>
      <c r="G1229" s="8" t="s">
        <v>25</v>
      </c>
      <c r="H1229" s="8" t="s">
        <v>4641</v>
      </c>
      <c r="I1229" s="8" t="s">
        <v>1593</v>
      </c>
      <c r="J1229" s="8" t="s">
        <v>36</v>
      </c>
      <c r="K1229" s="9" t="s">
        <v>22</v>
      </c>
      <c r="L1229" s="8" t="s">
        <v>23</v>
      </c>
      <c r="M1229" s="10">
        <v>1</v>
      </c>
      <c r="N1229" s="10">
        <f t="shared" si="121"/>
        <v>911</v>
      </c>
      <c r="O1229" s="10">
        <v>911</v>
      </c>
      <c r="P1229" s="10">
        <v>359.69</v>
      </c>
      <c r="Q1229" s="10">
        <v>261.88</v>
      </c>
      <c r="R1229" s="10">
        <v>73.7</v>
      </c>
      <c r="S1229" s="10">
        <v>188.18</v>
      </c>
      <c r="T1229" s="10">
        <v>3.91</v>
      </c>
      <c r="U1229" s="10">
        <f t="shared" si="122"/>
        <v>649.12</v>
      </c>
      <c r="V1229" s="10">
        <f t="shared" si="123"/>
        <v>649.12</v>
      </c>
      <c r="W1229" s="11">
        <f t="shared" si="127"/>
        <v>0.71253567508232707</v>
      </c>
      <c r="X1229" s="10">
        <f t="shared" si="124"/>
        <v>551.30999999999995</v>
      </c>
      <c r="Y1229" s="10">
        <f t="shared" si="125"/>
        <v>551.30999999999995</v>
      </c>
      <c r="Z1229" s="11">
        <f t="shared" si="126"/>
        <v>0.60517014270032921</v>
      </c>
    </row>
    <row r="1230" spans="1:26" ht="12.75" customHeight="1" x14ac:dyDescent="0.35">
      <c r="A1230" s="8" t="s">
        <v>4200</v>
      </c>
      <c r="B1230" s="19">
        <v>5</v>
      </c>
      <c r="C1230" s="8" t="s">
        <v>4127</v>
      </c>
      <c r="D1230" s="7">
        <v>44858</v>
      </c>
      <c r="E1230" s="8" t="s">
        <v>74</v>
      </c>
      <c r="F1230" s="8" t="s">
        <v>21</v>
      </c>
      <c r="G1230" s="8" t="s">
        <v>25</v>
      </c>
      <c r="H1230" s="8" t="s">
        <v>806</v>
      </c>
      <c r="I1230" s="8" t="s">
        <v>807</v>
      </c>
      <c r="J1230" s="8" t="s">
        <v>59</v>
      </c>
      <c r="K1230" s="9" t="s">
        <v>22</v>
      </c>
      <c r="L1230" s="8" t="s">
        <v>23</v>
      </c>
      <c r="M1230" s="10">
        <v>10</v>
      </c>
      <c r="N1230" s="10">
        <f t="shared" si="121"/>
        <v>6259.0999999999995</v>
      </c>
      <c r="O1230" s="10">
        <v>625.91</v>
      </c>
      <c r="P1230" s="10">
        <v>240.97</v>
      </c>
      <c r="Q1230" s="10">
        <v>184.01</v>
      </c>
      <c r="R1230" s="10">
        <v>73.94</v>
      </c>
      <c r="S1230" s="10">
        <v>110.07</v>
      </c>
      <c r="T1230" s="10">
        <v>0.4</v>
      </c>
      <c r="U1230" s="10">
        <f t="shared" si="122"/>
        <v>4419</v>
      </c>
      <c r="V1230" s="10">
        <f t="shared" si="123"/>
        <v>441.9</v>
      </c>
      <c r="W1230" s="11">
        <f t="shared" si="127"/>
        <v>0.70601204646035376</v>
      </c>
      <c r="X1230" s="10">
        <f t="shared" si="124"/>
        <v>3849.3999999999996</v>
      </c>
      <c r="Y1230" s="10">
        <f t="shared" si="125"/>
        <v>384.93999999999994</v>
      </c>
      <c r="Z1230" s="11">
        <f t="shared" si="126"/>
        <v>0.6150085475547602</v>
      </c>
    </row>
    <row r="1231" spans="1:26" ht="12.75" customHeight="1" x14ac:dyDescent="0.35">
      <c r="A1231" s="8" t="s">
        <v>4643</v>
      </c>
      <c r="B1231" s="19">
        <v>1</v>
      </c>
      <c r="C1231" s="8" t="s">
        <v>4644</v>
      </c>
      <c r="D1231" s="7">
        <v>44858</v>
      </c>
      <c r="E1231" s="8" t="s">
        <v>1754</v>
      </c>
      <c r="F1231" s="8" t="s">
        <v>21</v>
      </c>
      <c r="G1231" s="8" t="s">
        <v>25</v>
      </c>
      <c r="H1231" s="8" t="s">
        <v>3806</v>
      </c>
      <c r="I1231" s="8" t="s">
        <v>3807</v>
      </c>
      <c r="J1231" s="8" t="s">
        <v>36</v>
      </c>
      <c r="K1231" s="9" t="s">
        <v>22</v>
      </c>
      <c r="L1231" s="8" t="s">
        <v>23</v>
      </c>
      <c r="M1231" s="10">
        <v>1</v>
      </c>
      <c r="N1231" s="10">
        <f t="shared" si="121"/>
        <v>914</v>
      </c>
      <c r="O1231" s="10">
        <v>914</v>
      </c>
      <c r="P1231" s="10">
        <v>292.02</v>
      </c>
      <c r="Q1231" s="10">
        <v>278.38</v>
      </c>
      <c r="R1231" s="10">
        <v>177.01</v>
      </c>
      <c r="S1231" s="10">
        <v>101.37</v>
      </c>
      <c r="T1231" s="10">
        <v>2.67</v>
      </c>
      <c r="U1231" s="10">
        <f t="shared" si="122"/>
        <v>635.62</v>
      </c>
      <c r="V1231" s="10">
        <f t="shared" si="123"/>
        <v>635.62</v>
      </c>
      <c r="W1231" s="11">
        <f t="shared" si="127"/>
        <v>0.69542669584245076</v>
      </c>
      <c r="X1231" s="10">
        <f t="shared" si="124"/>
        <v>621.98</v>
      </c>
      <c r="Y1231" s="10">
        <f t="shared" si="125"/>
        <v>621.98</v>
      </c>
      <c r="Z1231" s="11">
        <f t="shared" si="126"/>
        <v>0.68050328227571122</v>
      </c>
    </row>
    <row r="1232" spans="1:26" ht="12.75" customHeight="1" x14ac:dyDescent="0.35">
      <c r="A1232" s="8" t="s">
        <v>4200</v>
      </c>
      <c r="B1232" s="19">
        <v>1</v>
      </c>
      <c r="C1232" s="8" t="s">
        <v>4127</v>
      </c>
      <c r="D1232" s="7">
        <v>44858</v>
      </c>
      <c r="E1232" s="8" t="s">
        <v>74</v>
      </c>
      <c r="F1232" s="8" t="s">
        <v>21</v>
      </c>
      <c r="G1232" s="8" t="s">
        <v>101</v>
      </c>
      <c r="H1232" s="8" t="s">
        <v>808</v>
      </c>
      <c r="I1232" s="8" t="s">
        <v>809</v>
      </c>
      <c r="J1232" s="8" t="s">
        <v>36</v>
      </c>
      <c r="K1232" s="9" t="s">
        <v>22</v>
      </c>
      <c r="L1232" s="8" t="s">
        <v>23</v>
      </c>
      <c r="M1232" s="10">
        <v>5</v>
      </c>
      <c r="N1232" s="10">
        <f t="shared" si="121"/>
        <v>3438.25</v>
      </c>
      <c r="O1232" s="10">
        <v>687.65</v>
      </c>
      <c r="P1232" s="10">
        <v>192.56</v>
      </c>
      <c r="Q1232" s="10">
        <v>130.38</v>
      </c>
      <c r="R1232" s="10">
        <v>40.31</v>
      </c>
      <c r="S1232" s="10">
        <v>90.07</v>
      </c>
      <c r="T1232" s="10">
        <v>6.17</v>
      </c>
      <c r="U1232" s="10">
        <f t="shared" si="122"/>
        <v>2786.35</v>
      </c>
      <c r="V1232" s="10">
        <f t="shared" si="123"/>
        <v>557.27</v>
      </c>
      <c r="W1232" s="11">
        <f t="shared" si="127"/>
        <v>0.81039773140405724</v>
      </c>
      <c r="X1232" s="10">
        <f t="shared" si="124"/>
        <v>2475.4499999999998</v>
      </c>
      <c r="Y1232" s="10">
        <f t="shared" si="125"/>
        <v>495.09</v>
      </c>
      <c r="Z1232" s="11">
        <f t="shared" si="126"/>
        <v>0.71997382389296882</v>
      </c>
    </row>
    <row r="1233" spans="1:26" ht="12.75" customHeight="1" x14ac:dyDescent="0.35">
      <c r="A1233" s="8" t="s">
        <v>5940</v>
      </c>
      <c r="B1233" s="19">
        <v>1</v>
      </c>
      <c r="C1233" s="8" t="s">
        <v>5941</v>
      </c>
      <c r="D1233" s="7">
        <v>44858</v>
      </c>
      <c r="E1233" s="8" t="s">
        <v>946</v>
      </c>
      <c r="F1233" s="8" t="s">
        <v>21</v>
      </c>
      <c r="G1233" s="8" t="s">
        <v>101</v>
      </c>
      <c r="H1233" s="8" t="s">
        <v>2188</v>
      </c>
      <c r="I1233" s="8" t="s">
        <v>2189</v>
      </c>
      <c r="J1233" s="8" t="s">
        <v>49</v>
      </c>
      <c r="K1233" s="9" t="s">
        <v>22</v>
      </c>
      <c r="L1233" s="8" t="s">
        <v>23</v>
      </c>
      <c r="M1233" s="10">
        <v>1</v>
      </c>
      <c r="N1233" s="10">
        <f t="shared" si="121"/>
        <v>1939</v>
      </c>
      <c r="O1233" s="10">
        <v>1939</v>
      </c>
      <c r="P1233" s="10">
        <v>540.17999999999995</v>
      </c>
      <c r="Q1233" s="10">
        <v>435.61</v>
      </c>
      <c r="R1233" s="10">
        <v>315.99</v>
      </c>
      <c r="S1233" s="10">
        <v>119.62</v>
      </c>
      <c r="T1233" s="10">
        <v>15.68</v>
      </c>
      <c r="U1233" s="10">
        <f t="shared" si="122"/>
        <v>1503.3899999999999</v>
      </c>
      <c r="V1233" s="10">
        <f t="shared" si="123"/>
        <v>1503.3899999999999</v>
      </c>
      <c r="W1233" s="11">
        <f t="shared" si="127"/>
        <v>0.77534296028880856</v>
      </c>
      <c r="X1233" s="10">
        <f t="shared" si="124"/>
        <v>1398.8200000000002</v>
      </c>
      <c r="Y1233" s="10">
        <f t="shared" si="125"/>
        <v>1398.8200000000002</v>
      </c>
      <c r="Z1233" s="11">
        <f t="shared" si="126"/>
        <v>0.72141309953584332</v>
      </c>
    </row>
    <row r="1234" spans="1:26" ht="12.75" customHeight="1" x14ac:dyDescent="0.35">
      <c r="A1234" s="8" t="s">
        <v>5944</v>
      </c>
      <c r="B1234" s="19">
        <v>1</v>
      </c>
      <c r="C1234" s="8" t="s">
        <v>4127</v>
      </c>
      <c r="D1234" s="7">
        <v>44858</v>
      </c>
      <c r="E1234" s="8" t="s">
        <v>74</v>
      </c>
      <c r="F1234" s="8" t="s">
        <v>21</v>
      </c>
      <c r="G1234" s="8" t="s">
        <v>25</v>
      </c>
      <c r="H1234" s="8" t="s">
        <v>784</v>
      </c>
      <c r="I1234" s="8" t="s">
        <v>785</v>
      </c>
      <c r="J1234" s="8" t="s">
        <v>59</v>
      </c>
      <c r="K1234" s="9" t="s">
        <v>22</v>
      </c>
      <c r="L1234" s="8" t="s">
        <v>23</v>
      </c>
      <c r="M1234" s="10">
        <v>20</v>
      </c>
      <c r="N1234" s="10">
        <f t="shared" si="121"/>
        <v>10919.6</v>
      </c>
      <c r="O1234" s="10">
        <v>545.98</v>
      </c>
      <c r="P1234" s="10">
        <v>151.62</v>
      </c>
      <c r="Q1234" s="10">
        <v>117.89</v>
      </c>
      <c r="R1234" s="10">
        <v>53.71</v>
      </c>
      <c r="S1234" s="10">
        <v>64.180000000000007</v>
      </c>
      <c r="T1234" s="10">
        <v>0.39</v>
      </c>
      <c r="U1234" s="10">
        <f t="shared" si="122"/>
        <v>8561.8000000000011</v>
      </c>
      <c r="V1234" s="10">
        <f t="shared" si="123"/>
        <v>428.09000000000003</v>
      </c>
      <c r="W1234" s="11">
        <f t="shared" si="127"/>
        <v>0.78407633979266644</v>
      </c>
      <c r="X1234" s="10">
        <f t="shared" si="124"/>
        <v>7887.2000000000007</v>
      </c>
      <c r="Y1234" s="10">
        <f t="shared" si="125"/>
        <v>394.36</v>
      </c>
      <c r="Z1234" s="11">
        <f t="shared" si="126"/>
        <v>0.72229752005567971</v>
      </c>
    </row>
    <row r="1235" spans="1:26" ht="12.75" customHeight="1" x14ac:dyDescent="0.35">
      <c r="A1235" s="8" t="s">
        <v>6213</v>
      </c>
      <c r="B1235" s="19">
        <v>1</v>
      </c>
      <c r="C1235" s="8" t="s">
        <v>6214</v>
      </c>
      <c r="D1235" s="7">
        <v>44858</v>
      </c>
      <c r="E1235" s="8" t="s">
        <v>1122</v>
      </c>
      <c r="F1235" s="8" t="s">
        <v>21</v>
      </c>
      <c r="G1235" s="8" t="s">
        <v>101</v>
      </c>
      <c r="H1235" s="8" t="s">
        <v>279</v>
      </c>
      <c r="I1235" s="8" t="s">
        <v>280</v>
      </c>
      <c r="J1235" s="8" t="s">
        <v>49</v>
      </c>
      <c r="K1235" s="9" t="s">
        <v>22</v>
      </c>
      <c r="L1235" s="8" t="s">
        <v>23</v>
      </c>
      <c r="M1235" s="10">
        <v>5</v>
      </c>
      <c r="N1235" s="10">
        <f t="shared" si="121"/>
        <v>9775</v>
      </c>
      <c r="O1235" s="10">
        <v>1955</v>
      </c>
      <c r="P1235" s="10">
        <v>499.26</v>
      </c>
      <c r="Q1235" s="10">
        <v>371.09</v>
      </c>
      <c r="R1235" s="10">
        <v>229.29</v>
      </c>
      <c r="S1235" s="10">
        <v>141.80000000000001</v>
      </c>
      <c r="T1235" s="10">
        <v>17.3</v>
      </c>
      <c r="U1235" s="10">
        <f t="shared" si="122"/>
        <v>7919.55</v>
      </c>
      <c r="V1235" s="10">
        <f t="shared" si="123"/>
        <v>1583.91</v>
      </c>
      <c r="W1235" s="11">
        <f t="shared" si="127"/>
        <v>0.81018414322250643</v>
      </c>
      <c r="X1235" s="10">
        <f t="shared" si="124"/>
        <v>7278.7</v>
      </c>
      <c r="Y1235" s="10">
        <f t="shared" si="125"/>
        <v>1455.74</v>
      </c>
      <c r="Z1235" s="11">
        <f t="shared" si="126"/>
        <v>0.7446240409207161</v>
      </c>
    </row>
    <row r="1236" spans="1:26" ht="12.75" customHeight="1" x14ac:dyDescent="0.35">
      <c r="A1236" s="8" t="s">
        <v>5944</v>
      </c>
      <c r="B1236" s="19">
        <v>2</v>
      </c>
      <c r="C1236" s="8" t="s">
        <v>4127</v>
      </c>
      <c r="D1236" s="7">
        <v>44858</v>
      </c>
      <c r="E1236" s="8" t="s">
        <v>74</v>
      </c>
      <c r="F1236" s="8" t="s">
        <v>21</v>
      </c>
      <c r="G1236" s="8" t="s">
        <v>25</v>
      </c>
      <c r="H1236" s="8" t="s">
        <v>796</v>
      </c>
      <c r="I1236" s="8" t="s">
        <v>797</v>
      </c>
      <c r="J1236" s="8" t="s">
        <v>59</v>
      </c>
      <c r="K1236" s="9" t="s">
        <v>22</v>
      </c>
      <c r="L1236" s="8" t="s">
        <v>23</v>
      </c>
      <c r="M1236" s="10">
        <v>20</v>
      </c>
      <c r="N1236" s="10">
        <f t="shared" si="121"/>
        <v>10686.199999999999</v>
      </c>
      <c r="O1236" s="10">
        <v>534.30999999999995</v>
      </c>
      <c r="P1236" s="10">
        <v>131.37</v>
      </c>
      <c r="Q1236" s="10">
        <v>107.01</v>
      </c>
      <c r="R1236" s="10">
        <v>39.78</v>
      </c>
      <c r="S1236" s="10">
        <v>67.23</v>
      </c>
      <c r="T1236" s="10">
        <v>0.39</v>
      </c>
      <c r="U1236" s="10">
        <f t="shared" si="122"/>
        <v>8546</v>
      </c>
      <c r="V1236" s="10">
        <f t="shared" si="123"/>
        <v>427.29999999999995</v>
      </c>
      <c r="W1236" s="11">
        <f t="shared" si="127"/>
        <v>0.79972300724298628</v>
      </c>
      <c r="X1236" s="10">
        <f t="shared" si="124"/>
        <v>8058.7999999999993</v>
      </c>
      <c r="Y1236" s="10">
        <f t="shared" si="125"/>
        <v>402.93999999999994</v>
      </c>
      <c r="Z1236" s="11">
        <f t="shared" si="126"/>
        <v>0.75413149669667423</v>
      </c>
    </row>
    <row r="1237" spans="1:26" ht="12.75" customHeight="1" x14ac:dyDescent="0.35">
      <c r="A1237" s="8" t="s">
        <v>4442</v>
      </c>
      <c r="B1237" s="19">
        <v>1</v>
      </c>
      <c r="C1237" s="8" t="s">
        <v>4443</v>
      </c>
      <c r="D1237" s="7">
        <v>44859</v>
      </c>
      <c r="E1237" s="8" t="s">
        <v>938</v>
      </c>
      <c r="F1237" s="8" t="s">
        <v>21</v>
      </c>
      <c r="G1237" s="8" t="s">
        <v>25</v>
      </c>
      <c r="H1237" s="8" t="s">
        <v>1615</v>
      </c>
      <c r="I1237" s="8" t="s">
        <v>54</v>
      </c>
      <c r="J1237" s="8" t="s">
        <v>36</v>
      </c>
      <c r="K1237" s="9" t="s">
        <v>22</v>
      </c>
      <c r="L1237" s="8" t="s">
        <v>23</v>
      </c>
      <c r="M1237" s="10">
        <v>1</v>
      </c>
      <c r="N1237" s="10">
        <f t="shared" si="121"/>
        <v>466</v>
      </c>
      <c r="O1237" s="10">
        <v>466</v>
      </c>
      <c r="P1237" s="10">
        <v>228.71</v>
      </c>
      <c r="Q1237" s="10">
        <v>168.29</v>
      </c>
      <c r="R1237" s="10">
        <v>60.75</v>
      </c>
      <c r="S1237" s="10">
        <v>107.54</v>
      </c>
      <c r="T1237" s="10">
        <v>2.75</v>
      </c>
      <c r="U1237" s="10">
        <f t="shared" si="122"/>
        <v>297.71000000000004</v>
      </c>
      <c r="V1237" s="10">
        <f t="shared" si="123"/>
        <v>297.71000000000004</v>
      </c>
      <c r="W1237" s="11">
        <f t="shared" si="127"/>
        <v>0.63886266094420607</v>
      </c>
      <c r="X1237" s="10">
        <f t="shared" si="124"/>
        <v>237.29</v>
      </c>
      <c r="Y1237" s="10">
        <f t="shared" si="125"/>
        <v>237.29</v>
      </c>
      <c r="Z1237" s="11">
        <f t="shared" si="126"/>
        <v>0.50920600858369092</v>
      </c>
    </row>
    <row r="1238" spans="1:26" ht="12.75" customHeight="1" x14ac:dyDescent="0.35">
      <c r="A1238" s="8" t="s">
        <v>5074</v>
      </c>
      <c r="B1238" s="19">
        <v>1</v>
      </c>
      <c r="C1238" s="8" t="s">
        <v>5075</v>
      </c>
      <c r="D1238" s="7">
        <v>44859</v>
      </c>
      <c r="E1238" s="8" t="s">
        <v>961</v>
      </c>
      <c r="F1238" s="8" t="s">
        <v>21</v>
      </c>
      <c r="G1238" s="8" t="s">
        <v>25</v>
      </c>
      <c r="H1238" s="8" t="s">
        <v>1218</v>
      </c>
      <c r="I1238" s="8" t="s">
        <v>1208</v>
      </c>
      <c r="J1238" s="8" t="s">
        <v>36</v>
      </c>
      <c r="K1238" s="9" t="s">
        <v>22</v>
      </c>
      <c r="L1238" s="8" t="s">
        <v>23</v>
      </c>
      <c r="M1238" s="10">
        <v>1</v>
      </c>
      <c r="N1238" s="10">
        <f t="shared" si="121"/>
        <v>346</v>
      </c>
      <c r="O1238" s="10">
        <v>346</v>
      </c>
      <c r="P1238" s="10">
        <v>128.82</v>
      </c>
      <c r="Q1238" s="10">
        <v>83.68</v>
      </c>
      <c r="R1238" s="10">
        <v>14.08</v>
      </c>
      <c r="S1238" s="10">
        <v>69.599999999999994</v>
      </c>
      <c r="T1238" s="10">
        <v>1.1100000000000001</v>
      </c>
      <c r="U1238" s="10">
        <f t="shared" si="122"/>
        <v>262.32</v>
      </c>
      <c r="V1238" s="10">
        <f t="shared" si="123"/>
        <v>262.32</v>
      </c>
      <c r="W1238" s="11">
        <f t="shared" si="127"/>
        <v>0.75815028901734105</v>
      </c>
      <c r="X1238" s="10">
        <f t="shared" si="124"/>
        <v>217.18</v>
      </c>
      <c r="Y1238" s="10">
        <f t="shared" si="125"/>
        <v>217.18</v>
      </c>
      <c r="Z1238" s="11">
        <f t="shared" si="126"/>
        <v>0.62768786127167631</v>
      </c>
    </row>
    <row r="1239" spans="1:26" ht="12.75" customHeight="1" x14ac:dyDescent="0.35">
      <c r="A1239" s="8" t="s">
        <v>5078</v>
      </c>
      <c r="B1239" s="19">
        <v>1</v>
      </c>
      <c r="C1239" s="8" t="s">
        <v>5079</v>
      </c>
      <c r="D1239" s="7">
        <v>44859</v>
      </c>
      <c r="E1239" s="8" t="s">
        <v>1404</v>
      </c>
      <c r="F1239" s="8" t="s">
        <v>21</v>
      </c>
      <c r="G1239" s="8" t="s">
        <v>25</v>
      </c>
      <c r="H1239" s="8" t="s">
        <v>62</v>
      </c>
      <c r="I1239" s="8" t="s">
        <v>63</v>
      </c>
      <c r="J1239" s="8" t="s">
        <v>59</v>
      </c>
      <c r="K1239" s="9" t="s">
        <v>22</v>
      </c>
      <c r="L1239" s="8" t="s">
        <v>23</v>
      </c>
      <c r="M1239" s="10">
        <v>1</v>
      </c>
      <c r="N1239" s="10">
        <f t="shared" si="121"/>
        <v>642</v>
      </c>
      <c r="O1239" s="10">
        <v>642</v>
      </c>
      <c r="P1239" s="10">
        <v>238.65</v>
      </c>
      <c r="Q1239" s="10">
        <v>164.46</v>
      </c>
      <c r="R1239" s="10">
        <v>43.23</v>
      </c>
      <c r="S1239" s="10">
        <v>121.23</v>
      </c>
      <c r="T1239" s="10">
        <v>1.1299999999999999</v>
      </c>
      <c r="U1239" s="10">
        <f t="shared" si="122"/>
        <v>477.53999999999996</v>
      </c>
      <c r="V1239" s="10">
        <f t="shared" si="123"/>
        <v>477.53999999999996</v>
      </c>
      <c r="W1239" s="11">
        <f t="shared" si="127"/>
        <v>0.74383177570093451</v>
      </c>
      <c r="X1239" s="10">
        <f t="shared" si="124"/>
        <v>403.35</v>
      </c>
      <c r="Y1239" s="10">
        <f t="shared" si="125"/>
        <v>403.35</v>
      </c>
      <c r="Z1239" s="11">
        <f t="shared" si="126"/>
        <v>0.62827102803738322</v>
      </c>
    </row>
    <row r="1240" spans="1:26" ht="12.75" customHeight="1" x14ac:dyDescent="0.35">
      <c r="A1240" s="8" t="s">
        <v>5780</v>
      </c>
      <c r="B1240" s="19">
        <v>1</v>
      </c>
      <c r="C1240" s="8" t="s">
        <v>5781</v>
      </c>
      <c r="D1240" s="7">
        <v>44859</v>
      </c>
      <c r="E1240" s="8" t="s">
        <v>938</v>
      </c>
      <c r="F1240" s="8" t="s">
        <v>21</v>
      </c>
      <c r="G1240" s="8" t="s">
        <v>25</v>
      </c>
      <c r="H1240" s="8" t="s">
        <v>788</v>
      </c>
      <c r="I1240" s="8" t="s">
        <v>4291</v>
      </c>
      <c r="J1240" s="8" t="s">
        <v>36</v>
      </c>
      <c r="K1240" s="9" t="s">
        <v>22</v>
      </c>
      <c r="L1240" s="8" t="s">
        <v>23</v>
      </c>
      <c r="M1240" s="10">
        <v>4</v>
      </c>
      <c r="N1240" s="10">
        <f t="shared" si="121"/>
        <v>12540</v>
      </c>
      <c r="O1240" s="10">
        <v>3135</v>
      </c>
      <c r="P1240" s="10">
        <v>911.07</v>
      </c>
      <c r="Q1240" s="10">
        <v>760.69</v>
      </c>
      <c r="R1240" s="10">
        <v>484.6</v>
      </c>
      <c r="S1240" s="10">
        <v>276.08999999999997</v>
      </c>
      <c r="T1240" s="10">
        <v>40.67</v>
      </c>
      <c r="U1240" s="10">
        <f t="shared" si="122"/>
        <v>9497.24</v>
      </c>
      <c r="V1240" s="10">
        <f t="shared" si="123"/>
        <v>2374.31</v>
      </c>
      <c r="W1240" s="11">
        <f t="shared" si="127"/>
        <v>0.75735566188197767</v>
      </c>
      <c r="X1240" s="10">
        <f t="shared" si="124"/>
        <v>8895.7199999999993</v>
      </c>
      <c r="Y1240" s="10">
        <f t="shared" si="125"/>
        <v>2223.9299999999998</v>
      </c>
      <c r="Z1240" s="11">
        <f t="shared" si="126"/>
        <v>0.70938755980861234</v>
      </c>
    </row>
    <row r="1241" spans="1:26" ht="12.75" customHeight="1" x14ac:dyDescent="0.35">
      <c r="A1241" s="8" t="s">
        <v>5899</v>
      </c>
      <c r="B1241" s="19">
        <v>1</v>
      </c>
      <c r="C1241" s="8" t="s">
        <v>5900</v>
      </c>
      <c r="D1241" s="7">
        <v>44859</v>
      </c>
      <c r="E1241" s="8" t="s">
        <v>2691</v>
      </c>
      <c r="F1241" s="8" t="s">
        <v>21</v>
      </c>
      <c r="G1241" s="8" t="s">
        <v>101</v>
      </c>
      <c r="H1241" s="8" t="s">
        <v>3587</v>
      </c>
      <c r="I1241" s="8" t="s">
        <v>3588</v>
      </c>
      <c r="J1241" s="8" t="s">
        <v>49</v>
      </c>
      <c r="K1241" s="9" t="s">
        <v>22</v>
      </c>
      <c r="L1241" s="8" t="s">
        <v>23</v>
      </c>
      <c r="M1241" s="10">
        <v>1</v>
      </c>
      <c r="N1241" s="10">
        <f t="shared" si="121"/>
        <v>6164.1</v>
      </c>
      <c r="O1241" s="10">
        <v>6164.1</v>
      </c>
      <c r="P1241" s="10">
        <v>1740.52</v>
      </c>
      <c r="Q1241" s="10">
        <v>1334.06</v>
      </c>
      <c r="R1241" s="10">
        <v>850.82</v>
      </c>
      <c r="S1241" s="10">
        <v>483.24</v>
      </c>
      <c r="T1241" s="10">
        <v>0</v>
      </c>
      <c r="U1241" s="10">
        <f t="shared" si="122"/>
        <v>4830.0400000000009</v>
      </c>
      <c r="V1241" s="10">
        <f t="shared" si="123"/>
        <v>4830.0400000000009</v>
      </c>
      <c r="W1241" s="11">
        <f t="shared" si="127"/>
        <v>0.78357586671209112</v>
      </c>
      <c r="X1241" s="10">
        <f t="shared" si="124"/>
        <v>4423.58</v>
      </c>
      <c r="Y1241" s="10">
        <f t="shared" si="125"/>
        <v>4423.58</v>
      </c>
      <c r="Z1241" s="11">
        <f t="shared" si="126"/>
        <v>0.7176359890332733</v>
      </c>
    </row>
    <row r="1242" spans="1:26" ht="12.75" customHeight="1" x14ac:dyDescent="0.35">
      <c r="A1242" s="8" t="s">
        <v>6131</v>
      </c>
      <c r="B1242" s="19">
        <v>1</v>
      </c>
      <c r="C1242" s="8" t="s">
        <v>6132</v>
      </c>
      <c r="D1242" s="7">
        <v>44859</v>
      </c>
      <c r="E1242" s="8" t="s">
        <v>938</v>
      </c>
      <c r="F1242" s="8" t="s">
        <v>21</v>
      </c>
      <c r="G1242" s="8" t="s">
        <v>101</v>
      </c>
      <c r="H1242" s="8" t="s">
        <v>1942</v>
      </c>
      <c r="I1242" s="8" t="s">
        <v>1943</v>
      </c>
      <c r="J1242" s="8" t="s">
        <v>49</v>
      </c>
      <c r="K1242" s="9" t="s">
        <v>22</v>
      </c>
      <c r="L1242" s="8" t="s">
        <v>23</v>
      </c>
      <c r="M1242" s="10">
        <v>1</v>
      </c>
      <c r="N1242" s="10">
        <f t="shared" si="121"/>
        <v>1408</v>
      </c>
      <c r="O1242" s="10">
        <v>1408</v>
      </c>
      <c r="P1242" s="10">
        <v>369.25</v>
      </c>
      <c r="Q1242" s="10">
        <v>273.91000000000003</v>
      </c>
      <c r="R1242" s="10">
        <v>162.25</v>
      </c>
      <c r="S1242" s="10">
        <v>111.66</v>
      </c>
      <c r="T1242" s="10">
        <v>6.17</v>
      </c>
      <c r="U1242" s="10">
        <f t="shared" si="122"/>
        <v>1134.0899999999999</v>
      </c>
      <c r="V1242" s="10">
        <f t="shared" si="123"/>
        <v>1134.0899999999999</v>
      </c>
      <c r="W1242" s="11">
        <f t="shared" si="127"/>
        <v>0.80546164772727269</v>
      </c>
      <c r="X1242" s="10">
        <f t="shared" si="124"/>
        <v>1038.75</v>
      </c>
      <c r="Y1242" s="10">
        <f t="shared" si="125"/>
        <v>1038.75</v>
      </c>
      <c r="Z1242" s="11">
        <f t="shared" si="126"/>
        <v>0.73774857954545459</v>
      </c>
    </row>
    <row r="1243" spans="1:26" ht="12.75" customHeight="1" x14ac:dyDescent="0.35">
      <c r="A1243" s="8" t="s">
        <v>6316</v>
      </c>
      <c r="B1243" s="19">
        <v>1</v>
      </c>
      <c r="C1243" s="8" t="s">
        <v>6317</v>
      </c>
      <c r="D1243" s="7">
        <v>44859</v>
      </c>
      <c r="E1243" s="8" t="s">
        <v>2954</v>
      </c>
      <c r="F1243" s="8" t="s">
        <v>21</v>
      </c>
      <c r="G1243" s="8" t="s">
        <v>101</v>
      </c>
      <c r="H1243" s="8" t="s">
        <v>2955</v>
      </c>
      <c r="I1243" s="8" t="s">
        <v>2956</v>
      </c>
      <c r="J1243" s="8" t="s">
        <v>59</v>
      </c>
      <c r="K1243" s="9" t="s">
        <v>22</v>
      </c>
      <c r="L1243" s="8" t="s">
        <v>23</v>
      </c>
      <c r="M1243" s="10">
        <v>10</v>
      </c>
      <c r="N1243" s="10">
        <f t="shared" si="121"/>
        <v>11460</v>
      </c>
      <c r="O1243" s="10">
        <v>1146</v>
      </c>
      <c r="P1243" s="10">
        <v>279.23</v>
      </c>
      <c r="Q1243" s="10">
        <v>205.71</v>
      </c>
      <c r="R1243" s="10">
        <v>47.04</v>
      </c>
      <c r="S1243" s="10">
        <v>158.66999999999999</v>
      </c>
      <c r="T1243" s="10">
        <v>6.18</v>
      </c>
      <c r="U1243" s="10">
        <f t="shared" si="122"/>
        <v>9402.9</v>
      </c>
      <c r="V1243" s="10">
        <f t="shared" si="123"/>
        <v>940.29</v>
      </c>
      <c r="W1243" s="11">
        <f t="shared" si="127"/>
        <v>0.82049738219895285</v>
      </c>
      <c r="X1243" s="10">
        <f t="shared" si="124"/>
        <v>8667.7000000000007</v>
      </c>
      <c r="Y1243" s="10">
        <f t="shared" si="125"/>
        <v>866.77</v>
      </c>
      <c r="Z1243" s="11">
        <f t="shared" si="126"/>
        <v>0.75634380453752181</v>
      </c>
    </row>
    <row r="1244" spans="1:26" ht="12.75" customHeight="1" x14ac:dyDescent="0.35">
      <c r="A1244" s="8" t="s">
        <v>6561</v>
      </c>
      <c r="B1244" s="19">
        <v>1</v>
      </c>
      <c r="C1244" s="8" t="s">
        <v>6562</v>
      </c>
      <c r="D1244" s="7">
        <v>44859</v>
      </c>
      <c r="E1244" s="8" t="s">
        <v>6563</v>
      </c>
      <c r="F1244" s="8" t="s">
        <v>21</v>
      </c>
      <c r="G1244" s="8" t="s">
        <v>101</v>
      </c>
      <c r="H1244" s="8" t="s">
        <v>300</v>
      </c>
      <c r="I1244" s="8" t="s">
        <v>301</v>
      </c>
      <c r="J1244" s="8" t="s">
        <v>186</v>
      </c>
      <c r="K1244" s="9" t="s">
        <v>22</v>
      </c>
      <c r="L1244" s="8" t="s">
        <v>23</v>
      </c>
      <c r="M1244" s="10">
        <v>1</v>
      </c>
      <c r="N1244" s="10">
        <f t="shared" si="121"/>
        <v>891.15</v>
      </c>
      <c r="O1244" s="10">
        <v>891.15</v>
      </c>
      <c r="P1244" s="10">
        <v>196.05</v>
      </c>
      <c r="Q1244" s="10">
        <v>142.19</v>
      </c>
      <c r="R1244" s="10">
        <v>37.46</v>
      </c>
      <c r="S1244" s="10">
        <v>104.73</v>
      </c>
      <c r="T1244" s="10">
        <v>6.17</v>
      </c>
      <c r="U1244" s="10">
        <f t="shared" si="122"/>
        <v>748.96</v>
      </c>
      <c r="V1244" s="10">
        <f t="shared" si="123"/>
        <v>748.96</v>
      </c>
      <c r="W1244" s="11">
        <f t="shared" si="127"/>
        <v>0.84044212534365714</v>
      </c>
      <c r="X1244" s="10">
        <f t="shared" si="124"/>
        <v>695.09999999999991</v>
      </c>
      <c r="Y1244" s="10">
        <f t="shared" si="125"/>
        <v>695.09999999999991</v>
      </c>
      <c r="Z1244" s="11">
        <f t="shared" si="126"/>
        <v>0.78000336643662671</v>
      </c>
    </row>
    <row r="1245" spans="1:26" ht="12.75" customHeight="1" x14ac:dyDescent="0.35">
      <c r="A1245" s="8" t="s">
        <v>6646</v>
      </c>
      <c r="B1245" s="19">
        <v>1</v>
      </c>
      <c r="C1245" s="8" t="s">
        <v>6647</v>
      </c>
      <c r="D1245" s="7">
        <v>44859</v>
      </c>
      <c r="E1245" s="8" t="s">
        <v>1125</v>
      </c>
      <c r="F1245" s="8" t="s">
        <v>21</v>
      </c>
      <c r="G1245" s="8" t="s">
        <v>101</v>
      </c>
      <c r="H1245" s="8" t="s">
        <v>1727</v>
      </c>
      <c r="I1245" s="8" t="s">
        <v>1728</v>
      </c>
      <c r="J1245" s="8" t="s">
        <v>186</v>
      </c>
      <c r="K1245" s="9" t="s">
        <v>22</v>
      </c>
      <c r="L1245" s="8" t="s">
        <v>23</v>
      </c>
      <c r="M1245" s="10">
        <v>4</v>
      </c>
      <c r="N1245" s="10">
        <f t="shared" si="121"/>
        <v>3783.6</v>
      </c>
      <c r="O1245" s="10">
        <v>945.9</v>
      </c>
      <c r="P1245" s="10">
        <v>198.2</v>
      </c>
      <c r="Q1245" s="10">
        <v>133.88</v>
      </c>
      <c r="R1245" s="10">
        <v>38.75</v>
      </c>
      <c r="S1245" s="10">
        <v>95.13</v>
      </c>
      <c r="T1245" s="10">
        <v>6.18</v>
      </c>
      <c r="U1245" s="10">
        <f t="shared" si="122"/>
        <v>3248.08</v>
      </c>
      <c r="V1245" s="10">
        <f t="shared" si="123"/>
        <v>812.02</v>
      </c>
      <c r="W1245" s="11">
        <f t="shared" si="127"/>
        <v>0.8584628396236389</v>
      </c>
      <c r="X1245" s="10">
        <f t="shared" si="124"/>
        <v>2990.8</v>
      </c>
      <c r="Y1245" s="10">
        <f t="shared" si="125"/>
        <v>747.7</v>
      </c>
      <c r="Z1245" s="11">
        <f t="shared" si="126"/>
        <v>0.79046410825668678</v>
      </c>
    </row>
    <row r="1246" spans="1:26" ht="12.75" customHeight="1" x14ac:dyDescent="0.35">
      <c r="A1246" s="8" t="s">
        <v>6688</v>
      </c>
      <c r="B1246" s="19">
        <v>2</v>
      </c>
      <c r="C1246" s="8" t="s">
        <v>6689</v>
      </c>
      <c r="D1246" s="7">
        <v>44859</v>
      </c>
      <c r="E1246" s="8" t="s">
        <v>6690</v>
      </c>
      <c r="F1246" s="8" t="s">
        <v>21</v>
      </c>
      <c r="G1246" s="8" t="s">
        <v>101</v>
      </c>
      <c r="H1246" s="8" t="s">
        <v>6691</v>
      </c>
      <c r="I1246" s="8" t="s">
        <v>6389</v>
      </c>
      <c r="J1246" s="8" t="s">
        <v>36</v>
      </c>
      <c r="K1246" s="9" t="s">
        <v>22</v>
      </c>
      <c r="L1246" s="8" t="s">
        <v>23</v>
      </c>
      <c r="M1246" s="10">
        <v>1</v>
      </c>
      <c r="N1246" s="10">
        <f t="shared" si="121"/>
        <v>2664.37</v>
      </c>
      <c r="O1246" s="10">
        <v>2664.37</v>
      </c>
      <c r="P1246" s="10">
        <v>550.6</v>
      </c>
      <c r="Q1246" s="10">
        <v>424.98</v>
      </c>
      <c r="R1246" s="10">
        <v>299.68</v>
      </c>
      <c r="S1246" s="10">
        <v>125.3</v>
      </c>
      <c r="T1246" s="10">
        <v>19.350000000000001</v>
      </c>
      <c r="U1246" s="10">
        <f t="shared" si="122"/>
        <v>2239.39</v>
      </c>
      <c r="V1246" s="10">
        <f t="shared" si="123"/>
        <v>2239.39</v>
      </c>
      <c r="W1246" s="11">
        <f t="shared" si="127"/>
        <v>0.8404951264276358</v>
      </c>
      <c r="X1246" s="10">
        <f t="shared" si="124"/>
        <v>2113.77</v>
      </c>
      <c r="Y1246" s="10">
        <f t="shared" si="125"/>
        <v>2113.77</v>
      </c>
      <c r="Z1246" s="11">
        <f t="shared" si="126"/>
        <v>0.79334702012107927</v>
      </c>
    </row>
    <row r="1247" spans="1:26" ht="12.75" customHeight="1" x14ac:dyDescent="0.35">
      <c r="A1247" s="8" t="s">
        <v>6688</v>
      </c>
      <c r="B1247" s="19">
        <v>4</v>
      </c>
      <c r="C1247" s="8" t="s">
        <v>6689</v>
      </c>
      <c r="D1247" s="7">
        <v>44859</v>
      </c>
      <c r="E1247" s="8" t="s">
        <v>6690</v>
      </c>
      <c r="F1247" s="8" t="s">
        <v>21</v>
      </c>
      <c r="G1247" s="8" t="s">
        <v>101</v>
      </c>
      <c r="H1247" s="8" t="s">
        <v>6691</v>
      </c>
      <c r="I1247" s="8" t="s">
        <v>6389</v>
      </c>
      <c r="J1247" s="8" t="s">
        <v>36</v>
      </c>
      <c r="K1247" s="9" t="s">
        <v>22</v>
      </c>
      <c r="L1247" s="8" t="s">
        <v>23</v>
      </c>
      <c r="M1247" s="10">
        <v>1</v>
      </c>
      <c r="N1247" s="10">
        <f t="shared" si="121"/>
        <v>2664.37</v>
      </c>
      <c r="O1247" s="10">
        <v>2664.37</v>
      </c>
      <c r="P1247" s="10">
        <v>550.6</v>
      </c>
      <c r="Q1247" s="10">
        <v>424.98</v>
      </c>
      <c r="R1247" s="10">
        <v>299.68</v>
      </c>
      <c r="S1247" s="10">
        <v>125.3</v>
      </c>
      <c r="T1247" s="10">
        <v>19.350000000000001</v>
      </c>
      <c r="U1247" s="10">
        <f t="shared" si="122"/>
        <v>2239.39</v>
      </c>
      <c r="V1247" s="10">
        <f t="shared" si="123"/>
        <v>2239.39</v>
      </c>
      <c r="W1247" s="11">
        <f t="shared" si="127"/>
        <v>0.8404951264276358</v>
      </c>
      <c r="X1247" s="10">
        <f t="shared" si="124"/>
        <v>2113.77</v>
      </c>
      <c r="Y1247" s="10">
        <f t="shared" si="125"/>
        <v>2113.77</v>
      </c>
      <c r="Z1247" s="11">
        <f t="shared" si="126"/>
        <v>0.79334702012107927</v>
      </c>
    </row>
    <row r="1248" spans="1:26" ht="12.75" customHeight="1" x14ac:dyDescent="0.35">
      <c r="A1248" s="8" t="s">
        <v>7048</v>
      </c>
      <c r="B1248" s="19">
        <v>1</v>
      </c>
      <c r="C1248" s="8" t="s">
        <v>7049</v>
      </c>
      <c r="D1248" s="7">
        <v>44859</v>
      </c>
      <c r="E1248" s="8" t="s">
        <v>2883</v>
      </c>
      <c r="F1248" s="8" t="s">
        <v>21</v>
      </c>
      <c r="G1248" s="8" t="s">
        <v>101</v>
      </c>
      <c r="H1248" s="8" t="s">
        <v>476</v>
      </c>
      <c r="I1248" s="8" t="s">
        <v>477</v>
      </c>
      <c r="J1248" s="8" t="s">
        <v>59</v>
      </c>
      <c r="K1248" s="9" t="s">
        <v>22</v>
      </c>
      <c r="L1248" s="8" t="s">
        <v>23</v>
      </c>
      <c r="M1248" s="10">
        <v>5</v>
      </c>
      <c r="N1248" s="10">
        <f t="shared" si="121"/>
        <v>6735</v>
      </c>
      <c r="O1248" s="10">
        <v>1347</v>
      </c>
      <c r="P1248" s="10">
        <v>203.17</v>
      </c>
      <c r="Q1248" s="10">
        <v>139.51</v>
      </c>
      <c r="R1248" s="10">
        <v>50.13</v>
      </c>
      <c r="S1248" s="10">
        <v>89.38</v>
      </c>
      <c r="T1248" s="10">
        <v>6.17</v>
      </c>
      <c r="U1248" s="10">
        <f t="shared" si="122"/>
        <v>6037.45</v>
      </c>
      <c r="V1248" s="10">
        <f t="shared" si="123"/>
        <v>1207.49</v>
      </c>
      <c r="W1248" s="11">
        <f t="shared" si="127"/>
        <v>0.89642910170749812</v>
      </c>
      <c r="X1248" s="10">
        <f t="shared" si="124"/>
        <v>5719.15</v>
      </c>
      <c r="Y1248" s="10">
        <f t="shared" si="125"/>
        <v>1143.83</v>
      </c>
      <c r="Z1248" s="11">
        <f t="shared" si="126"/>
        <v>0.8491685226429101</v>
      </c>
    </row>
    <row r="1249" spans="1:26" ht="12.75" customHeight="1" x14ac:dyDescent="0.35">
      <c r="A1249" s="8" t="s">
        <v>4101</v>
      </c>
      <c r="B1249" s="19">
        <v>1</v>
      </c>
      <c r="C1249" s="8" t="s">
        <v>4102</v>
      </c>
      <c r="D1249" s="7">
        <v>44860</v>
      </c>
      <c r="E1249" s="8" t="s">
        <v>1320</v>
      </c>
      <c r="F1249" s="8" t="s">
        <v>21</v>
      </c>
      <c r="G1249" s="8" t="s">
        <v>25</v>
      </c>
      <c r="H1249" s="8" t="s">
        <v>1312</v>
      </c>
      <c r="I1249" s="8" t="s">
        <v>1313</v>
      </c>
      <c r="J1249" s="8" t="s">
        <v>95</v>
      </c>
      <c r="K1249" s="9" t="s">
        <v>22</v>
      </c>
      <c r="L1249" s="8" t="s">
        <v>23</v>
      </c>
      <c r="M1249" s="10">
        <v>5</v>
      </c>
      <c r="N1249" s="10">
        <f t="shared" ref="N1249:N1312" si="128">IF(M1249&lt;0,-1*O1249*M1249,O1249*M1249)</f>
        <v>1842</v>
      </c>
      <c r="O1249" s="10">
        <v>368.4</v>
      </c>
      <c r="P1249" s="10">
        <v>228.33</v>
      </c>
      <c r="Q1249" s="10">
        <v>178.64</v>
      </c>
      <c r="R1249" s="10">
        <v>116.48</v>
      </c>
      <c r="S1249" s="10">
        <v>62.16</v>
      </c>
      <c r="T1249" s="10">
        <v>5.25</v>
      </c>
      <c r="U1249" s="10">
        <f t="shared" ref="U1249:U1312" si="129">IFERROR(V1249*M1249,"")</f>
        <v>948.8</v>
      </c>
      <c r="V1249" s="10">
        <f t="shared" ref="V1249:V1312" si="130">O1249-Q1249</f>
        <v>189.76</v>
      </c>
      <c r="W1249" s="11">
        <f t="shared" si="127"/>
        <v>0.51509229098805642</v>
      </c>
      <c r="X1249" s="10">
        <f t="shared" ref="X1249:X1312" si="131">IFERROR(Y1249*M1249,"")</f>
        <v>700.3499999999998</v>
      </c>
      <c r="Y1249" s="10">
        <f t="shared" ref="Y1249:Y1312" si="132">O1249-P1249</f>
        <v>140.06999999999996</v>
      </c>
      <c r="Z1249" s="11">
        <f t="shared" ref="Z1249:Z1312" si="133">IFERROR((Y1249/O1249),"")</f>
        <v>0.38021172638436473</v>
      </c>
    </row>
    <row r="1250" spans="1:26" ht="12.75" customHeight="1" x14ac:dyDescent="0.35">
      <c r="A1250" s="8" t="s">
        <v>4148</v>
      </c>
      <c r="B1250" s="19">
        <v>1</v>
      </c>
      <c r="C1250" s="8" t="s">
        <v>4080</v>
      </c>
      <c r="D1250" s="7">
        <v>44860</v>
      </c>
      <c r="E1250" s="8" t="s">
        <v>3856</v>
      </c>
      <c r="F1250" s="8" t="s">
        <v>21</v>
      </c>
      <c r="G1250" s="8" t="s">
        <v>25</v>
      </c>
      <c r="H1250" s="8" t="s">
        <v>1646</v>
      </c>
      <c r="I1250" s="8" t="s">
        <v>1647</v>
      </c>
      <c r="J1250" s="8" t="s">
        <v>1648</v>
      </c>
      <c r="K1250" s="9" t="s">
        <v>22</v>
      </c>
      <c r="L1250" s="8" t="s">
        <v>23</v>
      </c>
      <c r="M1250" s="10">
        <v>45</v>
      </c>
      <c r="N1250" s="10">
        <f t="shared" si="128"/>
        <v>13230</v>
      </c>
      <c r="O1250" s="10">
        <v>294</v>
      </c>
      <c r="P1250" s="10">
        <v>175.55</v>
      </c>
      <c r="Q1250" s="10">
        <v>142.02000000000001</v>
      </c>
      <c r="R1250" s="10">
        <v>83.1</v>
      </c>
      <c r="S1250" s="10">
        <v>58.92</v>
      </c>
      <c r="T1250" s="10">
        <v>11.38</v>
      </c>
      <c r="U1250" s="10">
        <f t="shared" si="129"/>
        <v>6839.0999999999995</v>
      </c>
      <c r="V1250" s="10">
        <f t="shared" si="130"/>
        <v>151.97999999999999</v>
      </c>
      <c r="W1250" s="11">
        <f t="shared" si="127"/>
        <v>0.51693877551020406</v>
      </c>
      <c r="X1250" s="10">
        <f t="shared" si="131"/>
        <v>5330.2499999999991</v>
      </c>
      <c r="Y1250" s="10">
        <f t="shared" si="132"/>
        <v>118.44999999999999</v>
      </c>
      <c r="Z1250" s="11">
        <f t="shared" si="133"/>
        <v>0.402891156462585</v>
      </c>
    </row>
    <row r="1251" spans="1:26" ht="12.75" customHeight="1" x14ac:dyDescent="0.35">
      <c r="A1251" s="8" t="s">
        <v>3906</v>
      </c>
      <c r="B1251" s="19">
        <v>1</v>
      </c>
      <c r="C1251" s="8" t="s">
        <v>3907</v>
      </c>
      <c r="D1251" s="7">
        <v>44861</v>
      </c>
      <c r="E1251" s="8" t="s">
        <v>3908</v>
      </c>
      <c r="F1251" s="8" t="s">
        <v>21</v>
      </c>
      <c r="G1251" s="8" t="s">
        <v>25</v>
      </c>
      <c r="H1251" s="8" t="s">
        <v>3909</v>
      </c>
      <c r="I1251" s="8" t="s">
        <v>3910</v>
      </c>
      <c r="J1251" s="8" t="s">
        <v>49</v>
      </c>
      <c r="K1251" s="9" t="s">
        <v>22</v>
      </c>
      <c r="L1251" s="8" t="s">
        <v>23</v>
      </c>
      <c r="M1251" s="10">
        <v>1</v>
      </c>
      <c r="N1251" s="10">
        <f t="shared" si="128"/>
        <v>560</v>
      </c>
      <c r="O1251" s="10">
        <v>560</v>
      </c>
      <c r="P1251" s="10">
        <v>474.93</v>
      </c>
      <c r="Q1251" s="10">
        <v>362.61</v>
      </c>
      <c r="R1251" s="10">
        <v>229.32</v>
      </c>
      <c r="S1251" s="10">
        <v>133.29</v>
      </c>
      <c r="T1251" s="10">
        <v>0.87</v>
      </c>
      <c r="U1251" s="10">
        <f t="shared" si="129"/>
        <v>197.39</v>
      </c>
      <c r="V1251" s="10">
        <f t="shared" si="130"/>
        <v>197.39</v>
      </c>
      <c r="W1251" s="11">
        <f t="shared" si="127"/>
        <v>0.35248214285714285</v>
      </c>
      <c r="X1251" s="10">
        <f t="shared" si="131"/>
        <v>85.07</v>
      </c>
      <c r="Y1251" s="10">
        <f t="shared" si="132"/>
        <v>85.07</v>
      </c>
      <c r="Z1251" s="11">
        <f t="shared" si="133"/>
        <v>0.15191071428571426</v>
      </c>
    </row>
    <row r="1252" spans="1:26" ht="12.75" customHeight="1" x14ac:dyDescent="0.35">
      <c r="A1252" s="8" t="s">
        <v>4411</v>
      </c>
      <c r="B1252" s="19">
        <v>1</v>
      </c>
      <c r="C1252" s="8" t="s">
        <v>4412</v>
      </c>
      <c r="D1252" s="7">
        <v>44861</v>
      </c>
      <c r="E1252" s="8" t="s">
        <v>1221</v>
      </c>
      <c r="F1252" s="8" t="s">
        <v>21</v>
      </c>
      <c r="G1252" s="8" t="s">
        <v>25</v>
      </c>
      <c r="H1252" s="8" t="s">
        <v>734</v>
      </c>
      <c r="I1252" s="8" t="s">
        <v>735</v>
      </c>
      <c r="J1252" s="8" t="s">
        <v>36</v>
      </c>
      <c r="K1252" s="9" t="s">
        <v>22</v>
      </c>
      <c r="L1252" s="8" t="s">
        <v>23</v>
      </c>
      <c r="M1252" s="10">
        <v>12</v>
      </c>
      <c r="N1252" s="10">
        <f t="shared" si="128"/>
        <v>4368</v>
      </c>
      <c r="O1252" s="10">
        <v>364</v>
      </c>
      <c r="P1252" s="10">
        <v>181.66</v>
      </c>
      <c r="Q1252" s="10">
        <v>118.96</v>
      </c>
      <c r="R1252" s="10">
        <v>26.54</v>
      </c>
      <c r="S1252" s="10">
        <v>92.42</v>
      </c>
      <c r="T1252" s="10">
        <v>1.23</v>
      </c>
      <c r="U1252" s="10">
        <f t="shared" si="129"/>
        <v>2940.4800000000005</v>
      </c>
      <c r="V1252" s="10">
        <f t="shared" si="130"/>
        <v>245.04000000000002</v>
      </c>
      <c r="W1252" s="11">
        <f t="shared" si="127"/>
        <v>0.67318681318681328</v>
      </c>
      <c r="X1252" s="10">
        <f t="shared" si="131"/>
        <v>2188.08</v>
      </c>
      <c r="Y1252" s="10">
        <f t="shared" si="132"/>
        <v>182.34</v>
      </c>
      <c r="Z1252" s="11">
        <f t="shared" si="133"/>
        <v>0.50093406593406598</v>
      </c>
    </row>
    <row r="1253" spans="1:26" ht="12.75" customHeight="1" x14ac:dyDescent="0.35">
      <c r="A1253" s="8" t="s">
        <v>4419</v>
      </c>
      <c r="B1253" s="19">
        <v>1</v>
      </c>
      <c r="C1253" s="8" t="s">
        <v>4420</v>
      </c>
      <c r="D1253" s="7">
        <v>44861</v>
      </c>
      <c r="E1253" s="8" t="s">
        <v>544</v>
      </c>
      <c r="F1253" s="8" t="s">
        <v>21</v>
      </c>
      <c r="G1253" s="8" t="s">
        <v>25</v>
      </c>
      <c r="H1253" s="8" t="s">
        <v>566</v>
      </c>
      <c r="I1253" s="8" t="s">
        <v>567</v>
      </c>
      <c r="J1253" s="8" t="s">
        <v>36</v>
      </c>
      <c r="K1253" s="9" t="s">
        <v>22</v>
      </c>
      <c r="L1253" s="8" t="s">
        <v>23</v>
      </c>
      <c r="M1253" s="10">
        <v>50</v>
      </c>
      <c r="N1253" s="10">
        <f t="shared" si="128"/>
        <v>6655</v>
      </c>
      <c r="O1253" s="10">
        <v>133.1</v>
      </c>
      <c r="P1253" s="10">
        <v>66.06</v>
      </c>
      <c r="Q1253" s="10">
        <v>49.48</v>
      </c>
      <c r="R1253" s="10">
        <v>5.92</v>
      </c>
      <c r="S1253" s="10">
        <v>43.56</v>
      </c>
      <c r="T1253" s="10">
        <v>5.05</v>
      </c>
      <c r="U1253" s="10">
        <f t="shared" si="129"/>
        <v>4181</v>
      </c>
      <c r="V1253" s="10">
        <f t="shared" si="130"/>
        <v>83.62</v>
      </c>
      <c r="W1253" s="11">
        <f t="shared" si="127"/>
        <v>0.62824943651389942</v>
      </c>
      <c r="X1253" s="10">
        <f t="shared" si="131"/>
        <v>3351.9999999999995</v>
      </c>
      <c r="Y1253" s="10">
        <f t="shared" si="132"/>
        <v>67.039999999999992</v>
      </c>
      <c r="Z1253" s="11">
        <f t="shared" si="133"/>
        <v>0.50368144252441771</v>
      </c>
    </row>
    <row r="1254" spans="1:26" ht="12.75" customHeight="1" x14ac:dyDescent="0.35">
      <c r="A1254" s="8" t="s">
        <v>4411</v>
      </c>
      <c r="B1254" s="19">
        <v>3</v>
      </c>
      <c r="C1254" s="8" t="s">
        <v>4412</v>
      </c>
      <c r="D1254" s="7">
        <v>44861</v>
      </c>
      <c r="E1254" s="8" t="s">
        <v>1221</v>
      </c>
      <c r="F1254" s="8" t="s">
        <v>21</v>
      </c>
      <c r="G1254" s="8" t="s">
        <v>25</v>
      </c>
      <c r="H1254" s="8" t="s">
        <v>723</v>
      </c>
      <c r="I1254" s="8" t="s">
        <v>724</v>
      </c>
      <c r="J1254" s="8" t="s">
        <v>36</v>
      </c>
      <c r="K1254" s="9" t="s">
        <v>22</v>
      </c>
      <c r="L1254" s="8" t="s">
        <v>23</v>
      </c>
      <c r="M1254" s="10">
        <v>1</v>
      </c>
      <c r="N1254" s="10">
        <f t="shared" si="128"/>
        <v>695.97</v>
      </c>
      <c r="O1254" s="10">
        <v>695.97</v>
      </c>
      <c r="P1254" s="10">
        <v>340.91</v>
      </c>
      <c r="Q1254" s="10">
        <v>252.28</v>
      </c>
      <c r="R1254" s="10">
        <v>47.52</v>
      </c>
      <c r="S1254" s="10">
        <v>204.76</v>
      </c>
      <c r="T1254" s="10">
        <v>3.05</v>
      </c>
      <c r="U1254" s="10">
        <f t="shared" si="129"/>
        <v>443.69000000000005</v>
      </c>
      <c r="V1254" s="10">
        <f t="shared" si="130"/>
        <v>443.69000000000005</v>
      </c>
      <c r="W1254" s="11">
        <f t="shared" si="127"/>
        <v>0.63751311119732179</v>
      </c>
      <c r="X1254" s="10">
        <f t="shared" si="131"/>
        <v>355.06</v>
      </c>
      <c r="Y1254" s="10">
        <f t="shared" si="132"/>
        <v>355.06</v>
      </c>
      <c r="Z1254" s="11">
        <f t="shared" si="133"/>
        <v>0.51016566806040486</v>
      </c>
    </row>
    <row r="1255" spans="1:26" ht="12.75" customHeight="1" x14ac:dyDescent="0.35">
      <c r="A1255" s="8" t="s">
        <v>4570</v>
      </c>
      <c r="B1255" s="19">
        <v>1</v>
      </c>
      <c r="C1255" s="8" t="s">
        <v>4571</v>
      </c>
      <c r="D1255" s="7">
        <v>44861</v>
      </c>
      <c r="E1255" s="8" t="s">
        <v>3601</v>
      </c>
      <c r="F1255" s="8" t="s">
        <v>21</v>
      </c>
      <c r="G1255" s="8" t="s">
        <v>25</v>
      </c>
      <c r="H1255" s="8" t="s">
        <v>1368</v>
      </c>
      <c r="I1255" s="8" t="s">
        <v>1369</v>
      </c>
      <c r="J1255" s="8" t="s">
        <v>59</v>
      </c>
      <c r="K1255" s="9" t="s">
        <v>22</v>
      </c>
      <c r="L1255" s="8" t="s">
        <v>23</v>
      </c>
      <c r="M1255" s="10">
        <v>4</v>
      </c>
      <c r="N1255" s="10">
        <f t="shared" si="128"/>
        <v>1721.28</v>
      </c>
      <c r="O1255" s="10">
        <v>430.32</v>
      </c>
      <c r="P1255" s="10">
        <v>198.37</v>
      </c>
      <c r="Q1255" s="10">
        <v>150.94</v>
      </c>
      <c r="R1255" s="10">
        <v>24.23</v>
      </c>
      <c r="S1255" s="10">
        <v>126.72</v>
      </c>
      <c r="T1255" s="10">
        <v>15.88</v>
      </c>
      <c r="U1255" s="10">
        <f t="shared" si="129"/>
        <v>1117.52</v>
      </c>
      <c r="V1255" s="10">
        <f t="shared" si="130"/>
        <v>279.38</v>
      </c>
      <c r="W1255" s="11">
        <f t="shared" si="127"/>
        <v>0.64923777653838999</v>
      </c>
      <c r="X1255" s="10">
        <f t="shared" si="131"/>
        <v>927.8</v>
      </c>
      <c r="Y1255" s="10">
        <f t="shared" si="132"/>
        <v>231.95</v>
      </c>
      <c r="Z1255" s="11">
        <f t="shared" si="133"/>
        <v>0.5390174753671686</v>
      </c>
    </row>
    <row r="1256" spans="1:26" ht="12.75" customHeight="1" x14ac:dyDescent="0.35">
      <c r="A1256" s="8" t="s">
        <v>5265</v>
      </c>
      <c r="B1256" s="19">
        <v>1</v>
      </c>
      <c r="C1256" s="8" t="s">
        <v>5266</v>
      </c>
      <c r="D1256" s="7">
        <v>44861</v>
      </c>
      <c r="E1256" s="8" t="s">
        <v>5267</v>
      </c>
      <c r="F1256" s="8" t="s">
        <v>21</v>
      </c>
      <c r="G1256" s="8" t="s">
        <v>25</v>
      </c>
      <c r="H1256" s="8" t="s">
        <v>1679</v>
      </c>
      <c r="I1256" s="8" t="s">
        <v>1680</v>
      </c>
      <c r="J1256" s="8" t="s">
        <v>36</v>
      </c>
      <c r="K1256" s="9" t="s">
        <v>22</v>
      </c>
      <c r="L1256" s="8" t="s">
        <v>23</v>
      </c>
      <c r="M1256" s="10">
        <v>1</v>
      </c>
      <c r="N1256" s="10">
        <f t="shared" si="128"/>
        <v>987</v>
      </c>
      <c r="O1256" s="10">
        <v>987</v>
      </c>
      <c r="P1256" s="10">
        <v>338.89</v>
      </c>
      <c r="Q1256" s="10">
        <v>259.74</v>
      </c>
      <c r="R1256" s="10">
        <v>169.08</v>
      </c>
      <c r="S1256" s="10">
        <v>90.66</v>
      </c>
      <c r="T1256" s="10">
        <v>1.1100000000000001</v>
      </c>
      <c r="U1256" s="10">
        <f t="shared" si="129"/>
        <v>727.26</v>
      </c>
      <c r="V1256" s="10">
        <f t="shared" si="130"/>
        <v>727.26</v>
      </c>
      <c r="W1256" s="11">
        <f t="shared" si="127"/>
        <v>0.73683890577507594</v>
      </c>
      <c r="X1256" s="10">
        <f t="shared" si="131"/>
        <v>648.11</v>
      </c>
      <c r="Y1256" s="10">
        <f t="shared" si="132"/>
        <v>648.11</v>
      </c>
      <c r="Z1256" s="11">
        <f t="shared" si="133"/>
        <v>0.65664640324214796</v>
      </c>
    </row>
    <row r="1257" spans="1:26" ht="12.75" customHeight="1" x14ac:dyDescent="0.35">
      <c r="A1257" s="8" t="s">
        <v>5275</v>
      </c>
      <c r="B1257" s="19">
        <v>1</v>
      </c>
      <c r="C1257" s="8" t="s">
        <v>5276</v>
      </c>
      <c r="D1257" s="7">
        <v>44861</v>
      </c>
      <c r="E1257" s="8" t="s">
        <v>5277</v>
      </c>
      <c r="F1257" s="8" t="s">
        <v>21</v>
      </c>
      <c r="G1257" s="8" t="s">
        <v>101</v>
      </c>
      <c r="H1257" s="8" t="s">
        <v>5278</v>
      </c>
      <c r="I1257" s="8" t="s">
        <v>5279</v>
      </c>
      <c r="J1257" s="8" t="s">
        <v>59</v>
      </c>
      <c r="K1257" s="9" t="s">
        <v>22</v>
      </c>
      <c r="L1257" s="8" t="s">
        <v>23</v>
      </c>
      <c r="M1257" s="10">
        <v>2</v>
      </c>
      <c r="N1257" s="10">
        <f t="shared" si="128"/>
        <v>11786</v>
      </c>
      <c r="O1257" s="10">
        <v>5893</v>
      </c>
      <c r="P1257" s="10">
        <v>2012.66</v>
      </c>
      <c r="Q1257" s="10">
        <v>1674.62</v>
      </c>
      <c r="R1257" s="10">
        <v>584.58000000000004</v>
      </c>
      <c r="S1257" s="10">
        <v>1090.05</v>
      </c>
      <c r="T1257" s="10">
        <v>65.099999999999994</v>
      </c>
      <c r="U1257" s="10">
        <f t="shared" si="129"/>
        <v>8436.76</v>
      </c>
      <c r="V1257" s="10">
        <f t="shared" si="130"/>
        <v>4218.38</v>
      </c>
      <c r="W1257" s="11">
        <f t="shared" si="127"/>
        <v>0.71582894960122179</v>
      </c>
      <c r="X1257" s="10">
        <f t="shared" si="131"/>
        <v>7760.68</v>
      </c>
      <c r="Y1257" s="10">
        <f t="shared" si="132"/>
        <v>3880.34</v>
      </c>
      <c r="Z1257" s="11">
        <f t="shared" si="133"/>
        <v>0.65846597658238593</v>
      </c>
    </row>
    <row r="1258" spans="1:26" ht="12.75" customHeight="1" x14ac:dyDescent="0.35">
      <c r="A1258" s="8" t="s">
        <v>5656</v>
      </c>
      <c r="B1258" s="19">
        <v>1</v>
      </c>
      <c r="C1258" s="8" t="s">
        <v>5657</v>
      </c>
      <c r="D1258" s="7">
        <v>44861</v>
      </c>
      <c r="E1258" s="8" t="s">
        <v>451</v>
      </c>
      <c r="F1258" s="8" t="s">
        <v>21</v>
      </c>
      <c r="G1258" s="8" t="s">
        <v>101</v>
      </c>
      <c r="H1258" s="8" t="s">
        <v>102</v>
      </c>
      <c r="I1258" s="8" t="s">
        <v>103</v>
      </c>
      <c r="J1258" s="8" t="s">
        <v>36</v>
      </c>
      <c r="K1258" s="9" t="s">
        <v>22</v>
      </c>
      <c r="L1258" s="8" t="s">
        <v>23</v>
      </c>
      <c r="M1258" s="10">
        <v>2</v>
      </c>
      <c r="N1258" s="10">
        <f t="shared" si="128"/>
        <v>1502.48</v>
      </c>
      <c r="O1258" s="10">
        <v>751.24</v>
      </c>
      <c r="P1258" s="10">
        <v>226.52</v>
      </c>
      <c r="Q1258" s="10">
        <v>158.66999999999999</v>
      </c>
      <c r="R1258" s="10">
        <v>52.61</v>
      </c>
      <c r="S1258" s="10">
        <v>106.06</v>
      </c>
      <c r="T1258" s="10">
        <v>6.18</v>
      </c>
      <c r="U1258" s="10">
        <f t="shared" si="129"/>
        <v>1185.1400000000001</v>
      </c>
      <c r="V1258" s="10">
        <f t="shared" si="130"/>
        <v>592.57000000000005</v>
      </c>
      <c r="W1258" s="11">
        <f t="shared" si="127"/>
        <v>0.78878920185293655</v>
      </c>
      <c r="X1258" s="10">
        <f t="shared" si="131"/>
        <v>1049.44</v>
      </c>
      <c r="Y1258" s="10">
        <f t="shared" si="132"/>
        <v>524.72</v>
      </c>
      <c r="Z1258" s="11">
        <f t="shared" si="133"/>
        <v>0.69847185985836757</v>
      </c>
    </row>
    <row r="1259" spans="1:26" ht="12.75" customHeight="1" x14ac:dyDescent="0.35">
      <c r="A1259" s="8" t="s">
        <v>6091</v>
      </c>
      <c r="B1259" s="19">
        <v>1</v>
      </c>
      <c r="C1259" s="8" t="s">
        <v>6092</v>
      </c>
      <c r="D1259" s="7">
        <v>44861</v>
      </c>
      <c r="E1259" s="8" t="s">
        <v>6093</v>
      </c>
      <c r="F1259" s="8" t="s">
        <v>21</v>
      </c>
      <c r="G1259" s="8" t="s">
        <v>25</v>
      </c>
      <c r="H1259" s="8" t="s">
        <v>62</v>
      </c>
      <c r="I1259" s="8" t="s">
        <v>63</v>
      </c>
      <c r="J1259" s="8" t="s">
        <v>59</v>
      </c>
      <c r="K1259" s="9" t="s">
        <v>22</v>
      </c>
      <c r="L1259" s="8" t="s">
        <v>23</v>
      </c>
      <c r="M1259" s="10">
        <v>2</v>
      </c>
      <c r="N1259" s="10">
        <f t="shared" si="128"/>
        <v>1710.84</v>
      </c>
      <c r="O1259" s="10">
        <v>855.42</v>
      </c>
      <c r="P1259" s="10">
        <v>227.75</v>
      </c>
      <c r="Q1259" s="10">
        <v>157.34</v>
      </c>
      <c r="R1259" s="10">
        <v>43.24</v>
      </c>
      <c r="S1259" s="10">
        <v>114.1</v>
      </c>
      <c r="T1259" s="10">
        <v>1.1299999999999999</v>
      </c>
      <c r="U1259" s="10">
        <f t="shared" si="129"/>
        <v>1396.1599999999999</v>
      </c>
      <c r="V1259" s="10">
        <f t="shared" si="130"/>
        <v>698.07999999999993</v>
      </c>
      <c r="W1259" s="11">
        <f t="shared" si="127"/>
        <v>0.81606696125879685</v>
      </c>
      <c r="X1259" s="10">
        <f t="shared" si="131"/>
        <v>1255.3399999999999</v>
      </c>
      <c r="Y1259" s="10">
        <f t="shared" si="132"/>
        <v>627.66999999999996</v>
      </c>
      <c r="Z1259" s="11">
        <f t="shared" si="133"/>
        <v>0.73375651726637203</v>
      </c>
    </row>
    <row r="1260" spans="1:26" ht="12.75" customHeight="1" x14ac:dyDescent="0.35">
      <c r="A1260" s="8" t="s">
        <v>6550</v>
      </c>
      <c r="B1260" s="19">
        <v>1</v>
      </c>
      <c r="C1260" s="8" t="s">
        <v>6551</v>
      </c>
      <c r="D1260" s="7">
        <v>44861</v>
      </c>
      <c r="E1260" s="8" t="s">
        <v>6483</v>
      </c>
      <c r="F1260" s="8" t="s">
        <v>21</v>
      </c>
      <c r="G1260" s="8" t="s">
        <v>101</v>
      </c>
      <c r="H1260" s="8" t="s">
        <v>2127</v>
      </c>
      <c r="I1260" s="8" t="s">
        <v>2128</v>
      </c>
      <c r="J1260" s="8" t="s">
        <v>49</v>
      </c>
      <c r="K1260" s="9" t="s">
        <v>22</v>
      </c>
      <c r="L1260" s="8" t="s">
        <v>23</v>
      </c>
      <c r="M1260" s="10">
        <v>1</v>
      </c>
      <c r="N1260" s="10">
        <f t="shared" si="128"/>
        <v>1485.37</v>
      </c>
      <c r="O1260" s="10">
        <v>1485.37</v>
      </c>
      <c r="P1260" s="10">
        <v>328.96</v>
      </c>
      <c r="Q1260" s="10">
        <v>244.75</v>
      </c>
      <c r="R1260" s="10">
        <v>149.66999999999999</v>
      </c>
      <c r="S1260" s="10">
        <v>95.08</v>
      </c>
      <c r="T1260" s="10">
        <v>6.17</v>
      </c>
      <c r="U1260" s="10">
        <f t="shared" si="129"/>
        <v>1240.6199999999999</v>
      </c>
      <c r="V1260" s="10">
        <f t="shared" si="130"/>
        <v>1240.6199999999999</v>
      </c>
      <c r="W1260" s="11">
        <f t="shared" si="127"/>
        <v>0.83522623992675227</v>
      </c>
      <c r="X1260" s="10">
        <f t="shared" si="131"/>
        <v>1156.4099999999999</v>
      </c>
      <c r="Y1260" s="10">
        <f t="shared" si="132"/>
        <v>1156.4099999999999</v>
      </c>
      <c r="Z1260" s="11">
        <f t="shared" si="133"/>
        <v>0.77853329473464516</v>
      </c>
    </row>
    <row r="1261" spans="1:26" ht="12.75" customHeight="1" x14ac:dyDescent="0.35">
      <c r="A1261" s="8" t="s">
        <v>5822</v>
      </c>
      <c r="B1261" s="19">
        <v>1</v>
      </c>
      <c r="C1261" s="8" t="s">
        <v>5823</v>
      </c>
      <c r="D1261" s="7">
        <v>44862</v>
      </c>
      <c r="E1261" s="8" t="s">
        <v>946</v>
      </c>
      <c r="F1261" s="8" t="s">
        <v>21</v>
      </c>
      <c r="G1261" s="8" t="s">
        <v>101</v>
      </c>
      <c r="H1261" s="8" t="s">
        <v>2188</v>
      </c>
      <c r="I1261" s="8" t="s">
        <v>2189</v>
      </c>
      <c r="J1261" s="8" t="s">
        <v>49</v>
      </c>
      <c r="K1261" s="9" t="s">
        <v>22</v>
      </c>
      <c r="L1261" s="8" t="s">
        <v>23</v>
      </c>
      <c r="M1261" s="10">
        <v>1</v>
      </c>
      <c r="N1261" s="10">
        <f t="shared" si="128"/>
        <v>1939</v>
      </c>
      <c r="O1261" s="10">
        <v>1939</v>
      </c>
      <c r="P1261" s="10">
        <v>556.33000000000004</v>
      </c>
      <c r="Q1261" s="10">
        <v>435.61</v>
      </c>
      <c r="R1261" s="10">
        <v>315.99</v>
      </c>
      <c r="S1261" s="10">
        <v>119.62</v>
      </c>
      <c r="T1261" s="10">
        <v>15.68</v>
      </c>
      <c r="U1261" s="10">
        <f t="shared" si="129"/>
        <v>1503.3899999999999</v>
      </c>
      <c r="V1261" s="10">
        <f t="shared" si="130"/>
        <v>1503.3899999999999</v>
      </c>
      <c r="W1261" s="11">
        <f t="shared" si="127"/>
        <v>0.77534296028880856</v>
      </c>
      <c r="X1261" s="10">
        <f t="shared" si="131"/>
        <v>1382.67</v>
      </c>
      <c r="Y1261" s="10">
        <f t="shared" si="132"/>
        <v>1382.67</v>
      </c>
      <c r="Z1261" s="11">
        <f t="shared" si="133"/>
        <v>0.71308406395048995</v>
      </c>
    </row>
    <row r="1262" spans="1:26" ht="12.75" customHeight="1" x14ac:dyDescent="0.35">
      <c r="A1262" s="8" t="s">
        <v>5824</v>
      </c>
      <c r="B1262" s="19">
        <v>1</v>
      </c>
      <c r="C1262" s="8" t="s">
        <v>5825</v>
      </c>
      <c r="D1262" s="7">
        <v>44862</v>
      </c>
      <c r="E1262" s="8" t="s">
        <v>946</v>
      </c>
      <c r="F1262" s="8" t="s">
        <v>21</v>
      </c>
      <c r="G1262" s="8" t="s">
        <v>101</v>
      </c>
      <c r="H1262" s="8" t="s">
        <v>2188</v>
      </c>
      <c r="I1262" s="8" t="s">
        <v>2189</v>
      </c>
      <c r="J1262" s="8" t="s">
        <v>49</v>
      </c>
      <c r="K1262" s="9" t="s">
        <v>22</v>
      </c>
      <c r="L1262" s="8" t="s">
        <v>23</v>
      </c>
      <c r="M1262" s="10">
        <v>1</v>
      </c>
      <c r="N1262" s="10">
        <f t="shared" si="128"/>
        <v>1939</v>
      </c>
      <c r="O1262" s="10">
        <v>1939</v>
      </c>
      <c r="P1262" s="10">
        <v>556.33000000000004</v>
      </c>
      <c r="Q1262" s="10">
        <v>422.78</v>
      </c>
      <c r="R1262" s="10">
        <v>315.99</v>
      </c>
      <c r="S1262" s="10">
        <v>106.79</v>
      </c>
      <c r="T1262" s="10">
        <v>15.68</v>
      </c>
      <c r="U1262" s="10">
        <f t="shared" si="129"/>
        <v>1516.22</v>
      </c>
      <c r="V1262" s="10">
        <f t="shared" si="130"/>
        <v>1516.22</v>
      </c>
      <c r="W1262" s="11">
        <f t="shared" si="127"/>
        <v>0.78195977307890663</v>
      </c>
      <c r="X1262" s="10">
        <f t="shared" si="131"/>
        <v>1382.67</v>
      </c>
      <c r="Y1262" s="10">
        <f t="shared" si="132"/>
        <v>1382.67</v>
      </c>
      <c r="Z1262" s="11">
        <f t="shared" si="133"/>
        <v>0.71308406395048995</v>
      </c>
    </row>
    <row r="1263" spans="1:26" ht="12.75" customHeight="1" x14ac:dyDescent="0.35">
      <c r="A1263" s="8" t="s">
        <v>4989</v>
      </c>
      <c r="B1263" s="19">
        <v>1</v>
      </c>
      <c r="C1263" s="8" t="s">
        <v>4990</v>
      </c>
      <c r="D1263" s="7">
        <v>44867</v>
      </c>
      <c r="E1263" s="8" t="s">
        <v>1561</v>
      </c>
      <c r="F1263" s="8" t="s">
        <v>21</v>
      </c>
      <c r="G1263" s="8" t="s">
        <v>25</v>
      </c>
      <c r="H1263" s="8" t="s">
        <v>1562</v>
      </c>
      <c r="I1263" s="8" t="s">
        <v>1563</v>
      </c>
      <c r="J1263" s="8" t="s">
        <v>36</v>
      </c>
      <c r="K1263" s="9" t="s">
        <v>22</v>
      </c>
      <c r="L1263" s="8" t="s">
        <v>23</v>
      </c>
      <c r="M1263" s="10">
        <v>5</v>
      </c>
      <c r="N1263" s="10">
        <f t="shared" si="128"/>
        <v>4340.8</v>
      </c>
      <c r="O1263" s="10">
        <v>868.16</v>
      </c>
      <c r="P1263" s="10">
        <v>331.04</v>
      </c>
      <c r="Q1263" s="10">
        <v>234.6</v>
      </c>
      <c r="R1263" s="10">
        <v>41.18</v>
      </c>
      <c r="S1263" s="10">
        <v>193.42</v>
      </c>
      <c r="T1263" s="10">
        <v>36.119999999999997</v>
      </c>
      <c r="U1263" s="10">
        <f t="shared" si="129"/>
        <v>3167.7999999999997</v>
      </c>
      <c r="V1263" s="10">
        <f t="shared" si="130"/>
        <v>633.55999999999995</v>
      </c>
      <c r="W1263" s="11">
        <f t="shared" si="127"/>
        <v>0.72977331367489862</v>
      </c>
      <c r="X1263" s="10">
        <f t="shared" si="131"/>
        <v>2685.5999999999995</v>
      </c>
      <c r="Y1263" s="10">
        <f t="shared" si="132"/>
        <v>537.11999999999989</v>
      </c>
      <c r="Z1263" s="11">
        <f t="shared" si="133"/>
        <v>0.61868779948396602</v>
      </c>
    </row>
    <row r="1264" spans="1:26" ht="12.75" customHeight="1" x14ac:dyDescent="0.35">
      <c r="A1264" s="8" t="s">
        <v>5071</v>
      </c>
      <c r="B1264" s="19">
        <v>1</v>
      </c>
      <c r="C1264" s="8" t="s">
        <v>5072</v>
      </c>
      <c r="D1264" s="7">
        <v>44867</v>
      </c>
      <c r="E1264" s="8" t="s">
        <v>3280</v>
      </c>
      <c r="F1264" s="8" t="s">
        <v>21</v>
      </c>
      <c r="G1264" s="8" t="s">
        <v>101</v>
      </c>
      <c r="H1264" s="8" t="s">
        <v>5073</v>
      </c>
      <c r="I1264" s="8" t="s">
        <v>2812</v>
      </c>
      <c r="J1264" s="8" t="s">
        <v>49</v>
      </c>
      <c r="K1264" s="9" t="s">
        <v>22</v>
      </c>
      <c r="L1264" s="8" t="s">
        <v>23</v>
      </c>
      <c r="M1264" s="10">
        <v>2</v>
      </c>
      <c r="N1264" s="10">
        <f t="shared" si="128"/>
        <v>9978</v>
      </c>
      <c r="O1264" s="10">
        <v>4989</v>
      </c>
      <c r="P1264" s="10">
        <v>1857.78</v>
      </c>
      <c r="Q1264" s="10">
        <v>1423.24</v>
      </c>
      <c r="R1264" s="10">
        <v>942.56</v>
      </c>
      <c r="S1264" s="10">
        <v>480.69</v>
      </c>
      <c r="T1264" s="10">
        <v>0</v>
      </c>
      <c r="U1264" s="10">
        <f t="shared" si="129"/>
        <v>7131.52</v>
      </c>
      <c r="V1264" s="10">
        <f t="shared" si="130"/>
        <v>3565.76</v>
      </c>
      <c r="W1264" s="11">
        <f t="shared" si="127"/>
        <v>0.71472439366606544</v>
      </c>
      <c r="X1264" s="10">
        <f t="shared" si="131"/>
        <v>6262.4400000000005</v>
      </c>
      <c r="Y1264" s="10">
        <f t="shared" si="132"/>
        <v>3131.2200000000003</v>
      </c>
      <c r="Z1264" s="11">
        <f t="shared" si="133"/>
        <v>0.62762477450390863</v>
      </c>
    </row>
    <row r="1265" spans="1:26" ht="12.75" customHeight="1" x14ac:dyDescent="0.35">
      <c r="A1265" s="8" t="s">
        <v>5552</v>
      </c>
      <c r="B1265" s="19">
        <v>1</v>
      </c>
      <c r="C1265" s="8" t="s">
        <v>5553</v>
      </c>
      <c r="D1265" s="7">
        <v>44867</v>
      </c>
      <c r="E1265" s="8" t="s">
        <v>5554</v>
      </c>
      <c r="F1265" s="8" t="s">
        <v>21</v>
      </c>
      <c r="G1265" s="8" t="s">
        <v>25</v>
      </c>
      <c r="H1265" s="8" t="s">
        <v>635</v>
      </c>
      <c r="I1265" s="8" t="s">
        <v>636</v>
      </c>
      <c r="J1265" s="8" t="s">
        <v>36</v>
      </c>
      <c r="K1265" s="9" t="s">
        <v>22</v>
      </c>
      <c r="L1265" s="8" t="s">
        <v>23</v>
      </c>
      <c r="M1265" s="10">
        <v>1</v>
      </c>
      <c r="N1265" s="10">
        <f t="shared" si="128"/>
        <v>1385</v>
      </c>
      <c r="O1265" s="10">
        <v>1385</v>
      </c>
      <c r="P1265" s="10">
        <v>431.41</v>
      </c>
      <c r="Q1265" s="10">
        <v>349.2</v>
      </c>
      <c r="R1265" s="10">
        <v>192.4</v>
      </c>
      <c r="S1265" s="10">
        <v>156.80000000000001</v>
      </c>
      <c r="T1265" s="10">
        <v>31.17</v>
      </c>
      <c r="U1265" s="10">
        <f t="shared" si="129"/>
        <v>1035.8</v>
      </c>
      <c r="V1265" s="10">
        <f t="shared" si="130"/>
        <v>1035.8</v>
      </c>
      <c r="W1265" s="11">
        <f t="shared" si="127"/>
        <v>0.74787003610108305</v>
      </c>
      <c r="X1265" s="10">
        <f t="shared" si="131"/>
        <v>953.58999999999992</v>
      </c>
      <c r="Y1265" s="10">
        <f t="shared" si="132"/>
        <v>953.58999999999992</v>
      </c>
      <c r="Z1265" s="11">
        <f t="shared" si="133"/>
        <v>0.68851263537906127</v>
      </c>
    </row>
    <row r="1266" spans="1:26" ht="12.75" customHeight="1" x14ac:dyDescent="0.35">
      <c r="A1266" s="8" t="s">
        <v>5572</v>
      </c>
      <c r="B1266" s="19">
        <v>1</v>
      </c>
      <c r="C1266" s="8" t="s">
        <v>5573</v>
      </c>
      <c r="D1266" s="7">
        <v>44867</v>
      </c>
      <c r="E1266" s="8" t="s">
        <v>5574</v>
      </c>
      <c r="F1266" s="8" t="s">
        <v>21</v>
      </c>
      <c r="G1266" s="8" t="s">
        <v>101</v>
      </c>
      <c r="H1266" s="8" t="s">
        <v>5575</v>
      </c>
      <c r="I1266" s="8" t="s">
        <v>4785</v>
      </c>
      <c r="J1266" s="8" t="s">
        <v>49</v>
      </c>
      <c r="K1266" s="9" t="s">
        <v>22</v>
      </c>
      <c r="L1266" s="8" t="s">
        <v>23</v>
      </c>
      <c r="M1266" s="10">
        <v>1</v>
      </c>
      <c r="N1266" s="10">
        <f t="shared" si="128"/>
        <v>10171</v>
      </c>
      <c r="O1266" s="10">
        <v>10171</v>
      </c>
      <c r="P1266" s="10">
        <v>3144.93</v>
      </c>
      <c r="Q1266" s="10">
        <v>2745.24</v>
      </c>
      <c r="R1266" s="10">
        <v>1290.5999999999999</v>
      </c>
      <c r="S1266" s="10">
        <v>1454.64</v>
      </c>
      <c r="T1266" s="10">
        <v>265.10000000000002</v>
      </c>
      <c r="U1266" s="10">
        <f t="shared" si="129"/>
        <v>7425.76</v>
      </c>
      <c r="V1266" s="10">
        <f t="shared" si="130"/>
        <v>7425.76</v>
      </c>
      <c r="W1266" s="11">
        <f t="shared" si="127"/>
        <v>0.73009143643692853</v>
      </c>
      <c r="X1266" s="10">
        <f t="shared" si="131"/>
        <v>7026.07</v>
      </c>
      <c r="Y1266" s="10">
        <f t="shared" si="132"/>
        <v>7026.07</v>
      </c>
      <c r="Z1266" s="11">
        <f t="shared" si="133"/>
        <v>0.69079441549503484</v>
      </c>
    </row>
    <row r="1267" spans="1:26" ht="12.75" customHeight="1" x14ac:dyDescent="0.35">
      <c r="A1267" s="8" t="s">
        <v>5576</v>
      </c>
      <c r="B1267" s="19">
        <v>1</v>
      </c>
      <c r="C1267" s="8" t="s">
        <v>5577</v>
      </c>
      <c r="D1267" s="7">
        <v>44867</v>
      </c>
      <c r="E1267" s="8" t="s">
        <v>5574</v>
      </c>
      <c r="F1267" s="8" t="s">
        <v>21</v>
      </c>
      <c r="G1267" s="8" t="s">
        <v>101</v>
      </c>
      <c r="H1267" s="8" t="s">
        <v>5575</v>
      </c>
      <c r="I1267" s="8" t="s">
        <v>4785</v>
      </c>
      <c r="J1267" s="8" t="s">
        <v>49</v>
      </c>
      <c r="K1267" s="9" t="s">
        <v>22</v>
      </c>
      <c r="L1267" s="8" t="s">
        <v>23</v>
      </c>
      <c r="M1267" s="10">
        <v>1</v>
      </c>
      <c r="N1267" s="10">
        <f t="shared" si="128"/>
        <v>10171</v>
      </c>
      <c r="O1267" s="10">
        <v>10171</v>
      </c>
      <c r="P1267" s="10">
        <v>3144.93</v>
      </c>
      <c r="Q1267" s="10">
        <v>2745.24</v>
      </c>
      <c r="R1267" s="10">
        <v>1290.5999999999999</v>
      </c>
      <c r="S1267" s="10">
        <v>1454.64</v>
      </c>
      <c r="T1267" s="10">
        <v>265.10000000000002</v>
      </c>
      <c r="U1267" s="10">
        <f t="shared" si="129"/>
        <v>7425.76</v>
      </c>
      <c r="V1267" s="10">
        <f t="shared" si="130"/>
        <v>7425.76</v>
      </c>
      <c r="W1267" s="11">
        <f t="shared" si="127"/>
        <v>0.73009143643692853</v>
      </c>
      <c r="X1267" s="10">
        <f t="shared" si="131"/>
        <v>7026.07</v>
      </c>
      <c r="Y1267" s="10">
        <f t="shared" si="132"/>
        <v>7026.07</v>
      </c>
      <c r="Z1267" s="11">
        <f t="shared" si="133"/>
        <v>0.69079441549503484</v>
      </c>
    </row>
    <row r="1268" spans="1:26" ht="12.75" customHeight="1" x14ac:dyDescent="0.35">
      <c r="A1268" s="8" t="s">
        <v>5688</v>
      </c>
      <c r="B1268" s="19">
        <v>1</v>
      </c>
      <c r="C1268" s="8" t="s">
        <v>5689</v>
      </c>
      <c r="D1268" s="7">
        <v>44867</v>
      </c>
      <c r="E1268" s="8" t="s">
        <v>5690</v>
      </c>
      <c r="F1268" s="8" t="s">
        <v>21</v>
      </c>
      <c r="G1268" s="8" t="s">
        <v>25</v>
      </c>
      <c r="H1268" s="8" t="s">
        <v>1826</v>
      </c>
      <c r="I1268" s="8" t="s">
        <v>1827</v>
      </c>
      <c r="J1268" s="8" t="s">
        <v>49</v>
      </c>
      <c r="K1268" s="9" t="s">
        <v>22</v>
      </c>
      <c r="L1268" s="8" t="s">
        <v>23</v>
      </c>
      <c r="M1268" s="10">
        <v>1</v>
      </c>
      <c r="N1268" s="10">
        <f t="shared" si="128"/>
        <v>1259</v>
      </c>
      <c r="O1268" s="10">
        <v>1259</v>
      </c>
      <c r="P1268" s="10">
        <v>375.83</v>
      </c>
      <c r="Q1268" s="10">
        <v>300.47000000000003</v>
      </c>
      <c r="R1268" s="10">
        <v>182.89</v>
      </c>
      <c r="S1268" s="10">
        <v>117.58</v>
      </c>
      <c r="T1268" s="10">
        <v>0.87</v>
      </c>
      <c r="U1268" s="10">
        <f t="shared" si="129"/>
        <v>958.53</v>
      </c>
      <c r="V1268" s="10">
        <f t="shared" si="130"/>
        <v>958.53</v>
      </c>
      <c r="W1268" s="11">
        <f t="shared" si="127"/>
        <v>0.76134233518665606</v>
      </c>
      <c r="X1268" s="10">
        <f t="shared" si="131"/>
        <v>883.17000000000007</v>
      </c>
      <c r="Y1268" s="10">
        <f t="shared" si="132"/>
        <v>883.17000000000007</v>
      </c>
      <c r="Z1268" s="11">
        <f t="shared" si="133"/>
        <v>0.70148530579825263</v>
      </c>
    </row>
    <row r="1269" spans="1:26" ht="12.75" customHeight="1" x14ac:dyDescent="0.35">
      <c r="A1269" s="8" t="s">
        <v>5768</v>
      </c>
      <c r="B1269" s="19">
        <v>1</v>
      </c>
      <c r="C1269" s="8" t="s">
        <v>5769</v>
      </c>
      <c r="D1269" s="7">
        <v>44867</v>
      </c>
      <c r="E1269" s="8" t="s">
        <v>1355</v>
      </c>
      <c r="F1269" s="8" t="s">
        <v>21</v>
      </c>
      <c r="G1269" s="8" t="s">
        <v>25</v>
      </c>
      <c r="H1269" s="8" t="s">
        <v>1356</v>
      </c>
      <c r="I1269" s="8" t="s">
        <v>755</v>
      </c>
      <c r="J1269" s="8" t="s">
        <v>59</v>
      </c>
      <c r="K1269" s="9" t="s">
        <v>22</v>
      </c>
      <c r="L1269" s="8" t="s">
        <v>23</v>
      </c>
      <c r="M1269" s="10">
        <v>5</v>
      </c>
      <c r="N1269" s="10">
        <f t="shared" si="128"/>
        <v>2884.75</v>
      </c>
      <c r="O1269" s="10">
        <v>576.95000000000005</v>
      </c>
      <c r="P1269" s="10">
        <v>169.04</v>
      </c>
      <c r="Q1269" s="10">
        <v>125.03</v>
      </c>
      <c r="R1269" s="10">
        <v>30.36</v>
      </c>
      <c r="S1269" s="10">
        <v>94.67</v>
      </c>
      <c r="T1269" s="10">
        <v>0.93</v>
      </c>
      <c r="U1269" s="10">
        <f t="shared" si="129"/>
        <v>2259.6000000000004</v>
      </c>
      <c r="V1269" s="10">
        <f t="shared" si="130"/>
        <v>451.92000000000007</v>
      </c>
      <c r="W1269" s="11">
        <f t="shared" si="127"/>
        <v>0.78329144639916815</v>
      </c>
      <c r="X1269" s="10">
        <f t="shared" si="131"/>
        <v>2039.5500000000004</v>
      </c>
      <c r="Y1269" s="10">
        <f t="shared" si="132"/>
        <v>407.91000000000008</v>
      </c>
      <c r="Z1269" s="11">
        <f t="shared" si="133"/>
        <v>0.70701100615304624</v>
      </c>
    </row>
    <row r="1270" spans="1:26" ht="12.75" customHeight="1" x14ac:dyDescent="0.35">
      <c r="A1270" s="8" t="s">
        <v>5867</v>
      </c>
      <c r="B1270" s="19">
        <v>1</v>
      </c>
      <c r="C1270" s="8" t="s">
        <v>5868</v>
      </c>
      <c r="D1270" s="7">
        <v>44867</v>
      </c>
      <c r="E1270" s="8" t="s">
        <v>3827</v>
      </c>
      <c r="F1270" s="8" t="s">
        <v>21</v>
      </c>
      <c r="G1270" s="8" t="s">
        <v>101</v>
      </c>
      <c r="H1270" s="8" t="s">
        <v>5869</v>
      </c>
      <c r="I1270" s="8" t="s">
        <v>5870</v>
      </c>
      <c r="J1270" s="8" t="s">
        <v>186</v>
      </c>
      <c r="K1270" s="9" t="s">
        <v>22</v>
      </c>
      <c r="L1270" s="8" t="s">
        <v>23</v>
      </c>
      <c r="M1270" s="10">
        <v>1</v>
      </c>
      <c r="N1270" s="10">
        <f t="shared" si="128"/>
        <v>823</v>
      </c>
      <c r="O1270" s="10">
        <v>823</v>
      </c>
      <c r="P1270" s="10">
        <v>233.6</v>
      </c>
      <c r="Q1270" s="10">
        <v>153.09</v>
      </c>
      <c r="R1270" s="10">
        <v>37.39</v>
      </c>
      <c r="S1270" s="10">
        <v>115.7</v>
      </c>
      <c r="T1270" s="10">
        <v>12.45</v>
      </c>
      <c r="U1270" s="10">
        <f t="shared" si="129"/>
        <v>669.91</v>
      </c>
      <c r="V1270" s="10">
        <f t="shared" si="130"/>
        <v>669.91</v>
      </c>
      <c r="W1270" s="11">
        <f t="shared" si="127"/>
        <v>0.81398541919805589</v>
      </c>
      <c r="X1270" s="10">
        <f t="shared" si="131"/>
        <v>589.4</v>
      </c>
      <c r="Y1270" s="10">
        <f t="shared" si="132"/>
        <v>589.4</v>
      </c>
      <c r="Z1270" s="11">
        <f t="shared" si="133"/>
        <v>0.71616038882138511</v>
      </c>
    </row>
    <row r="1271" spans="1:26" ht="12.75" customHeight="1" x14ac:dyDescent="0.35">
      <c r="A1271" s="8" t="s">
        <v>5884</v>
      </c>
      <c r="B1271" s="19">
        <v>1</v>
      </c>
      <c r="C1271" s="8" t="s">
        <v>5885</v>
      </c>
      <c r="D1271" s="7">
        <v>44867</v>
      </c>
      <c r="E1271" s="8" t="s">
        <v>986</v>
      </c>
      <c r="F1271" s="8" t="s">
        <v>21</v>
      </c>
      <c r="G1271" s="8" t="s">
        <v>101</v>
      </c>
      <c r="H1271" s="8" t="s">
        <v>3036</v>
      </c>
      <c r="I1271" s="8" t="s">
        <v>3037</v>
      </c>
      <c r="J1271" s="8" t="s">
        <v>36</v>
      </c>
      <c r="K1271" s="9" t="s">
        <v>22</v>
      </c>
      <c r="L1271" s="8" t="s">
        <v>23</v>
      </c>
      <c r="M1271" s="10">
        <v>50</v>
      </c>
      <c r="N1271" s="10">
        <f t="shared" si="128"/>
        <v>34900</v>
      </c>
      <c r="O1271" s="10">
        <v>698</v>
      </c>
      <c r="P1271" s="10">
        <v>197.89</v>
      </c>
      <c r="Q1271" s="10">
        <v>147.11000000000001</v>
      </c>
      <c r="R1271" s="10">
        <v>53.96</v>
      </c>
      <c r="S1271" s="10">
        <v>93.15</v>
      </c>
      <c r="T1271" s="10">
        <v>6.17</v>
      </c>
      <c r="U1271" s="10">
        <f t="shared" si="129"/>
        <v>27544.5</v>
      </c>
      <c r="V1271" s="10">
        <f t="shared" si="130"/>
        <v>550.89</v>
      </c>
      <c r="W1271" s="11">
        <f t="shared" si="127"/>
        <v>0.78924068767908306</v>
      </c>
      <c r="X1271" s="10">
        <f t="shared" si="131"/>
        <v>25005.5</v>
      </c>
      <c r="Y1271" s="10">
        <f t="shared" si="132"/>
        <v>500.11</v>
      </c>
      <c r="Z1271" s="11">
        <f t="shared" si="133"/>
        <v>0.71648997134670489</v>
      </c>
    </row>
    <row r="1272" spans="1:26" ht="12.75" customHeight="1" x14ac:dyDescent="0.35">
      <c r="A1272" s="8" t="s">
        <v>6421</v>
      </c>
      <c r="B1272" s="19">
        <v>1</v>
      </c>
      <c r="C1272" s="8" t="s">
        <v>6422</v>
      </c>
      <c r="D1272" s="7">
        <v>44867</v>
      </c>
      <c r="E1272" s="8" t="s">
        <v>1463</v>
      </c>
      <c r="F1272" s="8" t="s">
        <v>21</v>
      </c>
      <c r="G1272" s="8" t="s">
        <v>101</v>
      </c>
      <c r="H1272" s="8" t="s">
        <v>1967</v>
      </c>
      <c r="I1272" s="8" t="s">
        <v>1968</v>
      </c>
      <c r="J1272" s="8" t="s">
        <v>49</v>
      </c>
      <c r="K1272" s="9" t="s">
        <v>22</v>
      </c>
      <c r="L1272" s="8" t="s">
        <v>23</v>
      </c>
      <c r="M1272" s="10">
        <v>2</v>
      </c>
      <c r="N1272" s="10">
        <f t="shared" si="128"/>
        <v>2886.4</v>
      </c>
      <c r="O1272" s="10">
        <v>1443.2</v>
      </c>
      <c r="P1272" s="10">
        <v>337.54</v>
      </c>
      <c r="Q1272" s="10">
        <v>252.37</v>
      </c>
      <c r="R1272" s="10">
        <v>160.85</v>
      </c>
      <c r="S1272" s="10">
        <v>91.52</v>
      </c>
      <c r="T1272" s="10">
        <v>6.18</v>
      </c>
      <c r="U1272" s="10">
        <f t="shared" si="129"/>
        <v>2381.66</v>
      </c>
      <c r="V1272" s="10">
        <f t="shared" si="130"/>
        <v>1190.83</v>
      </c>
      <c r="W1272" s="11">
        <f t="shared" si="127"/>
        <v>0.82513165188470061</v>
      </c>
      <c r="X1272" s="10">
        <f t="shared" si="131"/>
        <v>2211.3200000000002</v>
      </c>
      <c r="Y1272" s="10">
        <f t="shared" si="132"/>
        <v>1105.6600000000001</v>
      </c>
      <c r="Z1272" s="11">
        <f t="shared" si="133"/>
        <v>0.76611696230598669</v>
      </c>
    </row>
    <row r="1273" spans="1:26" ht="12.75" customHeight="1" x14ac:dyDescent="0.35">
      <c r="A1273" s="8" t="s">
        <v>6598</v>
      </c>
      <c r="B1273" s="19">
        <v>1</v>
      </c>
      <c r="C1273" s="8" t="s">
        <v>6599</v>
      </c>
      <c r="D1273" s="7">
        <v>44867</v>
      </c>
      <c r="E1273" s="8" t="s">
        <v>1788</v>
      </c>
      <c r="F1273" s="8" t="s">
        <v>21</v>
      </c>
      <c r="G1273" s="8" t="s">
        <v>101</v>
      </c>
      <c r="H1273" s="8" t="s">
        <v>1789</v>
      </c>
      <c r="I1273" s="8" t="s">
        <v>1790</v>
      </c>
      <c r="J1273" s="8" t="s">
        <v>36</v>
      </c>
      <c r="K1273" s="9" t="s">
        <v>22</v>
      </c>
      <c r="L1273" s="8" t="s">
        <v>23</v>
      </c>
      <c r="M1273" s="10">
        <v>1</v>
      </c>
      <c r="N1273" s="10">
        <f t="shared" si="128"/>
        <v>1030</v>
      </c>
      <c r="O1273" s="10">
        <v>1030</v>
      </c>
      <c r="P1273" s="10">
        <v>224.16</v>
      </c>
      <c r="Q1273" s="10">
        <v>149.97999999999999</v>
      </c>
      <c r="R1273" s="10">
        <v>42.39</v>
      </c>
      <c r="S1273" s="10">
        <v>107.59</v>
      </c>
      <c r="T1273" s="10">
        <v>10.1</v>
      </c>
      <c r="U1273" s="10">
        <f t="shared" si="129"/>
        <v>880.02</v>
      </c>
      <c r="V1273" s="10">
        <f t="shared" si="130"/>
        <v>880.02</v>
      </c>
      <c r="W1273" s="11">
        <f t="shared" si="127"/>
        <v>0.85438834951456311</v>
      </c>
      <c r="X1273" s="10">
        <f t="shared" si="131"/>
        <v>805.84</v>
      </c>
      <c r="Y1273" s="10">
        <f t="shared" si="132"/>
        <v>805.84</v>
      </c>
      <c r="Z1273" s="11">
        <f t="shared" si="133"/>
        <v>0.78236893203883495</v>
      </c>
    </row>
    <row r="1274" spans="1:26" ht="12.75" customHeight="1" x14ac:dyDescent="0.35">
      <c r="A1274" s="8" t="s">
        <v>6627</v>
      </c>
      <c r="B1274" s="19">
        <v>1</v>
      </c>
      <c r="C1274" s="8" t="s">
        <v>6628</v>
      </c>
      <c r="D1274" s="7">
        <v>44867</v>
      </c>
      <c r="E1274" s="8" t="s">
        <v>3050</v>
      </c>
      <c r="F1274" s="8" t="s">
        <v>21</v>
      </c>
      <c r="G1274" s="8" t="s">
        <v>101</v>
      </c>
      <c r="H1274" s="8" t="s">
        <v>3065</v>
      </c>
      <c r="I1274" s="8" t="s">
        <v>2887</v>
      </c>
      <c r="J1274" s="8" t="s">
        <v>49</v>
      </c>
      <c r="K1274" s="9" t="s">
        <v>22</v>
      </c>
      <c r="L1274" s="8" t="s">
        <v>23</v>
      </c>
      <c r="M1274" s="10">
        <v>4</v>
      </c>
      <c r="N1274" s="10">
        <f t="shared" si="128"/>
        <v>10439.6</v>
      </c>
      <c r="O1274" s="10">
        <v>2609.9</v>
      </c>
      <c r="P1274" s="10">
        <v>560.24</v>
      </c>
      <c r="Q1274" s="10">
        <v>431.19</v>
      </c>
      <c r="R1274" s="10">
        <v>307.26</v>
      </c>
      <c r="S1274" s="10">
        <v>123.93</v>
      </c>
      <c r="T1274" s="10">
        <v>17.3</v>
      </c>
      <c r="U1274" s="10">
        <f t="shared" si="129"/>
        <v>8714.84</v>
      </c>
      <c r="V1274" s="10">
        <f t="shared" si="130"/>
        <v>2178.71</v>
      </c>
      <c r="W1274" s="11">
        <f t="shared" si="127"/>
        <v>0.8347867734395954</v>
      </c>
      <c r="X1274" s="10">
        <f t="shared" si="131"/>
        <v>8198.64</v>
      </c>
      <c r="Y1274" s="10">
        <f t="shared" si="132"/>
        <v>2049.66</v>
      </c>
      <c r="Z1274" s="11">
        <f t="shared" si="133"/>
        <v>0.78534043449940605</v>
      </c>
    </row>
    <row r="1275" spans="1:26" ht="12.75" customHeight="1" x14ac:dyDescent="0.35">
      <c r="A1275" s="8" t="s">
        <v>7001</v>
      </c>
      <c r="B1275" s="19">
        <v>1</v>
      </c>
      <c r="C1275" s="8" t="s">
        <v>7002</v>
      </c>
      <c r="D1275" s="7">
        <v>44867</v>
      </c>
      <c r="E1275" s="8" t="s">
        <v>416</v>
      </c>
      <c r="F1275" s="8" t="s">
        <v>21</v>
      </c>
      <c r="G1275" s="8" t="s">
        <v>101</v>
      </c>
      <c r="H1275" s="8" t="s">
        <v>7003</v>
      </c>
      <c r="I1275" s="8" t="s">
        <v>7004</v>
      </c>
      <c r="J1275" s="8" t="s">
        <v>49</v>
      </c>
      <c r="K1275" s="9" t="s">
        <v>22</v>
      </c>
      <c r="L1275" s="8" t="s">
        <v>23</v>
      </c>
      <c r="M1275" s="10">
        <v>1</v>
      </c>
      <c r="N1275" s="10">
        <f t="shared" si="128"/>
        <v>3223</v>
      </c>
      <c r="O1275" s="10">
        <v>3223</v>
      </c>
      <c r="P1275" s="10">
        <v>515.33000000000004</v>
      </c>
      <c r="Q1275" s="10">
        <v>392.94</v>
      </c>
      <c r="R1275" s="10">
        <v>257.7</v>
      </c>
      <c r="S1275" s="10">
        <v>135.24</v>
      </c>
      <c r="T1275" s="10">
        <v>22.46</v>
      </c>
      <c r="U1275" s="10">
        <f t="shared" si="129"/>
        <v>2830.06</v>
      </c>
      <c r="V1275" s="10">
        <f t="shared" si="130"/>
        <v>2830.06</v>
      </c>
      <c r="W1275" s="11">
        <f t="shared" si="127"/>
        <v>0.87808253180266826</v>
      </c>
      <c r="X1275" s="10">
        <f t="shared" si="131"/>
        <v>2707.67</v>
      </c>
      <c r="Y1275" s="10">
        <f t="shared" si="132"/>
        <v>2707.67</v>
      </c>
      <c r="Z1275" s="11">
        <f t="shared" si="133"/>
        <v>0.84010859447719521</v>
      </c>
    </row>
    <row r="1276" spans="1:26" ht="12.75" customHeight="1" x14ac:dyDescent="0.35">
      <c r="A1276" s="8" t="s">
        <v>7084</v>
      </c>
      <c r="B1276" s="19">
        <v>1</v>
      </c>
      <c r="C1276" s="8" t="s">
        <v>7085</v>
      </c>
      <c r="D1276" s="7">
        <v>44867</v>
      </c>
      <c r="E1276" s="8" t="s">
        <v>1128</v>
      </c>
      <c r="F1276" s="8" t="s">
        <v>21</v>
      </c>
      <c r="G1276" s="8" t="s">
        <v>101</v>
      </c>
      <c r="H1276" s="8" t="s">
        <v>102</v>
      </c>
      <c r="I1276" s="8" t="s">
        <v>103</v>
      </c>
      <c r="J1276" s="8" t="s">
        <v>36</v>
      </c>
      <c r="K1276" s="9" t="s">
        <v>22</v>
      </c>
      <c r="L1276" s="8" t="s">
        <v>23</v>
      </c>
      <c r="M1276" s="10">
        <v>2</v>
      </c>
      <c r="N1276" s="10">
        <f t="shared" si="128"/>
        <v>2982</v>
      </c>
      <c r="O1276" s="10">
        <v>1491</v>
      </c>
      <c r="P1276" s="10">
        <v>210.73</v>
      </c>
      <c r="Q1276" s="10">
        <v>160.02000000000001</v>
      </c>
      <c r="R1276" s="10">
        <v>53.96</v>
      </c>
      <c r="S1276" s="10">
        <v>106.06</v>
      </c>
      <c r="T1276" s="10">
        <v>6.18</v>
      </c>
      <c r="U1276" s="10">
        <f t="shared" si="129"/>
        <v>2661.96</v>
      </c>
      <c r="V1276" s="10">
        <f t="shared" si="130"/>
        <v>1330.98</v>
      </c>
      <c r="W1276" s="11">
        <f t="shared" si="127"/>
        <v>0.89267605633802816</v>
      </c>
      <c r="X1276" s="10">
        <f t="shared" si="131"/>
        <v>2560.54</v>
      </c>
      <c r="Y1276" s="10">
        <f t="shared" si="132"/>
        <v>1280.27</v>
      </c>
      <c r="Z1276" s="11">
        <f t="shared" si="133"/>
        <v>0.85866532528504358</v>
      </c>
    </row>
    <row r="1277" spans="1:26" ht="12.75" customHeight="1" x14ac:dyDescent="0.35">
      <c r="A1277" s="8" t="s">
        <v>7172</v>
      </c>
      <c r="B1277" s="19">
        <v>1</v>
      </c>
      <c r="C1277" s="8" t="s">
        <v>7173</v>
      </c>
      <c r="D1277" s="7">
        <v>44867</v>
      </c>
      <c r="E1277" s="8" t="s">
        <v>7174</v>
      </c>
      <c r="F1277" s="8" t="s">
        <v>21</v>
      </c>
      <c r="G1277" s="8" t="s">
        <v>101</v>
      </c>
      <c r="H1277" s="8" t="s">
        <v>629</v>
      </c>
      <c r="I1277" s="8" t="s">
        <v>630</v>
      </c>
      <c r="J1277" s="8" t="s">
        <v>49</v>
      </c>
      <c r="K1277" s="9" t="s">
        <v>22</v>
      </c>
      <c r="L1277" s="8" t="s">
        <v>23</v>
      </c>
      <c r="M1277" s="10">
        <v>4</v>
      </c>
      <c r="N1277" s="10">
        <f t="shared" si="128"/>
        <v>13096</v>
      </c>
      <c r="O1277" s="10">
        <v>3274</v>
      </c>
      <c r="P1277" s="10">
        <v>311.45</v>
      </c>
      <c r="Q1277" s="10">
        <v>228.65</v>
      </c>
      <c r="R1277" s="10">
        <v>129.69999999999999</v>
      </c>
      <c r="S1277" s="10">
        <v>98.95</v>
      </c>
      <c r="T1277" s="10">
        <v>15.68</v>
      </c>
      <c r="U1277" s="10">
        <f t="shared" si="129"/>
        <v>12181.4</v>
      </c>
      <c r="V1277" s="10">
        <f t="shared" si="130"/>
        <v>3045.35</v>
      </c>
      <c r="W1277" s="11">
        <f t="shared" si="127"/>
        <v>0.93016188149053147</v>
      </c>
      <c r="X1277" s="10">
        <f t="shared" si="131"/>
        <v>11850.2</v>
      </c>
      <c r="Y1277" s="10">
        <f t="shared" si="132"/>
        <v>2962.55</v>
      </c>
      <c r="Z1277" s="11">
        <f t="shared" si="133"/>
        <v>0.90487171655467324</v>
      </c>
    </row>
    <row r="1278" spans="1:26" ht="12.75" customHeight="1" x14ac:dyDescent="0.35">
      <c r="A1278" s="18">
        <v>6012359</v>
      </c>
      <c r="B1278" s="19">
        <v>1</v>
      </c>
      <c r="C1278" s="8">
        <v>3009584</v>
      </c>
      <c r="D1278" s="7">
        <v>44867</v>
      </c>
      <c r="E1278" s="8" t="s">
        <v>7175</v>
      </c>
      <c r="F1278" s="8" t="s">
        <v>21</v>
      </c>
      <c r="G1278" s="8" t="s">
        <v>101</v>
      </c>
      <c r="H1278" s="8" t="s">
        <v>629</v>
      </c>
      <c r="I1278" s="8" t="s">
        <v>630</v>
      </c>
      <c r="J1278" s="8" t="s">
        <v>49</v>
      </c>
      <c r="K1278" s="9" t="s">
        <v>22</v>
      </c>
      <c r="L1278" s="8" t="s">
        <v>23</v>
      </c>
      <c r="M1278" s="10">
        <v>1</v>
      </c>
      <c r="N1278" s="10">
        <f t="shared" si="128"/>
        <v>3807</v>
      </c>
      <c r="O1278" s="10">
        <v>3807</v>
      </c>
      <c r="P1278" s="10">
        <v>311.45</v>
      </c>
      <c r="Q1278" s="10">
        <v>232.93</v>
      </c>
      <c r="R1278" s="10">
        <v>129.69999999999999</v>
      </c>
      <c r="S1278" s="10">
        <v>103.23</v>
      </c>
      <c r="T1278" s="10">
        <v>15.68</v>
      </c>
      <c r="U1278" s="10">
        <f t="shared" si="129"/>
        <v>3574.07</v>
      </c>
      <c r="V1278" s="10">
        <f t="shared" si="130"/>
        <v>3574.07</v>
      </c>
      <c r="W1278" s="11">
        <f t="shared" si="127"/>
        <v>0.93881534016285795</v>
      </c>
      <c r="X1278" s="10">
        <f t="shared" si="131"/>
        <v>3495.55</v>
      </c>
      <c r="Y1278" s="10">
        <f t="shared" si="132"/>
        <v>3495.55</v>
      </c>
      <c r="Z1278" s="11">
        <f t="shared" si="133"/>
        <v>0.91819017599159447</v>
      </c>
    </row>
    <row r="1279" spans="1:26" ht="12.75" customHeight="1" x14ac:dyDescent="0.35">
      <c r="A1279" s="8" t="s">
        <v>4701</v>
      </c>
      <c r="B1279" s="19">
        <v>1</v>
      </c>
      <c r="C1279" s="8" t="s">
        <v>4702</v>
      </c>
      <c r="D1279" s="7">
        <v>44868</v>
      </c>
      <c r="E1279" s="8" t="s">
        <v>4703</v>
      </c>
      <c r="F1279" s="8" t="s">
        <v>21</v>
      </c>
      <c r="G1279" s="8" t="s">
        <v>25</v>
      </c>
      <c r="H1279" s="8" t="s">
        <v>115</v>
      </c>
      <c r="I1279" s="8" t="s">
        <v>116</v>
      </c>
      <c r="J1279" s="8" t="s">
        <v>36</v>
      </c>
      <c r="K1279" s="9" t="s">
        <v>22</v>
      </c>
      <c r="L1279" s="8" t="s">
        <v>23</v>
      </c>
      <c r="M1279" s="10">
        <v>1</v>
      </c>
      <c r="N1279" s="10">
        <f t="shared" si="128"/>
        <v>2329</v>
      </c>
      <c r="O1279" s="10">
        <v>2329</v>
      </c>
      <c r="P1279" s="10">
        <v>1007.32</v>
      </c>
      <c r="Q1279" s="10">
        <v>806.43</v>
      </c>
      <c r="R1279" s="10">
        <v>426.3</v>
      </c>
      <c r="S1279" s="10">
        <v>380.13</v>
      </c>
      <c r="T1279" s="10">
        <v>7.83</v>
      </c>
      <c r="U1279" s="10">
        <f t="shared" si="129"/>
        <v>1522.5700000000002</v>
      </c>
      <c r="V1279" s="10">
        <f t="shared" si="130"/>
        <v>1522.5700000000002</v>
      </c>
      <c r="W1279" s="11">
        <f t="shared" si="127"/>
        <v>0.65374409617861751</v>
      </c>
      <c r="X1279" s="10">
        <f t="shared" si="131"/>
        <v>1321.6799999999998</v>
      </c>
      <c r="Y1279" s="10">
        <f t="shared" si="132"/>
        <v>1321.6799999999998</v>
      </c>
      <c r="Z1279" s="11">
        <f t="shared" si="133"/>
        <v>0.5674881923572348</v>
      </c>
    </row>
    <row r="1280" spans="1:26" ht="12.75" customHeight="1" x14ac:dyDescent="0.35">
      <c r="A1280" s="8" t="s">
        <v>4731</v>
      </c>
      <c r="B1280" s="19">
        <v>1</v>
      </c>
      <c r="C1280" s="8" t="s">
        <v>4732</v>
      </c>
      <c r="D1280" s="7">
        <v>44868</v>
      </c>
      <c r="E1280" s="8" t="s">
        <v>3117</v>
      </c>
      <c r="F1280" s="8" t="s">
        <v>21</v>
      </c>
      <c r="G1280" s="8" t="s">
        <v>25</v>
      </c>
      <c r="H1280" s="8" t="s">
        <v>3129</v>
      </c>
      <c r="I1280" s="8" t="s">
        <v>3130</v>
      </c>
      <c r="J1280" s="8" t="s">
        <v>1057</v>
      </c>
      <c r="K1280" s="9" t="s">
        <v>22</v>
      </c>
      <c r="L1280" s="8" t="s">
        <v>23</v>
      </c>
      <c r="M1280" s="10">
        <v>15</v>
      </c>
      <c r="N1280" s="10">
        <f t="shared" si="128"/>
        <v>8624.85</v>
      </c>
      <c r="O1280" s="10">
        <v>574.99</v>
      </c>
      <c r="P1280" s="10">
        <v>245.97</v>
      </c>
      <c r="Q1280" s="10">
        <v>234.37</v>
      </c>
      <c r="R1280" s="10">
        <v>146.44999999999999</v>
      </c>
      <c r="S1280" s="10">
        <v>87.92</v>
      </c>
      <c r="T1280" s="10">
        <v>9.1999999999999993</v>
      </c>
      <c r="U1280" s="10">
        <f t="shared" si="129"/>
        <v>5109.3</v>
      </c>
      <c r="V1280" s="10">
        <f t="shared" si="130"/>
        <v>340.62</v>
      </c>
      <c r="W1280" s="11">
        <f t="shared" si="127"/>
        <v>0.59239291118106396</v>
      </c>
      <c r="X1280" s="10">
        <f t="shared" si="131"/>
        <v>4935.2999999999993</v>
      </c>
      <c r="Y1280" s="10">
        <f t="shared" si="132"/>
        <v>329.02</v>
      </c>
      <c r="Z1280" s="11">
        <f t="shared" si="133"/>
        <v>0.57221864728082228</v>
      </c>
    </row>
    <row r="1281" spans="1:26" ht="12.75" customHeight="1" x14ac:dyDescent="0.35">
      <c r="A1281" s="8" t="s">
        <v>4828</v>
      </c>
      <c r="B1281" s="19">
        <v>1</v>
      </c>
      <c r="C1281" s="8" t="s">
        <v>4829</v>
      </c>
      <c r="D1281" s="7">
        <v>44868</v>
      </c>
      <c r="E1281" s="8" t="s">
        <v>860</v>
      </c>
      <c r="F1281" s="8" t="s">
        <v>21</v>
      </c>
      <c r="G1281" s="8" t="s">
        <v>25</v>
      </c>
      <c r="H1281" s="8" t="s">
        <v>1615</v>
      </c>
      <c r="I1281" s="8" t="s">
        <v>54</v>
      </c>
      <c r="J1281" s="8" t="s">
        <v>36</v>
      </c>
      <c r="K1281" s="9" t="s">
        <v>22</v>
      </c>
      <c r="L1281" s="8" t="s">
        <v>23</v>
      </c>
      <c r="M1281" s="10">
        <v>2</v>
      </c>
      <c r="N1281" s="10">
        <f t="shared" si="128"/>
        <v>1048</v>
      </c>
      <c r="O1281" s="10">
        <v>524</v>
      </c>
      <c r="P1281" s="10">
        <v>215.05</v>
      </c>
      <c r="Q1281" s="10">
        <v>162.78</v>
      </c>
      <c r="R1281" s="10">
        <v>64.14</v>
      </c>
      <c r="S1281" s="10">
        <v>98.64</v>
      </c>
      <c r="T1281" s="10">
        <v>2.74</v>
      </c>
      <c r="U1281" s="10">
        <f t="shared" si="129"/>
        <v>722.44</v>
      </c>
      <c r="V1281" s="10">
        <f t="shared" si="130"/>
        <v>361.22</v>
      </c>
      <c r="W1281" s="11">
        <f t="shared" si="127"/>
        <v>0.68935114503816797</v>
      </c>
      <c r="X1281" s="10">
        <f t="shared" si="131"/>
        <v>617.9</v>
      </c>
      <c r="Y1281" s="10">
        <f t="shared" si="132"/>
        <v>308.95</v>
      </c>
      <c r="Z1281" s="11">
        <f t="shared" si="133"/>
        <v>0.58959923664122138</v>
      </c>
    </row>
    <row r="1282" spans="1:26" ht="12.75" customHeight="1" x14ac:dyDescent="0.35">
      <c r="A1282" s="8" t="s">
        <v>5097</v>
      </c>
      <c r="B1282" s="19">
        <v>1</v>
      </c>
      <c r="C1282" s="8" t="s">
        <v>5098</v>
      </c>
      <c r="D1282" s="7">
        <v>44868</v>
      </c>
      <c r="E1282" s="8" t="s">
        <v>1259</v>
      </c>
      <c r="F1282" s="8" t="s">
        <v>21</v>
      </c>
      <c r="G1282" s="8" t="s">
        <v>25</v>
      </c>
      <c r="H1282" s="8" t="s">
        <v>1214</v>
      </c>
      <c r="I1282" s="8" t="s">
        <v>1215</v>
      </c>
      <c r="J1282" s="8" t="s">
        <v>59</v>
      </c>
      <c r="K1282" s="9" t="s">
        <v>22</v>
      </c>
      <c r="L1282" s="8" t="s">
        <v>23</v>
      </c>
      <c r="M1282" s="10">
        <v>1</v>
      </c>
      <c r="N1282" s="10">
        <f t="shared" si="128"/>
        <v>354</v>
      </c>
      <c r="O1282" s="10">
        <v>354</v>
      </c>
      <c r="P1282" s="10">
        <v>130.85</v>
      </c>
      <c r="Q1282" s="10">
        <v>94.89</v>
      </c>
      <c r="R1282" s="10">
        <v>8.59</v>
      </c>
      <c r="S1282" s="10">
        <v>86.3</v>
      </c>
      <c r="T1282" s="10">
        <v>3.95</v>
      </c>
      <c r="U1282" s="10">
        <f t="shared" si="129"/>
        <v>259.11</v>
      </c>
      <c r="V1282" s="10">
        <f t="shared" si="130"/>
        <v>259.11</v>
      </c>
      <c r="W1282" s="11">
        <f t="shared" ref="W1282:W1345" si="134">IFERROR((V1282/O1282),"")</f>
        <v>0.73194915254237292</v>
      </c>
      <c r="X1282" s="10">
        <f t="shared" si="131"/>
        <v>223.15</v>
      </c>
      <c r="Y1282" s="10">
        <f t="shared" si="132"/>
        <v>223.15</v>
      </c>
      <c r="Z1282" s="11">
        <f t="shared" si="133"/>
        <v>0.63036723163841812</v>
      </c>
    </row>
    <row r="1283" spans="1:26" ht="12.75" customHeight="1" x14ac:dyDescent="0.35">
      <c r="A1283" s="8" t="s">
        <v>6775</v>
      </c>
      <c r="B1283" s="19">
        <v>1</v>
      </c>
      <c r="C1283" s="8" t="s">
        <v>6776</v>
      </c>
      <c r="D1283" s="7">
        <v>44868</v>
      </c>
      <c r="E1283" s="8" t="s">
        <v>6680</v>
      </c>
      <c r="F1283" s="8" t="s">
        <v>21</v>
      </c>
      <c r="G1283" s="8" t="s">
        <v>101</v>
      </c>
      <c r="H1283" s="8" t="s">
        <v>1727</v>
      </c>
      <c r="I1283" s="8" t="s">
        <v>1728</v>
      </c>
      <c r="J1283" s="8" t="s">
        <v>186</v>
      </c>
      <c r="K1283" s="9" t="s">
        <v>22</v>
      </c>
      <c r="L1283" s="8" t="s">
        <v>23</v>
      </c>
      <c r="M1283" s="10">
        <v>2</v>
      </c>
      <c r="N1283" s="10">
        <f t="shared" si="128"/>
        <v>2102</v>
      </c>
      <c r="O1283" s="10">
        <v>1051</v>
      </c>
      <c r="P1283" s="10">
        <v>205.85</v>
      </c>
      <c r="Q1283" s="10">
        <v>139.47</v>
      </c>
      <c r="R1283" s="10">
        <v>39.89</v>
      </c>
      <c r="S1283" s="10">
        <v>99.59</v>
      </c>
      <c r="T1283" s="10">
        <v>6.18</v>
      </c>
      <c r="U1283" s="10">
        <f t="shared" si="129"/>
        <v>1823.06</v>
      </c>
      <c r="V1283" s="10">
        <f t="shared" si="130"/>
        <v>911.53</v>
      </c>
      <c r="W1283" s="11">
        <f t="shared" si="134"/>
        <v>0.86729781160799235</v>
      </c>
      <c r="X1283" s="10">
        <f t="shared" si="131"/>
        <v>1690.3</v>
      </c>
      <c r="Y1283" s="10">
        <f t="shared" si="132"/>
        <v>845.15</v>
      </c>
      <c r="Z1283" s="11">
        <f t="shared" si="133"/>
        <v>0.80413891531874404</v>
      </c>
    </row>
    <row r="1284" spans="1:26" ht="12.75" customHeight="1" x14ac:dyDescent="0.35">
      <c r="A1284" s="8" t="s">
        <v>7032</v>
      </c>
      <c r="B1284" s="19">
        <v>1</v>
      </c>
      <c r="C1284" s="8" t="s">
        <v>7033</v>
      </c>
      <c r="D1284" s="7">
        <v>44868</v>
      </c>
      <c r="E1284" s="8" t="s">
        <v>7034</v>
      </c>
      <c r="F1284" s="8" t="s">
        <v>21</v>
      </c>
      <c r="G1284" s="8" t="s">
        <v>101</v>
      </c>
      <c r="H1284" s="8" t="s">
        <v>7035</v>
      </c>
      <c r="I1284" s="8" t="s">
        <v>2916</v>
      </c>
      <c r="J1284" s="8" t="s">
        <v>49</v>
      </c>
      <c r="K1284" s="9" t="s">
        <v>22</v>
      </c>
      <c r="L1284" s="8" t="s">
        <v>23</v>
      </c>
      <c r="M1284" s="10">
        <v>1</v>
      </c>
      <c r="N1284" s="10">
        <f t="shared" si="128"/>
        <v>3042</v>
      </c>
      <c r="O1284" s="10">
        <v>3042</v>
      </c>
      <c r="P1284" s="10">
        <v>470.79</v>
      </c>
      <c r="Q1284" s="10">
        <v>361.73</v>
      </c>
      <c r="R1284" s="10">
        <v>254.94</v>
      </c>
      <c r="S1284" s="10">
        <v>106.79</v>
      </c>
      <c r="T1284" s="10">
        <v>15.68</v>
      </c>
      <c r="U1284" s="10">
        <f t="shared" si="129"/>
        <v>2680.27</v>
      </c>
      <c r="V1284" s="10">
        <f t="shared" si="130"/>
        <v>2680.27</v>
      </c>
      <c r="W1284" s="11">
        <f t="shared" si="134"/>
        <v>0.88108809993425374</v>
      </c>
      <c r="X1284" s="10">
        <f t="shared" si="131"/>
        <v>2571.21</v>
      </c>
      <c r="Y1284" s="10">
        <f t="shared" si="132"/>
        <v>2571.21</v>
      </c>
      <c r="Z1284" s="11">
        <f t="shared" si="133"/>
        <v>0.84523668639053251</v>
      </c>
    </row>
    <row r="1285" spans="1:26" ht="12.75" customHeight="1" x14ac:dyDescent="0.35">
      <c r="A1285" s="8" t="s">
        <v>4491</v>
      </c>
      <c r="B1285" s="19">
        <v>1</v>
      </c>
      <c r="C1285" s="8" t="s">
        <v>4492</v>
      </c>
      <c r="D1285" s="7">
        <v>44869</v>
      </c>
      <c r="E1285" s="8" t="s">
        <v>1809</v>
      </c>
      <c r="F1285" s="8" t="s">
        <v>21</v>
      </c>
      <c r="G1285" s="8" t="s">
        <v>25</v>
      </c>
      <c r="H1285" s="8" t="s">
        <v>2291</v>
      </c>
      <c r="I1285" s="8" t="s">
        <v>128</v>
      </c>
      <c r="J1285" s="8" t="s">
        <v>49</v>
      </c>
      <c r="K1285" s="9" t="s">
        <v>22</v>
      </c>
      <c r="L1285" s="8" t="s">
        <v>23</v>
      </c>
      <c r="M1285" s="10">
        <v>2</v>
      </c>
      <c r="N1285" s="10">
        <f t="shared" si="128"/>
        <v>3666.66</v>
      </c>
      <c r="O1285" s="10">
        <v>1833.33</v>
      </c>
      <c r="P1285" s="10">
        <v>875.07</v>
      </c>
      <c r="Q1285" s="10">
        <v>711.77</v>
      </c>
      <c r="R1285" s="10">
        <v>443.74</v>
      </c>
      <c r="S1285" s="10">
        <v>268.02999999999997</v>
      </c>
      <c r="T1285" s="10">
        <v>3.91</v>
      </c>
      <c r="U1285" s="10">
        <f t="shared" si="129"/>
        <v>2243.12</v>
      </c>
      <c r="V1285" s="10">
        <f t="shared" si="130"/>
        <v>1121.56</v>
      </c>
      <c r="W1285" s="11">
        <f t="shared" si="134"/>
        <v>0.6117611122929314</v>
      </c>
      <c r="X1285" s="10">
        <f t="shared" si="131"/>
        <v>1916.5199999999998</v>
      </c>
      <c r="Y1285" s="10">
        <f t="shared" si="132"/>
        <v>958.25999999999988</v>
      </c>
      <c r="Z1285" s="11">
        <f t="shared" si="133"/>
        <v>0.52268822306949647</v>
      </c>
    </row>
    <row r="1286" spans="1:26" ht="12.75" customHeight="1" x14ac:dyDescent="0.35">
      <c r="A1286" s="8" t="s">
        <v>4615</v>
      </c>
      <c r="B1286" s="19">
        <v>1</v>
      </c>
      <c r="C1286" s="8" t="s">
        <v>4616</v>
      </c>
      <c r="D1286" s="7">
        <v>44869</v>
      </c>
      <c r="E1286" s="8" t="s">
        <v>2083</v>
      </c>
      <c r="F1286" s="8" t="s">
        <v>21</v>
      </c>
      <c r="G1286" s="8" t="s">
        <v>25</v>
      </c>
      <c r="H1286" s="8" t="s">
        <v>554</v>
      </c>
      <c r="I1286" s="8" t="s">
        <v>555</v>
      </c>
      <c r="J1286" s="8" t="s">
        <v>36</v>
      </c>
      <c r="K1286" s="9" t="s">
        <v>22</v>
      </c>
      <c r="L1286" s="8" t="s">
        <v>23</v>
      </c>
      <c r="M1286" s="10">
        <v>1</v>
      </c>
      <c r="N1286" s="10">
        <f t="shared" si="128"/>
        <v>1675</v>
      </c>
      <c r="O1286" s="10">
        <v>1675</v>
      </c>
      <c r="P1286" s="10">
        <v>749.57</v>
      </c>
      <c r="Q1286" s="10">
        <v>580.99</v>
      </c>
      <c r="R1286" s="10">
        <v>331.44</v>
      </c>
      <c r="S1286" s="10">
        <v>249.55</v>
      </c>
      <c r="T1286" s="10">
        <v>36.700000000000003</v>
      </c>
      <c r="U1286" s="10">
        <f t="shared" si="129"/>
        <v>1094.01</v>
      </c>
      <c r="V1286" s="10">
        <f t="shared" si="130"/>
        <v>1094.01</v>
      </c>
      <c r="W1286" s="11">
        <f t="shared" si="134"/>
        <v>0.65314029850746269</v>
      </c>
      <c r="X1286" s="10">
        <f t="shared" si="131"/>
        <v>925.43</v>
      </c>
      <c r="Y1286" s="10">
        <f t="shared" si="132"/>
        <v>925.43</v>
      </c>
      <c r="Z1286" s="11">
        <f t="shared" si="133"/>
        <v>0.55249552238805966</v>
      </c>
    </row>
    <row r="1287" spans="1:26" ht="12.75" customHeight="1" x14ac:dyDescent="0.35">
      <c r="A1287" s="8" t="s">
        <v>5069</v>
      </c>
      <c r="B1287" s="19">
        <v>1</v>
      </c>
      <c r="C1287" s="8" t="s">
        <v>5070</v>
      </c>
      <c r="D1287" s="7">
        <v>44869</v>
      </c>
      <c r="E1287" s="8" t="s">
        <v>1233</v>
      </c>
      <c r="F1287" s="8" t="s">
        <v>21</v>
      </c>
      <c r="G1287" s="8" t="s">
        <v>101</v>
      </c>
      <c r="H1287" s="8" t="s">
        <v>1673</v>
      </c>
      <c r="I1287" s="8" t="s">
        <v>1470</v>
      </c>
      <c r="J1287" s="8" t="s">
        <v>59</v>
      </c>
      <c r="K1287" s="9" t="s">
        <v>22</v>
      </c>
      <c r="L1287" s="8" t="s">
        <v>23</v>
      </c>
      <c r="M1287" s="10">
        <v>6</v>
      </c>
      <c r="N1287" s="10">
        <f t="shared" si="128"/>
        <v>5703.18</v>
      </c>
      <c r="O1287" s="10">
        <v>950.53</v>
      </c>
      <c r="P1287" s="10">
        <v>354.04</v>
      </c>
      <c r="Q1287" s="10">
        <v>246.93</v>
      </c>
      <c r="R1287" s="10">
        <v>82.68</v>
      </c>
      <c r="S1287" s="10">
        <v>164.24</v>
      </c>
      <c r="T1287" s="10">
        <v>10.1</v>
      </c>
      <c r="U1287" s="10">
        <f t="shared" si="129"/>
        <v>4221.5999999999995</v>
      </c>
      <c r="V1287" s="10">
        <f t="shared" si="130"/>
        <v>703.59999999999991</v>
      </c>
      <c r="W1287" s="11">
        <f t="shared" si="134"/>
        <v>0.74021861487801532</v>
      </c>
      <c r="X1287" s="10">
        <f t="shared" si="131"/>
        <v>3578.94</v>
      </c>
      <c r="Y1287" s="10">
        <f t="shared" si="132"/>
        <v>596.49</v>
      </c>
      <c r="Z1287" s="11">
        <f t="shared" si="133"/>
        <v>0.6275341125477365</v>
      </c>
    </row>
    <row r="1288" spans="1:26" ht="12.75" customHeight="1" x14ac:dyDescent="0.35">
      <c r="A1288" s="8" t="s">
        <v>5069</v>
      </c>
      <c r="B1288" s="19">
        <v>2</v>
      </c>
      <c r="C1288" s="8" t="s">
        <v>5070</v>
      </c>
      <c r="D1288" s="7">
        <v>44869</v>
      </c>
      <c r="E1288" s="8" t="s">
        <v>1233</v>
      </c>
      <c r="F1288" s="8" t="s">
        <v>21</v>
      </c>
      <c r="G1288" s="8" t="s">
        <v>101</v>
      </c>
      <c r="H1288" s="8" t="s">
        <v>2159</v>
      </c>
      <c r="I1288" s="8" t="s">
        <v>2160</v>
      </c>
      <c r="J1288" s="8" t="s">
        <v>59</v>
      </c>
      <c r="K1288" s="9" t="s">
        <v>22</v>
      </c>
      <c r="L1288" s="8" t="s">
        <v>23</v>
      </c>
      <c r="M1288" s="10">
        <v>2</v>
      </c>
      <c r="N1288" s="10">
        <f t="shared" si="128"/>
        <v>3591.74</v>
      </c>
      <c r="O1288" s="10">
        <v>1795.87</v>
      </c>
      <c r="P1288" s="10">
        <v>657.6</v>
      </c>
      <c r="Q1288" s="10">
        <v>462.5</v>
      </c>
      <c r="R1288" s="10">
        <v>179.74</v>
      </c>
      <c r="S1288" s="10">
        <v>282.77</v>
      </c>
      <c r="T1288" s="10">
        <v>22.47</v>
      </c>
      <c r="U1288" s="10">
        <f t="shared" si="129"/>
        <v>2666.74</v>
      </c>
      <c r="V1288" s="10">
        <f t="shared" si="130"/>
        <v>1333.37</v>
      </c>
      <c r="W1288" s="11">
        <f t="shared" si="134"/>
        <v>0.74246465501400438</v>
      </c>
      <c r="X1288" s="10">
        <f t="shared" si="131"/>
        <v>2276.54</v>
      </c>
      <c r="Y1288" s="10">
        <f t="shared" si="132"/>
        <v>1138.27</v>
      </c>
      <c r="Z1288" s="11">
        <f t="shared" si="133"/>
        <v>0.63382650191829037</v>
      </c>
    </row>
    <row r="1289" spans="1:26" ht="12.75" customHeight="1" x14ac:dyDescent="0.35">
      <c r="A1289" s="8" t="s">
        <v>5492</v>
      </c>
      <c r="B1289" s="19">
        <v>1</v>
      </c>
      <c r="C1289" s="8" t="s">
        <v>5493</v>
      </c>
      <c r="D1289" s="7">
        <v>44869</v>
      </c>
      <c r="E1289" s="8" t="s">
        <v>2962</v>
      </c>
      <c r="F1289" s="8" t="s">
        <v>21</v>
      </c>
      <c r="G1289" s="8" t="s">
        <v>25</v>
      </c>
      <c r="H1289" s="8" t="s">
        <v>1207</v>
      </c>
      <c r="I1289" s="8" t="s">
        <v>1208</v>
      </c>
      <c r="J1289" s="8" t="s">
        <v>36</v>
      </c>
      <c r="K1289" s="9" t="s">
        <v>22</v>
      </c>
      <c r="L1289" s="8" t="s">
        <v>23</v>
      </c>
      <c r="M1289" s="10">
        <v>6</v>
      </c>
      <c r="N1289" s="10">
        <f t="shared" si="128"/>
        <v>1854</v>
      </c>
      <c r="O1289" s="10">
        <v>309</v>
      </c>
      <c r="P1289" s="10">
        <v>97.86</v>
      </c>
      <c r="Q1289" s="10">
        <v>72.849999999999994</v>
      </c>
      <c r="R1289" s="10">
        <v>12.16</v>
      </c>
      <c r="S1289" s="10">
        <v>60.69</v>
      </c>
      <c r="T1289" s="10">
        <v>1.1100000000000001</v>
      </c>
      <c r="U1289" s="10">
        <f t="shared" si="129"/>
        <v>1416.9</v>
      </c>
      <c r="V1289" s="10">
        <f t="shared" si="130"/>
        <v>236.15</v>
      </c>
      <c r="W1289" s="11">
        <f t="shared" si="134"/>
        <v>0.7642394822006473</v>
      </c>
      <c r="X1289" s="10">
        <f t="shared" si="131"/>
        <v>1266.8399999999999</v>
      </c>
      <c r="Y1289" s="10">
        <f t="shared" si="132"/>
        <v>211.14</v>
      </c>
      <c r="Z1289" s="11">
        <f t="shared" si="133"/>
        <v>0.68330097087378638</v>
      </c>
    </row>
    <row r="1290" spans="1:26" ht="12.75" customHeight="1" x14ac:dyDescent="0.35">
      <c r="A1290" s="8" t="s">
        <v>5492</v>
      </c>
      <c r="B1290" s="19">
        <v>2</v>
      </c>
      <c r="C1290" s="8" t="s">
        <v>5493</v>
      </c>
      <c r="D1290" s="7">
        <v>44869</v>
      </c>
      <c r="E1290" s="8" t="s">
        <v>2962</v>
      </c>
      <c r="F1290" s="8" t="s">
        <v>21</v>
      </c>
      <c r="G1290" s="8" t="s">
        <v>25</v>
      </c>
      <c r="H1290" s="8" t="s">
        <v>40</v>
      </c>
      <c r="I1290" s="8" t="s">
        <v>41</v>
      </c>
      <c r="J1290" s="8" t="s">
        <v>36</v>
      </c>
      <c r="K1290" s="9" t="s">
        <v>22</v>
      </c>
      <c r="L1290" s="8" t="s">
        <v>23</v>
      </c>
      <c r="M1290" s="10">
        <v>6</v>
      </c>
      <c r="N1290" s="10">
        <f t="shared" si="128"/>
        <v>2214</v>
      </c>
      <c r="O1290" s="10">
        <v>369</v>
      </c>
      <c r="P1290" s="10">
        <v>116.35</v>
      </c>
      <c r="Q1290" s="10">
        <v>86.31</v>
      </c>
      <c r="R1290" s="10">
        <v>19.66</v>
      </c>
      <c r="S1290" s="10">
        <v>66.650000000000006</v>
      </c>
      <c r="T1290" s="10">
        <v>0.35</v>
      </c>
      <c r="U1290" s="10">
        <f t="shared" si="129"/>
        <v>1696.1399999999999</v>
      </c>
      <c r="V1290" s="10">
        <f t="shared" si="130"/>
        <v>282.69</v>
      </c>
      <c r="W1290" s="11">
        <f t="shared" si="134"/>
        <v>0.76609756097560977</v>
      </c>
      <c r="X1290" s="10">
        <f t="shared" si="131"/>
        <v>1515.9</v>
      </c>
      <c r="Y1290" s="10">
        <f t="shared" si="132"/>
        <v>252.65</v>
      </c>
      <c r="Z1290" s="11">
        <f t="shared" si="133"/>
        <v>0.6846883468834688</v>
      </c>
    </row>
    <row r="1291" spans="1:26" ht="12.75" customHeight="1" x14ac:dyDescent="0.35">
      <c r="A1291" s="8" t="s">
        <v>5632</v>
      </c>
      <c r="B1291" s="19">
        <v>1</v>
      </c>
      <c r="C1291" s="8" t="s">
        <v>5633</v>
      </c>
      <c r="D1291" s="7">
        <v>44869</v>
      </c>
      <c r="E1291" s="8" t="s">
        <v>2068</v>
      </c>
      <c r="F1291" s="8" t="s">
        <v>21</v>
      </c>
      <c r="G1291" s="8" t="s">
        <v>25</v>
      </c>
      <c r="H1291" s="8" t="s">
        <v>40</v>
      </c>
      <c r="I1291" s="8" t="s">
        <v>41</v>
      </c>
      <c r="J1291" s="8" t="s">
        <v>36</v>
      </c>
      <c r="K1291" s="9" t="s">
        <v>22</v>
      </c>
      <c r="L1291" s="8" t="s">
        <v>23</v>
      </c>
      <c r="M1291" s="10">
        <v>10</v>
      </c>
      <c r="N1291" s="10">
        <f t="shared" si="128"/>
        <v>3827.5</v>
      </c>
      <c r="O1291" s="10">
        <v>382.75</v>
      </c>
      <c r="P1291" s="10">
        <v>116.35</v>
      </c>
      <c r="Q1291" s="10">
        <v>85.6</v>
      </c>
      <c r="R1291" s="10">
        <v>19.66</v>
      </c>
      <c r="S1291" s="10">
        <v>65.930000000000007</v>
      </c>
      <c r="T1291" s="10">
        <v>0.35</v>
      </c>
      <c r="U1291" s="10">
        <f t="shared" si="129"/>
        <v>2971.5</v>
      </c>
      <c r="V1291" s="10">
        <f t="shared" si="130"/>
        <v>297.14999999999998</v>
      </c>
      <c r="W1291" s="11">
        <f t="shared" si="134"/>
        <v>0.77635532331809265</v>
      </c>
      <c r="X1291" s="10">
        <f t="shared" si="131"/>
        <v>2664</v>
      </c>
      <c r="Y1291" s="10">
        <f t="shared" si="132"/>
        <v>266.39999999999998</v>
      </c>
      <c r="Z1291" s="11">
        <f t="shared" si="133"/>
        <v>0.69601567602873937</v>
      </c>
    </row>
    <row r="1292" spans="1:26" ht="12.75" customHeight="1" x14ac:dyDescent="0.35">
      <c r="A1292" s="8" t="s">
        <v>5632</v>
      </c>
      <c r="B1292" s="19">
        <v>2</v>
      </c>
      <c r="C1292" s="8" t="s">
        <v>5633</v>
      </c>
      <c r="D1292" s="7">
        <v>44869</v>
      </c>
      <c r="E1292" s="8" t="s">
        <v>2068</v>
      </c>
      <c r="F1292" s="8" t="s">
        <v>21</v>
      </c>
      <c r="G1292" s="8" t="s">
        <v>25</v>
      </c>
      <c r="H1292" s="8" t="s">
        <v>40</v>
      </c>
      <c r="I1292" s="8" t="s">
        <v>41</v>
      </c>
      <c r="J1292" s="8" t="s">
        <v>36</v>
      </c>
      <c r="K1292" s="9" t="s">
        <v>22</v>
      </c>
      <c r="L1292" s="8" t="s">
        <v>23</v>
      </c>
      <c r="M1292" s="10">
        <v>5</v>
      </c>
      <c r="N1292" s="10">
        <f t="shared" si="128"/>
        <v>1913.75</v>
      </c>
      <c r="O1292" s="10">
        <v>382.75</v>
      </c>
      <c r="P1292" s="10">
        <v>116.35</v>
      </c>
      <c r="Q1292" s="10">
        <v>86.66</v>
      </c>
      <c r="R1292" s="10">
        <v>19.66</v>
      </c>
      <c r="S1292" s="10">
        <v>67</v>
      </c>
      <c r="T1292" s="10">
        <v>0.35</v>
      </c>
      <c r="U1292" s="10">
        <f t="shared" si="129"/>
        <v>1480.4500000000003</v>
      </c>
      <c r="V1292" s="10">
        <f t="shared" si="130"/>
        <v>296.09000000000003</v>
      </c>
      <c r="W1292" s="11">
        <f t="shared" si="134"/>
        <v>0.7735858915741346</v>
      </c>
      <c r="X1292" s="10">
        <f t="shared" si="131"/>
        <v>1332</v>
      </c>
      <c r="Y1292" s="10">
        <f t="shared" si="132"/>
        <v>266.39999999999998</v>
      </c>
      <c r="Z1292" s="11">
        <f t="shared" si="133"/>
        <v>0.69601567602873937</v>
      </c>
    </row>
    <row r="1293" spans="1:26" ht="12.75" customHeight="1" x14ac:dyDescent="0.35">
      <c r="A1293" s="8" t="s">
        <v>5892</v>
      </c>
      <c r="B1293" s="19">
        <v>1</v>
      </c>
      <c r="C1293" s="8" t="s">
        <v>5893</v>
      </c>
      <c r="D1293" s="7">
        <v>44869</v>
      </c>
      <c r="E1293" s="8" t="s">
        <v>5894</v>
      </c>
      <c r="F1293" s="8" t="s">
        <v>21</v>
      </c>
      <c r="G1293" s="8" t="s">
        <v>25</v>
      </c>
      <c r="H1293" s="8" t="s">
        <v>40</v>
      </c>
      <c r="I1293" s="8" t="s">
        <v>41</v>
      </c>
      <c r="J1293" s="8" t="s">
        <v>36</v>
      </c>
      <c r="K1293" s="9" t="s">
        <v>22</v>
      </c>
      <c r="L1293" s="8" t="s">
        <v>23</v>
      </c>
      <c r="M1293" s="10">
        <v>1</v>
      </c>
      <c r="N1293" s="10">
        <f t="shared" si="128"/>
        <v>412</v>
      </c>
      <c r="O1293" s="10">
        <v>412</v>
      </c>
      <c r="P1293" s="10">
        <v>116.35</v>
      </c>
      <c r="Q1293" s="10">
        <v>95.21</v>
      </c>
      <c r="R1293" s="10">
        <v>19.66</v>
      </c>
      <c r="S1293" s="10">
        <v>75.55</v>
      </c>
      <c r="T1293" s="10">
        <v>0.35</v>
      </c>
      <c r="U1293" s="10">
        <f t="shared" si="129"/>
        <v>316.79000000000002</v>
      </c>
      <c r="V1293" s="10">
        <f t="shared" si="130"/>
        <v>316.79000000000002</v>
      </c>
      <c r="W1293" s="11">
        <f t="shared" si="134"/>
        <v>0.76890776699029129</v>
      </c>
      <c r="X1293" s="10">
        <f t="shared" si="131"/>
        <v>295.64999999999998</v>
      </c>
      <c r="Y1293" s="10">
        <f t="shared" si="132"/>
        <v>295.64999999999998</v>
      </c>
      <c r="Z1293" s="11">
        <f t="shared" si="133"/>
        <v>0.7175970873786407</v>
      </c>
    </row>
    <row r="1294" spans="1:26" ht="12.75" customHeight="1" x14ac:dyDescent="0.35">
      <c r="A1294" s="8" t="s">
        <v>4395</v>
      </c>
      <c r="B1294" s="19">
        <v>1</v>
      </c>
      <c r="C1294" s="8" t="s">
        <v>4371</v>
      </c>
      <c r="D1294" s="7">
        <v>44872</v>
      </c>
      <c r="E1294" s="8" t="s">
        <v>3117</v>
      </c>
      <c r="F1294" s="8" t="s">
        <v>21</v>
      </c>
      <c r="G1294" s="8" t="s">
        <v>25</v>
      </c>
      <c r="H1294" s="8" t="s">
        <v>3129</v>
      </c>
      <c r="I1294" s="8" t="s">
        <v>3130</v>
      </c>
      <c r="J1294" s="8" t="s">
        <v>1057</v>
      </c>
      <c r="K1294" s="9" t="s">
        <v>22</v>
      </c>
      <c r="L1294" s="8" t="s">
        <v>23</v>
      </c>
      <c r="M1294" s="10">
        <v>12</v>
      </c>
      <c r="N1294" s="10">
        <f t="shared" si="128"/>
        <v>6899.88</v>
      </c>
      <c r="O1294" s="10">
        <v>574.99</v>
      </c>
      <c r="P1294" s="10">
        <v>290.26</v>
      </c>
      <c r="Q1294" s="10">
        <v>236.02</v>
      </c>
      <c r="R1294" s="10">
        <v>147.74</v>
      </c>
      <c r="S1294" s="10">
        <v>88.28</v>
      </c>
      <c r="T1294" s="10">
        <v>9.1999999999999993</v>
      </c>
      <c r="U1294" s="10">
        <f t="shared" si="129"/>
        <v>4067.6400000000003</v>
      </c>
      <c r="V1294" s="10">
        <f t="shared" si="130"/>
        <v>338.97</v>
      </c>
      <c r="W1294" s="11">
        <f t="shared" si="134"/>
        <v>0.58952329605732279</v>
      </c>
      <c r="X1294" s="10">
        <f t="shared" si="131"/>
        <v>3416.76</v>
      </c>
      <c r="Y1294" s="10">
        <f t="shared" si="132"/>
        <v>284.73</v>
      </c>
      <c r="Z1294" s="11">
        <f t="shared" si="133"/>
        <v>0.49519122071688204</v>
      </c>
    </row>
    <row r="1295" spans="1:26" ht="12.75" customHeight="1" x14ac:dyDescent="0.35">
      <c r="A1295" s="8" t="s">
        <v>4849</v>
      </c>
      <c r="B1295" s="19">
        <v>1</v>
      </c>
      <c r="C1295" s="8" t="s">
        <v>4850</v>
      </c>
      <c r="D1295" s="7">
        <v>44872</v>
      </c>
      <c r="E1295" s="8" t="s">
        <v>946</v>
      </c>
      <c r="F1295" s="8" t="s">
        <v>21</v>
      </c>
      <c r="G1295" s="8" t="s">
        <v>101</v>
      </c>
      <c r="H1295" s="8" t="s">
        <v>2898</v>
      </c>
      <c r="I1295" s="8" t="s">
        <v>2899</v>
      </c>
      <c r="J1295" s="8" t="s">
        <v>49</v>
      </c>
      <c r="K1295" s="9" t="s">
        <v>22</v>
      </c>
      <c r="L1295" s="8" t="s">
        <v>23</v>
      </c>
      <c r="M1295" s="10">
        <v>2</v>
      </c>
      <c r="N1295" s="10">
        <f t="shared" si="128"/>
        <v>7696</v>
      </c>
      <c r="O1295" s="10">
        <v>3848</v>
      </c>
      <c r="P1295" s="10">
        <v>1568.12</v>
      </c>
      <c r="Q1295" s="10">
        <v>1304.26</v>
      </c>
      <c r="R1295" s="10">
        <v>819.86</v>
      </c>
      <c r="S1295" s="10">
        <v>484.4</v>
      </c>
      <c r="T1295" s="10">
        <v>0</v>
      </c>
      <c r="U1295" s="10">
        <f t="shared" si="129"/>
        <v>5087.4799999999996</v>
      </c>
      <c r="V1295" s="10">
        <f t="shared" si="130"/>
        <v>2543.7399999999998</v>
      </c>
      <c r="W1295" s="11">
        <f t="shared" si="134"/>
        <v>0.66105509355509351</v>
      </c>
      <c r="X1295" s="10">
        <f t="shared" si="131"/>
        <v>4559.76</v>
      </c>
      <c r="Y1295" s="10">
        <f t="shared" si="132"/>
        <v>2279.88</v>
      </c>
      <c r="Z1295" s="11">
        <f t="shared" si="133"/>
        <v>0.59248440748440756</v>
      </c>
    </row>
    <row r="1296" spans="1:26" ht="12.75" customHeight="1" x14ac:dyDescent="0.35">
      <c r="A1296" s="8" t="s">
        <v>4894</v>
      </c>
      <c r="B1296" s="19">
        <v>1</v>
      </c>
      <c r="C1296" s="8" t="s">
        <v>4895</v>
      </c>
      <c r="D1296" s="7">
        <v>44872</v>
      </c>
      <c r="E1296" s="8" t="s">
        <v>46</v>
      </c>
      <c r="F1296" s="8" t="s">
        <v>21</v>
      </c>
      <c r="G1296" s="8" t="s">
        <v>25</v>
      </c>
      <c r="H1296" s="8" t="s">
        <v>47</v>
      </c>
      <c r="I1296" s="8" t="s">
        <v>48</v>
      </c>
      <c r="J1296" s="8" t="s">
        <v>49</v>
      </c>
      <c r="K1296" s="9" t="s">
        <v>22</v>
      </c>
      <c r="L1296" s="8" t="s">
        <v>23</v>
      </c>
      <c r="M1296" s="10">
        <v>5</v>
      </c>
      <c r="N1296" s="10">
        <f t="shared" si="128"/>
        <v>2866.45</v>
      </c>
      <c r="O1296" s="10">
        <v>573.29</v>
      </c>
      <c r="P1296" s="10">
        <v>227.83</v>
      </c>
      <c r="Q1296" s="10">
        <v>189.79</v>
      </c>
      <c r="R1296" s="10">
        <v>129.55000000000001</v>
      </c>
      <c r="S1296" s="10">
        <v>60.24</v>
      </c>
      <c r="T1296" s="10">
        <v>2.41</v>
      </c>
      <c r="U1296" s="10">
        <f t="shared" si="129"/>
        <v>1917.5</v>
      </c>
      <c r="V1296" s="10">
        <f t="shared" si="130"/>
        <v>383.5</v>
      </c>
      <c r="W1296" s="11">
        <f t="shared" si="134"/>
        <v>0.668945908702402</v>
      </c>
      <c r="X1296" s="10">
        <f t="shared" si="131"/>
        <v>1727.2999999999997</v>
      </c>
      <c r="Y1296" s="10">
        <f t="shared" si="132"/>
        <v>345.45999999999992</v>
      </c>
      <c r="Z1296" s="11">
        <f t="shared" si="133"/>
        <v>0.60259205637635394</v>
      </c>
    </row>
    <row r="1297" spans="1:26" ht="12.75" customHeight="1" x14ac:dyDescent="0.35">
      <c r="A1297" s="8" t="s">
        <v>5076</v>
      </c>
      <c r="B1297" s="19">
        <v>1</v>
      </c>
      <c r="C1297" s="8" t="s">
        <v>5077</v>
      </c>
      <c r="D1297" s="7">
        <v>44872</v>
      </c>
      <c r="E1297" s="8" t="s">
        <v>1239</v>
      </c>
      <c r="F1297" s="8" t="s">
        <v>21</v>
      </c>
      <c r="G1297" s="8" t="s">
        <v>25</v>
      </c>
      <c r="H1297" s="8" t="s">
        <v>62</v>
      </c>
      <c r="I1297" s="8" t="s">
        <v>63</v>
      </c>
      <c r="J1297" s="8" t="s">
        <v>59</v>
      </c>
      <c r="K1297" s="9" t="s">
        <v>22</v>
      </c>
      <c r="L1297" s="8" t="s">
        <v>23</v>
      </c>
      <c r="M1297" s="10">
        <v>1</v>
      </c>
      <c r="N1297" s="10">
        <f t="shared" si="128"/>
        <v>642</v>
      </c>
      <c r="O1297" s="10">
        <v>642</v>
      </c>
      <c r="P1297" s="10">
        <v>238.67</v>
      </c>
      <c r="Q1297" s="10">
        <v>163.38</v>
      </c>
      <c r="R1297" s="10">
        <v>42.15</v>
      </c>
      <c r="S1297" s="10">
        <v>121.23</v>
      </c>
      <c r="T1297" s="10">
        <v>1.1299999999999999</v>
      </c>
      <c r="U1297" s="10">
        <f t="shared" si="129"/>
        <v>478.62</v>
      </c>
      <c r="V1297" s="10">
        <f t="shared" si="130"/>
        <v>478.62</v>
      </c>
      <c r="W1297" s="11">
        <f t="shared" si="134"/>
        <v>0.74551401869158884</v>
      </c>
      <c r="X1297" s="10">
        <f t="shared" si="131"/>
        <v>403.33000000000004</v>
      </c>
      <c r="Y1297" s="10">
        <f t="shared" si="132"/>
        <v>403.33000000000004</v>
      </c>
      <c r="Z1297" s="11">
        <f t="shared" si="133"/>
        <v>0.62823987538940818</v>
      </c>
    </row>
    <row r="1298" spans="1:26" ht="12.75" customHeight="1" x14ac:dyDescent="0.35">
      <c r="A1298" s="8" t="s">
        <v>6199</v>
      </c>
      <c r="B1298" s="19">
        <v>1</v>
      </c>
      <c r="C1298" s="8" t="s">
        <v>6200</v>
      </c>
      <c r="D1298" s="7">
        <v>44872</v>
      </c>
      <c r="E1298" s="8" t="s">
        <v>4993</v>
      </c>
      <c r="F1298" s="8" t="s">
        <v>21</v>
      </c>
      <c r="G1298" s="8" t="s">
        <v>25</v>
      </c>
      <c r="H1298" s="8" t="s">
        <v>2019</v>
      </c>
      <c r="I1298" s="8" t="s">
        <v>2020</v>
      </c>
      <c r="J1298" s="8" t="s">
        <v>36</v>
      </c>
      <c r="K1298" s="9" t="s">
        <v>22</v>
      </c>
      <c r="L1298" s="8" t="s">
        <v>23</v>
      </c>
      <c r="M1298" s="10">
        <v>1</v>
      </c>
      <c r="N1298" s="10">
        <f t="shared" si="128"/>
        <v>1768</v>
      </c>
      <c r="O1298" s="10">
        <v>1768</v>
      </c>
      <c r="P1298" s="10">
        <v>453.73</v>
      </c>
      <c r="Q1298" s="10">
        <v>398.6</v>
      </c>
      <c r="R1298" s="10">
        <v>236.41</v>
      </c>
      <c r="S1298" s="10">
        <v>162.19</v>
      </c>
      <c r="T1298" s="10">
        <v>31.24</v>
      </c>
      <c r="U1298" s="10">
        <f t="shared" si="129"/>
        <v>1369.4</v>
      </c>
      <c r="V1298" s="10">
        <f t="shared" si="130"/>
        <v>1369.4</v>
      </c>
      <c r="W1298" s="11">
        <f t="shared" si="134"/>
        <v>0.77454751131221722</v>
      </c>
      <c r="X1298" s="10">
        <f t="shared" si="131"/>
        <v>1314.27</v>
      </c>
      <c r="Y1298" s="10">
        <f t="shared" si="132"/>
        <v>1314.27</v>
      </c>
      <c r="Z1298" s="11">
        <f t="shared" si="133"/>
        <v>0.74336538461538459</v>
      </c>
    </row>
    <row r="1299" spans="1:26" ht="12.75" customHeight="1" x14ac:dyDescent="0.35">
      <c r="A1299" s="8" t="s">
        <v>6990</v>
      </c>
      <c r="B1299" s="19">
        <v>1</v>
      </c>
      <c r="C1299" s="8" t="s">
        <v>6991</v>
      </c>
      <c r="D1299" s="7">
        <v>44872</v>
      </c>
      <c r="E1299" s="8" t="s">
        <v>6992</v>
      </c>
      <c r="F1299" s="8" t="s">
        <v>21</v>
      </c>
      <c r="G1299" s="8" t="s">
        <v>101</v>
      </c>
      <c r="H1299" s="8" t="s">
        <v>6993</v>
      </c>
      <c r="I1299" s="8" t="s">
        <v>6994</v>
      </c>
      <c r="J1299" s="8" t="s">
        <v>49</v>
      </c>
      <c r="K1299" s="9" t="s">
        <v>22</v>
      </c>
      <c r="L1299" s="8" t="s">
        <v>23</v>
      </c>
      <c r="M1299" s="10">
        <v>1</v>
      </c>
      <c r="N1299" s="10">
        <f t="shared" si="128"/>
        <v>2837</v>
      </c>
      <c r="O1299" s="10">
        <v>2837</v>
      </c>
      <c r="P1299" s="10">
        <v>458.11</v>
      </c>
      <c r="Q1299" s="10">
        <v>354.61</v>
      </c>
      <c r="R1299" s="10">
        <v>249.44</v>
      </c>
      <c r="S1299" s="10">
        <v>105.17</v>
      </c>
      <c r="T1299" s="10">
        <v>10.66</v>
      </c>
      <c r="U1299" s="10">
        <f t="shared" si="129"/>
        <v>2482.39</v>
      </c>
      <c r="V1299" s="10">
        <f t="shared" si="130"/>
        <v>2482.39</v>
      </c>
      <c r="W1299" s="11">
        <f t="shared" si="134"/>
        <v>0.87500528727529081</v>
      </c>
      <c r="X1299" s="10">
        <f t="shared" si="131"/>
        <v>2378.89</v>
      </c>
      <c r="Y1299" s="10">
        <f t="shared" si="132"/>
        <v>2378.89</v>
      </c>
      <c r="Z1299" s="11">
        <f t="shared" si="133"/>
        <v>0.83852308776876983</v>
      </c>
    </row>
    <row r="1300" spans="1:26" ht="12.75" customHeight="1" x14ac:dyDescent="0.35">
      <c r="A1300" s="8" t="s">
        <v>3972</v>
      </c>
      <c r="B1300" s="19">
        <v>1</v>
      </c>
      <c r="C1300" s="8" t="s">
        <v>3973</v>
      </c>
      <c r="D1300" s="7">
        <v>44873</v>
      </c>
      <c r="E1300" s="8" t="s">
        <v>2047</v>
      </c>
      <c r="F1300" s="8" t="s">
        <v>21</v>
      </c>
      <c r="G1300" s="8" t="s">
        <v>25</v>
      </c>
      <c r="H1300" s="8" t="s">
        <v>1998</v>
      </c>
      <c r="I1300" s="8" t="s">
        <v>1999</v>
      </c>
      <c r="J1300" s="8" t="s">
        <v>95</v>
      </c>
      <c r="K1300" s="9" t="s">
        <v>22</v>
      </c>
      <c r="L1300" s="8" t="s">
        <v>23</v>
      </c>
      <c r="M1300" s="10">
        <v>3</v>
      </c>
      <c r="N1300" s="10">
        <f t="shared" si="128"/>
        <v>2167.1999999999998</v>
      </c>
      <c r="O1300" s="10">
        <v>722.4</v>
      </c>
      <c r="P1300" s="10">
        <v>512.13</v>
      </c>
      <c r="Q1300" s="10">
        <v>422.65</v>
      </c>
      <c r="R1300" s="10">
        <v>325.45</v>
      </c>
      <c r="S1300" s="10">
        <v>97.2</v>
      </c>
      <c r="T1300" s="10">
        <v>8.94</v>
      </c>
      <c r="U1300" s="10">
        <f t="shared" si="129"/>
        <v>899.25</v>
      </c>
      <c r="V1300" s="10">
        <f t="shared" si="130"/>
        <v>299.75</v>
      </c>
      <c r="W1300" s="11">
        <f t="shared" si="134"/>
        <v>0.41493632336655595</v>
      </c>
      <c r="X1300" s="10">
        <f t="shared" si="131"/>
        <v>630.80999999999995</v>
      </c>
      <c r="Y1300" s="10">
        <f t="shared" si="132"/>
        <v>210.26999999999998</v>
      </c>
      <c r="Z1300" s="11">
        <f t="shared" si="133"/>
        <v>0.29107142857142854</v>
      </c>
    </row>
    <row r="1301" spans="1:26" ht="12.75" customHeight="1" x14ac:dyDescent="0.35">
      <c r="A1301" s="8" t="s">
        <v>4471</v>
      </c>
      <c r="B1301" s="19">
        <v>1</v>
      </c>
      <c r="C1301" s="8" t="s">
        <v>4472</v>
      </c>
      <c r="D1301" s="7">
        <v>44873</v>
      </c>
      <c r="E1301" s="8" t="s">
        <v>71</v>
      </c>
      <c r="F1301" s="8" t="s">
        <v>21</v>
      </c>
      <c r="G1301" s="8" t="s">
        <v>25</v>
      </c>
      <c r="H1301" s="8" t="s">
        <v>1615</v>
      </c>
      <c r="I1301" s="8" t="s">
        <v>54</v>
      </c>
      <c r="J1301" s="8" t="s">
        <v>36</v>
      </c>
      <c r="K1301" s="9" t="s">
        <v>22</v>
      </c>
      <c r="L1301" s="8" t="s">
        <v>23</v>
      </c>
      <c r="M1301" s="10">
        <v>4</v>
      </c>
      <c r="N1301" s="10">
        <f t="shared" si="128"/>
        <v>1752.68</v>
      </c>
      <c r="O1301" s="10">
        <v>438.17</v>
      </c>
      <c r="P1301" s="10">
        <v>211.51</v>
      </c>
      <c r="Q1301" s="10">
        <v>158.32</v>
      </c>
      <c r="R1301" s="10">
        <v>64.14</v>
      </c>
      <c r="S1301" s="10">
        <v>94.18</v>
      </c>
      <c r="T1301" s="10">
        <v>2.74</v>
      </c>
      <c r="U1301" s="10">
        <f t="shared" si="129"/>
        <v>1119.4000000000001</v>
      </c>
      <c r="V1301" s="10">
        <f t="shared" si="130"/>
        <v>279.85000000000002</v>
      </c>
      <c r="W1301" s="11">
        <f t="shared" si="134"/>
        <v>0.63867905150968807</v>
      </c>
      <c r="X1301" s="10">
        <f t="shared" si="131"/>
        <v>906.6400000000001</v>
      </c>
      <c r="Y1301" s="10">
        <f t="shared" si="132"/>
        <v>226.66000000000003</v>
      </c>
      <c r="Z1301" s="11">
        <f t="shared" si="133"/>
        <v>0.51728781066709273</v>
      </c>
    </row>
    <row r="1302" spans="1:26" ht="12.75" customHeight="1" x14ac:dyDescent="0.35">
      <c r="A1302" s="8" t="s">
        <v>5203</v>
      </c>
      <c r="B1302" s="19">
        <v>1</v>
      </c>
      <c r="C1302" s="8" t="s">
        <v>5204</v>
      </c>
      <c r="D1302" s="7">
        <v>44873</v>
      </c>
      <c r="E1302" s="8" t="s">
        <v>3407</v>
      </c>
      <c r="F1302" s="8" t="s">
        <v>21</v>
      </c>
      <c r="G1302" s="8" t="s">
        <v>25</v>
      </c>
      <c r="H1302" s="8" t="s">
        <v>3457</v>
      </c>
      <c r="I1302" s="8" t="s">
        <v>3458</v>
      </c>
      <c r="J1302" s="8" t="s">
        <v>36</v>
      </c>
      <c r="K1302" s="9" t="s">
        <v>22</v>
      </c>
      <c r="L1302" s="8" t="s">
        <v>23</v>
      </c>
      <c r="M1302" s="10">
        <v>1</v>
      </c>
      <c r="N1302" s="10">
        <f t="shared" si="128"/>
        <v>527.4</v>
      </c>
      <c r="O1302" s="10">
        <v>527.4</v>
      </c>
      <c r="P1302" s="10">
        <v>185.7</v>
      </c>
      <c r="Q1302" s="10">
        <v>134.72999999999999</v>
      </c>
      <c r="R1302" s="10">
        <v>24.57</v>
      </c>
      <c r="S1302" s="10">
        <v>110.16</v>
      </c>
      <c r="T1302" s="10">
        <v>0.87</v>
      </c>
      <c r="U1302" s="10">
        <f t="shared" si="129"/>
        <v>392.66999999999996</v>
      </c>
      <c r="V1302" s="10">
        <f t="shared" si="130"/>
        <v>392.66999999999996</v>
      </c>
      <c r="W1302" s="11">
        <f t="shared" si="134"/>
        <v>0.74453924914675762</v>
      </c>
      <c r="X1302" s="10">
        <f t="shared" si="131"/>
        <v>341.7</v>
      </c>
      <c r="Y1302" s="10">
        <f t="shared" si="132"/>
        <v>341.7</v>
      </c>
      <c r="Z1302" s="11">
        <f t="shared" si="133"/>
        <v>0.64789533560864621</v>
      </c>
    </row>
    <row r="1303" spans="1:26" ht="12.75" customHeight="1" x14ac:dyDescent="0.35">
      <c r="A1303" s="8" t="s">
        <v>5411</v>
      </c>
      <c r="B1303" s="19">
        <v>1</v>
      </c>
      <c r="C1303" s="8" t="s">
        <v>5412</v>
      </c>
      <c r="D1303" s="7">
        <v>44873</v>
      </c>
      <c r="E1303" s="8" t="s">
        <v>1969</v>
      </c>
      <c r="F1303" s="8" t="s">
        <v>21</v>
      </c>
      <c r="G1303" s="8" t="s">
        <v>25</v>
      </c>
      <c r="H1303" s="8" t="s">
        <v>3470</v>
      </c>
      <c r="I1303" s="8" t="s">
        <v>1208</v>
      </c>
      <c r="J1303" s="8" t="s">
        <v>36</v>
      </c>
      <c r="K1303" s="9" t="s">
        <v>22</v>
      </c>
      <c r="L1303" s="8" t="s">
        <v>23</v>
      </c>
      <c r="M1303" s="10">
        <v>3</v>
      </c>
      <c r="N1303" s="10">
        <f t="shared" si="128"/>
        <v>1038</v>
      </c>
      <c r="O1303" s="10">
        <v>346</v>
      </c>
      <c r="P1303" s="10">
        <v>111.67</v>
      </c>
      <c r="Q1303" s="10">
        <v>75.94</v>
      </c>
      <c r="R1303" s="10">
        <v>13.47</v>
      </c>
      <c r="S1303" s="10">
        <v>62.47</v>
      </c>
      <c r="T1303" s="10">
        <v>1.1100000000000001</v>
      </c>
      <c r="U1303" s="10">
        <f t="shared" si="129"/>
        <v>810.18000000000006</v>
      </c>
      <c r="V1303" s="10">
        <f t="shared" si="130"/>
        <v>270.06</v>
      </c>
      <c r="W1303" s="11">
        <f t="shared" si="134"/>
        <v>0.78052023121387282</v>
      </c>
      <c r="X1303" s="10">
        <f t="shared" si="131"/>
        <v>702.99</v>
      </c>
      <c r="Y1303" s="10">
        <f t="shared" si="132"/>
        <v>234.32999999999998</v>
      </c>
      <c r="Z1303" s="11">
        <f t="shared" si="133"/>
        <v>0.67725433526011558</v>
      </c>
    </row>
    <row r="1304" spans="1:26" ht="12.75" customHeight="1" x14ac:dyDescent="0.35">
      <c r="A1304" s="8" t="s">
        <v>5568</v>
      </c>
      <c r="B1304" s="19">
        <v>1</v>
      </c>
      <c r="C1304" s="8" t="s">
        <v>5569</v>
      </c>
      <c r="D1304" s="7">
        <v>44873</v>
      </c>
      <c r="E1304" s="8" t="s">
        <v>2034</v>
      </c>
      <c r="F1304" s="8" t="s">
        <v>21</v>
      </c>
      <c r="G1304" s="8" t="s">
        <v>101</v>
      </c>
      <c r="H1304" s="8" t="s">
        <v>5570</v>
      </c>
      <c r="I1304" s="8" t="s">
        <v>5571</v>
      </c>
      <c r="J1304" s="8" t="s">
        <v>49</v>
      </c>
      <c r="K1304" s="9" t="s">
        <v>22</v>
      </c>
      <c r="L1304" s="8" t="s">
        <v>23</v>
      </c>
      <c r="M1304" s="10">
        <v>1</v>
      </c>
      <c r="N1304" s="10">
        <f t="shared" si="128"/>
        <v>2070</v>
      </c>
      <c r="O1304" s="10">
        <v>2070</v>
      </c>
      <c r="P1304" s="10">
        <v>640.12</v>
      </c>
      <c r="Q1304" s="10">
        <v>514.86</v>
      </c>
      <c r="R1304" s="10">
        <v>385.96</v>
      </c>
      <c r="S1304" s="10">
        <v>128.9</v>
      </c>
      <c r="T1304" s="10">
        <v>6.17</v>
      </c>
      <c r="U1304" s="10">
        <f t="shared" si="129"/>
        <v>1555.1399999999999</v>
      </c>
      <c r="V1304" s="10">
        <f t="shared" si="130"/>
        <v>1555.1399999999999</v>
      </c>
      <c r="W1304" s="11">
        <f t="shared" si="134"/>
        <v>0.75127536231884051</v>
      </c>
      <c r="X1304" s="10">
        <f t="shared" si="131"/>
        <v>1429.88</v>
      </c>
      <c r="Y1304" s="10">
        <f t="shared" si="132"/>
        <v>1429.88</v>
      </c>
      <c r="Z1304" s="11">
        <f t="shared" si="133"/>
        <v>0.69076328502415463</v>
      </c>
    </row>
    <row r="1305" spans="1:26" ht="12.75" customHeight="1" x14ac:dyDescent="0.35">
      <c r="A1305" s="8" t="s">
        <v>5725</v>
      </c>
      <c r="B1305" s="19">
        <v>1</v>
      </c>
      <c r="C1305" s="8" t="s">
        <v>5726</v>
      </c>
      <c r="D1305" s="7">
        <v>44873</v>
      </c>
      <c r="E1305" s="8" t="s">
        <v>46</v>
      </c>
      <c r="F1305" s="8" t="s">
        <v>21</v>
      </c>
      <c r="G1305" s="8" t="s">
        <v>25</v>
      </c>
      <c r="H1305" s="8" t="s">
        <v>47</v>
      </c>
      <c r="I1305" s="8" t="s">
        <v>48</v>
      </c>
      <c r="J1305" s="8" t="s">
        <v>49</v>
      </c>
      <c r="K1305" s="9" t="s">
        <v>22</v>
      </c>
      <c r="L1305" s="8" t="s">
        <v>23</v>
      </c>
      <c r="M1305" s="10">
        <v>1</v>
      </c>
      <c r="N1305" s="10">
        <f t="shared" si="128"/>
        <v>769</v>
      </c>
      <c r="O1305" s="10">
        <v>769</v>
      </c>
      <c r="P1305" s="10">
        <v>227.83</v>
      </c>
      <c r="Q1305" s="10">
        <v>201.19</v>
      </c>
      <c r="R1305" s="10">
        <v>129.55000000000001</v>
      </c>
      <c r="S1305" s="10">
        <v>71.64</v>
      </c>
      <c r="T1305" s="10">
        <v>2.41</v>
      </c>
      <c r="U1305" s="10">
        <f t="shared" si="129"/>
        <v>567.80999999999995</v>
      </c>
      <c r="V1305" s="10">
        <f t="shared" si="130"/>
        <v>567.80999999999995</v>
      </c>
      <c r="W1305" s="11">
        <f t="shared" si="134"/>
        <v>0.73837451235370599</v>
      </c>
      <c r="X1305" s="10">
        <f t="shared" si="131"/>
        <v>541.16999999999996</v>
      </c>
      <c r="Y1305" s="10">
        <f t="shared" si="132"/>
        <v>541.16999999999996</v>
      </c>
      <c r="Z1305" s="11">
        <f t="shared" si="133"/>
        <v>0.70373211963589066</v>
      </c>
    </row>
    <row r="1306" spans="1:26" ht="12.75" customHeight="1" x14ac:dyDescent="0.35">
      <c r="A1306" s="8" t="s">
        <v>5826</v>
      </c>
      <c r="B1306" s="19">
        <v>1</v>
      </c>
      <c r="C1306" s="8" t="s">
        <v>5827</v>
      </c>
      <c r="D1306" s="7">
        <v>44873</v>
      </c>
      <c r="E1306" s="8" t="s">
        <v>946</v>
      </c>
      <c r="F1306" s="8" t="s">
        <v>21</v>
      </c>
      <c r="G1306" s="8" t="s">
        <v>101</v>
      </c>
      <c r="H1306" s="8" t="s">
        <v>2188</v>
      </c>
      <c r="I1306" s="8" t="s">
        <v>2189</v>
      </c>
      <c r="J1306" s="8" t="s">
        <v>49</v>
      </c>
      <c r="K1306" s="9" t="s">
        <v>22</v>
      </c>
      <c r="L1306" s="8" t="s">
        <v>23</v>
      </c>
      <c r="M1306" s="10">
        <v>1</v>
      </c>
      <c r="N1306" s="10">
        <f t="shared" si="128"/>
        <v>1939</v>
      </c>
      <c r="O1306" s="10">
        <v>1939</v>
      </c>
      <c r="P1306" s="10">
        <v>556.33000000000004</v>
      </c>
      <c r="Q1306" s="10">
        <v>453.78</v>
      </c>
      <c r="R1306" s="10">
        <v>336.3</v>
      </c>
      <c r="S1306" s="10">
        <v>117.48</v>
      </c>
      <c r="T1306" s="10">
        <v>15.68</v>
      </c>
      <c r="U1306" s="10">
        <f t="shared" si="129"/>
        <v>1485.22</v>
      </c>
      <c r="V1306" s="10">
        <f t="shared" si="130"/>
        <v>1485.22</v>
      </c>
      <c r="W1306" s="11">
        <f t="shared" si="134"/>
        <v>0.76597215059308921</v>
      </c>
      <c r="X1306" s="10">
        <f t="shared" si="131"/>
        <v>1382.67</v>
      </c>
      <c r="Y1306" s="10">
        <f t="shared" si="132"/>
        <v>1382.67</v>
      </c>
      <c r="Z1306" s="11">
        <f t="shared" si="133"/>
        <v>0.71308406395048995</v>
      </c>
    </row>
    <row r="1307" spans="1:26" ht="12.75" customHeight="1" x14ac:dyDescent="0.35">
      <c r="A1307" s="8" t="s">
        <v>6133</v>
      </c>
      <c r="B1307" s="19">
        <v>1</v>
      </c>
      <c r="C1307" s="8" t="s">
        <v>6134</v>
      </c>
      <c r="D1307" s="7">
        <v>44873</v>
      </c>
      <c r="E1307" s="8" t="s">
        <v>71</v>
      </c>
      <c r="F1307" s="8" t="s">
        <v>21</v>
      </c>
      <c r="G1307" s="8" t="s">
        <v>101</v>
      </c>
      <c r="H1307" s="8" t="s">
        <v>6135</v>
      </c>
      <c r="I1307" s="8" t="s">
        <v>370</v>
      </c>
      <c r="J1307" s="8" t="s">
        <v>36</v>
      </c>
      <c r="K1307" s="9" t="s">
        <v>22</v>
      </c>
      <c r="L1307" s="8" t="s">
        <v>23</v>
      </c>
      <c r="M1307" s="10">
        <v>2</v>
      </c>
      <c r="N1307" s="10">
        <f t="shared" si="128"/>
        <v>2562</v>
      </c>
      <c r="O1307" s="10">
        <v>1281</v>
      </c>
      <c r="P1307" s="10">
        <v>335.88</v>
      </c>
      <c r="Q1307" s="10">
        <v>229.49</v>
      </c>
      <c r="R1307" s="10">
        <v>59</v>
      </c>
      <c r="S1307" s="10">
        <v>170.49</v>
      </c>
      <c r="T1307" s="10">
        <v>6.18</v>
      </c>
      <c r="U1307" s="10">
        <f t="shared" si="129"/>
        <v>2103.02</v>
      </c>
      <c r="V1307" s="10">
        <f t="shared" si="130"/>
        <v>1051.51</v>
      </c>
      <c r="W1307" s="11">
        <f t="shared" si="134"/>
        <v>0.82085089773614361</v>
      </c>
      <c r="X1307" s="10">
        <f t="shared" si="131"/>
        <v>1890.24</v>
      </c>
      <c r="Y1307" s="10">
        <f t="shared" si="132"/>
        <v>945.12</v>
      </c>
      <c r="Z1307" s="11">
        <f t="shared" si="133"/>
        <v>0.73779859484777521</v>
      </c>
    </row>
    <row r="1308" spans="1:26" ht="12.75" customHeight="1" x14ac:dyDescent="0.35">
      <c r="A1308" s="8" t="s">
        <v>6243</v>
      </c>
      <c r="B1308" s="19">
        <v>1</v>
      </c>
      <c r="C1308" s="8" t="s">
        <v>6244</v>
      </c>
      <c r="D1308" s="7">
        <v>44873</v>
      </c>
      <c r="E1308" s="8" t="s">
        <v>608</v>
      </c>
      <c r="F1308" s="8" t="s">
        <v>21</v>
      </c>
      <c r="G1308" s="8" t="s">
        <v>101</v>
      </c>
      <c r="H1308" s="8" t="s">
        <v>609</v>
      </c>
      <c r="I1308" s="8" t="s">
        <v>610</v>
      </c>
      <c r="J1308" s="8" t="s">
        <v>36</v>
      </c>
      <c r="K1308" s="9" t="s">
        <v>22</v>
      </c>
      <c r="L1308" s="8" t="s">
        <v>23</v>
      </c>
      <c r="M1308" s="10">
        <v>10</v>
      </c>
      <c r="N1308" s="10">
        <f t="shared" si="128"/>
        <v>14925.4</v>
      </c>
      <c r="O1308" s="10">
        <v>1492.54</v>
      </c>
      <c r="P1308" s="10">
        <v>375.65</v>
      </c>
      <c r="Q1308" s="10">
        <v>305.64</v>
      </c>
      <c r="R1308" s="10">
        <v>216.97</v>
      </c>
      <c r="S1308" s="10">
        <v>88.67</v>
      </c>
      <c r="T1308" s="10">
        <v>6.18</v>
      </c>
      <c r="U1308" s="10">
        <f t="shared" si="129"/>
        <v>11869</v>
      </c>
      <c r="V1308" s="10">
        <f t="shared" si="130"/>
        <v>1186.9000000000001</v>
      </c>
      <c r="W1308" s="11">
        <f t="shared" si="134"/>
        <v>0.79522156860117654</v>
      </c>
      <c r="X1308" s="10">
        <f t="shared" si="131"/>
        <v>11168.899999999998</v>
      </c>
      <c r="Y1308" s="10">
        <f t="shared" si="132"/>
        <v>1116.8899999999999</v>
      </c>
      <c r="Z1308" s="11">
        <f t="shared" si="133"/>
        <v>0.74831495303308448</v>
      </c>
    </row>
    <row r="1309" spans="1:26" ht="12.75" customHeight="1" x14ac:dyDescent="0.35">
      <c r="A1309" s="8" t="s">
        <v>6518</v>
      </c>
      <c r="B1309" s="19">
        <v>1</v>
      </c>
      <c r="C1309" s="8" t="s">
        <v>6519</v>
      </c>
      <c r="D1309" s="7">
        <v>44873</v>
      </c>
      <c r="E1309" s="8" t="s">
        <v>3113</v>
      </c>
      <c r="F1309" s="8" t="s">
        <v>21</v>
      </c>
      <c r="G1309" s="8" t="s">
        <v>25</v>
      </c>
      <c r="H1309" s="8" t="s">
        <v>6520</v>
      </c>
      <c r="I1309" s="8" t="s">
        <v>1936</v>
      </c>
      <c r="J1309" s="8" t="s">
        <v>36</v>
      </c>
      <c r="K1309" s="9" t="s">
        <v>22</v>
      </c>
      <c r="L1309" s="8" t="s">
        <v>23</v>
      </c>
      <c r="M1309" s="10">
        <v>1</v>
      </c>
      <c r="N1309" s="10">
        <f t="shared" si="128"/>
        <v>1137</v>
      </c>
      <c r="O1309" s="10">
        <v>1137</v>
      </c>
      <c r="P1309" s="10">
        <v>254.88</v>
      </c>
      <c r="Q1309" s="10">
        <v>233.54</v>
      </c>
      <c r="R1309" s="10">
        <v>147.44</v>
      </c>
      <c r="S1309" s="10">
        <v>86.1</v>
      </c>
      <c r="T1309" s="10">
        <v>0.38</v>
      </c>
      <c r="U1309" s="10">
        <f t="shared" si="129"/>
        <v>903.46</v>
      </c>
      <c r="V1309" s="10">
        <f t="shared" si="130"/>
        <v>903.46</v>
      </c>
      <c r="W1309" s="11">
        <f t="shared" si="134"/>
        <v>0.79459982409850483</v>
      </c>
      <c r="X1309" s="10">
        <f t="shared" si="131"/>
        <v>882.12</v>
      </c>
      <c r="Y1309" s="10">
        <f t="shared" si="132"/>
        <v>882.12</v>
      </c>
      <c r="Z1309" s="11">
        <f t="shared" si="133"/>
        <v>0.77583113456464381</v>
      </c>
    </row>
    <row r="1310" spans="1:26" ht="12.75" customHeight="1" x14ac:dyDescent="0.35">
      <c r="A1310" s="8" t="s">
        <v>6786</v>
      </c>
      <c r="B1310" s="19">
        <v>1</v>
      </c>
      <c r="C1310" s="8" t="s">
        <v>6787</v>
      </c>
      <c r="D1310" s="7">
        <v>44873</v>
      </c>
      <c r="E1310" s="8" t="s">
        <v>1458</v>
      </c>
      <c r="F1310" s="8" t="s">
        <v>21</v>
      </c>
      <c r="G1310" s="8" t="s">
        <v>101</v>
      </c>
      <c r="H1310" s="8" t="s">
        <v>721</v>
      </c>
      <c r="I1310" s="8" t="s">
        <v>722</v>
      </c>
      <c r="J1310" s="8" t="s">
        <v>59</v>
      </c>
      <c r="K1310" s="9" t="s">
        <v>22</v>
      </c>
      <c r="L1310" s="8" t="s">
        <v>23</v>
      </c>
      <c r="M1310" s="10">
        <v>2</v>
      </c>
      <c r="N1310" s="10">
        <f t="shared" si="128"/>
        <v>2336</v>
      </c>
      <c r="O1310" s="10">
        <v>1168</v>
      </c>
      <c r="P1310" s="10">
        <v>227.7</v>
      </c>
      <c r="Q1310" s="10">
        <v>155.5</v>
      </c>
      <c r="R1310" s="10">
        <v>52.3</v>
      </c>
      <c r="S1310" s="10">
        <v>103.21</v>
      </c>
      <c r="T1310" s="10">
        <v>10.1</v>
      </c>
      <c r="U1310" s="10">
        <f t="shared" si="129"/>
        <v>2025</v>
      </c>
      <c r="V1310" s="10">
        <f t="shared" si="130"/>
        <v>1012.5</v>
      </c>
      <c r="W1310" s="11">
        <f t="shared" si="134"/>
        <v>0.86686643835616439</v>
      </c>
      <c r="X1310" s="10">
        <f t="shared" si="131"/>
        <v>1880.6</v>
      </c>
      <c r="Y1310" s="10">
        <f t="shared" si="132"/>
        <v>940.3</v>
      </c>
      <c r="Z1310" s="11">
        <f t="shared" si="133"/>
        <v>0.80505136986301362</v>
      </c>
    </row>
    <row r="1311" spans="1:26" ht="12.75" customHeight="1" x14ac:dyDescent="0.35">
      <c r="A1311" s="8" t="s">
        <v>4415</v>
      </c>
      <c r="B1311" s="19">
        <v>1</v>
      </c>
      <c r="C1311" s="8" t="s">
        <v>4416</v>
      </c>
      <c r="D1311" s="7">
        <v>44874</v>
      </c>
      <c r="E1311" s="8" t="s">
        <v>938</v>
      </c>
      <c r="F1311" s="8" t="s">
        <v>21</v>
      </c>
      <c r="G1311" s="8" t="s">
        <v>25</v>
      </c>
      <c r="H1311" s="8" t="s">
        <v>4417</v>
      </c>
      <c r="I1311" s="8" t="s">
        <v>4418</v>
      </c>
      <c r="J1311" s="8" t="s">
        <v>36</v>
      </c>
      <c r="K1311" s="9" t="s">
        <v>22</v>
      </c>
      <c r="L1311" s="8" t="s">
        <v>23</v>
      </c>
      <c r="M1311" s="10">
        <v>2</v>
      </c>
      <c r="N1311" s="10">
        <f t="shared" si="128"/>
        <v>2118</v>
      </c>
      <c r="O1311" s="10">
        <v>1059</v>
      </c>
      <c r="P1311" s="10">
        <v>526.02</v>
      </c>
      <c r="Q1311" s="10">
        <v>362.79</v>
      </c>
      <c r="R1311" s="10">
        <v>70.260000000000005</v>
      </c>
      <c r="S1311" s="10">
        <v>292.52999999999997</v>
      </c>
      <c r="T1311" s="10">
        <v>47.96</v>
      </c>
      <c r="U1311" s="10">
        <f t="shared" si="129"/>
        <v>1392.42</v>
      </c>
      <c r="V1311" s="10">
        <f t="shared" si="130"/>
        <v>696.21</v>
      </c>
      <c r="W1311" s="11">
        <f t="shared" si="134"/>
        <v>0.65742209631728044</v>
      </c>
      <c r="X1311" s="10">
        <f t="shared" si="131"/>
        <v>1065.96</v>
      </c>
      <c r="Y1311" s="10">
        <f t="shared" si="132"/>
        <v>532.98</v>
      </c>
      <c r="Z1311" s="11">
        <f t="shared" si="133"/>
        <v>0.50328611898016995</v>
      </c>
    </row>
    <row r="1312" spans="1:26" ht="12.75" customHeight="1" x14ac:dyDescent="0.35">
      <c r="A1312" s="8" t="s">
        <v>4515</v>
      </c>
      <c r="B1312" s="19">
        <v>1</v>
      </c>
      <c r="C1312" s="8" t="s">
        <v>4516</v>
      </c>
      <c r="D1312" s="7">
        <v>44874</v>
      </c>
      <c r="E1312" s="8" t="s">
        <v>938</v>
      </c>
      <c r="F1312" s="8" t="s">
        <v>21</v>
      </c>
      <c r="G1312" s="8" t="s">
        <v>25</v>
      </c>
      <c r="H1312" s="8" t="s">
        <v>864</v>
      </c>
      <c r="I1312" s="8" t="s">
        <v>865</v>
      </c>
      <c r="J1312" s="8" t="s">
        <v>59</v>
      </c>
      <c r="K1312" s="9" t="s">
        <v>22</v>
      </c>
      <c r="L1312" s="8" t="s">
        <v>23</v>
      </c>
      <c r="M1312" s="10">
        <v>1</v>
      </c>
      <c r="N1312" s="10">
        <f t="shared" si="128"/>
        <v>278</v>
      </c>
      <c r="O1312" s="10">
        <v>278</v>
      </c>
      <c r="P1312" s="10">
        <v>131.28</v>
      </c>
      <c r="Q1312" s="10">
        <v>93.73</v>
      </c>
      <c r="R1312" s="10">
        <v>20.82</v>
      </c>
      <c r="S1312" s="10">
        <v>72.91</v>
      </c>
      <c r="T1312" s="10">
        <v>2.41</v>
      </c>
      <c r="U1312" s="10">
        <f t="shared" si="129"/>
        <v>184.26999999999998</v>
      </c>
      <c r="V1312" s="10">
        <f t="shared" si="130"/>
        <v>184.26999999999998</v>
      </c>
      <c r="W1312" s="11">
        <f t="shared" si="134"/>
        <v>0.662841726618705</v>
      </c>
      <c r="X1312" s="10">
        <f t="shared" si="131"/>
        <v>146.72</v>
      </c>
      <c r="Y1312" s="10">
        <f t="shared" si="132"/>
        <v>146.72</v>
      </c>
      <c r="Z1312" s="11">
        <f t="shared" si="133"/>
        <v>0.52776978417266185</v>
      </c>
    </row>
    <row r="1313" spans="1:26" ht="12.75" customHeight="1" x14ac:dyDescent="0.35">
      <c r="A1313" s="8" t="s">
        <v>4869</v>
      </c>
      <c r="B1313" s="19">
        <v>1</v>
      </c>
      <c r="C1313" s="8" t="s">
        <v>4870</v>
      </c>
      <c r="D1313" s="7">
        <v>44874</v>
      </c>
      <c r="E1313" s="8" t="s">
        <v>4871</v>
      </c>
      <c r="F1313" s="8" t="s">
        <v>21</v>
      </c>
      <c r="G1313" s="8" t="s">
        <v>25</v>
      </c>
      <c r="H1313" s="8" t="s">
        <v>574</v>
      </c>
      <c r="I1313" s="8" t="s">
        <v>575</v>
      </c>
      <c r="J1313" s="8" t="s">
        <v>36</v>
      </c>
      <c r="K1313" s="9" t="s">
        <v>22</v>
      </c>
      <c r="L1313" s="8" t="s">
        <v>23</v>
      </c>
      <c r="M1313" s="10">
        <v>3</v>
      </c>
      <c r="N1313" s="10">
        <f t="shared" ref="N1313:N1376" si="135">IF(M1313&lt;0,-1*O1313*M1313,O1313*M1313)</f>
        <v>2940</v>
      </c>
      <c r="O1313" s="10">
        <v>980</v>
      </c>
      <c r="P1313" s="10">
        <v>396.3</v>
      </c>
      <c r="Q1313" s="10">
        <v>281.92</v>
      </c>
      <c r="R1313" s="10">
        <v>46.51</v>
      </c>
      <c r="S1313" s="10">
        <v>235.41</v>
      </c>
      <c r="T1313" s="10">
        <v>36.700000000000003</v>
      </c>
      <c r="U1313" s="10">
        <f t="shared" ref="U1313:U1376" si="136">IFERROR(V1313*M1313,"")</f>
        <v>2094.2399999999998</v>
      </c>
      <c r="V1313" s="10">
        <f t="shared" ref="V1313:V1376" si="137">O1313-Q1313</f>
        <v>698.07999999999993</v>
      </c>
      <c r="W1313" s="11">
        <f t="shared" si="134"/>
        <v>0.71232653061224482</v>
      </c>
      <c r="X1313" s="10">
        <f t="shared" ref="X1313:X1376" si="138">IFERROR(Y1313*M1313,"")</f>
        <v>1751.1000000000001</v>
      </c>
      <c r="Y1313" s="10">
        <f t="shared" ref="Y1313:Y1376" si="139">O1313-P1313</f>
        <v>583.70000000000005</v>
      </c>
      <c r="Z1313" s="11">
        <f t="shared" ref="Z1313:Z1376" si="140">IFERROR((Y1313/O1313),"")</f>
        <v>0.59561224489795928</v>
      </c>
    </row>
    <row r="1314" spans="1:26" ht="12.75" customHeight="1" x14ac:dyDescent="0.35">
      <c r="A1314" s="8" t="s">
        <v>5024</v>
      </c>
      <c r="B1314" s="19">
        <v>2</v>
      </c>
      <c r="C1314" s="8" t="s">
        <v>5025</v>
      </c>
      <c r="D1314" s="7">
        <v>44874</v>
      </c>
      <c r="E1314" s="8" t="s">
        <v>938</v>
      </c>
      <c r="F1314" s="8" t="s">
        <v>21</v>
      </c>
      <c r="G1314" s="8" t="s">
        <v>25</v>
      </c>
      <c r="H1314" s="8" t="s">
        <v>293</v>
      </c>
      <c r="I1314" s="8" t="s">
        <v>294</v>
      </c>
      <c r="J1314" s="8" t="s">
        <v>36</v>
      </c>
      <c r="K1314" s="9" t="s">
        <v>22</v>
      </c>
      <c r="L1314" s="8" t="s">
        <v>23</v>
      </c>
      <c r="M1314" s="10">
        <v>2</v>
      </c>
      <c r="N1314" s="10">
        <f t="shared" si="135"/>
        <v>1060</v>
      </c>
      <c r="O1314" s="10">
        <v>530</v>
      </c>
      <c r="P1314" s="10">
        <v>199.43</v>
      </c>
      <c r="Q1314" s="10">
        <v>146.69</v>
      </c>
      <c r="R1314" s="10">
        <v>63.28</v>
      </c>
      <c r="S1314" s="10">
        <v>83.41</v>
      </c>
      <c r="T1314" s="10">
        <v>1.18</v>
      </c>
      <c r="U1314" s="10">
        <f t="shared" si="136"/>
        <v>766.62</v>
      </c>
      <c r="V1314" s="10">
        <f t="shared" si="137"/>
        <v>383.31</v>
      </c>
      <c r="W1314" s="11">
        <f t="shared" si="134"/>
        <v>0.7232264150943396</v>
      </c>
      <c r="X1314" s="10">
        <f t="shared" si="138"/>
        <v>661.14</v>
      </c>
      <c r="Y1314" s="10">
        <f t="shared" si="139"/>
        <v>330.57</v>
      </c>
      <c r="Z1314" s="11">
        <f t="shared" si="140"/>
        <v>0.62371698113207541</v>
      </c>
    </row>
    <row r="1315" spans="1:26" ht="12.75" customHeight="1" x14ac:dyDescent="0.35">
      <c r="A1315" s="18">
        <v>6012448</v>
      </c>
      <c r="B1315" s="19">
        <v>1</v>
      </c>
      <c r="C1315" s="18">
        <v>3009583</v>
      </c>
      <c r="D1315" s="7">
        <v>44874</v>
      </c>
      <c r="E1315" s="8" t="s">
        <v>3611</v>
      </c>
      <c r="F1315" s="8" t="s">
        <v>21</v>
      </c>
      <c r="G1315" s="8" t="s">
        <v>25</v>
      </c>
      <c r="H1315" s="8" t="s">
        <v>62</v>
      </c>
      <c r="I1315" s="8" t="s">
        <v>63</v>
      </c>
      <c r="J1315" s="8" t="s">
        <v>59</v>
      </c>
      <c r="K1315" s="9" t="s">
        <v>22</v>
      </c>
      <c r="L1315" s="8" t="s">
        <v>23</v>
      </c>
      <c r="M1315" s="10">
        <v>1</v>
      </c>
      <c r="N1315" s="10">
        <f t="shared" si="135"/>
        <v>642</v>
      </c>
      <c r="O1315" s="10">
        <v>642</v>
      </c>
      <c r="P1315" s="10">
        <v>238.67</v>
      </c>
      <c r="Q1315" s="10">
        <v>163.38</v>
      </c>
      <c r="R1315" s="10">
        <v>42.15</v>
      </c>
      <c r="S1315" s="10">
        <v>121.23</v>
      </c>
      <c r="T1315" s="10">
        <v>1.1299999999999999</v>
      </c>
      <c r="U1315" s="10">
        <f t="shared" si="136"/>
        <v>478.62</v>
      </c>
      <c r="V1315" s="10">
        <f t="shared" si="137"/>
        <v>478.62</v>
      </c>
      <c r="W1315" s="11">
        <f t="shared" si="134"/>
        <v>0.74551401869158884</v>
      </c>
      <c r="X1315" s="10">
        <f t="shared" si="138"/>
        <v>403.33000000000004</v>
      </c>
      <c r="Y1315" s="10">
        <f t="shared" si="139"/>
        <v>403.33000000000004</v>
      </c>
      <c r="Z1315" s="11">
        <f t="shared" si="140"/>
        <v>0.62823987538940818</v>
      </c>
    </row>
    <row r="1316" spans="1:26" ht="12.75" customHeight="1" x14ac:dyDescent="0.35">
      <c r="A1316" s="8" t="s">
        <v>5230</v>
      </c>
      <c r="B1316" s="19">
        <v>1</v>
      </c>
      <c r="C1316" s="8" t="s">
        <v>5231</v>
      </c>
      <c r="D1316" s="7">
        <v>44874</v>
      </c>
      <c r="E1316" s="8" t="s">
        <v>938</v>
      </c>
      <c r="F1316" s="8" t="s">
        <v>21</v>
      </c>
      <c r="G1316" s="8" t="s">
        <v>25</v>
      </c>
      <c r="H1316" s="8" t="s">
        <v>5232</v>
      </c>
      <c r="I1316" s="8" t="s">
        <v>5233</v>
      </c>
      <c r="J1316" s="8" t="s">
        <v>2318</v>
      </c>
      <c r="K1316" s="9" t="s">
        <v>22</v>
      </c>
      <c r="L1316" s="8" t="s">
        <v>23</v>
      </c>
      <c r="M1316" s="10">
        <v>2</v>
      </c>
      <c r="N1316" s="10">
        <f t="shared" si="135"/>
        <v>928</v>
      </c>
      <c r="O1316" s="10">
        <v>464</v>
      </c>
      <c r="P1316" s="10">
        <v>161.91</v>
      </c>
      <c r="Q1316" s="10">
        <v>122.39</v>
      </c>
      <c r="R1316" s="10">
        <v>17.309999999999999</v>
      </c>
      <c r="S1316" s="10">
        <v>105.08</v>
      </c>
      <c r="T1316" s="10">
        <v>6.97</v>
      </c>
      <c r="U1316" s="10">
        <f t="shared" si="136"/>
        <v>683.22</v>
      </c>
      <c r="V1316" s="10">
        <f t="shared" si="137"/>
        <v>341.61</v>
      </c>
      <c r="W1316" s="11">
        <f t="shared" si="134"/>
        <v>0.73622844827586209</v>
      </c>
      <c r="X1316" s="10">
        <f t="shared" si="138"/>
        <v>604.18000000000006</v>
      </c>
      <c r="Y1316" s="10">
        <f t="shared" si="139"/>
        <v>302.09000000000003</v>
      </c>
      <c r="Z1316" s="11">
        <f t="shared" si="140"/>
        <v>0.65105603448275873</v>
      </c>
    </row>
    <row r="1317" spans="1:26" ht="12.75" customHeight="1" x14ac:dyDescent="0.35">
      <c r="A1317" s="8" t="s">
        <v>5691</v>
      </c>
      <c r="B1317" s="19">
        <v>1</v>
      </c>
      <c r="C1317" s="8" t="s">
        <v>5692</v>
      </c>
      <c r="D1317" s="7">
        <v>44874</v>
      </c>
      <c r="E1317" s="8" t="s">
        <v>451</v>
      </c>
      <c r="F1317" s="8" t="s">
        <v>21</v>
      </c>
      <c r="G1317" s="8" t="s">
        <v>101</v>
      </c>
      <c r="H1317" s="8" t="s">
        <v>102</v>
      </c>
      <c r="I1317" s="8" t="s">
        <v>103</v>
      </c>
      <c r="J1317" s="8" t="s">
        <v>36</v>
      </c>
      <c r="K1317" s="9" t="s">
        <v>22</v>
      </c>
      <c r="L1317" s="8" t="s">
        <v>23</v>
      </c>
      <c r="M1317" s="10">
        <v>6</v>
      </c>
      <c r="N1317" s="10">
        <f t="shared" si="135"/>
        <v>4507.4400000000005</v>
      </c>
      <c r="O1317" s="10">
        <v>751.24</v>
      </c>
      <c r="P1317" s="10">
        <v>224.25</v>
      </c>
      <c r="Q1317" s="10">
        <v>154.08000000000001</v>
      </c>
      <c r="R1317" s="10">
        <v>53.96</v>
      </c>
      <c r="S1317" s="10">
        <v>100.12</v>
      </c>
      <c r="T1317" s="10">
        <v>6.18</v>
      </c>
      <c r="U1317" s="10">
        <f t="shared" si="136"/>
        <v>3582.96</v>
      </c>
      <c r="V1317" s="10">
        <f t="shared" si="137"/>
        <v>597.16</v>
      </c>
      <c r="W1317" s="11">
        <f t="shared" si="134"/>
        <v>0.79489910015441134</v>
      </c>
      <c r="X1317" s="10">
        <f t="shared" si="138"/>
        <v>3161.94</v>
      </c>
      <c r="Y1317" s="10">
        <f t="shared" si="139"/>
        <v>526.99</v>
      </c>
      <c r="Z1317" s="11">
        <f t="shared" si="140"/>
        <v>0.70149353069591613</v>
      </c>
    </row>
    <row r="1318" spans="1:26" ht="12.75" customHeight="1" x14ac:dyDescent="0.35">
      <c r="A1318" s="8" t="s">
        <v>5744</v>
      </c>
      <c r="B1318" s="19">
        <v>1</v>
      </c>
      <c r="C1318" s="8" t="s">
        <v>5745</v>
      </c>
      <c r="D1318" s="7">
        <v>44874</v>
      </c>
      <c r="E1318" s="8" t="s">
        <v>5746</v>
      </c>
      <c r="F1318" s="8" t="s">
        <v>21</v>
      </c>
      <c r="G1318" s="8"/>
      <c r="H1318" s="8" t="s">
        <v>5747</v>
      </c>
      <c r="I1318" s="8" t="s">
        <v>5748</v>
      </c>
      <c r="J1318" s="8" t="s">
        <v>49</v>
      </c>
      <c r="K1318" s="9" t="s">
        <v>22</v>
      </c>
      <c r="L1318" s="8" t="s">
        <v>23</v>
      </c>
      <c r="M1318" s="10">
        <v>1</v>
      </c>
      <c r="N1318" s="10">
        <f t="shared" si="135"/>
        <v>4817</v>
      </c>
      <c r="O1318" s="10">
        <v>4817</v>
      </c>
      <c r="P1318" s="10">
        <v>1418.45</v>
      </c>
      <c r="Q1318" s="10">
        <v>1011.99</v>
      </c>
      <c r="R1318" s="10">
        <v>721.37</v>
      </c>
      <c r="S1318" s="10">
        <v>290.62</v>
      </c>
      <c r="T1318" s="10">
        <v>10.66</v>
      </c>
      <c r="U1318" s="10">
        <f t="shared" si="136"/>
        <v>3805.01</v>
      </c>
      <c r="V1318" s="10">
        <f t="shared" si="137"/>
        <v>3805.01</v>
      </c>
      <c r="W1318" s="11">
        <f t="shared" si="134"/>
        <v>0.78991280880215908</v>
      </c>
      <c r="X1318" s="10">
        <f t="shared" si="138"/>
        <v>3398.55</v>
      </c>
      <c r="Y1318" s="10">
        <f t="shared" si="139"/>
        <v>3398.55</v>
      </c>
      <c r="Z1318" s="11">
        <f t="shared" si="140"/>
        <v>0.70553248910110034</v>
      </c>
    </row>
    <row r="1319" spans="1:26" ht="12.75" customHeight="1" x14ac:dyDescent="0.35">
      <c r="A1319" s="8" t="s">
        <v>6040</v>
      </c>
      <c r="B1319" s="19">
        <v>1</v>
      </c>
      <c r="C1319" s="8" t="s">
        <v>6041</v>
      </c>
      <c r="D1319" s="7">
        <v>44874</v>
      </c>
      <c r="E1319" s="8" t="s">
        <v>1213</v>
      </c>
      <c r="F1319" s="8" t="s">
        <v>21</v>
      </c>
      <c r="G1319" s="8" t="s">
        <v>25</v>
      </c>
      <c r="H1319" s="8" t="s">
        <v>1255</v>
      </c>
      <c r="I1319" s="8" t="s">
        <v>1256</v>
      </c>
      <c r="J1319" s="8" t="s">
        <v>36</v>
      </c>
      <c r="K1319" s="9" t="s">
        <v>22</v>
      </c>
      <c r="L1319" s="8" t="s">
        <v>23</v>
      </c>
      <c r="M1319" s="10">
        <v>3</v>
      </c>
      <c r="N1319" s="10">
        <f t="shared" si="135"/>
        <v>1380</v>
      </c>
      <c r="O1319" s="10">
        <v>460</v>
      </c>
      <c r="P1319" s="10">
        <v>124.73</v>
      </c>
      <c r="Q1319" s="10">
        <v>84.49</v>
      </c>
      <c r="R1319" s="10">
        <v>15.49</v>
      </c>
      <c r="S1319" s="10">
        <v>69</v>
      </c>
      <c r="T1319" s="10">
        <v>1.18</v>
      </c>
      <c r="U1319" s="10">
        <f t="shared" si="136"/>
        <v>1126.53</v>
      </c>
      <c r="V1319" s="10">
        <f t="shared" si="137"/>
        <v>375.51</v>
      </c>
      <c r="W1319" s="11">
        <f t="shared" si="134"/>
        <v>0.81632608695652176</v>
      </c>
      <c r="X1319" s="10">
        <f t="shared" si="138"/>
        <v>1005.81</v>
      </c>
      <c r="Y1319" s="10">
        <f t="shared" si="139"/>
        <v>335.27</v>
      </c>
      <c r="Z1319" s="11">
        <f t="shared" si="140"/>
        <v>0.72884782608695653</v>
      </c>
    </row>
    <row r="1320" spans="1:26" ht="12.75" customHeight="1" x14ac:dyDescent="0.35">
      <c r="A1320" s="8" t="s">
        <v>6245</v>
      </c>
      <c r="B1320" s="19">
        <v>1</v>
      </c>
      <c r="C1320" s="8" t="s">
        <v>6088</v>
      </c>
      <c r="D1320" s="7">
        <v>44874</v>
      </c>
      <c r="E1320" s="8" t="s">
        <v>938</v>
      </c>
      <c r="F1320" s="8" t="s">
        <v>21</v>
      </c>
      <c r="G1320" s="8" t="s">
        <v>25</v>
      </c>
      <c r="H1320" s="8" t="s">
        <v>5523</v>
      </c>
      <c r="I1320" s="8" t="s">
        <v>5524</v>
      </c>
      <c r="J1320" s="8" t="s">
        <v>36</v>
      </c>
      <c r="K1320" s="9" t="s">
        <v>22</v>
      </c>
      <c r="L1320" s="8" t="s">
        <v>23</v>
      </c>
      <c r="M1320" s="10">
        <v>2</v>
      </c>
      <c r="N1320" s="10">
        <f t="shared" si="135"/>
        <v>1356</v>
      </c>
      <c r="O1320" s="10">
        <v>678</v>
      </c>
      <c r="P1320" s="10">
        <v>170.63</v>
      </c>
      <c r="Q1320" s="10">
        <v>127.54</v>
      </c>
      <c r="R1320" s="10">
        <v>38.270000000000003</v>
      </c>
      <c r="S1320" s="10">
        <v>89.28</v>
      </c>
      <c r="T1320" s="10">
        <v>0.39</v>
      </c>
      <c r="U1320" s="10">
        <f t="shared" si="136"/>
        <v>1100.92</v>
      </c>
      <c r="V1320" s="10">
        <f t="shared" si="137"/>
        <v>550.46</v>
      </c>
      <c r="W1320" s="11">
        <f t="shared" si="134"/>
        <v>0.8118879056047198</v>
      </c>
      <c r="X1320" s="10">
        <f t="shared" si="138"/>
        <v>1014.74</v>
      </c>
      <c r="Y1320" s="10">
        <f t="shared" si="139"/>
        <v>507.37</v>
      </c>
      <c r="Z1320" s="11">
        <f t="shared" si="140"/>
        <v>0.74833333333333329</v>
      </c>
    </row>
    <row r="1321" spans="1:26" ht="12.75" customHeight="1" x14ac:dyDescent="0.35">
      <c r="A1321" s="8" t="s">
        <v>6246</v>
      </c>
      <c r="B1321" s="19">
        <v>1</v>
      </c>
      <c r="C1321" s="8" t="s">
        <v>6247</v>
      </c>
      <c r="D1321" s="7">
        <v>44874</v>
      </c>
      <c r="E1321" s="8" t="s">
        <v>938</v>
      </c>
      <c r="F1321" s="8" t="s">
        <v>21</v>
      </c>
      <c r="G1321" s="8" t="s">
        <v>25</v>
      </c>
      <c r="H1321" s="8" t="s">
        <v>5523</v>
      </c>
      <c r="I1321" s="8" t="s">
        <v>5524</v>
      </c>
      <c r="J1321" s="8" t="s">
        <v>36</v>
      </c>
      <c r="K1321" s="9" t="s">
        <v>22</v>
      </c>
      <c r="L1321" s="8" t="s">
        <v>23</v>
      </c>
      <c r="M1321" s="10">
        <v>2</v>
      </c>
      <c r="N1321" s="10">
        <f t="shared" si="135"/>
        <v>1356</v>
      </c>
      <c r="O1321" s="10">
        <v>678</v>
      </c>
      <c r="P1321" s="10">
        <v>170.63</v>
      </c>
      <c r="Q1321" s="10">
        <v>127.54</v>
      </c>
      <c r="R1321" s="10">
        <v>38.270000000000003</v>
      </c>
      <c r="S1321" s="10">
        <v>89.28</v>
      </c>
      <c r="T1321" s="10">
        <v>0.39</v>
      </c>
      <c r="U1321" s="10">
        <f t="shared" si="136"/>
        <v>1100.92</v>
      </c>
      <c r="V1321" s="10">
        <f t="shared" si="137"/>
        <v>550.46</v>
      </c>
      <c r="W1321" s="11">
        <f t="shared" si="134"/>
        <v>0.8118879056047198</v>
      </c>
      <c r="X1321" s="10">
        <f t="shared" si="138"/>
        <v>1014.74</v>
      </c>
      <c r="Y1321" s="10">
        <f t="shared" si="139"/>
        <v>507.37</v>
      </c>
      <c r="Z1321" s="11">
        <f t="shared" si="140"/>
        <v>0.74833333333333329</v>
      </c>
    </row>
    <row r="1322" spans="1:26" ht="12.75" customHeight="1" x14ac:dyDescent="0.35">
      <c r="A1322" s="8" t="s">
        <v>6248</v>
      </c>
      <c r="B1322" s="19">
        <v>1</v>
      </c>
      <c r="C1322" s="8" t="s">
        <v>6249</v>
      </c>
      <c r="D1322" s="7">
        <v>44874</v>
      </c>
      <c r="E1322" s="8" t="s">
        <v>938</v>
      </c>
      <c r="F1322" s="8" t="s">
        <v>21</v>
      </c>
      <c r="G1322" s="8" t="s">
        <v>25</v>
      </c>
      <c r="H1322" s="8" t="s">
        <v>5523</v>
      </c>
      <c r="I1322" s="8" t="s">
        <v>5524</v>
      </c>
      <c r="J1322" s="8" t="s">
        <v>36</v>
      </c>
      <c r="K1322" s="9" t="s">
        <v>22</v>
      </c>
      <c r="L1322" s="8" t="s">
        <v>23</v>
      </c>
      <c r="M1322" s="10">
        <v>4</v>
      </c>
      <c r="N1322" s="10">
        <f t="shared" si="135"/>
        <v>2712</v>
      </c>
      <c r="O1322" s="10">
        <v>678</v>
      </c>
      <c r="P1322" s="10">
        <v>170.63</v>
      </c>
      <c r="Q1322" s="10">
        <v>123.98</v>
      </c>
      <c r="R1322" s="10">
        <v>38.270000000000003</v>
      </c>
      <c r="S1322" s="10">
        <v>85.71</v>
      </c>
      <c r="T1322" s="10">
        <v>0.39</v>
      </c>
      <c r="U1322" s="10">
        <f t="shared" si="136"/>
        <v>2216.08</v>
      </c>
      <c r="V1322" s="10">
        <f t="shared" si="137"/>
        <v>554.02</v>
      </c>
      <c r="W1322" s="11">
        <f t="shared" si="134"/>
        <v>0.81713864306784656</v>
      </c>
      <c r="X1322" s="10">
        <f t="shared" si="138"/>
        <v>2029.48</v>
      </c>
      <c r="Y1322" s="10">
        <f t="shared" si="139"/>
        <v>507.37</v>
      </c>
      <c r="Z1322" s="11">
        <f t="shared" si="140"/>
        <v>0.74833333333333329</v>
      </c>
    </row>
    <row r="1323" spans="1:26" ht="12.75" customHeight="1" x14ac:dyDescent="0.35">
      <c r="A1323" s="8" t="s">
        <v>5024</v>
      </c>
      <c r="B1323" s="19">
        <v>1</v>
      </c>
      <c r="C1323" s="8" t="s">
        <v>5025</v>
      </c>
      <c r="D1323" s="7">
        <v>44874</v>
      </c>
      <c r="E1323" s="8" t="s">
        <v>938</v>
      </c>
      <c r="F1323" s="8" t="s">
        <v>21</v>
      </c>
      <c r="G1323" s="8" t="s">
        <v>25</v>
      </c>
      <c r="H1323" s="8" t="s">
        <v>5523</v>
      </c>
      <c r="I1323" s="8" t="s">
        <v>5524</v>
      </c>
      <c r="J1323" s="8" t="s">
        <v>36</v>
      </c>
      <c r="K1323" s="9" t="s">
        <v>22</v>
      </c>
      <c r="L1323" s="8" t="s">
        <v>23</v>
      </c>
      <c r="M1323" s="10">
        <v>2</v>
      </c>
      <c r="N1323" s="10">
        <f t="shared" si="135"/>
        <v>1356</v>
      </c>
      <c r="O1323" s="10">
        <v>678</v>
      </c>
      <c r="P1323" s="10">
        <v>170.63</v>
      </c>
      <c r="Q1323" s="10">
        <v>127.54</v>
      </c>
      <c r="R1323" s="10">
        <v>38.270000000000003</v>
      </c>
      <c r="S1323" s="10">
        <v>89.28</v>
      </c>
      <c r="T1323" s="10">
        <v>0.39</v>
      </c>
      <c r="U1323" s="10">
        <f t="shared" si="136"/>
        <v>1100.92</v>
      </c>
      <c r="V1323" s="10">
        <f t="shared" si="137"/>
        <v>550.46</v>
      </c>
      <c r="W1323" s="11">
        <f t="shared" si="134"/>
        <v>0.8118879056047198</v>
      </c>
      <c r="X1323" s="10">
        <f t="shared" si="138"/>
        <v>1014.74</v>
      </c>
      <c r="Y1323" s="10">
        <f t="shared" si="139"/>
        <v>507.37</v>
      </c>
      <c r="Z1323" s="11">
        <f t="shared" si="140"/>
        <v>0.74833333333333329</v>
      </c>
    </row>
    <row r="1324" spans="1:26" ht="12.75" customHeight="1" x14ac:dyDescent="0.35">
      <c r="A1324" s="8" t="s">
        <v>6667</v>
      </c>
      <c r="B1324" s="19">
        <v>1</v>
      </c>
      <c r="C1324" s="8" t="s">
        <v>6668</v>
      </c>
      <c r="D1324" s="7">
        <v>44874</v>
      </c>
      <c r="E1324" s="8" t="s">
        <v>938</v>
      </c>
      <c r="F1324" s="8" t="s">
        <v>21</v>
      </c>
      <c r="G1324" s="8" t="s">
        <v>101</v>
      </c>
      <c r="H1324" s="8" t="s">
        <v>102</v>
      </c>
      <c r="I1324" s="8" t="s">
        <v>103</v>
      </c>
      <c r="J1324" s="8" t="s">
        <v>36</v>
      </c>
      <c r="K1324" s="9" t="s">
        <v>22</v>
      </c>
      <c r="L1324" s="8" t="s">
        <v>23</v>
      </c>
      <c r="M1324" s="10">
        <v>1</v>
      </c>
      <c r="N1324" s="10">
        <f t="shared" si="135"/>
        <v>1076</v>
      </c>
      <c r="O1324" s="10">
        <v>1076</v>
      </c>
      <c r="P1324" s="10">
        <v>224.25</v>
      </c>
      <c r="Q1324" s="10">
        <v>168.94</v>
      </c>
      <c r="R1324" s="10">
        <v>53.96</v>
      </c>
      <c r="S1324" s="10">
        <v>114.98</v>
      </c>
      <c r="T1324" s="10">
        <v>6.17</v>
      </c>
      <c r="U1324" s="10">
        <f t="shared" si="136"/>
        <v>907.06</v>
      </c>
      <c r="V1324" s="10">
        <f t="shared" si="137"/>
        <v>907.06</v>
      </c>
      <c r="W1324" s="11">
        <f t="shared" si="134"/>
        <v>0.84299256505576203</v>
      </c>
      <c r="X1324" s="10">
        <f t="shared" si="138"/>
        <v>851.75</v>
      </c>
      <c r="Y1324" s="10">
        <f t="shared" si="139"/>
        <v>851.75</v>
      </c>
      <c r="Z1324" s="11">
        <f t="shared" si="140"/>
        <v>0.79158921933085502</v>
      </c>
    </row>
    <row r="1325" spans="1:26" ht="12.75" customHeight="1" x14ac:dyDescent="0.35">
      <c r="A1325" s="8" t="s">
        <v>6747</v>
      </c>
      <c r="B1325" s="19">
        <v>1</v>
      </c>
      <c r="C1325" s="8" t="s">
        <v>6748</v>
      </c>
      <c r="D1325" s="7">
        <v>44874</v>
      </c>
      <c r="E1325" s="8" t="s">
        <v>1463</v>
      </c>
      <c r="F1325" s="8" t="s">
        <v>21</v>
      </c>
      <c r="G1325" s="8" t="s">
        <v>101</v>
      </c>
      <c r="H1325" s="8" t="s">
        <v>2454</v>
      </c>
      <c r="I1325" s="8" t="s">
        <v>283</v>
      </c>
      <c r="J1325" s="8" t="s">
        <v>49</v>
      </c>
      <c r="K1325" s="9" t="s">
        <v>22</v>
      </c>
      <c r="L1325" s="8" t="s">
        <v>23</v>
      </c>
      <c r="M1325" s="10">
        <v>1</v>
      </c>
      <c r="N1325" s="10">
        <f t="shared" si="135"/>
        <v>2477.6</v>
      </c>
      <c r="O1325" s="10">
        <v>2477.6</v>
      </c>
      <c r="P1325" s="10">
        <v>488.35</v>
      </c>
      <c r="Q1325" s="10">
        <v>376.67</v>
      </c>
      <c r="R1325" s="10">
        <v>269.88</v>
      </c>
      <c r="S1325" s="10">
        <v>106.79</v>
      </c>
      <c r="T1325" s="10">
        <v>15.68</v>
      </c>
      <c r="U1325" s="10">
        <f t="shared" si="136"/>
        <v>2100.9299999999998</v>
      </c>
      <c r="V1325" s="10">
        <f t="shared" si="137"/>
        <v>2100.9299999999998</v>
      </c>
      <c r="W1325" s="11">
        <f t="shared" si="134"/>
        <v>0.84796980949305778</v>
      </c>
      <c r="X1325" s="10">
        <f t="shared" si="138"/>
        <v>1989.25</v>
      </c>
      <c r="Y1325" s="10">
        <f t="shared" si="139"/>
        <v>1989.25</v>
      </c>
      <c r="Z1325" s="11">
        <f t="shared" si="140"/>
        <v>0.80289392960929939</v>
      </c>
    </row>
    <row r="1326" spans="1:26" ht="12.75" customHeight="1" x14ac:dyDescent="0.35">
      <c r="A1326" s="8" t="s">
        <v>6490</v>
      </c>
      <c r="B1326" s="19">
        <v>1</v>
      </c>
      <c r="C1326" s="8" t="s">
        <v>6491</v>
      </c>
      <c r="D1326" s="7">
        <v>44875</v>
      </c>
      <c r="E1326" s="8" t="s">
        <v>6492</v>
      </c>
      <c r="F1326" s="8" t="s">
        <v>21</v>
      </c>
      <c r="G1326" s="8" t="s">
        <v>101</v>
      </c>
      <c r="H1326" s="8" t="s">
        <v>6493</v>
      </c>
      <c r="I1326" s="8" t="s">
        <v>1962</v>
      </c>
      <c r="J1326" s="8" t="s">
        <v>49</v>
      </c>
      <c r="K1326" s="9" t="s">
        <v>22</v>
      </c>
      <c r="L1326" s="8" t="s">
        <v>23</v>
      </c>
      <c r="M1326" s="10">
        <v>1</v>
      </c>
      <c r="N1326" s="10">
        <f t="shared" si="135"/>
        <v>3384</v>
      </c>
      <c r="O1326" s="10">
        <v>3384</v>
      </c>
      <c r="P1326" s="10">
        <v>764.7</v>
      </c>
      <c r="Q1326" s="10">
        <v>599.76</v>
      </c>
      <c r="R1326" s="10">
        <v>378.79</v>
      </c>
      <c r="S1326" s="10">
        <v>220.97</v>
      </c>
      <c r="T1326" s="10">
        <v>6.17</v>
      </c>
      <c r="U1326" s="10">
        <f t="shared" si="136"/>
        <v>2784.24</v>
      </c>
      <c r="V1326" s="10">
        <f t="shared" si="137"/>
        <v>2784.24</v>
      </c>
      <c r="W1326" s="11">
        <f t="shared" si="134"/>
        <v>0.82276595744680847</v>
      </c>
      <c r="X1326" s="10">
        <f t="shared" si="138"/>
        <v>2619.3000000000002</v>
      </c>
      <c r="Y1326" s="10">
        <f t="shared" si="139"/>
        <v>2619.3000000000002</v>
      </c>
      <c r="Z1326" s="11">
        <f t="shared" si="140"/>
        <v>0.77402482269503547</v>
      </c>
    </row>
    <row r="1327" spans="1:26" ht="12.75" customHeight="1" x14ac:dyDescent="0.35">
      <c r="A1327" s="8" t="s">
        <v>4085</v>
      </c>
      <c r="B1327" s="19">
        <v>1</v>
      </c>
      <c r="C1327" s="8" t="s">
        <v>4086</v>
      </c>
      <c r="D1327" s="7">
        <v>44876</v>
      </c>
      <c r="E1327" s="8" t="s">
        <v>1320</v>
      </c>
      <c r="F1327" s="8" t="s">
        <v>21</v>
      </c>
      <c r="G1327" s="8" t="s">
        <v>25</v>
      </c>
      <c r="H1327" s="8" t="s">
        <v>1312</v>
      </c>
      <c r="I1327" s="8" t="s">
        <v>1313</v>
      </c>
      <c r="J1327" s="8" t="s">
        <v>95</v>
      </c>
      <c r="K1327" s="9" t="s">
        <v>22</v>
      </c>
      <c r="L1327" s="8" t="s">
        <v>23</v>
      </c>
      <c r="M1327" s="10">
        <v>5</v>
      </c>
      <c r="N1327" s="10">
        <f t="shared" si="135"/>
        <v>1842</v>
      </c>
      <c r="O1327" s="10">
        <v>368.4</v>
      </c>
      <c r="P1327" s="10">
        <v>231.87</v>
      </c>
      <c r="Q1327" s="10">
        <v>177.5</v>
      </c>
      <c r="R1327" s="10">
        <v>117.75</v>
      </c>
      <c r="S1327" s="10">
        <v>59.75</v>
      </c>
      <c r="T1327" s="10">
        <v>2.5299999999999998</v>
      </c>
      <c r="U1327" s="10">
        <f t="shared" si="136"/>
        <v>954.49999999999989</v>
      </c>
      <c r="V1327" s="10">
        <f t="shared" si="137"/>
        <v>190.89999999999998</v>
      </c>
      <c r="W1327" s="11">
        <f t="shared" si="134"/>
        <v>0.51818675352877308</v>
      </c>
      <c r="X1327" s="10">
        <f t="shared" si="138"/>
        <v>682.64999999999986</v>
      </c>
      <c r="Y1327" s="10">
        <f t="shared" si="139"/>
        <v>136.52999999999997</v>
      </c>
      <c r="Z1327" s="11">
        <f t="shared" si="140"/>
        <v>0.37060260586319216</v>
      </c>
    </row>
    <row r="1328" spans="1:26" ht="12.75" customHeight="1" x14ac:dyDescent="0.35">
      <c r="A1328" s="8" t="s">
        <v>4594</v>
      </c>
      <c r="B1328" s="19">
        <v>1</v>
      </c>
      <c r="C1328" s="8" t="s">
        <v>4595</v>
      </c>
      <c r="D1328" s="7">
        <v>44876</v>
      </c>
      <c r="E1328" s="8" t="s">
        <v>3011</v>
      </c>
      <c r="F1328" s="8" t="s">
        <v>21</v>
      </c>
      <c r="G1328" s="8" t="s">
        <v>101</v>
      </c>
      <c r="H1328" s="8" t="s">
        <v>3012</v>
      </c>
      <c r="I1328" s="8" t="s">
        <v>3013</v>
      </c>
      <c r="J1328" s="8" t="s">
        <v>36</v>
      </c>
      <c r="K1328" s="9" t="s">
        <v>22</v>
      </c>
      <c r="L1328" s="8" t="s">
        <v>23</v>
      </c>
      <c r="M1328" s="10">
        <v>40</v>
      </c>
      <c r="N1328" s="10">
        <f t="shared" si="135"/>
        <v>26466.399999999998</v>
      </c>
      <c r="O1328" s="10">
        <v>661.66</v>
      </c>
      <c r="P1328" s="10">
        <v>300.88</v>
      </c>
      <c r="Q1328" s="10">
        <v>228.51</v>
      </c>
      <c r="R1328" s="10">
        <v>111.08</v>
      </c>
      <c r="S1328" s="10">
        <v>117.42</v>
      </c>
      <c r="T1328" s="10">
        <v>12.99</v>
      </c>
      <c r="U1328" s="10">
        <f t="shared" si="136"/>
        <v>17326</v>
      </c>
      <c r="V1328" s="10">
        <f t="shared" si="137"/>
        <v>433.15</v>
      </c>
      <c r="W1328" s="11">
        <f t="shared" si="134"/>
        <v>0.65464135658797573</v>
      </c>
      <c r="X1328" s="10">
        <f t="shared" si="138"/>
        <v>14431.199999999999</v>
      </c>
      <c r="Y1328" s="10">
        <f t="shared" si="139"/>
        <v>360.78</v>
      </c>
      <c r="Z1328" s="11">
        <f t="shared" si="140"/>
        <v>0.54526493969712542</v>
      </c>
    </row>
    <row r="1329" spans="1:26" ht="12.75" customHeight="1" x14ac:dyDescent="0.35">
      <c r="A1329" s="18" t="s">
        <v>4861</v>
      </c>
      <c r="B1329" s="19">
        <v>2</v>
      </c>
      <c r="C1329" s="18" t="s">
        <v>4862</v>
      </c>
      <c r="D1329" s="7">
        <v>44876</v>
      </c>
      <c r="E1329" s="8" t="s">
        <v>2041</v>
      </c>
      <c r="F1329" s="8" t="s">
        <v>21</v>
      </c>
      <c r="G1329" s="8" t="s">
        <v>101</v>
      </c>
      <c r="H1329" s="8" t="s">
        <v>4863</v>
      </c>
      <c r="I1329" s="8" t="s">
        <v>2793</v>
      </c>
      <c r="J1329" s="8" t="s">
        <v>36</v>
      </c>
      <c r="K1329" s="9" t="s">
        <v>22</v>
      </c>
      <c r="L1329" s="8" t="s">
        <v>23</v>
      </c>
      <c r="M1329" s="10">
        <v>1</v>
      </c>
      <c r="N1329" s="10">
        <f t="shared" si="135"/>
        <v>4333.5</v>
      </c>
      <c r="O1329" s="10">
        <v>4333.5</v>
      </c>
      <c r="P1329" s="10">
        <v>1759.87</v>
      </c>
      <c r="Q1329" s="10">
        <v>1312.28</v>
      </c>
      <c r="R1329" s="10">
        <v>838.99</v>
      </c>
      <c r="S1329" s="10">
        <v>473.29</v>
      </c>
      <c r="T1329" s="10">
        <v>0</v>
      </c>
      <c r="U1329" s="10">
        <f t="shared" si="136"/>
        <v>3021.2200000000003</v>
      </c>
      <c r="V1329" s="10">
        <f t="shared" si="137"/>
        <v>3021.2200000000003</v>
      </c>
      <c r="W1329" s="11">
        <f t="shared" si="134"/>
        <v>0.69717780085381342</v>
      </c>
      <c r="X1329" s="10">
        <f t="shared" si="138"/>
        <v>2573.63</v>
      </c>
      <c r="Y1329" s="10">
        <f t="shared" si="139"/>
        <v>2573.63</v>
      </c>
      <c r="Z1329" s="11">
        <f t="shared" si="140"/>
        <v>0.5938917733933311</v>
      </c>
    </row>
    <row r="1330" spans="1:26" ht="12.75" customHeight="1" x14ac:dyDescent="0.35">
      <c r="A1330" s="8" t="s">
        <v>5243</v>
      </c>
      <c r="B1330" s="19">
        <v>1</v>
      </c>
      <c r="C1330" s="8" t="s">
        <v>5244</v>
      </c>
      <c r="D1330" s="7">
        <v>44876</v>
      </c>
      <c r="E1330" s="8" t="s">
        <v>5245</v>
      </c>
      <c r="F1330" s="8" t="s">
        <v>21</v>
      </c>
      <c r="G1330" s="8" t="s">
        <v>25</v>
      </c>
      <c r="H1330" s="8" t="s">
        <v>497</v>
      </c>
      <c r="I1330" s="8" t="s">
        <v>498</v>
      </c>
      <c r="J1330" s="8" t="s">
        <v>36</v>
      </c>
      <c r="K1330" s="9" t="s">
        <v>22</v>
      </c>
      <c r="L1330" s="8" t="s">
        <v>23</v>
      </c>
      <c r="M1330" s="10">
        <v>1</v>
      </c>
      <c r="N1330" s="10">
        <f t="shared" si="135"/>
        <v>680</v>
      </c>
      <c r="O1330" s="10">
        <v>680</v>
      </c>
      <c r="P1330" s="10">
        <v>236.2</v>
      </c>
      <c r="Q1330" s="10">
        <v>175.76</v>
      </c>
      <c r="R1330" s="10">
        <v>30.98</v>
      </c>
      <c r="S1330" s="10">
        <v>144.78</v>
      </c>
      <c r="T1330" s="10">
        <v>31.24</v>
      </c>
      <c r="U1330" s="10">
        <f t="shared" si="136"/>
        <v>504.24</v>
      </c>
      <c r="V1330" s="10">
        <f t="shared" si="137"/>
        <v>504.24</v>
      </c>
      <c r="W1330" s="11">
        <f t="shared" si="134"/>
        <v>0.74152941176470588</v>
      </c>
      <c r="X1330" s="10">
        <f t="shared" si="138"/>
        <v>443.8</v>
      </c>
      <c r="Y1330" s="10">
        <f t="shared" si="139"/>
        <v>443.8</v>
      </c>
      <c r="Z1330" s="11">
        <f t="shared" si="140"/>
        <v>0.65264705882352947</v>
      </c>
    </row>
    <row r="1331" spans="1:26" ht="12.75" customHeight="1" x14ac:dyDescent="0.35">
      <c r="A1331" s="8" t="s">
        <v>5315</v>
      </c>
      <c r="B1331" s="19">
        <v>1</v>
      </c>
      <c r="C1331" s="8" t="s">
        <v>5316</v>
      </c>
      <c r="D1331" s="7">
        <v>44876</v>
      </c>
      <c r="E1331" s="8" t="s">
        <v>961</v>
      </c>
      <c r="F1331" s="8" t="s">
        <v>21</v>
      </c>
      <c r="G1331" s="8" t="s">
        <v>25</v>
      </c>
      <c r="H1331" s="8" t="s">
        <v>1218</v>
      </c>
      <c r="I1331" s="8" t="s">
        <v>1208</v>
      </c>
      <c r="J1331" s="8" t="s">
        <v>36</v>
      </c>
      <c r="K1331" s="9" t="s">
        <v>22</v>
      </c>
      <c r="L1331" s="8" t="s">
        <v>23</v>
      </c>
      <c r="M1331" s="10">
        <v>2</v>
      </c>
      <c r="N1331" s="10">
        <f t="shared" si="135"/>
        <v>692</v>
      </c>
      <c r="O1331" s="10">
        <v>346</v>
      </c>
      <c r="P1331" s="10">
        <v>116.34</v>
      </c>
      <c r="Q1331" s="10">
        <v>78.25</v>
      </c>
      <c r="R1331" s="10">
        <v>13.99</v>
      </c>
      <c r="S1331" s="10">
        <v>64.260000000000005</v>
      </c>
      <c r="T1331" s="10">
        <v>1.1100000000000001</v>
      </c>
      <c r="U1331" s="10">
        <f t="shared" si="136"/>
        <v>535.5</v>
      </c>
      <c r="V1331" s="10">
        <f t="shared" si="137"/>
        <v>267.75</v>
      </c>
      <c r="W1331" s="11">
        <f t="shared" si="134"/>
        <v>0.77384393063583812</v>
      </c>
      <c r="X1331" s="10">
        <f t="shared" si="138"/>
        <v>459.32</v>
      </c>
      <c r="Y1331" s="10">
        <f t="shared" si="139"/>
        <v>229.66</v>
      </c>
      <c r="Z1331" s="11">
        <f t="shared" si="140"/>
        <v>0.663757225433526</v>
      </c>
    </row>
    <row r="1332" spans="1:26" ht="12.75" customHeight="1" x14ac:dyDescent="0.35">
      <c r="A1332" s="18" t="s">
        <v>6909</v>
      </c>
      <c r="B1332" s="19">
        <v>1</v>
      </c>
      <c r="C1332" s="18">
        <v>3009677</v>
      </c>
      <c r="D1332" s="7">
        <v>44876</v>
      </c>
      <c r="E1332" s="8" t="s">
        <v>249</v>
      </c>
      <c r="F1332" s="8" t="s">
        <v>21</v>
      </c>
      <c r="G1332" s="8" t="s">
        <v>101</v>
      </c>
      <c r="H1332" s="8" t="s">
        <v>250</v>
      </c>
      <c r="I1332" s="8" t="s">
        <v>251</v>
      </c>
      <c r="J1332" s="8" t="s">
        <v>186</v>
      </c>
      <c r="K1332" s="9" t="s">
        <v>22</v>
      </c>
      <c r="L1332" s="8" t="s">
        <v>23</v>
      </c>
      <c r="M1332" s="10">
        <v>1</v>
      </c>
      <c r="N1332" s="10">
        <f t="shared" si="135"/>
        <v>971</v>
      </c>
      <c r="O1332" s="10">
        <v>971</v>
      </c>
      <c r="P1332" s="10">
        <v>170.64</v>
      </c>
      <c r="Q1332" s="10">
        <v>118.43</v>
      </c>
      <c r="R1332" s="10">
        <v>35.25</v>
      </c>
      <c r="S1332" s="10">
        <v>83.18</v>
      </c>
      <c r="T1332" s="10">
        <v>6.17</v>
      </c>
      <c r="U1332" s="10">
        <f t="shared" si="136"/>
        <v>852.56999999999994</v>
      </c>
      <c r="V1332" s="10">
        <f t="shared" si="137"/>
        <v>852.56999999999994</v>
      </c>
      <c r="W1332" s="11">
        <f t="shared" si="134"/>
        <v>0.8780329557157569</v>
      </c>
      <c r="X1332" s="10">
        <f t="shared" si="138"/>
        <v>800.36</v>
      </c>
      <c r="Y1332" s="10">
        <f t="shared" si="139"/>
        <v>800.36</v>
      </c>
      <c r="Z1332" s="11">
        <f t="shared" si="140"/>
        <v>0.82426364572605559</v>
      </c>
    </row>
    <row r="1333" spans="1:26" ht="12.75" customHeight="1" x14ac:dyDescent="0.35">
      <c r="A1333" s="8" t="s">
        <v>4603</v>
      </c>
      <c r="B1333" s="19">
        <v>1</v>
      </c>
      <c r="C1333" s="8" t="s">
        <v>4604</v>
      </c>
      <c r="D1333" s="7">
        <v>44879</v>
      </c>
      <c r="E1333" s="8" t="s">
        <v>3050</v>
      </c>
      <c r="F1333" s="8" t="s">
        <v>21</v>
      </c>
      <c r="G1333" s="8" t="s">
        <v>101</v>
      </c>
      <c r="H1333" s="8" t="s">
        <v>4605</v>
      </c>
      <c r="I1333" s="8" t="s">
        <v>4606</v>
      </c>
      <c r="J1333" s="8" t="s">
        <v>59</v>
      </c>
      <c r="K1333" s="9" t="s">
        <v>22</v>
      </c>
      <c r="L1333" s="8" t="s">
        <v>23</v>
      </c>
      <c r="M1333" s="10">
        <v>2</v>
      </c>
      <c r="N1333" s="10">
        <f t="shared" si="135"/>
        <v>11050</v>
      </c>
      <c r="O1333" s="10">
        <v>5525</v>
      </c>
      <c r="P1333" s="10">
        <v>2500.7199999999998</v>
      </c>
      <c r="Q1333" s="10">
        <v>2143.36</v>
      </c>
      <c r="R1333" s="10">
        <v>858.78</v>
      </c>
      <c r="S1333" s="10">
        <v>1284.58</v>
      </c>
      <c r="T1333" s="10">
        <v>0</v>
      </c>
      <c r="U1333" s="10">
        <f t="shared" si="136"/>
        <v>6763.28</v>
      </c>
      <c r="V1333" s="10">
        <f t="shared" si="137"/>
        <v>3381.64</v>
      </c>
      <c r="W1333" s="11">
        <f t="shared" si="134"/>
        <v>0.61206153846153843</v>
      </c>
      <c r="X1333" s="10">
        <f t="shared" si="138"/>
        <v>6048.56</v>
      </c>
      <c r="Y1333" s="10">
        <f t="shared" si="139"/>
        <v>3024.28</v>
      </c>
      <c r="Z1333" s="11">
        <f t="shared" si="140"/>
        <v>0.54738099547511321</v>
      </c>
    </row>
    <row r="1334" spans="1:26" ht="12.75" customHeight="1" x14ac:dyDescent="0.35">
      <c r="A1334" s="8" t="s">
        <v>4733</v>
      </c>
      <c r="B1334" s="19">
        <v>1</v>
      </c>
      <c r="C1334" s="8" t="s">
        <v>4734</v>
      </c>
      <c r="D1334" s="7">
        <v>44879</v>
      </c>
      <c r="E1334" s="8" t="s">
        <v>3117</v>
      </c>
      <c r="F1334" s="8" t="s">
        <v>21</v>
      </c>
      <c r="G1334" s="8" t="s">
        <v>25</v>
      </c>
      <c r="H1334" s="8" t="s">
        <v>3129</v>
      </c>
      <c r="I1334" s="8" t="s">
        <v>3130</v>
      </c>
      <c r="J1334" s="8" t="s">
        <v>1057</v>
      </c>
      <c r="K1334" s="9" t="s">
        <v>22</v>
      </c>
      <c r="L1334" s="8" t="s">
        <v>23</v>
      </c>
      <c r="M1334" s="10">
        <v>15</v>
      </c>
      <c r="N1334" s="10">
        <f t="shared" si="135"/>
        <v>8624.85</v>
      </c>
      <c r="O1334" s="10">
        <v>574.99</v>
      </c>
      <c r="P1334" s="10">
        <v>245.97</v>
      </c>
      <c r="Q1334" s="10">
        <v>234.37</v>
      </c>
      <c r="R1334" s="10">
        <v>146.44999999999999</v>
      </c>
      <c r="S1334" s="10">
        <v>87.92</v>
      </c>
      <c r="T1334" s="10">
        <v>9.1999999999999993</v>
      </c>
      <c r="U1334" s="10">
        <f t="shared" si="136"/>
        <v>5109.3</v>
      </c>
      <c r="V1334" s="10">
        <f t="shared" si="137"/>
        <v>340.62</v>
      </c>
      <c r="W1334" s="11">
        <f t="shared" si="134"/>
        <v>0.59239291118106396</v>
      </c>
      <c r="X1334" s="10">
        <f t="shared" si="138"/>
        <v>4935.2999999999993</v>
      </c>
      <c r="Y1334" s="10">
        <f t="shared" si="139"/>
        <v>329.02</v>
      </c>
      <c r="Z1334" s="11">
        <f t="shared" si="140"/>
        <v>0.57221864728082228</v>
      </c>
    </row>
    <row r="1335" spans="1:26" ht="12.75" customHeight="1" x14ac:dyDescent="0.35">
      <c r="A1335" s="8" t="s">
        <v>4447</v>
      </c>
      <c r="B1335" s="19">
        <v>1</v>
      </c>
      <c r="C1335" s="8" t="s">
        <v>4448</v>
      </c>
      <c r="D1335" s="7">
        <v>44880</v>
      </c>
      <c r="E1335" s="8" t="s">
        <v>4449</v>
      </c>
      <c r="F1335" s="8" t="s">
        <v>21</v>
      </c>
      <c r="G1335" s="8" t="s">
        <v>25</v>
      </c>
      <c r="H1335" s="8" t="s">
        <v>4450</v>
      </c>
      <c r="I1335" s="8" t="s">
        <v>4451</v>
      </c>
      <c r="J1335" s="8" t="s">
        <v>36</v>
      </c>
      <c r="K1335" s="9" t="s">
        <v>22</v>
      </c>
      <c r="L1335" s="8" t="s">
        <v>23</v>
      </c>
      <c r="M1335" s="10">
        <v>1</v>
      </c>
      <c r="N1335" s="10">
        <f t="shared" si="135"/>
        <v>292</v>
      </c>
      <c r="O1335" s="10">
        <v>292</v>
      </c>
      <c r="P1335" s="10">
        <v>142.91</v>
      </c>
      <c r="Q1335" s="10">
        <v>97.55</v>
      </c>
      <c r="R1335" s="10">
        <v>13.03</v>
      </c>
      <c r="S1335" s="10">
        <v>84.52</v>
      </c>
      <c r="T1335" s="10">
        <v>2.67</v>
      </c>
      <c r="U1335" s="10">
        <f t="shared" si="136"/>
        <v>194.45</v>
      </c>
      <c r="V1335" s="10">
        <f t="shared" si="137"/>
        <v>194.45</v>
      </c>
      <c r="W1335" s="11">
        <f t="shared" si="134"/>
        <v>0.66592465753424657</v>
      </c>
      <c r="X1335" s="10">
        <f t="shared" si="138"/>
        <v>149.09</v>
      </c>
      <c r="Y1335" s="10">
        <f t="shared" si="139"/>
        <v>149.09</v>
      </c>
      <c r="Z1335" s="11">
        <f t="shared" si="140"/>
        <v>0.51058219178082198</v>
      </c>
    </row>
    <row r="1336" spans="1:26" ht="12.75" customHeight="1" x14ac:dyDescent="0.35">
      <c r="A1336" s="8" t="s">
        <v>4693</v>
      </c>
      <c r="B1336" s="19">
        <v>1</v>
      </c>
      <c r="C1336" s="8" t="s">
        <v>4694</v>
      </c>
      <c r="D1336" s="7">
        <v>44880</v>
      </c>
      <c r="E1336" s="8" t="s">
        <v>946</v>
      </c>
      <c r="F1336" s="8" t="s">
        <v>21</v>
      </c>
      <c r="G1336" s="8" t="s">
        <v>101</v>
      </c>
      <c r="H1336" s="8" t="s">
        <v>2908</v>
      </c>
      <c r="I1336" s="8" t="s">
        <v>2909</v>
      </c>
      <c r="J1336" s="8" t="s">
        <v>49</v>
      </c>
      <c r="K1336" s="9" t="s">
        <v>22</v>
      </c>
      <c r="L1336" s="8" t="s">
        <v>23</v>
      </c>
      <c r="M1336" s="10">
        <v>4</v>
      </c>
      <c r="N1336" s="10">
        <f t="shared" si="135"/>
        <v>17228</v>
      </c>
      <c r="O1336" s="10">
        <v>4307</v>
      </c>
      <c r="P1336" s="10">
        <v>1869.43</v>
      </c>
      <c r="Q1336" s="10">
        <v>1365.73</v>
      </c>
      <c r="R1336" s="10">
        <v>826.81</v>
      </c>
      <c r="S1336" s="10">
        <v>538.91999999999996</v>
      </c>
      <c r="T1336" s="10">
        <v>0</v>
      </c>
      <c r="U1336" s="10">
        <f t="shared" si="136"/>
        <v>11765.08</v>
      </c>
      <c r="V1336" s="10">
        <f t="shared" si="137"/>
        <v>2941.27</v>
      </c>
      <c r="W1336" s="11">
        <f t="shared" si="134"/>
        <v>0.68290457394938475</v>
      </c>
      <c r="X1336" s="10">
        <f t="shared" si="138"/>
        <v>9750.2799999999988</v>
      </c>
      <c r="Y1336" s="10">
        <f t="shared" si="139"/>
        <v>2437.5699999999997</v>
      </c>
      <c r="Z1336" s="11">
        <f t="shared" si="140"/>
        <v>0.56595542140701183</v>
      </c>
    </row>
    <row r="1337" spans="1:26" ht="12.75" customHeight="1" x14ac:dyDescent="0.35">
      <c r="A1337" s="8" t="s">
        <v>4984</v>
      </c>
      <c r="B1337" s="19">
        <v>1</v>
      </c>
      <c r="C1337" s="8" t="s">
        <v>4985</v>
      </c>
      <c r="D1337" s="7">
        <v>44880</v>
      </c>
      <c r="E1337" s="8" t="s">
        <v>1213</v>
      </c>
      <c r="F1337" s="8" t="s">
        <v>21</v>
      </c>
      <c r="G1337" s="8" t="s">
        <v>25</v>
      </c>
      <c r="H1337" s="8" t="s">
        <v>1170</v>
      </c>
      <c r="I1337" s="8" t="s">
        <v>1171</v>
      </c>
      <c r="J1337" s="8" t="s">
        <v>59</v>
      </c>
      <c r="K1337" s="9" t="s">
        <v>22</v>
      </c>
      <c r="L1337" s="8" t="s">
        <v>23</v>
      </c>
      <c r="M1337" s="10">
        <v>1</v>
      </c>
      <c r="N1337" s="10">
        <f t="shared" si="135"/>
        <v>290</v>
      </c>
      <c r="O1337" s="10">
        <v>290</v>
      </c>
      <c r="P1337" s="10">
        <v>111.28</v>
      </c>
      <c r="Q1337" s="10">
        <v>79.290000000000006</v>
      </c>
      <c r="R1337" s="10">
        <v>8.49</v>
      </c>
      <c r="S1337" s="10">
        <v>70.8</v>
      </c>
      <c r="T1337" s="10">
        <v>3.59</v>
      </c>
      <c r="U1337" s="10">
        <f t="shared" si="136"/>
        <v>210.70999999999998</v>
      </c>
      <c r="V1337" s="10">
        <f t="shared" si="137"/>
        <v>210.70999999999998</v>
      </c>
      <c r="W1337" s="11">
        <f t="shared" si="134"/>
        <v>0.72658620689655162</v>
      </c>
      <c r="X1337" s="10">
        <f t="shared" si="138"/>
        <v>178.72</v>
      </c>
      <c r="Y1337" s="10">
        <f t="shared" si="139"/>
        <v>178.72</v>
      </c>
      <c r="Z1337" s="11">
        <f t="shared" si="140"/>
        <v>0.61627586206896556</v>
      </c>
    </row>
    <row r="1338" spans="1:26" ht="12.75" customHeight="1" x14ac:dyDescent="0.35">
      <c r="A1338" s="8" t="s">
        <v>5032</v>
      </c>
      <c r="B1338" s="19">
        <v>1</v>
      </c>
      <c r="C1338" s="8" t="s">
        <v>5033</v>
      </c>
      <c r="D1338" s="7">
        <v>44880</v>
      </c>
      <c r="E1338" s="8" t="s">
        <v>4871</v>
      </c>
      <c r="F1338" s="8" t="s">
        <v>21</v>
      </c>
      <c r="G1338" s="8" t="s">
        <v>25</v>
      </c>
      <c r="H1338" s="8" t="s">
        <v>1287</v>
      </c>
      <c r="I1338" s="8" t="s">
        <v>1288</v>
      </c>
      <c r="J1338" s="8" t="s">
        <v>36</v>
      </c>
      <c r="K1338" s="9" t="s">
        <v>22</v>
      </c>
      <c r="L1338" s="8" t="s">
        <v>23</v>
      </c>
      <c r="M1338" s="10">
        <v>1</v>
      </c>
      <c r="N1338" s="10">
        <f t="shared" si="135"/>
        <v>537</v>
      </c>
      <c r="O1338" s="10">
        <v>537</v>
      </c>
      <c r="P1338" s="10">
        <v>201.7</v>
      </c>
      <c r="Q1338" s="10">
        <v>153.63999999999999</v>
      </c>
      <c r="R1338" s="10">
        <v>25.86</v>
      </c>
      <c r="S1338" s="10">
        <v>127.78</v>
      </c>
      <c r="T1338" s="10">
        <v>31.17</v>
      </c>
      <c r="U1338" s="10">
        <f t="shared" si="136"/>
        <v>383.36</v>
      </c>
      <c r="V1338" s="10">
        <f t="shared" si="137"/>
        <v>383.36</v>
      </c>
      <c r="W1338" s="11">
        <f t="shared" si="134"/>
        <v>0.7138919925512105</v>
      </c>
      <c r="X1338" s="10">
        <f t="shared" si="138"/>
        <v>335.3</v>
      </c>
      <c r="Y1338" s="10">
        <f t="shared" si="139"/>
        <v>335.3</v>
      </c>
      <c r="Z1338" s="11">
        <f t="shared" si="140"/>
        <v>0.62439478584729979</v>
      </c>
    </row>
    <row r="1339" spans="1:26" ht="12.75" customHeight="1" x14ac:dyDescent="0.35">
      <c r="A1339" s="8" t="s">
        <v>5415</v>
      </c>
      <c r="B1339" s="19">
        <v>1</v>
      </c>
      <c r="C1339" s="8" t="s">
        <v>5416</v>
      </c>
      <c r="D1339" s="7">
        <v>44880</v>
      </c>
      <c r="E1339" s="8" t="s">
        <v>3427</v>
      </c>
      <c r="F1339" s="8" t="s">
        <v>21</v>
      </c>
      <c r="G1339" s="8" t="s">
        <v>25</v>
      </c>
      <c r="H1339" s="8" t="s">
        <v>1374</v>
      </c>
      <c r="I1339" s="8" t="s">
        <v>755</v>
      </c>
      <c r="J1339" s="8" t="s">
        <v>59</v>
      </c>
      <c r="K1339" s="9" t="s">
        <v>22</v>
      </c>
      <c r="L1339" s="8" t="s">
        <v>23</v>
      </c>
      <c r="M1339" s="10">
        <v>1</v>
      </c>
      <c r="N1339" s="10">
        <f t="shared" si="135"/>
        <v>568</v>
      </c>
      <c r="O1339" s="10">
        <v>568</v>
      </c>
      <c r="P1339" s="10">
        <v>183.19</v>
      </c>
      <c r="Q1339" s="10">
        <v>134.30000000000001</v>
      </c>
      <c r="R1339" s="10">
        <v>28.22</v>
      </c>
      <c r="S1339" s="10">
        <v>106.08</v>
      </c>
      <c r="T1339" s="10">
        <v>0.94</v>
      </c>
      <c r="U1339" s="10">
        <f t="shared" si="136"/>
        <v>433.7</v>
      </c>
      <c r="V1339" s="10">
        <f t="shared" si="137"/>
        <v>433.7</v>
      </c>
      <c r="W1339" s="11">
        <f t="shared" si="134"/>
        <v>0.76355633802816902</v>
      </c>
      <c r="X1339" s="10">
        <f t="shared" si="138"/>
        <v>384.81</v>
      </c>
      <c r="Y1339" s="10">
        <f t="shared" si="139"/>
        <v>384.81</v>
      </c>
      <c r="Z1339" s="11">
        <f t="shared" si="140"/>
        <v>0.67748239436619717</v>
      </c>
    </row>
    <row r="1340" spans="1:26" ht="12.75" customHeight="1" x14ac:dyDescent="0.35">
      <c r="A1340" s="8" t="s">
        <v>6068</v>
      </c>
      <c r="B1340" s="19">
        <v>1</v>
      </c>
      <c r="C1340" s="8" t="s">
        <v>6069</v>
      </c>
      <c r="D1340" s="7">
        <v>44880</v>
      </c>
      <c r="E1340" s="8" t="s">
        <v>946</v>
      </c>
      <c r="F1340" s="8" t="s">
        <v>21</v>
      </c>
      <c r="G1340" s="8" t="s">
        <v>101</v>
      </c>
      <c r="H1340" s="8" t="s">
        <v>2338</v>
      </c>
      <c r="I1340" s="8" t="s">
        <v>2339</v>
      </c>
      <c r="J1340" s="8" t="s">
        <v>49</v>
      </c>
      <c r="K1340" s="9" t="s">
        <v>22</v>
      </c>
      <c r="L1340" s="8" t="s">
        <v>23</v>
      </c>
      <c r="M1340" s="10">
        <v>2</v>
      </c>
      <c r="N1340" s="10">
        <f t="shared" si="135"/>
        <v>4284</v>
      </c>
      <c r="O1340" s="10">
        <v>2142</v>
      </c>
      <c r="P1340" s="10">
        <v>574.6</v>
      </c>
      <c r="Q1340" s="10">
        <v>463.22</v>
      </c>
      <c r="R1340" s="10">
        <v>342.12</v>
      </c>
      <c r="S1340" s="10">
        <v>121.11</v>
      </c>
      <c r="T1340" s="10">
        <v>15.68</v>
      </c>
      <c r="U1340" s="10">
        <f t="shared" si="136"/>
        <v>3357.56</v>
      </c>
      <c r="V1340" s="10">
        <f t="shared" si="137"/>
        <v>1678.78</v>
      </c>
      <c r="W1340" s="11">
        <f t="shared" si="134"/>
        <v>0.78374416433239957</v>
      </c>
      <c r="X1340" s="10">
        <f t="shared" si="138"/>
        <v>3134.8</v>
      </c>
      <c r="Y1340" s="10">
        <f t="shared" si="139"/>
        <v>1567.4</v>
      </c>
      <c r="Z1340" s="11">
        <f t="shared" si="140"/>
        <v>0.73174603174603181</v>
      </c>
    </row>
    <row r="1341" spans="1:26" ht="12.75" customHeight="1" x14ac:dyDescent="0.35">
      <c r="A1341" s="8" t="s">
        <v>6430</v>
      </c>
      <c r="B1341" s="19">
        <v>1</v>
      </c>
      <c r="C1341" s="8" t="s">
        <v>6431</v>
      </c>
      <c r="D1341" s="7">
        <v>44880</v>
      </c>
      <c r="E1341" s="8" t="s">
        <v>1463</v>
      </c>
      <c r="F1341" s="8" t="s">
        <v>21</v>
      </c>
      <c r="G1341" s="8" t="s">
        <v>101</v>
      </c>
      <c r="H1341" s="8" t="s">
        <v>1967</v>
      </c>
      <c r="I1341" s="8" t="s">
        <v>1968</v>
      </c>
      <c r="J1341" s="8" t="s">
        <v>49</v>
      </c>
      <c r="K1341" s="9" t="s">
        <v>22</v>
      </c>
      <c r="L1341" s="8" t="s">
        <v>23</v>
      </c>
      <c r="M1341" s="10">
        <v>3</v>
      </c>
      <c r="N1341" s="10">
        <f t="shared" si="135"/>
        <v>4329.6000000000004</v>
      </c>
      <c r="O1341" s="10">
        <v>1443.2</v>
      </c>
      <c r="P1341" s="10">
        <v>335.06</v>
      </c>
      <c r="Q1341" s="10">
        <v>251.18</v>
      </c>
      <c r="R1341" s="10">
        <v>160.85</v>
      </c>
      <c r="S1341" s="10">
        <v>90.33</v>
      </c>
      <c r="T1341" s="10">
        <v>6.18</v>
      </c>
      <c r="U1341" s="10">
        <f t="shared" si="136"/>
        <v>3576.06</v>
      </c>
      <c r="V1341" s="10">
        <f t="shared" si="137"/>
        <v>1192.02</v>
      </c>
      <c r="W1341" s="11">
        <f t="shared" si="134"/>
        <v>0.82595620842572059</v>
      </c>
      <c r="X1341" s="10">
        <f t="shared" si="138"/>
        <v>3324.42</v>
      </c>
      <c r="Y1341" s="10">
        <f t="shared" si="139"/>
        <v>1108.1400000000001</v>
      </c>
      <c r="Z1341" s="11">
        <f t="shared" si="140"/>
        <v>0.76783536585365864</v>
      </c>
    </row>
    <row r="1342" spans="1:26" ht="12.75" customHeight="1" x14ac:dyDescent="0.35">
      <c r="A1342" s="8" t="s">
        <v>6834</v>
      </c>
      <c r="B1342" s="19">
        <v>1</v>
      </c>
      <c r="C1342" s="8" t="s">
        <v>6835</v>
      </c>
      <c r="D1342" s="7">
        <v>44880</v>
      </c>
      <c r="E1342" s="8" t="s">
        <v>6836</v>
      </c>
      <c r="F1342" s="8" t="s">
        <v>21</v>
      </c>
      <c r="G1342" s="8" t="s">
        <v>101</v>
      </c>
      <c r="H1342" s="8" t="s">
        <v>6837</v>
      </c>
      <c r="I1342" s="8" t="s">
        <v>2250</v>
      </c>
      <c r="J1342" s="8" t="s">
        <v>49</v>
      </c>
      <c r="K1342" s="9" t="s">
        <v>22</v>
      </c>
      <c r="L1342" s="8" t="s">
        <v>23</v>
      </c>
      <c r="M1342" s="10">
        <v>1</v>
      </c>
      <c r="N1342" s="10">
        <f t="shared" si="135"/>
        <v>1947</v>
      </c>
      <c r="O1342" s="10">
        <v>1947</v>
      </c>
      <c r="P1342" s="10">
        <v>364.42</v>
      </c>
      <c r="Q1342" s="10">
        <v>267.64</v>
      </c>
      <c r="R1342" s="10">
        <v>152.66</v>
      </c>
      <c r="S1342" s="10">
        <v>114.98</v>
      </c>
      <c r="T1342" s="10">
        <v>6.17</v>
      </c>
      <c r="U1342" s="10">
        <f t="shared" si="136"/>
        <v>1679.3600000000001</v>
      </c>
      <c r="V1342" s="10">
        <f t="shared" si="137"/>
        <v>1679.3600000000001</v>
      </c>
      <c r="W1342" s="11">
        <f t="shared" si="134"/>
        <v>0.86253723677452498</v>
      </c>
      <c r="X1342" s="10">
        <f t="shared" si="138"/>
        <v>1582.58</v>
      </c>
      <c r="Y1342" s="10">
        <f t="shared" si="139"/>
        <v>1582.58</v>
      </c>
      <c r="Z1342" s="11">
        <f t="shared" si="140"/>
        <v>0.81282999486389318</v>
      </c>
    </row>
    <row r="1343" spans="1:26" ht="12.75" customHeight="1" x14ac:dyDescent="0.35">
      <c r="A1343" s="8" t="s">
        <v>6962</v>
      </c>
      <c r="B1343" s="19">
        <v>1</v>
      </c>
      <c r="C1343" s="8" t="s">
        <v>6963</v>
      </c>
      <c r="D1343" s="7">
        <v>44880</v>
      </c>
      <c r="E1343" s="8" t="s">
        <v>1179</v>
      </c>
      <c r="F1343" s="8" t="s">
        <v>21</v>
      </c>
      <c r="G1343" s="8" t="s">
        <v>101</v>
      </c>
      <c r="H1343" s="8" t="s">
        <v>2759</v>
      </c>
      <c r="I1343" s="8" t="s">
        <v>1968</v>
      </c>
      <c r="J1343" s="8" t="s">
        <v>49</v>
      </c>
      <c r="K1343" s="9" t="s">
        <v>22</v>
      </c>
      <c r="L1343" s="8" t="s">
        <v>23</v>
      </c>
      <c r="M1343" s="10">
        <v>1</v>
      </c>
      <c r="N1343" s="10">
        <f t="shared" si="135"/>
        <v>1804</v>
      </c>
      <c r="O1343" s="10">
        <v>1804</v>
      </c>
      <c r="P1343" s="10">
        <v>300.16000000000003</v>
      </c>
      <c r="Q1343" s="10">
        <v>221.06</v>
      </c>
      <c r="R1343" s="10">
        <v>125.98</v>
      </c>
      <c r="S1343" s="10">
        <v>95.08</v>
      </c>
      <c r="T1343" s="10">
        <v>6.17</v>
      </c>
      <c r="U1343" s="10">
        <f t="shared" si="136"/>
        <v>1582.94</v>
      </c>
      <c r="V1343" s="10">
        <f t="shared" si="137"/>
        <v>1582.94</v>
      </c>
      <c r="W1343" s="11">
        <f t="shared" si="134"/>
        <v>0.8774611973392461</v>
      </c>
      <c r="X1343" s="10">
        <f t="shared" si="138"/>
        <v>1503.84</v>
      </c>
      <c r="Y1343" s="10">
        <f t="shared" si="139"/>
        <v>1503.84</v>
      </c>
      <c r="Z1343" s="11">
        <f t="shared" si="140"/>
        <v>0.83361419068736142</v>
      </c>
    </row>
    <row r="1344" spans="1:26" ht="12.75" customHeight="1" x14ac:dyDescent="0.35">
      <c r="A1344" s="8" t="s">
        <v>4366</v>
      </c>
      <c r="B1344" s="19">
        <v>1</v>
      </c>
      <c r="C1344" s="8" t="s">
        <v>4367</v>
      </c>
      <c r="D1344" s="7">
        <v>44881</v>
      </c>
      <c r="E1344" s="8" t="s">
        <v>1618</v>
      </c>
      <c r="F1344" s="8" t="s">
        <v>21</v>
      </c>
      <c r="G1344" s="8" t="s">
        <v>25</v>
      </c>
      <c r="H1344" s="8" t="s">
        <v>1619</v>
      </c>
      <c r="I1344" s="8" t="s">
        <v>1620</v>
      </c>
      <c r="J1344" s="8" t="s">
        <v>59</v>
      </c>
      <c r="K1344" s="9" t="s">
        <v>22</v>
      </c>
      <c r="L1344" s="8" t="s">
        <v>23</v>
      </c>
      <c r="M1344" s="10">
        <v>10</v>
      </c>
      <c r="N1344" s="10">
        <f t="shared" si="135"/>
        <v>2096</v>
      </c>
      <c r="O1344" s="10">
        <v>209.6</v>
      </c>
      <c r="P1344" s="10">
        <v>107.66</v>
      </c>
      <c r="Q1344" s="10">
        <v>81.72</v>
      </c>
      <c r="R1344" s="10">
        <v>27.74</v>
      </c>
      <c r="S1344" s="10">
        <v>53.98</v>
      </c>
      <c r="T1344" s="10">
        <v>2.41</v>
      </c>
      <c r="U1344" s="10">
        <f t="shared" si="136"/>
        <v>1278.8</v>
      </c>
      <c r="V1344" s="10">
        <f t="shared" si="137"/>
        <v>127.88</v>
      </c>
      <c r="W1344" s="11">
        <f t="shared" si="134"/>
        <v>0.61011450381679388</v>
      </c>
      <c r="X1344" s="10">
        <f t="shared" si="138"/>
        <v>1019.4</v>
      </c>
      <c r="Y1344" s="10">
        <f t="shared" si="139"/>
        <v>101.94</v>
      </c>
      <c r="Z1344" s="11">
        <f t="shared" si="140"/>
        <v>0.48635496183206106</v>
      </c>
    </row>
    <row r="1345" spans="1:26" ht="12.75" customHeight="1" x14ac:dyDescent="0.35">
      <c r="A1345" s="8" t="s">
        <v>4961</v>
      </c>
      <c r="B1345" s="19">
        <v>1</v>
      </c>
      <c r="C1345" s="8" t="s">
        <v>4962</v>
      </c>
      <c r="D1345" s="7">
        <v>44881</v>
      </c>
      <c r="E1345" s="8" t="s">
        <v>4871</v>
      </c>
      <c r="F1345" s="8" t="s">
        <v>21</v>
      </c>
      <c r="G1345" s="8" t="s">
        <v>25</v>
      </c>
      <c r="H1345" s="8" t="s">
        <v>1287</v>
      </c>
      <c r="I1345" s="8" t="s">
        <v>1288</v>
      </c>
      <c r="J1345" s="8" t="s">
        <v>36</v>
      </c>
      <c r="K1345" s="9" t="s">
        <v>22</v>
      </c>
      <c r="L1345" s="8" t="s">
        <v>23</v>
      </c>
      <c r="M1345" s="10">
        <v>1</v>
      </c>
      <c r="N1345" s="10">
        <f t="shared" si="135"/>
        <v>537</v>
      </c>
      <c r="O1345" s="10">
        <v>537</v>
      </c>
      <c r="P1345" s="10">
        <v>208.12</v>
      </c>
      <c r="Q1345" s="10">
        <v>153.63999999999999</v>
      </c>
      <c r="R1345" s="10">
        <v>25.86</v>
      </c>
      <c r="S1345" s="10">
        <v>127.78</v>
      </c>
      <c r="T1345" s="10">
        <v>31.17</v>
      </c>
      <c r="U1345" s="10">
        <f t="shared" si="136"/>
        <v>383.36</v>
      </c>
      <c r="V1345" s="10">
        <f t="shared" si="137"/>
        <v>383.36</v>
      </c>
      <c r="W1345" s="11">
        <f t="shared" si="134"/>
        <v>0.7138919925512105</v>
      </c>
      <c r="X1345" s="10">
        <f t="shared" si="138"/>
        <v>328.88</v>
      </c>
      <c r="Y1345" s="10">
        <f t="shared" si="139"/>
        <v>328.88</v>
      </c>
      <c r="Z1345" s="11">
        <f t="shared" si="140"/>
        <v>0.61243947858473002</v>
      </c>
    </row>
    <row r="1346" spans="1:26" ht="12.75" customHeight="1" x14ac:dyDescent="0.35">
      <c r="A1346" s="8" t="s">
        <v>5505</v>
      </c>
      <c r="B1346" s="19">
        <v>1</v>
      </c>
      <c r="C1346" s="8" t="s">
        <v>5506</v>
      </c>
      <c r="D1346" s="7">
        <v>44881</v>
      </c>
      <c r="E1346" s="8" t="s">
        <v>3113</v>
      </c>
      <c r="F1346" s="8" t="s">
        <v>21</v>
      </c>
      <c r="G1346" s="8" t="s">
        <v>101</v>
      </c>
      <c r="H1346" s="8" t="s">
        <v>5507</v>
      </c>
      <c r="I1346" s="8" t="s">
        <v>5508</v>
      </c>
      <c r="J1346" s="8" t="s">
        <v>36</v>
      </c>
      <c r="K1346" s="9" t="s">
        <v>22</v>
      </c>
      <c r="L1346" s="8" t="s">
        <v>23</v>
      </c>
      <c r="M1346" s="10">
        <v>1</v>
      </c>
      <c r="N1346" s="10">
        <f t="shared" si="135"/>
        <v>1199</v>
      </c>
      <c r="O1346" s="10">
        <v>1199</v>
      </c>
      <c r="P1346" s="10">
        <v>377.36</v>
      </c>
      <c r="Q1346" s="10">
        <v>255.4</v>
      </c>
      <c r="R1346" s="10">
        <v>61.45</v>
      </c>
      <c r="S1346" s="10">
        <v>193.95</v>
      </c>
      <c r="T1346" s="10">
        <v>6.17</v>
      </c>
      <c r="U1346" s="10">
        <f t="shared" si="136"/>
        <v>943.6</v>
      </c>
      <c r="V1346" s="10">
        <f t="shared" si="137"/>
        <v>943.6</v>
      </c>
      <c r="W1346" s="11">
        <f t="shared" ref="W1346:W1409" si="141">IFERROR((V1346/O1346),"")</f>
        <v>0.78698915763135946</v>
      </c>
      <c r="X1346" s="10">
        <f t="shared" si="138"/>
        <v>821.64</v>
      </c>
      <c r="Y1346" s="10">
        <f t="shared" si="139"/>
        <v>821.64</v>
      </c>
      <c r="Z1346" s="11">
        <f t="shared" si="140"/>
        <v>0.68527105921601328</v>
      </c>
    </row>
    <row r="1347" spans="1:26" ht="12.75" customHeight="1" x14ac:dyDescent="0.35">
      <c r="A1347" s="8" t="s">
        <v>5907</v>
      </c>
      <c r="B1347" s="19">
        <v>1</v>
      </c>
      <c r="C1347" s="8" t="s">
        <v>5908</v>
      </c>
      <c r="D1347" s="7">
        <v>44881</v>
      </c>
      <c r="E1347" s="8" t="s">
        <v>5909</v>
      </c>
      <c r="F1347" s="8" t="s">
        <v>21</v>
      </c>
      <c r="G1347" s="8" t="s">
        <v>101</v>
      </c>
      <c r="H1347" s="8" t="s">
        <v>5910</v>
      </c>
      <c r="I1347" s="8" t="s">
        <v>5911</v>
      </c>
      <c r="J1347" s="8" t="s">
        <v>590</v>
      </c>
      <c r="K1347" s="9" t="s">
        <v>22</v>
      </c>
      <c r="L1347" s="8" t="s">
        <v>23</v>
      </c>
      <c r="M1347" s="10">
        <v>1</v>
      </c>
      <c r="N1347" s="10">
        <f t="shared" si="135"/>
        <v>2850</v>
      </c>
      <c r="O1347" s="10">
        <v>2850</v>
      </c>
      <c r="P1347" s="10">
        <v>802.03</v>
      </c>
      <c r="Q1347" s="10">
        <v>669.95</v>
      </c>
      <c r="R1347" s="10">
        <v>155.41999999999999</v>
      </c>
      <c r="S1347" s="10">
        <v>514.53</v>
      </c>
      <c r="T1347" s="10">
        <v>19.350000000000001</v>
      </c>
      <c r="U1347" s="10">
        <f t="shared" si="136"/>
        <v>2180.0500000000002</v>
      </c>
      <c r="V1347" s="10">
        <f t="shared" si="137"/>
        <v>2180.0500000000002</v>
      </c>
      <c r="W1347" s="11">
        <f t="shared" si="141"/>
        <v>0.76492982456140357</v>
      </c>
      <c r="X1347" s="10">
        <f t="shared" si="138"/>
        <v>2047.97</v>
      </c>
      <c r="Y1347" s="10">
        <f t="shared" si="139"/>
        <v>2047.97</v>
      </c>
      <c r="Z1347" s="11">
        <f t="shared" si="140"/>
        <v>0.71858596491228066</v>
      </c>
    </row>
    <row r="1348" spans="1:26" ht="12.75" customHeight="1" x14ac:dyDescent="0.35">
      <c r="A1348" s="8" t="s">
        <v>5970</v>
      </c>
      <c r="B1348" s="19">
        <v>1</v>
      </c>
      <c r="C1348" s="8" t="s">
        <v>5971</v>
      </c>
      <c r="D1348" s="7">
        <v>44881</v>
      </c>
      <c r="E1348" s="8" t="s">
        <v>4524</v>
      </c>
      <c r="F1348" s="8" t="s">
        <v>21</v>
      </c>
      <c r="G1348" s="8" t="s">
        <v>101</v>
      </c>
      <c r="H1348" s="8" t="s">
        <v>5972</v>
      </c>
      <c r="I1348" s="8" t="s">
        <v>5973</v>
      </c>
      <c r="J1348" s="8" t="s">
        <v>36</v>
      </c>
      <c r="K1348" s="9" t="s">
        <v>22</v>
      </c>
      <c r="L1348" s="8" t="s">
        <v>23</v>
      </c>
      <c r="M1348" s="10">
        <v>1</v>
      </c>
      <c r="N1348" s="10">
        <f t="shared" si="135"/>
        <v>5566</v>
      </c>
      <c r="O1348" s="10">
        <v>5566</v>
      </c>
      <c r="P1348" s="10">
        <v>1532.43</v>
      </c>
      <c r="Q1348" s="10">
        <v>1106.82</v>
      </c>
      <c r="R1348" s="10">
        <v>656.01</v>
      </c>
      <c r="S1348" s="10">
        <v>450.81</v>
      </c>
      <c r="T1348" s="10">
        <v>0</v>
      </c>
      <c r="U1348" s="10">
        <f t="shared" si="136"/>
        <v>4459.18</v>
      </c>
      <c r="V1348" s="10">
        <f t="shared" si="137"/>
        <v>4459.18</v>
      </c>
      <c r="W1348" s="11">
        <f t="shared" si="141"/>
        <v>0.80114624505928855</v>
      </c>
      <c r="X1348" s="10">
        <f t="shared" si="138"/>
        <v>4033.5699999999997</v>
      </c>
      <c r="Y1348" s="10">
        <f t="shared" si="139"/>
        <v>4033.5699999999997</v>
      </c>
      <c r="Z1348" s="11">
        <f t="shared" si="140"/>
        <v>0.72468020122170318</v>
      </c>
    </row>
    <row r="1349" spans="1:26" ht="12.75" customHeight="1" x14ac:dyDescent="0.35">
      <c r="A1349" s="8" t="s">
        <v>6927</v>
      </c>
      <c r="B1349" s="19">
        <v>1</v>
      </c>
      <c r="C1349" s="8" t="s">
        <v>6928</v>
      </c>
      <c r="D1349" s="7">
        <v>44881</v>
      </c>
      <c r="E1349" s="8" t="s">
        <v>3444</v>
      </c>
      <c r="F1349" s="8" t="s">
        <v>21</v>
      </c>
      <c r="G1349" s="8" t="s">
        <v>101</v>
      </c>
      <c r="H1349" s="8" t="s">
        <v>3510</v>
      </c>
      <c r="I1349" s="8" t="s">
        <v>3511</v>
      </c>
      <c r="J1349" s="8" t="s">
        <v>49</v>
      </c>
      <c r="K1349" s="9" t="s">
        <v>22</v>
      </c>
      <c r="L1349" s="8" t="s">
        <v>23</v>
      </c>
      <c r="M1349" s="10">
        <v>1</v>
      </c>
      <c r="N1349" s="10">
        <f t="shared" si="135"/>
        <v>3358</v>
      </c>
      <c r="O1349" s="10">
        <v>3358</v>
      </c>
      <c r="P1349" s="10">
        <v>574.92999999999995</v>
      </c>
      <c r="Q1349" s="10">
        <v>434.66</v>
      </c>
      <c r="R1349" s="10">
        <v>289.29000000000002</v>
      </c>
      <c r="S1349" s="10">
        <v>145.37</v>
      </c>
      <c r="T1349" s="10">
        <v>17.3</v>
      </c>
      <c r="U1349" s="10">
        <f t="shared" si="136"/>
        <v>2923.34</v>
      </c>
      <c r="V1349" s="10">
        <f t="shared" si="137"/>
        <v>2923.34</v>
      </c>
      <c r="W1349" s="11">
        <f t="shared" si="141"/>
        <v>0.8705598570577725</v>
      </c>
      <c r="X1349" s="10">
        <f t="shared" si="138"/>
        <v>2783.07</v>
      </c>
      <c r="Y1349" s="10">
        <f t="shared" si="139"/>
        <v>2783.07</v>
      </c>
      <c r="Z1349" s="11">
        <f t="shared" si="140"/>
        <v>0.82878796902918406</v>
      </c>
    </row>
    <row r="1350" spans="1:26" ht="12.75" customHeight="1" x14ac:dyDescent="0.35">
      <c r="A1350" s="8" t="s">
        <v>3934</v>
      </c>
      <c r="B1350" s="19">
        <v>1</v>
      </c>
      <c r="C1350" s="8" t="s">
        <v>3935</v>
      </c>
      <c r="D1350" s="7">
        <v>44882</v>
      </c>
      <c r="E1350" s="8" t="s">
        <v>1085</v>
      </c>
      <c r="F1350" s="8" t="s">
        <v>21</v>
      </c>
      <c r="G1350" s="8" t="s">
        <v>25</v>
      </c>
      <c r="H1350" s="8" t="s">
        <v>2088</v>
      </c>
      <c r="I1350" s="8" t="s">
        <v>2089</v>
      </c>
      <c r="J1350" s="8" t="s">
        <v>36</v>
      </c>
      <c r="K1350" s="9" t="s">
        <v>22</v>
      </c>
      <c r="L1350" s="8" t="s">
        <v>23</v>
      </c>
      <c r="M1350" s="10">
        <v>100</v>
      </c>
      <c r="N1350" s="10">
        <f t="shared" si="135"/>
        <v>8894</v>
      </c>
      <c r="O1350" s="10">
        <v>88.94</v>
      </c>
      <c r="P1350" s="10">
        <v>66.25</v>
      </c>
      <c r="Q1350" s="10">
        <v>48.36</v>
      </c>
      <c r="R1350" s="10">
        <v>9.2200000000000006</v>
      </c>
      <c r="S1350" s="10">
        <v>39.130000000000003</v>
      </c>
      <c r="T1350" s="10">
        <v>2.91</v>
      </c>
      <c r="U1350" s="10">
        <f t="shared" si="136"/>
        <v>4058</v>
      </c>
      <c r="V1350" s="10">
        <f t="shared" si="137"/>
        <v>40.58</v>
      </c>
      <c r="W1350" s="11">
        <f t="shared" si="141"/>
        <v>0.45626264897683833</v>
      </c>
      <c r="X1350" s="10">
        <f t="shared" si="138"/>
        <v>2269</v>
      </c>
      <c r="Y1350" s="10">
        <f t="shared" si="139"/>
        <v>22.689999999999998</v>
      </c>
      <c r="Z1350" s="11">
        <f t="shared" si="140"/>
        <v>0.25511580841016412</v>
      </c>
    </row>
    <row r="1351" spans="1:26" ht="12.75" customHeight="1" x14ac:dyDescent="0.35">
      <c r="A1351" s="8" t="s">
        <v>4905</v>
      </c>
      <c r="B1351" s="19">
        <v>1</v>
      </c>
      <c r="C1351" s="8" t="s">
        <v>4906</v>
      </c>
      <c r="D1351" s="7">
        <v>44882</v>
      </c>
      <c r="E1351" s="8" t="s">
        <v>1830</v>
      </c>
      <c r="F1351" s="8" t="s">
        <v>21</v>
      </c>
      <c r="G1351" s="8" t="s">
        <v>25</v>
      </c>
      <c r="H1351" s="8" t="s">
        <v>4907</v>
      </c>
      <c r="I1351" s="8" t="s">
        <v>4908</v>
      </c>
      <c r="J1351" s="8" t="s">
        <v>59</v>
      </c>
      <c r="K1351" s="9" t="s">
        <v>22</v>
      </c>
      <c r="L1351" s="8" t="s">
        <v>23</v>
      </c>
      <c r="M1351" s="10">
        <v>2</v>
      </c>
      <c r="N1351" s="10">
        <f t="shared" si="135"/>
        <v>986</v>
      </c>
      <c r="O1351" s="10">
        <v>493</v>
      </c>
      <c r="P1351" s="10">
        <v>195.47</v>
      </c>
      <c r="Q1351" s="10">
        <v>147.09</v>
      </c>
      <c r="R1351" s="10">
        <v>51.33</v>
      </c>
      <c r="S1351" s="10">
        <v>95.76</v>
      </c>
      <c r="T1351" s="10">
        <v>2.77</v>
      </c>
      <c r="U1351" s="10">
        <f t="shared" si="136"/>
        <v>691.81999999999994</v>
      </c>
      <c r="V1351" s="10">
        <f t="shared" si="137"/>
        <v>345.90999999999997</v>
      </c>
      <c r="W1351" s="11">
        <f t="shared" si="141"/>
        <v>0.70164300202839747</v>
      </c>
      <c r="X1351" s="10">
        <f t="shared" si="138"/>
        <v>595.05999999999995</v>
      </c>
      <c r="Y1351" s="10">
        <f t="shared" si="139"/>
        <v>297.52999999999997</v>
      </c>
      <c r="Z1351" s="11">
        <f t="shared" si="140"/>
        <v>0.60350912778904664</v>
      </c>
    </row>
    <row r="1352" spans="1:26" ht="12.75" customHeight="1" x14ac:dyDescent="0.35">
      <c r="A1352" s="8" t="s">
        <v>4963</v>
      </c>
      <c r="B1352" s="19">
        <v>1</v>
      </c>
      <c r="C1352" s="8" t="s">
        <v>4964</v>
      </c>
      <c r="D1352" s="7">
        <v>44882</v>
      </c>
      <c r="E1352" s="8" t="s">
        <v>1286</v>
      </c>
      <c r="F1352" s="8" t="s">
        <v>21</v>
      </c>
      <c r="G1352" s="8" t="s">
        <v>25</v>
      </c>
      <c r="H1352" s="8" t="s">
        <v>1287</v>
      </c>
      <c r="I1352" s="8" t="s">
        <v>1288</v>
      </c>
      <c r="J1352" s="8" t="s">
        <v>36</v>
      </c>
      <c r="K1352" s="9" t="s">
        <v>22</v>
      </c>
      <c r="L1352" s="8" t="s">
        <v>23</v>
      </c>
      <c r="M1352" s="10">
        <v>1</v>
      </c>
      <c r="N1352" s="10">
        <f t="shared" si="135"/>
        <v>537</v>
      </c>
      <c r="O1352" s="10">
        <v>537</v>
      </c>
      <c r="P1352" s="10">
        <v>208.12</v>
      </c>
      <c r="Q1352" s="10">
        <v>153.63999999999999</v>
      </c>
      <c r="R1352" s="10">
        <v>25.86</v>
      </c>
      <c r="S1352" s="10">
        <v>127.78</v>
      </c>
      <c r="T1352" s="10">
        <v>31.17</v>
      </c>
      <c r="U1352" s="10">
        <f t="shared" si="136"/>
        <v>383.36</v>
      </c>
      <c r="V1352" s="10">
        <f t="shared" si="137"/>
        <v>383.36</v>
      </c>
      <c r="W1352" s="11">
        <f t="shared" si="141"/>
        <v>0.7138919925512105</v>
      </c>
      <c r="X1352" s="10">
        <f t="shared" si="138"/>
        <v>328.88</v>
      </c>
      <c r="Y1352" s="10">
        <f t="shared" si="139"/>
        <v>328.88</v>
      </c>
      <c r="Z1352" s="11">
        <f t="shared" si="140"/>
        <v>0.61243947858473002</v>
      </c>
    </row>
    <row r="1353" spans="1:26" ht="12.75" customHeight="1" x14ac:dyDescent="0.35">
      <c r="A1353" s="8" t="s">
        <v>5740</v>
      </c>
      <c r="B1353" s="19">
        <v>4</v>
      </c>
      <c r="C1353" s="8" t="s">
        <v>5741</v>
      </c>
      <c r="D1353" s="7">
        <v>44882</v>
      </c>
      <c r="E1353" s="8" t="s">
        <v>980</v>
      </c>
      <c r="F1353" s="8" t="s">
        <v>21</v>
      </c>
      <c r="G1353" s="8" t="s">
        <v>101</v>
      </c>
      <c r="H1353" s="8" t="s">
        <v>2937</v>
      </c>
      <c r="I1353" s="8" t="s">
        <v>2938</v>
      </c>
      <c r="J1353" s="8" t="s">
        <v>36</v>
      </c>
      <c r="K1353" s="9" t="s">
        <v>22</v>
      </c>
      <c r="L1353" s="8" t="s">
        <v>23</v>
      </c>
      <c r="M1353" s="10">
        <v>1</v>
      </c>
      <c r="N1353" s="10">
        <f t="shared" si="135"/>
        <v>10202</v>
      </c>
      <c r="O1353" s="10">
        <v>10202</v>
      </c>
      <c r="P1353" s="10">
        <v>3008</v>
      </c>
      <c r="Q1353" s="10">
        <v>2617.79</v>
      </c>
      <c r="R1353" s="10">
        <v>1463.86</v>
      </c>
      <c r="S1353" s="10">
        <v>1153.93</v>
      </c>
      <c r="T1353" s="10">
        <v>265.10000000000002</v>
      </c>
      <c r="U1353" s="10">
        <f t="shared" si="136"/>
        <v>7584.21</v>
      </c>
      <c r="V1353" s="10">
        <f t="shared" si="137"/>
        <v>7584.21</v>
      </c>
      <c r="W1353" s="11">
        <f t="shared" si="141"/>
        <v>0.74340423446383064</v>
      </c>
      <c r="X1353" s="10">
        <f t="shared" si="138"/>
        <v>7194</v>
      </c>
      <c r="Y1353" s="10">
        <f t="shared" si="139"/>
        <v>7194</v>
      </c>
      <c r="Z1353" s="11">
        <f t="shared" si="140"/>
        <v>0.70515585179376594</v>
      </c>
    </row>
    <row r="1354" spans="1:26" ht="12.75" customHeight="1" x14ac:dyDescent="0.35">
      <c r="A1354" s="8" t="s">
        <v>6910</v>
      </c>
      <c r="B1354" s="19">
        <v>1</v>
      </c>
      <c r="C1354" s="8" t="s">
        <v>6911</v>
      </c>
      <c r="D1354" s="7">
        <v>44882</v>
      </c>
      <c r="E1354" s="8" t="s">
        <v>6554</v>
      </c>
      <c r="F1354" s="8" t="s">
        <v>21</v>
      </c>
      <c r="G1354" s="8" t="s">
        <v>101</v>
      </c>
      <c r="H1354" s="8" t="s">
        <v>250</v>
      </c>
      <c r="I1354" s="8" t="s">
        <v>251</v>
      </c>
      <c r="J1354" s="8" t="s">
        <v>186</v>
      </c>
      <c r="K1354" s="9" t="s">
        <v>22</v>
      </c>
      <c r="L1354" s="8" t="s">
        <v>23</v>
      </c>
      <c r="M1354" s="10">
        <v>1</v>
      </c>
      <c r="N1354" s="10">
        <f t="shared" si="135"/>
        <v>971</v>
      </c>
      <c r="O1354" s="10">
        <v>971</v>
      </c>
      <c r="P1354" s="10">
        <v>170.64</v>
      </c>
      <c r="Q1354" s="10">
        <v>118.43</v>
      </c>
      <c r="R1354" s="10">
        <v>35.25</v>
      </c>
      <c r="S1354" s="10">
        <v>83.18</v>
      </c>
      <c r="T1354" s="10">
        <v>6.17</v>
      </c>
      <c r="U1354" s="10">
        <f t="shared" si="136"/>
        <v>852.56999999999994</v>
      </c>
      <c r="V1354" s="10">
        <f t="shared" si="137"/>
        <v>852.56999999999994</v>
      </c>
      <c r="W1354" s="11">
        <f t="shared" si="141"/>
        <v>0.8780329557157569</v>
      </c>
      <c r="X1354" s="10">
        <f t="shared" si="138"/>
        <v>800.36</v>
      </c>
      <c r="Y1354" s="10">
        <f t="shared" si="139"/>
        <v>800.36</v>
      </c>
      <c r="Z1354" s="11">
        <f t="shared" si="140"/>
        <v>0.82426364572605559</v>
      </c>
    </row>
    <row r="1355" spans="1:26" ht="12.75" customHeight="1" x14ac:dyDescent="0.35">
      <c r="A1355" s="8" t="s">
        <v>5740</v>
      </c>
      <c r="B1355" s="19">
        <v>1</v>
      </c>
      <c r="C1355" s="8" t="s">
        <v>5741</v>
      </c>
      <c r="D1355" s="7">
        <v>44882</v>
      </c>
      <c r="E1355" s="8" t="s">
        <v>980</v>
      </c>
      <c r="F1355" s="8" t="s">
        <v>21</v>
      </c>
      <c r="G1355" s="8" t="s">
        <v>101</v>
      </c>
      <c r="H1355" s="8" t="s">
        <v>6978</v>
      </c>
      <c r="I1355" s="8" t="s">
        <v>6979</v>
      </c>
      <c r="J1355" s="8" t="s">
        <v>49</v>
      </c>
      <c r="K1355" s="9" t="s">
        <v>22</v>
      </c>
      <c r="L1355" s="8" t="s">
        <v>23</v>
      </c>
      <c r="M1355" s="10">
        <v>1</v>
      </c>
      <c r="N1355" s="10">
        <f t="shared" si="135"/>
        <v>4981</v>
      </c>
      <c r="O1355" s="10">
        <v>4981</v>
      </c>
      <c r="P1355" s="10">
        <v>816.78</v>
      </c>
      <c r="Q1355" s="10">
        <v>643.29</v>
      </c>
      <c r="R1355" s="10">
        <v>498.02</v>
      </c>
      <c r="S1355" s="10">
        <v>145.27000000000001</v>
      </c>
      <c r="T1355" s="10">
        <v>22.46</v>
      </c>
      <c r="U1355" s="10">
        <f t="shared" si="136"/>
        <v>4337.71</v>
      </c>
      <c r="V1355" s="10">
        <f t="shared" si="137"/>
        <v>4337.71</v>
      </c>
      <c r="W1355" s="11">
        <f t="shared" si="141"/>
        <v>0.87085123469182901</v>
      </c>
      <c r="X1355" s="10">
        <f t="shared" si="138"/>
        <v>4164.22</v>
      </c>
      <c r="Y1355" s="10">
        <f t="shared" si="139"/>
        <v>4164.22</v>
      </c>
      <c r="Z1355" s="11">
        <f t="shared" si="140"/>
        <v>0.83602087934149771</v>
      </c>
    </row>
    <row r="1356" spans="1:26" ht="12.75" customHeight="1" x14ac:dyDescent="0.35">
      <c r="A1356" s="8" t="s">
        <v>4392</v>
      </c>
      <c r="B1356" s="19">
        <v>1</v>
      </c>
      <c r="C1356" s="8" t="s">
        <v>4393</v>
      </c>
      <c r="D1356" s="7">
        <v>44883</v>
      </c>
      <c r="E1356" s="8" t="s">
        <v>1875</v>
      </c>
      <c r="F1356" s="8" t="s">
        <v>21</v>
      </c>
      <c r="G1356" s="8" t="s">
        <v>25</v>
      </c>
      <c r="H1356" s="8" t="s">
        <v>673</v>
      </c>
      <c r="I1356" s="8" t="s">
        <v>674</v>
      </c>
      <c r="J1356" s="8" t="s">
        <v>36</v>
      </c>
      <c r="K1356" s="9" t="s">
        <v>22</v>
      </c>
      <c r="L1356" s="8" t="s">
        <v>23</v>
      </c>
      <c r="M1356" s="10">
        <v>10</v>
      </c>
      <c r="N1356" s="10">
        <f t="shared" si="135"/>
        <v>2851.3</v>
      </c>
      <c r="O1356" s="10">
        <v>285.13</v>
      </c>
      <c r="P1356" s="10">
        <v>144.87</v>
      </c>
      <c r="Q1356" s="10">
        <v>96.51</v>
      </c>
      <c r="R1356" s="10">
        <v>14.52</v>
      </c>
      <c r="S1356" s="10">
        <v>81.99</v>
      </c>
      <c r="T1356" s="10">
        <v>2.2599999999999998</v>
      </c>
      <c r="U1356" s="10">
        <f t="shared" si="136"/>
        <v>1886.2</v>
      </c>
      <c r="V1356" s="10">
        <f t="shared" si="137"/>
        <v>188.62</v>
      </c>
      <c r="W1356" s="11">
        <f t="shared" si="141"/>
        <v>0.66152281415494685</v>
      </c>
      <c r="X1356" s="10">
        <f t="shared" si="138"/>
        <v>1402.6</v>
      </c>
      <c r="Y1356" s="10">
        <f t="shared" si="139"/>
        <v>140.26</v>
      </c>
      <c r="Z1356" s="11">
        <f t="shared" si="140"/>
        <v>0.4919159681548767</v>
      </c>
    </row>
    <row r="1357" spans="1:26" ht="12.75" customHeight="1" x14ac:dyDescent="0.35">
      <c r="A1357" s="8" t="s">
        <v>5611</v>
      </c>
      <c r="B1357" s="19">
        <v>1</v>
      </c>
      <c r="C1357" s="8" t="s">
        <v>5612</v>
      </c>
      <c r="D1357" s="7">
        <v>44883</v>
      </c>
      <c r="E1357" s="8" t="s">
        <v>2131</v>
      </c>
      <c r="F1357" s="8" t="s">
        <v>21</v>
      </c>
      <c r="G1357" s="8" t="s">
        <v>25</v>
      </c>
      <c r="H1357" s="8" t="s">
        <v>483</v>
      </c>
      <c r="I1357" s="8" t="s">
        <v>484</v>
      </c>
      <c r="J1357" s="8" t="s">
        <v>36</v>
      </c>
      <c r="K1357" s="9" t="s">
        <v>22</v>
      </c>
      <c r="L1357" s="8" t="s">
        <v>23</v>
      </c>
      <c r="M1357" s="10">
        <v>6</v>
      </c>
      <c r="N1357" s="10">
        <f t="shared" si="135"/>
        <v>1356</v>
      </c>
      <c r="O1357" s="10">
        <v>226</v>
      </c>
      <c r="P1357" s="10">
        <v>69.2</v>
      </c>
      <c r="Q1357" s="10">
        <v>49.69</v>
      </c>
      <c r="R1357" s="10">
        <v>6.63</v>
      </c>
      <c r="S1357" s="10">
        <v>43.06</v>
      </c>
      <c r="T1357" s="10">
        <v>2.41</v>
      </c>
      <c r="U1357" s="10">
        <f t="shared" si="136"/>
        <v>1057.8600000000001</v>
      </c>
      <c r="V1357" s="10">
        <f t="shared" si="137"/>
        <v>176.31</v>
      </c>
      <c r="W1357" s="11">
        <f t="shared" si="141"/>
        <v>0.78013274336283189</v>
      </c>
      <c r="X1357" s="10">
        <f t="shared" si="138"/>
        <v>940.80000000000007</v>
      </c>
      <c r="Y1357" s="10">
        <f t="shared" si="139"/>
        <v>156.80000000000001</v>
      </c>
      <c r="Z1357" s="11">
        <f t="shared" si="140"/>
        <v>0.69380530973451338</v>
      </c>
    </row>
    <row r="1358" spans="1:26" ht="12.75" customHeight="1" x14ac:dyDescent="0.35">
      <c r="A1358" s="18">
        <v>6012535</v>
      </c>
      <c r="B1358" s="19">
        <v>1</v>
      </c>
      <c r="C1358" s="18">
        <v>3009662</v>
      </c>
      <c r="D1358" s="7">
        <v>44883</v>
      </c>
      <c r="E1358" s="8" t="s">
        <v>6603</v>
      </c>
      <c r="F1358" s="8" t="s">
        <v>21</v>
      </c>
      <c r="G1358" s="8" t="s">
        <v>101</v>
      </c>
      <c r="H1358" s="8" t="s">
        <v>6604</v>
      </c>
      <c r="I1358" s="8" t="s">
        <v>1962</v>
      </c>
      <c r="J1358" s="8" t="s">
        <v>49</v>
      </c>
      <c r="K1358" s="9" t="s">
        <v>22</v>
      </c>
      <c r="L1358" s="8" t="s">
        <v>23</v>
      </c>
      <c r="M1358" s="10">
        <v>1</v>
      </c>
      <c r="N1358" s="10">
        <f t="shared" si="135"/>
        <v>1931</v>
      </c>
      <c r="O1358" s="10">
        <v>1931</v>
      </c>
      <c r="P1358" s="10">
        <v>420</v>
      </c>
      <c r="Q1358" s="10">
        <v>302.27</v>
      </c>
      <c r="R1358" s="10">
        <v>190.86</v>
      </c>
      <c r="S1358" s="10">
        <v>111.41</v>
      </c>
      <c r="T1358" s="10">
        <v>6.17</v>
      </c>
      <c r="U1358" s="10">
        <f t="shared" si="136"/>
        <v>1628.73</v>
      </c>
      <c r="V1358" s="10">
        <f t="shared" si="137"/>
        <v>1628.73</v>
      </c>
      <c r="W1358" s="11">
        <f t="shared" si="141"/>
        <v>0.84346452615225276</v>
      </c>
      <c r="X1358" s="10">
        <f t="shared" si="138"/>
        <v>1511</v>
      </c>
      <c r="Y1358" s="10">
        <f t="shared" si="139"/>
        <v>1511</v>
      </c>
      <c r="Z1358" s="11">
        <f t="shared" si="140"/>
        <v>0.78249611600207147</v>
      </c>
    </row>
    <row r="1359" spans="1:26" ht="12.75" customHeight="1" x14ac:dyDescent="0.35">
      <c r="A1359" s="8" t="s">
        <v>4308</v>
      </c>
      <c r="B1359" s="19">
        <v>1</v>
      </c>
      <c r="C1359" s="8" t="s">
        <v>4271</v>
      </c>
      <c r="D1359" s="7">
        <v>44886</v>
      </c>
      <c r="E1359" s="8" t="s">
        <v>20</v>
      </c>
      <c r="F1359" s="8" t="s">
        <v>21</v>
      </c>
      <c r="G1359" s="8" t="s">
        <v>101</v>
      </c>
      <c r="H1359" s="8" t="s">
        <v>145</v>
      </c>
      <c r="I1359" s="8" t="s">
        <v>146</v>
      </c>
      <c r="J1359" s="8" t="s">
        <v>147</v>
      </c>
      <c r="K1359" s="9" t="s">
        <v>22</v>
      </c>
      <c r="L1359" s="8" t="s">
        <v>23</v>
      </c>
      <c r="M1359" s="10">
        <v>5</v>
      </c>
      <c r="N1359" s="10">
        <f t="shared" si="135"/>
        <v>5119.7000000000007</v>
      </c>
      <c r="O1359" s="10">
        <v>1023.94</v>
      </c>
      <c r="P1359" s="10">
        <v>547.08000000000004</v>
      </c>
      <c r="Q1359" s="10">
        <v>421.42</v>
      </c>
      <c r="R1359" s="10">
        <v>282.19</v>
      </c>
      <c r="S1359" s="10">
        <v>139.22999999999999</v>
      </c>
      <c r="T1359" s="10">
        <v>11.05</v>
      </c>
      <c r="U1359" s="10">
        <f t="shared" si="136"/>
        <v>3012.6</v>
      </c>
      <c r="V1359" s="10">
        <f t="shared" si="137"/>
        <v>602.52</v>
      </c>
      <c r="W1359" s="11">
        <f t="shared" si="141"/>
        <v>0.58843291599117131</v>
      </c>
      <c r="X1359" s="10">
        <f t="shared" si="138"/>
        <v>2384.3000000000002</v>
      </c>
      <c r="Y1359" s="10">
        <f t="shared" si="139"/>
        <v>476.86</v>
      </c>
      <c r="Z1359" s="11">
        <f t="shared" si="140"/>
        <v>0.46571088149696271</v>
      </c>
    </row>
    <row r="1360" spans="1:26" ht="12.75" customHeight="1" x14ac:dyDescent="0.35">
      <c r="A1360" s="8" t="s">
        <v>5198</v>
      </c>
      <c r="B1360" s="19">
        <v>1</v>
      </c>
      <c r="C1360" s="8" t="s">
        <v>5199</v>
      </c>
      <c r="D1360" s="7">
        <v>44886</v>
      </c>
      <c r="E1360" s="8" t="s">
        <v>3280</v>
      </c>
      <c r="F1360" s="8" t="s">
        <v>21</v>
      </c>
      <c r="G1360" s="8" t="s">
        <v>101</v>
      </c>
      <c r="H1360" s="8" t="s">
        <v>5200</v>
      </c>
      <c r="I1360" s="8" t="s">
        <v>494</v>
      </c>
      <c r="J1360" s="8" t="s">
        <v>49</v>
      </c>
      <c r="K1360" s="9" t="s">
        <v>22</v>
      </c>
      <c r="L1360" s="8" t="s">
        <v>23</v>
      </c>
      <c r="M1360" s="10">
        <v>1</v>
      </c>
      <c r="N1360" s="10">
        <f t="shared" si="135"/>
        <v>1889.24</v>
      </c>
      <c r="O1360" s="10">
        <v>1889.24</v>
      </c>
      <c r="P1360" s="10">
        <v>669.13</v>
      </c>
      <c r="Q1360" s="10">
        <v>531.02</v>
      </c>
      <c r="R1360" s="10">
        <v>423.71</v>
      </c>
      <c r="S1360" s="10">
        <v>107.31</v>
      </c>
      <c r="T1360" s="10">
        <v>10.66</v>
      </c>
      <c r="U1360" s="10">
        <f t="shared" si="136"/>
        <v>1358.22</v>
      </c>
      <c r="V1360" s="10">
        <f t="shared" si="137"/>
        <v>1358.22</v>
      </c>
      <c r="W1360" s="11">
        <f t="shared" si="141"/>
        <v>0.71892401177192944</v>
      </c>
      <c r="X1360" s="10">
        <f t="shared" si="138"/>
        <v>1220.1100000000001</v>
      </c>
      <c r="Y1360" s="10">
        <f t="shared" si="139"/>
        <v>1220.1100000000001</v>
      </c>
      <c r="Z1360" s="11">
        <f t="shared" si="140"/>
        <v>0.64582054159344504</v>
      </c>
    </row>
    <row r="1361" spans="1:26" ht="12.75" customHeight="1" x14ac:dyDescent="0.35">
      <c r="A1361" s="8" t="s">
        <v>5873</v>
      </c>
      <c r="B1361" s="19">
        <v>1</v>
      </c>
      <c r="C1361" s="8" t="s">
        <v>5874</v>
      </c>
      <c r="D1361" s="7">
        <v>44886</v>
      </c>
      <c r="E1361" s="8" t="s">
        <v>1434</v>
      </c>
      <c r="F1361" s="8" t="s">
        <v>21</v>
      </c>
      <c r="G1361" s="8" t="s">
        <v>101</v>
      </c>
      <c r="H1361" s="8" t="s">
        <v>5875</v>
      </c>
      <c r="I1361" s="8" t="s">
        <v>2938</v>
      </c>
      <c r="J1361" s="8" t="s">
        <v>36</v>
      </c>
      <c r="K1361" s="9" t="s">
        <v>22</v>
      </c>
      <c r="L1361" s="8" t="s">
        <v>23</v>
      </c>
      <c r="M1361" s="10">
        <v>1</v>
      </c>
      <c r="N1361" s="10">
        <f t="shared" si="135"/>
        <v>8796</v>
      </c>
      <c r="O1361" s="10">
        <v>8796</v>
      </c>
      <c r="P1361" s="10">
        <v>2494.66</v>
      </c>
      <c r="Q1361" s="10">
        <v>2178.4</v>
      </c>
      <c r="R1361" s="10">
        <v>1024.47</v>
      </c>
      <c r="S1361" s="10">
        <v>1153.93</v>
      </c>
      <c r="T1361" s="10">
        <v>265.10000000000002</v>
      </c>
      <c r="U1361" s="10">
        <f t="shared" si="136"/>
        <v>6617.6</v>
      </c>
      <c r="V1361" s="10">
        <f t="shared" si="137"/>
        <v>6617.6</v>
      </c>
      <c r="W1361" s="11">
        <f t="shared" si="141"/>
        <v>0.75234197362437472</v>
      </c>
      <c r="X1361" s="10">
        <f t="shared" si="138"/>
        <v>6301.34</v>
      </c>
      <c r="Y1361" s="10">
        <f t="shared" si="139"/>
        <v>6301.34</v>
      </c>
      <c r="Z1361" s="11">
        <f t="shared" si="140"/>
        <v>0.71638699408822193</v>
      </c>
    </row>
    <row r="1362" spans="1:26" ht="12.75" customHeight="1" x14ac:dyDescent="0.35">
      <c r="A1362" s="8" t="s">
        <v>6462</v>
      </c>
      <c r="B1362" s="19">
        <v>1</v>
      </c>
      <c r="C1362" s="8" t="s">
        <v>6463</v>
      </c>
      <c r="D1362" s="7">
        <v>44886</v>
      </c>
      <c r="E1362" s="8" t="s">
        <v>3113</v>
      </c>
      <c r="F1362" s="8" t="s">
        <v>21</v>
      </c>
      <c r="G1362" s="8" t="s">
        <v>101</v>
      </c>
      <c r="H1362" s="8" t="s">
        <v>1716</v>
      </c>
      <c r="I1362" s="8" t="s">
        <v>1717</v>
      </c>
      <c r="J1362" s="8" t="s">
        <v>36</v>
      </c>
      <c r="K1362" s="9" t="s">
        <v>22</v>
      </c>
      <c r="L1362" s="8" t="s">
        <v>23</v>
      </c>
      <c r="M1362" s="10">
        <v>1</v>
      </c>
      <c r="N1362" s="10">
        <f t="shared" si="135"/>
        <v>1043</v>
      </c>
      <c r="O1362" s="10">
        <v>1043</v>
      </c>
      <c r="P1362" s="10">
        <v>239.44</v>
      </c>
      <c r="Q1362" s="10">
        <v>163.41999999999999</v>
      </c>
      <c r="R1362" s="10">
        <v>51.76</v>
      </c>
      <c r="S1362" s="10">
        <v>111.66</v>
      </c>
      <c r="T1362" s="10">
        <v>6.17</v>
      </c>
      <c r="U1362" s="10">
        <f t="shared" si="136"/>
        <v>879.58</v>
      </c>
      <c r="V1362" s="10">
        <f t="shared" si="137"/>
        <v>879.58</v>
      </c>
      <c r="W1362" s="11">
        <f t="shared" si="141"/>
        <v>0.84331735378715245</v>
      </c>
      <c r="X1362" s="10">
        <f t="shared" si="138"/>
        <v>803.56</v>
      </c>
      <c r="Y1362" s="10">
        <f t="shared" si="139"/>
        <v>803.56</v>
      </c>
      <c r="Z1362" s="11">
        <f t="shared" si="140"/>
        <v>0.77043144774688399</v>
      </c>
    </row>
    <row r="1363" spans="1:26" ht="12.75" customHeight="1" x14ac:dyDescent="0.35">
      <c r="A1363" s="8" t="s">
        <v>6941</v>
      </c>
      <c r="B1363" s="19">
        <v>1</v>
      </c>
      <c r="C1363" s="8" t="s">
        <v>6942</v>
      </c>
      <c r="D1363" s="7">
        <v>44886</v>
      </c>
      <c r="E1363" s="8" t="s">
        <v>641</v>
      </c>
      <c r="F1363" s="8" t="s">
        <v>21</v>
      </c>
      <c r="G1363" s="8" t="s">
        <v>101</v>
      </c>
      <c r="H1363" s="8" t="s">
        <v>834</v>
      </c>
      <c r="I1363" s="8" t="s">
        <v>793</v>
      </c>
      <c r="J1363" s="8" t="s">
        <v>36</v>
      </c>
      <c r="K1363" s="9" t="s">
        <v>22</v>
      </c>
      <c r="L1363" s="8" t="s">
        <v>23</v>
      </c>
      <c r="M1363" s="10">
        <v>2</v>
      </c>
      <c r="N1363" s="10">
        <f t="shared" si="135"/>
        <v>4090</v>
      </c>
      <c r="O1363" s="10">
        <v>2045</v>
      </c>
      <c r="P1363" s="10">
        <v>345.12</v>
      </c>
      <c r="Q1363" s="10">
        <v>250.01</v>
      </c>
      <c r="R1363" s="10">
        <v>137.41</v>
      </c>
      <c r="S1363" s="10">
        <v>112.6</v>
      </c>
      <c r="T1363" s="10">
        <v>17.3</v>
      </c>
      <c r="U1363" s="10">
        <f t="shared" si="136"/>
        <v>3589.98</v>
      </c>
      <c r="V1363" s="10">
        <f t="shared" si="137"/>
        <v>1794.99</v>
      </c>
      <c r="W1363" s="11">
        <f t="shared" si="141"/>
        <v>0.87774572127139361</v>
      </c>
      <c r="X1363" s="10">
        <f t="shared" si="138"/>
        <v>3399.76</v>
      </c>
      <c r="Y1363" s="10">
        <f t="shared" si="139"/>
        <v>1699.88</v>
      </c>
      <c r="Z1363" s="11">
        <f t="shared" si="140"/>
        <v>0.831237163814181</v>
      </c>
    </row>
    <row r="1364" spans="1:26" ht="12.75" customHeight="1" x14ac:dyDescent="0.35">
      <c r="A1364" s="8" t="s">
        <v>6959</v>
      </c>
      <c r="B1364" s="19">
        <v>1</v>
      </c>
      <c r="C1364" s="8" t="s">
        <v>6960</v>
      </c>
      <c r="D1364" s="7">
        <v>44886</v>
      </c>
      <c r="E1364" s="8" t="s">
        <v>6961</v>
      </c>
      <c r="F1364" s="8" t="s">
        <v>21</v>
      </c>
      <c r="G1364" s="8" t="s">
        <v>101</v>
      </c>
      <c r="H1364" s="8" t="s">
        <v>6958</v>
      </c>
      <c r="I1364" s="8" t="s">
        <v>2553</v>
      </c>
      <c r="J1364" s="8" t="s">
        <v>49</v>
      </c>
      <c r="K1364" s="9" t="s">
        <v>22</v>
      </c>
      <c r="L1364" s="8" t="s">
        <v>23</v>
      </c>
      <c r="M1364" s="10">
        <v>2</v>
      </c>
      <c r="N1364" s="10">
        <f t="shared" si="135"/>
        <v>6372</v>
      </c>
      <c r="O1364" s="10">
        <v>3186</v>
      </c>
      <c r="P1364" s="10">
        <v>531.03</v>
      </c>
      <c r="Q1364" s="10">
        <v>434.49</v>
      </c>
      <c r="R1364" s="10">
        <v>332.18</v>
      </c>
      <c r="S1364" s="10">
        <v>102.31</v>
      </c>
      <c r="T1364" s="10">
        <v>10.66</v>
      </c>
      <c r="U1364" s="10">
        <f t="shared" si="136"/>
        <v>5503.02</v>
      </c>
      <c r="V1364" s="10">
        <f t="shared" si="137"/>
        <v>2751.51</v>
      </c>
      <c r="W1364" s="11">
        <f t="shared" si="141"/>
        <v>0.86362523540489644</v>
      </c>
      <c r="X1364" s="10">
        <f t="shared" si="138"/>
        <v>5309.9400000000005</v>
      </c>
      <c r="Y1364" s="10">
        <f t="shared" si="139"/>
        <v>2654.9700000000003</v>
      </c>
      <c r="Z1364" s="11">
        <f t="shared" si="140"/>
        <v>0.83332391713747656</v>
      </c>
    </row>
    <row r="1365" spans="1:26" ht="12.75" customHeight="1" x14ac:dyDescent="0.35">
      <c r="A1365" s="8" t="s">
        <v>4122</v>
      </c>
      <c r="B1365" s="19">
        <v>1</v>
      </c>
      <c r="C1365" s="8" t="s">
        <v>4123</v>
      </c>
      <c r="D1365" s="7">
        <v>44887</v>
      </c>
      <c r="E1365" s="8" t="s">
        <v>72</v>
      </c>
      <c r="F1365" s="8" t="s">
        <v>21</v>
      </c>
      <c r="G1365" s="8" t="s">
        <v>25</v>
      </c>
      <c r="H1365" s="8" t="s">
        <v>152</v>
      </c>
      <c r="I1365" s="8" t="s">
        <v>153</v>
      </c>
      <c r="J1365" s="8" t="s">
        <v>36</v>
      </c>
      <c r="K1365" s="9" t="s">
        <v>22</v>
      </c>
      <c r="L1365" s="8" t="s">
        <v>23</v>
      </c>
      <c r="M1365" s="10">
        <v>25</v>
      </c>
      <c r="N1365" s="10">
        <f t="shared" si="135"/>
        <v>5475</v>
      </c>
      <c r="O1365" s="10">
        <v>219</v>
      </c>
      <c r="P1365" s="10">
        <v>132.57</v>
      </c>
      <c r="Q1365" s="10">
        <v>87.58</v>
      </c>
      <c r="R1365" s="10">
        <v>16.52</v>
      </c>
      <c r="S1365" s="10">
        <v>71.06</v>
      </c>
      <c r="T1365" s="10">
        <v>2.2599999999999998</v>
      </c>
      <c r="U1365" s="10">
        <f t="shared" si="136"/>
        <v>3285.5000000000005</v>
      </c>
      <c r="V1365" s="10">
        <f t="shared" si="137"/>
        <v>131.42000000000002</v>
      </c>
      <c r="W1365" s="11">
        <f t="shared" si="141"/>
        <v>0.60009132420091327</v>
      </c>
      <c r="X1365" s="10">
        <f t="shared" si="138"/>
        <v>2160.75</v>
      </c>
      <c r="Y1365" s="10">
        <f t="shared" si="139"/>
        <v>86.43</v>
      </c>
      <c r="Z1365" s="11">
        <f t="shared" si="140"/>
        <v>0.39465753424657535</v>
      </c>
    </row>
    <row r="1366" spans="1:26" ht="12.75" customHeight="1" x14ac:dyDescent="0.35">
      <c r="A1366" s="8" t="s">
        <v>4333</v>
      </c>
      <c r="B1366" s="19">
        <v>1</v>
      </c>
      <c r="C1366" s="8" t="s">
        <v>4334</v>
      </c>
      <c r="D1366" s="7">
        <v>44887</v>
      </c>
      <c r="E1366" s="8" t="s">
        <v>4335</v>
      </c>
      <c r="F1366" s="8" t="s">
        <v>21</v>
      </c>
      <c r="G1366" s="8" t="s">
        <v>25</v>
      </c>
      <c r="H1366" s="8" t="s">
        <v>115</v>
      </c>
      <c r="I1366" s="8" t="s">
        <v>116</v>
      </c>
      <c r="J1366" s="8" t="s">
        <v>36</v>
      </c>
      <c r="K1366" s="9" t="s">
        <v>22</v>
      </c>
      <c r="L1366" s="8" t="s">
        <v>23</v>
      </c>
      <c r="M1366" s="10">
        <v>1</v>
      </c>
      <c r="N1366" s="10">
        <f t="shared" si="135"/>
        <v>1943.46</v>
      </c>
      <c r="O1366" s="10">
        <v>1943.46</v>
      </c>
      <c r="P1366" s="10">
        <v>1021.65</v>
      </c>
      <c r="Q1366" s="10">
        <v>806.43</v>
      </c>
      <c r="R1366" s="10">
        <v>426.3</v>
      </c>
      <c r="S1366" s="10">
        <v>380.13</v>
      </c>
      <c r="T1366" s="10">
        <v>7.83</v>
      </c>
      <c r="U1366" s="10">
        <f t="shared" si="136"/>
        <v>1137.0300000000002</v>
      </c>
      <c r="V1366" s="10">
        <f t="shared" si="137"/>
        <v>1137.0300000000002</v>
      </c>
      <c r="W1366" s="11">
        <f t="shared" si="141"/>
        <v>0.58505449044487678</v>
      </c>
      <c r="X1366" s="10">
        <f t="shared" si="138"/>
        <v>921.81000000000006</v>
      </c>
      <c r="Y1366" s="10">
        <f t="shared" si="139"/>
        <v>921.81000000000006</v>
      </c>
      <c r="Z1366" s="11">
        <f t="shared" si="140"/>
        <v>0.47431385261338027</v>
      </c>
    </row>
    <row r="1367" spans="1:26" ht="12.75" customHeight="1" x14ac:dyDescent="0.35">
      <c r="A1367" s="8" t="s">
        <v>4333</v>
      </c>
      <c r="B1367" s="19">
        <v>2</v>
      </c>
      <c r="C1367" s="8" t="s">
        <v>4334</v>
      </c>
      <c r="D1367" s="7">
        <v>44887</v>
      </c>
      <c r="E1367" s="8" t="s">
        <v>4335</v>
      </c>
      <c r="F1367" s="8" t="s">
        <v>21</v>
      </c>
      <c r="G1367" s="8" t="s">
        <v>25</v>
      </c>
      <c r="H1367" s="8" t="s">
        <v>115</v>
      </c>
      <c r="I1367" s="8" t="s">
        <v>116</v>
      </c>
      <c r="J1367" s="8" t="s">
        <v>36</v>
      </c>
      <c r="K1367" s="9" t="s">
        <v>22</v>
      </c>
      <c r="L1367" s="8" t="s">
        <v>23</v>
      </c>
      <c r="M1367" s="10">
        <v>1</v>
      </c>
      <c r="N1367" s="10">
        <f t="shared" si="135"/>
        <v>1943.46</v>
      </c>
      <c r="O1367" s="10">
        <v>1943.46</v>
      </c>
      <c r="P1367" s="10">
        <v>1021.65</v>
      </c>
      <c r="Q1367" s="10">
        <v>806.43</v>
      </c>
      <c r="R1367" s="10">
        <v>426.3</v>
      </c>
      <c r="S1367" s="10">
        <v>380.13</v>
      </c>
      <c r="T1367" s="10">
        <v>7.83</v>
      </c>
      <c r="U1367" s="10">
        <f t="shared" si="136"/>
        <v>1137.0300000000002</v>
      </c>
      <c r="V1367" s="10">
        <f t="shared" si="137"/>
        <v>1137.0300000000002</v>
      </c>
      <c r="W1367" s="11">
        <f t="shared" si="141"/>
        <v>0.58505449044487678</v>
      </c>
      <c r="X1367" s="10">
        <f t="shared" si="138"/>
        <v>921.81000000000006</v>
      </c>
      <c r="Y1367" s="10">
        <f t="shared" si="139"/>
        <v>921.81000000000006</v>
      </c>
      <c r="Z1367" s="11">
        <f t="shared" si="140"/>
        <v>0.47431385261338027</v>
      </c>
    </row>
    <row r="1368" spans="1:26" ht="12.75" customHeight="1" x14ac:dyDescent="0.35">
      <c r="A1368" s="8" t="s">
        <v>4839</v>
      </c>
      <c r="B1368" s="19">
        <v>1</v>
      </c>
      <c r="C1368" s="8" t="s">
        <v>4840</v>
      </c>
      <c r="D1368" s="7">
        <v>44887</v>
      </c>
      <c r="E1368" s="8" t="s">
        <v>2265</v>
      </c>
      <c r="F1368" s="8" t="s">
        <v>21</v>
      </c>
      <c r="G1368" s="8" t="s">
        <v>25</v>
      </c>
      <c r="H1368" s="8" t="s">
        <v>2266</v>
      </c>
      <c r="I1368" s="8" t="s">
        <v>128</v>
      </c>
      <c r="J1368" s="8" t="s">
        <v>49</v>
      </c>
      <c r="K1368" s="9" t="s">
        <v>22</v>
      </c>
      <c r="L1368" s="8" t="s">
        <v>23</v>
      </c>
      <c r="M1368" s="10">
        <v>2</v>
      </c>
      <c r="N1368" s="10">
        <f t="shared" si="135"/>
        <v>4056</v>
      </c>
      <c r="O1368" s="10">
        <v>2028</v>
      </c>
      <c r="P1368" s="10">
        <v>827.82</v>
      </c>
      <c r="Q1368" s="10">
        <v>660.79</v>
      </c>
      <c r="R1368" s="10">
        <v>396.92</v>
      </c>
      <c r="S1368" s="10">
        <v>263.87</v>
      </c>
      <c r="T1368" s="10">
        <v>3.91</v>
      </c>
      <c r="U1368" s="10">
        <f t="shared" si="136"/>
        <v>2734.42</v>
      </c>
      <c r="V1368" s="10">
        <f t="shared" si="137"/>
        <v>1367.21</v>
      </c>
      <c r="W1368" s="11">
        <f t="shared" si="141"/>
        <v>0.67416666666666669</v>
      </c>
      <c r="X1368" s="10">
        <f t="shared" si="138"/>
        <v>2400.3599999999997</v>
      </c>
      <c r="Y1368" s="10">
        <f t="shared" si="139"/>
        <v>1200.1799999999998</v>
      </c>
      <c r="Z1368" s="11">
        <f t="shared" si="140"/>
        <v>0.59180473372781062</v>
      </c>
    </row>
    <row r="1369" spans="1:26" ht="12.75" customHeight="1" x14ac:dyDescent="0.35">
      <c r="A1369" s="8" t="s">
        <v>5525</v>
      </c>
      <c r="B1369" s="19">
        <v>1</v>
      </c>
      <c r="C1369" s="8" t="s">
        <v>5526</v>
      </c>
      <c r="D1369" s="7">
        <v>44887</v>
      </c>
      <c r="E1369" s="8" t="s">
        <v>3407</v>
      </c>
      <c r="F1369" s="8" t="s">
        <v>21</v>
      </c>
      <c r="G1369" s="8" t="s">
        <v>25</v>
      </c>
      <c r="H1369" s="8" t="s">
        <v>40</v>
      </c>
      <c r="I1369" s="8" t="s">
        <v>41</v>
      </c>
      <c r="J1369" s="8" t="s">
        <v>36</v>
      </c>
      <c r="K1369" s="9" t="s">
        <v>22</v>
      </c>
      <c r="L1369" s="8" t="s">
        <v>23</v>
      </c>
      <c r="M1369" s="10">
        <v>1</v>
      </c>
      <c r="N1369" s="10">
        <f t="shared" si="135"/>
        <v>371</v>
      </c>
      <c r="O1369" s="10">
        <v>371</v>
      </c>
      <c r="P1369" s="10">
        <v>116.35</v>
      </c>
      <c r="Q1369" s="10">
        <v>95.21</v>
      </c>
      <c r="R1369" s="10">
        <v>19.66</v>
      </c>
      <c r="S1369" s="10">
        <v>75.55</v>
      </c>
      <c r="T1369" s="10">
        <v>0.35</v>
      </c>
      <c r="U1369" s="10">
        <f t="shared" si="136"/>
        <v>275.79000000000002</v>
      </c>
      <c r="V1369" s="10">
        <f t="shared" si="137"/>
        <v>275.79000000000002</v>
      </c>
      <c r="W1369" s="11">
        <f t="shared" si="141"/>
        <v>0.74336927223719684</v>
      </c>
      <c r="X1369" s="10">
        <f t="shared" si="138"/>
        <v>254.65</v>
      </c>
      <c r="Y1369" s="10">
        <f t="shared" si="139"/>
        <v>254.65</v>
      </c>
      <c r="Z1369" s="11">
        <f t="shared" si="140"/>
        <v>0.68638814016172511</v>
      </c>
    </row>
    <row r="1370" spans="1:26" ht="12.75" customHeight="1" x14ac:dyDescent="0.35">
      <c r="A1370" s="8" t="s">
        <v>5665</v>
      </c>
      <c r="B1370" s="19">
        <v>1</v>
      </c>
      <c r="C1370" s="8" t="s">
        <v>5204</v>
      </c>
      <c r="D1370" s="7">
        <v>44887</v>
      </c>
      <c r="E1370" s="8" t="s">
        <v>3407</v>
      </c>
      <c r="F1370" s="8" t="s">
        <v>21</v>
      </c>
      <c r="G1370" s="8" t="s">
        <v>25</v>
      </c>
      <c r="H1370" s="8" t="s">
        <v>3457</v>
      </c>
      <c r="I1370" s="8" t="s">
        <v>3458</v>
      </c>
      <c r="J1370" s="8" t="s">
        <v>36</v>
      </c>
      <c r="K1370" s="9" t="s">
        <v>22</v>
      </c>
      <c r="L1370" s="8" t="s">
        <v>23</v>
      </c>
      <c r="M1370" s="10">
        <v>6</v>
      </c>
      <c r="N1370" s="10">
        <f t="shared" si="135"/>
        <v>3164.3999999999996</v>
      </c>
      <c r="O1370" s="10">
        <v>527.4</v>
      </c>
      <c r="P1370" s="10">
        <v>158.54</v>
      </c>
      <c r="Q1370" s="10">
        <v>116.9</v>
      </c>
      <c r="R1370" s="10">
        <v>24.57</v>
      </c>
      <c r="S1370" s="10">
        <v>92.33</v>
      </c>
      <c r="T1370" s="10">
        <v>0.87</v>
      </c>
      <c r="U1370" s="10">
        <f t="shared" si="136"/>
        <v>2463</v>
      </c>
      <c r="V1370" s="10">
        <f t="shared" si="137"/>
        <v>410.5</v>
      </c>
      <c r="W1370" s="11">
        <f t="shared" si="141"/>
        <v>0.77834660599165717</v>
      </c>
      <c r="X1370" s="10">
        <f t="shared" si="138"/>
        <v>2213.16</v>
      </c>
      <c r="Y1370" s="10">
        <f t="shared" si="139"/>
        <v>368.86</v>
      </c>
      <c r="Z1370" s="11">
        <f t="shared" si="140"/>
        <v>0.69939324990519536</v>
      </c>
    </row>
    <row r="1371" spans="1:26" ht="12.75" customHeight="1" x14ac:dyDescent="0.35">
      <c r="A1371" s="8" t="s">
        <v>5955</v>
      </c>
      <c r="B1371" s="19">
        <v>1</v>
      </c>
      <c r="C1371" s="8" t="s">
        <v>5956</v>
      </c>
      <c r="D1371" s="7">
        <v>44887</v>
      </c>
      <c r="E1371" s="8" t="s">
        <v>5957</v>
      </c>
      <c r="F1371" s="8" t="s">
        <v>21</v>
      </c>
      <c r="G1371" s="8" t="s">
        <v>25</v>
      </c>
      <c r="H1371" s="8" t="s">
        <v>1356</v>
      </c>
      <c r="I1371" s="8" t="s">
        <v>755</v>
      </c>
      <c r="J1371" s="8" t="s">
        <v>59</v>
      </c>
      <c r="K1371" s="9" t="s">
        <v>22</v>
      </c>
      <c r="L1371" s="8" t="s">
        <v>23</v>
      </c>
      <c r="M1371" s="10">
        <v>2</v>
      </c>
      <c r="N1371" s="10">
        <f t="shared" si="135"/>
        <v>1262</v>
      </c>
      <c r="O1371" s="10">
        <v>631</v>
      </c>
      <c r="P1371" s="10">
        <v>174.76</v>
      </c>
      <c r="Q1371" s="10">
        <v>129.30000000000001</v>
      </c>
      <c r="R1371" s="10">
        <v>30.36</v>
      </c>
      <c r="S1371" s="10">
        <v>98.95</v>
      </c>
      <c r="T1371" s="10">
        <v>0.94</v>
      </c>
      <c r="U1371" s="10">
        <f t="shared" si="136"/>
        <v>1003.4</v>
      </c>
      <c r="V1371" s="10">
        <f t="shared" si="137"/>
        <v>501.7</v>
      </c>
      <c r="W1371" s="11">
        <f t="shared" si="141"/>
        <v>0.79508716323296358</v>
      </c>
      <c r="X1371" s="10">
        <f t="shared" si="138"/>
        <v>912.48</v>
      </c>
      <c r="Y1371" s="10">
        <f t="shared" si="139"/>
        <v>456.24</v>
      </c>
      <c r="Z1371" s="11">
        <f t="shared" si="140"/>
        <v>0.72304278922345488</v>
      </c>
    </row>
    <row r="1372" spans="1:26" ht="12.75" customHeight="1" x14ac:dyDescent="0.35">
      <c r="A1372" s="8" t="s">
        <v>6049</v>
      </c>
      <c r="B1372" s="19">
        <v>1</v>
      </c>
      <c r="C1372" s="8" t="s">
        <v>6050</v>
      </c>
      <c r="D1372" s="7">
        <v>44887</v>
      </c>
      <c r="E1372" s="8" t="s">
        <v>6051</v>
      </c>
      <c r="F1372" s="8" t="s">
        <v>21</v>
      </c>
      <c r="G1372" s="8" t="s">
        <v>25</v>
      </c>
      <c r="H1372" s="8" t="s">
        <v>5159</v>
      </c>
      <c r="I1372" s="8" t="s">
        <v>5160</v>
      </c>
      <c r="J1372" s="8" t="s">
        <v>36</v>
      </c>
      <c r="K1372" s="9" t="s">
        <v>22</v>
      </c>
      <c r="L1372" s="8" t="s">
        <v>23</v>
      </c>
      <c r="M1372" s="10">
        <v>2</v>
      </c>
      <c r="N1372" s="10">
        <f t="shared" si="135"/>
        <v>1458</v>
      </c>
      <c r="O1372" s="10">
        <v>729</v>
      </c>
      <c r="P1372" s="10">
        <v>197.44</v>
      </c>
      <c r="Q1372" s="10">
        <v>144.97999999999999</v>
      </c>
      <c r="R1372" s="10">
        <v>28.6</v>
      </c>
      <c r="S1372" s="10">
        <v>116.38</v>
      </c>
      <c r="T1372" s="10">
        <v>0.94</v>
      </c>
      <c r="U1372" s="10">
        <f t="shared" si="136"/>
        <v>1168.04</v>
      </c>
      <c r="V1372" s="10">
        <f t="shared" si="137"/>
        <v>584.02</v>
      </c>
      <c r="W1372" s="11">
        <f t="shared" si="141"/>
        <v>0.80112482853223588</v>
      </c>
      <c r="X1372" s="10">
        <f t="shared" si="138"/>
        <v>1063.1199999999999</v>
      </c>
      <c r="Y1372" s="10">
        <f t="shared" si="139"/>
        <v>531.55999999999995</v>
      </c>
      <c r="Z1372" s="11">
        <f t="shared" si="140"/>
        <v>0.72916323731138544</v>
      </c>
    </row>
    <row r="1373" spans="1:26" ht="12.75" customHeight="1" x14ac:dyDescent="0.35">
      <c r="A1373" s="8" t="s">
        <v>6374</v>
      </c>
      <c r="B1373" s="19">
        <v>1</v>
      </c>
      <c r="C1373" s="8" t="s">
        <v>6375</v>
      </c>
      <c r="D1373" s="7">
        <v>44887</v>
      </c>
      <c r="E1373" s="8" t="s">
        <v>1484</v>
      </c>
      <c r="F1373" s="8" t="s">
        <v>21</v>
      </c>
      <c r="G1373" s="8" t="s">
        <v>101</v>
      </c>
      <c r="H1373" s="8" t="s">
        <v>6259</v>
      </c>
      <c r="I1373" s="8" t="s">
        <v>2181</v>
      </c>
      <c r="J1373" s="8" t="s">
        <v>186</v>
      </c>
      <c r="K1373" s="9" t="s">
        <v>22</v>
      </c>
      <c r="L1373" s="8" t="s">
        <v>23</v>
      </c>
      <c r="M1373" s="10">
        <v>1</v>
      </c>
      <c r="N1373" s="10">
        <f t="shared" si="135"/>
        <v>934</v>
      </c>
      <c r="O1373" s="10">
        <v>934</v>
      </c>
      <c r="P1373" s="10">
        <v>222.99</v>
      </c>
      <c r="Q1373" s="10">
        <v>153.76</v>
      </c>
      <c r="R1373" s="10">
        <v>38.299999999999997</v>
      </c>
      <c r="S1373" s="10">
        <v>115.46</v>
      </c>
      <c r="T1373" s="10">
        <v>10.1</v>
      </c>
      <c r="U1373" s="10">
        <f t="shared" si="136"/>
        <v>780.24</v>
      </c>
      <c r="V1373" s="10">
        <f t="shared" si="137"/>
        <v>780.24</v>
      </c>
      <c r="W1373" s="11">
        <f t="shared" si="141"/>
        <v>0.83537473233404713</v>
      </c>
      <c r="X1373" s="10">
        <f t="shared" si="138"/>
        <v>711.01</v>
      </c>
      <c r="Y1373" s="10">
        <f t="shared" si="139"/>
        <v>711.01</v>
      </c>
      <c r="Z1373" s="11">
        <f t="shared" si="140"/>
        <v>0.76125267665952889</v>
      </c>
    </row>
    <row r="1374" spans="1:26" ht="12.75" customHeight="1" x14ac:dyDescent="0.35">
      <c r="A1374" s="8" t="s">
        <v>4531</v>
      </c>
      <c r="B1374" s="19">
        <v>1</v>
      </c>
      <c r="C1374" s="8" t="s">
        <v>4532</v>
      </c>
      <c r="D1374" s="7">
        <v>44888</v>
      </c>
      <c r="E1374" s="8" t="s">
        <v>938</v>
      </c>
      <c r="F1374" s="8" t="s">
        <v>21</v>
      </c>
      <c r="G1374" s="8" t="s">
        <v>25</v>
      </c>
      <c r="H1374" s="8" t="s">
        <v>4533</v>
      </c>
      <c r="I1374" s="8" t="s">
        <v>4534</v>
      </c>
      <c r="J1374" s="8" t="s">
        <v>36</v>
      </c>
      <c r="K1374" s="9" t="s">
        <v>22</v>
      </c>
      <c r="L1374" s="8" t="s">
        <v>23</v>
      </c>
      <c r="M1374" s="10">
        <v>1</v>
      </c>
      <c r="N1374" s="10">
        <f t="shared" si="135"/>
        <v>272</v>
      </c>
      <c r="O1374" s="10">
        <v>272</v>
      </c>
      <c r="P1374" s="10">
        <v>127.94</v>
      </c>
      <c r="Q1374" s="10">
        <v>126.68</v>
      </c>
      <c r="R1374" s="10">
        <v>5.94</v>
      </c>
      <c r="S1374" s="10">
        <v>120.74</v>
      </c>
      <c r="T1374" s="10">
        <v>5.4</v>
      </c>
      <c r="U1374" s="10">
        <f t="shared" si="136"/>
        <v>145.32</v>
      </c>
      <c r="V1374" s="10">
        <f t="shared" si="137"/>
        <v>145.32</v>
      </c>
      <c r="W1374" s="11">
        <f t="shared" si="141"/>
        <v>0.53426470588235286</v>
      </c>
      <c r="X1374" s="10">
        <f t="shared" si="138"/>
        <v>144.06</v>
      </c>
      <c r="Y1374" s="10">
        <f t="shared" si="139"/>
        <v>144.06</v>
      </c>
      <c r="Z1374" s="11">
        <f t="shared" si="140"/>
        <v>0.5296323529411765</v>
      </c>
    </row>
    <row r="1375" spans="1:26" ht="12.75" customHeight="1" x14ac:dyDescent="0.35">
      <c r="A1375" s="8" t="s">
        <v>5219</v>
      </c>
      <c r="B1375" s="19">
        <v>1</v>
      </c>
      <c r="C1375" s="8" t="s">
        <v>5220</v>
      </c>
      <c r="D1375" s="7">
        <v>44888</v>
      </c>
      <c r="E1375" s="8" t="s">
        <v>938</v>
      </c>
      <c r="F1375" s="8" t="s">
        <v>21</v>
      </c>
      <c r="G1375" s="8" t="s">
        <v>25</v>
      </c>
      <c r="H1375" s="8" t="s">
        <v>2071</v>
      </c>
      <c r="I1375" s="8" t="s">
        <v>2072</v>
      </c>
      <c r="J1375" s="8" t="s">
        <v>59</v>
      </c>
      <c r="K1375" s="9" t="s">
        <v>22</v>
      </c>
      <c r="L1375" s="8" t="s">
        <v>23</v>
      </c>
      <c r="M1375" s="10">
        <v>3</v>
      </c>
      <c r="N1375" s="10">
        <f t="shared" si="135"/>
        <v>1104</v>
      </c>
      <c r="O1375" s="10">
        <v>368</v>
      </c>
      <c r="P1375" s="10">
        <v>128.72999999999999</v>
      </c>
      <c r="Q1375" s="10">
        <v>95.09</v>
      </c>
      <c r="R1375" s="10">
        <v>22.67</v>
      </c>
      <c r="S1375" s="10">
        <v>72.41</v>
      </c>
      <c r="T1375" s="10">
        <v>3.59</v>
      </c>
      <c r="U1375" s="10">
        <f t="shared" si="136"/>
        <v>818.7299999999999</v>
      </c>
      <c r="V1375" s="10">
        <f t="shared" si="137"/>
        <v>272.90999999999997</v>
      </c>
      <c r="W1375" s="11">
        <f t="shared" si="141"/>
        <v>0.74160326086956518</v>
      </c>
      <c r="X1375" s="10">
        <f t="shared" si="138"/>
        <v>717.81000000000006</v>
      </c>
      <c r="Y1375" s="10">
        <f t="shared" si="139"/>
        <v>239.27</v>
      </c>
      <c r="Z1375" s="11">
        <f t="shared" si="140"/>
        <v>0.65019021739130434</v>
      </c>
    </row>
    <row r="1376" spans="1:26" ht="12.75" customHeight="1" x14ac:dyDescent="0.35">
      <c r="A1376" s="8" t="s">
        <v>5812</v>
      </c>
      <c r="B1376" s="19">
        <v>2</v>
      </c>
      <c r="C1376" s="8" t="s">
        <v>5025</v>
      </c>
      <c r="D1376" s="7">
        <v>44888</v>
      </c>
      <c r="E1376" s="8" t="s">
        <v>938</v>
      </c>
      <c r="F1376" s="8" t="s">
        <v>21</v>
      </c>
      <c r="G1376" s="8" t="s">
        <v>25</v>
      </c>
      <c r="H1376" s="8" t="s">
        <v>1972</v>
      </c>
      <c r="I1376" s="8" t="s">
        <v>1973</v>
      </c>
      <c r="J1376" s="8" t="s">
        <v>59</v>
      </c>
      <c r="K1376" s="9" t="s">
        <v>22</v>
      </c>
      <c r="L1376" s="8" t="s">
        <v>23</v>
      </c>
      <c r="M1376" s="10">
        <v>2</v>
      </c>
      <c r="N1376" s="10">
        <f t="shared" si="135"/>
        <v>1594</v>
      </c>
      <c r="O1376" s="10">
        <v>797</v>
      </c>
      <c r="P1376" s="10">
        <v>229.45</v>
      </c>
      <c r="Q1376" s="10">
        <v>178.11</v>
      </c>
      <c r="R1376" s="10">
        <v>54.67</v>
      </c>
      <c r="S1376" s="10">
        <v>123.44</v>
      </c>
      <c r="T1376" s="10">
        <v>0.94</v>
      </c>
      <c r="U1376" s="10">
        <f t="shared" si="136"/>
        <v>1237.78</v>
      </c>
      <c r="V1376" s="10">
        <f t="shared" si="137"/>
        <v>618.89</v>
      </c>
      <c r="W1376" s="11">
        <f t="shared" si="141"/>
        <v>0.77652446675031361</v>
      </c>
      <c r="X1376" s="10">
        <f t="shared" si="138"/>
        <v>1135.0999999999999</v>
      </c>
      <c r="Y1376" s="10">
        <f t="shared" si="139"/>
        <v>567.54999999999995</v>
      </c>
      <c r="Z1376" s="11">
        <f t="shared" si="140"/>
        <v>0.71210790464240903</v>
      </c>
    </row>
    <row r="1377" spans="1:26" ht="12.75" customHeight="1" x14ac:dyDescent="0.35">
      <c r="A1377" s="8" t="s">
        <v>5812</v>
      </c>
      <c r="B1377" s="19">
        <v>1</v>
      </c>
      <c r="C1377" s="8" t="s">
        <v>5025</v>
      </c>
      <c r="D1377" s="7">
        <v>44888</v>
      </c>
      <c r="E1377" s="8" t="s">
        <v>938</v>
      </c>
      <c r="F1377" s="8" t="s">
        <v>21</v>
      </c>
      <c r="G1377" s="8" t="s">
        <v>25</v>
      </c>
      <c r="H1377" s="8" t="s">
        <v>5213</v>
      </c>
      <c r="I1377" s="8" t="s">
        <v>5214</v>
      </c>
      <c r="J1377" s="8" t="s">
        <v>36</v>
      </c>
      <c r="K1377" s="9" t="s">
        <v>22</v>
      </c>
      <c r="L1377" s="8" t="s">
        <v>23</v>
      </c>
      <c r="M1377" s="10">
        <v>2</v>
      </c>
      <c r="N1377" s="10">
        <f t="shared" ref="N1377:N1440" si="142">IF(M1377&lt;0,-1*O1377*M1377,O1377*M1377)</f>
        <v>2220</v>
      </c>
      <c r="O1377" s="10">
        <v>1110</v>
      </c>
      <c r="P1377" s="10">
        <v>319.45999999999998</v>
      </c>
      <c r="Q1377" s="10">
        <v>224.29</v>
      </c>
      <c r="R1377" s="10">
        <v>84.15</v>
      </c>
      <c r="S1377" s="10">
        <v>140.13999999999999</v>
      </c>
      <c r="T1377" s="10">
        <v>1.24</v>
      </c>
      <c r="U1377" s="10">
        <f t="shared" ref="U1377:U1440" si="143">IFERROR(V1377*M1377,"")</f>
        <v>1771.42</v>
      </c>
      <c r="V1377" s="10">
        <f t="shared" ref="V1377:V1440" si="144">O1377-Q1377</f>
        <v>885.71</v>
      </c>
      <c r="W1377" s="11">
        <f t="shared" si="141"/>
        <v>0.79793693693693701</v>
      </c>
      <c r="X1377" s="10">
        <f t="shared" ref="X1377:X1440" si="145">IFERROR(Y1377*M1377,"")</f>
        <v>1581.08</v>
      </c>
      <c r="Y1377" s="10">
        <f t="shared" ref="Y1377:Y1440" si="146">O1377-P1377</f>
        <v>790.54</v>
      </c>
      <c r="Z1377" s="11">
        <f t="shared" ref="Z1377:Z1440" si="147">IFERROR((Y1377/O1377),"")</f>
        <v>0.71219819819819818</v>
      </c>
    </row>
    <row r="1378" spans="1:26" ht="12.75" customHeight="1" x14ac:dyDescent="0.35">
      <c r="A1378" s="8" t="s">
        <v>5930</v>
      </c>
      <c r="B1378" s="19">
        <v>1</v>
      </c>
      <c r="C1378" s="8" t="s">
        <v>5931</v>
      </c>
      <c r="D1378" s="7">
        <v>44888</v>
      </c>
      <c r="E1378" s="8" t="s">
        <v>5932</v>
      </c>
      <c r="F1378" s="8" t="s">
        <v>21</v>
      </c>
      <c r="G1378" s="8" t="s">
        <v>25</v>
      </c>
      <c r="H1378" s="8" t="s">
        <v>5933</v>
      </c>
      <c r="I1378" s="8" t="s">
        <v>856</v>
      </c>
      <c r="J1378" s="8" t="s">
        <v>49</v>
      </c>
      <c r="K1378" s="9" t="s">
        <v>22</v>
      </c>
      <c r="L1378" s="8" t="s">
        <v>23</v>
      </c>
      <c r="M1378" s="10">
        <v>2</v>
      </c>
      <c r="N1378" s="10">
        <f t="shared" si="142"/>
        <v>2783.34</v>
      </c>
      <c r="O1378" s="10">
        <v>1391.67</v>
      </c>
      <c r="P1378" s="10">
        <v>389.88</v>
      </c>
      <c r="Q1378" s="10">
        <v>316.87</v>
      </c>
      <c r="R1378" s="10">
        <v>238.02</v>
      </c>
      <c r="S1378" s="10">
        <v>78.849999999999994</v>
      </c>
      <c r="T1378" s="10">
        <v>0.39</v>
      </c>
      <c r="U1378" s="10">
        <f t="shared" si="143"/>
        <v>2149.6000000000004</v>
      </c>
      <c r="V1378" s="10">
        <f t="shared" si="144"/>
        <v>1074.8000000000002</v>
      </c>
      <c r="W1378" s="11">
        <f t="shared" si="141"/>
        <v>0.77230952740232972</v>
      </c>
      <c r="X1378" s="10">
        <f t="shared" si="145"/>
        <v>2003.5800000000002</v>
      </c>
      <c r="Y1378" s="10">
        <f t="shared" si="146"/>
        <v>1001.7900000000001</v>
      </c>
      <c r="Z1378" s="11">
        <f t="shared" si="147"/>
        <v>0.71984737761107165</v>
      </c>
    </row>
    <row r="1379" spans="1:26" ht="12.75" customHeight="1" x14ac:dyDescent="0.35">
      <c r="A1379" s="8" t="s">
        <v>6064</v>
      </c>
      <c r="B1379" s="19">
        <v>1</v>
      </c>
      <c r="C1379" s="8" t="s">
        <v>6065</v>
      </c>
      <c r="D1379" s="7">
        <v>44888</v>
      </c>
      <c r="E1379" s="8" t="s">
        <v>6045</v>
      </c>
      <c r="F1379" s="8" t="s">
        <v>21</v>
      </c>
      <c r="G1379" s="8" t="s">
        <v>101</v>
      </c>
      <c r="H1379" s="8" t="s">
        <v>6046</v>
      </c>
      <c r="I1379" s="8" t="s">
        <v>4569</v>
      </c>
      <c r="J1379" s="8" t="s">
        <v>36</v>
      </c>
      <c r="K1379" s="9" t="s">
        <v>22</v>
      </c>
      <c r="L1379" s="8" t="s">
        <v>23</v>
      </c>
      <c r="M1379" s="10">
        <v>1</v>
      </c>
      <c r="N1379" s="10">
        <f t="shared" si="142"/>
        <v>1451</v>
      </c>
      <c r="O1379" s="10">
        <v>1451</v>
      </c>
      <c r="P1379" s="10">
        <v>390.97</v>
      </c>
      <c r="Q1379" s="10">
        <v>294.64999999999998</v>
      </c>
      <c r="R1379" s="10">
        <v>187.64</v>
      </c>
      <c r="S1379" s="10">
        <v>107.01</v>
      </c>
      <c r="T1379" s="10">
        <v>12.45</v>
      </c>
      <c r="U1379" s="10">
        <f t="shared" si="143"/>
        <v>1156.3499999999999</v>
      </c>
      <c r="V1379" s="10">
        <f t="shared" si="144"/>
        <v>1156.3499999999999</v>
      </c>
      <c r="W1379" s="11">
        <f t="shared" si="141"/>
        <v>0.79693314955203298</v>
      </c>
      <c r="X1379" s="10">
        <f t="shared" si="145"/>
        <v>1060.03</v>
      </c>
      <c r="Y1379" s="10">
        <f t="shared" si="146"/>
        <v>1060.03</v>
      </c>
      <c r="Z1379" s="11">
        <f t="shared" si="147"/>
        <v>0.73055134390075804</v>
      </c>
    </row>
    <row r="1380" spans="1:26" ht="12.75" customHeight="1" x14ac:dyDescent="0.35">
      <c r="A1380" s="8" t="s">
        <v>6378</v>
      </c>
      <c r="B1380" s="19">
        <v>1</v>
      </c>
      <c r="C1380" s="8" t="s">
        <v>6379</v>
      </c>
      <c r="D1380" s="7">
        <v>44888</v>
      </c>
      <c r="E1380" s="8" t="s">
        <v>938</v>
      </c>
      <c r="F1380" s="8" t="s">
        <v>21</v>
      </c>
      <c r="G1380" s="8" t="s">
        <v>25</v>
      </c>
      <c r="H1380" s="8" t="s">
        <v>2029</v>
      </c>
      <c r="I1380" s="8" t="s">
        <v>801</v>
      </c>
      <c r="J1380" s="8" t="s">
        <v>36</v>
      </c>
      <c r="K1380" s="9" t="s">
        <v>22</v>
      </c>
      <c r="L1380" s="8" t="s">
        <v>23</v>
      </c>
      <c r="M1380" s="10">
        <v>1</v>
      </c>
      <c r="N1380" s="10">
        <f t="shared" si="142"/>
        <v>699</v>
      </c>
      <c r="O1380" s="10">
        <v>699</v>
      </c>
      <c r="P1380" s="10">
        <v>165.59</v>
      </c>
      <c r="Q1380" s="10">
        <v>123.37</v>
      </c>
      <c r="R1380" s="10">
        <v>40.76</v>
      </c>
      <c r="S1380" s="10">
        <v>82.61</v>
      </c>
      <c r="T1380" s="10">
        <v>0.38</v>
      </c>
      <c r="U1380" s="10">
        <f t="shared" si="143"/>
        <v>575.63</v>
      </c>
      <c r="V1380" s="10">
        <f t="shared" si="144"/>
        <v>575.63</v>
      </c>
      <c r="W1380" s="11">
        <f t="shared" si="141"/>
        <v>0.82350500715307584</v>
      </c>
      <c r="X1380" s="10">
        <f t="shared" si="145"/>
        <v>533.41</v>
      </c>
      <c r="Y1380" s="10">
        <f t="shared" si="146"/>
        <v>533.41</v>
      </c>
      <c r="Z1380" s="11">
        <f t="shared" si="147"/>
        <v>0.76310443490700997</v>
      </c>
    </row>
    <row r="1381" spans="1:26" ht="12.75" customHeight="1" x14ac:dyDescent="0.35">
      <c r="A1381" s="8" t="s">
        <v>6575</v>
      </c>
      <c r="B1381" s="19">
        <v>1</v>
      </c>
      <c r="C1381" s="8" t="s">
        <v>6576</v>
      </c>
      <c r="D1381" s="7">
        <v>44888</v>
      </c>
      <c r="E1381" s="8" t="s">
        <v>938</v>
      </c>
      <c r="F1381" s="8" t="s">
        <v>21</v>
      </c>
      <c r="G1381" s="8" t="s">
        <v>101</v>
      </c>
      <c r="H1381" s="8" t="s">
        <v>6577</v>
      </c>
      <c r="I1381" s="8" t="s">
        <v>6578</v>
      </c>
      <c r="J1381" s="8" t="s">
        <v>49</v>
      </c>
      <c r="K1381" s="9" t="s">
        <v>22</v>
      </c>
      <c r="L1381" s="8" t="s">
        <v>23</v>
      </c>
      <c r="M1381" s="10">
        <v>2</v>
      </c>
      <c r="N1381" s="10">
        <f t="shared" si="142"/>
        <v>3478</v>
      </c>
      <c r="O1381" s="10">
        <v>1739</v>
      </c>
      <c r="P1381" s="10">
        <v>379.76</v>
      </c>
      <c r="Q1381" s="10">
        <v>295.35000000000002</v>
      </c>
      <c r="R1381" s="10">
        <v>142.56</v>
      </c>
      <c r="S1381" s="10">
        <v>152.79</v>
      </c>
      <c r="T1381" s="10">
        <v>32.82</v>
      </c>
      <c r="U1381" s="10">
        <f t="shared" si="143"/>
        <v>2887.3</v>
      </c>
      <c r="V1381" s="10">
        <f t="shared" si="144"/>
        <v>1443.65</v>
      </c>
      <c r="W1381" s="11">
        <f t="shared" si="141"/>
        <v>0.83016101207590576</v>
      </c>
      <c r="X1381" s="10">
        <f t="shared" si="145"/>
        <v>2718.48</v>
      </c>
      <c r="Y1381" s="10">
        <f t="shared" si="146"/>
        <v>1359.24</v>
      </c>
      <c r="Z1381" s="11">
        <f t="shared" si="147"/>
        <v>0.78162162162162163</v>
      </c>
    </row>
    <row r="1382" spans="1:26" ht="12.75" customHeight="1" x14ac:dyDescent="0.35">
      <c r="A1382" s="8" t="s">
        <v>6605</v>
      </c>
      <c r="B1382" s="19">
        <v>1</v>
      </c>
      <c r="C1382" s="8" t="s">
        <v>6606</v>
      </c>
      <c r="D1382" s="7">
        <v>44888</v>
      </c>
      <c r="E1382" s="8" t="s">
        <v>938</v>
      </c>
      <c r="F1382" s="8" t="s">
        <v>21</v>
      </c>
      <c r="G1382" s="8" t="s">
        <v>101</v>
      </c>
      <c r="H1382" s="8" t="s">
        <v>6607</v>
      </c>
      <c r="I1382" s="8" t="s">
        <v>6608</v>
      </c>
      <c r="J1382" s="8" t="s">
        <v>49</v>
      </c>
      <c r="K1382" s="9" t="s">
        <v>22</v>
      </c>
      <c r="L1382" s="8" t="s">
        <v>23</v>
      </c>
      <c r="M1382" s="10">
        <v>1</v>
      </c>
      <c r="N1382" s="10">
        <f t="shared" si="142"/>
        <v>3235</v>
      </c>
      <c r="O1382" s="10">
        <v>3235</v>
      </c>
      <c r="P1382" s="10">
        <v>703.07</v>
      </c>
      <c r="Q1382" s="10">
        <v>564.45000000000005</v>
      </c>
      <c r="R1382" s="10">
        <v>374</v>
      </c>
      <c r="S1382" s="10">
        <v>190.45</v>
      </c>
      <c r="T1382" s="10">
        <v>8.86</v>
      </c>
      <c r="U1382" s="10">
        <f t="shared" si="143"/>
        <v>2670.55</v>
      </c>
      <c r="V1382" s="10">
        <f t="shared" si="144"/>
        <v>2670.55</v>
      </c>
      <c r="W1382" s="11">
        <f t="shared" si="141"/>
        <v>0.82551777434312212</v>
      </c>
      <c r="X1382" s="10">
        <f t="shared" si="145"/>
        <v>2531.9299999999998</v>
      </c>
      <c r="Y1382" s="10">
        <f t="shared" si="146"/>
        <v>2531.9299999999998</v>
      </c>
      <c r="Z1382" s="11">
        <f t="shared" si="147"/>
        <v>0.78266769706336936</v>
      </c>
    </row>
    <row r="1383" spans="1:26" ht="12.75" customHeight="1" x14ac:dyDescent="0.35">
      <c r="A1383" s="8" t="s">
        <v>6936</v>
      </c>
      <c r="B1383" s="19">
        <v>1</v>
      </c>
      <c r="C1383" s="8" t="s">
        <v>6937</v>
      </c>
      <c r="D1383" s="7">
        <v>44888</v>
      </c>
      <c r="E1383" s="8" t="s">
        <v>3280</v>
      </c>
      <c r="F1383" s="8" t="s">
        <v>21</v>
      </c>
      <c r="G1383" s="8" t="s">
        <v>101</v>
      </c>
      <c r="H1383" s="8" t="s">
        <v>629</v>
      </c>
      <c r="I1383" s="8" t="s">
        <v>630</v>
      </c>
      <c r="J1383" s="8" t="s">
        <v>49</v>
      </c>
      <c r="K1383" s="9" t="s">
        <v>22</v>
      </c>
      <c r="L1383" s="8" t="s">
        <v>23</v>
      </c>
      <c r="M1383" s="10">
        <v>2</v>
      </c>
      <c r="N1383" s="10">
        <f t="shared" si="142"/>
        <v>3700</v>
      </c>
      <c r="O1383" s="10">
        <v>1850</v>
      </c>
      <c r="P1383" s="10">
        <v>315.14999999999998</v>
      </c>
      <c r="Q1383" s="10">
        <v>230.08</v>
      </c>
      <c r="R1383" s="10">
        <v>129.69999999999999</v>
      </c>
      <c r="S1383" s="10">
        <v>100.38</v>
      </c>
      <c r="T1383" s="10">
        <v>15.68</v>
      </c>
      <c r="U1383" s="10">
        <f t="shared" si="143"/>
        <v>3239.84</v>
      </c>
      <c r="V1383" s="10">
        <f t="shared" si="144"/>
        <v>1619.92</v>
      </c>
      <c r="W1383" s="11">
        <f t="shared" si="141"/>
        <v>0.87563243243243249</v>
      </c>
      <c r="X1383" s="10">
        <f t="shared" si="145"/>
        <v>3069.7</v>
      </c>
      <c r="Y1383" s="10">
        <f t="shared" si="146"/>
        <v>1534.85</v>
      </c>
      <c r="Z1383" s="11">
        <f t="shared" si="147"/>
        <v>0.82964864864864862</v>
      </c>
    </row>
    <row r="1384" spans="1:26" ht="12.75" customHeight="1" x14ac:dyDescent="0.35">
      <c r="A1384" s="8" t="s">
        <v>7044</v>
      </c>
      <c r="B1384" s="19">
        <v>1</v>
      </c>
      <c r="C1384" s="8" t="s">
        <v>7045</v>
      </c>
      <c r="D1384" s="7">
        <v>44888</v>
      </c>
      <c r="E1384" s="8" t="s">
        <v>30</v>
      </c>
      <c r="F1384" s="8" t="s">
        <v>21</v>
      </c>
      <c r="G1384" s="8" t="s">
        <v>101</v>
      </c>
      <c r="H1384" s="8" t="s">
        <v>2794</v>
      </c>
      <c r="I1384" s="8" t="s">
        <v>2795</v>
      </c>
      <c r="J1384" s="8" t="s">
        <v>59</v>
      </c>
      <c r="K1384" s="9" t="s">
        <v>22</v>
      </c>
      <c r="L1384" s="8" t="s">
        <v>23</v>
      </c>
      <c r="M1384" s="10">
        <v>2</v>
      </c>
      <c r="N1384" s="10">
        <f t="shared" si="142"/>
        <v>5074</v>
      </c>
      <c r="O1384" s="10">
        <v>2537</v>
      </c>
      <c r="P1384" s="10">
        <v>388.82</v>
      </c>
      <c r="Q1384" s="10">
        <v>275.13</v>
      </c>
      <c r="R1384" s="10">
        <v>126.51</v>
      </c>
      <c r="S1384" s="10">
        <v>148.62</v>
      </c>
      <c r="T1384" s="10">
        <v>15.68</v>
      </c>
      <c r="U1384" s="10">
        <f t="shared" si="143"/>
        <v>4523.74</v>
      </c>
      <c r="V1384" s="10">
        <f t="shared" si="144"/>
        <v>2261.87</v>
      </c>
      <c r="W1384" s="11">
        <f t="shared" si="141"/>
        <v>0.8915530153724871</v>
      </c>
      <c r="X1384" s="10">
        <f t="shared" si="145"/>
        <v>4296.3599999999997</v>
      </c>
      <c r="Y1384" s="10">
        <f t="shared" si="146"/>
        <v>2148.1799999999998</v>
      </c>
      <c r="Z1384" s="11">
        <f t="shared" si="147"/>
        <v>0.84674024438312967</v>
      </c>
    </row>
    <row r="1385" spans="1:26" ht="12.75" customHeight="1" x14ac:dyDescent="0.35">
      <c r="A1385" s="8" t="s">
        <v>5039</v>
      </c>
      <c r="B1385" s="19">
        <v>2</v>
      </c>
      <c r="C1385" s="8" t="s">
        <v>5040</v>
      </c>
      <c r="D1385" s="7">
        <v>44889</v>
      </c>
      <c r="E1385" s="8" t="s">
        <v>1153</v>
      </c>
      <c r="F1385" s="8" t="s">
        <v>21</v>
      </c>
      <c r="G1385" s="8" t="s">
        <v>25</v>
      </c>
      <c r="H1385" s="8" t="s">
        <v>257</v>
      </c>
      <c r="I1385" s="8" t="s">
        <v>258</v>
      </c>
      <c r="J1385" s="8" t="s">
        <v>36</v>
      </c>
      <c r="K1385" s="9" t="s">
        <v>22</v>
      </c>
      <c r="L1385" s="8" t="s">
        <v>23</v>
      </c>
      <c r="M1385" s="10">
        <v>2</v>
      </c>
      <c r="N1385" s="10">
        <f t="shared" si="142"/>
        <v>1542</v>
      </c>
      <c r="O1385" s="10">
        <v>771</v>
      </c>
      <c r="P1385" s="10">
        <v>289.05</v>
      </c>
      <c r="Q1385" s="10">
        <v>218.81</v>
      </c>
      <c r="R1385" s="10">
        <v>72.38</v>
      </c>
      <c r="S1385" s="10">
        <v>146.43</v>
      </c>
      <c r="T1385" s="10">
        <v>2.95</v>
      </c>
      <c r="U1385" s="10">
        <f t="shared" si="143"/>
        <v>1104.3800000000001</v>
      </c>
      <c r="V1385" s="10">
        <f t="shared" si="144"/>
        <v>552.19000000000005</v>
      </c>
      <c r="W1385" s="11">
        <f t="shared" si="141"/>
        <v>0.71619974059662783</v>
      </c>
      <c r="X1385" s="10">
        <f t="shared" si="145"/>
        <v>963.9</v>
      </c>
      <c r="Y1385" s="10">
        <f t="shared" si="146"/>
        <v>481.95</v>
      </c>
      <c r="Z1385" s="11">
        <f t="shared" si="147"/>
        <v>0.62509727626459144</v>
      </c>
    </row>
    <row r="1386" spans="1:26" ht="12.75" customHeight="1" x14ac:dyDescent="0.35">
      <c r="A1386" s="18" t="s">
        <v>5166</v>
      </c>
      <c r="B1386" s="19">
        <v>1</v>
      </c>
      <c r="C1386" s="18">
        <v>3009615</v>
      </c>
      <c r="D1386" s="7">
        <v>44889</v>
      </c>
      <c r="E1386" s="8" t="s">
        <v>3601</v>
      </c>
      <c r="F1386" s="8" t="s">
        <v>21</v>
      </c>
      <c r="G1386" s="8" t="s">
        <v>25</v>
      </c>
      <c r="H1386" s="8" t="s">
        <v>864</v>
      </c>
      <c r="I1386" s="8" t="s">
        <v>865</v>
      </c>
      <c r="J1386" s="8" t="s">
        <v>59</v>
      </c>
      <c r="K1386" s="9" t="s">
        <v>22</v>
      </c>
      <c r="L1386" s="8" t="s">
        <v>23</v>
      </c>
      <c r="M1386" s="10">
        <v>2</v>
      </c>
      <c r="N1386" s="10">
        <f t="shared" si="142"/>
        <v>626</v>
      </c>
      <c r="O1386" s="10">
        <v>313</v>
      </c>
      <c r="P1386" s="10">
        <v>113.17</v>
      </c>
      <c r="Q1386" s="10">
        <v>83.04</v>
      </c>
      <c r="R1386" s="10">
        <v>20.82</v>
      </c>
      <c r="S1386" s="10">
        <v>62.22</v>
      </c>
      <c r="T1386" s="10">
        <v>2.42</v>
      </c>
      <c r="U1386" s="10">
        <f t="shared" si="143"/>
        <v>459.91999999999996</v>
      </c>
      <c r="V1386" s="10">
        <f t="shared" si="144"/>
        <v>229.95999999999998</v>
      </c>
      <c r="W1386" s="11">
        <f t="shared" si="141"/>
        <v>0.73469648562300316</v>
      </c>
      <c r="X1386" s="10">
        <f t="shared" si="145"/>
        <v>399.65999999999997</v>
      </c>
      <c r="Y1386" s="10">
        <f t="shared" si="146"/>
        <v>199.82999999999998</v>
      </c>
      <c r="Z1386" s="11">
        <f t="shared" si="147"/>
        <v>0.63843450479233221</v>
      </c>
    </row>
    <row r="1387" spans="1:26" ht="12.75" customHeight="1" x14ac:dyDescent="0.35">
      <c r="A1387" s="8" t="s">
        <v>5280</v>
      </c>
      <c r="B1387" s="19">
        <v>1</v>
      </c>
      <c r="C1387" s="8" t="s">
        <v>5281</v>
      </c>
      <c r="D1387" s="7">
        <v>44889</v>
      </c>
      <c r="E1387" s="8" t="s">
        <v>416</v>
      </c>
      <c r="F1387" s="8" t="s">
        <v>21</v>
      </c>
      <c r="G1387" s="8" t="s">
        <v>25</v>
      </c>
      <c r="H1387" s="8" t="s">
        <v>4119</v>
      </c>
      <c r="I1387" s="8" t="s">
        <v>1363</v>
      </c>
      <c r="J1387" s="8" t="s">
        <v>36</v>
      </c>
      <c r="K1387" s="9" t="s">
        <v>22</v>
      </c>
      <c r="L1387" s="8" t="s">
        <v>23</v>
      </c>
      <c r="M1387" s="10">
        <v>1</v>
      </c>
      <c r="N1387" s="10">
        <f t="shared" si="142"/>
        <v>871</v>
      </c>
      <c r="O1387" s="10">
        <v>871</v>
      </c>
      <c r="P1387" s="10">
        <v>297.31</v>
      </c>
      <c r="Q1387" s="10">
        <v>228.46</v>
      </c>
      <c r="R1387" s="10">
        <v>133.63</v>
      </c>
      <c r="S1387" s="10">
        <v>94.83</v>
      </c>
      <c r="T1387" s="10">
        <v>3.59</v>
      </c>
      <c r="U1387" s="10">
        <f t="shared" si="143"/>
        <v>642.54</v>
      </c>
      <c r="V1387" s="10">
        <f t="shared" si="144"/>
        <v>642.54</v>
      </c>
      <c r="W1387" s="11">
        <f t="shared" si="141"/>
        <v>0.73770378874856479</v>
      </c>
      <c r="X1387" s="10">
        <f t="shared" si="145"/>
        <v>573.69000000000005</v>
      </c>
      <c r="Y1387" s="10">
        <f t="shared" si="146"/>
        <v>573.69000000000005</v>
      </c>
      <c r="Z1387" s="11">
        <f t="shared" si="147"/>
        <v>0.65865671641791046</v>
      </c>
    </row>
    <row r="1388" spans="1:26" ht="12.75" customHeight="1" x14ac:dyDescent="0.35">
      <c r="A1388" s="8" t="s">
        <v>5514</v>
      </c>
      <c r="B1388" s="19">
        <v>1</v>
      </c>
      <c r="C1388" s="8" t="s">
        <v>5515</v>
      </c>
      <c r="D1388" s="7">
        <v>44889</v>
      </c>
      <c r="E1388" s="8" t="s">
        <v>2696</v>
      </c>
      <c r="F1388" s="8" t="s">
        <v>21</v>
      </c>
      <c r="G1388" s="8" t="s">
        <v>25</v>
      </c>
      <c r="H1388" s="8" t="s">
        <v>47</v>
      </c>
      <c r="I1388" s="8" t="s">
        <v>48</v>
      </c>
      <c r="J1388" s="8" t="s">
        <v>49</v>
      </c>
      <c r="K1388" s="9" t="s">
        <v>22</v>
      </c>
      <c r="L1388" s="8" t="s">
        <v>23</v>
      </c>
      <c r="M1388" s="10">
        <v>5</v>
      </c>
      <c r="N1388" s="10">
        <f t="shared" si="142"/>
        <v>3845</v>
      </c>
      <c r="O1388" s="10">
        <v>769</v>
      </c>
      <c r="P1388" s="10">
        <v>241.68</v>
      </c>
      <c r="Q1388" s="10">
        <v>189.79</v>
      </c>
      <c r="R1388" s="10">
        <v>129.55000000000001</v>
      </c>
      <c r="S1388" s="10">
        <v>60.24</v>
      </c>
      <c r="T1388" s="10">
        <v>2.41</v>
      </c>
      <c r="U1388" s="10">
        <f t="shared" si="143"/>
        <v>2896.05</v>
      </c>
      <c r="V1388" s="10">
        <f t="shared" si="144"/>
        <v>579.21</v>
      </c>
      <c r="W1388" s="11">
        <f t="shared" si="141"/>
        <v>0.7531989596879064</v>
      </c>
      <c r="X1388" s="10">
        <f t="shared" si="145"/>
        <v>2636.5999999999995</v>
      </c>
      <c r="Y1388" s="10">
        <f t="shared" si="146"/>
        <v>527.31999999999994</v>
      </c>
      <c r="Z1388" s="11">
        <f t="shared" si="147"/>
        <v>0.68572171651495439</v>
      </c>
    </row>
    <row r="1389" spans="1:26" ht="12.75" customHeight="1" x14ac:dyDescent="0.35">
      <c r="A1389" s="8" t="s">
        <v>5039</v>
      </c>
      <c r="B1389" s="19">
        <v>1</v>
      </c>
      <c r="C1389" s="8" t="s">
        <v>5040</v>
      </c>
      <c r="D1389" s="7">
        <v>44889</v>
      </c>
      <c r="E1389" s="8" t="s">
        <v>1153</v>
      </c>
      <c r="F1389" s="8" t="s">
        <v>21</v>
      </c>
      <c r="G1389" s="8" t="s">
        <v>25</v>
      </c>
      <c r="H1389" s="8" t="s">
        <v>1450</v>
      </c>
      <c r="I1389" s="8" t="s">
        <v>1451</v>
      </c>
      <c r="J1389" s="8" t="s">
        <v>36</v>
      </c>
      <c r="K1389" s="9" t="s">
        <v>22</v>
      </c>
      <c r="L1389" s="8" t="s">
        <v>23</v>
      </c>
      <c r="M1389" s="10">
        <v>2</v>
      </c>
      <c r="N1389" s="10">
        <f t="shared" si="142"/>
        <v>1496</v>
      </c>
      <c r="O1389" s="10">
        <v>748</v>
      </c>
      <c r="P1389" s="10">
        <v>223.1</v>
      </c>
      <c r="Q1389" s="10">
        <v>162.34</v>
      </c>
      <c r="R1389" s="10">
        <v>37.57</v>
      </c>
      <c r="S1389" s="10">
        <v>124.77</v>
      </c>
      <c r="T1389" s="10">
        <v>1.93</v>
      </c>
      <c r="U1389" s="10">
        <f t="shared" si="143"/>
        <v>1171.32</v>
      </c>
      <c r="V1389" s="10">
        <f t="shared" si="144"/>
        <v>585.66</v>
      </c>
      <c r="W1389" s="11">
        <f t="shared" si="141"/>
        <v>0.78296791443850267</v>
      </c>
      <c r="X1389" s="10">
        <f t="shared" si="145"/>
        <v>1049.8</v>
      </c>
      <c r="Y1389" s="10">
        <f t="shared" si="146"/>
        <v>524.9</v>
      </c>
      <c r="Z1389" s="11">
        <f t="shared" si="147"/>
        <v>0.70173796791443843</v>
      </c>
    </row>
    <row r="1390" spans="1:26" ht="12.75" customHeight="1" x14ac:dyDescent="0.35">
      <c r="A1390" s="8" t="s">
        <v>6312</v>
      </c>
      <c r="B1390" s="19">
        <v>1</v>
      </c>
      <c r="C1390" s="8" t="s">
        <v>6313</v>
      </c>
      <c r="D1390" s="7">
        <v>44889</v>
      </c>
      <c r="E1390" s="8" t="s">
        <v>3280</v>
      </c>
      <c r="F1390" s="8" t="s">
        <v>21</v>
      </c>
      <c r="G1390" s="8" t="s">
        <v>101</v>
      </c>
      <c r="H1390" s="8" t="s">
        <v>6314</v>
      </c>
      <c r="I1390" s="8" t="s">
        <v>6315</v>
      </c>
      <c r="J1390" s="8" t="s">
        <v>49</v>
      </c>
      <c r="K1390" s="9" t="s">
        <v>22</v>
      </c>
      <c r="L1390" s="8" t="s">
        <v>23</v>
      </c>
      <c r="M1390" s="10">
        <v>2</v>
      </c>
      <c r="N1390" s="10">
        <f t="shared" si="142"/>
        <v>5342</v>
      </c>
      <c r="O1390" s="10">
        <v>2671</v>
      </c>
      <c r="P1390" s="10">
        <v>651.29999999999995</v>
      </c>
      <c r="Q1390" s="10">
        <v>508.29</v>
      </c>
      <c r="R1390" s="10">
        <v>382.93</v>
      </c>
      <c r="S1390" s="10">
        <v>125.36</v>
      </c>
      <c r="T1390" s="10">
        <v>17.3</v>
      </c>
      <c r="U1390" s="10">
        <f t="shared" si="143"/>
        <v>4325.42</v>
      </c>
      <c r="V1390" s="10">
        <f t="shared" si="144"/>
        <v>2162.71</v>
      </c>
      <c r="W1390" s="11">
        <f t="shared" si="141"/>
        <v>0.80970048670909778</v>
      </c>
      <c r="X1390" s="10">
        <f t="shared" si="145"/>
        <v>4039.4</v>
      </c>
      <c r="Y1390" s="10">
        <f t="shared" si="146"/>
        <v>2019.7</v>
      </c>
      <c r="Z1390" s="11">
        <f t="shared" si="147"/>
        <v>0.75615874204417821</v>
      </c>
    </row>
    <row r="1391" spans="1:26" ht="12.75" customHeight="1" x14ac:dyDescent="0.35">
      <c r="A1391" s="8" t="s">
        <v>4830</v>
      </c>
      <c r="B1391" s="19">
        <v>1</v>
      </c>
      <c r="C1391" s="8" t="s">
        <v>4831</v>
      </c>
      <c r="D1391" s="7">
        <v>44889</v>
      </c>
      <c r="E1391" s="8" t="s">
        <v>3404</v>
      </c>
      <c r="F1391" s="8" t="s">
        <v>21</v>
      </c>
      <c r="G1391" s="8" t="s">
        <v>101</v>
      </c>
      <c r="H1391" s="8" t="s">
        <v>6728</v>
      </c>
      <c r="I1391" s="8" t="s">
        <v>2887</v>
      </c>
      <c r="J1391" s="8" t="s">
        <v>49</v>
      </c>
      <c r="K1391" s="9" t="s">
        <v>22</v>
      </c>
      <c r="L1391" s="8" t="s">
        <v>23</v>
      </c>
      <c r="M1391" s="10">
        <v>2</v>
      </c>
      <c r="N1391" s="10">
        <f t="shared" si="142"/>
        <v>10274.36</v>
      </c>
      <c r="O1391" s="10">
        <v>5137.18</v>
      </c>
      <c r="P1391" s="10">
        <v>1029.9100000000001</v>
      </c>
      <c r="Q1391" s="10">
        <v>790.9</v>
      </c>
      <c r="R1391" s="10">
        <v>618.62</v>
      </c>
      <c r="S1391" s="10">
        <v>172.28</v>
      </c>
      <c r="T1391" s="10">
        <v>17.3</v>
      </c>
      <c r="U1391" s="10">
        <f t="shared" si="143"/>
        <v>8692.5600000000013</v>
      </c>
      <c r="V1391" s="10">
        <f t="shared" si="144"/>
        <v>4346.2800000000007</v>
      </c>
      <c r="W1391" s="11">
        <f t="shared" si="141"/>
        <v>0.84604393850322557</v>
      </c>
      <c r="X1391" s="10">
        <f t="shared" si="145"/>
        <v>8214.5400000000009</v>
      </c>
      <c r="Y1391" s="10">
        <f t="shared" si="146"/>
        <v>4107.2700000000004</v>
      </c>
      <c r="Z1391" s="11">
        <f t="shared" si="147"/>
        <v>0.79951841282571379</v>
      </c>
    </row>
    <row r="1392" spans="1:26" ht="12.75" customHeight="1" x14ac:dyDescent="0.35">
      <c r="A1392" s="18" t="s">
        <v>4590</v>
      </c>
      <c r="B1392" s="19">
        <v>1</v>
      </c>
      <c r="C1392" s="18" t="s">
        <v>4591</v>
      </c>
      <c r="D1392" s="7">
        <v>44890</v>
      </c>
      <c r="E1392" s="8" t="s">
        <v>3601</v>
      </c>
      <c r="F1392" s="8" t="s">
        <v>21</v>
      </c>
      <c r="G1392" s="8" t="s">
        <v>25</v>
      </c>
      <c r="H1392" s="8" t="s">
        <v>1368</v>
      </c>
      <c r="I1392" s="8" t="s">
        <v>1369</v>
      </c>
      <c r="J1392" s="8" t="s">
        <v>59</v>
      </c>
      <c r="K1392" s="9" t="s">
        <v>22</v>
      </c>
      <c r="L1392" s="8" t="s">
        <v>23</v>
      </c>
      <c r="M1392" s="10">
        <v>5</v>
      </c>
      <c r="N1392" s="10">
        <f t="shared" si="142"/>
        <v>2151.6</v>
      </c>
      <c r="O1392" s="10">
        <v>430.32</v>
      </c>
      <c r="P1392" s="10">
        <v>196.76</v>
      </c>
      <c r="Q1392" s="10">
        <v>150.44999999999999</v>
      </c>
      <c r="R1392" s="10">
        <v>24.45</v>
      </c>
      <c r="S1392" s="10">
        <v>126</v>
      </c>
      <c r="T1392" s="10">
        <v>15.88</v>
      </c>
      <c r="U1392" s="10">
        <f t="shared" si="143"/>
        <v>1399.35</v>
      </c>
      <c r="V1392" s="10">
        <f t="shared" si="144"/>
        <v>279.87</v>
      </c>
      <c r="W1392" s="11">
        <f t="shared" si="141"/>
        <v>0.65037646402677085</v>
      </c>
      <c r="X1392" s="10">
        <f t="shared" si="145"/>
        <v>1167.8</v>
      </c>
      <c r="Y1392" s="10">
        <f t="shared" si="146"/>
        <v>233.56</v>
      </c>
      <c r="Z1392" s="11">
        <f t="shared" si="147"/>
        <v>0.54275887711470538</v>
      </c>
    </row>
    <row r="1393" spans="1:26" ht="12.75" customHeight="1" x14ac:dyDescent="0.35">
      <c r="A1393" s="8" t="s">
        <v>4795</v>
      </c>
      <c r="B1393" s="19">
        <v>1</v>
      </c>
      <c r="C1393" s="8" t="s">
        <v>4796</v>
      </c>
      <c r="D1393" s="7">
        <v>44890</v>
      </c>
      <c r="E1393" s="8" t="s">
        <v>933</v>
      </c>
      <c r="F1393" s="8" t="s">
        <v>21</v>
      </c>
      <c r="G1393" s="8" t="s">
        <v>25</v>
      </c>
      <c r="H1393" s="8" t="s">
        <v>2517</v>
      </c>
      <c r="I1393" s="8" t="s">
        <v>1283</v>
      </c>
      <c r="J1393" s="8" t="s">
        <v>36</v>
      </c>
      <c r="K1393" s="9" t="s">
        <v>22</v>
      </c>
      <c r="L1393" s="8" t="s">
        <v>23</v>
      </c>
      <c r="M1393" s="10">
        <v>2</v>
      </c>
      <c r="N1393" s="10">
        <f t="shared" si="142"/>
        <v>2772.9</v>
      </c>
      <c r="O1393" s="10">
        <v>1386.45</v>
      </c>
      <c r="P1393" s="10">
        <v>578.17999999999995</v>
      </c>
      <c r="Q1393" s="10">
        <v>469.47</v>
      </c>
      <c r="R1393" s="10">
        <v>381.25</v>
      </c>
      <c r="S1393" s="10">
        <v>88.22</v>
      </c>
      <c r="T1393" s="10">
        <v>1.1100000000000001</v>
      </c>
      <c r="U1393" s="10">
        <f t="shared" si="143"/>
        <v>1833.96</v>
      </c>
      <c r="V1393" s="10">
        <f t="shared" si="144"/>
        <v>916.98</v>
      </c>
      <c r="W1393" s="11">
        <f t="shared" si="141"/>
        <v>0.66138699556421077</v>
      </c>
      <c r="X1393" s="10">
        <f t="shared" si="145"/>
        <v>1616.5400000000002</v>
      </c>
      <c r="Y1393" s="10">
        <f t="shared" si="146"/>
        <v>808.2700000000001</v>
      </c>
      <c r="Z1393" s="11">
        <f t="shared" si="147"/>
        <v>0.58297810956038809</v>
      </c>
    </row>
    <row r="1394" spans="1:26" ht="12.75" customHeight="1" x14ac:dyDescent="0.35">
      <c r="A1394" s="8" t="s">
        <v>6392</v>
      </c>
      <c r="B1394" s="19">
        <v>1</v>
      </c>
      <c r="C1394" s="8" t="s">
        <v>6393</v>
      </c>
      <c r="D1394" s="7">
        <v>44890</v>
      </c>
      <c r="E1394" s="8" t="s">
        <v>6394</v>
      </c>
      <c r="F1394" s="8" t="s">
        <v>21</v>
      </c>
      <c r="G1394" s="8" t="s">
        <v>25</v>
      </c>
      <c r="H1394" s="8" t="s">
        <v>312</v>
      </c>
      <c r="I1394" s="8" t="s">
        <v>68</v>
      </c>
      <c r="J1394" s="8" t="s">
        <v>36</v>
      </c>
      <c r="K1394" s="9" t="s">
        <v>22</v>
      </c>
      <c r="L1394" s="8" t="s">
        <v>23</v>
      </c>
      <c r="M1394" s="10">
        <v>1</v>
      </c>
      <c r="N1394" s="10">
        <f t="shared" si="142"/>
        <v>540</v>
      </c>
      <c r="O1394" s="10">
        <v>540</v>
      </c>
      <c r="P1394" s="10">
        <v>126.89</v>
      </c>
      <c r="Q1394" s="10">
        <v>95.88</v>
      </c>
      <c r="R1394" s="10">
        <v>23.26</v>
      </c>
      <c r="S1394" s="10">
        <v>72.62</v>
      </c>
      <c r="T1394" s="10">
        <v>0.38</v>
      </c>
      <c r="U1394" s="10">
        <f t="shared" si="143"/>
        <v>444.12</v>
      </c>
      <c r="V1394" s="10">
        <f t="shared" si="144"/>
        <v>444.12</v>
      </c>
      <c r="W1394" s="11">
        <f t="shared" si="141"/>
        <v>0.82244444444444442</v>
      </c>
      <c r="X1394" s="10">
        <f t="shared" si="145"/>
        <v>413.11</v>
      </c>
      <c r="Y1394" s="10">
        <f t="shared" si="146"/>
        <v>413.11</v>
      </c>
      <c r="Z1394" s="11">
        <f t="shared" si="147"/>
        <v>0.76501851851851854</v>
      </c>
    </row>
    <row r="1395" spans="1:26" ht="12.75" customHeight="1" x14ac:dyDescent="0.35">
      <c r="A1395" s="8" t="s">
        <v>7093</v>
      </c>
      <c r="B1395" s="19">
        <v>1</v>
      </c>
      <c r="C1395" s="8" t="s">
        <v>7094</v>
      </c>
      <c r="D1395" s="7">
        <v>44890</v>
      </c>
      <c r="E1395" s="8" t="s">
        <v>3332</v>
      </c>
      <c r="F1395" s="8" t="s">
        <v>21</v>
      </c>
      <c r="G1395" s="8" t="s">
        <v>101</v>
      </c>
      <c r="H1395" s="8" t="s">
        <v>3333</v>
      </c>
      <c r="I1395" s="8" t="s">
        <v>3334</v>
      </c>
      <c r="J1395" s="8" t="s">
        <v>36</v>
      </c>
      <c r="K1395" s="9" t="s">
        <v>22</v>
      </c>
      <c r="L1395" s="8" t="s">
        <v>23</v>
      </c>
      <c r="M1395" s="10">
        <v>1</v>
      </c>
      <c r="N1395" s="10">
        <f t="shared" si="142"/>
        <v>2593</v>
      </c>
      <c r="O1395" s="10">
        <v>2593</v>
      </c>
      <c r="P1395" s="10">
        <v>364.78</v>
      </c>
      <c r="Q1395" s="10">
        <v>268.82</v>
      </c>
      <c r="R1395" s="10">
        <v>147.09</v>
      </c>
      <c r="S1395" s="10">
        <v>121.73</v>
      </c>
      <c r="T1395" s="10">
        <v>19.350000000000001</v>
      </c>
      <c r="U1395" s="10">
        <f t="shared" si="143"/>
        <v>2324.1799999999998</v>
      </c>
      <c r="V1395" s="10">
        <f t="shared" si="144"/>
        <v>2324.1799999999998</v>
      </c>
      <c r="W1395" s="11">
        <f t="shared" si="141"/>
        <v>0.89632857693790968</v>
      </c>
      <c r="X1395" s="10">
        <f t="shared" si="145"/>
        <v>2228.2200000000003</v>
      </c>
      <c r="Y1395" s="10">
        <f t="shared" si="146"/>
        <v>2228.2200000000003</v>
      </c>
      <c r="Z1395" s="11">
        <f t="shared" si="147"/>
        <v>0.85932124951793298</v>
      </c>
    </row>
    <row r="1396" spans="1:26" ht="12.75" customHeight="1" x14ac:dyDescent="0.35">
      <c r="A1396" s="8" t="s">
        <v>4079</v>
      </c>
      <c r="B1396" s="19">
        <v>1</v>
      </c>
      <c r="C1396" s="8" t="s">
        <v>4080</v>
      </c>
      <c r="D1396" s="7">
        <v>44893</v>
      </c>
      <c r="E1396" s="8" t="s">
        <v>3856</v>
      </c>
      <c r="F1396" s="8" t="s">
        <v>21</v>
      </c>
      <c r="G1396" s="8" t="s">
        <v>25</v>
      </c>
      <c r="H1396" s="8" t="s">
        <v>1646</v>
      </c>
      <c r="I1396" s="8" t="s">
        <v>1647</v>
      </c>
      <c r="J1396" s="8" t="s">
        <v>1648</v>
      </c>
      <c r="K1396" s="9" t="s">
        <v>22</v>
      </c>
      <c r="L1396" s="8" t="s">
        <v>23</v>
      </c>
      <c r="M1396" s="10">
        <v>5</v>
      </c>
      <c r="N1396" s="10">
        <f t="shared" si="142"/>
        <v>1470</v>
      </c>
      <c r="O1396" s="10">
        <v>294</v>
      </c>
      <c r="P1396" s="10">
        <v>186.53</v>
      </c>
      <c r="Q1396" s="10">
        <v>143.05000000000001</v>
      </c>
      <c r="R1396" s="10">
        <v>86.29</v>
      </c>
      <c r="S1396" s="10">
        <v>56.76</v>
      </c>
      <c r="T1396" s="10">
        <v>8.94</v>
      </c>
      <c r="U1396" s="10">
        <f t="shared" si="143"/>
        <v>754.75</v>
      </c>
      <c r="V1396" s="10">
        <f t="shared" si="144"/>
        <v>150.94999999999999</v>
      </c>
      <c r="W1396" s="11">
        <f t="shared" si="141"/>
        <v>0.51343537414965978</v>
      </c>
      <c r="X1396" s="10">
        <f t="shared" si="145"/>
        <v>537.35</v>
      </c>
      <c r="Y1396" s="10">
        <f t="shared" si="146"/>
        <v>107.47</v>
      </c>
      <c r="Z1396" s="11">
        <f t="shared" si="147"/>
        <v>0.36554421768707485</v>
      </c>
    </row>
    <row r="1397" spans="1:26" ht="12.75" customHeight="1" x14ac:dyDescent="0.35">
      <c r="A1397" s="8" t="s">
        <v>5423</v>
      </c>
      <c r="B1397" s="19">
        <v>1</v>
      </c>
      <c r="C1397" s="8" t="s">
        <v>5424</v>
      </c>
      <c r="D1397" s="7">
        <v>44893</v>
      </c>
      <c r="E1397" s="8" t="s">
        <v>5425</v>
      </c>
      <c r="F1397" s="8" t="s">
        <v>21</v>
      </c>
      <c r="G1397" s="8" t="s">
        <v>25</v>
      </c>
      <c r="H1397" s="8" t="s">
        <v>788</v>
      </c>
      <c r="I1397" s="8" t="s">
        <v>4291</v>
      </c>
      <c r="J1397" s="8" t="s">
        <v>36</v>
      </c>
      <c r="K1397" s="9" t="s">
        <v>22</v>
      </c>
      <c r="L1397" s="8" t="s">
        <v>23</v>
      </c>
      <c r="M1397" s="10">
        <v>2</v>
      </c>
      <c r="N1397" s="10">
        <f t="shared" si="142"/>
        <v>6464.24</v>
      </c>
      <c r="O1397" s="10">
        <v>3232.12</v>
      </c>
      <c r="P1397" s="10">
        <v>1039.08</v>
      </c>
      <c r="Q1397" s="10">
        <v>840.6</v>
      </c>
      <c r="R1397" s="10">
        <v>560.04999999999995</v>
      </c>
      <c r="S1397" s="10">
        <v>280.55</v>
      </c>
      <c r="T1397" s="10">
        <v>40.67</v>
      </c>
      <c r="U1397" s="10">
        <f t="shared" si="143"/>
        <v>4783.04</v>
      </c>
      <c r="V1397" s="10">
        <f t="shared" si="144"/>
        <v>2391.52</v>
      </c>
      <c r="W1397" s="11">
        <f t="shared" si="141"/>
        <v>0.73992302266004972</v>
      </c>
      <c r="X1397" s="10">
        <f t="shared" si="145"/>
        <v>4386.08</v>
      </c>
      <c r="Y1397" s="10">
        <f t="shared" si="146"/>
        <v>2193.04</v>
      </c>
      <c r="Z1397" s="11">
        <f t="shared" si="147"/>
        <v>0.67851441159362891</v>
      </c>
    </row>
    <row r="1398" spans="1:26" ht="12.75" customHeight="1" x14ac:dyDescent="0.35">
      <c r="A1398" s="8" t="s">
        <v>6395</v>
      </c>
      <c r="B1398" s="19">
        <v>1</v>
      </c>
      <c r="C1398" s="8" t="s">
        <v>6396</v>
      </c>
      <c r="D1398" s="7">
        <v>44893</v>
      </c>
      <c r="E1398" s="8" t="s">
        <v>26</v>
      </c>
      <c r="F1398" s="8" t="s">
        <v>21</v>
      </c>
      <c r="G1398" s="8" t="s">
        <v>25</v>
      </c>
      <c r="H1398" s="8" t="s">
        <v>312</v>
      </c>
      <c r="I1398" s="8" t="s">
        <v>68</v>
      </c>
      <c r="J1398" s="8" t="s">
        <v>36</v>
      </c>
      <c r="K1398" s="9" t="s">
        <v>22</v>
      </c>
      <c r="L1398" s="8" t="s">
        <v>23</v>
      </c>
      <c r="M1398" s="10">
        <v>2</v>
      </c>
      <c r="N1398" s="10">
        <f t="shared" si="142"/>
        <v>1080</v>
      </c>
      <c r="O1398" s="10">
        <v>540</v>
      </c>
      <c r="P1398" s="10">
        <v>126.89</v>
      </c>
      <c r="Q1398" s="10">
        <v>90.53</v>
      </c>
      <c r="R1398" s="10">
        <v>23.26</v>
      </c>
      <c r="S1398" s="10">
        <v>67.27</v>
      </c>
      <c r="T1398" s="10">
        <v>0.39</v>
      </c>
      <c r="U1398" s="10">
        <f t="shared" si="143"/>
        <v>898.94</v>
      </c>
      <c r="V1398" s="10">
        <f t="shared" si="144"/>
        <v>449.47</v>
      </c>
      <c r="W1398" s="11">
        <f t="shared" si="141"/>
        <v>0.8323518518518519</v>
      </c>
      <c r="X1398" s="10">
        <f t="shared" si="145"/>
        <v>826.22</v>
      </c>
      <c r="Y1398" s="10">
        <f t="shared" si="146"/>
        <v>413.11</v>
      </c>
      <c r="Z1398" s="11">
        <f t="shared" si="147"/>
        <v>0.76501851851851854</v>
      </c>
    </row>
    <row r="1399" spans="1:26" ht="12.75" customHeight="1" x14ac:dyDescent="0.35">
      <c r="A1399" s="8" t="s">
        <v>3919</v>
      </c>
      <c r="B1399" s="19">
        <v>1</v>
      </c>
      <c r="C1399" s="8" t="s">
        <v>3920</v>
      </c>
      <c r="D1399" s="7">
        <v>44894</v>
      </c>
      <c r="E1399" s="8" t="s">
        <v>3567</v>
      </c>
      <c r="F1399" s="8" t="s">
        <v>21</v>
      </c>
      <c r="G1399" s="8" t="s">
        <v>101</v>
      </c>
      <c r="H1399" s="8" t="s">
        <v>619</v>
      </c>
      <c r="I1399" s="8" t="s">
        <v>620</v>
      </c>
      <c r="J1399" s="8" t="s">
        <v>49</v>
      </c>
      <c r="K1399" s="9" t="s">
        <v>22</v>
      </c>
      <c r="L1399" s="8" t="s">
        <v>23</v>
      </c>
      <c r="M1399" s="10">
        <v>10</v>
      </c>
      <c r="N1399" s="10">
        <f t="shared" si="142"/>
        <v>9677.2999999999993</v>
      </c>
      <c r="O1399" s="10">
        <v>967.73</v>
      </c>
      <c r="P1399" s="10">
        <v>766</v>
      </c>
      <c r="Q1399" s="10">
        <v>608.94000000000005</v>
      </c>
      <c r="R1399" s="10">
        <v>500.14</v>
      </c>
      <c r="S1399" s="10">
        <v>108.8</v>
      </c>
      <c r="T1399" s="10">
        <v>10.66</v>
      </c>
      <c r="U1399" s="10">
        <f t="shared" si="143"/>
        <v>3587.8999999999996</v>
      </c>
      <c r="V1399" s="10">
        <f t="shared" si="144"/>
        <v>358.78999999999996</v>
      </c>
      <c r="W1399" s="11">
        <f t="shared" si="141"/>
        <v>0.37075423930228468</v>
      </c>
      <c r="X1399" s="10">
        <f t="shared" si="145"/>
        <v>2017.3000000000002</v>
      </c>
      <c r="Y1399" s="10">
        <f t="shared" si="146"/>
        <v>201.73000000000002</v>
      </c>
      <c r="Z1399" s="11">
        <f t="shared" si="147"/>
        <v>0.20845690430181973</v>
      </c>
    </row>
    <row r="1400" spans="1:26" ht="12.75" customHeight="1" x14ac:dyDescent="0.35">
      <c r="A1400" s="8" t="s">
        <v>4173</v>
      </c>
      <c r="B1400" s="19">
        <v>1</v>
      </c>
      <c r="C1400" s="8" t="s">
        <v>4174</v>
      </c>
      <c r="D1400" s="7">
        <v>44894</v>
      </c>
      <c r="E1400" s="8" t="s">
        <v>3407</v>
      </c>
      <c r="F1400" s="8" t="s">
        <v>21</v>
      </c>
      <c r="G1400" s="8" t="s">
        <v>25</v>
      </c>
      <c r="H1400" s="8" t="s">
        <v>483</v>
      </c>
      <c r="I1400" s="8" t="s">
        <v>484</v>
      </c>
      <c r="J1400" s="8" t="s">
        <v>36</v>
      </c>
      <c r="K1400" s="9" t="s">
        <v>22</v>
      </c>
      <c r="L1400" s="8" t="s">
        <v>23</v>
      </c>
      <c r="M1400" s="10">
        <v>21</v>
      </c>
      <c r="N1400" s="10">
        <f t="shared" si="142"/>
        <v>2373</v>
      </c>
      <c r="O1400" s="10">
        <v>113</v>
      </c>
      <c r="P1400" s="10">
        <v>64.86</v>
      </c>
      <c r="Q1400" s="10">
        <v>47.99</v>
      </c>
      <c r="R1400" s="10">
        <v>6.63</v>
      </c>
      <c r="S1400" s="10">
        <v>41.36</v>
      </c>
      <c r="T1400" s="10">
        <v>2.41</v>
      </c>
      <c r="U1400" s="10">
        <f t="shared" si="143"/>
        <v>1365.2099999999998</v>
      </c>
      <c r="V1400" s="10">
        <f t="shared" si="144"/>
        <v>65.009999999999991</v>
      </c>
      <c r="W1400" s="11">
        <f t="shared" si="141"/>
        <v>0.57530973451327427</v>
      </c>
      <c r="X1400" s="10">
        <f t="shared" si="145"/>
        <v>1010.94</v>
      </c>
      <c r="Y1400" s="10">
        <f t="shared" si="146"/>
        <v>48.14</v>
      </c>
      <c r="Z1400" s="11">
        <f t="shared" si="147"/>
        <v>0.42601769911504428</v>
      </c>
    </row>
    <row r="1401" spans="1:26" ht="12.75" customHeight="1" x14ac:dyDescent="0.35">
      <c r="A1401" s="8" t="s">
        <v>6902</v>
      </c>
      <c r="B1401" s="19">
        <v>1</v>
      </c>
      <c r="C1401" s="8" t="s">
        <v>6903</v>
      </c>
      <c r="D1401" s="7">
        <v>44894</v>
      </c>
      <c r="E1401" s="8" t="s">
        <v>1601</v>
      </c>
      <c r="F1401" s="8" t="s">
        <v>21</v>
      </c>
      <c r="G1401" s="8" t="s">
        <v>101</v>
      </c>
      <c r="H1401" s="8" t="s">
        <v>250</v>
      </c>
      <c r="I1401" s="8" t="s">
        <v>251</v>
      </c>
      <c r="J1401" s="8" t="s">
        <v>186</v>
      </c>
      <c r="K1401" s="9" t="s">
        <v>22</v>
      </c>
      <c r="L1401" s="8" t="s">
        <v>23</v>
      </c>
      <c r="M1401" s="10">
        <v>3</v>
      </c>
      <c r="N1401" s="10">
        <f t="shared" si="142"/>
        <v>2913</v>
      </c>
      <c r="O1401" s="10">
        <v>971</v>
      </c>
      <c r="P1401" s="10">
        <v>171.76</v>
      </c>
      <c r="Q1401" s="10">
        <v>113.67</v>
      </c>
      <c r="R1401" s="10">
        <v>35.25</v>
      </c>
      <c r="S1401" s="10">
        <v>78.42</v>
      </c>
      <c r="T1401" s="10">
        <v>6.18</v>
      </c>
      <c r="U1401" s="10">
        <f t="shared" si="143"/>
        <v>2571.9900000000002</v>
      </c>
      <c r="V1401" s="10">
        <f t="shared" si="144"/>
        <v>857.33</v>
      </c>
      <c r="W1401" s="11">
        <f t="shared" si="141"/>
        <v>0.88293511843460359</v>
      </c>
      <c r="X1401" s="10">
        <f t="shared" si="145"/>
        <v>2397.7200000000003</v>
      </c>
      <c r="Y1401" s="10">
        <f t="shared" si="146"/>
        <v>799.24</v>
      </c>
      <c r="Z1401" s="11">
        <f t="shared" si="147"/>
        <v>0.82311019567456234</v>
      </c>
    </row>
    <row r="1402" spans="1:26" ht="12.75" customHeight="1" x14ac:dyDescent="0.35">
      <c r="A1402" s="8" t="s">
        <v>6038</v>
      </c>
      <c r="B1402" s="19">
        <v>1</v>
      </c>
      <c r="C1402" s="8" t="s">
        <v>6039</v>
      </c>
      <c r="D1402" s="7">
        <v>44895</v>
      </c>
      <c r="E1402" s="8" t="s">
        <v>2962</v>
      </c>
      <c r="F1402" s="8" t="s">
        <v>21</v>
      </c>
      <c r="G1402" s="8" t="s">
        <v>25</v>
      </c>
      <c r="H1402" s="8" t="s">
        <v>312</v>
      </c>
      <c r="I1402" s="8" t="s">
        <v>68</v>
      </c>
      <c r="J1402" s="8" t="s">
        <v>36</v>
      </c>
      <c r="K1402" s="9" t="s">
        <v>22</v>
      </c>
      <c r="L1402" s="8" t="s">
        <v>23</v>
      </c>
      <c r="M1402" s="10">
        <v>1</v>
      </c>
      <c r="N1402" s="10">
        <f t="shared" si="142"/>
        <v>482</v>
      </c>
      <c r="O1402" s="10">
        <v>482</v>
      </c>
      <c r="P1402" s="10">
        <v>130.99</v>
      </c>
      <c r="Q1402" s="10">
        <v>95.88</v>
      </c>
      <c r="R1402" s="10">
        <v>23.26</v>
      </c>
      <c r="S1402" s="10">
        <v>72.62</v>
      </c>
      <c r="T1402" s="10">
        <v>0.38</v>
      </c>
      <c r="U1402" s="10">
        <f t="shared" si="143"/>
        <v>386.12</v>
      </c>
      <c r="V1402" s="10">
        <f t="shared" si="144"/>
        <v>386.12</v>
      </c>
      <c r="W1402" s="11">
        <f t="shared" si="141"/>
        <v>0.80107883817427383</v>
      </c>
      <c r="X1402" s="10">
        <f t="shared" si="145"/>
        <v>351.01</v>
      </c>
      <c r="Y1402" s="10">
        <f t="shared" si="146"/>
        <v>351.01</v>
      </c>
      <c r="Z1402" s="11">
        <f t="shared" si="147"/>
        <v>0.72823651452282157</v>
      </c>
    </row>
    <row r="1403" spans="1:26" ht="12.75" customHeight="1" x14ac:dyDescent="0.35">
      <c r="A1403" s="8" t="s">
        <v>4319</v>
      </c>
      <c r="B1403" s="19">
        <v>1</v>
      </c>
      <c r="C1403" s="8" t="s">
        <v>4320</v>
      </c>
      <c r="D1403" s="7">
        <v>44896</v>
      </c>
      <c r="E1403" s="8" t="s">
        <v>926</v>
      </c>
      <c r="F1403" s="8" t="s">
        <v>21</v>
      </c>
      <c r="G1403" s="8" t="s">
        <v>101</v>
      </c>
      <c r="H1403" s="8" t="s">
        <v>4317</v>
      </c>
      <c r="I1403" s="8" t="s">
        <v>4318</v>
      </c>
      <c r="J1403" s="8" t="s">
        <v>36</v>
      </c>
      <c r="K1403" s="9" t="s">
        <v>22</v>
      </c>
      <c r="L1403" s="8" t="s">
        <v>23</v>
      </c>
      <c r="M1403" s="10">
        <v>6</v>
      </c>
      <c r="N1403" s="10">
        <f t="shared" si="142"/>
        <v>21651.84</v>
      </c>
      <c r="O1403" s="10">
        <v>3608.64</v>
      </c>
      <c r="P1403" s="10">
        <v>1911.54</v>
      </c>
      <c r="Q1403" s="10">
        <v>1166.27</v>
      </c>
      <c r="R1403" s="10">
        <v>523.35</v>
      </c>
      <c r="S1403" s="10">
        <v>642.91999999999996</v>
      </c>
      <c r="T1403" s="10">
        <v>63.29</v>
      </c>
      <c r="U1403" s="10">
        <f t="shared" si="143"/>
        <v>14654.22</v>
      </c>
      <c r="V1403" s="10">
        <f t="shared" si="144"/>
        <v>2442.37</v>
      </c>
      <c r="W1403" s="11">
        <f t="shared" si="141"/>
        <v>0.67681176288019862</v>
      </c>
      <c r="X1403" s="10">
        <f t="shared" si="145"/>
        <v>10182.599999999999</v>
      </c>
      <c r="Y1403" s="10">
        <f t="shared" si="146"/>
        <v>1697.1</v>
      </c>
      <c r="Z1403" s="11">
        <f t="shared" si="147"/>
        <v>0.47028797552540569</v>
      </c>
    </row>
    <row r="1404" spans="1:26" ht="12.75" customHeight="1" x14ac:dyDescent="0.35">
      <c r="A1404" s="8" t="s">
        <v>4388</v>
      </c>
      <c r="B1404" s="19">
        <v>1</v>
      </c>
      <c r="C1404" s="8" t="s">
        <v>4389</v>
      </c>
      <c r="D1404" s="7">
        <v>44896</v>
      </c>
      <c r="E1404" s="8" t="s">
        <v>544</v>
      </c>
      <c r="F1404" s="8" t="s">
        <v>21</v>
      </c>
      <c r="G1404" s="8" t="s">
        <v>25</v>
      </c>
      <c r="H1404" s="8" t="s">
        <v>566</v>
      </c>
      <c r="I1404" s="8" t="s">
        <v>567</v>
      </c>
      <c r="J1404" s="8" t="s">
        <v>36</v>
      </c>
      <c r="K1404" s="9" t="s">
        <v>22</v>
      </c>
      <c r="L1404" s="8" t="s">
        <v>23</v>
      </c>
      <c r="M1404" s="10">
        <v>20</v>
      </c>
      <c r="N1404" s="10">
        <f t="shared" si="142"/>
        <v>2662</v>
      </c>
      <c r="O1404" s="10">
        <v>133.1</v>
      </c>
      <c r="P1404" s="10">
        <v>67.81</v>
      </c>
      <c r="Q1404" s="10">
        <v>50.57</v>
      </c>
      <c r="R1404" s="10">
        <v>5.94</v>
      </c>
      <c r="S1404" s="10">
        <v>44.63</v>
      </c>
      <c r="T1404" s="10">
        <v>5.05</v>
      </c>
      <c r="U1404" s="10">
        <f t="shared" si="143"/>
        <v>1650.6</v>
      </c>
      <c r="V1404" s="10">
        <f t="shared" si="144"/>
        <v>82.53</v>
      </c>
      <c r="W1404" s="11">
        <f t="shared" si="141"/>
        <v>0.62006010518407217</v>
      </c>
      <c r="X1404" s="10">
        <f t="shared" si="145"/>
        <v>1305.7999999999997</v>
      </c>
      <c r="Y1404" s="10">
        <f t="shared" si="146"/>
        <v>65.289999999999992</v>
      </c>
      <c r="Z1404" s="11">
        <f t="shared" si="147"/>
        <v>0.49053343350864009</v>
      </c>
    </row>
    <row r="1405" spans="1:26" ht="12.75" customHeight="1" x14ac:dyDescent="0.35">
      <c r="A1405" s="8" t="s">
        <v>4480</v>
      </c>
      <c r="B1405" s="19">
        <v>1</v>
      </c>
      <c r="C1405" s="8" t="s">
        <v>4481</v>
      </c>
      <c r="D1405" s="7">
        <v>44896</v>
      </c>
      <c r="E1405" s="8" t="s">
        <v>938</v>
      </c>
      <c r="F1405" s="8" t="s">
        <v>21</v>
      </c>
      <c r="G1405" s="8" t="s">
        <v>25</v>
      </c>
      <c r="H1405" s="8" t="s">
        <v>319</v>
      </c>
      <c r="I1405" s="8" t="s">
        <v>320</v>
      </c>
      <c r="J1405" s="8" t="s">
        <v>36</v>
      </c>
      <c r="K1405" s="9" t="s">
        <v>22</v>
      </c>
      <c r="L1405" s="8" t="s">
        <v>23</v>
      </c>
      <c r="M1405" s="10">
        <v>1</v>
      </c>
      <c r="N1405" s="10">
        <f t="shared" si="142"/>
        <v>809</v>
      </c>
      <c r="O1405" s="10">
        <v>809</v>
      </c>
      <c r="P1405" s="10">
        <v>389.16</v>
      </c>
      <c r="Q1405" s="10">
        <v>276.73</v>
      </c>
      <c r="R1405" s="10">
        <v>59.23</v>
      </c>
      <c r="S1405" s="10">
        <v>217.5</v>
      </c>
      <c r="T1405" s="10">
        <v>7.83</v>
      </c>
      <c r="U1405" s="10">
        <f t="shared" si="143"/>
        <v>532.27</v>
      </c>
      <c r="V1405" s="10">
        <f t="shared" si="144"/>
        <v>532.27</v>
      </c>
      <c r="W1405" s="11">
        <f t="shared" si="141"/>
        <v>0.65793572311495674</v>
      </c>
      <c r="X1405" s="10">
        <f t="shared" si="145"/>
        <v>419.84</v>
      </c>
      <c r="Y1405" s="10">
        <f t="shared" si="146"/>
        <v>419.84</v>
      </c>
      <c r="Z1405" s="11">
        <f t="shared" si="147"/>
        <v>0.51896168108776264</v>
      </c>
    </row>
    <row r="1406" spans="1:26" ht="12.75" customHeight="1" x14ac:dyDescent="0.35">
      <c r="A1406" s="8" t="s">
        <v>4539</v>
      </c>
      <c r="B1406" s="19">
        <v>1</v>
      </c>
      <c r="C1406" s="8" t="s">
        <v>4029</v>
      </c>
      <c r="D1406" s="7">
        <v>44896</v>
      </c>
      <c r="E1406" s="8" t="s">
        <v>422</v>
      </c>
      <c r="F1406" s="8" t="s">
        <v>21</v>
      </c>
      <c r="G1406" s="8" t="s">
        <v>101</v>
      </c>
      <c r="H1406" s="8" t="s">
        <v>588</v>
      </c>
      <c r="I1406" s="8" t="s">
        <v>589</v>
      </c>
      <c r="J1406" s="8" t="s">
        <v>590</v>
      </c>
      <c r="K1406" s="9" t="s">
        <v>22</v>
      </c>
      <c r="L1406" s="8" t="s">
        <v>23</v>
      </c>
      <c r="M1406" s="10">
        <v>20</v>
      </c>
      <c r="N1406" s="10">
        <f t="shared" si="142"/>
        <v>11957.4</v>
      </c>
      <c r="O1406" s="10">
        <v>597.87</v>
      </c>
      <c r="P1406" s="10">
        <v>280.25</v>
      </c>
      <c r="Q1406" s="10">
        <v>235.64</v>
      </c>
      <c r="R1406" s="10">
        <v>133.16999999999999</v>
      </c>
      <c r="S1406" s="10">
        <v>102.47</v>
      </c>
      <c r="T1406" s="10">
        <v>10.66</v>
      </c>
      <c r="U1406" s="10">
        <f t="shared" si="143"/>
        <v>7244.6</v>
      </c>
      <c r="V1406" s="10">
        <f t="shared" si="144"/>
        <v>362.23</v>
      </c>
      <c r="W1406" s="11">
        <f t="shared" si="141"/>
        <v>0.60586749627845515</v>
      </c>
      <c r="X1406" s="10">
        <f t="shared" si="145"/>
        <v>6352.4</v>
      </c>
      <c r="Y1406" s="10">
        <f t="shared" si="146"/>
        <v>317.62</v>
      </c>
      <c r="Z1406" s="11">
        <f t="shared" si="147"/>
        <v>0.53125261344439423</v>
      </c>
    </row>
    <row r="1407" spans="1:26" ht="12.75" customHeight="1" x14ac:dyDescent="0.35">
      <c r="A1407" s="8" t="s">
        <v>5994</v>
      </c>
      <c r="B1407" s="19">
        <v>1</v>
      </c>
      <c r="C1407" s="8" t="s">
        <v>5995</v>
      </c>
      <c r="D1407" s="7">
        <v>44896</v>
      </c>
      <c r="E1407" s="8" t="s">
        <v>946</v>
      </c>
      <c r="F1407" s="8" t="s">
        <v>21</v>
      </c>
      <c r="G1407" s="8" t="s">
        <v>101</v>
      </c>
      <c r="H1407" s="8" t="s">
        <v>2188</v>
      </c>
      <c r="I1407" s="8" t="s">
        <v>2189</v>
      </c>
      <c r="J1407" s="8" t="s">
        <v>49</v>
      </c>
      <c r="K1407" s="9" t="s">
        <v>22</v>
      </c>
      <c r="L1407" s="8" t="s">
        <v>23</v>
      </c>
      <c r="M1407" s="10">
        <v>1</v>
      </c>
      <c r="N1407" s="10">
        <f t="shared" si="142"/>
        <v>1939</v>
      </c>
      <c r="O1407" s="10">
        <v>1939</v>
      </c>
      <c r="P1407" s="10">
        <v>531.36</v>
      </c>
      <c r="Q1407" s="10">
        <v>437.89</v>
      </c>
      <c r="R1407" s="10">
        <v>331.1</v>
      </c>
      <c r="S1407" s="10">
        <v>106.79</v>
      </c>
      <c r="T1407" s="10">
        <v>15.68</v>
      </c>
      <c r="U1407" s="10">
        <f t="shared" si="143"/>
        <v>1501.1100000000001</v>
      </c>
      <c r="V1407" s="10">
        <f t="shared" si="144"/>
        <v>1501.1100000000001</v>
      </c>
      <c r="W1407" s="11">
        <f t="shared" si="141"/>
        <v>0.77416709644146475</v>
      </c>
      <c r="X1407" s="10">
        <f t="shared" si="145"/>
        <v>1407.6399999999999</v>
      </c>
      <c r="Y1407" s="10">
        <f t="shared" si="146"/>
        <v>1407.6399999999999</v>
      </c>
      <c r="Z1407" s="11">
        <f t="shared" si="147"/>
        <v>0.72596183599793707</v>
      </c>
    </row>
    <row r="1408" spans="1:26" ht="12.75" customHeight="1" x14ac:dyDescent="0.35">
      <c r="A1408" s="8" t="s">
        <v>3999</v>
      </c>
      <c r="B1408" s="19">
        <v>1</v>
      </c>
      <c r="C1408" s="8" t="s">
        <v>4000</v>
      </c>
      <c r="D1408" s="7">
        <v>44897</v>
      </c>
      <c r="E1408" s="8" t="s">
        <v>1359</v>
      </c>
      <c r="F1408" s="8" t="s">
        <v>21</v>
      </c>
      <c r="G1408" s="8" t="s">
        <v>25</v>
      </c>
      <c r="H1408" s="8" t="s">
        <v>1336</v>
      </c>
      <c r="I1408" s="8" t="s">
        <v>1196</v>
      </c>
      <c r="J1408" s="8" t="s">
        <v>49</v>
      </c>
      <c r="K1408" s="9" t="s">
        <v>22</v>
      </c>
      <c r="L1408" s="8" t="s">
        <v>23</v>
      </c>
      <c r="M1408" s="10">
        <v>6</v>
      </c>
      <c r="N1408" s="10">
        <f t="shared" si="142"/>
        <v>3684.6000000000004</v>
      </c>
      <c r="O1408" s="10">
        <v>614.1</v>
      </c>
      <c r="P1408" s="10">
        <v>421.09</v>
      </c>
      <c r="Q1408" s="10">
        <v>275.24</v>
      </c>
      <c r="R1408" s="10">
        <v>201.78</v>
      </c>
      <c r="S1408" s="10">
        <v>73.459999999999994</v>
      </c>
      <c r="T1408" s="10">
        <v>0.39</v>
      </c>
      <c r="U1408" s="10">
        <f t="shared" si="143"/>
        <v>2033.16</v>
      </c>
      <c r="V1408" s="10">
        <f t="shared" si="144"/>
        <v>338.86</v>
      </c>
      <c r="W1408" s="11">
        <f t="shared" si="141"/>
        <v>0.55179938120827232</v>
      </c>
      <c r="X1408" s="10">
        <f t="shared" si="145"/>
        <v>1158.0600000000004</v>
      </c>
      <c r="Y1408" s="10">
        <f t="shared" si="146"/>
        <v>193.01000000000005</v>
      </c>
      <c r="Z1408" s="11">
        <f t="shared" si="147"/>
        <v>0.31429734570916795</v>
      </c>
    </row>
    <row r="1409" spans="1:26" ht="12.75" customHeight="1" x14ac:dyDescent="0.35">
      <c r="A1409" s="8" t="s">
        <v>5996</v>
      </c>
      <c r="B1409" s="19">
        <v>1</v>
      </c>
      <c r="C1409" s="8" t="s">
        <v>5997</v>
      </c>
      <c r="D1409" s="7">
        <v>44897</v>
      </c>
      <c r="E1409" s="8" t="s">
        <v>946</v>
      </c>
      <c r="F1409" s="8" t="s">
        <v>21</v>
      </c>
      <c r="G1409" s="8" t="s">
        <v>101</v>
      </c>
      <c r="H1409" s="8" t="s">
        <v>2188</v>
      </c>
      <c r="I1409" s="8" t="s">
        <v>2189</v>
      </c>
      <c r="J1409" s="8" t="s">
        <v>49</v>
      </c>
      <c r="K1409" s="9" t="s">
        <v>22</v>
      </c>
      <c r="L1409" s="8" t="s">
        <v>23</v>
      </c>
      <c r="M1409" s="10">
        <v>1</v>
      </c>
      <c r="N1409" s="10">
        <f t="shared" si="142"/>
        <v>1939</v>
      </c>
      <c r="O1409" s="10">
        <v>1939</v>
      </c>
      <c r="P1409" s="10">
        <v>531.36</v>
      </c>
      <c r="Q1409" s="10">
        <v>440.03</v>
      </c>
      <c r="R1409" s="10">
        <v>331.1</v>
      </c>
      <c r="S1409" s="10">
        <v>108.93</v>
      </c>
      <c r="T1409" s="10">
        <v>15.68</v>
      </c>
      <c r="U1409" s="10">
        <f t="shared" si="143"/>
        <v>1498.97</v>
      </c>
      <c r="V1409" s="10">
        <f t="shared" si="144"/>
        <v>1498.97</v>
      </c>
      <c r="W1409" s="11">
        <f t="shared" si="141"/>
        <v>0.77306343476018569</v>
      </c>
      <c r="X1409" s="10">
        <f t="shared" si="145"/>
        <v>1407.6399999999999</v>
      </c>
      <c r="Y1409" s="10">
        <f t="shared" si="146"/>
        <v>1407.6399999999999</v>
      </c>
      <c r="Z1409" s="11">
        <f t="shared" si="147"/>
        <v>0.72596183599793707</v>
      </c>
    </row>
    <row r="1410" spans="1:26" ht="12.75" customHeight="1" x14ac:dyDescent="0.35">
      <c r="A1410" s="8" t="s">
        <v>6464</v>
      </c>
      <c r="B1410" s="19">
        <v>1</v>
      </c>
      <c r="C1410" s="8" t="s">
        <v>6465</v>
      </c>
      <c r="D1410" s="7">
        <v>44897</v>
      </c>
      <c r="E1410" s="8" t="s">
        <v>2724</v>
      </c>
      <c r="F1410" s="8" t="s">
        <v>21</v>
      </c>
      <c r="G1410" s="8" t="s">
        <v>25</v>
      </c>
      <c r="H1410" s="8" t="s">
        <v>312</v>
      </c>
      <c r="I1410" s="8" t="s">
        <v>68</v>
      </c>
      <c r="J1410" s="8" t="s">
        <v>36</v>
      </c>
      <c r="K1410" s="9" t="s">
        <v>22</v>
      </c>
      <c r="L1410" s="8" t="s">
        <v>23</v>
      </c>
      <c r="M1410" s="10">
        <v>5</v>
      </c>
      <c r="N1410" s="10">
        <f t="shared" si="142"/>
        <v>2568</v>
      </c>
      <c r="O1410" s="10">
        <v>513.6</v>
      </c>
      <c r="P1410" s="10">
        <v>117.81</v>
      </c>
      <c r="Q1410" s="10">
        <v>87.25</v>
      </c>
      <c r="R1410" s="10">
        <v>23.19</v>
      </c>
      <c r="S1410" s="10">
        <v>64.06</v>
      </c>
      <c r="T1410" s="10">
        <v>0.38</v>
      </c>
      <c r="U1410" s="10">
        <f t="shared" si="143"/>
        <v>2131.75</v>
      </c>
      <c r="V1410" s="10">
        <f t="shared" si="144"/>
        <v>426.35</v>
      </c>
      <c r="W1410" s="11">
        <f t="shared" ref="W1410:W1473" si="148">IFERROR((V1410/O1410),"")</f>
        <v>0.83012071651090347</v>
      </c>
      <c r="X1410" s="10">
        <f t="shared" si="145"/>
        <v>1978.95</v>
      </c>
      <c r="Y1410" s="10">
        <f t="shared" si="146"/>
        <v>395.79</v>
      </c>
      <c r="Z1410" s="11">
        <f t="shared" si="147"/>
        <v>0.77061915887850463</v>
      </c>
    </row>
    <row r="1411" spans="1:26" ht="12.75" customHeight="1" x14ac:dyDescent="0.35">
      <c r="A1411" s="8" t="s">
        <v>6921</v>
      </c>
      <c r="B1411" s="19">
        <v>1</v>
      </c>
      <c r="C1411" s="8" t="s">
        <v>6922</v>
      </c>
      <c r="D1411" s="7">
        <v>44897</v>
      </c>
      <c r="E1411" s="8" t="s">
        <v>6923</v>
      </c>
      <c r="F1411" s="8" t="s">
        <v>21</v>
      </c>
      <c r="G1411" s="8" t="s">
        <v>101</v>
      </c>
      <c r="H1411" s="8" t="s">
        <v>264</v>
      </c>
      <c r="I1411" s="8" t="s">
        <v>265</v>
      </c>
      <c r="J1411" s="8" t="s">
        <v>49</v>
      </c>
      <c r="K1411" s="9" t="s">
        <v>22</v>
      </c>
      <c r="L1411" s="8" t="s">
        <v>23</v>
      </c>
      <c r="M1411" s="10">
        <v>1</v>
      </c>
      <c r="N1411" s="10">
        <f t="shared" si="142"/>
        <v>1947</v>
      </c>
      <c r="O1411" s="10">
        <v>1947</v>
      </c>
      <c r="P1411" s="10">
        <v>339.08</v>
      </c>
      <c r="Q1411" s="10">
        <v>243.43</v>
      </c>
      <c r="R1411" s="10">
        <v>128.44999999999999</v>
      </c>
      <c r="S1411" s="10">
        <v>114.98</v>
      </c>
      <c r="T1411" s="10">
        <v>6.17</v>
      </c>
      <c r="U1411" s="10">
        <f t="shared" si="143"/>
        <v>1703.57</v>
      </c>
      <c r="V1411" s="10">
        <f t="shared" si="144"/>
        <v>1703.57</v>
      </c>
      <c r="W1411" s="11">
        <f t="shared" si="148"/>
        <v>0.87497175141242933</v>
      </c>
      <c r="X1411" s="10">
        <f t="shared" si="145"/>
        <v>1607.92</v>
      </c>
      <c r="Y1411" s="10">
        <f t="shared" si="146"/>
        <v>1607.92</v>
      </c>
      <c r="Z1411" s="11">
        <f t="shared" si="147"/>
        <v>0.82584488957370317</v>
      </c>
    </row>
    <row r="1412" spans="1:26" ht="12.75" customHeight="1" x14ac:dyDescent="0.35">
      <c r="A1412" s="8" t="s">
        <v>3965</v>
      </c>
      <c r="B1412" s="19">
        <v>1</v>
      </c>
      <c r="C1412" s="8" t="s">
        <v>3966</v>
      </c>
      <c r="D1412" s="7">
        <v>44900</v>
      </c>
      <c r="E1412" s="8" t="s">
        <v>544</v>
      </c>
      <c r="F1412" s="8" t="s">
        <v>21</v>
      </c>
      <c r="G1412" s="8" t="s">
        <v>25</v>
      </c>
      <c r="H1412" s="8" t="s">
        <v>599</v>
      </c>
      <c r="I1412" s="8" t="s">
        <v>600</v>
      </c>
      <c r="J1412" s="8" t="s">
        <v>59</v>
      </c>
      <c r="K1412" s="9" t="s">
        <v>22</v>
      </c>
      <c r="L1412" s="8" t="s">
        <v>23</v>
      </c>
      <c r="M1412" s="10">
        <v>50</v>
      </c>
      <c r="N1412" s="10">
        <f t="shared" si="142"/>
        <v>4690</v>
      </c>
      <c r="O1412" s="10">
        <v>93.8</v>
      </c>
      <c r="P1412" s="10">
        <v>66.989999999999995</v>
      </c>
      <c r="Q1412" s="10">
        <v>49.35</v>
      </c>
      <c r="R1412" s="10">
        <v>6.78</v>
      </c>
      <c r="S1412" s="10">
        <v>42.58</v>
      </c>
      <c r="T1412" s="10">
        <v>3.63</v>
      </c>
      <c r="U1412" s="10">
        <f t="shared" si="143"/>
        <v>2222.5</v>
      </c>
      <c r="V1412" s="10">
        <f t="shared" si="144"/>
        <v>44.449999999999996</v>
      </c>
      <c r="W1412" s="11">
        <f t="shared" si="148"/>
        <v>0.47388059701492535</v>
      </c>
      <c r="X1412" s="10">
        <f t="shared" si="145"/>
        <v>1340.5</v>
      </c>
      <c r="Y1412" s="10">
        <f t="shared" si="146"/>
        <v>26.810000000000002</v>
      </c>
      <c r="Z1412" s="11">
        <f t="shared" si="147"/>
        <v>0.2858208955223881</v>
      </c>
    </row>
    <row r="1413" spans="1:26" ht="12.75" customHeight="1" x14ac:dyDescent="0.35">
      <c r="A1413" s="8" t="s">
        <v>4735</v>
      </c>
      <c r="B1413" s="19">
        <v>1</v>
      </c>
      <c r="C1413" s="8" t="s">
        <v>4736</v>
      </c>
      <c r="D1413" s="7">
        <v>44900</v>
      </c>
      <c r="E1413" s="8" t="s">
        <v>3117</v>
      </c>
      <c r="F1413" s="8" t="s">
        <v>21</v>
      </c>
      <c r="G1413" s="8" t="s">
        <v>25</v>
      </c>
      <c r="H1413" s="8" t="s">
        <v>3129</v>
      </c>
      <c r="I1413" s="8" t="s">
        <v>3130</v>
      </c>
      <c r="J1413" s="8" t="s">
        <v>1057</v>
      </c>
      <c r="K1413" s="9" t="s">
        <v>22</v>
      </c>
      <c r="L1413" s="8" t="s">
        <v>23</v>
      </c>
      <c r="M1413" s="10">
        <v>15</v>
      </c>
      <c r="N1413" s="10">
        <f t="shared" si="142"/>
        <v>8624.85</v>
      </c>
      <c r="O1413" s="10">
        <v>574.99</v>
      </c>
      <c r="P1413" s="10">
        <v>245.97</v>
      </c>
      <c r="Q1413" s="10">
        <v>235.63</v>
      </c>
      <c r="R1413" s="10">
        <v>147.71</v>
      </c>
      <c r="S1413" s="10">
        <v>87.92</v>
      </c>
      <c r="T1413" s="10">
        <v>9.1999999999999993</v>
      </c>
      <c r="U1413" s="10">
        <f t="shared" si="143"/>
        <v>5090.4000000000005</v>
      </c>
      <c r="V1413" s="10">
        <f t="shared" si="144"/>
        <v>339.36</v>
      </c>
      <c r="W1413" s="11">
        <f t="shared" si="148"/>
        <v>0.59020156872293428</v>
      </c>
      <c r="X1413" s="10">
        <f t="shared" si="145"/>
        <v>4935.2999999999993</v>
      </c>
      <c r="Y1413" s="10">
        <f t="shared" si="146"/>
        <v>329.02</v>
      </c>
      <c r="Z1413" s="11">
        <f t="shared" si="147"/>
        <v>0.57221864728082228</v>
      </c>
    </row>
    <row r="1414" spans="1:26" ht="12.75" customHeight="1" x14ac:dyDescent="0.35">
      <c r="A1414" s="8" t="s">
        <v>4941</v>
      </c>
      <c r="B1414" s="19">
        <v>1</v>
      </c>
      <c r="C1414" s="8" t="s">
        <v>4942</v>
      </c>
      <c r="D1414" s="7">
        <v>44900</v>
      </c>
      <c r="E1414" s="8" t="s">
        <v>3113</v>
      </c>
      <c r="F1414" s="8" t="s">
        <v>21</v>
      </c>
      <c r="G1414" s="8" t="s">
        <v>25</v>
      </c>
      <c r="H1414" s="8" t="s">
        <v>1448</v>
      </c>
      <c r="I1414" s="8" t="s">
        <v>1449</v>
      </c>
      <c r="J1414" s="8" t="s">
        <v>36</v>
      </c>
      <c r="K1414" s="9" t="s">
        <v>22</v>
      </c>
      <c r="L1414" s="8" t="s">
        <v>23</v>
      </c>
      <c r="M1414" s="10">
        <v>1</v>
      </c>
      <c r="N1414" s="10">
        <f t="shared" si="142"/>
        <v>697</v>
      </c>
      <c r="O1414" s="10">
        <v>697</v>
      </c>
      <c r="P1414" s="10">
        <v>272.62</v>
      </c>
      <c r="Q1414" s="10">
        <v>213.93</v>
      </c>
      <c r="R1414" s="10">
        <v>130.58000000000001</v>
      </c>
      <c r="S1414" s="10">
        <v>83.35</v>
      </c>
      <c r="T1414" s="10">
        <v>3.59</v>
      </c>
      <c r="U1414" s="10">
        <f t="shared" si="143"/>
        <v>483.07</v>
      </c>
      <c r="V1414" s="10">
        <f t="shared" si="144"/>
        <v>483.07</v>
      </c>
      <c r="W1414" s="11">
        <f t="shared" si="148"/>
        <v>0.69307030129124825</v>
      </c>
      <c r="X1414" s="10">
        <f t="shared" si="145"/>
        <v>424.38</v>
      </c>
      <c r="Y1414" s="10">
        <f t="shared" si="146"/>
        <v>424.38</v>
      </c>
      <c r="Z1414" s="11">
        <f t="shared" si="147"/>
        <v>0.60886657101865138</v>
      </c>
    </row>
    <row r="1415" spans="1:26" ht="12.75" customHeight="1" x14ac:dyDescent="0.35">
      <c r="A1415" s="8" t="s">
        <v>5397</v>
      </c>
      <c r="B1415" s="19">
        <v>1</v>
      </c>
      <c r="C1415" s="8" t="s">
        <v>5398</v>
      </c>
      <c r="D1415" s="7">
        <v>44900</v>
      </c>
      <c r="E1415" s="8" t="s">
        <v>5399</v>
      </c>
      <c r="F1415" s="8" t="s">
        <v>21</v>
      </c>
      <c r="G1415" s="8" t="s">
        <v>25</v>
      </c>
      <c r="H1415" s="8" t="s">
        <v>2764</v>
      </c>
      <c r="I1415" s="8" t="s">
        <v>2765</v>
      </c>
      <c r="J1415" s="8" t="s">
        <v>36</v>
      </c>
      <c r="K1415" s="9" t="s">
        <v>22</v>
      </c>
      <c r="L1415" s="8" t="s">
        <v>23</v>
      </c>
      <c r="M1415" s="10">
        <v>1</v>
      </c>
      <c r="N1415" s="10">
        <f t="shared" si="142"/>
        <v>608.1</v>
      </c>
      <c r="O1415" s="10">
        <v>608.1</v>
      </c>
      <c r="P1415" s="10">
        <v>196.68</v>
      </c>
      <c r="Q1415" s="10">
        <v>129.91999999999999</v>
      </c>
      <c r="R1415" s="10">
        <v>22.94</v>
      </c>
      <c r="S1415" s="10">
        <v>106.98</v>
      </c>
      <c r="T1415" s="10">
        <v>1.2</v>
      </c>
      <c r="U1415" s="10">
        <f t="shared" si="143"/>
        <v>478.18000000000006</v>
      </c>
      <c r="V1415" s="10">
        <f t="shared" si="144"/>
        <v>478.18000000000006</v>
      </c>
      <c r="W1415" s="11">
        <f t="shared" si="148"/>
        <v>0.78635092912349946</v>
      </c>
      <c r="X1415" s="10">
        <f t="shared" si="145"/>
        <v>411.42</v>
      </c>
      <c r="Y1415" s="10">
        <f t="shared" si="146"/>
        <v>411.42</v>
      </c>
      <c r="Z1415" s="11">
        <f t="shared" si="147"/>
        <v>0.67656635421805622</v>
      </c>
    </row>
    <row r="1416" spans="1:26" ht="12.75" customHeight="1" x14ac:dyDescent="0.35">
      <c r="A1416" s="8" t="s">
        <v>5776</v>
      </c>
      <c r="B1416" s="19">
        <v>1</v>
      </c>
      <c r="C1416" s="8" t="s">
        <v>5775</v>
      </c>
      <c r="D1416" s="7">
        <v>44900</v>
      </c>
      <c r="E1416" s="8" t="s">
        <v>3113</v>
      </c>
      <c r="F1416" s="8" t="s">
        <v>21</v>
      </c>
      <c r="G1416" s="8" t="s">
        <v>101</v>
      </c>
      <c r="H1416" s="8" t="s">
        <v>410</v>
      </c>
      <c r="I1416" s="8" t="s">
        <v>411</v>
      </c>
      <c r="J1416" s="8" t="s">
        <v>49</v>
      </c>
      <c r="K1416" s="9" t="s">
        <v>22</v>
      </c>
      <c r="L1416" s="8" t="s">
        <v>23</v>
      </c>
      <c r="M1416" s="10">
        <v>10</v>
      </c>
      <c r="N1416" s="10">
        <f t="shared" si="142"/>
        <v>14092</v>
      </c>
      <c r="O1416" s="10">
        <v>1409.2</v>
      </c>
      <c r="P1416" s="10">
        <v>412.25</v>
      </c>
      <c r="Q1416" s="10">
        <v>356.79</v>
      </c>
      <c r="R1416" s="10">
        <v>254.27</v>
      </c>
      <c r="S1416" s="10">
        <v>102.51</v>
      </c>
      <c r="T1416" s="10">
        <v>15.68</v>
      </c>
      <c r="U1416" s="10">
        <f t="shared" si="143"/>
        <v>10524.1</v>
      </c>
      <c r="V1416" s="10">
        <f t="shared" si="144"/>
        <v>1052.4100000000001</v>
      </c>
      <c r="W1416" s="11">
        <f t="shared" si="148"/>
        <v>0.74681379506102752</v>
      </c>
      <c r="X1416" s="10">
        <f t="shared" si="145"/>
        <v>9969.5</v>
      </c>
      <c r="Y1416" s="10">
        <f t="shared" si="146"/>
        <v>996.95</v>
      </c>
      <c r="Z1416" s="11">
        <f t="shared" si="147"/>
        <v>0.70745813227363041</v>
      </c>
    </row>
    <row r="1417" spans="1:26" ht="12.75" customHeight="1" x14ac:dyDescent="0.35">
      <c r="A1417" s="8" t="s">
        <v>6417</v>
      </c>
      <c r="B1417" s="19">
        <v>1</v>
      </c>
      <c r="C1417" s="8" t="s">
        <v>6418</v>
      </c>
      <c r="D1417" s="7">
        <v>44900</v>
      </c>
      <c r="E1417" s="8" t="s">
        <v>1463</v>
      </c>
      <c r="F1417" s="8" t="s">
        <v>21</v>
      </c>
      <c r="G1417" s="8" t="s">
        <v>101</v>
      </c>
      <c r="H1417" s="8" t="s">
        <v>1967</v>
      </c>
      <c r="I1417" s="8" t="s">
        <v>1968</v>
      </c>
      <c r="J1417" s="8" t="s">
        <v>49</v>
      </c>
      <c r="K1417" s="9" t="s">
        <v>22</v>
      </c>
      <c r="L1417" s="8" t="s">
        <v>23</v>
      </c>
      <c r="M1417" s="10">
        <v>2</v>
      </c>
      <c r="N1417" s="10">
        <f t="shared" si="142"/>
        <v>2886.4</v>
      </c>
      <c r="O1417" s="10">
        <v>1443.2</v>
      </c>
      <c r="P1417" s="10">
        <v>337.69</v>
      </c>
      <c r="Q1417" s="10">
        <v>251.58</v>
      </c>
      <c r="R1417" s="10">
        <v>160.06</v>
      </c>
      <c r="S1417" s="10">
        <v>91.52</v>
      </c>
      <c r="T1417" s="10">
        <v>6.18</v>
      </c>
      <c r="U1417" s="10">
        <f t="shared" si="143"/>
        <v>2383.2400000000002</v>
      </c>
      <c r="V1417" s="10">
        <f t="shared" si="144"/>
        <v>1191.6200000000001</v>
      </c>
      <c r="W1417" s="11">
        <f t="shared" si="148"/>
        <v>0.82567904656319291</v>
      </c>
      <c r="X1417" s="10">
        <f t="shared" si="145"/>
        <v>2211.02</v>
      </c>
      <c r="Y1417" s="10">
        <f t="shared" si="146"/>
        <v>1105.51</v>
      </c>
      <c r="Z1417" s="11">
        <f t="shared" si="147"/>
        <v>0.76601302660753878</v>
      </c>
    </row>
    <row r="1418" spans="1:26" ht="12.75" customHeight="1" x14ac:dyDescent="0.35">
      <c r="A1418" s="8" t="s">
        <v>6474</v>
      </c>
      <c r="B1418" s="19">
        <v>1</v>
      </c>
      <c r="C1418" s="8" t="s">
        <v>6475</v>
      </c>
      <c r="D1418" s="7">
        <v>44900</v>
      </c>
      <c r="E1418" s="8" t="s">
        <v>185</v>
      </c>
      <c r="F1418" s="8" t="s">
        <v>21</v>
      </c>
      <c r="G1418" s="8" t="s">
        <v>101</v>
      </c>
      <c r="H1418" s="8" t="s">
        <v>2404</v>
      </c>
      <c r="I1418" s="8" t="s">
        <v>2405</v>
      </c>
      <c r="J1418" s="8" t="s">
        <v>49</v>
      </c>
      <c r="K1418" s="9" t="s">
        <v>22</v>
      </c>
      <c r="L1418" s="8" t="s">
        <v>23</v>
      </c>
      <c r="M1418" s="10">
        <v>1</v>
      </c>
      <c r="N1418" s="10">
        <f t="shared" si="142"/>
        <v>2322</v>
      </c>
      <c r="O1418" s="10">
        <v>2322</v>
      </c>
      <c r="P1418" s="10">
        <v>529.75</v>
      </c>
      <c r="Q1418" s="10">
        <v>399.47</v>
      </c>
      <c r="R1418" s="10">
        <v>260.58</v>
      </c>
      <c r="S1418" s="10">
        <v>138.88999999999999</v>
      </c>
      <c r="T1418" s="10">
        <v>17.3</v>
      </c>
      <c r="U1418" s="10">
        <f t="shared" si="143"/>
        <v>1922.53</v>
      </c>
      <c r="V1418" s="10">
        <f t="shared" si="144"/>
        <v>1922.53</v>
      </c>
      <c r="W1418" s="11">
        <f t="shared" si="148"/>
        <v>0.8279629629629629</v>
      </c>
      <c r="X1418" s="10">
        <f t="shared" si="145"/>
        <v>1792.25</v>
      </c>
      <c r="Y1418" s="10">
        <f t="shared" si="146"/>
        <v>1792.25</v>
      </c>
      <c r="Z1418" s="11">
        <f t="shared" si="147"/>
        <v>0.77185615848406541</v>
      </c>
    </row>
    <row r="1419" spans="1:26" ht="12.75" customHeight="1" x14ac:dyDescent="0.35">
      <c r="A1419" s="8" t="s">
        <v>6720</v>
      </c>
      <c r="B1419" s="19">
        <v>1</v>
      </c>
      <c r="C1419" s="8" t="s">
        <v>6721</v>
      </c>
      <c r="D1419" s="7">
        <v>44900</v>
      </c>
      <c r="E1419" s="8" t="s">
        <v>6722</v>
      </c>
      <c r="F1419" s="8" t="s">
        <v>21</v>
      </c>
      <c r="G1419" s="8" t="s">
        <v>25</v>
      </c>
      <c r="H1419" s="8" t="s">
        <v>3744</v>
      </c>
      <c r="I1419" s="8" t="s">
        <v>68</v>
      </c>
      <c r="J1419" s="8" t="s">
        <v>36</v>
      </c>
      <c r="K1419" s="9" t="s">
        <v>22</v>
      </c>
      <c r="L1419" s="8" t="s">
        <v>23</v>
      </c>
      <c r="M1419" s="10">
        <v>2</v>
      </c>
      <c r="N1419" s="10">
        <f t="shared" si="142"/>
        <v>1234</v>
      </c>
      <c r="O1419" s="10">
        <v>617</v>
      </c>
      <c r="P1419" s="10">
        <v>124.67</v>
      </c>
      <c r="Q1419" s="10">
        <v>92.12</v>
      </c>
      <c r="R1419" s="10">
        <v>24.85</v>
      </c>
      <c r="S1419" s="10">
        <v>67.27</v>
      </c>
      <c r="T1419" s="10">
        <v>0.39</v>
      </c>
      <c r="U1419" s="10">
        <f t="shared" si="143"/>
        <v>1049.76</v>
      </c>
      <c r="V1419" s="10">
        <f t="shared" si="144"/>
        <v>524.88</v>
      </c>
      <c r="W1419" s="11">
        <f t="shared" si="148"/>
        <v>0.85069692058346835</v>
      </c>
      <c r="X1419" s="10">
        <f t="shared" si="145"/>
        <v>984.66</v>
      </c>
      <c r="Y1419" s="10">
        <f t="shared" si="146"/>
        <v>492.33</v>
      </c>
      <c r="Z1419" s="11">
        <f t="shared" si="147"/>
        <v>0.79794165316045373</v>
      </c>
    </row>
    <row r="1420" spans="1:26" ht="12.75" customHeight="1" x14ac:dyDescent="0.35">
      <c r="A1420" s="8" t="s">
        <v>4559</v>
      </c>
      <c r="B1420" s="19">
        <v>1</v>
      </c>
      <c r="C1420" s="8" t="s">
        <v>4560</v>
      </c>
      <c r="D1420" s="7">
        <v>44901</v>
      </c>
      <c r="E1420" s="8" t="s">
        <v>185</v>
      </c>
      <c r="F1420" s="8" t="s">
        <v>21</v>
      </c>
      <c r="G1420" s="8" t="s">
        <v>101</v>
      </c>
      <c r="H1420" s="8" t="s">
        <v>2898</v>
      </c>
      <c r="I1420" s="8" t="s">
        <v>2899</v>
      </c>
      <c r="J1420" s="8" t="s">
        <v>49</v>
      </c>
      <c r="K1420" s="9" t="s">
        <v>22</v>
      </c>
      <c r="L1420" s="8" t="s">
        <v>23</v>
      </c>
      <c r="M1420" s="10">
        <v>1</v>
      </c>
      <c r="N1420" s="10">
        <f t="shared" si="142"/>
        <v>3848</v>
      </c>
      <c r="O1420" s="10">
        <v>3848</v>
      </c>
      <c r="P1420" s="10">
        <v>1793.62</v>
      </c>
      <c r="Q1420" s="10">
        <v>1319.09</v>
      </c>
      <c r="R1420" s="10">
        <v>820.44</v>
      </c>
      <c r="S1420" s="10">
        <v>498.65</v>
      </c>
      <c r="T1420" s="10">
        <v>0</v>
      </c>
      <c r="U1420" s="10">
        <f t="shared" si="143"/>
        <v>2528.91</v>
      </c>
      <c r="V1420" s="10">
        <f t="shared" si="144"/>
        <v>2528.91</v>
      </c>
      <c r="W1420" s="11">
        <f t="shared" si="148"/>
        <v>0.65720114345114344</v>
      </c>
      <c r="X1420" s="10">
        <f t="shared" si="145"/>
        <v>2054.38</v>
      </c>
      <c r="Y1420" s="10">
        <f t="shared" si="146"/>
        <v>2054.38</v>
      </c>
      <c r="Z1420" s="11">
        <f t="shared" si="147"/>
        <v>0.53388253638253647</v>
      </c>
    </row>
    <row r="1421" spans="1:26" ht="12.75" customHeight="1" x14ac:dyDescent="0.35">
      <c r="A1421" s="8" t="s">
        <v>6043</v>
      </c>
      <c r="B1421" s="19">
        <v>1</v>
      </c>
      <c r="C1421" s="8" t="s">
        <v>6044</v>
      </c>
      <c r="D1421" s="7">
        <v>44901</v>
      </c>
      <c r="E1421" s="8" t="s">
        <v>6045</v>
      </c>
      <c r="F1421" s="8" t="s">
        <v>21</v>
      </c>
      <c r="G1421" s="8" t="s">
        <v>101</v>
      </c>
      <c r="H1421" s="8" t="s">
        <v>6046</v>
      </c>
      <c r="I1421" s="8" t="s">
        <v>4569</v>
      </c>
      <c r="J1421" s="8" t="s">
        <v>36</v>
      </c>
      <c r="K1421" s="9" t="s">
        <v>22</v>
      </c>
      <c r="L1421" s="8" t="s">
        <v>23</v>
      </c>
      <c r="M1421" s="10">
        <v>1</v>
      </c>
      <c r="N1421" s="10">
        <f t="shared" si="142"/>
        <v>1451</v>
      </c>
      <c r="O1421" s="10">
        <v>1451</v>
      </c>
      <c r="P1421" s="10">
        <v>393.3</v>
      </c>
      <c r="Q1421" s="10">
        <v>294.66000000000003</v>
      </c>
      <c r="R1421" s="10">
        <v>187.65</v>
      </c>
      <c r="S1421" s="10">
        <v>107.01</v>
      </c>
      <c r="T1421" s="10">
        <v>12.45</v>
      </c>
      <c r="U1421" s="10">
        <f t="shared" si="143"/>
        <v>1156.3399999999999</v>
      </c>
      <c r="V1421" s="10">
        <f t="shared" si="144"/>
        <v>1156.3399999999999</v>
      </c>
      <c r="W1421" s="11">
        <f t="shared" si="148"/>
        <v>0.79692625775327353</v>
      </c>
      <c r="X1421" s="10">
        <f t="shared" si="145"/>
        <v>1057.7</v>
      </c>
      <c r="Y1421" s="10">
        <f t="shared" si="146"/>
        <v>1057.7</v>
      </c>
      <c r="Z1421" s="11">
        <f t="shared" si="147"/>
        <v>0.72894555478980017</v>
      </c>
    </row>
    <row r="1422" spans="1:26" ht="12.75" customHeight="1" x14ac:dyDescent="0.35">
      <c r="A1422" s="8" t="s">
        <v>6136</v>
      </c>
      <c r="B1422" s="19">
        <v>1</v>
      </c>
      <c r="C1422" s="8" t="s">
        <v>6137</v>
      </c>
      <c r="D1422" s="7">
        <v>44901</v>
      </c>
      <c r="E1422" s="8" t="s">
        <v>580</v>
      </c>
      <c r="F1422" s="8" t="s">
        <v>21</v>
      </c>
      <c r="G1422" s="8" t="s">
        <v>25</v>
      </c>
      <c r="H1422" s="8" t="s">
        <v>581</v>
      </c>
      <c r="I1422" s="8" t="s">
        <v>582</v>
      </c>
      <c r="J1422" s="8" t="s">
        <v>36</v>
      </c>
      <c r="K1422" s="9" t="s">
        <v>22</v>
      </c>
      <c r="L1422" s="8" t="s">
        <v>23</v>
      </c>
      <c r="M1422" s="10">
        <v>30</v>
      </c>
      <c r="N1422" s="10">
        <f t="shared" si="142"/>
        <v>9354.9</v>
      </c>
      <c r="O1422" s="10">
        <v>311.83</v>
      </c>
      <c r="P1422" s="10">
        <v>81.75</v>
      </c>
      <c r="Q1422" s="10">
        <v>52.7</v>
      </c>
      <c r="R1422" s="10">
        <v>6.33</v>
      </c>
      <c r="S1422" s="10">
        <v>46.38</v>
      </c>
      <c r="T1422" s="10">
        <v>4.37</v>
      </c>
      <c r="U1422" s="10">
        <f t="shared" si="143"/>
        <v>7773.9</v>
      </c>
      <c r="V1422" s="10">
        <f t="shared" si="144"/>
        <v>259.13</v>
      </c>
      <c r="W1422" s="11">
        <f t="shared" si="148"/>
        <v>0.83099765898085498</v>
      </c>
      <c r="X1422" s="10">
        <f t="shared" si="145"/>
        <v>6902.4</v>
      </c>
      <c r="Y1422" s="10">
        <f t="shared" si="146"/>
        <v>230.07999999999998</v>
      </c>
      <c r="Z1422" s="11">
        <f t="shared" si="147"/>
        <v>0.73783792451014973</v>
      </c>
    </row>
    <row r="1423" spans="1:26" ht="12.75" customHeight="1" x14ac:dyDescent="0.35">
      <c r="A1423" s="8" t="s">
        <v>6446</v>
      </c>
      <c r="B1423" s="19">
        <v>1</v>
      </c>
      <c r="C1423" s="8" t="s">
        <v>6447</v>
      </c>
      <c r="D1423" s="7">
        <v>44901</v>
      </c>
      <c r="E1423" s="8" t="s">
        <v>961</v>
      </c>
      <c r="F1423" s="8" t="s">
        <v>21</v>
      </c>
      <c r="G1423" s="8" t="s">
        <v>101</v>
      </c>
      <c r="H1423" s="8" t="s">
        <v>6448</v>
      </c>
      <c r="I1423" s="8" t="s">
        <v>2758</v>
      </c>
      <c r="J1423" s="8" t="s">
        <v>49</v>
      </c>
      <c r="K1423" s="9" t="s">
        <v>22</v>
      </c>
      <c r="L1423" s="8" t="s">
        <v>23</v>
      </c>
      <c r="M1423" s="10">
        <v>1</v>
      </c>
      <c r="N1423" s="10">
        <f t="shared" si="142"/>
        <v>3327.14</v>
      </c>
      <c r="O1423" s="10">
        <v>3327.14</v>
      </c>
      <c r="P1423" s="10">
        <v>769.33</v>
      </c>
      <c r="Q1423" s="10">
        <v>657.21</v>
      </c>
      <c r="R1423" s="10">
        <v>508.56</v>
      </c>
      <c r="S1423" s="10">
        <v>148.65</v>
      </c>
      <c r="T1423" s="10">
        <v>17.3</v>
      </c>
      <c r="U1423" s="10">
        <f t="shared" si="143"/>
        <v>2669.93</v>
      </c>
      <c r="V1423" s="10">
        <f t="shared" si="144"/>
        <v>2669.93</v>
      </c>
      <c r="W1423" s="11">
        <f t="shared" si="148"/>
        <v>0.8024699892400079</v>
      </c>
      <c r="X1423" s="10">
        <f t="shared" si="145"/>
        <v>2557.81</v>
      </c>
      <c r="Y1423" s="10">
        <f t="shared" si="146"/>
        <v>2557.81</v>
      </c>
      <c r="Z1423" s="11">
        <f t="shared" si="147"/>
        <v>0.76877137721887268</v>
      </c>
    </row>
    <row r="1424" spans="1:26" ht="12.75" customHeight="1" x14ac:dyDescent="0.35">
      <c r="A1424" s="8" t="s">
        <v>4230</v>
      </c>
      <c r="B1424" s="19">
        <v>1</v>
      </c>
      <c r="C1424" s="8" t="s">
        <v>4231</v>
      </c>
      <c r="D1424" s="7">
        <v>44902</v>
      </c>
      <c r="E1424" s="8" t="s">
        <v>603</v>
      </c>
      <c r="F1424" s="8" t="s">
        <v>21</v>
      </c>
      <c r="G1424" s="8" t="s">
        <v>101</v>
      </c>
      <c r="H1424" s="8" t="s">
        <v>604</v>
      </c>
      <c r="I1424" s="8" t="s">
        <v>605</v>
      </c>
      <c r="J1424" s="8" t="s">
        <v>49</v>
      </c>
      <c r="K1424" s="9" t="s">
        <v>22</v>
      </c>
      <c r="L1424" s="8" t="s">
        <v>23</v>
      </c>
      <c r="M1424" s="10">
        <v>20</v>
      </c>
      <c r="N1424" s="10">
        <f t="shared" si="142"/>
        <v>13991</v>
      </c>
      <c r="O1424" s="10">
        <v>699.55</v>
      </c>
      <c r="P1424" s="10">
        <v>386.8</v>
      </c>
      <c r="Q1424" s="10">
        <v>295.67</v>
      </c>
      <c r="R1424" s="10">
        <v>192.32</v>
      </c>
      <c r="S1424" s="10">
        <v>103.35</v>
      </c>
      <c r="T1424" s="10">
        <v>6.18</v>
      </c>
      <c r="U1424" s="10">
        <f t="shared" si="143"/>
        <v>8077.5999999999985</v>
      </c>
      <c r="V1424" s="10">
        <f t="shared" si="144"/>
        <v>403.87999999999994</v>
      </c>
      <c r="W1424" s="11">
        <f t="shared" si="148"/>
        <v>0.57734257737116712</v>
      </c>
      <c r="X1424" s="10">
        <f t="shared" si="145"/>
        <v>6254.9999999999991</v>
      </c>
      <c r="Y1424" s="10">
        <f t="shared" si="146"/>
        <v>312.74999999999994</v>
      </c>
      <c r="Z1424" s="11">
        <f t="shared" si="147"/>
        <v>0.44707311843327846</v>
      </c>
    </row>
    <row r="1425" spans="1:26" ht="12.75" customHeight="1" x14ac:dyDescent="0.35">
      <c r="A1425" s="8" t="s">
        <v>4336</v>
      </c>
      <c r="B1425" s="19">
        <v>1</v>
      </c>
      <c r="C1425" s="8" t="s">
        <v>4337</v>
      </c>
      <c r="D1425" s="7">
        <v>44902</v>
      </c>
      <c r="E1425" s="8" t="s">
        <v>1830</v>
      </c>
      <c r="F1425" s="8" t="s">
        <v>21</v>
      </c>
      <c r="G1425" s="8" t="s">
        <v>25</v>
      </c>
      <c r="H1425" s="8" t="s">
        <v>1834</v>
      </c>
      <c r="I1425" s="8" t="s">
        <v>1835</v>
      </c>
      <c r="J1425" s="8" t="s">
        <v>36</v>
      </c>
      <c r="K1425" s="9" t="s">
        <v>22</v>
      </c>
      <c r="L1425" s="8" t="s">
        <v>23</v>
      </c>
      <c r="M1425" s="10">
        <v>10</v>
      </c>
      <c r="N1425" s="10">
        <f t="shared" si="142"/>
        <v>2550</v>
      </c>
      <c r="O1425" s="10">
        <v>255</v>
      </c>
      <c r="P1425" s="10">
        <v>133.9</v>
      </c>
      <c r="Q1425" s="10">
        <v>86.92</v>
      </c>
      <c r="R1425" s="10">
        <v>14.58</v>
      </c>
      <c r="S1425" s="10">
        <v>72.34</v>
      </c>
      <c r="T1425" s="10">
        <v>2.2599999999999998</v>
      </c>
      <c r="U1425" s="10">
        <f t="shared" si="143"/>
        <v>1680.7999999999997</v>
      </c>
      <c r="V1425" s="10">
        <f t="shared" si="144"/>
        <v>168.07999999999998</v>
      </c>
      <c r="W1425" s="11">
        <f t="shared" si="148"/>
        <v>0.65913725490196073</v>
      </c>
      <c r="X1425" s="10">
        <f t="shared" si="145"/>
        <v>1211</v>
      </c>
      <c r="Y1425" s="10">
        <f t="shared" si="146"/>
        <v>121.1</v>
      </c>
      <c r="Z1425" s="11">
        <f t="shared" si="147"/>
        <v>0.47490196078431368</v>
      </c>
    </row>
    <row r="1426" spans="1:26" ht="12.75" customHeight="1" x14ac:dyDescent="0.35">
      <c r="A1426" s="8" t="s">
        <v>4765</v>
      </c>
      <c r="B1426" s="19">
        <v>1</v>
      </c>
      <c r="C1426" s="8" t="s">
        <v>4766</v>
      </c>
      <c r="D1426" s="7">
        <v>44902</v>
      </c>
      <c r="E1426" s="8" t="s">
        <v>934</v>
      </c>
      <c r="F1426" s="8" t="s">
        <v>21</v>
      </c>
      <c r="G1426" s="8" t="s">
        <v>25</v>
      </c>
      <c r="H1426" s="8" t="s">
        <v>4767</v>
      </c>
      <c r="I1426" s="8" t="s">
        <v>4768</v>
      </c>
      <c r="J1426" s="8" t="s">
        <v>49</v>
      </c>
      <c r="K1426" s="9" t="s">
        <v>22</v>
      </c>
      <c r="L1426" s="8" t="s">
        <v>23</v>
      </c>
      <c r="M1426" s="10">
        <v>1</v>
      </c>
      <c r="N1426" s="10">
        <f t="shared" si="142"/>
        <v>1303</v>
      </c>
      <c r="O1426" s="10">
        <v>1303</v>
      </c>
      <c r="P1426" s="10">
        <v>550.41999999999996</v>
      </c>
      <c r="Q1426" s="10">
        <v>444.18</v>
      </c>
      <c r="R1426" s="10">
        <v>343.16</v>
      </c>
      <c r="S1426" s="10">
        <v>101.02</v>
      </c>
      <c r="T1426" s="10">
        <v>0.35</v>
      </c>
      <c r="U1426" s="10">
        <f t="shared" si="143"/>
        <v>858.81999999999994</v>
      </c>
      <c r="V1426" s="10">
        <f t="shared" si="144"/>
        <v>858.81999999999994</v>
      </c>
      <c r="W1426" s="11">
        <f t="shared" si="148"/>
        <v>0.65910974673829614</v>
      </c>
      <c r="X1426" s="10">
        <f t="shared" si="145"/>
        <v>752.58</v>
      </c>
      <c r="Y1426" s="10">
        <f t="shared" si="146"/>
        <v>752.58</v>
      </c>
      <c r="Z1426" s="11">
        <f t="shared" si="147"/>
        <v>0.57757482732156562</v>
      </c>
    </row>
    <row r="1427" spans="1:26" ht="12.75" customHeight="1" x14ac:dyDescent="0.35">
      <c r="A1427" s="8" t="s">
        <v>4811</v>
      </c>
      <c r="B1427" s="19">
        <v>1</v>
      </c>
      <c r="C1427" s="8" t="s">
        <v>4812</v>
      </c>
      <c r="D1427" s="7">
        <v>44902</v>
      </c>
      <c r="E1427" s="8" t="s">
        <v>938</v>
      </c>
      <c r="F1427" s="8" t="s">
        <v>21</v>
      </c>
      <c r="G1427" s="8" t="s">
        <v>25</v>
      </c>
      <c r="H1427" s="8" t="s">
        <v>463</v>
      </c>
      <c r="I1427" s="8" t="s">
        <v>464</v>
      </c>
      <c r="J1427" s="8" t="s">
        <v>36</v>
      </c>
      <c r="K1427" s="9" t="s">
        <v>22</v>
      </c>
      <c r="L1427" s="8" t="s">
        <v>23</v>
      </c>
      <c r="M1427" s="10">
        <v>1</v>
      </c>
      <c r="N1427" s="10">
        <f t="shared" si="142"/>
        <v>895</v>
      </c>
      <c r="O1427" s="10">
        <v>895</v>
      </c>
      <c r="P1427" s="10">
        <v>368.95</v>
      </c>
      <c r="Q1427" s="10">
        <v>283.08999999999997</v>
      </c>
      <c r="R1427" s="10">
        <v>185.19</v>
      </c>
      <c r="S1427" s="10">
        <v>97.9</v>
      </c>
      <c r="T1427" s="10">
        <v>1.19</v>
      </c>
      <c r="U1427" s="10">
        <f t="shared" si="143"/>
        <v>611.91000000000008</v>
      </c>
      <c r="V1427" s="10">
        <f t="shared" si="144"/>
        <v>611.91000000000008</v>
      </c>
      <c r="W1427" s="11">
        <f t="shared" si="148"/>
        <v>0.68369832402234643</v>
      </c>
      <c r="X1427" s="10">
        <f t="shared" si="145"/>
        <v>526.04999999999995</v>
      </c>
      <c r="Y1427" s="10">
        <f t="shared" si="146"/>
        <v>526.04999999999995</v>
      </c>
      <c r="Z1427" s="11">
        <f t="shared" si="147"/>
        <v>0.58776536312849159</v>
      </c>
    </row>
    <row r="1428" spans="1:26" ht="12.75" customHeight="1" x14ac:dyDescent="0.35">
      <c r="A1428" s="8" t="s">
        <v>5319</v>
      </c>
      <c r="B1428" s="19">
        <v>1</v>
      </c>
      <c r="C1428" s="8" t="s">
        <v>5320</v>
      </c>
      <c r="D1428" s="7">
        <v>44902</v>
      </c>
      <c r="E1428" s="8" t="s">
        <v>938</v>
      </c>
      <c r="F1428" s="8" t="s">
        <v>21</v>
      </c>
      <c r="G1428" s="8" t="s">
        <v>25</v>
      </c>
      <c r="H1428" s="8" t="s">
        <v>788</v>
      </c>
      <c r="I1428" s="8" t="s">
        <v>4291</v>
      </c>
      <c r="J1428" s="8" t="s">
        <v>36</v>
      </c>
      <c r="K1428" s="9" t="s">
        <v>22</v>
      </c>
      <c r="L1428" s="8" t="s">
        <v>23</v>
      </c>
      <c r="M1428" s="10">
        <v>1</v>
      </c>
      <c r="N1428" s="10">
        <f t="shared" si="142"/>
        <v>3135</v>
      </c>
      <c r="O1428" s="10">
        <v>3135</v>
      </c>
      <c r="P1428" s="10">
        <v>1052.77</v>
      </c>
      <c r="Q1428" s="10">
        <v>870.75</v>
      </c>
      <c r="R1428" s="10">
        <v>581.29999999999995</v>
      </c>
      <c r="S1428" s="10">
        <v>289.45</v>
      </c>
      <c r="T1428" s="10">
        <v>40.659999999999997</v>
      </c>
      <c r="U1428" s="10">
        <f t="shared" si="143"/>
        <v>2264.25</v>
      </c>
      <c r="V1428" s="10">
        <f t="shared" si="144"/>
        <v>2264.25</v>
      </c>
      <c r="W1428" s="11">
        <f t="shared" si="148"/>
        <v>0.72224880382775125</v>
      </c>
      <c r="X1428" s="10">
        <f t="shared" si="145"/>
        <v>2082.23</v>
      </c>
      <c r="Y1428" s="10">
        <f t="shared" si="146"/>
        <v>2082.23</v>
      </c>
      <c r="Z1428" s="11">
        <f t="shared" si="147"/>
        <v>0.66418819776714511</v>
      </c>
    </row>
    <row r="1429" spans="1:26" ht="12.75" customHeight="1" x14ac:dyDescent="0.35">
      <c r="A1429" s="8" t="s">
        <v>5625</v>
      </c>
      <c r="B1429" s="19">
        <v>1</v>
      </c>
      <c r="C1429" s="8" t="s">
        <v>5626</v>
      </c>
      <c r="D1429" s="7">
        <v>44902</v>
      </c>
      <c r="E1429" s="8" t="s">
        <v>938</v>
      </c>
      <c r="F1429" s="8" t="s">
        <v>21</v>
      </c>
      <c r="G1429" s="8" t="s">
        <v>101</v>
      </c>
      <c r="H1429" s="8" t="s">
        <v>5619</v>
      </c>
      <c r="I1429" s="8" t="s">
        <v>3751</v>
      </c>
      <c r="J1429" s="8" t="s">
        <v>49</v>
      </c>
      <c r="K1429" s="9" t="s">
        <v>22</v>
      </c>
      <c r="L1429" s="8" t="s">
        <v>23</v>
      </c>
      <c r="M1429" s="10">
        <v>1</v>
      </c>
      <c r="N1429" s="10">
        <f t="shared" si="142"/>
        <v>1173</v>
      </c>
      <c r="O1429" s="10">
        <v>1173</v>
      </c>
      <c r="P1429" s="10">
        <v>357.45</v>
      </c>
      <c r="Q1429" s="10">
        <v>262.95</v>
      </c>
      <c r="R1429" s="10">
        <v>156.19</v>
      </c>
      <c r="S1429" s="10">
        <v>106.76</v>
      </c>
      <c r="T1429" s="10">
        <v>10.1</v>
      </c>
      <c r="U1429" s="10">
        <f t="shared" si="143"/>
        <v>910.05</v>
      </c>
      <c r="V1429" s="10">
        <f t="shared" si="144"/>
        <v>910.05</v>
      </c>
      <c r="W1429" s="11">
        <f t="shared" si="148"/>
        <v>0.77583120204603573</v>
      </c>
      <c r="X1429" s="10">
        <f t="shared" si="145"/>
        <v>815.55</v>
      </c>
      <c r="Y1429" s="10">
        <f t="shared" si="146"/>
        <v>815.55</v>
      </c>
      <c r="Z1429" s="11">
        <f t="shared" si="147"/>
        <v>0.69526854219948842</v>
      </c>
    </row>
    <row r="1430" spans="1:26" ht="12.75" customHeight="1" x14ac:dyDescent="0.35">
      <c r="A1430" s="8" t="s">
        <v>5785</v>
      </c>
      <c r="B1430" s="19">
        <v>1</v>
      </c>
      <c r="C1430" s="8" t="s">
        <v>5786</v>
      </c>
      <c r="D1430" s="7">
        <v>44902</v>
      </c>
      <c r="E1430" s="8" t="s">
        <v>5787</v>
      </c>
      <c r="F1430" s="8" t="s">
        <v>21</v>
      </c>
      <c r="G1430" s="8" t="s">
        <v>101</v>
      </c>
      <c r="H1430" s="8" t="s">
        <v>5788</v>
      </c>
      <c r="I1430" s="8" t="s">
        <v>5789</v>
      </c>
      <c r="J1430" s="8" t="s">
        <v>49</v>
      </c>
      <c r="K1430" s="9" t="s">
        <v>22</v>
      </c>
      <c r="L1430" s="8" t="s">
        <v>23</v>
      </c>
      <c r="M1430" s="10">
        <v>1</v>
      </c>
      <c r="N1430" s="10">
        <f t="shared" si="142"/>
        <v>2797</v>
      </c>
      <c r="O1430" s="10">
        <v>2797</v>
      </c>
      <c r="P1430" s="10">
        <v>812.51</v>
      </c>
      <c r="Q1430" s="10">
        <v>649.46</v>
      </c>
      <c r="R1430" s="10">
        <v>544.29</v>
      </c>
      <c r="S1430" s="10">
        <v>105.17</v>
      </c>
      <c r="T1430" s="10">
        <v>10.66</v>
      </c>
      <c r="U1430" s="10">
        <f t="shared" si="143"/>
        <v>2147.54</v>
      </c>
      <c r="V1430" s="10">
        <f t="shared" si="144"/>
        <v>2147.54</v>
      </c>
      <c r="W1430" s="11">
        <f t="shared" si="148"/>
        <v>0.76780121558813008</v>
      </c>
      <c r="X1430" s="10">
        <f t="shared" si="145"/>
        <v>1984.49</v>
      </c>
      <c r="Y1430" s="10">
        <f t="shared" si="146"/>
        <v>1984.49</v>
      </c>
      <c r="Z1430" s="11">
        <f t="shared" si="147"/>
        <v>0.70950661422953165</v>
      </c>
    </row>
    <row r="1431" spans="1:26" ht="12.75" customHeight="1" x14ac:dyDescent="0.35">
      <c r="A1431" s="8" t="s">
        <v>6222</v>
      </c>
      <c r="B1431" s="19">
        <v>1</v>
      </c>
      <c r="C1431" s="8" t="s">
        <v>6223</v>
      </c>
      <c r="D1431" s="7">
        <v>44902</v>
      </c>
      <c r="E1431" s="8" t="s">
        <v>6224</v>
      </c>
      <c r="F1431" s="8" t="s">
        <v>21</v>
      </c>
      <c r="G1431" s="8" t="s">
        <v>101</v>
      </c>
      <c r="H1431" s="8" t="s">
        <v>6225</v>
      </c>
      <c r="I1431" s="8" t="s">
        <v>6226</v>
      </c>
      <c r="J1431" s="8" t="s">
        <v>49</v>
      </c>
      <c r="K1431" s="9" t="s">
        <v>22</v>
      </c>
      <c r="L1431" s="8" t="s">
        <v>23</v>
      </c>
      <c r="M1431" s="10">
        <v>2</v>
      </c>
      <c r="N1431" s="10">
        <f t="shared" si="142"/>
        <v>29856</v>
      </c>
      <c r="O1431" s="10">
        <v>14928</v>
      </c>
      <c r="P1431" s="10">
        <v>3787</v>
      </c>
      <c r="Q1431" s="10">
        <v>2849.63</v>
      </c>
      <c r="R1431" s="10">
        <v>1342.41</v>
      </c>
      <c r="S1431" s="10">
        <v>1507.22</v>
      </c>
      <c r="T1431" s="10">
        <v>271.89</v>
      </c>
      <c r="U1431" s="10">
        <f t="shared" si="143"/>
        <v>24156.739999999998</v>
      </c>
      <c r="V1431" s="10">
        <f t="shared" si="144"/>
        <v>12078.369999999999</v>
      </c>
      <c r="W1431" s="11">
        <f t="shared" si="148"/>
        <v>0.8091083869239013</v>
      </c>
      <c r="X1431" s="10">
        <f t="shared" si="145"/>
        <v>22282</v>
      </c>
      <c r="Y1431" s="10">
        <f t="shared" si="146"/>
        <v>11141</v>
      </c>
      <c r="Z1431" s="11">
        <f t="shared" si="147"/>
        <v>0.7463156484458735</v>
      </c>
    </row>
    <row r="1432" spans="1:26" ht="12.75" customHeight="1" x14ac:dyDescent="0.35">
      <c r="A1432" s="8" t="s">
        <v>6534</v>
      </c>
      <c r="B1432" s="19">
        <v>1</v>
      </c>
      <c r="C1432" s="8" t="s">
        <v>6535</v>
      </c>
      <c r="D1432" s="7">
        <v>44902</v>
      </c>
      <c r="E1432" s="8" t="s">
        <v>961</v>
      </c>
      <c r="F1432" s="8" t="s">
        <v>21</v>
      </c>
      <c r="G1432" s="8" t="s">
        <v>101</v>
      </c>
      <c r="H1432" s="8" t="s">
        <v>3861</v>
      </c>
      <c r="I1432" s="8" t="s">
        <v>411</v>
      </c>
      <c r="J1432" s="8" t="s">
        <v>49</v>
      </c>
      <c r="K1432" s="9" t="s">
        <v>22</v>
      </c>
      <c r="L1432" s="8" t="s">
        <v>23</v>
      </c>
      <c r="M1432" s="10">
        <v>1</v>
      </c>
      <c r="N1432" s="10">
        <f t="shared" si="142"/>
        <v>3233.23</v>
      </c>
      <c r="O1432" s="10">
        <v>3233.23</v>
      </c>
      <c r="P1432" s="10">
        <v>720.91</v>
      </c>
      <c r="Q1432" s="10">
        <v>572.42999999999995</v>
      </c>
      <c r="R1432" s="10">
        <v>465.64</v>
      </c>
      <c r="S1432" s="10">
        <v>106.79</v>
      </c>
      <c r="T1432" s="10">
        <v>15.68</v>
      </c>
      <c r="U1432" s="10">
        <f t="shared" si="143"/>
        <v>2660.8</v>
      </c>
      <c r="V1432" s="10">
        <f t="shared" si="144"/>
        <v>2660.8</v>
      </c>
      <c r="W1432" s="11">
        <f t="shared" si="148"/>
        <v>0.8229541356476342</v>
      </c>
      <c r="X1432" s="10">
        <f t="shared" si="145"/>
        <v>2512.3200000000002</v>
      </c>
      <c r="Y1432" s="10">
        <f t="shared" si="146"/>
        <v>2512.3200000000002</v>
      </c>
      <c r="Z1432" s="11">
        <f t="shared" si="147"/>
        <v>0.77703101851708667</v>
      </c>
    </row>
    <row r="1433" spans="1:26" ht="12.75" customHeight="1" x14ac:dyDescent="0.35">
      <c r="A1433" s="8" t="s">
        <v>6887</v>
      </c>
      <c r="B1433" s="19">
        <v>1</v>
      </c>
      <c r="C1433" s="8" t="s">
        <v>6888</v>
      </c>
      <c r="D1433" s="7">
        <v>44902</v>
      </c>
      <c r="E1433" s="8" t="s">
        <v>3802</v>
      </c>
      <c r="F1433" s="8" t="s">
        <v>21</v>
      </c>
      <c r="G1433" s="8" t="s">
        <v>101</v>
      </c>
      <c r="H1433" s="8" t="s">
        <v>3813</v>
      </c>
      <c r="I1433" s="8" t="s">
        <v>2758</v>
      </c>
      <c r="J1433" s="8" t="s">
        <v>49</v>
      </c>
      <c r="K1433" s="9" t="s">
        <v>22</v>
      </c>
      <c r="L1433" s="8" t="s">
        <v>23</v>
      </c>
      <c r="M1433" s="10">
        <v>1</v>
      </c>
      <c r="N1433" s="10">
        <f t="shared" si="142"/>
        <v>3273</v>
      </c>
      <c r="O1433" s="10">
        <v>3273</v>
      </c>
      <c r="P1433" s="10">
        <v>588.73</v>
      </c>
      <c r="Q1433" s="10">
        <v>453.88</v>
      </c>
      <c r="R1433" s="10">
        <v>325.68</v>
      </c>
      <c r="S1433" s="10">
        <v>128.19999999999999</v>
      </c>
      <c r="T1433" s="10">
        <v>17.3</v>
      </c>
      <c r="U1433" s="10">
        <f t="shared" si="143"/>
        <v>2819.12</v>
      </c>
      <c r="V1433" s="10">
        <f t="shared" si="144"/>
        <v>2819.12</v>
      </c>
      <c r="W1433" s="11">
        <f t="shared" si="148"/>
        <v>0.86132600061106013</v>
      </c>
      <c r="X1433" s="10">
        <f t="shared" si="145"/>
        <v>2684.27</v>
      </c>
      <c r="Y1433" s="10">
        <f t="shared" si="146"/>
        <v>2684.27</v>
      </c>
      <c r="Z1433" s="11">
        <f t="shared" si="147"/>
        <v>0.82012526733883284</v>
      </c>
    </row>
    <row r="1434" spans="1:26" ht="12.75" customHeight="1" x14ac:dyDescent="0.35">
      <c r="A1434" s="8" t="s">
        <v>7120</v>
      </c>
      <c r="B1434" s="19">
        <v>1</v>
      </c>
      <c r="C1434" s="8" t="s">
        <v>7121</v>
      </c>
      <c r="D1434" s="7">
        <v>44902</v>
      </c>
      <c r="E1434" s="8" t="s">
        <v>2613</v>
      </c>
      <c r="F1434" s="8" t="s">
        <v>21</v>
      </c>
      <c r="G1434" s="8" t="s">
        <v>101</v>
      </c>
      <c r="H1434" s="8" t="s">
        <v>2446</v>
      </c>
      <c r="I1434" s="8" t="s">
        <v>2341</v>
      </c>
      <c r="J1434" s="8" t="s">
        <v>186</v>
      </c>
      <c r="K1434" s="9" t="s">
        <v>22</v>
      </c>
      <c r="L1434" s="8" t="s">
        <v>23</v>
      </c>
      <c r="M1434" s="10">
        <v>1</v>
      </c>
      <c r="N1434" s="10">
        <f t="shared" si="142"/>
        <v>2335</v>
      </c>
      <c r="O1434" s="10">
        <v>2335</v>
      </c>
      <c r="P1434" s="10">
        <v>300.81</v>
      </c>
      <c r="Q1434" s="10">
        <v>212.15</v>
      </c>
      <c r="R1434" s="10">
        <v>106.4</v>
      </c>
      <c r="S1434" s="10">
        <v>105.75</v>
      </c>
      <c r="T1434" s="10">
        <v>15.68</v>
      </c>
      <c r="U1434" s="10">
        <f t="shared" si="143"/>
        <v>2122.85</v>
      </c>
      <c r="V1434" s="10">
        <f t="shared" si="144"/>
        <v>2122.85</v>
      </c>
      <c r="W1434" s="11">
        <f t="shared" si="148"/>
        <v>0.90914346895074938</v>
      </c>
      <c r="X1434" s="10">
        <f t="shared" si="145"/>
        <v>2034.19</v>
      </c>
      <c r="Y1434" s="10">
        <f t="shared" si="146"/>
        <v>2034.19</v>
      </c>
      <c r="Z1434" s="11">
        <f t="shared" si="147"/>
        <v>0.87117344753747328</v>
      </c>
    </row>
    <row r="1435" spans="1:26" ht="12.75" customHeight="1" x14ac:dyDescent="0.35">
      <c r="A1435" s="8" t="s">
        <v>4585</v>
      </c>
      <c r="B1435" s="19">
        <v>1</v>
      </c>
      <c r="C1435" s="8" t="s">
        <v>4586</v>
      </c>
      <c r="D1435" s="7">
        <v>44903</v>
      </c>
      <c r="E1435" s="8" t="s">
        <v>71</v>
      </c>
      <c r="F1435" s="8" t="s">
        <v>21</v>
      </c>
      <c r="G1435" s="8" t="s">
        <v>25</v>
      </c>
      <c r="H1435" s="8" t="s">
        <v>365</v>
      </c>
      <c r="I1435" s="8" t="s">
        <v>366</v>
      </c>
      <c r="J1435" s="8" t="s">
        <v>59</v>
      </c>
      <c r="K1435" s="9" t="s">
        <v>22</v>
      </c>
      <c r="L1435" s="8" t="s">
        <v>23</v>
      </c>
      <c r="M1435" s="10">
        <v>1</v>
      </c>
      <c r="N1435" s="10">
        <f t="shared" si="142"/>
        <v>208</v>
      </c>
      <c r="O1435" s="10">
        <v>208</v>
      </c>
      <c r="P1435" s="10">
        <v>95.49</v>
      </c>
      <c r="Q1435" s="10">
        <v>84.55</v>
      </c>
      <c r="R1435" s="10">
        <v>6.63</v>
      </c>
      <c r="S1435" s="10">
        <v>77.92</v>
      </c>
      <c r="T1435" s="10">
        <v>2.41</v>
      </c>
      <c r="U1435" s="10">
        <f t="shared" si="143"/>
        <v>123.45</v>
      </c>
      <c r="V1435" s="10">
        <f t="shared" si="144"/>
        <v>123.45</v>
      </c>
      <c r="W1435" s="11">
        <f t="shared" si="148"/>
        <v>0.59350961538461544</v>
      </c>
      <c r="X1435" s="10">
        <f t="shared" si="145"/>
        <v>112.51</v>
      </c>
      <c r="Y1435" s="10">
        <f t="shared" si="146"/>
        <v>112.51</v>
      </c>
      <c r="Z1435" s="11">
        <f t="shared" si="147"/>
        <v>0.54091346153846154</v>
      </c>
    </row>
    <row r="1436" spans="1:26" ht="12.75" customHeight="1" x14ac:dyDescent="0.35">
      <c r="A1436" s="8" t="s">
        <v>6309</v>
      </c>
      <c r="B1436" s="19">
        <v>1</v>
      </c>
      <c r="C1436" s="8" t="s">
        <v>6310</v>
      </c>
      <c r="D1436" s="7">
        <v>44903</v>
      </c>
      <c r="E1436" s="8" t="s">
        <v>5194</v>
      </c>
      <c r="F1436" s="8" t="s">
        <v>21</v>
      </c>
      <c r="G1436" s="8" t="s">
        <v>25</v>
      </c>
      <c r="H1436" s="8" t="s">
        <v>6311</v>
      </c>
      <c r="I1436" s="8" t="s">
        <v>3851</v>
      </c>
      <c r="J1436" s="8" t="s">
        <v>36</v>
      </c>
      <c r="K1436" s="9" t="s">
        <v>22</v>
      </c>
      <c r="L1436" s="8" t="s">
        <v>23</v>
      </c>
      <c r="M1436" s="10">
        <v>2</v>
      </c>
      <c r="N1436" s="10">
        <f t="shared" si="142"/>
        <v>3772</v>
      </c>
      <c r="O1436" s="10">
        <v>1886</v>
      </c>
      <c r="P1436" s="10">
        <v>459.9</v>
      </c>
      <c r="Q1436" s="10">
        <v>354.29</v>
      </c>
      <c r="R1436" s="10">
        <v>208.05</v>
      </c>
      <c r="S1436" s="10">
        <v>146.24</v>
      </c>
      <c r="T1436" s="10">
        <v>0.94</v>
      </c>
      <c r="U1436" s="10">
        <f t="shared" si="143"/>
        <v>3063.42</v>
      </c>
      <c r="V1436" s="10">
        <f t="shared" si="144"/>
        <v>1531.71</v>
      </c>
      <c r="W1436" s="11">
        <f t="shared" si="148"/>
        <v>0.81214740190880175</v>
      </c>
      <c r="X1436" s="10">
        <f t="shared" si="145"/>
        <v>2852.2</v>
      </c>
      <c r="Y1436" s="10">
        <f t="shared" si="146"/>
        <v>1426.1</v>
      </c>
      <c r="Z1436" s="11">
        <f t="shared" si="147"/>
        <v>0.75615058324496287</v>
      </c>
    </row>
    <row r="1437" spans="1:26" ht="12.75" customHeight="1" x14ac:dyDescent="0.35">
      <c r="A1437" s="8" t="s">
        <v>6444</v>
      </c>
      <c r="B1437" s="19">
        <v>1</v>
      </c>
      <c r="C1437" s="8" t="s">
        <v>6445</v>
      </c>
      <c r="D1437" s="7">
        <v>44903</v>
      </c>
      <c r="E1437" s="8" t="s">
        <v>1463</v>
      </c>
      <c r="F1437" s="8" t="s">
        <v>21</v>
      </c>
      <c r="G1437" s="8" t="s">
        <v>101</v>
      </c>
      <c r="H1437" s="8" t="s">
        <v>1967</v>
      </c>
      <c r="I1437" s="8" t="s">
        <v>1968</v>
      </c>
      <c r="J1437" s="8" t="s">
        <v>49</v>
      </c>
      <c r="K1437" s="9" t="s">
        <v>22</v>
      </c>
      <c r="L1437" s="8" t="s">
        <v>23</v>
      </c>
      <c r="M1437" s="10">
        <v>5</v>
      </c>
      <c r="N1437" s="10">
        <f t="shared" si="142"/>
        <v>7216</v>
      </c>
      <c r="O1437" s="10">
        <v>1443.2</v>
      </c>
      <c r="P1437" s="10">
        <v>333.81</v>
      </c>
      <c r="Q1437" s="10">
        <v>249.44</v>
      </c>
      <c r="R1437" s="10">
        <v>160.06</v>
      </c>
      <c r="S1437" s="10">
        <v>89.38</v>
      </c>
      <c r="T1437" s="10">
        <v>6.17</v>
      </c>
      <c r="U1437" s="10">
        <f t="shared" si="143"/>
        <v>5968.8</v>
      </c>
      <c r="V1437" s="10">
        <f t="shared" si="144"/>
        <v>1193.76</v>
      </c>
      <c r="W1437" s="11">
        <f t="shared" si="148"/>
        <v>0.82716186252771617</v>
      </c>
      <c r="X1437" s="10">
        <f t="shared" si="145"/>
        <v>5546.9500000000007</v>
      </c>
      <c r="Y1437" s="10">
        <f t="shared" si="146"/>
        <v>1109.3900000000001</v>
      </c>
      <c r="Z1437" s="11">
        <f t="shared" si="147"/>
        <v>0.76870149667405774</v>
      </c>
    </row>
    <row r="1438" spans="1:26" ht="12.75" customHeight="1" x14ac:dyDescent="0.35">
      <c r="A1438" s="8" t="s">
        <v>6894</v>
      </c>
      <c r="B1438" s="19">
        <v>1</v>
      </c>
      <c r="C1438" s="8" t="s">
        <v>6895</v>
      </c>
      <c r="D1438" s="7">
        <v>44903</v>
      </c>
      <c r="E1438" s="8" t="s">
        <v>1601</v>
      </c>
      <c r="F1438" s="8" t="s">
        <v>21</v>
      </c>
      <c r="G1438" s="8" t="s">
        <v>101</v>
      </c>
      <c r="H1438" s="8" t="s">
        <v>250</v>
      </c>
      <c r="I1438" s="8" t="s">
        <v>251</v>
      </c>
      <c r="J1438" s="8" t="s">
        <v>186</v>
      </c>
      <c r="K1438" s="9" t="s">
        <v>22</v>
      </c>
      <c r="L1438" s="8" t="s">
        <v>23</v>
      </c>
      <c r="M1438" s="10">
        <v>2</v>
      </c>
      <c r="N1438" s="10">
        <f t="shared" si="142"/>
        <v>1942</v>
      </c>
      <c r="O1438" s="10">
        <v>971</v>
      </c>
      <c r="P1438" s="10">
        <v>173.2</v>
      </c>
      <c r="Q1438" s="10">
        <v>114.88</v>
      </c>
      <c r="R1438" s="10">
        <v>35.270000000000003</v>
      </c>
      <c r="S1438" s="10">
        <v>79.61</v>
      </c>
      <c r="T1438" s="10">
        <v>6.18</v>
      </c>
      <c r="U1438" s="10">
        <f t="shared" si="143"/>
        <v>1712.24</v>
      </c>
      <c r="V1438" s="10">
        <f t="shared" si="144"/>
        <v>856.12</v>
      </c>
      <c r="W1438" s="11">
        <f t="shared" si="148"/>
        <v>0.88168898043254373</v>
      </c>
      <c r="X1438" s="10">
        <f t="shared" si="145"/>
        <v>1595.6</v>
      </c>
      <c r="Y1438" s="10">
        <f t="shared" si="146"/>
        <v>797.8</v>
      </c>
      <c r="Z1438" s="11">
        <f t="shared" si="147"/>
        <v>0.82162718846549943</v>
      </c>
    </row>
    <row r="1439" spans="1:26" ht="12.75" customHeight="1" x14ac:dyDescent="0.35">
      <c r="A1439" s="8" t="s">
        <v>5842</v>
      </c>
      <c r="B1439" s="19">
        <v>2</v>
      </c>
      <c r="C1439" s="8" t="s">
        <v>5843</v>
      </c>
      <c r="D1439" s="7">
        <v>44904</v>
      </c>
      <c r="E1439" s="8" t="s">
        <v>422</v>
      </c>
      <c r="F1439" s="8" t="s">
        <v>21</v>
      </c>
      <c r="G1439" s="8" t="s">
        <v>101</v>
      </c>
      <c r="H1439" s="8" t="s">
        <v>3702</v>
      </c>
      <c r="I1439" s="8" t="s">
        <v>3703</v>
      </c>
      <c r="J1439" s="8" t="s">
        <v>49</v>
      </c>
      <c r="K1439" s="9" t="s">
        <v>22</v>
      </c>
      <c r="L1439" s="8" t="s">
        <v>23</v>
      </c>
      <c r="M1439" s="10">
        <v>1</v>
      </c>
      <c r="N1439" s="10">
        <f t="shared" si="142"/>
        <v>1842</v>
      </c>
      <c r="O1439" s="10">
        <v>1842</v>
      </c>
      <c r="P1439" s="10">
        <v>526.05999999999995</v>
      </c>
      <c r="Q1439" s="10">
        <v>404.3</v>
      </c>
      <c r="R1439" s="10">
        <v>299.13</v>
      </c>
      <c r="S1439" s="10">
        <v>105.17</v>
      </c>
      <c r="T1439" s="10">
        <v>10.66</v>
      </c>
      <c r="U1439" s="10">
        <f t="shared" si="143"/>
        <v>1437.7</v>
      </c>
      <c r="V1439" s="10">
        <f t="shared" si="144"/>
        <v>1437.7</v>
      </c>
      <c r="W1439" s="11">
        <f t="shared" si="148"/>
        <v>0.78051031487513578</v>
      </c>
      <c r="X1439" s="10">
        <f t="shared" si="145"/>
        <v>1315.94</v>
      </c>
      <c r="Y1439" s="10">
        <f t="shared" si="146"/>
        <v>1315.94</v>
      </c>
      <c r="Z1439" s="11">
        <f t="shared" si="147"/>
        <v>0.71440825190010859</v>
      </c>
    </row>
    <row r="1440" spans="1:26" ht="12.75" customHeight="1" x14ac:dyDescent="0.35">
      <c r="A1440" s="8" t="s">
        <v>6437</v>
      </c>
      <c r="B1440" s="19">
        <v>1</v>
      </c>
      <c r="C1440" s="8" t="s">
        <v>6438</v>
      </c>
      <c r="D1440" s="7">
        <v>44904</v>
      </c>
      <c r="E1440" s="8" t="s">
        <v>3822</v>
      </c>
      <c r="F1440" s="8" t="s">
        <v>21</v>
      </c>
      <c r="G1440" s="8" t="s">
        <v>101</v>
      </c>
      <c r="H1440" s="8" t="s">
        <v>740</v>
      </c>
      <c r="I1440" s="8" t="s">
        <v>741</v>
      </c>
      <c r="J1440" s="8" t="s">
        <v>36</v>
      </c>
      <c r="K1440" s="9" t="s">
        <v>22</v>
      </c>
      <c r="L1440" s="8" t="s">
        <v>23</v>
      </c>
      <c r="M1440" s="10">
        <v>7</v>
      </c>
      <c r="N1440" s="10">
        <f t="shared" si="142"/>
        <v>7252</v>
      </c>
      <c r="O1440" s="10">
        <v>1036</v>
      </c>
      <c r="P1440" s="10">
        <v>239.72</v>
      </c>
      <c r="Q1440" s="10">
        <v>158.52000000000001</v>
      </c>
      <c r="R1440" s="10">
        <v>45.09</v>
      </c>
      <c r="S1440" s="10">
        <v>113.43</v>
      </c>
      <c r="T1440" s="10">
        <v>10.1</v>
      </c>
      <c r="U1440" s="10">
        <f t="shared" si="143"/>
        <v>6142.3600000000006</v>
      </c>
      <c r="V1440" s="10">
        <f t="shared" si="144"/>
        <v>877.48</v>
      </c>
      <c r="W1440" s="11">
        <f t="shared" si="148"/>
        <v>0.84698841698841698</v>
      </c>
      <c r="X1440" s="10">
        <f t="shared" si="145"/>
        <v>5573.96</v>
      </c>
      <c r="Y1440" s="10">
        <f t="shared" si="146"/>
        <v>796.28</v>
      </c>
      <c r="Z1440" s="11">
        <f t="shared" si="147"/>
        <v>0.76861003861003863</v>
      </c>
    </row>
    <row r="1441" spans="1:26" ht="12.75" customHeight="1" x14ac:dyDescent="0.35">
      <c r="A1441" s="8" t="s">
        <v>6437</v>
      </c>
      <c r="B1441" s="19">
        <v>2</v>
      </c>
      <c r="C1441" s="8" t="s">
        <v>6438</v>
      </c>
      <c r="D1441" s="7">
        <v>44904</v>
      </c>
      <c r="E1441" s="8" t="s">
        <v>3822</v>
      </c>
      <c r="F1441" s="8" t="s">
        <v>21</v>
      </c>
      <c r="G1441" s="8" t="s">
        <v>101</v>
      </c>
      <c r="H1441" s="8" t="s">
        <v>712</v>
      </c>
      <c r="I1441" s="8" t="s">
        <v>713</v>
      </c>
      <c r="J1441" s="8" t="s">
        <v>36</v>
      </c>
      <c r="K1441" s="9" t="s">
        <v>22</v>
      </c>
      <c r="L1441" s="8" t="s">
        <v>23</v>
      </c>
      <c r="M1441" s="10">
        <v>11</v>
      </c>
      <c r="N1441" s="10">
        <f t="shared" ref="N1441:N1501" si="149">IF(M1441&lt;0,-1*O1441*M1441,O1441*M1441)</f>
        <v>13156</v>
      </c>
      <c r="O1441" s="10">
        <v>1196</v>
      </c>
      <c r="P1441" s="10">
        <v>217.07</v>
      </c>
      <c r="Q1441" s="10">
        <v>144.88999999999999</v>
      </c>
      <c r="R1441" s="10">
        <v>44.25</v>
      </c>
      <c r="S1441" s="10">
        <v>100.64</v>
      </c>
      <c r="T1441" s="10">
        <v>6.17</v>
      </c>
      <c r="U1441" s="10">
        <f t="shared" ref="U1441:U1501" si="150">IFERROR(V1441*M1441,"")</f>
        <v>11562.210000000001</v>
      </c>
      <c r="V1441" s="10">
        <f t="shared" ref="V1441:V1501" si="151">O1441-Q1441</f>
        <v>1051.1100000000001</v>
      </c>
      <c r="W1441" s="11">
        <f t="shared" si="148"/>
        <v>0.87885451505016732</v>
      </c>
      <c r="X1441" s="10">
        <f t="shared" ref="X1441:X1501" si="152">IFERROR(Y1441*M1441,"")</f>
        <v>10768.230000000001</v>
      </c>
      <c r="Y1441" s="10">
        <f t="shared" ref="Y1441:Y1501" si="153">O1441-P1441</f>
        <v>978.93000000000006</v>
      </c>
      <c r="Z1441" s="11">
        <f t="shared" ref="Z1441:Z1501" si="154">IFERROR((Y1441/O1441),"")</f>
        <v>0.81850334448160544</v>
      </c>
    </row>
    <row r="1442" spans="1:26" ht="12.75" customHeight="1" x14ac:dyDescent="0.35">
      <c r="A1442" s="8" t="s">
        <v>6437</v>
      </c>
      <c r="B1442" s="19">
        <v>3</v>
      </c>
      <c r="C1442" s="8" t="s">
        <v>6438</v>
      </c>
      <c r="D1442" s="7">
        <v>44904</v>
      </c>
      <c r="E1442" s="8" t="s">
        <v>3822</v>
      </c>
      <c r="F1442" s="8" t="s">
        <v>21</v>
      </c>
      <c r="G1442" s="8" t="s">
        <v>101</v>
      </c>
      <c r="H1442" s="8" t="s">
        <v>825</v>
      </c>
      <c r="I1442" s="8" t="s">
        <v>826</v>
      </c>
      <c r="J1442" s="8" t="s">
        <v>36</v>
      </c>
      <c r="K1442" s="9" t="s">
        <v>22</v>
      </c>
      <c r="L1442" s="8" t="s">
        <v>23</v>
      </c>
      <c r="M1442" s="10">
        <v>14</v>
      </c>
      <c r="N1442" s="10">
        <f t="shared" si="149"/>
        <v>38584</v>
      </c>
      <c r="O1442" s="10">
        <v>2756</v>
      </c>
      <c r="P1442" s="10">
        <v>377.45</v>
      </c>
      <c r="Q1442" s="10">
        <v>267.37</v>
      </c>
      <c r="R1442" s="10">
        <v>142.76</v>
      </c>
      <c r="S1442" s="10">
        <v>124.61</v>
      </c>
      <c r="T1442" s="10">
        <v>17.3</v>
      </c>
      <c r="U1442" s="10">
        <f t="shared" si="150"/>
        <v>34840.82</v>
      </c>
      <c r="V1442" s="10">
        <f t="shared" si="151"/>
        <v>2488.63</v>
      </c>
      <c r="W1442" s="11">
        <f t="shared" si="148"/>
        <v>0.90298621190130623</v>
      </c>
      <c r="X1442" s="10">
        <f t="shared" si="152"/>
        <v>33299.700000000004</v>
      </c>
      <c r="Y1442" s="10">
        <f t="shared" si="153"/>
        <v>2378.5500000000002</v>
      </c>
      <c r="Z1442" s="11">
        <f t="shared" si="154"/>
        <v>0.86304426705370108</v>
      </c>
    </row>
    <row r="1443" spans="1:26" ht="12.75" customHeight="1" x14ac:dyDescent="0.35">
      <c r="A1443" s="8" t="s">
        <v>4932</v>
      </c>
      <c r="B1443" s="19">
        <v>1</v>
      </c>
      <c r="C1443" s="8" t="s">
        <v>4933</v>
      </c>
      <c r="D1443" s="7">
        <v>44907</v>
      </c>
      <c r="E1443" s="8" t="s">
        <v>820</v>
      </c>
      <c r="F1443" s="8" t="s">
        <v>21</v>
      </c>
      <c r="G1443" s="8" t="s">
        <v>25</v>
      </c>
      <c r="H1443" s="8" t="s">
        <v>845</v>
      </c>
      <c r="I1443" s="8" t="s">
        <v>846</v>
      </c>
      <c r="J1443" s="8" t="s">
        <v>36</v>
      </c>
      <c r="K1443" s="9" t="s">
        <v>22</v>
      </c>
      <c r="L1443" s="8" t="s">
        <v>23</v>
      </c>
      <c r="M1443" s="10">
        <v>1</v>
      </c>
      <c r="N1443" s="10">
        <f t="shared" si="149"/>
        <v>2042.83</v>
      </c>
      <c r="O1443" s="10">
        <v>2042.83</v>
      </c>
      <c r="P1443" s="10">
        <v>801.26</v>
      </c>
      <c r="Q1443" s="10">
        <v>737.86</v>
      </c>
      <c r="R1443" s="10">
        <v>645.96</v>
      </c>
      <c r="S1443" s="10">
        <v>91.9</v>
      </c>
      <c r="T1443" s="10">
        <v>0.35</v>
      </c>
      <c r="U1443" s="10">
        <f t="shared" si="150"/>
        <v>1304.9699999999998</v>
      </c>
      <c r="V1443" s="10">
        <f t="shared" si="151"/>
        <v>1304.9699999999998</v>
      </c>
      <c r="W1443" s="11">
        <f t="shared" si="148"/>
        <v>0.63880499111526645</v>
      </c>
      <c r="X1443" s="10">
        <f t="shared" si="152"/>
        <v>1241.57</v>
      </c>
      <c r="Y1443" s="10">
        <f t="shared" si="153"/>
        <v>1241.57</v>
      </c>
      <c r="Z1443" s="11">
        <f t="shared" si="154"/>
        <v>0.60776961372214033</v>
      </c>
    </row>
    <row r="1444" spans="1:26" ht="12.75" customHeight="1" x14ac:dyDescent="0.35">
      <c r="A1444" s="8" t="s">
        <v>4932</v>
      </c>
      <c r="B1444" s="19">
        <v>2</v>
      </c>
      <c r="C1444" s="8" t="s">
        <v>4933</v>
      </c>
      <c r="D1444" s="7">
        <v>44907</v>
      </c>
      <c r="E1444" s="8" t="s">
        <v>820</v>
      </c>
      <c r="F1444" s="8" t="s">
        <v>21</v>
      </c>
      <c r="G1444" s="8" t="s">
        <v>25</v>
      </c>
      <c r="H1444" s="8" t="s">
        <v>845</v>
      </c>
      <c r="I1444" s="8" t="s">
        <v>846</v>
      </c>
      <c r="J1444" s="8" t="s">
        <v>36</v>
      </c>
      <c r="K1444" s="9" t="s">
        <v>22</v>
      </c>
      <c r="L1444" s="8" t="s">
        <v>23</v>
      </c>
      <c r="M1444" s="10">
        <v>25</v>
      </c>
      <c r="N1444" s="10">
        <f t="shared" si="149"/>
        <v>51070.75</v>
      </c>
      <c r="O1444" s="10">
        <v>2042.83</v>
      </c>
      <c r="P1444" s="10">
        <v>801.26</v>
      </c>
      <c r="Q1444" s="10">
        <v>717.34</v>
      </c>
      <c r="R1444" s="10">
        <v>645.96</v>
      </c>
      <c r="S1444" s="10">
        <v>71.38</v>
      </c>
      <c r="T1444" s="10">
        <v>0.35</v>
      </c>
      <c r="U1444" s="10">
        <f t="shared" si="150"/>
        <v>33137.249999999993</v>
      </c>
      <c r="V1444" s="10">
        <f t="shared" si="151"/>
        <v>1325.4899999999998</v>
      </c>
      <c r="W1444" s="11">
        <f t="shared" si="148"/>
        <v>0.648849879823578</v>
      </c>
      <c r="X1444" s="10">
        <f t="shared" si="152"/>
        <v>31039.25</v>
      </c>
      <c r="Y1444" s="10">
        <f t="shared" si="153"/>
        <v>1241.57</v>
      </c>
      <c r="Z1444" s="11">
        <f t="shared" si="154"/>
        <v>0.60776961372214033</v>
      </c>
    </row>
    <row r="1445" spans="1:26" ht="12.75" customHeight="1" x14ac:dyDescent="0.35">
      <c r="A1445" s="8" t="s">
        <v>4932</v>
      </c>
      <c r="B1445" s="19">
        <v>3</v>
      </c>
      <c r="C1445" s="8" t="s">
        <v>4933</v>
      </c>
      <c r="D1445" s="7">
        <v>44907</v>
      </c>
      <c r="E1445" s="8" t="s">
        <v>820</v>
      </c>
      <c r="F1445" s="8" t="s">
        <v>21</v>
      </c>
      <c r="G1445" s="8" t="s">
        <v>25</v>
      </c>
      <c r="H1445" s="8" t="s">
        <v>845</v>
      </c>
      <c r="I1445" s="8" t="s">
        <v>846</v>
      </c>
      <c r="J1445" s="8" t="s">
        <v>36</v>
      </c>
      <c r="K1445" s="9" t="s">
        <v>22</v>
      </c>
      <c r="L1445" s="8" t="s">
        <v>23</v>
      </c>
      <c r="M1445" s="10">
        <v>1</v>
      </c>
      <c r="N1445" s="10">
        <f t="shared" si="149"/>
        <v>2042.83</v>
      </c>
      <c r="O1445" s="10">
        <v>2042.83</v>
      </c>
      <c r="P1445" s="10">
        <v>801.26</v>
      </c>
      <c r="Q1445" s="10">
        <v>737.86</v>
      </c>
      <c r="R1445" s="10">
        <v>645.96</v>
      </c>
      <c r="S1445" s="10">
        <v>91.9</v>
      </c>
      <c r="T1445" s="10">
        <v>0.35</v>
      </c>
      <c r="U1445" s="10">
        <f t="shared" si="150"/>
        <v>1304.9699999999998</v>
      </c>
      <c r="V1445" s="10">
        <f t="shared" si="151"/>
        <v>1304.9699999999998</v>
      </c>
      <c r="W1445" s="11">
        <f t="shared" si="148"/>
        <v>0.63880499111526645</v>
      </c>
      <c r="X1445" s="10">
        <f t="shared" si="152"/>
        <v>1241.57</v>
      </c>
      <c r="Y1445" s="10">
        <f t="shared" si="153"/>
        <v>1241.57</v>
      </c>
      <c r="Z1445" s="11">
        <f t="shared" si="154"/>
        <v>0.60776961372214033</v>
      </c>
    </row>
    <row r="1446" spans="1:26" ht="12.75" customHeight="1" x14ac:dyDescent="0.35">
      <c r="A1446" s="8" t="s">
        <v>6089</v>
      </c>
      <c r="B1446" s="19">
        <v>1</v>
      </c>
      <c r="C1446" s="8" t="s">
        <v>6090</v>
      </c>
      <c r="D1446" s="7">
        <v>44907</v>
      </c>
      <c r="E1446" s="8" t="s">
        <v>256</v>
      </c>
      <c r="F1446" s="8" t="s">
        <v>21</v>
      </c>
      <c r="G1446" s="8" t="s">
        <v>25</v>
      </c>
      <c r="H1446" s="8" t="s">
        <v>259</v>
      </c>
      <c r="I1446" s="8" t="s">
        <v>260</v>
      </c>
      <c r="J1446" s="8" t="s">
        <v>36</v>
      </c>
      <c r="K1446" s="9" t="s">
        <v>22</v>
      </c>
      <c r="L1446" s="8" t="s">
        <v>23</v>
      </c>
      <c r="M1446" s="10">
        <v>3</v>
      </c>
      <c r="N1446" s="10">
        <f t="shared" si="149"/>
        <v>2304</v>
      </c>
      <c r="O1446" s="10">
        <v>768</v>
      </c>
      <c r="P1446" s="10">
        <v>205.04</v>
      </c>
      <c r="Q1446" s="10">
        <v>151.38999999999999</v>
      </c>
      <c r="R1446" s="10">
        <v>30.79</v>
      </c>
      <c r="S1446" s="10">
        <v>120.6</v>
      </c>
      <c r="T1446" s="10">
        <v>1.93</v>
      </c>
      <c r="U1446" s="10">
        <f t="shared" si="150"/>
        <v>1849.83</v>
      </c>
      <c r="V1446" s="10">
        <f t="shared" si="151"/>
        <v>616.61</v>
      </c>
      <c r="W1446" s="11">
        <f t="shared" si="148"/>
        <v>0.80287760416666665</v>
      </c>
      <c r="X1446" s="10">
        <f t="shared" si="152"/>
        <v>1688.88</v>
      </c>
      <c r="Y1446" s="10">
        <f t="shared" si="153"/>
        <v>562.96</v>
      </c>
      <c r="Z1446" s="11">
        <f t="shared" si="154"/>
        <v>0.73302083333333334</v>
      </c>
    </row>
    <row r="1447" spans="1:26" ht="12.75" customHeight="1" x14ac:dyDescent="0.35">
      <c r="A1447" s="8" t="s">
        <v>6303</v>
      </c>
      <c r="B1447" s="19">
        <v>1</v>
      </c>
      <c r="C1447" s="8" t="s">
        <v>6304</v>
      </c>
      <c r="D1447" s="7">
        <v>44907</v>
      </c>
      <c r="E1447" s="8" t="s">
        <v>2315</v>
      </c>
      <c r="F1447" s="8" t="s">
        <v>21</v>
      </c>
      <c r="G1447" s="8" t="s">
        <v>25</v>
      </c>
      <c r="H1447" s="8" t="s">
        <v>2316</v>
      </c>
      <c r="I1447" s="8" t="s">
        <v>2317</v>
      </c>
      <c r="J1447" s="8" t="s">
        <v>2318</v>
      </c>
      <c r="K1447" s="9" t="s">
        <v>22</v>
      </c>
      <c r="L1447" s="8" t="s">
        <v>23</v>
      </c>
      <c r="M1447" s="10">
        <v>3</v>
      </c>
      <c r="N1447" s="10">
        <f t="shared" si="149"/>
        <v>1878</v>
      </c>
      <c r="O1447" s="10">
        <v>626</v>
      </c>
      <c r="P1447" s="10">
        <v>153.15</v>
      </c>
      <c r="Q1447" s="10">
        <v>103.68</v>
      </c>
      <c r="R1447" s="10">
        <v>19.11</v>
      </c>
      <c r="S1447" s="10">
        <v>84.57</v>
      </c>
      <c r="T1447" s="10">
        <v>2.2599999999999998</v>
      </c>
      <c r="U1447" s="10">
        <f t="shared" si="150"/>
        <v>1566.9599999999998</v>
      </c>
      <c r="V1447" s="10">
        <f t="shared" si="151"/>
        <v>522.31999999999994</v>
      </c>
      <c r="W1447" s="11">
        <f t="shared" si="148"/>
        <v>0.83437699680511168</v>
      </c>
      <c r="X1447" s="10">
        <f t="shared" si="152"/>
        <v>1418.5500000000002</v>
      </c>
      <c r="Y1447" s="10">
        <f t="shared" si="153"/>
        <v>472.85</v>
      </c>
      <c r="Z1447" s="11">
        <f t="shared" si="154"/>
        <v>0.75535143769968049</v>
      </c>
    </row>
    <row r="1448" spans="1:26" ht="12.75" customHeight="1" x14ac:dyDescent="0.35">
      <c r="A1448" s="8" t="s">
        <v>4270</v>
      </c>
      <c r="B1448" s="19">
        <v>1</v>
      </c>
      <c r="C1448" s="8" t="s">
        <v>4271</v>
      </c>
      <c r="D1448" s="7">
        <v>44908</v>
      </c>
      <c r="E1448" s="8" t="s">
        <v>20</v>
      </c>
      <c r="F1448" s="8" t="s">
        <v>21</v>
      </c>
      <c r="G1448" s="8" t="s">
        <v>101</v>
      </c>
      <c r="H1448" s="8" t="s">
        <v>145</v>
      </c>
      <c r="I1448" s="8" t="s">
        <v>146</v>
      </c>
      <c r="J1448" s="8" t="s">
        <v>147</v>
      </c>
      <c r="K1448" s="9" t="s">
        <v>22</v>
      </c>
      <c r="L1448" s="8" t="s">
        <v>23</v>
      </c>
      <c r="M1448" s="10">
        <v>5</v>
      </c>
      <c r="N1448" s="10">
        <f t="shared" si="149"/>
        <v>5119.7000000000007</v>
      </c>
      <c r="O1448" s="10">
        <v>1023.94</v>
      </c>
      <c r="P1448" s="10">
        <v>555.63</v>
      </c>
      <c r="Q1448" s="10">
        <v>422.62</v>
      </c>
      <c r="R1448" s="10">
        <v>283.39</v>
      </c>
      <c r="S1448" s="10">
        <v>139.22999999999999</v>
      </c>
      <c r="T1448" s="10">
        <v>11.05</v>
      </c>
      <c r="U1448" s="10">
        <f t="shared" si="150"/>
        <v>3006.6000000000004</v>
      </c>
      <c r="V1448" s="10">
        <f t="shared" si="151"/>
        <v>601.32000000000005</v>
      </c>
      <c r="W1448" s="11">
        <f t="shared" si="148"/>
        <v>0.587260972322597</v>
      </c>
      <c r="X1448" s="10">
        <f t="shared" si="152"/>
        <v>2341.5500000000002</v>
      </c>
      <c r="Y1448" s="10">
        <f t="shared" si="153"/>
        <v>468.31000000000006</v>
      </c>
      <c r="Z1448" s="11">
        <f t="shared" si="154"/>
        <v>0.45736078285837062</v>
      </c>
    </row>
    <row r="1449" spans="1:26" ht="12.75" customHeight="1" x14ac:dyDescent="0.35">
      <c r="A1449" s="8" t="s">
        <v>5260</v>
      </c>
      <c r="B1449" s="19">
        <v>1</v>
      </c>
      <c r="C1449" s="8" t="s">
        <v>3197</v>
      </c>
      <c r="D1449" s="7">
        <v>44908</v>
      </c>
      <c r="E1449" s="8" t="s">
        <v>3113</v>
      </c>
      <c r="F1449" s="8" t="s">
        <v>21</v>
      </c>
      <c r="G1449" s="8" t="s">
        <v>101</v>
      </c>
      <c r="H1449" s="8" t="s">
        <v>5261</v>
      </c>
      <c r="I1449" s="8" t="s">
        <v>5262</v>
      </c>
      <c r="J1449" s="8" t="s">
        <v>49</v>
      </c>
      <c r="K1449" s="9" t="s">
        <v>22</v>
      </c>
      <c r="L1449" s="8" t="s">
        <v>23</v>
      </c>
      <c r="M1449" s="10">
        <v>1</v>
      </c>
      <c r="N1449" s="10">
        <f t="shared" si="149"/>
        <v>1409</v>
      </c>
      <c r="O1449" s="10">
        <v>1409</v>
      </c>
      <c r="P1449" s="10">
        <v>484.73</v>
      </c>
      <c r="Q1449" s="10">
        <v>359.92</v>
      </c>
      <c r="R1449" s="10">
        <v>216.44</v>
      </c>
      <c r="S1449" s="10">
        <v>143.47999999999999</v>
      </c>
      <c r="T1449" s="10">
        <v>12.45</v>
      </c>
      <c r="U1449" s="10">
        <f t="shared" si="150"/>
        <v>1049.08</v>
      </c>
      <c r="V1449" s="10">
        <f t="shared" si="151"/>
        <v>1049.08</v>
      </c>
      <c r="W1449" s="11">
        <f t="shared" si="148"/>
        <v>0.74455642299503189</v>
      </c>
      <c r="X1449" s="10">
        <f t="shared" si="152"/>
        <v>924.27</v>
      </c>
      <c r="Y1449" s="10">
        <f t="shared" si="153"/>
        <v>924.27</v>
      </c>
      <c r="Z1449" s="11">
        <f t="shared" si="154"/>
        <v>0.65597586941092978</v>
      </c>
    </row>
    <row r="1450" spans="1:26" ht="12.75" customHeight="1" x14ac:dyDescent="0.35">
      <c r="A1450" s="8" t="s">
        <v>5732</v>
      </c>
      <c r="B1450" s="19">
        <v>1</v>
      </c>
      <c r="C1450" s="8" t="s">
        <v>5733</v>
      </c>
      <c r="D1450" s="7">
        <v>44908</v>
      </c>
      <c r="E1450" s="8" t="s">
        <v>2962</v>
      </c>
      <c r="F1450" s="8" t="s">
        <v>21</v>
      </c>
      <c r="G1450" s="8" t="s">
        <v>101</v>
      </c>
      <c r="H1450" s="8" t="s">
        <v>5734</v>
      </c>
      <c r="I1450" s="8" t="s">
        <v>5735</v>
      </c>
      <c r="J1450" s="8" t="s">
        <v>59</v>
      </c>
      <c r="K1450" s="9" t="s">
        <v>22</v>
      </c>
      <c r="L1450" s="8" t="s">
        <v>23</v>
      </c>
      <c r="M1450" s="10">
        <v>2</v>
      </c>
      <c r="N1450" s="10">
        <f t="shared" si="149"/>
        <v>5000</v>
      </c>
      <c r="O1450" s="10">
        <v>2500</v>
      </c>
      <c r="P1450" s="10">
        <v>738.13</v>
      </c>
      <c r="Q1450" s="10">
        <v>527.23</v>
      </c>
      <c r="R1450" s="10">
        <v>164.73</v>
      </c>
      <c r="S1450" s="10">
        <v>362.5</v>
      </c>
      <c r="T1450" s="10">
        <v>17.3</v>
      </c>
      <c r="U1450" s="10">
        <f t="shared" si="150"/>
        <v>3945.54</v>
      </c>
      <c r="V1450" s="10">
        <f t="shared" si="151"/>
        <v>1972.77</v>
      </c>
      <c r="W1450" s="11">
        <f t="shared" si="148"/>
        <v>0.78910800000000003</v>
      </c>
      <c r="X1450" s="10">
        <f t="shared" si="152"/>
        <v>3523.74</v>
      </c>
      <c r="Y1450" s="10">
        <f t="shared" si="153"/>
        <v>1761.87</v>
      </c>
      <c r="Z1450" s="11">
        <f t="shared" si="154"/>
        <v>0.70474799999999993</v>
      </c>
    </row>
    <row r="1451" spans="1:26" ht="12.75" customHeight="1" x14ac:dyDescent="0.35">
      <c r="A1451" s="8" t="s">
        <v>5967</v>
      </c>
      <c r="B1451" s="19">
        <v>1</v>
      </c>
      <c r="C1451" s="8" t="s">
        <v>5968</v>
      </c>
      <c r="D1451" s="7">
        <v>44908</v>
      </c>
      <c r="E1451" s="8" t="s">
        <v>5969</v>
      </c>
      <c r="F1451" s="8" t="s">
        <v>21</v>
      </c>
      <c r="G1451" s="8" t="s">
        <v>25</v>
      </c>
      <c r="H1451" s="8" t="s">
        <v>2764</v>
      </c>
      <c r="I1451" s="8" t="s">
        <v>2765</v>
      </c>
      <c r="J1451" s="8" t="s">
        <v>36</v>
      </c>
      <c r="K1451" s="9" t="s">
        <v>22</v>
      </c>
      <c r="L1451" s="8" t="s">
        <v>23</v>
      </c>
      <c r="M1451" s="10">
        <v>2</v>
      </c>
      <c r="N1451" s="10">
        <f t="shared" si="149"/>
        <v>1312</v>
      </c>
      <c r="O1451" s="10">
        <v>656</v>
      </c>
      <c r="P1451" s="10">
        <v>180.81</v>
      </c>
      <c r="Q1451" s="10">
        <v>122.79</v>
      </c>
      <c r="R1451" s="10">
        <v>22.94</v>
      </c>
      <c r="S1451" s="10">
        <v>99.85</v>
      </c>
      <c r="T1451" s="10">
        <v>1.2</v>
      </c>
      <c r="U1451" s="10">
        <f t="shared" si="150"/>
        <v>1066.42</v>
      </c>
      <c r="V1451" s="10">
        <f t="shared" si="151"/>
        <v>533.21</v>
      </c>
      <c r="W1451" s="11">
        <f t="shared" si="148"/>
        <v>0.81282012195121955</v>
      </c>
      <c r="X1451" s="10">
        <f t="shared" si="152"/>
        <v>950.38</v>
      </c>
      <c r="Y1451" s="10">
        <f t="shared" si="153"/>
        <v>475.19</v>
      </c>
      <c r="Z1451" s="11">
        <f t="shared" si="154"/>
        <v>0.72437499999999999</v>
      </c>
    </row>
    <row r="1452" spans="1:26" ht="12.75" customHeight="1" x14ac:dyDescent="0.35">
      <c r="A1452" s="8" t="s">
        <v>6034</v>
      </c>
      <c r="B1452" s="19">
        <v>1</v>
      </c>
      <c r="C1452" s="8" t="s">
        <v>6035</v>
      </c>
      <c r="D1452" s="7">
        <v>44908</v>
      </c>
      <c r="E1452" s="8" t="s">
        <v>71</v>
      </c>
      <c r="F1452" s="8" t="s">
        <v>21</v>
      </c>
      <c r="G1452" s="8" t="s">
        <v>101</v>
      </c>
      <c r="H1452" s="8" t="s">
        <v>6036</v>
      </c>
      <c r="I1452" s="8" t="s">
        <v>6037</v>
      </c>
      <c r="J1452" s="8" t="s">
        <v>36</v>
      </c>
      <c r="K1452" s="9" t="s">
        <v>22</v>
      </c>
      <c r="L1452" s="8" t="s">
        <v>23</v>
      </c>
      <c r="M1452" s="10">
        <v>1</v>
      </c>
      <c r="N1452" s="10">
        <f t="shared" si="149"/>
        <v>795</v>
      </c>
      <c r="O1452" s="10">
        <v>795</v>
      </c>
      <c r="P1452" s="10">
        <v>216.17</v>
      </c>
      <c r="Q1452" s="10">
        <v>212.57</v>
      </c>
      <c r="R1452" s="10">
        <v>39.840000000000003</v>
      </c>
      <c r="S1452" s="10">
        <v>172.73</v>
      </c>
      <c r="T1452" s="10">
        <v>13.75</v>
      </c>
      <c r="U1452" s="10">
        <f t="shared" si="150"/>
        <v>582.43000000000006</v>
      </c>
      <c r="V1452" s="10">
        <f t="shared" si="151"/>
        <v>582.43000000000006</v>
      </c>
      <c r="W1452" s="11">
        <f t="shared" si="148"/>
        <v>0.73261635220125798</v>
      </c>
      <c r="X1452" s="10">
        <f t="shared" si="152"/>
        <v>578.83000000000004</v>
      </c>
      <c r="Y1452" s="10">
        <f t="shared" si="153"/>
        <v>578.83000000000004</v>
      </c>
      <c r="Z1452" s="11">
        <f t="shared" si="154"/>
        <v>0.72808805031446544</v>
      </c>
    </row>
    <row r="1453" spans="1:26" ht="12.75" customHeight="1" x14ac:dyDescent="0.35">
      <c r="A1453" s="8" t="s">
        <v>6486</v>
      </c>
      <c r="B1453" s="19">
        <v>1</v>
      </c>
      <c r="C1453" s="8" t="s">
        <v>6487</v>
      </c>
      <c r="D1453" s="7">
        <v>44908</v>
      </c>
      <c r="E1453" s="8" t="s">
        <v>1213</v>
      </c>
      <c r="F1453" s="8" t="s">
        <v>21</v>
      </c>
      <c r="G1453" s="8" t="s">
        <v>25</v>
      </c>
      <c r="H1453" s="8" t="s">
        <v>1907</v>
      </c>
      <c r="I1453" s="8" t="s">
        <v>1908</v>
      </c>
      <c r="J1453" s="8" t="s">
        <v>36</v>
      </c>
      <c r="K1453" s="9" t="s">
        <v>22</v>
      </c>
      <c r="L1453" s="8" t="s">
        <v>23</v>
      </c>
      <c r="M1453" s="10">
        <v>1</v>
      </c>
      <c r="N1453" s="10">
        <f t="shared" si="149"/>
        <v>1392</v>
      </c>
      <c r="O1453" s="10">
        <v>1392</v>
      </c>
      <c r="P1453" s="10">
        <v>315.20999999999998</v>
      </c>
      <c r="Q1453" s="10">
        <v>247.38</v>
      </c>
      <c r="R1453" s="10">
        <v>161.28</v>
      </c>
      <c r="S1453" s="10">
        <v>86.1</v>
      </c>
      <c r="T1453" s="10">
        <v>0.38</v>
      </c>
      <c r="U1453" s="10">
        <f t="shared" si="150"/>
        <v>1144.6199999999999</v>
      </c>
      <c r="V1453" s="10">
        <f t="shared" si="151"/>
        <v>1144.6199999999999</v>
      </c>
      <c r="W1453" s="11">
        <f t="shared" si="148"/>
        <v>0.82228448275862065</v>
      </c>
      <c r="X1453" s="10">
        <f t="shared" si="152"/>
        <v>1076.79</v>
      </c>
      <c r="Y1453" s="10">
        <f t="shared" si="153"/>
        <v>1076.79</v>
      </c>
      <c r="Z1453" s="11">
        <f t="shared" si="154"/>
        <v>0.77355603448275856</v>
      </c>
    </row>
    <row r="1454" spans="1:26" ht="12.75" customHeight="1" x14ac:dyDescent="0.35">
      <c r="A1454" s="8" t="s">
        <v>6503</v>
      </c>
      <c r="B1454" s="19">
        <v>1</v>
      </c>
      <c r="C1454" s="8" t="s">
        <v>6504</v>
      </c>
      <c r="D1454" s="7">
        <v>44908</v>
      </c>
      <c r="E1454" s="8" t="s">
        <v>2724</v>
      </c>
      <c r="F1454" s="8" t="s">
        <v>21</v>
      </c>
      <c r="G1454" s="8" t="s">
        <v>25</v>
      </c>
      <c r="H1454" s="8" t="s">
        <v>362</v>
      </c>
      <c r="I1454" s="8" t="s">
        <v>68</v>
      </c>
      <c r="J1454" s="8" t="s">
        <v>36</v>
      </c>
      <c r="K1454" s="9" t="s">
        <v>22</v>
      </c>
      <c r="L1454" s="8" t="s">
        <v>23</v>
      </c>
      <c r="M1454" s="10">
        <v>5</v>
      </c>
      <c r="N1454" s="10">
        <f t="shared" si="149"/>
        <v>2700</v>
      </c>
      <c r="O1454" s="10">
        <v>540</v>
      </c>
      <c r="P1454" s="10">
        <v>121.46</v>
      </c>
      <c r="Q1454" s="10">
        <v>87.91</v>
      </c>
      <c r="R1454" s="10">
        <v>23.35</v>
      </c>
      <c r="S1454" s="10">
        <v>64.56</v>
      </c>
      <c r="T1454" s="10">
        <v>0.38</v>
      </c>
      <c r="U1454" s="10">
        <f t="shared" si="150"/>
        <v>2260.4500000000003</v>
      </c>
      <c r="V1454" s="10">
        <f t="shared" si="151"/>
        <v>452.09000000000003</v>
      </c>
      <c r="W1454" s="11">
        <f t="shared" si="148"/>
        <v>0.83720370370370378</v>
      </c>
      <c r="X1454" s="10">
        <f t="shared" si="152"/>
        <v>2092.7000000000003</v>
      </c>
      <c r="Y1454" s="10">
        <f t="shared" si="153"/>
        <v>418.54</v>
      </c>
      <c r="Z1454" s="11">
        <f t="shared" si="154"/>
        <v>0.77507407407407414</v>
      </c>
    </row>
    <row r="1455" spans="1:26" ht="12.75" customHeight="1" x14ac:dyDescent="0.35">
      <c r="A1455" s="8" t="s">
        <v>7005</v>
      </c>
      <c r="B1455" s="19">
        <v>1</v>
      </c>
      <c r="C1455" s="8" t="s">
        <v>7006</v>
      </c>
      <c r="D1455" s="7">
        <v>44908</v>
      </c>
      <c r="E1455" s="8" t="s">
        <v>71</v>
      </c>
      <c r="F1455" s="8" t="s">
        <v>21</v>
      </c>
      <c r="G1455" s="8" t="s">
        <v>101</v>
      </c>
      <c r="H1455" s="8" t="s">
        <v>375</v>
      </c>
      <c r="I1455" s="8" t="s">
        <v>376</v>
      </c>
      <c r="J1455" s="8" t="s">
        <v>36</v>
      </c>
      <c r="K1455" s="9" t="s">
        <v>22</v>
      </c>
      <c r="L1455" s="8" t="s">
        <v>23</v>
      </c>
      <c r="M1455" s="10">
        <v>2</v>
      </c>
      <c r="N1455" s="10">
        <f t="shared" si="149"/>
        <v>4878</v>
      </c>
      <c r="O1455" s="10">
        <v>2439</v>
      </c>
      <c r="P1455" s="10">
        <v>389.79</v>
      </c>
      <c r="Q1455" s="10">
        <v>289.48</v>
      </c>
      <c r="R1455" s="10">
        <v>135.36000000000001</v>
      </c>
      <c r="S1455" s="10">
        <v>154.12</v>
      </c>
      <c r="T1455" s="10">
        <v>17.3</v>
      </c>
      <c r="U1455" s="10">
        <f t="shared" si="150"/>
        <v>4299.04</v>
      </c>
      <c r="V1455" s="10">
        <f t="shared" si="151"/>
        <v>2149.52</v>
      </c>
      <c r="W1455" s="11">
        <f t="shared" si="148"/>
        <v>0.88131201312013119</v>
      </c>
      <c r="X1455" s="10">
        <f t="shared" si="152"/>
        <v>4098.42</v>
      </c>
      <c r="Y1455" s="10">
        <f t="shared" si="153"/>
        <v>2049.21</v>
      </c>
      <c r="Z1455" s="11">
        <f t="shared" si="154"/>
        <v>0.84018450184501847</v>
      </c>
    </row>
    <row r="1456" spans="1:26" ht="12.75" customHeight="1" x14ac:dyDescent="0.35">
      <c r="A1456" s="8" t="s">
        <v>7007</v>
      </c>
      <c r="B1456" s="19">
        <v>1</v>
      </c>
      <c r="C1456" s="8" t="s">
        <v>7008</v>
      </c>
      <c r="D1456" s="7">
        <v>44908</v>
      </c>
      <c r="E1456" s="8" t="s">
        <v>71</v>
      </c>
      <c r="F1456" s="8" t="s">
        <v>21</v>
      </c>
      <c r="G1456" s="8" t="s">
        <v>101</v>
      </c>
      <c r="H1456" s="8" t="s">
        <v>388</v>
      </c>
      <c r="I1456" s="8" t="s">
        <v>389</v>
      </c>
      <c r="J1456" s="8" t="s">
        <v>36</v>
      </c>
      <c r="K1456" s="9" t="s">
        <v>22</v>
      </c>
      <c r="L1456" s="8" t="s">
        <v>23</v>
      </c>
      <c r="M1456" s="10">
        <v>3</v>
      </c>
      <c r="N1456" s="10">
        <f t="shared" si="149"/>
        <v>5484</v>
      </c>
      <c r="O1456" s="10">
        <v>1828</v>
      </c>
      <c r="P1456" s="10">
        <v>290.66000000000003</v>
      </c>
      <c r="Q1456" s="10">
        <v>205.63</v>
      </c>
      <c r="R1456" s="10">
        <v>107.38</v>
      </c>
      <c r="S1456" s="10">
        <v>98.26</v>
      </c>
      <c r="T1456" s="10">
        <v>10.66</v>
      </c>
      <c r="U1456" s="10">
        <f t="shared" si="150"/>
        <v>4867.1099999999997</v>
      </c>
      <c r="V1456" s="10">
        <f t="shared" si="151"/>
        <v>1622.37</v>
      </c>
      <c r="W1456" s="11">
        <f t="shared" si="148"/>
        <v>0.88751094091903715</v>
      </c>
      <c r="X1456" s="10">
        <f t="shared" si="152"/>
        <v>4612.0199999999995</v>
      </c>
      <c r="Y1456" s="10">
        <f t="shared" si="153"/>
        <v>1537.34</v>
      </c>
      <c r="Z1456" s="11">
        <f t="shared" si="154"/>
        <v>0.84099562363238511</v>
      </c>
    </row>
    <row r="1457" spans="1:26" ht="12.75" customHeight="1" x14ac:dyDescent="0.35">
      <c r="A1457" s="8" t="s">
        <v>7133</v>
      </c>
      <c r="B1457" s="19">
        <v>1</v>
      </c>
      <c r="C1457" s="8" t="s">
        <v>7134</v>
      </c>
      <c r="D1457" s="7">
        <v>44908</v>
      </c>
      <c r="E1457" s="8" t="s">
        <v>2354</v>
      </c>
      <c r="F1457" s="8" t="s">
        <v>21</v>
      </c>
      <c r="G1457" s="8" t="s">
        <v>101</v>
      </c>
      <c r="H1457" s="8" t="s">
        <v>3576</v>
      </c>
      <c r="I1457" s="8" t="s">
        <v>393</v>
      </c>
      <c r="J1457" s="8" t="s">
        <v>186</v>
      </c>
      <c r="K1457" s="9" t="s">
        <v>22</v>
      </c>
      <c r="L1457" s="8" t="s">
        <v>23</v>
      </c>
      <c r="M1457" s="10">
        <v>1</v>
      </c>
      <c r="N1457" s="10">
        <f t="shared" si="149"/>
        <v>2525</v>
      </c>
      <c r="O1457" s="10">
        <v>2525</v>
      </c>
      <c r="P1457" s="10">
        <v>313.19</v>
      </c>
      <c r="Q1457" s="10">
        <v>221.13</v>
      </c>
      <c r="R1457" s="10">
        <v>117.71</v>
      </c>
      <c r="S1457" s="10">
        <v>103.42</v>
      </c>
      <c r="T1457" s="10">
        <v>17.3</v>
      </c>
      <c r="U1457" s="10">
        <f t="shared" si="150"/>
        <v>2303.87</v>
      </c>
      <c r="V1457" s="10">
        <f t="shared" si="151"/>
        <v>2303.87</v>
      </c>
      <c r="W1457" s="11">
        <f t="shared" si="148"/>
        <v>0.91242376237623757</v>
      </c>
      <c r="X1457" s="10">
        <f t="shared" si="152"/>
        <v>2211.81</v>
      </c>
      <c r="Y1457" s="10">
        <f t="shared" si="153"/>
        <v>2211.81</v>
      </c>
      <c r="Z1457" s="11">
        <f t="shared" si="154"/>
        <v>0.87596435643564352</v>
      </c>
    </row>
    <row r="1458" spans="1:26" ht="12.75" customHeight="1" x14ac:dyDescent="0.35">
      <c r="A1458" s="8" t="s">
        <v>4070</v>
      </c>
      <c r="B1458" s="19">
        <v>1</v>
      </c>
      <c r="C1458" s="8" t="s">
        <v>4071</v>
      </c>
      <c r="D1458" s="7">
        <v>44909</v>
      </c>
      <c r="E1458" s="8" t="s">
        <v>780</v>
      </c>
      <c r="F1458" s="8" t="s">
        <v>21</v>
      </c>
      <c r="G1458" s="8" t="s">
        <v>92</v>
      </c>
      <c r="H1458" s="8" t="s">
        <v>93</v>
      </c>
      <c r="I1458" s="8" t="s">
        <v>94</v>
      </c>
      <c r="J1458" s="8" t="s">
        <v>95</v>
      </c>
      <c r="K1458" s="9" t="s">
        <v>22</v>
      </c>
      <c r="L1458" s="8" t="s">
        <v>23</v>
      </c>
      <c r="M1458" s="10">
        <v>30</v>
      </c>
      <c r="N1458" s="10">
        <f t="shared" si="149"/>
        <v>10727.4</v>
      </c>
      <c r="O1458" s="10">
        <v>357.58</v>
      </c>
      <c r="P1458" s="10">
        <v>228.33</v>
      </c>
      <c r="Q1458" s="10">
        <v>176.62</v>
      </c>
      <c r="R1458" s="10">
        <v>118.16</v>
      </c>
      <c r="S1458" s="10">
        <v>58.47</v>
      </c>
      <c r="T1458" s="10">
        <v>2.94</v>
      </c>
      <c r="U1458" s="10">
        <f t="shared" si="150"/>
        <v>5428.7999999999993</v>
      </c>
      <c r="V1458" s="10">
        <f t="shared" si="151"/>
        <v>180.95999999999998</v>
      </c>
      <c r="W1458" s="11">
        <f t="shared" si="148"/>
        <v>0.50606857206778899</v>
      </c>
      <c r="X1458" s="10">
        <f t="shared" si="152"/>
        <v>3877.4999999999991</v>
      </c>
      <c r="Y1458" s="10">
        <f t="shared" si="153"/>
        <v>129.24999999999997</v>
      </c>
      <c r="Z1458" s="11">
        <f t="shared" si="154"/>
        <v>0.36145757592706523</v>
      </c>
    </row>
    <row r="1459" spans="1:26" ht="12.75" customHeight="1" x14ac:dyDescent="0.35">
      <c r="A1459" s="8" t="s">
        <v>4691</v>
      </c>
      <c r="B1459" s="19">
        <v>1</v>
      </c>
      <c r="C1459" s="8" t="s">
        <v>4692</v>
      </c>
      <c r="D1459" s="7">
        <v>44909</v>
      </c>
      <c r="E1459" s="8" t="s">
        <v>880</v>
      </c>
      <c r="F1459" s="8" t="s">
        <v>21</v>
      </c>
      <c r="G1459" s="8" t="s">
        <v>25</v>
      </c>
      <c r="H1459" s="8" t="s">
        <v>574</v>
      </c>
      <c r="I1459" s="8" t="s">
        <v>575</v>
      </c>
      <c r="J1459" s="8" t="s">
        <v>36</v>
      </c>
      <c r="K1459" s="9" t="s">
        <v>22</v>
      </c>
      <c r="L1459" s="8" t="s">
        <v>23</v>
      </c>
      <c r="M1459" s="10">
        <v>1</v>
      </c>
      <c r="N1459" s="10">
        <f t="shared" si="149"/>
        <v>982.45</v>
      </c>
      <c r="O1459" s="10">
        <v>982.45</v>
      </c>
      <c r="P1459" s="10">
        <v>426.84</v>
      </c>
      <c r="Q1459" s="10">
        <v>296.27</v>
      </c>
      <c r="R1459" s="10">
        <v>46.6</v>
      </c>
      <c r="S1459" s="10">
        <v>249.67</v>
      </c>
      <c r="T1459" s="10">
        <v>36.700000000000003</v>
      </c>
      <c r="U1459" s="10">
        <f t="shared" si="150"/>
        <v>686.18000000000006</v>
      </c>
      <c r="V1459" s="10">
        <f t="shared" si="151"/>
        <v>686.18000000000006</v>
      </c>
      <c r="W1459" s="11">
        <f t="shared" si="148"/>
        <v>0.69843757952058627</v>
      </c>
      <c r="X1459" s="10">
        <f t="shared" si="152"/>
        <v>555.61000000000013</v>
      </c>
      <c r="Y1459" s="10">
        <f t="shared" si="153"/>
        <v>555.61000000000013</v>
      </c>
      <c r="Z1459" s="11">
        <f t="shared" si="154"/>
        <v>0.56553514173749309</v>
      </c>
    </row>
    <row r="1460" spans="1:26" ht="12.75" customHeight="1" x14ac:dyDescent="0.35">
      <c r="A1460" s="8" t="s">
        <v>4759</v>
      </c>
      <c r="B1460" s="19">
        <v>1</v>
      </c>
      <c r="C1460" s="8" t="s">
        <v>4760</v>
      </c>
      <c r="D1460" s="7">
        <v>44909</v>
      </c>
      <c r="E1460" s="8" t="s">
        <v>1875</v>
      </c>
      <c r="F1460" s="8" t="s">
        <v>21</v>
      </c>
      <c r="G1460" s="8" t="s">
        <v>25</v>
      </c>
      <c r="H1460" s="8" t="s">
        <v>259</v>
      </c>
      <c r="I1460" s="8" t="s">
        <v>260</v>
      </c>
      <c r="J1460" s="8" t="s">
        <v>36</v>
      </c>
      <c r="K1460" s="9" t="s">
        <v>22</v>
      </c>
      <c r="L1460" s="8" t="s">
        <v>23</v>
      </c>
      <c r="M1460" s="10">
        <v>10</v>
      </c>
      <c r="N1460" s="10">
        <f t="shared" si="149"/>
        <v>4820</v>
      </c>
      <c r="O1460" s="10">
        <v>482</v>
      </c>
      <c r="P1460" s="10">
        <v>205.04</v>
      </c>
      <c r="Q1460" s="10">
        <v>145.93</v>
      </c>
      <c r="R1460" s="10">
        <v>30.79</v>
      </c>
      <c r="S1460" s="10">
        <v>115.14</v>
      </c>
      <c r="T1460" s="10">
        <v>1.93</v>
      </c>
      <c r="U1460" s="10">
        <f t="shared" si="150"/>
        <v>3360.7</v>
      </c>
      <c r="V1460" s="10">
        <f t="shared" si="151"/>
        <v>336.07</v>
      </c>
      <c r="W1460" s="11">
        <f t="shared" si="148"/>
        <v>0.69724066390041495</v>
      </c>
      <c r="X1460" s="10">
        <f t="shared" si="152"/>
        <v>2769.6000000000004</v>
      </c>
      <c r="Y1460" s="10">
        <f t="shared" si="153"/>
        <v>276.96000000000004</v>
      </c>
      <c r="Z1460" s="11">
        <f t="shared" si="154"/>
        <v>0.5746058091286308</v>
      </c>
    </row>
    <row r="1461" spans="1:26" ht="12.75" customHeight="1" x14ac:dyDescent="0.35">
      <c r="A1461" s="8" t="s">
        <v>5149</v>
      </c>
      <c r="B1461" s="19">
        <v>1</v>
      </c>
      <c r="C1461" s="8" t="s">
        <v>5150</v>
      </c>
      <c r="D1461" s="7">
        <v>44909</v>
      </c>
      <c r="E1461" s="8" t="s">
        <v>961</v>
      </c>
      <c r="F1461" s="8" t="s">
        <v>21</v>
      </c>
      <c r="G1461" s="8" t="s">
        <v>25</v>
      </c>
      <c r="H1461" s="8" t="s">
        <v>1218</v>
      </c>
      <c r="I1461" s="8" t="s">
        <v>1208</v>
      </c>
      <c r="J1461" s="8" t="s">
        <v>36</v>
      </c>
      <c r="K1461" s="9" t="s">
        <v>22</v>
      </c>
      <c r="L1461" s="8" t="s">
        <v>23</v>
      </c>
      <c r="M1461" s="10">
        <v>1</v>
      </c>
      <c r="N1461" s="10">
        <f t="shared" si="149"/>
        <v>346</v>
      </c>
      <c r="O1461" s="10">
        <v>346</v>
      </c>
      <c r="P1461" s="10">
        <v>125.63</v>
      </c>
      <c r="Q1461" s="10">
        <v>83.65</v>
      </c>
      <c r="R1461" s="10">
        <v>14.05</v>
      </c>
      <c r="S1461" s="10">
        <v>69.599999999999994</v>
      </c>
      <c r="T1461" s="10">
        <v>1.1100000000000001</v>
      </c>
      <c r="U1461" s="10">
        <f t="shared" si="150"/>
        <v>262.35000000000002</v>
      </c>
      <c r="V1461" s="10">
        <f t="shared" si="151"/>
        <v>262.35000000000002</v>
      </c>
      <c r="W1461" s="11">
        <f t="shared" si="148"/>
        <v>0.75823699421965329</v>
      </c>
      <c r="X1461" s="10">
        <f t="shared" si="152"/>
        <v>220.37</v>
      </c>
      <c r="Y1461" s="10">
        <f t="shared" si="153"/>
        <v>220.37</v>
      </c>
      <c r="Z1461" s="11">
        <f t="shared" si="154"/>
        <v>0.63690751445086702</v>
      </c>
    </row>
    <row r="1462" spans="1:26" ht="12.75" customHeight="1" x14ac:dyDescent="0.35">
      <c r="A1462" s="8" t="s">
        <v>5607</v>
      </c>
      <c r="B1462" s="19">
        <v>1</v>
      </c>
      <c r="C1462" s="8" t="s">
        <v>5608</v>
      </c>
      <c r="D1462" s="7">
        <v>44909</v>
      </c>
      <c r="E1462" s="8" t="s">
        <v>1749</v>
      </c>
      <c r="F1462" s="8" t="s">
        <v>21</v>
      </c>
      <c r="G1462" s="8" t="s">
        <v>25</v>
      </c>
      <c r="H1462" s="8" t="s">
        <v>5609</v>
      </c>
      <c r="I1462" s="8" t="s">
        <v>5610</v>
      </c>
      <c r="J1462" s="8" t="s">
        <v>36</v>
      </c>
      <c r="K1462" s="9" t="s">
        <v>22</v>
      </c>
      <c r="L1462" s="8" t="s">
        <v>23</v>
      </c>
      <c r="M1462" s="10">
        <v>1</v>
      </c>
      <c r="N1462" s="10">
        <f t="shared" si="149"/>
        <v>1101</v>
      </c>
      <c r="O1462" s="10">
        <v>1101</v>
      </c>
      <c r="P1462" s="10">
        <v>337.2</v>
      </c>
      <c r="Q1462" s="10">
        <v>266.33999999999997</v>
      </c>
      <c r="R1462" s="10">
        <v>174.47</v>
      </c>
      <c r="S1462" s="10">
        <v>91.87</v>
      </c>
      <c r="T1462" s="10">
        <v>1.19</v>
      </c>
      <c r="U1462" s="10">
        <f t="shared" si="150"/>
        <v>834.66000000000008</v>
      </c>
      <c r="V1462" s="10">
        <f t="shared" si="151"/>
        <v>834.66000000000008</v>
      </c>
      <c r="W1462" s="11">
        <f t="shared" si="148"/>
        <v>0.75809264305177115</v>
      </c>
      <c r="X1462" s="10">
        <f t="shared" si="152"/>
        <v>763.8</v>
      </c>
      <c r="Y1462" s="10">
        <f t="shared" si="153"/>
        <v>763.8</v>
      </c>
      <c r="Z1462" s="11">
        <f t="shared" si="154"/>
        <v>0.69373297002724787</v>
      </c>
    </row>
    <row r="1463" spans="1:26" ht="12.75" customHeight="1" x14ac:dyDescent="0.35">
      <c r="A1463" s="8" t="s">
        <v>5650</v>
      </c>
      <c r="B1463" s="19">
        <v>1</v>
      </c>
      <c r="C1463" s="8" t="s">
        <v>5651</v>
      </c>
      <c r="D1463" s="7">
        <v>44909</v>
      </c>
      <c r="E1463" s="8" t="s">
        <v>39</v>
      </c>
      <c r="F1463" s="8" t="s">
        <v>21</v>
      </c>
      <c r="G1463" s="8" t="s">
        <v>25</v>
      </c>
      <c r="H1463" s="8" t="s">
        <v>1510</v>
      </c>
      <c r="I1463" s="8" t="s">
        <v>1511</v>
      </c>
      <c r="J1463" s="8" t="s">
        <v>36</v>
      </c>
      <c r="K1463" s="9" t="s">
        <v>22</v>
      </c>
      <c r="L1463" s="8" t="s">
        <v>23</v>
      </c>
      <c r="M1463" s="10">
        <v>2</v>
      </c>
      <c r="N1463" s="10">
        <f t="shared" si="149"/>
        <v>824</v>
      </c>
      <c r="O1463" s="10">
        <v>412</v>
      </c>
      <c r="P1463" s="10">
        <v>124.43</v>
      </c>
      <c r="Q1463" s="10">
        <v>88.71</v>
      </c>
      <c r="R1463" s="10">
        <v>19.61</v>
      </c>
      <c r="S1463" s="10">
        <v>69.099999999999994</v>
      </c>
      <c r="T1463" s="10">
        <v>0.35</v>
      </c>
      <c r="U1463" s="10">
        <f t="shared" si="150"/>
        <v>646.58000000000004</v>
      </c>
      <c r="V1463" s="10">
        <f t="shared" si="151"/>
        <v>323.29000000000002</v>
      </c>
      <c r="W1463" s="11">
        <f t="shared" si="148"/>
        <v>0.78468446601941755</v>
      </c>
      <c r="X1463" s="10">
        <f t="shared" si="152"/>
        <v>575.14</v>
      </c>
      <c r="Y1463" s="10">
        <f t="shared" si="153"/>
        <v>287.57</v>
      </c>
      <c r="Z1463" s="11">
        <f t="shared" si="154"/>
        <v>0.69798543689320391</v>
      </c>
    </row>
    <row r="1464" spans="1:26" ht="12.75" customHeight="1" x14ac:dyDescent="0.35">
      <c r="A1464" s="8" t="s">
        <v>6117</v>
      </c>
      <c r="B1464" s="19">
        <v>1</v>
      </c>
      <c r="C1464" s="8" t="s">
        <v>6118</v>
      </c>
      <c r="D1464" s="7">
        <v>44909</v>
      </c>
      <c r="E1464" s="8" t="s">
        <v>1213</v>
      </c>
      <c r="F1464" s="8" t="s">
        <v>21</v>
      </c>
      <c r="G1464" s="8" t="s">
        <v>25</v>
      </c>
      <c r="H1464" s="8" t="s">
        <v>6119</v>
      </c>
      <c r="I1464" s="8" t="s">
        <v>6120</v>
      </c>
      <c r="J1464" s="8" t="s">
        <v>49</v>
      </c>
      <c r="K1464" s="9" t="s">
        <v>22</v>
      </c>
      <c r="L1464" s="8" t="s">
        <v>23</v>
      </c>
      <c r="M1464" s="10">
        <v>1</v>
      </c>
      <c r="N1464" s="10">
        <f t="shared" si="149"/>
        <v>897</v>
      </c>
      <c r="O1464" s="10">
        <v>897</v>
      </c>
      <c r="P1464" s="10">
        <v>236.14</v>
      </c>
      <c r="Q1464" s="10">
        <v>227.88</v>
      </c>
      <c r="R1464" s="10">
        <v>130.69</v>
      </c>
      <c r="S1464" s="10">
        <v>97.19</v>
      </c>
      <c r="T1464" s="10">
        <v>3.95</v>
      </c>
      <c r="U1464" s="10">
        <f t="shared" si="150"/>
        <v>669.12</v>
      </c>
      <c r="V1464" s="10">
        <f t="shared" si="151"/>
        <v>669.12</v>
      </c>
      <c r="W1464" s="11">
        <f t="shared" si="148"/>
        <v>0.74595317725752508</v>
      </c>
      <c r="X1464" s="10">
        <f t="shared" si="152"/>
        <v>660.86</v>
      </c>
      <c r="Y1464" s="10">
        <f t="shared" si="153"/>
        <v>660.86</v>
      </c>
      <c r="Z1464" s="11">
        <f t="shared" si="154"/>
        <v>0.73674470457079155</v>
      </c>
    </row>
    <row r="1465" spans="1:26" ht="12.75" customHeight="1" x14ac:dyDescent="0.35">
      <c r="A1465" s="8" t="s">
        <v>6945</v>
      </c>
      <c r="B1465" s="19">
        <v>1</v>
      </c>
      <c r="C1465" s="8" t="s">
        <v>6946</v>
      </c>
      <c r="D1465" s="7">
        <v>44909</v>
      </c>
      <c r="E1465" s="8" t="s">
        <v>6947</v>
      </c>
      <c r="F1465" s="8" t="s">
        <v>21</v>
      </c>
      <c r="G1465" s="8" t="s">
        <v>101</v>
      </c>
      <c r="H1465" s="8" t="s">
        <v>102</v>
      </c>
      <c r="I1465" s="8" t="s">
        <v>103</v>
      </c>
      <c r="J1465" s="8" t="s">
        <v>36</v>
      </c>
      <c r="K1465" s="9" t="s">
        <v>22</v>
      </c>
      <c r="L1465" s="8" t="s">
        <v>23</v>
      </c>
      <c r="M1465" s="10">
        <v>1</v>
      </c>
      <c r="N1465" s="10">
        <f t="shared" si="149"/>
        <v>1490</v>
      </c>
      <c r="O1465" s="10">
        <v>1490</v>
      </c>
      <c r="P1465" s="10">
        <v>251.23</v>
      </c>
      <c r="Q1465" s="10">
        <v>168.96</v>
      </c>
      <c r="R1465" s="10">
        <v>53.98</v>
      </c>
      <c r="S1465" s="10">
        <v>114.98</v>
      </c>
      <c r="T1465" s="10">
        <v>6.17</v>
      </c>
      <c r="U1465" s="10">
        <f t="shared" si="150"/>
        <v>1321.04</v>
      </c>
      <c r="V1465" s="10">
        <f t="shared" si="151"/>
        <v>1321.04</v>
      </c>
      <c r="W1465" s="11">
        <f t="shared" si="148"/>
        <v>0.88660402684563755</v>
      </c>
      <c r="X1465" s="10">
        <f t="shared" si="152"/>
        <v>1238.77</v>
      </c>
      <c r="Y1465" s="10">
        <f t="shared" si="153"/>
        <v>1238.77</v>
      </c>
      <c r="Z1465" s="11">
        <f t="shared" si="154"/>
        <v>0.83138926174496641</v>
      </c>
    </row>
    <row r="1466" spans="1:26" ht="12.75" customHeight="1" x14ac:dyDescent="0.35">
      <c r="A1466" s="8" t="s">
        <v>7112</v>
      </c>
      <c r="B1466" s="19">
        <v>1</v>
      </c>
      <c r="C1466" s="8" t="s">
        <v>7113</v>
      </c>
      <c r="D1466" s="7">
        <v>44909</v>
      </c>
      <c r="E1466" s="8" t="s">
        <v>1004</v>
      </c>
      <c r="F1466" s="8" t="s">
        <v>21</v>
      </c>
      <c r="G1466" s="8" t="s">
        <v>101</v>
      </c>
      <c r="H1466" s="8" t="s">
        <v>2272</v>
      </c>
      <c r="I1466" s="8" t="s">
        <v>2273</v>
      </c>
      <c r="J1466" s="8" t="s">
        <v>186</v>
      </c>
      <c r="K1466" s="9" t="s">
        <v>22</v>
      </c>
      <c r="L1466" s="8" t="s">
        <v>23</v>
      </c>
      <c r="M1466" s="10">
        <v>1</v>
      </c>
      <c r="N1466" s="10">
        <f t="shared" si="149"/>
        <v>2049</v>
      </c>
      <c r="O1466" s="10">
        <v>2049</v>
      </c>
      <c r="P1466" s="10">
        <v>268.19</v>
      </c>
      <c r="Q1466" s="10">
        <v>189.64</v>
      </c>
      <c r="R1466" s="10">
        <v>101.05</v>
      </c>
      <c r="S1466" s="10">
        <v>88.59</v>
      </c>
      <c r="T1466" s="10">
        <v>15.68</v>
      </c>
      <c r="U1466" s="10">
        <f t="shared" si="150"/>
        <v>1859.3600000000001</v>
      </c>
      <c r="V1466" s="10">
        <f t="shared" si="151"/>
        <v>1859.3600000000001</v>
      </c>
      <c r="W1466" s="11">
        <f t="shared" si="148"/>
        <v>0.90744753538311373</v>
      </c>
      <c r="X1466" s="10">
        <f t="shared" si="152"/>
        <v>1780.81</v>
      </c>
      <c r="Y1466" s="10">
        <f t="shared" si="153"/>
        <v>1780.81</v>
      </c>
      <c r="Z1466" s="11">
        <f t="shared" si="154"/>
        <v>0.86911176183504146</v>
      </c>
    </row>
    <row r="1467" spans="1:26" ht="12.75" customHeight="1" x14ac:dyDescent="0.35">
      <c r="A1467" s="8" t="s">
        <v>4718</v>
      </c>
      <c r="B1467" s="19">
        <v>1</v>
      </c>
      <c r="C1467" s="8" t="s">
        <v>2995</v>
      </c>
      <c r="D1467" s="7">
        <v>44910</v>
      </c>
      <c r="E1467" s="8" t="s">
        <v>2063</v>
      </c>
      <c r="F1467" s="8" t="s">
        <v>21</v>
      </c>
      <c r="G1467" s="8" t="s">
        <v>101</v>
      </c>
      <c r="H1467" s="8" t="s">
        <v>2996</v>
      </c>
      <c r="I1467" s="8" t="s">
        <v>2997</v>
      </c>
      <c r="J1467" s="8" t="s">
        <v>49</v>
      </c>
      <c r="K1467" s="9" t="s">
        <v>22</v>
      </c>
      <c r="L1467" s="8" t="s">
        <v>23</v>
      </c>
      <c r="M1467" s="10">
        <v>3</v>
      </c>
      <c r="N1467" s="10">
        <f t="shared" si="149"/>
        <v>6825</v>
      </c>
      <c r="O1467" s="10">
        <v>2275</v>
      </c>
      <c r="P1467" s="10">
        <v>979.8</v>
      </c>
      <c r="Q1467" s="10">
        <v>749.17</v>
      </c>
      <c r="R1467" s="10">
        <v>531.01</v>
      </c>
      <c r="S1467" s="10">
        <v>218.16</v>
      </c>
      <c r="T1467" s="10">
        <v>6.15</v>
      </c>
      <c r="U1467" s="10">
        <f t="shared" si="150"/>
        <v>4577.49</v>
      </c>
      <c r="V1467" s="10">
        <f t="shared" si="151"/>
        <v>1525.83</v>
      </c>
      <c r="W1467" s="11">
        <f t="shared" si="148"/>
        <v>0.67069450549450549</v>
      </c>
      <c r="X1467" s="10">
        <f t="shared" si="152"/>
        <v>3885.6000000000004</v>
      </c>
      <c r="Y1467" s="10">
        <f t="shared" si="153"/>
        <v>1295.2</v>
      </c>
      <c r="Z1467" s="11">
        <f t="shared" si="154"/>
        <v>0.56931868131868135</v>
      </c>
    </row>
    <row r="1468" spans="1:26" ht="12.75" customHeight="1" x14ac:dyDescent="0.35">
      <c r="A1468" s="8" t="s">
        <v>7054</v>
      </c>
      <c r="B1468" s="19">
        <v>1</v>
      </c>
      <c r="C1468" s="8" t="s">
        <v>7055</v>
      </c>
      <c r="D1468" s="7">
        <v>44910</v>
      </c>
      <c r="E1468" s="8" t="s">
        <v>6831</v>
      </c>
      <c r="F1468" s="8" t="s">
        <v>21</v>
      </c>
      <c r="G1468" s="8" t="s">
        <v>101</v>
      </c>
      <c r="H1468" s="8" t="s">
        <v>6818</v>
      </c>
      <c r="I1468" s="8" t="s">
        <v>1798</v>
      </c>
      <c r="J1468" s="8" t="s">
        <v>186</v>
      </c>
      <c r="K1468" s="9" t="s">
        <v>22</v>
      </c>
      <c r="L1468" s="8" t="s">
        <v>23</v>
      </c>
      <c r="M1468" s="10">
        <v>2</v>
      </c>
      <c r="N1468" s="10">
        <f t="shared" si="149"/>
        <v>2938</v>
      </c>
      <c r="O1468" s="10">
        <v>1469</v>
      </c>
      <c r="P1468" s="10">
        <v>218.86</v>
      </c>
      <c r="Q1468" s="10">
        <v>150.26</v>
      </c>
      <c r="R1468" s="10">
        <v>41.83</v>
      </c>
      <c r="S1468" s="10">
        <v>108.43</v>
      </c>
      <c r="T1468" s="10">
        <v>6.18</v>
      </c>
      <c r="U1468" s="10">
        <f t="shared" si="150"/>
        <v>2637.48</v>
      </c>
      <c r="V1468" s="10">
        <f t="shared" si="151"/>
        <v>1318.74</v>
      </c>
      <c r="W1468" s="11">
        <f t="shared" si="148"/>
        <v>0.89771272974812799</v>
      </c>
      <c r="X1468" s="10">
        <f t="shared" si="152"/>
        <v>2500.2799999999997</v>
      </c>
      <c r="Y1468" s="10">
        <f t="shared" si="153"/>
        <v>1250.1399999999999</v>
      </c>
      <c r="Z1468" s="11">
        <f t="shared" si="154"/>
        <v>0.85101429543907414</v>
      </c>
    </row>
    <row r="1469" spans="1:26" ht="12.75" customHeight="1" x14ac:dyDescent="0.35">
      <c r="A1469" s="8" t="s">
        <v>4165</v>
      </c>
      <c r="B1469" s="19">
        <v>1</v>
      </c>
      <c r="C1469" s="8" t="s">
        <v>4166</v>
      </c>
      <c r="D1469" s="7">
        <v>44911</v>
      </c>
      <c r="E1469" s="8" t="s">
        <v>416</v>
      </c>
      <c r="F1469" s="8" t="s">
        <v>21</v>
      </c>
      <c r="G1469" s="8" t="s">
        <v>25</v>
      </c>
      <c r="H1469" s="8" t="s">
        <v>554</v>
      </c>
      <c r="I1469" s="8" t="s">
        <v>555</v>
      </c>
      <c r="J1469" s="8" t="s">
        <v>36</v>
      </c>
      <c r="K1469" s="9" t="s">
        <v>22</v>
      </c>
      <c r="L1469" s="8" t="s">
        <v>23</v>
      </c>
      <c r="M1469" s="10">
        <v>5</v>
      </c>
      <c r="N1469" s="10">
        <f t="shared" si="149"/>
        <v>6243.25</v>
      </c>
      <c r="O1469" s="10">
        <v>1248.6500000000001</v>
      </c>
      <c r="P1469" s="10">
        <v>728.09</v>
      </c>
      <c r="Q1469" s="10">
        <v>558.05999999999995</v>
      </c>
      <c r="R1469" s="10">
        <v>319.91000000000003</v>
      </c>
      <c r="S1469" s="10">
        <v>238.15</v>
      </c>
      <c r="T1469" s="10">
        <v>36.700000000000003</v>
      </c>
      <c r="U1469" s="10">
        <f t="shared" si="150"/>
        <v>3452.9500000000007</v>
      </c>
      <c r="V1469" s="10">
        <f t="shared" si="151"/>
        <v>690.59000000000015</v>
      </c>
      <c r="W1469" s="11">
        <f t="shared" si="148"/>
        <v>0.55306931486004896</v>
      </c>
      <c r="X1469" s="10">
        <f t="shared" si="152"/>
        <v>2602.8000000000002</v>
      </c>
      <c r="Y1469" s="10">
        <f t="shared" si="153"/>
        <v>520.56000000000006</v>
      </c>
      <c r="Z1469" s="11">
        <f t="shared" si="154"/>
        <v>0.41689825011011894</v>
      </c>
    </row>
    <row r="1470" spans="1:26" ht="12.75" customHeight="1" x14ac:dyDescent="0.35">
      <c r="A1470" s="8" t="s">
        <v>4638</v>
      </c>
      <c r="B1470" s="19">
        <v>1</v>
      </c>
      <c r="C1470" s="8" t="s">
        <v>4639</v>
      </c>
      <c r="D1470" s="7">
        <v>44911</v>
      </c>
      <c r="E1470" s="8" t="s">
        <v>4640</v>
      </c>
      <c r="F1470" s="8" t="s">
        <v>21</v>
      </c>
      <c r="G1470" s="8" t="s">
        <v>25</v>
      </c>
      <c r="H1470" s="8" t="s">
        <v>4641</v>
      </c>
      <c r="I1470" s="8" t="s">
        <v>1593</v>
      </c>
      <c r="J1470" s="8" t="s">
        <v>36</v>
      </c>
      <c r="K1470" s="9" t="s">
        <v>22</v>
      </c>
      <c r="L1470" s="8" t="s">
        <v>23</v>
      </c>
      <c r="M1470" s="10">
        <v>1</v>
      </c>
      <c r="N1470" s="10">
        <f t="shared" si="149"/>
        <v>911</v>
      </c>
      <c r="O1470" s="10">
        <v>911</v>
      </c>
      <c r="P1470" s="10">
        <v>402.94</v>
      </c>
      <c r="Q1470" s="10">
        <v>281.69</v>
      </c>
      <c r="R1470" s="10">
        <v>93.51</v>
      </c>
      <c r="S1470" s="10">
        <v>188.18</v>
      </c>
      <c r="T1470" s="10">
        <v>3.91</v>
      </c>
      <c r="U1470" s="10">
        <f t="shared" si="150"/>
        <v>629.30999999999995</v>
      </c>
      <c r="V1470" s="10">
        <f t="shared" si="151"/>
        <v>629.30999999999995</v>
      </c>
      <c r="W1470" s="11">
        <f t="shared" si="148"/>
        <v>0.69079034028540065</v>
      </c>
      <c r="X1470" s="10">
        <f t="shared" si="152"/>
        <v>508.06</v>
      </c>
      <c r="Y1470" s="10">
        <f t="shared" si="153"/>
        <v>508.06</v>
      </c>
      <c r="Z1470" s="11">
        <f t="shared" si="154"/>
        <v>0.55769484083424803</v>
      </c>
    </row>
    <row r="1471" spans="1:26" ht="12.75" customHeight="1" x14ac:dyDescent="0.35">
      <c r="A1471" s="8" t="s">
        <v>4775</v>
      </c>
      <c r="B1471" s="19">
        <v>1</v>
      </c>
      <c r="C1471" s="8" t="s">
        <v>4776</v>
      </c>
      <c r="D1471" s="7">
        <v>44911</v>
      </c>
      <c r="E1471" s="8" t="s">
        <v>1286</v>
      </c>
      <c r="F1471" s="8" t="s">
        <v>21</v>
      </c>
      <c r="G1471" s="8" t="s">
        <v>25</v>
      </c>
      <c r="H1471" s="8" t="s">
        <v>574</v>
      </c>
      <c r="I1471" s="8" t="s">
        <v>575</v>
      </c>
      <c r="J1471" s="8" t="s">
        <v>36</v>
      </c>
      <c r="K1471" s="9" t="s">
        <v>22</v>
      </c>
      <c r="L1471" s="8" t="s">
        <v>23</v>
      </c>
      <c r="M1471" s="10">
        <v>2</v>
      </c>
      <c r="N1471" s="10">
        <f t="shared" si="149"/>
        <v>1960</v>
      </c>
      <c r="O1471" s="10">
        <v>980</v>
      </c>
      <c r="P1471" s="10">
        <v>411.44</v>
      </c>
      <c r="Q1471" s="10">
        <v>285.58</v>
      </c>
      <c r="R1471" s="10">
        <v>46.6</v>
      </c>
      <c r="S1471" s="10">
        <v>238.98</v>
      </c>
      <c r="T1471" s="10">
        <v>36.700000000000003</v>
      </c>
      <c r="U1471" s="10">
        <f t="shared" si="150"/>
        <v>1388.8400000000001</v>
      </c>
      <c r="V1471" s="10">
        <f t="shared" si="151"/>
        <v>694.42000000000007</v>
      </c>
      <c r="W1471" s="11">
        <f t="shared" si="148"/>
        <v>0.70859183673469395</v>
      </c>
      <c r="X1471" s="10">
        <f t="shared" si="152"/>
        <v>1137.1199999999999</v>
      </c>
      <c r="Y1471" s="10">
        <f t="shared" si="153"/>
        <v>568.55999999999995</v>
      </c>
      <c r="Z1471" s="11">
        <f t="shared" si="154"/>
        <v>0.58016326530612239</v>
      </c>
    </row>
    <row r="1472" spans="1:26" ht="12.75" customHeight="1" x14ac:dyDescent="0.35">
      <c r="A1472" s="8" t="s">
        <v>5215</v>
      </c>
      <c r="B1472" s="19">
        <v>1</v>
      </c>
      <c r="C1472" s="8" t="s">
        <v>5216</v>
      </c>
      <c r="D1472" s="7">
        <v>44911</v>
      </c>
      <c r="E1472" s="8" t="s">
        <v>4871</v>
      </c>
      <c r="F1472" s="8" t="s">
        <v>21</v>
      </c>
      <c r="G1472" s="8" t="s">
        <v>25</v>
      </c>
      <c r="H1472" s="8" t="s">
        <v>1287</v>
      </c>
      <c r="I1472" s="8" t="s">
        <v>1288</v>
      </c>
      <c r="J1472" s="8" t="s">
        <v>36</v>
      </c>
      <c r="K1472" s="9" t="s">
        <v>22</v>
      </c>
      <c r="L1472" s="8" t="s">
        <v>23</v>
      </c>
      <c r="M1472" s="10">
        <v>5</v>
      </c>
      <c r="N1472" s="10">
        <f t="shared" si="149"/>
        <v>2685</v>
      </c>
      <c r="O1472" s="10">
        <v>537</v>
      </c>
      <c r="P1472" s="10">
        <v>187.94</v>
      </c>
      <c r="Q1472" s="10">
        <v>136.55000000000001</v>
      </c>
      <c r="R1472" s="10">
        <v>25.87</v>
      </c>
      <c r="S1472" s="10">
        <v>110.68</v>
      </c>
      <c r="T1472" s="10">
        <v>31.17</v>
      </c>
      <c r="U1472" s="10">
        <f t="shared" si="150"/>
        <v>2002.25</v>
      </c>
      <c r="V1472" s="10">
        <f t="shared" si="151"/>
        <v>400.45</v>
      </c>
      <c r="W1472" s="11">
        <f t="shared" si="148"/>
        <v>0.74571694599627558</v>
      </c>
      <c r="X1472" s="10">
        <f t="shared" si="152"/>
        <v>1745.3</v>
      </c>
      <c r="Y1472" s="10">
        <f t="shared" si="153"/>
        <v>349.06</v>
      </c>
      <c r="Z1472" s="11">
        <f t="shared" si="154"/>
        <v>0.65001862197392923</v>
      </c>
    </row>
    <row r="1473" spans="1:26" ht="12.75" customHeight="1" x14ac:dyDescent="0.35">
      <c r="A1473" s="8" t="s">
        <v>6414</v>
      </c>
      <c r="B1473" s="19">
        <v>1</v>
      </c>
      <c r="C1473" s="8" t="s">
        <v>6415</v>
      </c>
      <c r="D1473" s="7">
        <v>44911</v>
      </c>
      <c r="E1473" s="8" t="s">
        <v>3593</v>
      </c>
      <c r="F1473" s="8" t="s">
        <v>21</v>
      </c>
      <c r="G1473" s="8" t="s">
        <v>25</v>
      </c>
      <c r="H1473" s="8" t="s">
        <v>6416</v>
      </c>
      <c r="I1473" s="8" t="s">
        <v>1665</v>
      </c>
      <c r="J1473" s="8" t="s">
        <v>1057</v>
      </c>
      <c r="K1473" s="9" t="s">
        <v>22</v>
      </c>
      <c r="L1473" s="8" t="s">
        <v>23</v>
      </c>
      <c r="M1473" s="10">
        <v>2</v>
      </c>
      <c r="N1473" s="10">
        <f t="shared" si="149"/>
        <v>1490</v>
      </c>
      <c r="O1473" s="10">
        <v>745</v>
      </c>
      <c r="P1473" s="10">
        <v>174.38</v>
      </c>
      <c r="Q1473" s="10">
        <v>128.77000000000001</v>
      </c>
      <c r="R1473" s="10">
        <v>45.01</v>
      </c>
      <c r="S1473" s="10">
        <v>83.76</v>
      </c>
      <c r="T1473" s="10">
        <v>7.7</v>
      </c>
      <c r="U1473" s="10">
        <f t="shared" si="150"/>
        <v>1232.46</v>
      </c>
      <c r="V1473" s="10">
        <f t="shared" si="151"/>
        <v>616.23</v>
      </c>
      <c r="W1473" s="11">
        <f t="shared" si="148"/>
        <v>0.8271543624161074</v>
      </c>
      <c r="X1473" s="10">
        <f t="shared" si="152"/>
        <v>1141.24</v>
      </c>
      <c r="Y1473" s="10">
        <f t="shared" si="153"/>
        <v>570.62</v>
      </c>
      <c r="Z1473" s="11">
        <f t="shared" si="154"/>
        <v>0.76593288590604025</v>
      </c>
    </row>
    <row r="1474" spans="1:26" ht="12.75" customHeight="1" x14ac:dyDescent="0.35">
      <c r="A1474" s="8" t="s">
        <v>4222</v>
      </c>
      <c r="B1474" s="19">
        <v>1</v>
      </c>
      <c r="C1474" s="8" t="s">
        <v>4223</v>
      </c>
      <c r="D1474" s="7">
        <v>44914</v>
      </c>
      <c r="E1474" s="8" t="s">
        <v>1359</v>
      </c>
      <c r="F1474" s="8" t="s">
        <v>21</v>
      </c>
      <c r="G1474" s="8" t="s">
        <v>25</v>
      </c>
      <c r="H1474" s="8" t="s">
        <v>1336</v>
      </c>
      <c r="I1474" s="8" t="s">
        <v>1196</v>
      </c>
      <c r="J1474" s="8" t="s">
        <v>49</v>
      </c>
      <c r="K1474" s="9" t="s">
        <v>22</v>
      </c>
      <c r="L1474" s="8" t="s">
        <v>23</v>
      </c>
      <c r="M1474" s="10">
        <v>20</v>
      </c>
      <c r="N1474" s="10">
        <f t="shared" si="149"/>
        <v>12282</v>
      </c>
      <c r="O1474" s="10">
        <v>614.1</v>
      </c>
      <c r="P1474" s="10">
        <v>340.35</v>
      </c>
      <c r="Q1474" s="10">
        <v>273.16000000000003</v>
      </c>
      <c r="R1474" s="10">
        <v>201.78</v>
      </c>
      <c r="S1474" s="10">
        <v>71.38</v>
      </c>
      <c r="T1474" s="10">
        <v>0.39</v>
      </c>
      <c r="U1474" s="10">
        <f t="shared" si="150"/>
        <v>6818.8</v>
      </c>
      <c r="V1474" s="10">
        <f t="shared" si="151"/>
        <v>340.94</v>
      </c>
      <c r="W1474" s="11">
        <f t="shared" ref="W1474:W1501" si="155">IFERROR((V1474/O1474),"")</f>
        <v>0.55518645171796122</v>
      </c>
      <c r="X1474" s="10">
        <f t="shared" si="152"/>
        <v>5475</v>
      </c>
      <c r="Y1474" s="10">
        <f t="shared" si="153"/>
        <v>273.75</v>
      </c>
      <c r="Z1474" s="11">
        <f t="shared" si="154"/>
        <v>0.44577430385930628</v>
      </c>
    </row>
    <row r="1475" spans="1:26" ht="12.75" customHeight="1" x14ac:dyDescent="0.35">
      <c r="A1475" s="8" t="s">
        <v>4290</v>
      </c>
      <c r="B1475" s="19">
        <v>1</v>
      </c>
      <c r="C1475" s="8" t="s">
        <v>799</v>
      </c>
      <c r="D1475" s="7">
        <v>44914</v>
      </c>
      <c r="E1475" s="8" t="s">
        <v>74</v>
      </c>
      <c r="F1475" s="8" t="s">
        <v>21</v>
      </c>
      <c r="G1475" s="8" t="s">
        <v>25</v>
      </c>
      <c r="H1475" s="8" t="s">
        <v>788</v>
      </c>
      <c r="I1475" s="8" t="s">
        <v>4291</v>
      </c>
      <c r="J1475" s="8" t="s">
        <v>36</v>
      </c>
      <c r="K1475" s="9" t="s">
        <v>22</v>
      </c>
      <c r="L1475" s="8" t="s">
        <v>23</v>
      </c>
      <c r="M1475" s="10">
        <v>1</v>
      </c>
      <c r="N1475" s="10">
        <f t="shared" si="149"/>
        <v>2000</v>
      </c>
      <c r="O1475" s="10">
        <v>2000</v>
      </c>
      <c r="P1475" s="10">
        <v>1077.26</v>
      </c>
      <c r="Q1475" s="10">
        <v>870.75</v>
      </c>
      <c r="R1475" s="10">
        <v>581.29999999999995</v>
      </c>
      <c r="S1475" s="10">
        <v>289.45</v>
      </c>
      <c r="T1475" s="10">
        <v>40.659999999999997</v>
      </c>
      <c r="U1475" s="10">
        <f t="shared" si="150"/>
        <v>1129.25</v>
      </c>
      <c r="V1475" s="10">
        <f t="shared" si="151"/>
        <v>1129.25</v>
      </c>
      <c r="W1475" s="11">
        <f t="shared" si="155"/>
        <v>0.56462500000000004</v>
      </c>
      <c r="X1475" s="10">
        <f t="shared" si="152"/>
        <v>922.74</v>
      </c>
      <c r="Y1475" s="10">
        <f t="shared" si="153"/>
        <v>922.74</v>
      </c>
      <c r="Z1475" s="11">
        <f t="shared" si="154"/>
        <v>0.46137</v>
      </c>
    </row>
    <row r="1476" spans="1:26" ht="12.75" customHeight="1" x14ac:dyDescent="0.35">
      <c r="A1476" s="8" t="s">
        <v>4485</v>
      </c>
      <c r="B1476" s="19">
        <v>1</v>
      </c>
      <c r="C1476" s="8" t="s">
        <v>4486</v>
      </c>
      <c r="D1476" s="7">
        <v>44914</v>
      </c>
      <c r="E1476" s="8" t="s">
        <v>4487</v>
      </c>
      <c r="F1476" s="8" t="s">
        <v>21</v>
      </c>
      <c r="G1476" s="8" t="s">
        <v>25</v>
      </c>
      <c r="H1476" s="8" t="s">
        <v>4488</v>
      </c>
      <c r="I1476" s="8" t="s">
        <v>1951</v>
      </c>
      <c r="J1476" s="8" t="s">
        <v>36</v>
      </c>
      <c r="K1476" s="9" t="s">
        <v>22</v>
      </c>
      <c r="L1476" s="8" t="s">
        <v>23</v>
      </c>
      <c r="M1476" s="10">
        <v>1</v>
      </c>
      <c r="N1476" s="10">
        <f t="shared" si="149"/>
        <v>1434</v>
      </c>
      <c r="O1476" s="10">
        <v>1434</v>
      </c>
      <c r="P1476" s="10">
        <v>687</v>
      </c>
      <c r="Q1476" s="10">
        <v>504.82</v>
      </c>
      <c r="R1476" s="10">
        <v>245.89</v>
      </c>
      <c r="S1476" s="10">
        <v>258.93</v>
      </c>
      <c r="T1476" s="10">
        <v>3.91</v>
      </c>
      <c r="U1476" s="10">
        <f t="shared" si="150"/>
        <v>929.18000000000006</v>
      </c>
      <c r="V1476" s="10">
        <f t="shared" si="151"/>
        <v>929.18000000000006</v>
      </c>
      <c r="W1476" s="11">
        <f t="shared" si="155"/>
        <v>0.64796373779637384</v>
      </c>
      <c r="X1476" s="10">
        <f t="shared" si="152"/>
        <v>747</v>
      </c>
      <c r="Y1476" s="10">
        <f t="shared" si="153"/>
        <v>747</v>
      </c>
      <c r="Z1476" s="11">
        <f t="shared" si="154"/>
        <v>0.52092050209205021</v>
      </c>
    </row>
    <row r="1477" spans="1:26" ht="12.75" customHeight="1" x14ac:dyDescent="0.35">
      <c r="A1477" s="8" t="s">
        <v>4625</v>
      </c>
      <c r="B1477" s="19">
        <v>1</v>
      </c>
      <c r="C1477" s="8" t="s">
        <v>4626</v>
      </c>
      <c r="D1477" s="7">
        <v>44914</v>
      </c>
      <c r="E1477" s="8" t="s">
        <v>4335</v>
      </c>
      <c r="F1477" s="8" t="s">
        <v>21</v>
      </c>
      <c r="G1477" s="8" t="s">
        <v>25</v>
      </c>
      <c r="H1477" s="8" t="s">
        <v>115</v>
      </c>
      <c r="I1477" s="8" t="s">
        <v>116</v>
      </c>
      <c r="J1477" s="8" t="s">
        <v>36</v>
      </c>
      <c r="K1477" s="9" t="s">
        <v>22</v>
      </c>
      <c r="L1477" s="8" t="s">
        <v>23</v>
      </c>
      <c r="M1477" s="10">
        <v>1</v>
      </c>
      <c r="N1477" s="10">
        <f t="shared" si="149"/>
        <v>2329</v>
      </c>
      <c r="O1477" s="10">
        <v>2329</v>
      </c>
      <c r="P1477" s="10">
        <v>1036.07</v>
      </c>
      <c r="Q1477" s="10">
        <v>806.63</v>
      </c>
      <c r="R1477" s="10">
        <v>426.5</v>
      </c>
      <c r="S1477" s="10">
        <v>380.13</v>
      </c>
      <c r="T1477" s="10">
        <v>7.83</v>
      </c>
      <c r="U1477" s="10">
        <f t="shared" si="150"/>
        <v>1522.37</v>
      </c>
      <c r="V1477" s="10">
        <f t="shared" si="151"/>
        <v>1522.37</v>
      </c>
      <c r="W1477" s="11">
        <f t="shared" si="155"/>
        <v>0.65365822241305271</v>
      </c>
      <c r="X1477" s="10">
        <f t="shared" si="152"/>
        <v>1292.93</v>
      </c>
      <c r="Y1477" s="10">
        <f t="shared" si="153"/>
        <v>1292.93</v>
      </c>
      <c r="Z1477" s="11">
        <f t="shared" si="154"/>
        <v>0.55514383855732075</v>
      </c>
    </row>
    <row r="1478" spans="1:26" ht="12.75" customHeight="1" x14ac:dyDescent="0.35">
      <c r="A1478" s="8" t="s">
        <v>4642</v>
      </c>
      <c r="B1478" s="19">
        <v>1</v>
      </c>
      <c r="C1478" s="8" t="s">
        <v>4492</v>
      </c>
      <c r="D1478" s="7">
        <v>44914</v>
      </c>
      <c r="E1478" s="8" t="s">
        <v>1809</v>
      </c>
      <c r="F1478" s="8" t="s">
        <v>21</v>
      </c>
      <c r="G1478" s="8" t="s">
        <v>25</v>
      </c>
      <c r="H1478" s="8" t="s">
        <v>127</v>
      </c>
      <c r="I1478" s="8" t="s">
        <v>128</v>
      </c>
      <c r="J1478" s="8" t="s">
        <v>49</v>
      </c>
      <c r="K1478" s="9" t="s">
        <v>22</v>
      </c>
      <c r="L1478" s="8" t="s">
        <v>23</v>
      </c>
      <c r="M1478" s="10">
        <v>2</v>
      </c>
      <c r="N1478" s="10">
        <f t="shared" si="149"/>
        <v>3666.66</v>
      </c>
      <c r="O1478" s="10">
        <v>1833.33</v>
      </c>
      <c r="P1478" s="10">
        <v>810.38</v>
      </c>
      <c r="Q1478" s="10">
        <v>624.82000000000005</v>
      </c>
      <c r="R1478" s="10">
        <v>365</v>
      </c>
      <c r="S1478" s="10">
        <v>259.82</v>
      </c>
      <c r="T1478" s="10">
        <v>3.91</v>
      </c>
      <c r="U1478" s="10">
        <f t="shared" si="150"/>
        <v>2417.0199999999995</v>
      </c>
      <c r="V1478" s="10">
        <f t="shared" si="151"/>
        <v>1208.5099999999998</v>
      </c>
      <c r="W1478" s="11">
        <f t="shared" si="155"/>
        <v>0.65918847125176583</v>
      </c>
      <c r="X1478" s="10">
        <f t="shared" si="152"/>
        <v>2045.8999999999999</v>
      </c>
      <c r="Y1478" s="10">
        <f t="shared" si="153"/>
        <v>1022.9499999999999</v>
      </c>
      <c r="Z1478" s="11">
        <f t="shared" si="154"/>
        <v>0.55797374177043957</v>
      </c>
    </row>
    <row r="1479" spans="1:26" ht="12.75" customHeight="1" x14ac:dyDescent="0.35">
      <c r="A1479" s="8" t="s">
        <v>5167</v>
      </c>
      <c r="B1479" s="19">
        <v>2</v>
      </c>
      <c r="C1479" s="8" t="s">
        <v>774</v>
      </c>
      <c r="D1479" s="7">
        <v>44914</v>
      </c>
      <c r="E1479" s="8" t="s">
        <v>74</v>
      </c>
      <c r="F1479" s="8" t="s">
        <v>21</v>
      </c>
      <c r="G1479" s="8" t="s">
        <v>101</v>
      </c>
      <c r="H1479" s="8" t="s">
        <v>771</v>
      </c>
      <c r="I1479" s="8" t="s">
        <v>772</v>
      </c>
      <c r="J1479" s="8" t="s">
        <v>36</v>
      </c>
      <c r="K1479" s="9" t="s">
        <v>22</v>
      </c>
      <c r="L1479" s="8" t="s">
        <v>23</v>
      </c>
      <c r="M1479" s="10">
        <v>1</v>
      </c>
      <c r="N1479" s="10">
        <f t="shared" si="149"/>
        <v>720</v>
      </c>
      <c r="O1479" s="10">
        <v>720</v>
      </c>
      <c r="P1479" s="10">
        <v>259.93</v>
      </c>
      <c r="Q1479" s="10">
        <v>170.48</v>
      </c>
      <c r="R1479" s="10">
        <v>44.83</v>
      </c>
      <c r="S1479" s="10">
        <v>125.65</v>
      </c>
      <c r="T1479" s="10">
        <v>10.1</v>
      </c>
      <c r="U1479" s="10">
        <f t="shared" si="150"/>
        <v>549.52</v>
      </c>
      <c r="V1479" s="10">
        <f t="shared" si="151"/>
        <v>549.52</v>
      </c>
      <c r="W1479" s="11">
        <f t="shared" si="155"/>
        <v>0.76322222222222225</v>
      </c>
      <c r="X1479" s="10">
        <f t="shared" si="152"/>
        <v>460.07</v>
      </c>
      <c r="Y1479" s="10">
        <f t="shared" si="153"/>
        <v>460.07</v>
      </c>
      <c r="Z1479" s="11">
        <f t="shared" si="154"/>
        <v>0.63898611111111114</v>
      </c>
    </row>
    <row r="1480" spans="1:26" ht="12.75" customHeight="1" x14ac:dyDescent="0.35">
      <c r="A1480" s="8" t="s">
        <v>6709</v>
      </c>
      <c r="B1480" s="19">
        <v>1</v>
      </c>
      <c r="C1480" s="8" t="s">
        <v>6710</v>
      </c>
      <c r="D1480" s="7">
        <v>44914</v>
      </c>
      <c r="E1480" s="8" t="s">
        <v>1663</v>
      </c>
      <c r="F1480" s="8" t="s">
        <v>21</v>
      </c>
      <c r="G1480" s="8" t="s">
        <v>101</v>
      </c>
      <c r="H1480" s="8" t="s">
        <v>5294</v>
      </c>
      <c r="I1480" s="8" t="s">
        <v>5295</v>
      </c>
      <c r="J1480" s="8" t="s">
        <v>49</v>
      </c>
      <c r="K1480" s="9" t="s">
        <v>22</v>
      </c>
      <c r="L1480" s="8" t="s">
        <v>23</v>
      </c>
      <c r="M1480" s="10">
        <v>2</v>
      </c>
      <c r="N1480" s="10">
        <f t="shared" si="149"/>
        <v>6424.2</v>
      </c>
      <c r="O1480" s="10">
        <v>3212.1</v>
      </c>
      <c r="P1480" s="10">
        <v>655.66</v>
      </c>
      <c r="Q1480" s="10">
        <v>329.46</v>
      </c>
      <c r="R1480" s="10">
        <v>204.1</v>
      </c>
      <c r="S1480" s="10">
        <v>125.36</v>
      </c>
      <c r="T1480" s="10">
        <v>17.3</v>
      </c>
      <c r="U1480" s="10">
        <f t="shared" si="150"/>
        <v>5765.28</v>
      </c>
      <c r="V1480" s="10">
        <f t="shared" si="151"/>
        <v>2882.64</v>
      </c>
      <c r="W1480" s="11">
        <f t="shared" si="155"/>
        <v>0.89743158681236568</v>
      </c>
      <c r="X1480" s="10">
        <f t="shared" si="152"/>
        <v>5112.88</v>
      </c>
      <c r="Y1480" s="10">
        <f t="shared" si="153"/>
        <v>2556.44</v>
      </c>
      <c r="Z1480" s="11">
        <f t="shared" si="154"/>
        <v>0.79587808598736032</v>
      </c>
    </row>
    <row r="1481" spans="1:26" ht="12.75" customHeight="1" x14ac:dyDescent="0.35">
      <c r="A1481" s="8" t="s">
        <v>5167</v>
      </c>
      <c r="B1481" s="19">
        <v>1</v>
      </c>
      <c r="C1481" s="8" t="s">
        <v>774</v>
      </c>
      <c r="D1481" s="7">
        <v>44914</v>
      </c>
      <c r="E1481" s="8" t="s">
        <v>74</v>
      </c>
      <c r="F1481" s="8" t="s">
        <v>21</v>
      </c>
      <c r="G1481" s="8" t="s">
        <v>101</v>
      </c>
      <c r="H1481" s="8" t="s">
        <v>765</v>
      </c>
      <c r="I1481" s="8" t="s">
        <v>766</v>
      </c>
      <c r="J1481" s="8" t="s">
        <v>186</v>
      </c>
      <c r="K1481" s="9" t="s">
        <v>22</v>
      </c>
      <c r="L1481" s="8" t="s">
        <v>23</v>
      </c>
      <c r="M1481" s="10">
        <v>1</v>
      </c>
      <c r="N1481" s="10">
        <f t="shared" si="149"/>
        <v>1366</v>
      </c>
      <c r="O1481" s="10">
        <v>1366</v>
      </c>
      <c r="P1481" s="10">
        <v>183.33</v>
      </c>
      <c r="Q1481" s="10">
        <v>125.44</v>
      </c>
      <c r="R1481" s="10">
        <v>29.74</v>
      </c>
      <c r="S1481" s="10">
        <v>95.7</v>
      </c>
      <c r="T1481" s="10">
        <v>12.5</v>
      </c>
      <c r="U1481" s="10">
        <f t="shared" si="150"/>
        <v>1240.56</v>
      </c>
      <c r="V1481" s="10">
        <f t="shared" si="151"/>
        <v>1240.56</v>
      </c>
      <c r="W1481" s="11">
        <f t="shared" si="155"/>
        <v>0.90816983894582715</v>
      </c>
      <c r="X1481" s="10">
        <f t="shared" si="152"/>
        <v>1182.67</v>
      </c>
      <c r="Y1481" s="10">
        <f t="shared" si="153"/>
        <v>1182.67</v>
      </c>
      <c r="Z1481" s="11">
        <f t="shared" si="154"/>
        <v>0.86579062957540265</v>
      </c>
    </row>
    <row r="1482" spans="1:26" ht="12.75" customHeight="1" x14ac:dyDescent="0.35">
      <c r="A1482" s="8" t="s">
        <v>7127</v>
      </c>
      <c r="B1482" s="19">
        <v>1</v>
      </c>
      <c r="C1482" s="8" t="s">
        <v>7128</v>
      </c>
      <c r="D1482" s="7">
        <v>44914</v>
      </c>
      <c r="E1482" s="8" t="s">
        <v>1976</v>
      </c>
      <c r="F1482" s="8" t="s">
        <v>21</v>
      </c>
      <c r="G1482" s="8" t="s">
        <v>101</v>
      </c>
      <c r="H1482" s="8" t="s">
        <v>850</v>
      </c>
      <c r="I1482" s="8" t="s">
        <v>851</v>
      </c>
      <c r="J1482" s="8" t="s">
        <v>36</v>
      </c>
      <c r="K1482" s="9" t="s">
        <v>22</v>
      </c>
      <c r="L1482" s="8" t="s">
        <v>23</v>
      </c>
      <c r="M1482" s="10">
        <v>2</v>
      </c>
      <c r="N1482" s="10">
        <f t="shared" si="149"/>
        <v>5160</v>
      </c>
      <c r="O1482" s="10">
        <v>2580</v>
      </c>
      <c r="P1482" s="10">
        <v>324.27</v>
      </c>
      <c r="Q1482" s="10">
        <v>230.16</v>
      </c>
      <c r="R1482" s="10">
        <v>119.5</v>
      </c>
      <c r="S1482" s="10">
        <v>110.66</v>
      </c>
      <c r="T1482" s="10">
        <v>15.68</v>
      </c>
      <c r="U1482" s="10">
        <f t="shared" si="150"/>
        <v>4699.68</v>
      </c>
      <c r="V1482" s="10">
        <f t="shared" si="151"/>
        <v>2349.84</v>
      </c>
      <c r="W1482" s="11">
        <f t="shared" si="155"/>
        <v>0.91079069767441867</v>
      </c>
      <c r="X1482" s="10">
        <f t="shared" si="152"/>
        <v>4511.46</v>
      </c>
      <c r="Y1482" s="10">
        <f t="shared" si="153"/>
        <v>2255.73</v>
      </c>
      <c r="Z1482" s="11">
        <f t="shared" si="154"/>
        <v>0.87431395348837215</v>
      </c>
    </row>
    <row r="1483" spans="1:26" ht="12.75" customHeight="1" x14ac:dyDescent="0.35">
      <c r="A1483" s="8" t="s">
        <v>4684</v>
      </c>
      <c r="B1483" s="19">
        <v>1</v>
      </c>
      <c r="C1483" s="8" t="s">
        <v>819</v>
      </c>
      <c r="D1483" s="7">
        <v>44915</v>
      </c>
      <c r="E1483" s="8" t="s">
        <v>820</v>
      </c>
      <c r="F1483" s="8" t="s">
        <v>21</v>
      </c>
      <c r="G1483" s="8" t="s">
        <v>25</v>
      </c>
      <c r="H1483" s="8" t="s">
        <v>845</v>
      </c>
      <c r="I1483" s="8" t="s">
        <v>846</v>
      </c>
      <c r="J1483" s="8" t="s">
        <v>36</v>
      </c>
      <c r="K1483" s="9" t="s">
        <v>22</v>
      </c>
      <c r="L1483" s="8" t="s">
        <v>23</v>
      </c>
      <c r="M1483" s="10">
        <v>1</v>
      </c>
      <c r="N1483" s="10">
        <f t="shared" si="149"/>
        <v>2042.83</v>
      </c>
      <c r="O1483" s="10">
        <v>2042.83</v>
      </c>
      <c r="P1483" s="10">
        <v>889.14</v>
      </c>
      <c r="Q1483" s="10">
        <v>737.86</v>
      </c>
      <c r="R1483" s="10">
        <v>645.96</v>
      </c>
      <c r="S1483" s="10">
        <v>91.9</v>
      </c>
      <c r="T1483" s="10">
        <v>0.35</v>
      </c>
      <c r="U1483" s="10">
        <f t="shared" si="150"/>
        <v>1304.9699999999998</v>
      </c>
      <c r="V1483" s="10">
        <f t="shared" si="151"/>
        <v>1304.9699999999998</v>
      </c>
      <c r="W1483" s="11">
        <f t="shared" si="155"/>
        <v>0.63880499111526645</v>
      </c>
      <c r="X1483" s="10">
        <f t="shared" si="152"/>
        <v>1153.69</v>
      </c>
      <c r="Y1483" s="10">
        <f t="shared" si="153"/>
        <v>1153.69</v>
      </c>
      <c r="Z1483" s="11">
        <f t="shared" si="154"/>
        <v>0.56475086032611632</v>
      </c>
    </row>
    <row r="1484" spans="1:26" ht="12.75" customHeight="1" x14ac:dyDescent="0.35">
      <c r="A1484" s="8" t="s">
        <v>4729</v>
      </c>
      <c r="B1484" s="19">
        <v>1</v>
      </c>
      <c r="C1484" s="8" t="s">
        <v>4730</v>
      </c>
      <c r="D1484" s="7">
        <v>44915</v>
      </c>
      <c r="E1484" s="8" t="s">
        <v>1122</v>
      </c>
      <c r="F1484" s="8" t="s">
        <v>21</v>
      </c>
      <c r="G1484" s="8" t="s">
        <v>101</v>
      </c>
      <c r="H1484" s="8" t="s">
        <v>2828</v>
      </c>
      <c r="I1484" s="8" t="s">
        <v>2829</v>
      </c>
      <c r="J1484" s="8" t="s">
        <v>49</v>
      </c>
      <c r="K1484" s="9" t="s">
        <v>22</v>
      </c>
      <c r="L1484" s="8" t="s">
        <v>23</v>
      </c>
      <c r="M1484" s="10">
        <v>1</v>
      </c>
      <c r="N1484" s="10">
        <f t="shared" si="149"/>
        <v>4934</v>
      </c>
      <c r="O1484" s="10">
        <v>4934</v>
      </c>
      <c r="P1484" s="10">
        <v>2111.0100000000002</v>
      </c>
      <c r="Q1484" s="10">
        <v>1572.6</v>
      </c>
      <c r="R1484" s="10">
        <v>1034.6300000000001</v>
      </c>
      <c r="S1484" s="10">
        <v>537.97</v>
      </c>
      <c r="T1484" s="10">
        <v>0</v>
      </c>
      <c r="U1484" s="10">
        <f t="shared" si="150"/>
        <v>3361.4</v>
      </c>
      <c r="V1484" s="10">
        <f t="shared" si="151"/>
        <v>3361.4</v>
      </c>
      <c r="W1484" s="11">
        <f t="shared" si="155"/>
        <v>0.68127280097284149</v>
      </c>
      <c r="X1484" s="10">
        <f t="shared" si="152"/>
        <v>2822.99</v>
      </c>
      <c r="Y1484" s="10">
        <f t="shared" si="153"/>
        <v>2822.99</v>
      </c>
      <c r="Z1484" s="11">
        <f t="shared" si="154"/>
        <v>0.57215038508309679</v>
      </c>
    </row>
    <row r="1485" spans="1:26" ht="12.75" customHeight="1" x14ac:dyDescent="0.35">
      <c r="A1485" s="8" t="s">
        <v>5004</v>
      </c>
      <c r="B1485" s="19">
        <v>1</v>
      </c>
      <c r="C1485" s="8" t="s">
        <v>5005</v>
      </c>
      <c r="D1485" s="7">
        <v>44915</v>
      </c>
      <c r="E1485" s="8" t="s">
        <v>5006</v>
      </c>
      <c r="F1485" s="8" t="s">
        <v>21</v>
      </c>
      <c r="G1485" s="8" t="s">
        <v>92</v>
      </c>
      <c r="H1485" s="8" t="s">
        <v>93</v>
      </c>
      <c r="I1485" s="8" t="s">
        <v>94</v>
      </c>
      <c r="J1485" s="8" t="s">
        <v>95</v>
      </c>
      <c r="K1485" s="9" t="s">
        <v>22</v>
      </c>
      <c r="L1485" s="8" t="s">
        <v>23</v>
      </c>
      <c r="M1485" s="10">
        <v>2</v>
      </c>
      <c r="N1485" s="10">
        <f t="shared" si="149"/>
        <v>1286</v>
      </c>
      <c r="O1485" s="10">
        <v>643</v>
      </c>
      <c r="P1485" s="10">
        <v>243.6</v>
      </c>
      <c r="Q1485" s="10">
        <v>187.87</v>
      </c>
      <c r="R1485" s="10">
        <v>119.42</v>
      </c>
      <c r="S1485" s="10">
        <v>68.45</v>
      </c>
      <c r="T1485" s="10">
        <v>2.94</v>
      </c>
      <c r="U1485" s="10">
        <f t="shared" si="150"/>
        <v>910.26</v>
      </c>
      <c r="V1485" s="10">
        <f t="shared" si="151"/>
        <v>455.13</v>
      </c>
      <c r="W1485" s="11">
        <f t="shared" si="155"/>
        <v>0.70782270606531883</v>
      </c>
      <c r="X1485" s="10">
        <f t="shared" si="152"/>
        <v>798.8</v>
      </c>
      <c r="Y1485" s="10">
        <f t="shared" si="153"/>
        <v>399.4</v>
      </c>
      <c r="Z1485" s="11">
        <f t="shared" si="154"/>
        <v>0.62115085536547432</v>
      </c>
    </row>
    <row r="1486" spans="1:26" ht="12.75" customHeight="1" x14ac:dyDescent="0.35">
      <c r="A1486" s="8" t="s">
        <v>5617</v>
      </c>
      <c r="B1486" s="19">
        <v>1</v>
      </c>
      <c r="C1486" s="8" t="s">
        <v>5618</v>
      </c>
      <c r="D1486" s="7">
        <v>44915</v>
      </c>
      <c r="E1486" s="8" t="s">
        <v>938</v>
      </c>
      <c r="F1486" s="8" t="s">
        <v>21</v>
      </c>
      <c r="G1486" s="8" t="s">
        <v>101</v>
      </c>
      <c r="H1486" s="8" t="s">
        <v>5619</v>
      </c>
      <c r="I1486" s="8" t="s">
        <v>3751</v>
      </c>
      <c r="J1486" s="8" t="s">
        <v>49</v>
      </c>
      <c r="K1486" s="9" t="s">
        <v>22</v>
      </c>
      <c r="L1486" s="8" t="s">
        <v>23</v>
      </c>
      <c r="M1486" s="10">
        <v>1</v>
      </c>
      <c r="N1486" s="10">
        <f t="shared" si="149"/>
        <v>1173</v>
      </c>
      <c r="O1486" s="10">
        <v>1173</v>
      </c>
      <c r="P1486" s="10">
        <v>357.75</v>
      </c>
      <c r="Q1486" s="10">
        <v>262.95</v>
      </c>
      <c r="R1486" s="10">
        <v>156.19</v>
      </c>
      <c r="S1486" s="10">
        <v>106.76</v>
      </c>
      <c r="T1486" s="10">
        <v>10.1</v>
      </c>
      <c r="U1486" s="10">
        <f t="shared" si="150"/>
        <v>910.05</v>
      </c>
      <c r="V1486" s="10">
        <f t="shared" si="151"/>
        <v>910.05</v>
      </c>
      <c r="W1486" s="11">
        <f t="shared" si="155"/>
        <v>0.77583120204603573</v>
      </c>
      <c r="X1486" s="10">
        <f t="shared" si="152"/>
        <v>815.25</v>
      </c>
      <c r="Y1486" s="10">
        <f t="shared" si="153"/>
        <v>815.25</v>
      </c>
      <c r="Z1486" s="11">
        <f t="shared" si="154"/>
        <v>0.69501278772378516</v>
      </c>
    </row>
    <row r="1487" spans="1:26" ht="12.75" customHeight="1" x14ac:dyDescent="0.35">
      <c r="A1487" s="8" t="s">
        <v>5808</v>
      </c>
      <c r="B1487" s="19">
        <v>4</v>
      </c>
      <c r="C1487" s="8" t="s">
        <v>5809</v>
      </c>
      <c r="D1487" s="7">
        <v>44915</v>
      </c>
      <c r="E1487" s="8" t="s">
        <v>718</v>
      </c>
      <c r="F1487" s="8" t="s">
        <v>21</v>
      </c>
      <c r="G1487" s="8" t="s">
        <v>101</v>
      </c>
      <c r="H1487" s="8" t="s">
        <v>5810</v>
      </c>
      <c r="I1487" s="8" t="s">
        <v>5811</v>
      </c>
      <c r="J1487" s="8" t="s">
        <v>36</v>
      </c>
      <c r="K1487" s="9" t="s">
        <v>22</v>
      </c>
      <c r="L1487" s="8" t="s">
        <v>23</v>
      </c>
      <c r="M1487" s="10">
        <v>2</v>
      </c>
      <c r="N1487" s="10">
        <f t="shared" si="149"/>
        <v>1552</v>
      </c>
      <c r="O1487" s="10">
        <v>776</v>
      </c>
      <c r="P1487" s="10">
        <v>223.51</v>
      </c>
      <c r="Q1487" s="10">
        <v>158.69999999999999</v>
      </c>
      <c r="R1487" s="10">
        <v>41.83</v>
      </c>
      <c r="S1487" s="10">
        <v>116.87</v>
      </c>
      <c r="T1487" s="10">
        <v>12.45</v>
      </c>
      <c r="U1487" s="10">
        <f t="shared" si="150"/>
        <v>1234.5999999999999</v>
      </c>
      <c r="V1487" s="10">
        <f t="shared" si="151"/>
        <v>617.29999999999995</v>
      </c>
      <c r="W1487" s="11">
        <f t="shared" si="155"/>
        <v>0.79548969072164943</v>
      </c>
      <c r="X1487" s="10">
        <f t="shared" si="152"/>
        <v>1104.98</v>
      </c>
      <c r="Y1487" s="10">
        <f t="shared" si="153"/>
        <v>552.49</v>
      </c>
      <c r="Z1487" s="11">
        <f t="shared" si="154"/>
        <v>0.71197164948453606</v>
      </c>
    </row>
    <row r="1488" spans="1:26" ht="12.75" customHeight="1" x14ac:dyDescent="0.35">
      <c r="A1488" s="8" t="s">
        <v>5808</v>
      </c>
      <c r="B1488" s="19">
        <v>1</v>
      </c>
      <c r="C1488" s="8" t="s">
        <v>5809</v>
      </c>
      <c r="D1488" s="7">
        <v>44915</v>
      </c>
      <c r="E1488" s="8" t="s">
        <v>718</v>
      </c>
      <c r="F1488" s="8" t="s">
        <v>21</v>
      </c>
      <c r="G1488" s="8" t="s">
        <v>101</v>
      </c>
      <c r="H1488" s="8" t="s">
        <v>781</v>
      </c>
      <c r="I1488" s="8" t="s">
        <v>782</v>
      </c>
      <c r="J1488" s="8" t="s">
        <v>36</v>
      </c>
      <c r="K1488" s="9" t="s">
        <v>22</v>
      </c>
      <c r="L1488" s="8" t="s">
        <v>23</v>
      </c>
      <c r="M1488" s="10">
        <v>2</v>
      </c>
      <c r="N1488" s="10">
        <f t="shared" si="149"/>
        <v>1552</v>
      </c>
      <c r="O1488" s="10">
        <v>776</v>
      </c>
      <c r="P1488" s="10">
        <v>217.49</v>
      </c>
      <c r="Q1488" s="10">
        <v>145.77000000000001</v>
      </c>
      <c r="R1488" s="10">
        <v>41.49</v>
      </c>
      <c r="S1488" s="10">
        <v>104.28</v>
      </c>
      <c r="T1488" s="10">
        <v>12.45</v>
      </c>
      <c r="U1488" s="10">
        <f t="shared" si="150"/>
        <v>1260.46</v>
      </c>
      <c r="V1488" s="10">
        <f t="shared" si="151"/>
        <v>630.23</v>
      </c>
      <c r="W1488" s="11">
        <f t="shared" si="155"/>
        <v>0.81215206185567013</v>
      </c>
      <c r="X1488" s="10">
        <f t="shared" si="152"/>
        <v>1117.02</v>
      </c>
      <c r="Y1488" s="10">
        <f t="shared" si="153"/>
        <v>558.51</v>
      </c>
      <c r="Z1488" s="11">
        <f t="shared" si="154"/>
        <v>0.71972938144329901</v>
      </c>
    </row>
    <row r="1489" spans="1:26" ht="12.75" customHeight="1" x14ac:dyDescent="0.35">
      <c r="A1489" s="8" t="s">
        <v>6166</v>
      </c>
      <c r="B1489" s="19">
        <v>1</v>
      </c>
      <c r="C1489" s="8" t="s">
        <v>4933</v>
      </c>
      <c r="D1489" s="7">
        <v>44915</v>
      </c>
      <c r="E1489" s="8" t="s">
        <v>820</v>
      </c>
      <c r="F1489" s="8" t="s">
        <v>21</v>
      </c>
      <c r="G1489" s="8" t="s">
        <v>101</v>
      </c>
      <c r="H1489" s="8" t="s">
        <v>821</v>
      </c>
      <c r="I1489" s="8" t="s">
        <v>822</v>
      </c>
      <c r="J1489" s="8" t="s">
        <v>36</v>
      </c>
      <c r="K1489" s="9" t="s">
        <v>22</v>
      </c>
      <c r="L1489" s="8" t="s">
        <v>23</v>
      </c>
      <c r="M1489" s="10">
        <v>1</v>
      </c>
      <c r="N1489" s="10">
        <f t="shared" si="149"/>
        <v>2847.8</v>
      </c>
      <c r="O1489" s="10">
        <v>2847.8</v>
      </c>
      <c r="P1489" s="10">
        <v>737.74</v>
      </c>
      <c r="Q1489" s="10">
        <v>647.89</v>
      </c>
      <c r="R1489" s="10">
        <v>521.79999999999995</v>
      </c>
      <c r="S1489" s="10">
        <v>126.09</v>
      </c>
      <c r="T1489" s="10">
        <v>15.68</v>
      </c>
      <c r="U1489" s="10">
        <f t="shared" si="150"/>
        <v>2199.9100000000003</v>
      </c>
      <c r="V1489" s="10">
        <f t="shared" si="151"/>
        <v>2199.9100000000003</v>
      </c>
      <c r="W1489" s="11">
        <f t="shared" si="155"/>
        <v>0.77249455720205074</v>
      </c>
      <c r="X1489" s="10">
        <f t="shared" si="152"/>
        <v>2110.0600000000004</v>
      </c>
      <c r="Y1489" s="10">
        <f t="shared" si="153"/>
        <v>2110.0600000000004</v>
      </c>
      <c r="Z1489" s="11">
        <f t="shared" si="154"/>
        <v>0.7409438865088841</v>
      </c>
    </row>
    <row r="1490" spans="1:26" ht="12.75" customHeight="1" x14ac:dyDescent="0.35">
      <c r="A1490" s="8" t="s">
        <v>6166</v>
      </c>
      <c r="B1490" s="19">
        <v>2</v>
      </c>
      <c r="C1490" s="8" t="s">
        <v>4933</v>
      </c>
      <c r="D1490" s="7">
        <v>44915</v>
      </c>
      <c r="E1490" s="8" t="s">
        <v>820</v>
      </c>
      <c r="F1490" s="8" t="s">
        <v>21</v>
      </c>
      <c r="G1490" s="8" t="s">
        <v>101</v>
      </c>
      <c r="H1490" s="8" t="s">
        <v>821</v>
      </c>
      <c r="I1490" s="8" t="s">
        <v>822</v>
      </c>
      <c r="J1490" s="8" t="s">
        <v>36</v>
      </c>
      <c r="K1490" s="9" t="s">
        <v>22</v>
      </c>
      <c r="L1490" s="8" t="s">
        <v>23</v>
      </c>
      <c r="M1490" s="10">
        <v>73</v>
      </c>
      <c r="N1490" s="10">
        <f t="shared" si="149"/>
        <v>207889.40000000002</v>
      </c>
      <c r="O1490" s="10">
        <v>2847.8</v>
      </c>
      <c r="P1490" s="10">
        <v>737.74</v>
      </c>
      <c r="Q1490" s="10">
        <v>636.22</v>
      </c>
      <c r="R1490" s="10">
        <v>521.79999999999995</v>
      </c>
      <c r="S1490" s="10">
        <v>114.42</v>
      </c>
      <c r="T1490" s="10">
        <v>15.68</v>
      </c>
      <c r="U1490" s="10">
        <f t="shared" si="150"/>
        <v>161445.34</v>
      </c>
      <c r="V1490" s="10">
        <f t="shared" si="151"/>
        <v>2211.58</v>
      </c>
      <c r="W1490" s="11">
        <f t="shared" si="155"/>
        <v>0.77659245733548699</v>
      </c>
      <c r="X1490" s="10">
        <f t="shared" si="152"/>
        <v>154034.38000000003</v>
      </c>
      <c r="Y1490" s="10">
        <f t="shared" si="153"/>
        <v>2110.0600000000004</v>
      </c>
      <c r="Z1490" s="11">
        <f t="shared" si="154"/>
        <v>0.7409438865088841</v>
      </c>
    </row>
    <row r="1491" spans="1:26" ht="12.75" customHeight="1" x14ac:dyDescent="0.35">
      <c r="A1491" s="8" t="s">
        <v>6166</v>
      </c>
      <c r="B1491" s="19">
        <v>3</v>
      </c>
      <c r="C1491" s="8" t="s">
        <v>4933</v>
      </c>
      <c r="D1491" s="7">
        <v>44915</v>
      </c>
      <c r="E1491" s="8" t="s">
        <v>820</v>
      </c>
      <c r="F1491" s="8" t="s">
        <v>21</v>
      </c>
      <c r="G1491" s="8" t="s">
        <v>101</v>
      </c>
      <c r="H1491" s="8" t="s">
        <v>821</v>
      </c>
      <c r="I1491" s="8" t="s">
        <v>822</v>
      </c>
      <c r="J1491" s="8" t="s">
        <v>36</v>
      </c>
      <c r="K1491" s="9" t="s">
        <v>22</v>
      </c>
      <c r="L1491" s="8" t="s">
        <v>23</v>
      </c>
      <c r="M1491" s="10">
        <v>4</v>
      </c>
      <c r="N1491" s="10">
        <f t="shared" si="149"/>
        <v>11391.2</v>
      </c>
      <c r="O1491" s="10">
        <v>2847.8</v>
      </c>
      <c r="P1491" s="10">
        <v>737.74</v>
      </c>
      <c r="Q1491" s="10">
        <v>642.54</v>
      </c>
      <c r="R1491" s="10">
        <v>521.79999999999995</v>
      </c>
      <c r="S1491" s="10">
        <v>120.74</v>
      </c>
      <c r="T1491" s="10">
        <v>15.68</v>
      </c>
      <c r="U1491" s="10">
        <f t="shared" si="150"/>
        <v>8821.0400000000009</v>
      </c>
      <c r="V1491" s="10">
        <f t="shared" si="151"/>
        <v>2205.2600000000002</v>
      </c>
      <c r="W1491" s="11">
        <f t="shared" si="155"/>
        <v>0.77437320036519419</v>
      </c>
      <c r="X1491" s="10">
        <f t="shared" si="152"/>
        <v>8440.2400000000016</v>
      </c>
      <c r="Y1491" s="10">
        <f t="shared" si="153"/>
        <v>2110.0600000000004</v>
      </c>
      <c r="Z1491" s="11">
        <f t="shared" si="154"/>
        <v>0.7409438865088841</v>
      </c>
    </row>
    <row r="1492" spans="1:26" ht="12.75" customHeight="1" x14ac:dyDescent="0.35">
      <c r="A1492" s="8" t="s">
        <v>6406</v>
      </c>
      <c r="B1492" s="19">
        <v>1</v>
      </c>
      <c r="C1492" s="8" t="s">
        <v>6407</v>
      </c>
      <c r="D1492" s="7">
        <v>44915</v>
      </c>
      <c r="E1492" s="8" t="s">
        <v>6408</v>
      </c>
      <c r="F1492" s="8" t="s">
        <v>21</v>
      </c>
      <c r="G1492" s="8" t="s">
        <v>101</v>
      </c>
      <c r="H1492" s="8" t="s">
        <v>6409</v>
      </c>
      <c r="I1492" s="8" t="s">
        <v>5449</v>
      </c>
      <c r="J1492" s="8" t="s">
        <v>49</v>
      </c>
      <c r="K1492" s="9" t="s">
        <v>22</v>
      </c>
      <c r="L1492" s="8" t="s">
        <v>23</v>
      </c>
      <c r="M1492" s="10">
        <v>2</v>
      </c>
      <c r="N1492" s="10">
        <f t="shared" si="149"/>
        <v>3618</v>
      </c>
      <c r="O1492" s="10">
        <v>1809</v>
      </c>
      <c r="P1492" s="10">
        <v>423.97</v>
      </c>
      <c r="Q1492" s="10">
        <v>317.8</v>
      </c>
      <c r="R1492" s="10">
        <v>197.77</v>
      </c>
      <c r="S1492" s="10">
        <v>120.03</v>
      </c>
      <c r="T1492" s="10">
        <v>12.45</v>
      </c>
      <c r="U1492" s="10">
        <f t="shared" si="150"/>
        <v>2982.4</v>
      </c>
      <c r="V1492" s="10">
        <f t="shared" si="151"/>
        <v>1491.2</v>
      </c>
      <c r="W1492" s="11">
        <f t="shared" si="155"/>
        <v>0.82432283029297959</v>
      </c>
      <c r="X1492" s="10">
        <f t="shared" si="152"/>
        <v>2770.06</v>
      </c>
      <c r="Y1492" s="10">
        <f t="shared" si="153"/>
        <v>1385.03</v>
      </c>
      <c r="Z1492" s="11">
        <f t="shared" si="154"/>
        <v>0.76563294637921497</v>
      </c>
    </row>
    <row r="1493" spans="1:26" ht="12.75" customHeight="1" x14ac:dyDescent="0.35">
      <c r="A1493" s="8" t="s">
        <v>6797</v>
      </c>
      <c r="B1493" s="19">
        <v>1</v>
      </c>
      <c r="C1493" s="8" t="s">
        <v>1143</v>
      </c>
      <c r="D1493" s="7">
        <v>44915</v>
      </c>
      <c r="E1493" s="8" t="s">
        <v>938</v>
      </c>
      <c r="F1493" s="8" t="s">
        <v>21</v>
      </c>
      <c r="G1493" s="8" t="s">
        <v>101</v>
      </c>
      <c r="H1493" s="8" t="s">
        <v>132</v>
      </c>
      <c r="I1493" s="8" t="s">
        <v>133</v>
      </c>
      <c r="J1493" s="8" t="s">
        <v>59</v>
      </c>
      <c r="K1493" s="9" t="s">
        <v>22</v>
      </c>
      <c r="L1493" s="8" t="s">
        <v>23</v>
      </c>
      <c r="M1493" s="10">
        <v>1</v>
      </c>
      <c r="N1493" s="10">
        <f t="shared" si="149"/>
        <v>2233</v>
      </c>
      <c r="O1493" s="10">
        <v>2233</v>
      </c>
      <c r="P1493" s="10">
        <v>382.39</v>
      </c>
      <c r="Q1493" s="10">
        <v>278.72000000000003</v>
      </c>
      <c r="R1493" s="10">
        <v>154.09</v>
      </c>
      <c r="S1493" s="10">
        <v>124.63</v>
      </c>
      <c r="T1493" s="10">
        <v>17.3</v>
      </c>
      <c r="U1493" s="10">
        <f t="shared" si="150"/>
        <v>1954.28</v>
      </c>
      <c r="V1493" s="10">
        <f t="shared" si="151"/>
        <v>1954.28</v>
      </c>
      <c r="W1493" s="11">
        <f t="shared" si="155"/>
        <v>0.87518137035378418</v>
      </c>
      <c r="X1493" s="10">
        <f t="shared" si="152"/>
        <v>1850.6100000000001</v>
      </c>
      <c r="Y1493" s="10">
        <f t="shared" si="153"/>
        <v>1850.6100000000001</v>
      </c>
      <c r="Z1493" s="11">
        <f t="shared" si="154"/>
        <v>0.82875503806538298</v>
      </c>
    </row>
    <row r="1494" spans="1:26" ht="12.75" customHeight="1" x14ac:dyDescent="0.35">
      <c r="A1494" s="8" t="s">
        <v>5808</v>
      </c>
      <c r="B1494" s="19">
        <v>2</v>
      </c>
      <c r="C1494" s="8" t="s">
        <v>5809</v>
      </c>
      <c r="D1494" s="7">
        <v>44915</v>
      </c>
      <c r="E1494" s="8" t="s">
        <v>718</v>
      </c>
      <c r="F1494" s="8" t="s">
        <v>21</v>
      </c>
      <c r="G1494" s="8" t="s">
        <v>101</v>
      </c>
      <c r="H1494" s="8" t="s">
        <v>1990</v>
      </c>
      <c r="I1494" s="8" t="s">
        <v>1991</v>
      </c>
      <c r="J1494" s="8" t="s">
        <v>36</v>
      </c>
      <c r="K1494" s="9" t="s">
        <v>22</v>
      </c>
      <c r="L1494" s="8" t="s">
        <v>23</v>
      </c>
      <c r="M1494" s="10">
        <v>5</v>
      </c>
      <c r="N1494" s="10">
        <f t="shared" si="149"/>
        <v>8375</v>
      </c>
      <c r="O1494" s="10">
        <v>1675</v>
      </c>
      <c r="P1494" s="10">
        <v>285.83999999999997</v>
      </c>
      <c r="Q1494" s="10">
        <v>205.93</v>
      </c>
      <c r="R1494" s="10">
        <v>114.14</v>
      </c>
      <c r="S1494" s="10">
        <v>91.79</v>
      </c>
      <c r="T1494" s="10">
        <v>15.68</v>
      </c>
      <c r="U1494" s="10">
        <f t="shared" si="150"/>
        <v>7345.3499999999995</v>
      </c>
      <c r="V1494" s="10">
        <f t="shared" si="151"/>
        <v>1469.07</v>
      </c>
      <c r="W1494" s="11">
        <f t="shared" si="155"/>
        <v>0.87705671641791039</v>
      </c>
      <c r="X1494" s="10">
        <f t="shared" si="152"/>
        <v>6945.8</v>
      </c>
      <c r="Y1494" s="10">
        <f t="shared" si="153"/>
        <v>1389.16</v>
      </c>
      <c r="Z1494" s="11">
        <f t="shared" si="154"/>
        <v>0.82934925373134338</v>
      </c>
    </row>
    <row r="1495" spans="1:26" ht="12.75" customHeight="1" x14ac:dyDescent="0.35">
      <c r="A1495" s="8" t="s">
        <v>4321</v>
      </c>
      <c r="B1495" s="19">
        <v>1</v>
      </c>
      <c r="C1495" s="8" t="s">
        <v>4322</v>
      </c>
      <c r="D1495" s="7">
        <v>44916</v>
      </c>
      <c r="E1495" s="8" t="s">
        <v>926</v>
      </c>
      <c r="F1495" s="8" t="s">
        <v>21</v>
      </c>
      <c r="G1495" s="8" t="s">
        <v>101</v>
      </c>
      <c r="H1495" s="8" t="s">
        <v>4317</v>
      </c>
      <c r="I1495" s="8" t="s">
        <v>4318</v>
      </c>
      <c r="J1495" s="8" t="s">
        <v>36</v>
      </c>
      <c r="K1495" s="9" t="s">
        <v>22</v>
      </c>
      <c r="L1495" s="8" t="s">
        <v>23</v>
      </c>
      <c r="M1495" s="10">
        <v>6</v>
      </c>
      <c r="N1495" s="10">
        <f t="shared" si="149"/>
        <v>21651.84</v>
      </c>
      <c r="O1495" s="10">
        <v>3608.64</v>
      </c>
      <c r="P1495" s="10">
        <v>1911.54</v>
      </c>
      <c r="Q1495" s="10">
        <v>1166.27</v>
      </c>
      <c r="R1495" s="10">
        <v>523.35</v>
      </c>
      <c r="S1495" s="10">
        <v>642.91999999999996</v>
      </c>
      <c r="T1495" s="10">
        <v>63.29</v>
      </c>
      <c r="U1495" s="10">
        <f t="shared" si="150"/>
        <v>14654.22</v>
      </c>
      <c r="V1495" s="10">
        <f t="shared" si="151"/>
        <v>2442.37</v>
      </c>
      <c r="W1495" s="11">
        <f t="shared" si="155"/>
        <v>0.67681176288019862</v>
      </c>
      <c r="X1495" s="10">
        <f t="shared" si="152"/>
        <v>10182.599999999999</v>
      </c>
      <c r="Y1495" s="10">
        <f t="shared" si="153"/>
        <v>1697.1</v>
      </c>
      <c r="Z1495" s="11">
        <f t="shared" si="154"/>
        <v>0.47028797552540569</v>
      </c>
    </row>
    <row r="1496" spans="1:26" ht="12.75" customHeight="1" x14ac:dyDescent="0.35">
      <c r="A1496" s="8" t="s">
        <v>6397</v>
      </c>
      <c r="B1496" s="19">
        <v>1</v>
      </c>
      <c r="C1496" s="8" t="s">
        <v>6398</v>
      </c>
      <c r="D1496" s="7">
        <v>44916</v>
      </c>
      <c r="E1496" s="8" t="s">
        <v>641</v>
      </c>
      <c r="F1496" s="8" t="s">
        <v>21</v>
      </c>
      <c r="G1496" s="8" t="s">
        <v>101</v>
      </c>
      <c r="H1496" s="8" t="s">
        <v>712</v>
      </c>
      <c r="I1496" s="8" t="s">
        <v>713</v>
      </c>
      <c r="J1496" s="8" t="s">
        <v>36</v>
      </c>
      <c r="K1496" s="9" t="s">
        <v>22</v>
      </c>
      <c r="L1496" s="8" t="s">
        <v>23</v>
      </c>
      <c r="M1496" s="10">
        <v>2</v>
      </c>
      <c r="N1496" s="10">
        <f t="shared" si="149"/>
        <v>1954</v>
      </c>
      <c r="O1496" s="10">
        <v>977</v>
      </c>
      <c r="P1496" s="10">
        <v>229.41</v>
      </c>
      <c r="Q1496" s="10">
        <v>153.63999999999999</v>
      </c>
      <c r="R1496" s="10">
        <v>44.25</v>
      </c>
      <c r="S1496" s="10">
        <v>109.39</v>
      </c>
      <c r="T1496" s="10">
        <v>6.18</v>
      </c>
      <c r="U1496" s="10">
        <f t="shared" si="150"/>
        <v>1646.72</v>
      </c>
      <c r="V1496" s="10">
        <f t="shared" si="151"/>
        <v>823.36</v>
      </c>
      <c r="W1496" s="11">
        <f t="shared" si="155"/>
        <v>0.84274309109518941</v>
      </c>
      <c r="X1496" s="10">
        <f t="shared" si="152"/>
        <v>1495.18</v>
      </c>
      <c r="Y1496" s="10">
        <f t="shared" si="153"/>
        <v>747.59</v>
      </c>
      <c r="Z1496" s="11">
        <f t="shared" si="154"/>
        <v>0.76518935516888442</v>
      </c>
    </row>
    <row r="1497" spans="1:26" ht="12.75" customHeight="1" x14ac:dyDescent="0.35">
      <c r="A1497" s="8" t="s">
        <v>6423</v>
      </c>
      <c r="B1497" s="19">
        <v>1</v>
      </c>
      <c r="C1497" s="8" t="s">
        <v>6424</v>
      </c>
      <c r="D1497" s="7">
        <v>44916</v>
      </c>
      <c r="E1497" s="8" t="s">
        <v>641</v>
      </c>
      <c r="F1497" s="8" t="s">
        <v>21</v>
      </c>
      <c r="G1497" s="8" t="s">
        <v>101</v>
      </c>
      <c r="H1497" s="8" t="s">
        <v>808</v>
      </c>
      <c r="I1497" s="8" t="s">
        <v>809</v>
      </c>
      <c r="J1497" s="8" t="s">
        <v>36</v>
      </c>
      <c r="K1497" s="9" t="s">
        <v>22</v>
      </c>
      <c r="L1497" s="8" t="s">
        <v>23</v>
      </c>
      <c r="M1497" s="10">
        <v>1</v>
      </c>
      <c r="N1497" s="10">
        <f t="shared" si="149"/>
        <v>876</v>
      </c>
      <c r="O1497" s="10">
        <v>876</v>
      </c>
      <c r="P1497" s="10">
        <v>204.33</v>
      </c>
      <c r="Q1497" s="10">
        <v>137.71</v>
      </c>
      <c r="R1497" s="10">
        <v>41.8</v>
      </c>
      <c r="S1497" s="10">
        <v>95.91</v>
      </c>
      <c r="T1497" s="10">
        <v>6.17</v>
      </c>
      <c r="U1497" s="10">
        <f t="shared" si="150"/>
        <v>738.29</v>
      </c>
      <c r="V1497" s="10">
        <f t="shared" si="151"/>
        <v>738.29</v>
      </c>
      <c r="W1497" s="11">
        <f t="shared" si="155"/>
        <v>0.84279680365296794</v>
      </c>
      <c r="X1497" s="10">
        <f t="shared" si="152"/>
        <v>671.67</v>
      </c>
      <c r="Y1497" s="10">
        <f t="shared" si="153"/>
        <v>671.67</v>
      </c>
      <c r="Z1497" s="11">
        <f t="shared" si="154"/>
        <v>0.76674657534246571</v>
      </c>
    </row>
    <row r="1498" spans="1:26" ht="12.75" customHeight="1" x14ac:dyDescent="0.35">
      <c r="A1498" s="8" t="s">
        <v>6784</v>
      </c>
      <c r="B1498" s="19">
        <v>1</v>
      </c>
      <c r="C1498" s="8" t="s">
        <v>803</v>
      </c>
      <c r="D1498" s="7">
        <v>44916</v>
      </c>
      <c r="E1498" s="8" t="s">
        <v>641</v>
      </c>
      <c r="F1498" s="8" t="s">
        <v>21</v>
      </c>
      <c r="G1498" s="8" t="s">
        <v>101</v>
      </c>
      <c r="H1498" s="8" t="s">
        <v>750</v>
      </c>
      <c r="I1498" s="8" t="s">
        <v>751</v>
      </c>
      <c r="J1498" s="8" t="s">
        <v>36</v>
      </c>
      <c r="K1498" s="9" t="s">
        <v>22</v>
      </c>
      <c r="L1498" s="8" t="s">
        <v>23</v>
      </c>
      <c r="M1498" s="10">
        <v>1</v>
      </c>
      <c r="N1498" s="10">
        <f t="shared" si="149"/>
        <v>1905</v>
      </c>
      <c r="O1498" s="10">
        <v>1905</v>
      </c>
      <c r="P1498" s="10">
        <v>372.22</v>
      </c>
      <c r="Q1498" s="10">
        <v>266.44</v>
      </c>
      <c r="R1498" s="10">
        <v>136.74</v>
      </c>
      <c r="S1498" s="10">
        <v>129.69999999999999</v>
      </c>
      <c r="T1498" s="10">
        <v>19.350000000000001</v>
      </c>
      <c r="U1498" s="10">
        <f t="shared" si="150"/>
        <v>1638.56</v>
      </c>
      <c r="V1498" s="10">
        <f t="shared" si="151"/>
        <v>1638.56</v>
      </c>
      <c r="W1498" s="11">
        <f t="shared" si="155"/>
        <v>0.86013648293963252</v>
      </c>
      <c r="X1498" s="10">
        <f t="shared" si="152"/>
        <v>1532.78</v>
      </c>
      <c r="Y1498" s="10">
        <f t="shared" si="153"/>
        <v>1532.78</v>
      </c>
      <c r="Z1498" s="11">
        <f t="shared" si="154"/>
        <v>0.80460892388451444</v>
      </c>
    </row>
    <row r="1499" spans="1:26" ht="12.75" customHeight="1" x14ac:dyDescent="0.35">
      <c r="A1499" s="8" t="s">
        <v>6784</v>
      </c>
      <c r="B1499" s="19">
        <v>2</v>
      </c>
      <c r="C1499" s="8" t="s">
        <v>803</v>
      </c>
      <c r="D1499" s="7">
        <v>44916</v>
      </c>
      <c r="E1499" s="8" t="s">
        <v>641</v>
      </c>
      <c r="F1499" s="8" t="s">
        <v>21</v>
      </c>
      <c r="G1499" s="8" t="s">
        <v>101</v>
      </c>
      <c r="H1499" s="8" t="s">
        <v>6611</v>
      </c>
      <c r="I1499" s="8" t="s">
        <v>6612</v>
      </c>
      <c r="J1499" s="8" t="s">
        <v>36</v>
      </c>
      <c r="K1499" s="9" t="s">
        <v>22</v>
      </c>
      <c r="L1499" s="8" t="s">
        <v>23</v>
      </c>
      <c r="M1499" s="10">
        <v>4</v>
      </c>
      <c r="N1499" s="10">
        <f t="shared" si="149"/>
        <v>8956</v>
      </c>
      <c r="O1499" s="10">
        <v>2239</v>
      </c>
      <c r="P1499" s="10">
        <v>436.01</v>
      </c>
      <c r="Q1499" s="10">
        <v>290.74</v>
      </c>
      <c r="R1499" s="10">
        <v>142.29</v>
      </c>
      <c r="S1499" s="10">
        <v>148.44999999999999</v>
      </c>
      <c r="T1499" s="10">
        <v>17.3</v>
      </c>
      <c r="U1499" s="10">
        <f t="shared" si="150"/>
        <v>7793.04</v>
      </c>
      <c r="V1499" s="10">
        <f t="shared" si="151"/>
        <v>1948.26</v>
      </c>
      <c r="W1499" s="11">
        <f t="shared" si="155"/>
        <v>0.87014738722644036</v>
      </c>
      <c r="X1499" s="10">
        <f t="shared" si="152"/>
        <v>7211.96</v>
      </c>
      <c r="Y1499" s="10">
        <f t="shared" si="153"/>
        <v>1802.99</v>
      </c>
      <c r="Z1499" s="11">
        <f t="shared" si="154"/>
        <v>0.80526574363555159</v>
      </c>
    </row>
    <row r="1500" spans="1:26" ht="12.75" customHeight="1" x14ac:dyDescent="0.35">
      <c r="A1500" s="8" t="s">
        <v>6798</v>
      </c>
      <c r="B1500" s="19">
        <v>1</v>
      </c>
      <c r="C1500" s="8" t="s">
        <v>6799</v>
      </c>
      <c r="D1500" s="7">
        <v>44916</v>
      </c>
      <c r="E1500" s="8" t="s">
        <v>641</v>
      </c>
      <c r="F1500" s="8" t="s">
        <v>21</v>
      </c>
      <c r="G1500" s="8" t="s">
        <v>101</v>
      </c>
      <c r="H1500" s="8" t="s">
        <v>3873</v>
      </c>
      <c r="I1500" s="8" t="s">
        <v>3874</v>
      </c>
      <c r="J1500" s="8" t="s">
        <v>36</v>
      </c>
      <c r="K1500" s="9" t="s">
        <v>22</v>
      </c>
      <c r="L1500" s="8" t="s">
        <v>23</v>
      </c>
      <c r="M1500" s="10">
        <v>2</v>
      </c>
      <c r="N1500" s="10">
        <f t="shared" si="149"/>
        <v>3406</v>
      </c>
      <c r="O1500" s="10">
        <v>1703</v>
      </c>
      <c r="P1500" s="10">
        <v>328.55</v>
      </c>
      <c r="Q1500" s="10">
        <v>230.59</v>
      </c>
      <c r="R1500" s="10">
        <v>113.51</v>
      </c>
      <c r="S1500" s="10">
        <v>117.08</v>
      </c>
      <c r="T1500" s="10">
        <v>15.68</v>
      </c>
      <c r="U1500" s="10">
        <f t="shared" si="150"/>
        <v>2944.82</v>
      </c>
      <c r="V1500" s="10">
        <f t="shared" si="151"/>
        <v>1472.41</v>
      </c>
      <c r="W1500" s="11">
        <f t="shared" si="155"/>
        <v>0.86459776864357019</v>
      </c>
      <c r="X1500" s="10">
        <f t="shared" si="152"/>
        <v>2748.9</v>
      </c>
      <c r="Y1500" s="10">
        <f t="shared" si="153"/>
        <v>1374.45</v>
      </c>
      <c r="Z1500" s="11">
        <f t="shared" si="154"/>
        <v>0.80707574867880216</v>
      </c>
    </row>
    <row r="1501" spans="1:26" ht="12.75" customHeight="1" x14ac:dyDescent="0.35">
      <c r="A1501" s="8" t="s">
        <v>6920</v>
      </c>
      <c r="B1501" s="19">
        <v>1</v>
      </c>
      <c r="C1501" s="8" t="s">
        <v>414</v>
      </c>
      <c r="D1501" s="7">
        <v>44916</v>
      </c>
      <c r="E1501" s="8" t="s">
        <v>415</v>
      </c>
      <c r="F1501" s="8" t="s">
        <v>21</v>
      </c>
      <c r="G1501" s="8" t="s">
        <v>101</v>
      </c>
      <c r="H1501" s="8" t="s">
        <v>710</v>
      </c>
      <c r="I1501" s="8" t="s">
        <v>711</v>
      </c>
      <c r="J1501" s="8" t="s">
        <v>36</v>
      </c>
      <c r="K1501" s="9" t="s">
        <v>22</v>
      </c>
      <c r="L1501" s="8" t="s">
        <v>23</v>
      </c>
      <c r="M1501" s="10">
        <v>12</v>
      </c>
      <c r="N1501" s="10">
        <f t="shared" si="149"/>
        <v>16956</v>
      </c>
      <c r="O1501" s="10">
        <v>1413</v>
      </c>
      <c r="P1501" s="10">
        <v>246.52</v>
      </c>
      <c r="Q1501" s="10">
        <v>173.25</v>
      </c>
      <c r="R1501" s="10">
        <v>58.55</v>
      </c>
      <c r="S1501" s="10">
        <v>114.7</v>
      </c>
      <c r="T1501" s="10">
        <v>6.17</v>
      </c>
      <c r="U1501" s="10">
        <f t="shared" si="150"/>
        <v>14877</v>
      </c>
      <c r="V1501" s="10">
        <f t="shared" si="151"/>
        <v>1239.75</v>
      </c>
      <c r="W1501" s="11">
        <f t="shared" si="155"/>
        <v>0.87738853503184711</v>
      </c>
      <c r="X1501" s="10">
        <f t="shared" si="152"/>
        <v>13997.76</v>
      </c>
      <c r="Y1501" s="10">
        <f t="shared" si="153"/>
        <v>1166.48</v>
      </c>
      <c r="Z1501" s="11">
        <f t="shared" si="154"/>
        <v>0.82553432413305028</v>
      </c>
    </row>
    <row r="1502" spans="1:26" ht="12.75" customHeight="1" x14ac:dyDescent="0.35">
      <c r="A1502" s="8"/>
      <c r="B1502" s="19"/>
      <c r="C1502" s="8"/>
      <c r="D1502" s="7"/>
      <c r="E1502" s="8"/>
      <c r="F1502" s="8"/>
      <c r="G1502" s="8"/>
      <c r="H1502" s="8"/>
      <c r="I1502" s="8"/>
      <c r="J1502" s="8"/>
      <c r="K1502" s="9"/>
      <c r="L1502" s="8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1"/>
      <c r="X1502" s="10"/>
      <c r="Y1502" s="10"/>
      <c r="Z1502" s="11"/>
    </row>
    <row r="1503" spans="1:26" ht="12.75" customHeight="1" x14ac:dyDescent="0.35">
      <c r="A1503" s="8"/>
      <c r="B1503" s="19"/>
      <c r="C1503" s="8"/>
      <c r="D1503" s="7"/>
      <c r="E1503" s="8"/>
      <c r="F1503" s="8"/>
      <c r="G1503" s="8"/>
      <c r="H1503" s="8"/>
      <c r="I1503" s="8"/>
      <c r="J1503" s="8"/>
      <c r="K1503" s="9"/>
      <c r="L1503" s="8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1"/>
      <c r="X1503" s="10"/>
      <c r="Y1503" s="10"/>
      <c r="Z1503" s="11"/>
    </row>
    <row r="1504" spans="1:26" ht="12.75" customHeight="1" x14ac:dyDescent="0.35">
      <c r="A1504" s="8"/>
      <c r="B1504" s="19"/>
      <c r="C1504" s="8"/>
      <c r="D1504" s="7"/>
      <c r="E1504" s="8"/>
      <c r="F1504" s="8"/>
      <c r="G1504" s="8"/>
      <c r="H1504" s="8"/>
      <c r="I1504" s="8"/>
      <c r="J1504" s="8"/>
      <c r="K1504" s="9"/>
      <c r="L1504" s="8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1"/>
      <c r="X1504" s="10"/>
      <c r="Y1504" s="10"/>
      <c r="Z1504" s="11"/>
    </row>
    <row r="1505" spans="1:26" ht="12.75" customHeight="1" x14ac:dyDescent="0.35">
      <c r="A1505" s="8"/>
      <c r="B1505" s="19"/>
      <c r="C1505" s="8"/>
      <c r="D1505" s="7"/>
      <c r="E1505" s="8"/>
      <c r="F1505" s="8"/>
      <c r="G1505" s="8"/>
      <c r="H1505" s="8"/>
      <c r="I1505" s="8"/>
      <c r="J1505" s="8"/>
      <c r="K1505" s="9"/>
      <c r="L1505" s="8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1"/>
      <c r="X1505" s="10"/>
      <c r="Y1505" s="10"/>
      <c r="Z1505" s="11"/>
    </row>
    <row r="1506" spans="1:26" ht="12.75" customHeight="1" x14ac:dyDescent="0.35">
      <c r="A1506" s="8"/>
      <c r="B1506" s="19"/>
      <c r="C1506" s="8"/>
      <c r="D1506" s="7"/>
      <c r="E1506" s="8"/>
      <c r="F1506" s="8"/>
      <c r="G1506" s="8"/>
      <c r="H1506" s="8"/>
      <c r="I1506" s="8"/>
      <c r="J1506" s="8"/>
      <c r="K1506" s="9"/>
      <c r="L1506" s="8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1"/>
      <c r="X1506" s="10"/>
      <c r="Y1506" s="10"/>
      <c r="Z1506" s="11"/>
    </row>
    <row r="1507" spans="1:26" ht="12.75" customHeight="1" x14ac:dyDescent="0.35">
      <c r="A1507" s="8"/>
      <c r="B1507" s="19"/>
      <c r="C1507" s="8"/>
      <c r="D1507" s="7"/>
      <c r="E1507" s="8"/>
      <c r="F1507" s="8"/>
      <c r="G1507" s="8"/>
      <c r="H1507" s="8"/>
      <c r="I1507" s="8"/>
      <c r="J1507" s="8"/>
      <c r="K1507" s="9"/>
      <c r="L1507" s="8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1"/>
      <c r="X1507" s="10"/>
      <c r="Y1507" s="10"/>
      <c r="Z1507" s="11"/>
    </row>
    <row r="1508" spans="1:26" ht="12.75" customHeight="1" x14ac:dyDescent="0.35">
      <c r="A1508" s="8"/>
      <c r="B1508" s="19"/>
      <c r="C1508" s="8"/>
      <c r="D1508" s="7"/>
      <c r="E1508" s="8"/>
      <c r="F1508" s="8"/>
      <c r="G1508" s="8"/>
      <c r="H1508" s="8"/>
      <c r="I1508" s="8"/>
      <c r="J1508" s="8"/>
      <c r="K1508" s="9"/>
      <c r="L1508" s="8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1"/>
      <c r="X1508" s="10"/>
      <c r="Y1508" s="10"/>
      <c r="Z1508" s="11"/>
    </row>
    <row r="1509" spans="1:26" ht="12.75" customHeight="1" x14ac:dyDescent="0.35">
      <c r="A1509" s="8"/>
      <c r="B1509" s="19"/>
      <c r="C1509" s="8"/>
      <c r="D1509" s="7"/>
      <c r="E1509" s="8"/>
      <c r="F1509" s="8"/>
      <c r="G1509" s="8"/>
      <c r="H1509" s="8"/>
      <c r="I1509" s="8"/>
      <c r="J1509" s="8"/>
      <c r="K1509" s="9"/>
      <c r="L1509" s="8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1"/>
      <c r="X1509" s="10"/>
      <c r="Y1509" s="10"/>
      <c r="Z1509" s="11"/>
    </row>
    <row r="1510" spans="1:26" ht="12.75" customHeight="1" x14ac:dyDescent="0.35">
      <c r="A1510" s="8"/>
      <c r="B1510" s="19"/>
      <c r="C1510" s="8"/>
      <c r="D1510" s="7"/>
      <c r="E1510" s="8"/>
      <c r="F1510" s="8"/>
      <c r="G1510" s="8"/>
      <c r="H1510" s="8"/>
      <c r="I1510" s="8"/>
      <c r="J1510" s="8"/>
      <c r="K1510" s="9"/>
      <c r="L1510" s="8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1"/>
      <c r="X1510" s="10"/>
      <c r="Y1510" s="10"/>
      <c r="Z1510" s="11"/>
    </row>
    <row r="1511" spans="1:26" ht="12.75" customHeight="1" x14ac:dyDescent="0.35">
      <c r="A1511" s="8"/>
      <c r="B1511" s="19"/>
      <c r="C1511" s="8"/>
      <c r="D1511" s="7"/>
      <c r="E1511" s="8"/>
      <c r="F1511" s="8"/>
      <c r="G1511" s="8"/>
      <c r="H1511" s="8"/>
      <c r="I1511" s="8"/>
      <c r="J1511" s="8"/>
      <c r="K1511" s="9"/>
      <c r="L1511" s="8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1"/>
      <c r="X1511" s="10"/>
      <c r="Y1511" s="10"/>
      <c r="Z1511" s="11"/>
    </row>
    <row r="1512" spans="1:26" ht="12.75" customHeight="1" x14ac:dyDescent="0.35">
      <c r="A1512" s="8"/>
      <c r="B1512" s="19"/>
      <c r="C1512" s="8"/>
      <c r="D1512" s="7"/>
      <c r="E1512" s="8"/>
      <c r="F1512" s="8"/>
      <c r="G1512" s="8"/>
      <c r="H1512" s="8"/>
      <c r="I1512" s="8"/>
      <c r="J1512" s="8"/>
      <c r="K1512" s="9"/>
      <c r="L1512" s="8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1"/>
      <c r="X1512" s="10"/>
      <c r="Y1512" s="10"/>
      <c r="Z1512" s="11"/>
    </row>
    <row r="1513" spans="1:26" ht="12.75" customHeight="1" x14ac:dyDescent="0.35">
      <c r="A1513" s="8"/>
      <c r="B1513" s="19"/>
      <c r="C1513" s="8"/>
      <c r="D1513" s="7"/>
      <c r="E1513" s="8"/>
      <c r="F1513" s="8"/>
      <c r="G1513" s="8"/>
      <c r="H1513" s="8"/>
      <c r="I1513" s="8"/>
      <c r="J1513" s="8"/>
      <c r="K1513" s="9"/>
      <c r="L1513" s="8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1"/>
      <c r="X1513" s="10"/>
      <c r="Y1513" s="10"/>
      <c r="Z1513" s="11"/>
    </row>
    <row r="1514" spans="1:26" ht="12.75" customHeight="1" x14ac:dyDescent="0.35">
      <c r="A1514" s="8"/>
      <c r="B1514" s="19"/>
      <c r="C1514" s="8"/>
      <c r="D1514" s="7"/>
      <c r="E1514" s="8"/>
      <c r="F1514" s="8"/>
      <c r="G1514" s="8"/>
      <c r="H1514" s="8"/>
      <c r="I1514" s="8"/>
      <c r="J1514" s="8"/>
      <c r="K1514" s="9"/>
      <c r="L1514" s="8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1"/>
      <c r="X1514" s="10"/>
      <c r="Y1514" s="10"/>
      <c r="Z1514" s="11"/>
    </row>
    <row r="1515" spans="1:26" ht="12.75" customHeight="1" x14ac:dyDescent="0.35">
      <c r="A1515" s="8"/>
      <c r="B1515" s="19"/>
      <c r="C1515" s="8"/>
      <c r="D1515" s="7"/>
      <c r="E1515" s="8"/>
      <c r="F1515" s="8"/>
      <c r="G1515" s="8"/>
      <c r="H1515" s="8"/>
      <c r="I1515" s="8"/>
      <c r="J1515" s="8"/>
      <c r="K1515" s="9"/>
      <c r="L1515" s="8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1"/>
      <c r="X1515" s="10"/>
      <c r="Y1515" s="10"/>
      <c r="Z1515" s="11"/>
    </row>
    <row r="1516" spans="1:26" ht="12.75" customHeight="1" x14ac:dyDescent="0.35">
      <c r="A1516" s="8"/>
      <c r="B1516" s="19"/>
      <c r="C1516" s="8"/>
      <c r="D1516" s="7"/>
      <c r="E1516" s="8"/>
      <c r="F1516" s="8"/>
      <c r="G1516" s="8"/>
      <c r="H1516" s="8"/>
      <c r="I1516" s="8"/>
      <c r="J1516" s="8"/>
      <c r="K1516" s="9"/>
      <c r="L1516" s="8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1"/>
      <c r="X1516" s="10"/>
      <c r="Y1516" s="10"/>
      <c r="Z1516" s="11"/>
    </row>
    <row r="1517" spans="1:26" ht="12.75" customHeight="1" x14ac:dyDescent="0.35">
      <c r="A1517" s="8"/>
      <c r="B1517" s="19"/>
      <c r="C1517" s="8"/>
      <c r="D1517" s="7"/>
      <c r="E1517" s="8"/>
      <c r="F1517" s="8"/>
      <c r="G1517" s="8"/>
      <c r="H1517" s="8"/>
      <c r="I1517" s="8"/>
      <c r="J1517" s="8"/>
      <c r="K1517" s="9"/>
      <c r="L1517" s="8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1"/>
      <c r="X1517" s="10"/>
      <c r="Y1517" s="10"/>
      <c r="Z1517" s="11"/>
    </row>
    <row r="1518" spans="1:26" ht="12.75" customHeight="1" x14ac:dyDescent="0.35">
      <c r="A1518" s="8"/>
      <c r="B1518" s="19"/>
      <c r="C1518" s="8"/>
      <c r="D1518" s="7"/>
      <c r="E1518" s="8"/>
      <c r="F1518" s="8"/>
      <c r="G1518" s="8"/>
      <c r="H1518" s="8"/>
      <c r="I1518" s="8"/>
      <c r="J1518" s="8"/>
      <c r="K1518" s="9"/>
      <c r="L1518" s="8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1"/>
      <c r="X1518" s="10"/>
      <c r="Y1518" s="10"/>
      <c r="Z1518" s="11"/>
    </row>
    <row r="1519" spans="1:26" ht="12.75" customHeight="1" x14ac:dyDescent="0.35">
      <c r="A1519" s="8"/>
      <c r="B1519" s="19"/>
      <c r="C1519" s="8"/>
      <c r="D1519" s="7"/>
      <c r="E1519" s="8"/>
      <c r="F1519" s="8"/>
      <c r="G1519" s="8"/>
      <c r="H1519" s="8"/>
      <c r="I1519" s="8"/>
      <c r="J1519" s="8"/>
      <c r="K1519" s="9"/>
      <c r="L1519" s="8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1"/>
      <c r="X1519" s="10"/>
      <c r="Y1519" s="10"/>
      <c r="Z1519" s="11"/>
    </row>
    <row r="1520" spans="1:26" ht="12.75" customHeight="1" x14ac:dyDescent="0.35">
      <c r="A1520" s="8"/>
      <c r="B1520" s="19"/>
      <c r="C1520" s="8"/>
      <c r="D1520" s="7"/>
      <c r="E1520" s="8"/>
      <c r="F1520" s="8"/>
      <c r="G1520" s="8"/>
      <c r="H1520" s="8"/>
      <c r="I1520" s="8"/>
      <c r="J1520" s="8"/>
      <c r="K1520" s="9"/>
      <c r="L1520" s="8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1"/>
      <c r="X1520" s="10"/>
      <c r="Y1520" s="10"/>
      <c r="Z1520" s="11"/>
    </row>
    <row r="1521" spans="1:26" ht="12.75" customHeight="1" x14ac:dyDescent="0.35">
      <c r="A1521" s="8"/>
      <c r="B1521" s="19"/>
      <c r="C1521" s="8"/>
      <c r="D1521" s="7"/>
      <c r="E1521" s="8"/>
      <c r="F1521" s="8"/>
      <c r="G1521" s="8"/>
      <c r="H1521" s="8"/>
      <c r="I1521" s="8"/>
      <c r="J1521" s="8"/>
      <c r="K1521" s="9"/>
      <c r="L1521" s="8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1"/>
      <c r="X1521" s="10"/>
      <c r="Y1521" s="10"/>
      <c r="Z1521" s="11"/>
    </row>
    <row r="1522" spans="1:26" ht="12.75" customHeight="1" x14ac:dyDescent="0.35">
      <c r="A1522" s="8"/>
      <c r="B1522" s="19"/>
      <c r="C1522" s="8"/>
      <c r="D1522" s="7"/>
      <c r="E1522" s="8"/>
      <c r="F1522" s="8"/>
      <c r="G1522" s="8"/>
      <c r="H1522" s="8"/>
      <c r="I1522" s="8"/>
      <c r="J1522" s="8"/>
      <c r="K1522" s="9"/>
      <c r="L1522" s="8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1"/>
      <c r="X1522" s="10"/>
      <c r="Y1522" s="10"/>
      <c r="Z1522" s="11"/>
    </row>
  </sheetData>
  <autoFilter ref="A1:Z1501" xr:uid="{00000000-0009-0000-0000-000001000000}">
    <sortState xmlns:xlrd2="http://schemas.microsoft.com/office/spreadsheetml/2017/richdata2" ref="A2:Z1501">
      <sortCondition ref="D1:D1501"/>
    </sortState>
  </autoFilter>
  <printOptions gridLinesSet="0"/>
  <pageMargins left="0.75" right="0.75" top="1" bottom="1" header="0.5" footer="0.5"/>
  <pageSetup paperSize="9" fitToHeight="0" orientation="landscape" r:id="rId1"/>
  <headerFooter alignWithMargins="0">
    <oddHeader>&amp;A</oddHeader>
    <oddFooter>Seite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E457-3605-4138-B8A0-3824869F63D6}">
  <sheetPr>
    <pageSetUpPr fitToPage="1"/>
  </sheetPr>
  <dimension ref="A1:AC1045686"/>
  <sheetViews>
    <sheetView showGridLines="0" zoomScaleNormal="85" workbookViewId="0">
      <pane ySplit="1" topLeftCell="A2" activePane="bottomLeft" state="frozen"/>
      <selection pane="bottomLeft" sqref="A1:XFD1"/>
    </sheetView>
  </sheetViews>
  <sheetFormatPr baseColWidth="10" defaultColWidth="10.1328125" defaultRowHeight="12.75" customHeight="1" x14ac:dyDescent="0.35"/>
  <cols>
    <col min="1" max="1" width="11.59765625" style="1" bestFit="1" customWidth="1"/>
    <col min="2" max="2" width="7.1328125" style="21" bestFit="1" customWidth="1"/>
    <col min="3" max="3" width="10.265625" style="1" customWidth="1"/>
    <col min="4" max="4" width="10.59765625" style="1" customWidth="1"/>
    <col min="5" max="5" width="10.265625" style="1" customWidth="1"/>
    <col min="6" max="6" width="7" style="1" customWidth="1"/>
    <col min="7" max="7" width="12.1328125" style="1" customWidth="1"/>
    <col min="8" max="8" width="13.265625" style="1" customWidth="1"/>
    <col min="9" max="9" width="21.59765625" style="1" customWidth="1"/>
    <col min="10" max="10" width="29" style="1" customWidth="1"/>
    <col min="11" max="12" width="8.59765625" style="1" customWidth="1"/>
    <col min="13" max="13" width="10.86328125" style="1" customWidth="1"/>
    <col min="14" max="14" width="15.59765625" style="1" customWidth="1"/>
    <col min="15" max="15" width="13.265625" style="1" customWidth="1"/>
    <col min="16" max="16" width="10.265625" style="1" customWidth="1"/>
    <col min="17" max="17" width="13.265625" style="1" customWidth="1"/>
    <col min="18" max="18" width="14.59765625" style="1" customWidth="1"/>
    <col min="19" max="20" width="11.73046875" style="1" customWidth="1"/>
    <col min="21" max="21" width="10.3984375" style="1" bestFit="1" customWidth="1"/>
    <col min="22" max="22" width="13.265625" style="1" customWidth="1"/>
    <col min="23" max="23" width="15" style="1" customWidth="1"/>
    <col min="24" max="24" width="10.265625" style="1" customWidth="1"/>
    <col min="25" max="25" width="9.1328125" style="1" customWidth="1"/>
    <col min="26" max="26" width="14" style="1" customWidth="1"/>
    <col min="27" max="27" width="25.73046875" style="1" customWidth="1"/>
    <col min="28" max="28" width="22" style="1" customWidth="1"/>
    <col min="29" max="29" width="10.1328125" style="1" customWidth="1"/>
    <col min="30" max="16384" width="10.1328125" style="1"/>
  </cols>
  <sheetData>
    <row r="1" spans="1:29" ht="25.5" x14ac:dyDescent="0.35">
      <c r="A1" s="3" t="s">
        <v>1</v>
      </c>
      <c r="B1" s="3" t="s">
        <v>2</v>
      </c>
      <c r="C1" s="4" t="s">
        <v>3</v>
      </c>
      <c r="D1" s="4" t="s">
        <v>4</v>
      </c>
      <c r="E1" s="4" t="s">
        <v>5</v>
      </c>
      <c r="F1" s="4" t="s">
        <v>0</v>
      </c>
      <c r="G1" s="4" t="s">
        <v>3883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5" t="s">
        <v>14</v>
      </c>
      <c r="Q1" s="5" t="s">
        <v>3884</v>
      </c>
      <c r="R1" s="5" t="s">
        <v>3885</v>
      </c>
      <c r="S1" s="5" t="s">
        <v>3886</v>
      </c>
      <c r="T1" s="5" t="s">
        <v>3887</v>
      </c>
      <c r="U1" s="5" t="s">
        <v>3888</v>
      </c>
      <c r="V1" s="5" t="s">
        <v>3889</v>
      </c>
      <c r="W1" s="5" t="s">
        <v>3890</v>
      </c>
      <c r="X1" s="5" t="s">
        <v>15</v>
      </c>
      <c r="Y1" s="5" t="s">
        <v>16</v>
      </c>
      <c r="Z1" s="5" t="s">
        <v>17</v>
      </c>
      <c r="AA1" s="35"/>
      <c r="AB1" s="35"/>
      <c r="AC1" s="35"/>
    </row>
    <row r="2" spans="1:29" ht="12.75" customHeight="1" x14ac:dyDescent="0.35">
      <c r="A2" s="8" t="s">
        <v>2369</v>
      </c>
      <c r="B2" s="19">
        <v>1</v>
      </c>
      <c r="C2" s="8" t="s">
        <v>2370</v>
      </c>
      <c r="D2" s="7">
        <v>44963</v>
      </c>
      <c r="E2" s="8" t="s">
        <v>1444</v>
      </c>
      <c r="F2" s="8" t="s">
        <v>21</v>
      </c>
      <c r="G2" s="8" t="s">
        <v>25</v>
      </c>
      <c r="H2" s="8" t="s">
        <v>2371</v>
      </c>
      <c r="I2" s="8" t="s">
        <v>2372</v>
      </c>
      <c r="J2" s="8" t="s">
        <v>49</v>
      </c>
      <c r="K2" s="9" t="s">
        <v>22</v>
      </c>
      <c r="L2" s="8" t="s">
        <v>23</v>
      </c>
      <c r="M2" s="10">
        <v>1</v>
      </c>
      <c r="N2" s="10">
        <f t="shared" ref="N2:N7" si="0">IF(M2&lt;0,-1*O2*M2,O2*M2)</f>
        <v>2217</v>
      </c>
      <c r="O2" s="10">
        <v>2217</v>
      </c>
      <c r="P2" s="10">
        <v>3031.37</v>
      </c>
      <c r="Q2" s="10">
        <v>638.29999999999995</v>
      </c>
      <c r="R2" s="10">
        <v>394.25</v>
      </c>
      <c r="S2" s="10">
        <v>244.05</v>
      </c>
      <c r="T2" s="10">
        <v>35.36</v>
      </c>
      <c r="U2" s="10">
        <f t="shared" ref="U2:U65" si="1">IFERROR(V2*M2,"")</f>
        <v>1578.7</v>
      </c>
      <c r="V2" s="10">
        <f t="shared" ref="V2:V65" si="2">O2-Q2</f>
        <v>1578.7</v>
      </c>
      <c r="W2" s="11">
        <f t="shared" ref="W2:W65" si="3">IFERROR((V2/O2),"")</f>
        <v>0.7120884077582319</v>
      </c>
      <c r="X2" s="10">
        <f t="shared" ref="X2:X65" si="4">IFERROR(Y2*M2,"")</f>
        <v>-814.36999999999989</v>
      </c>
      <c r="Y2" s="10">
        <f t="shared" ref="Y2:Y65" si="5">O2-P2</f>
        <v>-814.36999999999989</v>
      </c>
      <c r="Z2" s="11">
        <f t="shared" ref="Z2:Z65" si="6">IFERROR((Y2/O2),"")</f>
        <v>-0.36732972485340543</v>
      </c>
    </row>
    <row r="3" spans="1:29" ht="12.75" customHeight="1" x14ac:dyDescent="0.35">
      <c r="A3" s="8" t="s">
        <v>1564</v>
      </c>
      <c r="B3" s="19">
        <v>1</v>
      </c>
      <c r="C3" s="8" t="s">
        <v>1565</v>
      </c>
      <c r="D3" s="7">
        <v>45173</v>
      </c>
      <c r="E3" s="8" t="s">
        <v>1566</v>
      </c>
      <c r="F3" s="8" t="s">
        <v>21</v>
      </c>
      <c r="G3" s="8" t="s">
        <v>25</v>
      </c>
      <c r="H3" s="8" t="s">
        <v>1448</v>
      </c>
      <c r="I3" s="8" t="s">
        <v>1449</v>
      </c>
      <c r="J3" s="8" t="s">
        <v>36</v>
      </c>
      <c r="K3" s="9" t="s">
        <v>22</v>
      </c>
      <c r="L3" s="8" t="s">
        <v>23</v>
      </c>
      <c r="M3" s="10">
        <v>1</v>
      </c>
      <c r="N3" s="10">
        <f t="shared" si="0"/>
        <v>871</v>
      </c>
      <c r="O3" s="10">
        <v>871</v>
      </c>
      <c r="P3" s="10">
        <v>1168.32</v>
      </c>
      <c r="Q3" s="10">
        <v>230.39</v>
      </c>
      <c r="R3" s="10">
        <v>141.9</v>
      </c>
      <c r="S3" s="10">
        <v>88.49</v>
      </c>
      <c r="T3" s="10">
        <v>3.91</v>
      </c>
      <c r="U3" s="10">
        <f t="shared" si="1"/>
        <v>640.61</v>
      </c>
      <c r="V3" s="10">
        <f t="shared" si="2"/>
        <v>640.61</v>
      </c>
      <c r="W3" s="11">
        <f t="shared" si="3"/>
        <v>0.73548794489092995</v>
      </c>
      <c r="X3" s="10">
        <f t="shared" si="4"/>
        <v>-297.31999999999994</v>
      </c>
      <c r="Y3" s="10">
        <f t="shared" si="5"/>
        <v>-297.31999999999994</v>
      </c>
      <c r="Z3" s="11">
        <f t="shared" si="6"/>
        <v>-0.34135476463834663</v>
      </c>
    </row>
    <row r="4" spans="1:29" ht="12.75" customHeight="1" x14ac:dyDescent="0.35">
      <c r="A4" s="8" t="s">
        <v>679</v>
      </c>
      <c r="B4" s="19">
        <v>1</v>
      </c>
      <c r="C4" s="8" t="s">
        <v>680</v>
      </c>
      <c r="D4" s="7">
        <v>44999</v>
      </c>
      <c r="E4" s="8" t="s">
        <v>641</v>
      </c>
      <c r="F4" s="8" t="s">
        <v>21</v>
      </c>
      <c r="G4" s="8" t="s">
        <v>25</v>
      </c>
      <c r="H4" s="8" t="s">
        <v>681</v>
      </c>
      <c r="I4" s="8" t="s">
        <v>48</v>
      </c>
      <c r="J4" s="8" t="s">
        <v>49</v>
      </c>
      <c r="K4" s="9" t="s">
        <v>22</v>
      </c>
      <c r="L4" s="8" t="s">
        <v>23</v>
      </c>
      <c r="M4" s="10">
        <v>1</v>
      </c>
      <c r="N4" s="10">
        <f t="shared" si="0"/>
        <v>608</v>
      </c>
      <c r="O4" s="10">
        <v>608</v>
      </c>
      <c r="P4" s="10">
        <v>725.89</v>
      </c>
      <c r="Q4" s="10">
        <v>588.5</v>
      </c>
      <c r="R4" s="10">
        <v>513.84</v>
      </c>
      <c r="S4" s="10">
        <v>74.66</v>
      </c>
      <c r="T4" s="10">
        <v>2.48</v>
      </c>
      <c r="U4" s="10">
        <f t="shared" si="1"/>
        <v>19.5</v>
      </c>
      <c r="V4" s="10">
        <f t="shared" si="2"/>
        <v>19.5</v>
      </c>
      <c r="W4" s="11">
        <f t="shared" si="3"/>
        <v>3.2072368421052634E-2</v>
      </c>
      <c r="X4" s="10">
        <f t="shared" si="4"/>
        <v>-117.88999999999999</v>
      </c>
      <c r="Y4" s="10">
        <f t="shared" si="5"/>
        <v>-117.88999999999999</v>
      </c>
      <c r="Z4" s="11">
        <f t="shared" si="6"/>
        <v>-0.19389802631578945</v>
      </c>
    </row>
    <row r="5" spans="1:29" ht="12.75" customHeight="1" x14ac:dyDescent="0.35">
      <c r="A5" s="8" t="s">
        <v>3476</v>
      </c>
      <c r="B5" s="19">
        <v>1</v>
      </c>
      <c r="C5" s="8" t="s">
        <v>3477</v>
      </c>
      <c r="D5" s="7">
        <v>45209</v>
      </c>
      <c r="E5" s="8" t="s">
        <v>3407</v>
      </c>
      <c r="F5" s="8" t="s">
        <v>21</v>
      </c>
      <c r="G5" s="8" t="s">
        <v>25</v>
      </c>
      <c r="H5" s="8" t="s">
        <v>3548</v>
      </c>
      <c r="I5" s="8" t="s">
        <v>83</v>
      </c>
      <c r="J5" s="8" t="s">
        <v>36</v>
      </c>
      <c r="K5" s="9" t="s">
        <v>22</v>
      </c>
      <c r="L5" s="8" t="s">
        <v>23</v>
      </c>
      <c r="M5" s="10">
        <v>12</v>
      </c>
      <c r="N5" s="10">
        <f t="shared" si="0"/>
        <v>10800</v>
      </c>
      <c r="O5" s="10">
        <v>900</v>
      </c>
      <c r="P5" s="10">
        <v>900.42</v>
      </c>
      <c r="Q5" s="10">
        <v>183.7</v>
      </c>
      <c r="R5" s="10">
        <v>55.55</v>
      </c>
      <c r="S5" s="10">
        <v>128.15</v>
      </c>
      <c r="T5" s="10">
        <v>4.33</v>
      </c>
      <c r="U5" s="10">
        <f t="shared" si="1"/>
        <v>8595.5999999999985</v>
      </c>
      <c r="V5" s="10">
        <f t="shared" si="2"/>
        <v>716.3</v>
      </c>
      <c r="W5" s="11">
        <f t="shared" si="3"/>
        <v>0.79588888888888887</v>
      </c>
      <c r="X5" s="10">
        <f t="shared" si="4"/>
        <v>-5.0399999999995089</v>
      </c>
      <c r="Y5" s="10">
        <f t="shared" si="5"/>
        <v>-0.41999999999995907</v>
      </c>
      <c r="Z5" s="11">
        <f t="shared" si="6"/>
        <v>-4.6666666666662118E-4</v>
      </c>
    </row>
    <row r="6" spans="1:29" ht="12.75" customHeight="1" x14ac:dyDescent="0.35">
      <c r="A6" s="8" t="s">
        <v>1280</v>
      </c>
      <c r="B6" s="19">
        <v>1</v>
      </c>
      <c r="C6" s="8" t="s">
        <v>1281</v>
      </c>
      <c r="D6" s="7">
        <v>44991</v>
      </c>
      <c r="E6" s="8" t="s">
        <v>933</v>
      </c>
      <c r="F6" s="8" t="s">
        <v>21</v>
      </c>
      <c r="G6" s="8" t="s">
        <v>25</v>
      </c>
      <c r="H6" s="8" t="s">
        <v>1282</v>
      </c>
      <c r="I6" s="8" t="s">
        <v>1283</v>
      </c>
      <c r="J6" s="8" t="s">
        <v>36</v>
      </c>
      <c r="K6" s="9" t="s">
        <v>22</v>
      </c>
      <c r="L6" s="8" t="s">
        <v>23</v>
      </c>
      <c r="M6" s="10">
        <v>1</v>
      </c>
      <c r="N6" s="10">
        <f t="shared" si="0"/>
        <v>532</v>
      </c>
      <c r="O6" s="10">
        <v>532</v>
      </c>
      <c r="P6" s="10">
        <v>510.65</v>
      </c>
      <c r="Q6" s="10">
        <v>400.4</v>
      </c>
      <c r="R6" s="10">
        <v>299.56</v>
      </c>
      <c r="S6" s="10">
        <v>100.84</v>
      </c>
      <c r="T6" s="10">
        <v>1.43</v>
      </c>
      <c r="U6" s="10">
        <f t="shared" si="1"/>
        <v>131.60000000000002</v>
      </c>
      <c r="V6" s="10">
        <f t="shared" si="2"/>
        <v>131.60000000000002</v>
      </c>
      <c r="W6" s="11">
        <f t="shared" si="3"/>
        <v>0.24736842105263163</v>
      </c>
      <c r="X6" s="10">
        <f t="shared" si="4"/>
        <v>21.350000000000023</v>
      </c>
      <c r="Y6" s="10">
        <f t="shared" si="5"/>
        <v>21.350000000000023</v>
      </c>
      <c r="Z6" s="11">
        <f t="shared" si="6"/>
        <v>4.0131578947368463E-2</v>
      </c>
    </row>
    <row r="7" spans="1:29" ht="12.75" customHeight="1" x14ac:dyDescent="0.35">
      <c r="A7" s="8" t="s">
        <v>1083</v>
      </c>
      <c r="B7" s="19">
        <v>1</v>
      </c>
      <c r="C7" s="8" t="s">
        <v>1084</v>
      </c>
      <c r="D7" s="7">
        <v>45194</v>
      </c>
      <c r="E7" s="8" t="s">
        <v>1085</v>
      </c>
      <c r="F7" s="8" t="s">
        <v>21</v>
      </c>
      <c r="G7" s="8" t="s">
        <v>25</v>
      </c>
      <c r="H7" s="8" t="s">
        <v>1086</v>
      </c>
      <c r="I7" s="8" t="s">
        <v>1087</v>
      </c>
      <c r="J7" s="8" t="s">
        <v>59</v>
      </c>
      <c r="K7" s="9" t="s">
        <v>22</v>
      </c>
      <c r="L7" s="8" t="s">
        <v>23</v>
      </c>
      <c r="M7" s="10">
        <v>1</v>
      </c>
      <c r="N7" s="10">
        <f t="shared" si="0"/>
        <v>154.82</v>
      </c>
      <c r="O7" s="10">
        <v>154.82</v>
      </c>
      <c r="P7" s="10">
        <v>141.96</v>
      </c>
      <c r="Q7" s="10">
        <v>100.68</v>
      </c>
      <c r="R7" s="10">
        <v>12.11</v>
      </c>
      <c r="S7" s="10">
        <v>88.57</v>
      </c>
      <c r="T7" s="10">
        <v>2.98</v>
      </c>
      <c r="U7" s="10">
        <f t="shared" si="1"/>
        <v>54.139999999999986</v>
      </c>
      <c r="V7" s="10">
        <f t="shared" si="2"/>
        <v>54.139999999999986</v>
      </c>
      <c r="W7" s="11">
        <f t="shared" si="3"/>
        <v>0.34969642165094944</v>
      </c>
      <c r="X7" s="10">
        <f t="shared" si="4"/>
        <v>12.859999999999985</v>
      </c>
      <c r="Y7" s="10">
        <f t="shared" si="5"/>
        <v>12.859999999999985</v>
      </c>
      <c r="Z7" s="11">
        <f t="shared" si="6"/>
        <v>8.3064203591267191E-2</v>
      </c>
    </row>
    <row r="8" spans="1:29" ht="12.75" customHeight="1" x14ac:dyDescent="0.35">
      <c r="A8" s="8" t="s">
        <v>1701</v>
      </c>
      <c r="B8" s="19">
        <v>1</v>
      </c>
      <c r="C8" s="8" t="s">
        <v>1702</v>
      </c>
      <c r="D8" s="7">
        <v>44951</v>
      </c>
      <c r="E8" s="8" t="s">
        <v>1703</v>
      </c>
      <c r="F8" s="8" t="s">
        <v>21</v>
      </c>
      <c r="G8" s="8" t="s">
        <v>25</v>
      </c>
      <c r="H8" s="8" t="s">
        <v>1704</v>
      </c>
      <c r="I8" s="8" t="s">
        <v>1705</v>
      </c>
      <c r="J8" s="8" t="s">
        <v>49</v>
      </c>
      <c r="K8" s="9" t="s">
        <v>22</v>
      </c>
      <c r="L8" s="8" t="s">
        <v>23</v>
      </c>
      <c r="M8" s="10">
        <v>1</v>
      </c>
      <c r="N8" s="10">
        <v>1036.71</v>
      </c>
      <c r="O8" s="10">
        <v>1036.71</v>
      </c>
      <c r="P8" s="10">
        <v>914.73</v>
      </c>
      <c r="Q8" s="10">
        <v>743.72</v>
      </c>
      <c r="R8" s="10">
        <v>646.28</v>
      </c>
      <c r="S8" s="10">
        <v>97.44</v>
      </c>
      <c r="T8" s="10">
        <v>3.64</v>
      </c>
      <c r="U8" s="10">
        <f t="shared" si="1"/>
        <v>292.99</v>
      </c>
      <c r="V8" s="10">
        <f t="shared" si="2"/>
        <v>292.99</v>
      </c>
      <c r="W8" s="11">
        <f t="shared" si="3"/>
        <v>0.2826151961493571</v>
      </c>
      <c r="X8" s="10">
        <f t="shared" si="4"/>
        <v>121.98000000000002</v>
      </c>
      <c r="Y8" s="10">
        <f t="shared" si="5"/>
        <v>121.98000000000002</v>
      </c>
      <c r="Z8" s="11">
        <f t="shared" si="6"/>
        <v>0.1176606765633591</v>
      </c>
    </row>
    <row r="9" spans="1:29" ht="12.75" customHeight="1" x14ac:dyDescent="0.35">
      <c r="A9" s="8" t="s">
        <v>2746</v>
      </c>
      <c r="B9" s="19">
        <v>1</v>
      </c>
      <c r="C9" s="8" t="s">
        <v>1702</v>
      </c>
      <c r="D9" s="7">
        <v>44972</v>
      </c>
      <c r="E9" s="8" t="s">
        <v>1703</v>
      </c>
      <c r="F9" s="8" t="s">
        <v>21</v>
      </c>
      <c r="G9" s="8" t="s">
        <v>25</v>
      </c>
      <c r="H9" s="8" t="s">
        <v>1704</v>
      </c>
      <c r="I9" s="8" t="s">
        <v>1705</v>
      </c>
      <c r="J9" s="8" t="s">
        <v>49</v>
      </c>
      <c r="K9" s="9" t="s">
        <v>22</v>
      </c>
      <c r="L9" s="8" t="s">
        <v>23</v>
      </c>
      <c r="M9" s="10">
        <v>4</v>
      </c>
      <c r="N9" s="10">
        <f t="shared" ref="N9:N23" si="7">IF(M9&lt;0,-1*O9*M9,O9*M9)</f>
        <v>4146.84</v>
      </c>
      <c r="O9" s="10">
        <v>1036.71</v>
      </c>
      <c r="P9" s="10">
        <v>897.67</v>
      </c>
      <c r="Q9" s="10">
        <v>732.52</v>
      </c>
      <c r="R9" s="10">
        <v>645.96</v>
      </c>
      <c r="S9" s="10">
        <v>86.56</v>
      </c>
      <c r="T9" s="10">
        <v>3.64</v>
      </c>
      <c r="U9" s="10">
        <f t="shared" si="1"/>
        <v>1216.7600000000002</v>
      </c>
      <c r="V9" s="10">
        <f t="shared" si="2"/>
        <v>304.19000000000005</v>
      </c>
      <c r="W9" s="11">
        <f t="shared" si="3"/>
        <v>0.29341860308090018</v>
      </c>
      <c r="X9" s="10">
        <f t="shared" si="4"/>
        <v>556.16000000000031</v>
      </c>
      <c r="Y9" s="10">
        <f t="shared" si="5"/>
        <v>139.04000000000008</v>
      </c>
      <c r="Z9" s="11">
        <f t="shared" si="6"/>
        <v>0.13411658033587026</v>
      </c>
    </row>
    <row r="10" spans="1:29" ht="12.75" customHeight="1" x14ac:dyDescent="0.35">
      <c r="A10" s="8" t="s">
        <v>2504</v>
      </c>
      <c r="B10" s="19">
        <v>1</v>
      </c>
      <c r="C10" s="8" t="s">
        <v>2505</v>
      </c>
      <c r="D10" s="7">
        <v>45198</v>
      </c>
      <c r="E10" s="8" t="s">
        <v>1359</v>
      </c>
      <c r="F10" s="8" t="s">
        <v>21</v>
      </c>
      <c r="G10" s="8" t="s">
        <v>25</v>
      </c>
      <c r="H10" s="8" t="s">
        <v>2506</v>
      </c>
      <c r="I10" s="8" t="s">
        <v>1196</v>
      </c>
      <c r="J10" s="8" t="s">
        <v>2507</v>
      </c>
      <c r="K10" s="9" t="s">
        <v>22</v>
      </c>
      <c r="L10" s="8" t="s">
        <v>23</v>
      </c>
      <c r="M10" s="10">
        <v>5</v>
      </c>
      <c r="N10" s="10">
        <f t="shared" si="7"/>
        <v>2725</v>
      </c>
      <c r="O10" s="10">
        <v>545</v>
      </c>
      <c r="P10" s="10">
        <v>469.72</v>
      </c>
      <c r="Q10" s="10">
        <v>371.21</v>
      </c>
      <c r="R10" s="10">
        <v>296.19</v>
      </c>
      <c r="S10" s="10">
        <v>75.02</v>
      </c>
      <c r="T10" s="10">
        <v>0.82</v>
      </c>
      <c r="U10" s="10">
        <f t="shared" si="1"/>
        <v>868.95</v>
      </c>
      <c r="V10" s="10">
        <f t="shared" si="2"/>
        <v>173.79000000000002</v>
      </c>
      <c r="W10" s="11">
        <f t="shared" si="3"/>
        <v>0.31888073394495414</v>
      </c>
      <c r="X10" s="10">
        <f t="shared" si="4"/>
        <v>376.39999999999986</v>
      </c>
      <c r="Y10" s="10">
        <f t="shared" si="5"/>
        <v>75.279999999999973</v>
      </c>
      <c r="Z10" s="11">
        <f t="shared" si="6"/>
        <v>0.13812844036697242</v>
      </c>
    </row>
    <row r="11" spans="1:29" ht="12.75" customHeight="1" x14ac:dyDescent="0.35">
      <c r="A11" s="8" t="s">
        <v>2921</v>
      </c>
      <c r="B11" s="19">
        <v>1</v>
      </c>
      <c r="C11" s="8" t="s">
        <v>2922</v>
      </c>
      <c r="D11" s="7">
        <v>45117</v>
      </c>
      <c r="E11" s="8" t="s">
        <v>1359</v>
      </c>
      <c r="F11" s="8" t="s">
        <v>21</v>
      </c>
      <c r="G11" s="8" t="s">
        <v>25</v>
      </c>
      <c r="H11" s="8" t="s">
        <v>1195</v>
      </c>
      <c r="I11" s="8" t="s">
        <v>1196</v>
      </c>
      <c r="J11" s="8" t="s">
        <v>49</v>
      </c>
      <c r="K11" s="9" t="s">
        <v>22</v>
      </c>
      <c r="L11" s="8" t="s">
        <v>23</v>
      </c>
      <c r="M11" s="10">
        <v>28</v>
      </c>
      <c r="N11" s="10">
        <f t="shared" si="7"/>
        <v>9660</v>
      </c>
      <c r="O11" s="10">
        <v>345</v>
      </c>
      <c r="P11" s="10">
        <v>283.26</v>
      </c>
      <c r="Q11" s="10">
        <v>213.73</v>
      </c>
      <c r="R11" s="10">
        <v>136.61000000000001</v>
      </c>
      <c r="S11" s="10">
        <v>77.12</v>
      </c>
      <c r="T11" s="10">
        <v>0.82</v>
      </c>
      <c r="U11" s="10">
        <f t="shared" si="1"/>
        <v>3675.5600000000004</v>
      </c>
      <c r="V11" s="10">
        <f t="shared" si="2"/>
        <v>131.27000000000001</v>
      </c>
      <c r="W11" s="11">
        <f t="shared" si="3"/>
        <v>0.38049275362318846</v>
      </c>
      <c r="X11" s="10">
        <f t="shared" si="4"/>
        <v>1728.7200000000003</v>
      </c>
      <c r="Y11" s="10">
        <f t="shared" si="5"/>
        <v>61.740000000000009</v>
      </c>
      <c r="Z11" s="11">
        <f t="shared" si="6"/>
        <v>0.17895652173913046</v>
      </c>
    </row>
    <row r="12" spans="1:29" ht="12.75" customHeight="1" x14ac:dyDescent="0.35">
      <c r="A12" s="8" t="s">
        <v>2744</v>
      </c>
      <c r="B12" s="19">
        <v>1</v>
      </c>
      <c r="C12" s="8" t="s">
        <v>2745</v>
      </c>
      <c r="D12" s="7">
        <v>45055</v>
      </c>
      <c r="E12" s="8" t="s">
        <v>1359</v>
      </c>
      <c r="F12" s="8" t="s">
        <v>21</v>
      </c>
      <c r="G12" s="8" t="s">
        <v>25</v>
      </c>
      <c r="H12" s="8" t="s">
        <v>1195</v>
      </c>
      <c r="I12" s="8" t="s">
        <v>1196</v>
      </c>
      <c r="J12" s="8" t="s">
        <v>49</v>
      </c>
      <c r="K12" s="9" t="s">
        <v>22</v>
      </c>
      <c r="L12" s="8" t="s">
        <v>23</v>
      </c>
      <c r="M12" s="10">
        <v>12</v>
      </c>
      <c r="N12" s="10">
        <f t="shared" si="7"/>
        <v>4140</v>
      </c>
      <c r="O12" s="10">
        <v>345</v>
      </c>
      <c r="P12" s="10">
        <v>281.49</v>
      </c>
      <c r="Q12" s="10">
        <v>211.66</v>
      </c>
      <c r="R12" s="10">
        <v>134.44999999999999</v>
      </c>
      <c r="S12" s="10">
        <v>77.2</v>
      </c>
      <c r="T12" s="10">
        <v>0.51</v>
      </c>
      <c r="U12" s="10">
        <f t="shared" si="1"/>
        <v>1600.08</v>
      </c>
      <c r="V12" s="10">
        <f t="shared" si="2"/>
        <v>133.34</v>
      </c>
      <c r="W12" s="11">
        <f t="shared" si="3"/>
        <v>0.38649275362318841</v>
      </c>
      <c r="X12" s="10">
        <f t="shared" si="4"/>
        <v>762.11999999999989</v>
      </c>
      <c r="Y12" s="10">
        <f t="shared" si="5"/>
        <v>63.509999999999991</v>
      </c>
      <c r="Z12" s="11">
        <f t="shared" si="6"/>
        <v>0.18408695652173909</v>
      </c>
    </row>
    <row r="13" spans="1:29" ht="12.75" customHeight="1" x14ac:dyDescent="0.35">
      <c r="A13" s="8" t="s">
        <v>1192</v>
      </c>
      <c r="B13" s="19">
        <v>1</v>
      </c>
      <c r="C13" s="8" t="s">
        <v>1193</v>
      </c>
      <c r="D13" s="7">
        <v>45020</v>
      </c>
      <c r="E13" s="8" t="s">
        <v>1194</v>
      </c>
      <c r="F13" s="8" t="s">
        <v>21</v>
      </c>
      <c r="G13" s="8" t="s">
        <v>25</v>
      </c>
      <c r="H13" s="8" t="s">
        <v>1195</v>
      </c>
      <c r="I13" s="8" t="s">
        <v>1196</v>
      </c>
      <c r="J13" s="8" t="s">
        <v>49</v>
      </c>
      <c r="K13" s="9" t="s">
        <v>22</v>
      </c>
      <c r="L13" s="8" t="s">
        <v>23</v>
      </c>
      <c r="M13" s="10">
        <v>1</v>
      </c>
      <c r="N13" s="10">
        <f t="shared" si="7"/>
        <v>345</v>
      </c>
      <c r="O13" s="10">
        <v>345</v>
      </c>
      <c r="P13" s="10">
        <v>281.45999999999998</v>
      </c>
      <c r="Q13" s="10">
        <v>228.99</v>
      </c>
      <c r="R13" s="10">
        <v>134.66</v>
      </c>
      <c r="S13" s="10">
        <v>94.33</v>
      </c>
      <c r="T13" s="10">
        <v>0.51</v>
      </c>
      <c r="U13" s="10">
        <f t="shared" si="1"/>
        <v>116.00999999999999</v>
      </c>
      <c r="V13" s="10">
        <f t="shared" si="2"/>
        <v>116.00999999999999</v>
      </c>
      <c r="W13" s="11">
        <f t="shared" si="3"/>
        <v>0.33626086956521739</v>
      </c>
      <c r="X13" s="10">
        <f t="shared" si="4"/>
        <v>63.54000000000002</v>
      </c>
      <c r="Y13" s="10">
        <f t="shared" si="5"/>
        <v>63.54000000000002</v>
      </c>
      <c r="Z13" s="11">
        <f t="shared" si="6"/>
        <v>0.18417391304347833</v>
      </c>
    </row>
    <row r="14" spans="1:29" ht="12.75" customHeight="1" x14ac:dyDescent="0.35">
      <c r="A14" s="8" t="s">
        <v>1197</v>
      </c>
      <c r="B14" s="19">
        <v>1</v>
      </c>
      <c r="C14" s="8" t="s">
        <v>1198</v>
      </c>
      <c r="D14" s="7">
        <v>45071</v>
      </c>
      <c r="E14" s="8" t="s">
        <v>1194</v>
      </c>
      <c r="F14" s="8" t="s">
        <v>21</v>
      </c>
      <c r="G14" s="8" t="s">
        <v>25</v>
      </c>
      <c r="H14" s="8" t="s">
        <v>1195</v>
      </c>
      <c r="I14" s="8" t="s">
        <v>1196</v>
      </c>
      <c r="J14" s="8" t="s">
        <v>49</v>
      </c>
      <c r="K14" s="9" t="s">
        <v>22</v>
      </c>
      <c r="L14" s="8" t="s">
        <v>23</v>
      </c>
      <c r="M14" s="10">
        <v>1</v>
      </c>
      <c r="N14" s="10">
        <f t="shared" si="7"/>
        <v>345</v>
      </c>
      <c r="O14" s="10">
        <v>345</v>
      </c>
      <c r="P14" s="10">
        <v>281.42</v>
      </c>
      <c r="Q14" s="10">
        <v>211.65</v>
      </c>
      <c r="R14" s="10">
        <v>134.44999999999999</v>
      </c>
      <c r="S14" s="10">
        <v>77.2</v>
      </c>
      <c r="T14" s="10">
        <v>0.51</v>
      </c>
      <c r="U14" s="10">
        <f t="shared" si="1"/>
        <v>133.35</v>
      </c>
      <c r="V14" s="10">
        <f t="shared" si="2"/>
        <v>133.35</v>
      </c>
      <c r="W14" s="11">
        <f t="shared" si="3"/>
        <v>0.38652173913043475</v>
      </c>
      <c r="X14" s="10">
        <f t="shared" si="4"/>
        <v>63.579999999999984</v>
      </c>
      <c r="Y14" s="10">
        <f t="shared" si="5"/>
        <v>63.579999999999984</v>
      </c>
      <c r="Z14" s="11">
        <f t="shared" si="6"/>
        <v>0.18428985507246373</v>
      </c>
    </row>
    <row r="15" spans="1:29" ht="12.75" customHeight="1" x14ac:dyDescent="0.35">
      <c r="A15" s="8" t="s">
        <v>2974</v>
      </c>
      <c r="B15" s="19">
        <v>1</v>
      </c>
      <c r="C15" s="8" t="s">
        <v>2975</v>
      </c>
      <c r="D15" s="7">
        <v>45140</v>
      </c>
      <c r="E15" s="8" t="s">
        <v>1359</v>
      </c>
      <c r="F15" s="8" t="s">
        <v>21</v>
      </c>
      <c r="G15" s="8" t="s">
        <v>25</v>
      </c>
      <c r="H15" s="8" t="s">
        <v>1195</v>
      </c>
      <c r="I15" s="8" t="s">
        <v>1196</v>
      </c>
      <c r="J15" s="8" t="s">
        <v>49</v>
      </c>
      <c r="K15" s="9" t="s">
        <v>22</v>
      </c>
      <c r="L15" s="8" t="s">
        <v>23</v>
      </c>
      <c r="M15" s="10">
        <v>40</v>
      </c>
      <c r="N15" s="10">
        <f t="shared" si="7"/>
        <v>13800</v>
      </c>
      <c r="O15" s="10">
        <v>345</v>
      </c>
      <c r="P15" s="10">
        <v>281.26</v>
      </c>
      <c r="Q15" s="10">
        <v>212.76</v>
      </c>
      <c r="R15" s="10">
        <v>135.83000000000001</v>
      </c>
      <c r="S15" s="10">
        <v>76.930000000000007</v>
      </c>
      <c r="T15" s="10">
        <v>0.82</v>
      </c>
      <c r="U15" s="10">
        <f t="shared" si="1"/>
        <v>5289.6</v>
      </c>
      <c r="V15" s="10">
        <f t="shared" si="2"/>
        <v>132.24</v>
      </c>
      <c r="W15" s="11">
        <f t="shared" si="3"/>
        <v>0.38330434782608697</v>
      </c>
      <c r="X15" s="10">
        <f t="shared" si="4"/>
        <v>2549.6000000000004</v>
      </c>
      <c r="Y15" s="10">
        <f t="shared" si="5"/>
        <v>63.740000000000009</v>
      </c>
      <c r="Z15" s="11">
        <f t="shared" si="6"/>
        <v>0.18475362318840582</v>
      </c>
    </row>
    <row r="16" spans="1:29" ht="12.75" customHeight="1" x14ac:dyDescent="0.35">
      <c r="A16" s="8" t="s">
        <v>1428</v>
      </c>
      <c r="B16" s="19">
        <v>1</v>
      </c>
      <c r="C16" s="8" t="s">
        <v>1429</v>
      </c>
      <c r="D16" s="7">
        <v>45159</v>
      </c>
      <c r="E16" s="8" t="s">
        <v>1194</v>
      </c>
      <c r="F16" s="8" t="s">
        <v>21</v>
      </c>
      <c r="G16" s="8" t="s">
        <v>25</v>
      </c>
      <c r="H16" s="8" t="s">
        <v>1195</v>
      </c>
      <c r="I16" s="8" t="s">
        <v>1196</v>
      </c>
      <c r="J16" s="8" t="s">
        <v>49</v>
      </c>
      <c r="K16" s="9" t="s">
        <v>22</v>
      </c>
      <c r="L16" s="8" t="s">
        <v>23</v>
      </c>
      <c r="M16" s="10">
        <v>2</v>
      </c>
      <c r="N16" s="10">
        <f t="shared" si="7"/>
        <v>690</v>
      </c>
      <c r="O16" s="10">
        <v>345</v>
      </c>
      <c r="P16" s="10">
        <v>281.26</v>
      </c>
      <c r="Q16" s="10">
        <v>221.28</v>
      </c>
      <c r="R16" s="10">
        <v>135.74</v>
      </c>
      <c r="S16" s="10">
        <v>85.54</v>
      </c>
      <c r="T16" s="10">
        <v>0.82</v>
      </c>
      <c r="U16" s="10">
        <f t="shared" si="1"/>
        <v>247.44</v>
      </c>
      <c r="V16" s="10">
        <f t="shared" si="2"/>
        <v>123.72</v>
      </c>
      <c r="W16" s="11">
        <f t="shared" si="3"/>
        <v>0.3586086956521739</v>
      </c>
      <c r="X16" s="10">
        <f t="shared" si="4"/>
        <v>127.48000000000002</v>
      </c>
      <c r="Y16" s="10">
        <f t="shared" si="5"/>
        <v>63.740000000000009</v>
      </c>
      <c r="Z16" s="11">
        <f t="shared" si="6"/>
        <v>0.18475362318840582</v>
      </c>
    </row>
    <row r="17" spans="1:26" ht="12.75" customHeight="1" x14ac:dyDescent="0.35">
      <c r="A17" s="8" t="s">
        <v>2976</v>
      </c>
      <c r="B17" s="19">
        <v>1</v>
      </c>
      <c r="C17" s="8" t="s">
        <v>2977</v>
      </c>
      <c r="D17" s="7">
        <v>45008</v>
      </c>
      <c r="E17" s="8" t="s">
        <v>1359</v>
      </c>
      <c r="F17" s="8" t="s">
        <v>21</v>
      </c>
      <c r="G17" s="8" t="s">
        <v>25</v>
      </c>
      <c r="H17" s="8" t="s">
        <v>1195</v>
      </c>
      <c r="I17" s="8" t="s">
        <v>1196</v>
      </c>
      <c r="J17" s="8" t="s">
        <v>49</v>
      </c>
      <c r="K17" s="9" t="s">
        <v>22</v>
      </c>
      <c r="L17" s="8" t="s">
        <v>23</v>
      </c>
      <c r="M17" s="10">
        <v>40</v>
      </c>
      <c r="N17" s="10">
        <f t="shared" si="7"/>
        <v>13800</v>
      </c>
      <c r="O17" s="10">
        <v>345</v>
      </c>
      <c r="P17" s="10">
        <v>279.92</v>
      </c>
      <c r="Q17" s="10">
        <v>209.74</v>
      </c>
      <c r="R17" s="10">
        <v>133.44999999999999</v>
      </c>
      <c r="S17" s="10">
        <v>76.290000000000006</v>
      </c>
      <c r="T17" s="10">
        <v>0.51</v>
      </c>
      <c r="U17" s="10">
        <f t="shared" si="1"/>
        <v>5410.4</v>
      </c>
      <c r="V17" s="10">
        <f t="shared" si="2"/>
        <v>135.26</v>
      </c>
      <c r="W17" s="11">
        <f t="shared" si="3"/>
        <v>0.39205797101449275</v>
      </c>
      <c r="X17" s="10">
        <f t="shared" si="4"/>
        <v>2603.1999999999994</v>
      </c>
      <c r="Y17" s="10">
        <f t="shared" si="5"/>
        <v>65.079999999999984</v>
      </c>
      <c r="Z17" s="11">
        <f t="shared" si="6"/>
        <v>0.18863768115942026</v>
      </c>
    </row>
    <row r="18" spans="1:26" ht="12.75" customHeight="1" x14ac:dyDescent="0.35">
      <c r="A18" s="8" t="s">
        <v>2978</v>
      </c>
      <c r="B18" s="19">
        <v>1</v>
      </c>
      <c r="C18" s="8" t="s">
        <v>2979</v>
      </c>
      <c r="D18" s="7">
        <v>45215</v>
      </c>
      <c r="E18" s="8" t="s">
        <v>1359</v>
      </c>
      <c r="F18" s="8" t="s">
        <v>21</v>
      </c>
      <c r="G18" s="8" t="s">
        <v>25</v>
      </c>
      <c r="H18" s="8" t="s">
        <v>1195</v>
      </c>
      <c r="I18" s="8" t="s">
        <v>1196</v>
      </c>
      <c r="J18" s="8" t="s">
        <v>49</v>
      </c>
      <c r="K18" s="9" t="s">
        <v>22</v>
      </c>
      <c r="L18" s="8" t="s">
        <v>23</v>
      </c>
      <c r="M18" s="10">
        <v>40</v>
      </c>
      <c r="N18" s="10">
        <f t="shared" si="7"/>
        <v>13800</v>
      </c>
      <c r="O18" s="10">
        <v>345</v>
      </c>
      <c r="P18" s="10">
        <v>278.52</v>
      </c>
      <c r="Q18" s="10">
        <v>211.2</v>
      </c>
      <c r="R18" s="10">
        <v>134.27000000000001</v>
      </c>
      <c r="S18" s="10">
        <v>76.930000000000007</v>
      </c>
      <c r="T18" s="10">
        <v>0.82</v>
      </c>
      <c r="U18" s="10">
        <f t="shared" si="1"/>
        <v>5352</v>
      </c>
      <c r="V18" s="10">
        <f t="shared" si="2"/>
        <v>133.80000000000001</v>
      </c>
      <c r="W18" s="11">
        <f t="shared" si="3"/>
        <v>0.38782608695652177</v>
      </c>
      <c r="X18" s="10">
        <f t="shared" si="4"/>
        <v>2659.2000000000007</v>
      </c>
      <c r="Y18" s="10">
        <f t="shared" si="5"/>
        <v>66.480000000000018</v>
      </c>
      <c r="Z18" s="11">
        <f t="shared" si="6"/>
        <v>0.1926956521739131</v>
      </c>
    </row>
    <row r="19" spans="1:26" ht="12.75" customHeight="1" x14ac:dyDescent="0.35">
      <c r="A19" s="8" t="s">
        <v>2980</v>
      </c>
      <c r="B19" s="19">
        <v>1</v>
      </c>
      <c r="C19" s="8" t="s">
        <v>2981</v>
      </c>
      <c r="D19" s="7">
        <v>45250</v>
      </c>
      <c r="E19" s="8" t="s">
        <v>1359</v>
      </c>
      <c r="F19" s="8" t="s">
        <v>21</v>
      </c>
      <c r="G19" s="8" t="s">
        <v>25</v>
      </c>
      <c r="H19" s="8" t="s">
        <v>1195</v>
      </c>
      <c r="I19" s="8" t="s">
        <v>1196</v>
      </c>
      <c r="J19" s="8" t="s">
        <v>49</v>
      </c>
      <c r="K19" s="9" t="s">
        <v>22</v>
      </c>
      <c r="L19" s="8" t="s">
        <v>23</v>
      </c>
      <c r="M19" s="10">
        <v>40</v>
      </c>
      <c r="N19" s="10">
        <f t="shared" si="7"/>
        <v>13800</v>
      </c>
      <c r="O19" s="10">
        <v>345</v>
      </c>
      <c r="P19" s="10">
        <v>278.27</v>
      </c>
      <c r="Q19" s="10">
        <v>229.7</v>
      </c>
      <c r="R19" s="10">
        <v>152.58000000000001</v>
      </c>
      <c r="S19" s="10">
        <v>77.12</v>
      </c>
      <c r="T19" s="10">
        <v>1.04</v>
      </c>
      <c r="U19" s="10">
        <f t="shared" si="1"/>
        <v>4612</v>
      </c>
      <c r="V19" s="10">
        <f t="shared" si="2"/>
        <v>115.30000000000001</v>
      </c>
      <c r="W19" s="11">
        <f t="shared" si="3"/>
        <v>0.33420289855072466</v>
      </c>
      <c r="X19" s="10">
        <f t="shared" si="4"/>
        <v>2669.2000000000007</v>
      </c>
      <c r="Y19" s="10">
        <f t="shared" si="5"/>
        <v>66.730000000000018</v>
      </c>
      <c r="Z19" s="11">
        <f t="shared" si="6"/>
        <v>0.19342028985507251</v>
      </c>
    </row>
    <row r="20" spans="1:26" ht="12.75" customHeight="1" x14ac:dyDescent="0.35">
      <c r="A20" s="8" t="s">
        <v>810</v>
      </c>
      <c r="B20" s="19">
        <v>2</v>
      </c>
      <c r="C20" s="8" t="s">
        <v>697</v>
      </c>
      <c r="D20" s="7">
        <v>45279</v>
      </c>
      <c r="E20" s="8" t="s">
        <v>74</v>
      </c>
      <c r="F20" s="8" t="s">
        <v>21</v>
      </c>
      <c r="G20" s="8" t="s">
        <v>25</v>
      </c>
      <c r="H20" s="8" t="s">
        <v>811</v>
      </c>
      <c r="I20" s="8" t="s">
        <v>812</v>
      </c>
      <c r="J20" s="8" t="s">
        <v>59</v>
      </c>
      <c r="K20" s="9" t="s">
        <v>22</v>
      </c>
      <c r="L20" s="8" t="s">
        <v>23</v>
      </c>
      <c r="M20" s="10">
        <v>20</v>
      </c>
      <c r="N20" s="10">
        <f t="shared" si="7"/>
        <v>6800</v>
      </c>
      <c r="O20" s="10">
        <v>340</v>
      </c>
      <c r="P20" s="10">
        <v>273.3</v>
      </c>
      <c r="Q20" s="10">
        <v>189.93</v>
      </c>
      <c r="R20" s="10">
        <v>88.45</v>
      </c>
      <c r="S20" s="10">
        <v>101.48</v>
      </c>
      <c r="T20" s="10">
        <v>2.68</v>
      </c>
      <c r="U20" s="10">
        <f t="shared" si="1"/>
        <v>3001.3999999999996</v>
      </c>
      <c r="V20" s="10">
        <f t="shared" si="2"/>
        <v>150.07</v>
      </c>
      <c r="W20" s="11">
        <f t="shared" si="3"/>
        <v>0.44138235294117645</v>
      </c>
      <c r="X20" s="10">
        <f t="shared" si="4"/>
        <v>1333.9999999999998</v>
      </c>
      <c r="Y20" s="10">
        <f t="shared" si="5"/>
        <v>66.699999999999989</v>
      </c>
      <c r="Z20" s="11">
        <f t="shared" si="6"/>
        <v>0.19617647058823526</v>
      </c>
    </row>
    <row r="21" spans="1:26" ht="12.75" customHeight="1" x14ac:dyDescent="0.35">
      <c r="A21" s="8" t="s">
        <v>696</v>
      </c>
      <c r="B21" s="19">
        <v>2</v>
      </c>
      <c r="C21" s="8" t="s">
        <v>697</v>
      </c>
      <c r="D21" s="7">
        <v>45187</v>
      </c>
      <c r="E21" s="8" t="s">
        <v>74</v>
      </c>
      <c r="F21" s="8" t="s">
        <v>21</v>
      </c>
      <c r="G21" s="8" t="s">
        <v>25</v>
      </c>
      <c r="H21" s="8" t="s">
        <v>811</v>
      </c>
      <c r="I21" s="8" t="s">
        <v>812</v>
      </c>
      <c r="J21" s="8" t="s">
        <v>59</v>
      </c>
      <c r="K21" s="9" t="s">
        <v>22</v>
      </c>
      <c r="L21" s="8" t="s">
        <v>23</v>
      </c>
      <c r="M21" s="10">
        <v>20</v>
      </c>
      <c r="N21" s="10">
        <f t="shared" si="7"/>
        <v>6800</v>
      </c>
      <c r="O21" s="10">
        <v>340</v>
      </c>
      <c r="P21" s="10">
        <v>271.85000000000002</v>
      </c>
      <c r="Q21" s="10">
        <v>189.26</v>
      </c>
      <c r="R21" s="10">
        <v>86.98</v>
      </c>
      <c r="S21" s="10">
        <v>102.28</v>
      </c>
      <c r="T21" s="10">
        <v>2.68</v>
      </c>
      <c r="U21" s="10">
        <f t="shared" si="1"/>
        <v>3014.8</v>
      </c>
      <c r="V21" s="10">
        <f t="shared" si="2"/>
        <v>150.74</v>
      </c>
      <c r="W21" s="11">
        <f t="shared" si="3"/>
        <v>0.44335294117647062</v>
      </c>
      <c r="X21" s="10">
        <f t="shared" si="4"/>
        <v>1362.9999999999995</v>
      </c>
      <c r="Y21" s="10">
        <f t="shared" si="5"/>
        <v>68.149999999999977</v>
      </c>
      <c r="Z21" s="11">
        <f t="shared" si="6"/>
        <v>0.20044117647058818</v>
      </c>
    </row>
    <row r="22" spans="1:26" ht="12.75" customHeight="1" x14ac:dyDescent="0.35">
      <c r="A22" s="8" t="s">
        <v>3568</v>
      </c>
      <c r="B22" s="19">
        <v>1</v>
      </c>
      <c r="C22" s="8" t="s">
        <v>3569</v>
      </c>
      <c r="D22" s="7">
        <v>45084</v>
      </c>
      <c r="E22" s="8" t="s">
        <v>3567</v>
      </c>
      <c r="F22" s="8" t="s">
        <v>21</v>
      </c>
      <c r="G22" s="8" t="s">
        <v>101</v>
      </c>
      <c r="H22" s="8" t="s">
        <v>619</v>
      </c>
      <c r="I22" s="8" t="s">
        <v>620</v>
      </c>
      <c r="J22" s="8" t="s">
        <v>49</v>
      </c>
      <c r="K22" s="9" t="s">
        <v>22</v>
      </c>
      <c r="L22" s="8" t="s">
        <v>23</v>
      </c>
      <c r="M22" s="10">
        <v>12</v>
      </c>
      <c r="N22" s="10">
        <f t="shared" si="7"/>
        <v>12166.08</v>
      </c>
      <c r="O22" s="10">
        <v>1013.84</v>
      </c>
      <c r="P22" s="10">
        <v>798.42</v>
      </c>
      <c r="Q22" s="10">
        <v>625.48</v>
      </c>
      <c r="R22" s="10">
        <v>509.36</v>
      </c>
      <c r="S22" s="10">
        <v>116.12</v>
      </c>
      <c r="T22" s="10">
        <v>13.26</v>
      </c>
      <c r="U22" s="10">
        <f t="shared" si="1"/>
        <v>4660.32</v>
      </c>
      <c r="V22" s="10">
        <f t="shared" si="2"/>
        <v>388.36</v>
      </c>
      <c r="W22" s="11">
        <f t="shared" si="3"/>
        <v>0.38305847076461769</v>
      </c>
      <c r="X22" s="10">
        <f t="shared" si="4"/>
        <v>2585.0400000000009</v>
      </c>
      <c r="Y22" s="10">
        <f t="shared" si="5"/>
        <v>215.42000000000007</v>
      </c>
      <c r="Z22" s="11">
        <f t="shared" si="6"/>
        <v>0.2124792866724533</v>
      </c>
    </row>
    <row r="23" spans="1:26" ht="12.75" customHeight="1" x14ac:dyDescent="0.35">
      <c r="A23" s="8" t="s">
        <v>2982</v>
      </c>
      <c r="B23" s="19">
        <v>1</v>
      </c>
      <c r="C23" s="8" t="s">
        <v>2983</v>
      </c>
      <c r="D23" s="7">
        <v>44960</v>
      </c>
      <c r="E23" s="8" t="s">
        <v>1359</v>
      </c>
      <c r="F23" s="8" t="s">
        <v>21</v>
      </c>
      <c r="G23" s="8" t="s">
        <v>25</v>
      </c>
      <c r="H23" s="8" t="s">
        <v>1195</v>
      </c>
      <c r="I23" s="8" t="s">
        <v>1196</v>
      </c>
      <c r="J23" s="8" t="s">
        <v>49</v>
      </c>
      <c r="K23" s="9" t="s">
        <v>22</v>
      </c>
      <c r="L23" s="8" t="s">
        <v>23</v>
      </c>
      <c r="M23" s="10">
        <v>40</v>
      </c>
      <c r="N23" s="10">
        <f t="shared" si="7"/>
        <v>13800</v>
      </c>
      <c r="O23" s="10">
        <v>345</v>
      </c>
      <c r="P23" s="10">
        <v>268.61</v>
      </c>
      <c r="Q23" s="10">
        <v>209.93</v>
      </c>
      <c r="R23" s="10">
        <v>133.63999999999999</v>
      </c>
      <c r="S23" s="10">
        <v>76.290000000000006</v>
      </c>
      <c r="T23" s="10">
        <v>0.51</v>
      </c>
      <c r="U23" s="10">
        <f t="shared" si="1"/>
        <v>5402.7999999999993</v>
      </c>
      <c r="V23" s="10">
        <f t="shared" si="2"/>
        <v>135.07</v>
      </c>
      <c r="W23" s="11">
        <f t="shared" si="3"/>
        <v>0.39150724637681156</v>
      </c>
      <c r="X23" s="10">
        <f t="shared" si="4"/>
        <v>3055.5999999999995</v>
      </c>
      <c r="Y23" s="10">
        <f t="shared" si="5"/>
        <v>76.389999999999986</v>
      </c>
      <c r="Z23" s="11">
        <f t="shared" si="6"/>
        <v>0.22142028985507242</v>
      </c>
    </row>
    <row r="24" spans="1:26" ht="12.75" customHeight="1" x14ac:dyDescent="0.35">
      <c r="A24" s="8" t="s">
        <v>2352</v>
      </c>
      <c r="B24" s="19">
        <v>1</v>
      </c>
      <c r="C24" s="8" t="s">
        <v>2353</v>
      </c>
      <c r="D24" s="7">
        <v>44951</v>
      </c>
      <c r="E24" s="8" t="s">
        <v>2354</v>
      </c>
      <c r="F24" s="8" t="s">
        <v>21</v>
      </c>
      <c r="G24" s="8" t="s">
        <v>25</v>
      </c>
      <c r="H24" s="8" t="s">
        <v>463</v>
      </c>
      <c r="I24" s="8" t="s">
        <v>464</v>
      </c>
      <c r="J24" s="8" t="s">
        <v>36</v>
      </c>
      <c r="K24" s="9" t="s">
        <v>22</v>
      </c>
      <c r="L24" s="8" t="s">
        <v>23</v>
      </c>
      <c r="M24" s="10">
        <v>2</v>
      </c>
      <c r="N24" s="10">
        <v>2202</v>
      </c>
      <c r="O24" s="10">
        <v>1101</v>
      </c>
      <c r="P24" s="10">
        <v>854.83</v>
      </c>
      <c r="Q24" s="10">
        <v>690.92</v>
      </c>
      <c r="R24" s="10">
        <v>598.07000000000005</v>
      </c>
      <c r="S24" s="10">
        <v>92.85</v>
      </c>
      <c r="T24" s="10">
        <v>1.5</v>
      </c>
      <c r="U24" s="10">
        <f t="shared" si="1"/>
        <v>820.16000000000008</v>
      </c>
      <c r="V24" s="10">
        <f t="shared" si="2"/>
        <v>410.08000000000004</v>
      </c>
      <c r="W24" s="11">
        <f t="shared" si="3"/>
        <v>0.37246139872842876</v>
      </c>
      <c r="X24" s="10">
        <f t="shared" si="4"/>
        <v>492.33999999999992</v>
      </c>
      <c r="Y24" s="10">
        <f t="shared" si="5"/>
        <v>246.16999999999996</v>
      </c>
      <c r="Z24" s="11">
        <f t="shared" si="6"/>
        <v>0.22358764759309716</v>
      </c>
    </row>
    <row r="25" spans="1:26" ht="12.75" customHeight="1" x14ac:dyDescent="0.35">
      <c r="A25" s="8" t="s">
        <v>617</v>
      </c>
      <c r="B25" s="19">
        <v>1</v>
      </c>
      <c r="C25" s="8" t="s">
        <v>618</v>
      </c>
      <c r="D25" s="7">
        <v>45090</v>
      </c>
      <c r="E25" s="8" t="s">
        <v>422</v>
      </c>
      <c r="F25" s="8" t="s">
        <v>21</v>
      </c>
      <c r="G25" s="8" t="s">
        <v>101</v>
      </c>
      <c r="H25" s="8" t="s">
        <v>619</v>
      </c>
      <c r="I25" s="8" t="s">
        <v>620</v>
      </c>
      <c r="J25" s="8" t="s">
        <v>49</v>
      </c>
      <c r="K25" s="9" t="s">
        <v>22</v>
      </c>
      <c r="L25" s="8" t="s">
        <v>23</v>
      </c>
      <c r="M25" s="10">
        <v>20</v>
      </c>
      <c r="N25" s="10">
        <f t="shared" ref="N25:N27" si="8">IF(M25&lt;0,-1*O25*M25,O25*M25)</f>
        <v>21160</v>
      </c>
      <c r="O25" s="10">
        <v>1058</v>
      </c>
      <c r="P25" s="10">
        <v>798.72</v>
      </c>
      <c r="Q25" s="10">
        <v>622.72</v>
      </c>
      <c r="R25" s="10">
        <v>509.36</v>
      </c>
      <c r="S25" s="10">
        <v>113.36</v>
      </c>
      <c r="T25" s="10">
        <v>13.26</v>
      </c>
      <c r="U25" s="10">
        <f t="shared" si="1"/>
        <v>8705.5999999999985</v>
      </c>
      <c r="V25" s="10">
        <f t="shared" si="2"/>
        <v>435.28</v>
      </c>
      <c r="W25" s="11">
        <f t="shared" si="3"/>
        <v>0.41141776937618146</v>
      </c>
      <c r="X25" s="10">
        <f t="shared" si="4"/>
        <v>5185.5999999999995</v>
      </c>
      <c r="Y25" s="10">
        <f t="shared" si="5"/>
        <v>259.27999999999997</v>
      </c>
      <c r="Z25" s="11">
        <f t="shared" si="6"/>
        <v>0.24506616257088845</v>
      </c>
    </row>
    <row r="26" spans="1:26" ht="12.75" customHeight="1" x14ac:dyDescent="0.35">
      <c r="A26" s="8" t="s">
        <v>3541</v>
      </c>
      <c r="B26" s="19">
        <v>1</v>
      </c>
      <c r="C26" s="8" t="s">
        <v>3542</v>
      </c>
      <c r="D26" s="7">
        <v>44971</v>
      </c>
      <c r="E26" s="8" t="s">
        <v>3407</v>
      </c>
      <c r="F26" s="8" t="s">
        <v>21</v>
      </c>
      <c r="G26" s="8" t="s">
        <v>25</v>
      </c>
      <c r="H26" s="8" t="s">
        <v>362</v>
      </c>
      <c r="I26" s="8" t="s">
        <v>68</v>
      </c>
      <c r="J26" s="8" t="s">
        <v>36</v>
      </c>
      <c r="K26" s="9" t="s">
        <v>22</v>
      </c>
      <c r="L26" s="8" t="s">
        <v>23</v>
      </c>
      <c r="M26" s="10">
        <v>30</v>
      </c>
      <c r="N26" s="10">
        <f t="shared" si="8"/>
        <v>5730</v>
      </c>
      <c r="O26" s="10">
        <v>191</v>
      </c>
      <c r="P26" s="10">
        <v>143.41</v>
      </c>
      <c r="Q26" s="10">
        <v>87.03</v>
      </c>
      <c r="R26" s="10">
        <v>24.22</v>
      </c>
      <c r="S26" s="10">
        <v>62.81</v>
      </c>
      <c r="T26" s="10">
        <v>0.51</v>
      </c>
      <c r="U26" s="10">
        <f t="shared" si="1"/>
        <v>3119.1</v>
      </c>
      <c r="V26" s="10">
        <f t="shared" si="2"/>
        <v>103.97</v>
      </c>
      <c r="W26" s="11">
        <f t="shared" si="3"/>
        <v>0.54434554973821991</v>
      </c>
      <c r="X26" s="10">
        <f t="shared" si="4"/>
        <v>1427.7</v>
      </c>
      <c r="Y26" s="10">
        <f t="shared" si="5"/>
        <v>47.59</v>
      </c>
      <c r="Z26" s="11">
        <f t="shared" si="6"/>
        <v>0.24916230366492148</v>
      </c>
    </row>
    <row r="27" spans="1:26" ht="12.75" customHeight="1" x14ac:dyDescent="0.35">
      <c r="A27" s="8" t="s">
        <v>3565</v>
      </c>
      <c r="B27" s="19">
        <v>1</v>
      </c>
      <c r="C27" s="8" t="s">
        <v>3566</v>
      </c>
      <c r="D27" s="7">
        <v>45215</v>
      </c>
      <c r="E27" s="8" t="s">
        <v>3567</v>
      </c>
      <c r="F27" s="8" t="s">
        <v>21</v>
      </c>
      <c r="G27" s="8" t="s">
        <v>101</v>
      </c>
      <c r="H27" s="8" t="s">
        <v>619</v>
      </c>
      <c r="I27" s="8" t="s">
        <v>620</v>
      </c>
      <c r="J27" s="8" t="s">
        <v>49</v>
      </c>
      <c r="K27" s="9" t="s">
        <v>22</v>
      </c>
      <c r="L27" s="8" t="s">
        <v>23</v>
      </c>
      <c r="M27" s="10">
        <v>10</v>
      </c>
      <c r="N27" s="10">
        <f t="shared" si="8"/>
        <v>10580</v>
      </c>
      <c r="O27" s="10">
        <v>1058</v>
      </c>
      <c r="P27" s="10">
        <v>791.64</v>
      </c>
      <c r="Q27" s="10">
        <v>604.24</v>
      </c>
      <c r="R27" s="10">
        <v>488.02</v>
      </c>
      <c r="S27" s="10">
        <v>116.22</v>
      </c>
      <c r="T27" s="10">
        <v>13.26</v>
      </c>
      <c r="U27" s="10">
        <f t="shared" si="1"/>
        <v>4537.6000000000004</v>
      </c>
      <c r="V27" s="10">
        <f t="shared" si="2"/>
        <v>453.76</v>
      </c>
      <c r="W27" s="11">
        <f t="shared" si="3"/>
        <v>0.42888468809073721</v>
      </c>
      <c r="X27" s="10">
        <f t="shared" si="4"/>
        <v>2663.6000000000004</v>
      </c>
      <c r="Y27" s="10">
        <f t="shared" si="5"/>
        <v>266.36</v>
      </c>
      <c r="Z27" s="11">
        <f t="shared" si="6"/>
        <v>0.25175803402646502</v>
      </c>
    </row>
    <row r="28" spans="1:26" ht="12.75" customHeight="1" x14ac:dyDescent="0.35">
      <c r="A28" s="8" t="s">
        <v>794</v>
      </c>
      <c r="B28" s="19">
        <v>1</v>
      </c>
      <c r="C28" s="8" t="s">
        <v>795</v>
      </c>
      <c r="D28" s="7">
        <v>45125</v>
      </c>
      <c r="E28" s="8" t="s">
        <v>74</v>
      </c>
      <c r="F28" s="8" t="s">
        <v>21</v>
      </c>
      <c r="G28" s="8" t="s">
        <v>25</v>
      </c>
      <c r="H28" s="8" t="s">
        <v>855</v>
      </c>
      <c r="I28" s="8" t="s">
        <v>856</v>
      </c>
      <c r="J28" s="8" t="s">
        <v>36</v>
      </c>
      <c r="K28" s="9" t="s">
        <v>22</v>
      </c>
      <c r="L28" s="8" t="s">
        <v>23</v>
      </c>
      <c r="M28" s="10">
        <v>50</v>
      </c>
      <c r="N28" s="10">
        <f t="shared" ref="N28:N31" si="9">IF(M28&lt;0,-1*O28*M28,O28*M28)</f>
        <v>28500</v>
      </c>
      <c r="O28" s="10">
        <v>570</v>
      </c>
      <c r="P28" s="10">
        <v>424.78</v>
      </c>
      <c r="Q28" s="10">
        <v>335.92</v>
      </c>
      <c r="R28" s="10">
        <v>264.75</v>
      </c>
      <c r="S28" s="10">
        <v>71.17</v>
      </c>
      <c r="T28" s="10">
        <v>0.82</v>
      </c>
      <c r="U28" s="10">
        <f t="shared" si="1"/>
        <v>11704</v>
      </c>
      <c r="V28" s="10">
        <f t="shared" si="2"/>
        <v>234.07999999999998</v>
      </c>
      <c r="W28" s="11">
        <f t="shared" si="3"/>
        <v>0.41066666666666662</v>
      </c>
      <c r="X28" s="10">
        <f t="shared" si="4"/>
        <v>7261.0000000000018</v>
      </c>
      <c r="Y28" s="10">
        <f t="shared" si="5"/>
        <v>145.22000000000003</v>
      </c>
      <c r="Z28" s="11">
        <f t="shared" si="6"/>
        <v>0.25477192982456143</v>
      </c>
    </row>
    <row r="29" spans="1:26" ht="12.75" customHeight="1" x14ac:dyDescent="0.35">
      <c r="A29" s="8" t="s">
        <v>794</v>
      </c>
      <c r="B29" s="19">
        <v>2</v>
      </c>
      <c r="C29" s="8" t="s">
        <v>795</v>
      </c>
      <c r="D29" s="7">
        <v>45125</v>
      </c>
      <c r="E29" s="8" t="s">
        <v>74</v>
      </c>
      <c r="F29" s="8" t="s">
        <v>21</v>
      </c>
      <c r="G29" s="8" t="s">
        <v>25</v>
      </c>
      <c r="H29" s="8" t="s">
        <v>855</v>
      </c>
      <c r="I29" s="8" t="s">
        <v>856</v>
      </c>
      <c r="J29" s="8" t="s">
        <v>36</v>
      </c>
      <c r="K29" s="9" t="s">
        <v>22</v>
      </c>
      <c r="L29" s="8" t="s">
        <v>23</v>
      </c>
      <c r="M29" s="10">
        <v>50</v>
      </c>
      <c r="N29" s="10">
        <f t="shared" si="9"/>
        <v>28500</v>
      </c>
      <c r="O29" s="10">
        <v>570</v>
      </c>
      <c r="P29" s="10">
        <v>424.78</v>
      </c>
      <c r="Q29" s="10">
        <v>335.92</v>
      </c>
      <c r="R29" s="10">
        <v>264.75</v>
      </c>
      <c r="S29" s="10">
        <v>71.17</v>
      </c>
      <c r="T29" s="10">
        <v>0.82</v>
      </c>
      <c r="U29" s="10">
        <f t="shared" si="1"/>
        <v>11704</v>
      </c>
      <c r="V29" s="10">
        <f t="shared" si="2"/>
        <v>234.07999999999998</v>
      </c>
      <c r="W29" s="11">
        <f t="shared" si="3"/>
        <v>0.41066666666666662</v>
      </c>
      <c r="X29" s="10">
        <f t="shared" si="4"/>
        <v>7261.0000000000018</v>
      </c>
      <c r="Y29" s="10">
        <f t="shared" si="5"/>
        <v>145.22000000000003</v>
      </c>
      <c r="Z29" s="11">
        <f t="shared" si="6"/>
        <v>0.25477192982456143</v>
      </c>
    </row>
    <row r="30" spans="1:26" ht="12.75" customHeight="1" x14ac:dyDescent="0.35">
      <c r="A30" s="8" t="s">
        <v>837</v>
      </c>
      <c r="B30" s="19">
        <v>1</v>
      </c>
      <c r="C30" s="8" t="s">
        <v>799</v>
      </c>
      <c r="D30" s="7">
        <v>45033</v>
      </c>
      <c r="E30" s="8" t="s">
        <v>74</v>
      </c>
      <c r="F30" s="8" t="s">
        <v>21</v>
      </c>
      <c r="G30" s="8" t="s">
        <v>25</v>
      </c>
      <c r="H30" s="8" t="s">
        <v>811</v>
      </c>
      <c r="I30" s="8" t="s">
        <v>812</v>
      </c>
      <c r="J30" s="8" t="s">
        <v>59</v>
      </c>
      <c r="K30" s="9" t="s">
        <v>22</v>
      </c>
      <c r="L30" s="8" t="s">
        <v>23</v>
      </c>
      <c r="M30" s="10">
        <v>40</v>
      </c>
      <c r="N30" s="10">
        <f t="shared" si="9"/>
        <v>13600</v>
      </c>
      <c r="O30" s="10">
        <v>340</v>
      </c>
      <c r="P30" s="10">
        <v>250.76</v>
      </c>
      <c r="Q30" s="10">
        <v>185.15</v>
      </c>
      <c r="R30" s="10">
        <v>86.5</v>
      </c>
      <c r="S30" s="10">
        <v>98.64</v>
      </c>
      <c r="T30" s="10">
        <v>1.33</v>
      </c>
      <c r="U30" s="10">
        <f t="shared" si="1"/>
        <v>6194</v>
      </c>
      <c r="V30" s="10">
        <f t="shared" si="2"/>
        <v>154.85</v>
      </c>
      <c r="W30" s="11">
        <f t="shared" si="3"/>
        <v>0.45544117647058824</v>
      </c>
      <c r="X30" s="10">
        <f t="shared" si="4"/>
        <v>3569.6000000000004</v>
      </c>
      <c r="Y30" s="10">
        <f t="shared" si="5"/>
        <v>89.240000000000009</v>
      </c>
      <c r="Z30" s="11">
        <f t="shared" si="6"/>
        <v>0.26247058823529412</v>
      </c>
    </row>
    <row r="31" spans="1:26" ht="12.75" customHeight="1" x14ac:dyDescent="0.35">
      <c r="A31" s="8" t="s">
        <v>621</v>
      </c>
      <c r="B31" s="19">
        <v>1</v>
      </c>
      <c r="C31" s="8" t="s">
        <v>622</v>
      </c>
      <c r="D31" s="7">
        <v>45251</v>
      </c>
      <c r="E31" s="8" t="s">
        <v>422</v>
      </c>
      <c r="F31" s="8" t="s">
        <v>21</v>
      </c>
      <c r="G31" s="8" t="s">
        <v>101</v>
      </c>
      <c r="H31" s="8" t="s">
        <v>619</v>
      </c>
      <c r="I31" s="8" t="s">
        <v>620</v>
      </c>
      <c r="J31" s="8" t="s">
        <v>49</v>
      </c>
      <c r="K31" s="9" t="s">
        <v>22</v>
      </c>
      <c r="L31" s="8" t="s">
        <v>23</v>
      </c>
      <c r="M31" s="10">
        <v>20</v>
      </c>
      <c r="N31" s="10">
        <f t="shared" si="9"/>
        <v>21160</v>
      </c>
      <c r="O31" s="10">
        <v>1058</v>
      </c>
      <c r="P31" s="10">
        <v>779.36</v>
      </c>
      <c r="Q31" s="10">
        <v>604.79999999999995</v>
      </c>
      <c r="R31" s="10">
        <v>492.13</v>
      </c>
      <c r="S31" s="10">
        <v>112.66</v>
      </c>
      <c r="T31" s="10">
        <v>13.26</v>
      </c>
      <c r="U31" s="10">
        <f t="shared" si="1"/>
        <v>9064</v>
      </c>
      <c r="V31" s="10">
        <f t="shared" si="2"/>
        <v>453.20000000000005</v>
      </c>
      <c r="W31" s="11">
        <f t="shared" si="3"/>
        <v>0.4283553875236295</v>
      </c>
      <c r="X31" s="10">
        <f t="shared" si="4"/>
        <v>5572.7999999999993</v>
      </c>
      <c r="Y31" s="10">
        <f t="shared" si="5"/>
        <v>278.64</v>
      </c>
      <c r="Z31" s="11">
        <f t="shared" si="6"/>
        <v>0.26336483931947069</v>
      </c>
    </row>
    <row r="32" spans="1:26" ht="12.75" customHeight="1" x14ac:dyDescent="0.35">
      <c r="A32" s="8" t="s">
        <v>3646</v>
      </c>
      <c r="B32" s="19">
        <v>1</v>
      </c>
      <c r="C32" s="8" t="s">
        <v>3647</v>
      </c>
      <c r="D32" s="7">
        <v>45056</v>
      </c>
      <c r="E32" s="8" t="s">
        <v>3601</v>
      </c>
      <c r="F32" s="8" t="s">
        <v>21</v>
      </c>
      <c r="G32" s="8" t="s">
        <v>25</v>
      </c>
      <c r="H32" s="8" t="s">
        <v>3120</v>
      </c>
      <c r="I32" s="8" t="s">
        <v>3121</v>
      </c>
      <c r="J32" s="8" t="s">
        <v>36</v>
      </c>
      <c r="K32" s="9" t="s">
        <v>22</v>
      </c>
      <c r="L32" s="8" t="s">
        <v>23</v>
      </c>
      <c r="M32" s="10">
        <v>4</v>
      </c>
      <c r="N32" s="10">
        <f t="shared" ref="N32:N38" si="10">IF(M32&lt;0,-1*O32*M32,O32*M32)</f>
        <v>1111.1600000000001</v>
      </c>
      <c r="O32" s="10">
        <v>277.79000000000002</v>
      </c>
      <c r="P32" s="10">
        <v>198.07</v>
      </c>
      <c r="Q32" s="10">
        <v>88.89</v>
      </c>
      <c r="R32" s="10">
        <v>13.23</v>
      </c>
      <c r="S32" s="10">
        <v>75.67</v>
      </c>
      <c r="T32" s="10">
        <v>3</v>
      </c>
      <c r="U32" s="10">
        <f t="shared" si="1"/>
        <v>755.60000000000014</v>
      </c>
      <c r="V32" s="10">
        <f t="shared" si="2"/>
        <v>188.90000000000003</v>
      </c>
      <c r="W32" s="11">
        <f t="shared" si="3"/>
        <v>0.68001007955649961</v>
      </c>
      <c r="X32" s="10">
        <f t="shared" si="4"/>
        <v>318.88000000000011</v>
      </c>
      <c r="Y32" s="10">
        <f t="shared" si="5"/>
        <v>79.720000000000027</v>
      </c>
      <c r="Z32" s="11">
        <f t="shared" si="6"/>
        <v>0.28697937290759212</v>
      </c>
    </row>
    <row r="33" spans="1:26" ht="12.75" customHeight="1" x14ac:dyDescent="0.35">
      <c r="A33" s="8" t="s">
        <v>234</v>
      </c>
      <c r="B33" s="19">
        <v>1</v>
      </c>
      <c r="C33" s="8" t="s">
        <v>235</v>
      </c>
      <c r="D33" s="7">
        <v>45180</v>
      </c>
      <c r="E33" s="8" t="s">
        <v>20</v>
      </c>
      <c r="F33" s="8" t="s">
        <v>21</v>
      </c>
      <c r="G33" s="8" t="s">
        <v>101</v>
      </c>
      <c r="H33" s="8" t="s">
        <v>190</v>
      </c>
      <c r="I33" s="8" t="s">
        <v>191</v>
      </c>
      <c r="J33" s="8" t="s">
        <v>192</v>
      </c>
      <c r="K33" s="9" t="s">
        <v>22</v>
      </c>
      <c r="L33" s="8" t="s">
        <v>23</v>
      </c>
      <c r="M33" s="10">
        <v>20</v>
      </c>
      <c r="N33" s="10">
        <f t="shared" si="10"/>
        <v>29280</v>
      </c>
      <c r="O33" s="10">
        <v>1464</v>
      </c>
      <c r="P33" s="10">
        <v>1039</v>
      </c>
      <c r="Q33" s="10">
        <v>655.30999999999995</v>
      </c>
      <c r="R33" s="10">
        <v>483.42</v>
      </c>
      <c r="S33" s="10">
        <v>171.89</v>
      </c>
      <c r="T33" s="10">
        <v>18.100000000000001</v>
      </c>
      <c r="U33" s="10">
        <f t="shared" si="1"/>
        <v>16173.800000000001</v>
      </c>
      <c r="V33" s="10">
        <f t="shared" si="2"/>
        <v>808.69</v>
      </c>
      <c r="W33" s="11">
        <f t="shared" si="3"/>
        <v>0.55238387978142078</v>
      </c>
      <c r="X33" s="10">
        <f t="shared" si="4"/>
        <v>8500</v>
      </c>
      <c r="Y33" s="10">
        <f t="shared" si="5"/>
        <v>425</v>
      </c>
      <c r="Z33" s="11">
        <f t="shared" si="6"/>
        <v>0.29030054644808745</v>
      </c>
    </row>
    <row r="34" spans="1:26" ht="12.75" customHeight="1" x14ac:dyDescent="0.35">
      <c r="A34" s="8" t="s">
        <v>813</v>
      </c>
      <c r="B34" s="19">
        <v>1</v>
      </c>
      <c r="C34" s="8" t="s">
        <v>799</v>
      </c>
      <c r="D34" s="7">
        <v>45006</v>
      </c>
      <c r="E34" s="8" t="s">
        <v>74</v>
      </c>
      <c r="F34" s="8" t="s">
        <v>21</v>
      </c>
      <c r="G34" s="8" t="s">
        <v>25</v>
      </c>
      <c r="H34" s="8" t="s">
        <v>811</v>
      </c>
      <c r="I34" s="8" t="s">
        <v>812</v>
      </c>
      <c r="J34" s="8" t="s">
        <v>59</v>
      </c>
      <c r="K34" s="9" t="s">
        <v>22</v>
      </c>
      <c r="L34" s="8" t="s">
        <v>23</v>
      </c>
      <c r="M34" s="10">
        <v>20</v>
      </c>
      <c r="N34" s="10">
        <f t="shared" si="10"/>
        <v>6800</v>
      </c>
      <c r="O34" s="10">
        <v>340</v>
      </c>
      <c r="P34" s="10">
        <v>237.36</v>
      </c>
      <c r="Q34" s="10">
        <v>182.29</v>
      </c>
      <c r="R34" s="10">
        <v>85.03</v>
      </c>
      <c r="S34" s="10">
        <v>97.26</v>
      </c>
      <c r="T34" s="10">
        <v>1.33</v>
      </c>
      <c r="U34" s="10">
        <f t="shared" si="1"/>
        <v>3154.2000000000003</v>
      </c>
      <c r="V34" s="10">
        <f t="shared" si="2"/>
        <v>157.71</v>
      </c>
      <c r="W34" s="11">
        <f t="shared" si="3"/>
        <v>0.46385294117647063</v>
      </c>
      <c r="X34" s="10">
        <f t="shared" si="4"/>
        <v>2052.7999999999997</v>
      </c>
      <c r="Y34" s="10">
        <f t="shared" si="5"/>
        <v>102.63999999999999</v>
      </c>
      <c r="Z34" s="11">
        <f t="shared" si="6"/>
        <v>0.30188235294117644</v>
      </c>
    </row>
    <row r="35" spans="1:26" ht="12.75" customHeight="1" x14ac:dyDescent="0.35">
      <c r="A35" s="8" t="s">
        <v>814</v>
      </c>
      <c r="B35" s="19">
        <v>2</v>
      </c>
      <c r="C35" s="8" t="s">
        <v>799</v>
      </c>
      <c r="D35" s="7">
        <v>45006</v>
      </c>
      <c r="E35" s="8" t="s">
        <v>74</v>
      </c>
      <c r="F35" s="8" t="s">
        <v>21</v>
      </c>
      <c r="G35" s="8" t="s">
        <v>25</v>
      </c>
      <c r="H35" s="8" t="s">
        <v>811</v>
      </c>
      <c r="I35" s="8" t="s">
        <v>812</v>
      </c>
      <c r="J35" s="8" t="s">
        <v>59</v>
      </c>
      <c r="K35" s="9" t="s">
        <v>22</v>
      </c>
      <c r="L35" s="8" t="s">
        <v>23</v>
      </c>
      <c r="M35" s="10">
        <v>20</v>
      </c>
      <c r="N35" s="10">
        <f t="shared" si="10"/>
        <v>6800</v>
      </c>
      <c r="O35" s="10">
        <v>340</v>
      </c>
      <c r="P35" s="10">
        <v>237.36</v>
      </c>
      <c r="Q35" s="10">
        <v>182.29</v>
      </c>
      <c r="R35" s="10">
        <v>85.03</v>
      </c>
      <c r="S35" s="10">
        <v>97.26</v>
      </c>
      <c r="T35" s="10">
        <v>1.33</v>
      </c>
      <c r="U35" s="10">
        <f t="shared" si="1"/>
        <v>3154.2000000000003</v>
      </c>
      <c r="V35" s="10">
        <f t="shared" si="2"/>
        <v>157.71</v>
      </c>
      <c r="W35" s="11">
        <f t="shared" si="3"/>
        <v>0.46385294117647063</v>
      </c>
      <c r="X35" s="10">
        <f t="shared" si="4"/>
        <v>2052.7999999999997</v>
      </c>
      <c r="Y35" s="10">
        <f t="shared" si="5"/>
        <v>102.63999999999999</v>
      </c>
      <c r="Z35" s="11">
        <f t="shared" si="6"/>
        <v>0.30188235294117644</v>
      </c>
    </row>
    <row r="36" spans="1:26" ht="12.75" customHeight="1" x14ac:dyDescent="0.35">
      <c r="A36" s="8" t="s">
        <v>2150</v>
      </c>
      <c r="B36" s="19">
        <v>1</v>
      </c>
      <c r="C36" s="8" t="s">
        <v>2151</v>
      </c>
      <c r="D36" s="7">
        <v>45099</v>
      </c>
      <c r="E36" s="8" t="s">
        <v>1359</v>
      </c>
      <c r="F36" s="8" t="s">
        <v>21</v>
      </c>
      <c r="G36" s="8" t="s">
        <v>25</v>
      </c>
      <c r="H36" s="8" t="s">
        <v>1336</v>
      </c>
      <c r="I36" s="8" t="s">
        <v>1196</v>
      </c>
      <c r="J36" s="8" t="s">
        <v>49</v>
      </c>
      <c r="K36" s="9" t="s">
        <v>22</v>
      </c>
      <c r="L36" s="8" t="s">
        <v>23</v>
      </c>
      <c r="M36" s="10">
        <v>3</v>
      </c>
      <c r="N36" s="10">
        <f t="shared" si="10"/>
        <v>1842.3000000000002</v>
      </c>
      <c r="O36" s="10">
        <v>614.1</v>
      </c>
      <c r="P36" s="10">
        <v>414</v>
      </c>
      <c r="Q36" s="10">
        <v>318.58</v>
      </c>
      <c r="R36" s="10">
        <v>218.66</v>
      </c>
      <c r="S36" s="10">
        <v>99.92</v>
      </c>
      <c r="T36" s="10">
        <v>0.51</v>
      </c>
      <c r="U36" s="10">
        <f t="shared" si="1"/>
        <v>886.56000000000017</v>
      </c>
      <c r="V36" s="10">
        <f t="shared" si="2"/>
        <v>295.52000000000004</v>
      </c>
      <c r="W36" s="11">
        <f t="shared" si="3"/>
        <v>0.48122455626119531</v>
      </c>
      <c r="X36" s="10">
        <f t="shared" si="4"/>
        <v>600.30000000000007</v>
      </c>
      <c r="Y36" s="10">
        <f t="shared" si="5"/>
        <v>200.10000000000002</v>
      </c>
      <c r="Z36" s="11">
        <f t="shared" si="6"/>
        <v>0.3258426966292135</v>
      </c>
    </row>
    <row r="37" spans="1:26" ht="12.75" customHeight="1" x14ac:dyDescent="0.35">
      <c r="A37" s="8" t="s">
        <v>2492</v>
      </c>
      <c r="B37" s="19">
        <v>1</v>
      </c>
      <c r="C37" s="8" t="s">
        <v>2493</v>
      </c>
      <c r="D37" s="7">
        <v>45062</v>
      </c>
      <c r="E37" s="8" t="s">
        <v>2489</v>
      </c>
      <c r="F37" s="8" t="s">
        <v>21</v>
      </c>
      <c r="G37" s="8" t="s">
        <v>25</v>
      </c>
      <c r="H37" s="8" t="s">
        <v>2490</v>
      </c>
      <c r="I37" s="8" t="s">
        <v>2491</v>
      </c>
      <c r="J37" s="8" t="s">
        <v>36</v>
      </c>
      <c r="K37" s="9" t="s">
        <v>22</v>
      </c>
      <c r="L37" s="8" t="s">
        <v>23</v>
      </c>
      <c r="M37" s="10">
        <v>1</v>
      </c>
      <c r="N37" s="10">
        <f t="shared" si="10"/>
        <v>2661.35</v>
      </c>
      <c r="O37" s="10">
        <v>2661.35</v>
      </c>
      <c r="P37" s="10">
        <v>1792.75</v>
      </c>
      <c r="Q37" s="10">
        <v>1324.59</v>
      </c>
      <c r="R37" s="10">
        <v>691.68</v>
      </c>
      <c r="S37" s="10">
        <v>632.91</v>
      </c>
      <c r="T37" s="10">
        <v>21.58</v>
      </c>
      <c r="U37" s="10">
        <f t="shared" si="1"/>
        <v>1336.76</v>
      </c>
      <c r="V37" s="10">
        <f t="shared" si="2"/>
        <v>1336.76</v>
      </c>
      <c r="W37" s="11">
        <f t="shared" si="3"/>
        <v>0.50228643357694402</v>
      </c>
      <c r="X37" s="10">
        <f t="shared" si="4"/>
        <v>868.59999999999991</v>
      </c>
      <c r="Y37" s="10">
        <f t="shared" si="5"/>
        <v>868.59999999999991</v>
      </c>
      <c r="Z37" s="11">
        <f t="shared" si="6"/>
        <v>0.32637571157495254</v>
      </c>
    </row>
    <row r="38" spans="1:26" ht="12.75" customHeight="1" x14ac:dyDescent="0.35">
      <c r="A38" s="8" t="s">
        <v>2892</v>
      </c>
      <c r="B38" s="19">
        <v>1</v>
      </c>
      <c r="C38" s="8" t="s">
        <v>2893</v>
      </c>
      <c r="D38" s="7">
        <v>45077</v>
      </c>
      <c r="E38" s="8" t="s">
        <v>1703</v>
      </c>
      <c r="F38" s="8" t="s">
        <v>21</v>
      </c>
      <c r="G38" s="8" t="s">
        <v>25</v>
      </c>
      <c r="H38" s="8" t="s">
        <v>1704</v>
      </c>
      <c r="I38" s="8" t="s">
        <v>1705</v>
      </c>
      <c r="J38" s="8" t="s">
        <v>49</v>
      </c>
      <c r="K38" s="9" t="s">
        <v>22</v>
      </c>
      <c r="L38" s="8" t="s">
        <v>23</v>
      </c>
      <c r="M38" s="10">
        <v>5</v>
      </c>
      <c r="N38" s="10">
        <f t="shared" si="10"/>
        <v>6862.5</v>
      </c>
      <c r="O38" s="10">
        <v>1372.5</v>
      </c>
      <c r="P38" s="10">
        <v>910.67</v>
      </c>
      <c r="Q38" s="10">
        <v>751.49</v>
      </c>
      <c r="R38" s="10">
        <v>664.54</v>
      </c>
      <c r="S38" s="10">
        <v>86.95</v>
      </c>
      <c r="T38" s="10">
        <v>3.64</v>
      </c>
      <c r="U38" s="10">
        <f t="shared" si="1"/>
        <v>3105.05</v>
      </c>
      <c r="V38" s="10">
        <f t="shared" si="2"/>
        <v>621.01</v>
      </c>
      <c r="W38" s="11">
        <f t="shared" si="3"/>
        <v>0.45246630236794172</v>
      </c>
      <c r="X38" s="10">
        <f t="shared" si="4"/>
        <v>2309.15</v>
      </c>
      <c r="Y38" s="10">
        <f t="shared" si="5"/>
        <v>461.83000000000004</v>
      </c>
      <c r="Z38" s="11">
        <f t="shared" si="6"/>
        <v>0.33648816029143902</v>
      </c>
    </row>
    <row r="39" spans="1:26" ht="12.75" customHeight="1" x14ac:dyDescent="0.35">
      <c r="A39" s="8" t="s">
        <v>2943</v>
      </c>
      <c r="B39" s="19">
        <v>1</v>
      </c>
      <c r="C39" s="8" t="s">
        <v>2944</v>
      </c>
      <c r="D39" s="7">
        <v>44960</v>
      </c>
      <c r="E39" s="8" t="s">
        <v>780</v>
      </c>
      <c r="F39" s="8" t="s">
        <v>21</v>
      </c>
      <c r="G39" s="8" t="s">
        <v>92</v>
      </c>
      <c r="H39" s="8" t="s">
        <v>93</v>
      </c>
      <c r="I39" s="8" t="s">
        <v>94</v>
      </c>
      <c r="J39" s="8" t="s">
        <v>95</v>
      </c>
      <c r="K39" s="9" t="s">
        <v>22</v>
      </c>
      <c r="L39" s="8" t="s">
        <v>23</v>
      </c>
      <c r="M39" s="10">
        <v>30</v>
      </c>
      <c r="N39" s="10">
        <f t="shared" ref="N39:N40" si="11">IF(M39&lt;0,-1*O39*M39,O39*M39)</f>
        <v>10727.4</v>
      </c>
      <c r="O39" s="10">
        <v>357.58</v>
      </c>
      <c r="P39" s="10">
        <v>235.58</v>
      </c>
      <c r="Q39" s="10">
        <v>182.32</v>
      </c>
      <c r="R39" s="10">
        <v>120.23</v>
      </c>
      <c r="S39" s="10">
        <v>62.08</v>
      </c>
      <c r="T39" s="10">
        <v>3.61</v>
      </c>
      <c r="U39" s="10">
        <f t="shared" si="1"/>
        <v>5257.7999999999993</v>
      </c>
      <c r="V39" s="10">
        <f t="shared" si="2"/>
        <v>175.26</v>
      </c>
      <c r="W39" s="11">
        <f t="shared" si="3"/>
        <v>0.49012808322613122</v>
      </c>
      <c r="X39" s="10">
        <f t="shared" si="4"/>
        <v>3659.9999999999991</v>
      </c>
      <c r="Y39" s="10">
        <f t="shared" si="5"/>
        <v>121.99999999999997</v>
      </c>
      <c r="Z39" s="11">
        <f t="shared" si="6"/>
        <v>0.34118239275127238</v>
      </c>
    </row>
    <row r="40" spans="1:26" ht="12.75" customHeight="1" x14ac:dyDescent="0.35">
      <c r="A40" s="8" t="s">
        <v>2494</v>
      </c>
      <c r="B40" s="19">
        <v>1</v>
      </c>
      <c r="C40" s="8" t="s">
        <v>2495</v>
      </c>
      <c r="D40" s="7">
        <v>45005</v>
      </c>
      <c r="E40" s="8" t="s">
        <v>2489</v>
      </c>
      <c r="F40" s="8" t="s">
        <v>21</v>
      </c>
      <c r="G40" s="8" t="s">
        <v>25</v>
      </c>
      <c r="H40" s="8" t="s">
        <v>2490</v>
      </c>
      <c r="I40" s="8" t="s">
        <v>2491</v>
      </c>
      <c r="J40" s="8" t="s">
        <v>36</v>
      </c>
      <c r="K40" s="9" t="s">
        <v>22</v>
      </c>
      <c r="L40" s="8" t="s">
        <v>23</v>
      </c>
      <c r="M40" s="10">
        <v>1</v>
      </c>
      <c r="N40" s="10">
        <f t="shared" si="11"/>
        <v>2661.35</v>
      </c>
      <c r="O40" s="10">
        <v>2661.35</v>
      </c>
      <c r="P40" s="10">
        <v>1748.98</v>
      </c>
      <c r="Q40" s="10">
        <v>1290.71</v>
      </c>
      <c r="R40" s="10">
        <v>663.59</v>
      </c>
      <c r="S40" s="10">
        <v>627.12</v>
      </c>
      <c r="T40" s="10">
        <v>21.58</v>
      </c>
      <c r="U40" s="10">
        <f t="shared" si="1"/>
        <v>1370.6399999999999</v>
      </c>
      <c r="V40" s="10">
        <f t="shared" si="2"/>
        <v>1370.6399999999999</v>
      </c>
      <c r="W40" s="11">
        <f t="shared" si="3"/>
        <v>0.51501681477445649</v>
      </c>
      <c r="X40" s="10">
        <f t="shared" si="4"/>
        <v>912.36999999999989</v>
      </c>
      <c r="Y40" s="10">
        <f t="shared" si="5"/>
        <v>912.36999999999989</v>
      </c>
      <c r="Z40" s="11">
        <f t="shared" si="6"/>
        <v>0.34282225186465515</v>
      </c>
    </row>
    <row r="41" spans="1:26" ht="12.75" customHeight="1" x14ac:dyDescent="0.35">
      <c r="A41" s="8" t="s">
        <v>2851</v>
      </c>
      <c r="B41" s="19">
        <v>1</v>
      </c>
      <c r="C41" s="8" t="s">
        <v>2852</v>
      </c>
      <c r="D41" s="7">
        <v>44957</v>
      </c>
      <c r="E41" s="8" t="s">
        <v>1359</v>
      </c>
      <c r="F41" s="8" t="s">
        <v>21</v>
      </c>
      <c r="G41" s="8" t="s">
        <v>25</v>
      </c>
      <c r="H41" s="8" t="s">
        <v>1336</v>
      </c>
      <c r="I41" s="8" t="s">
        <v>1196</v>
      </c>
      <c r="J41" s="8" t="s">
        <v>49</v>
      </c>
      <c r="K41" s="9" t="s">
        <v>22</v>
      </c>
      <c r="L41" s="8" t="s">
        <v>23</v>
      </c>
      <c r="M41" s="10">
        <v>10</v>
      </c>
      <c r="N41" s="10">
        <v>5340</v>
      </c>
      <c r="O41" s="10">
        <v>534</v>
      </c>
      <c r="P41" s="10">
        <v>350.81</v>
      </c>
      <c r="Q41" s="10">
        <v>277.14</v>
      </c>
      <c r="R41" s="10">
        <v>201.89</v>
      </c>
      <c r="S41" s="10">
        <v>75.25</v>
      </c>
      <c r="T41" s="10">
        <v>0.51</v>
      </c>
      <c r="U41" s="10">
        <f t="shared" si="1"/>
        <v>2568.6000000000004</v>
      </c>
      <c r="V41" s="10">
        <f t="shared" si="2"/>
        <v>256.86</v>
      </c>
      <c r="W41" s="11">
        <f t="shared" si="3"/>
        <v>0.48101123595505618</v>
      </c>
      <c r="X41" s="10">
        <f t="shared" si="4"/>
        <v>1831.9</v>
      </c>
      <c r="Y41" s="10">
        <f t="shared" si="5"/>
        <v>183.19</v>
      </c>
      <c r="Z41" s="11">
        <f t="shared" si="6"/>
        <v>0.34305243445692885</v>
      </c>
    </row>
    <row r="42" spans="1:26" ht="12.75" customHeight="1" x14ac:dyDescent="0.35">
      <c r="A42" s="8" t="s">
        <v>166</v>
      </c>
      <c r="B42" s="19">
        <v>1</v>
      </c>
      <c r="C42" s="8" t="s">
        <v>167</v>
      </c>
      <c r="D42" s="7">
        <v>45114</v>
      </c>
      <c r="E42" s="8" t="s">
        <v>72</v>
      </c>
      <c r="F42" s="8" t="s">
        <v>21</v>
      </c>
      <c r="G42" s="8" t="s">
        <v>25</v>
      </c>
      <c r="H42" s="8" t="s">
        <v>152</v>
      </c>
      <c r="I42" s="8" t="s">
        <v>153</v>
      </c>
      <c r="J42" s="8" t="s">
        <v>36</v>
      </c>
      <c r="K42" s="9" t="s">
        <v>22</v>
      </c>
      <c r="L42" s="8" t="s">
        <v>23</v>
      </c>
      <c r="M42" s="10">
        <v>50</v>
      </c>
      <c r="N42" s="10">
        <f t="shared" ref="N42:N49" si="12">IF(M42&lt;0,-1*O42*M42,O42*M42)</f>
        <v>9950</v>
      </c>
      <c r="O42" s="10">
        <v>199</v>
      </c>
      <c r="P42" s="10">
        <v>127.21</v>
      </c>
      <c r="Q42" s="10">
        <v>87.37</v>
      </c>
      <c r="R42" s="10">
        <v>17.32</v>
      </c>
      <c r="S42" s="10">
        <v>70.05</v>
      </c>
      <c r="T42" s="10">
        <v>2.59</v>
      </c>
      <c r="U42" s="10">
        <f t="shared" si="1"/>
        <v>5581.5</v>
      </c>
      <c r="V42" s="10">
        <f t="shared" si="2"/>
        <v>111.63</v>
      </c>
      <c r="W42" s="11">
        <f t="shared" si="3"/>
        <v>0.56095477386934667</v>
      </c>
      <c r="X42" s="10">
        <f t="shared" si="4"/>
        <v>3589.5000000000005</v>
      </c>
      <c r="Y42" s="10">
        <f t="shared" si="5"/>
        <v>71.790000000000006</v>
      </c>
      <c r="Z42" s="11">
        <f t="shared" si="6"/>
        <v>0.36075376884422111</v>
      </c>
    </row>
    <row r="43" spans="1:26" ht="12.75" customHeight="1" x14ac:dyDescent="0.35">
      <c r="A43" s="8" t="s">
        <v>3377</v>
      </c>
      <c r="B43" s="19">
        <v>1</v>
      </c>
      <c r="C43" s="8" t="s">
        <v>3378</v>
      </c>
      <c r="D43" s="7">
        <v>45015</v>
      </c>
      <c r="E43" s="8" t="s">
        <v>2962</v>
      </c>
      <c r="F43" s="8" t="s">
        <v>21</v>
      </c>
      <c r="G43" s="8" t="s">
        <v>25</v>
      </c>
      <c r="H43" s="8" t="s">
        <v>3379</v>
      </c>
      <c r="I43" s="8" t="s">
        <v>3380</v>
      </c>
      <c r="J43" s="8" t="s">
        <v>49</v>
      </c>
      <c r="K43" s="9" t="s">
        <v>22</v>
      </c>
      <c r="L43" s="8" t="s">
        <v>23</v>
      </c>
      <c r="M43" s="10">
        <v>1</v>
      </c>
      <c r="N43" s="10">
        <f t="shared" si="12"/>
        <v>2771</v>
      </c>
      <c r="O43" s="10">
        <v>2771</v>
      </c>
      <c r="P43" s="10">
        <v>1749.85</v>
      </c>
      <c r="Q43" s="10">
        <v>1317.66</v>
      </c>
      <c r="R43" s="10">
        <v>566.03</v>
      </c>
      <c r="S43" s="10">
        <v>751.63</v>
      </c>
      <c r="T43" s="10">
        <v>46.96</v>
      </c>
      <c r="U43" s="10">
        <f t="shared" si="1"/>
        <v>1453.34</v>
      </c>
      <c r="V43" s="10">
        <f t="shared" si="2"/>
        <v>1453.34</v>
      </c>
      <c r="W43" s="11">
        <f t="shared" si="3"/>
        <v>0.52448213641284736</v>
      </c>
      <c r="X43" s="10">
        <f t="shared" si="4"/>
        <v>1021.1500000000001</v>
      </c>
      <c r="Y43" s="10">
        <f t="shared" si="5"/>
        <v>1021.1500000000001</v>
      </c>
      <c r="Z43" s="11">
        <f t="shared" si="6"/>
        <v>0.36851317214002166</v>
      </c>
    </row>
    <row r="44" spans="1:26" ht="12.75" customHeight="1" x14ac:dyDescent="0.35">
      <c r="A44" s="8" t="s">
        <v>3553</v>
      </c>
      <c r="B44" s="19">
        <v>1</v>
      </c>
      <c r="C44" s="8" t="s">
        <v>3554</v>
      </c>
      <c r="D44" s="7">
        <v>45181</v>
      </c>
      <c r="E44" s="8" t="s">
        <v>3407</v>
      </c>
      <c r="F44" s="8" t="s">
        <v>21</v>
      </c>
      <c r="G44" s="8" t="s">
        <v>25</v>
      </c>
      <c r="H44" s="8" t="s">
        <v>362</v>
      </c>
      <c r="I44" s="8" t="s">
        <v>68</v>
      </c>
      <c r="J44" s="8" t="s">
        <v>36</v>
      </c>
      <c r="K44" s="9" t="s">
        <v>22</v>
      </c>
      <c r="L44" s="8" t="s">
        <v>23</v>
      </c>
      <c r="M44" s="10">
        <v>120</v>
      </c>
      <c r="N44" s="10">
        <f t="shared" si="12"/>
        <v>24000</v>
      </c>
      <c r="O44" s="10">
        <v>200</v>
      </c>
      <c r="P44" s="10">
        <v>126.23</v>
      </c>
      <c r="Q44" s="10">
        <v>84.63</v>
      </c>
      <c r="R44" s="10">
        <v>23.36</v>
      </c>
      <c r="S44" s="10">
        <v>61.27</v>
      </c>
      <c r="T44" s="10">
        <v>0.82</v>
      </c>
      <c r="U44" s="10">
        <f t="shared" si="1"/>
        <v>13844.400000000001</v>
      </c>
      <c r="V44" s="10">
        <f t="shared" si="2"/>
        <v>115.37</v>
      </c>
      <c r="W44" s="11">
        <f t="shared" si="3"/>
        <v>0.57684999999999997</v>
      </c>
      <c r="X44" s="10">
        <f t="shared" si="4"/>
        <v>8852.4</v>
      </c>
      <c r="Y44" s="10">
        <f t="shared" si="5"/>
        <v>73.77</v>
      </c>
      <c r="Z44" s="11">
        <f t="shared" si="6"/>
        <v>0.36884999999999996</v>
      </c>
    </row>
    <row r="45" spans="1:26" ht="12.75" customHeight="1" x14ac:dyDescent="0.35">
      <c r="A45" s="8" t="s">
        <v>2901</v>
      </c>
      <c r="B45" s="19">
        <v>1</v>
      </c>
      <c r="C45" s="8" t="s">
        <v>2495</v>
      </c>
      <c r="D45" s="7">
        <v>44984</v>
      </c>
      <c r="E45" s="8" t="s">
        <v>2489</v>
      </c>
      <c r="F45" s="8" t="s">
        <v>21</v>
      </c>
      <c r="G45" s="8" t="s">
        <v>25</v>
      </c>
      <c r="H45" s="8" t="s">
        <v>2490</v>
      </c>
      <c r="I45" s="8" t="s">
        <v>2491</v>
      </c>
      <c r="J45" s="8" t="s">
        <v>36</v>
      </c>
      <c r="K45" s="9" t="s">
        <v>22</v>
      </c>
      <c r="L45" s="8" t="s">
        <v>23</v>
      </c>
      <c r="M45" s="10">
        <v>3</v>
      </c>
      <c r="N45" s="10">
        <f t="shared" si="12"/>
        <v>7984.0499999999993</v>
      </c>
      <c r="O45" s="10">
        <v>2661.35</v>
      </c>
      <c r="P45" s="10">
        <v>1669.89</v>
      </c>
      <c r="Q45" s="10">
        <v>1283.57</v>
      </c>
      <c r="R45" s="10">
        <v>687.95</v>
      </c>
      <c r="S45" s="10">
        <v>595.63</v>
      </c>
      <c r="T45" s="10">
        <v>21.58</v>
      </c>
      <c r="U45" s="10">
        <f t="shared" si="1"/>
        <v>4133.34</v>
      </c>
      <c r="V45" s="10">
        <f t="shared" si="2"/>
        <v>1377.78</v>
      </c>
      <c r="W45" s="11">
        <f t="shared" si="3"/>
        <v>0.51769966370451093</v>
      </c>
      <c r="X45" s="10">
        <f t="shared" si="4"/>
        <v>2974.3799999999992</v>
      </c>
      <c r="Y45" s="10">
        <f t="shared" si="5"/>
        <v>991.45999999999981</v>
      </c>
      <c r="Z45" s="11">
        <f t="shared" si="6"/>
        <v>0.37254025212767949</v>
      </c>
    </row>
    <row r="46" spans="1:26" ht="12.75" customHeight="1" x14ac:dyDescent="0.35">
      <c r="A46" s="8" t="s">
        <v>168</v>
      </c>
      <c r="B46" s="19">
        <v>1</v>
      </c>
      <c r="C46" s="8" t="s">
        <v>167</v>
      </c>
      <c r="D46" s="7">
        <v>45033</v>
      </c>
      <c r="E46" s="8" t="s">
        <v>72</v>
      </c>
      <c r="F46" s="8" t="s">
        <v>21</v>
      </c>
      <c r="G46" s="8" t="s">
        <v>25</v>
      </c>
      <c r="H46" s="8" t="s">
        <v>152</v>
      </c>
      <c r="I46" s="8" t="s">
        <v>153</v>
      </c>
      <c r="J46" s="8" t="s">
        <v>36</v>
      </c>
      <c r="K46" s="9" t="s">
        <v>22</v>
      </c>
      <c r="L46" s="8" t="s">
        <v>23</v>
      </c>
      <c r="M46" s="10">
        <v>50</v>
      </c>
      <c r="N46" s="10">
        <f t="shared" si="12"/>
        <v>9950</v>
      </c>
      <c r="O46" s="10">
        <v>199</v>
      </c>
      <c r="P46" s="10">
        <v>124.77</v>
      </c>
      <c r="Q46" s="10">
        <v>86.96</v>
      </c>
      <c r="R46" s="10">
        <v>16.940000000000001</v>
      </c>
      <c r="S46" s="10">
        <v>70.02</v>
      </c>
      <c r="T46" s="10">
        <v>2.5499999999999998</v>
      </c>
      <c r="U46" s="10">
        <f t="shared" si="1"/>
        <v>5602</v>
      </c>
      <c r="V46" s="10">
        <f t="shared" si="2"/>
        <v>112.04</v>
      </c>
      <c r="W46" s="11">
        <f t="shared" si="3"/>
        <v>0.56301507537688444</v>
      </c>
      <c r="X46" s="10">
        <f t="shared" si="4"/>
        <v>3711.5</v>
      </c>
      <c r="Y46" s="10">
        <f t="shared" si="5"/>
        <v>74.23</v>
      </c>
      <c r="Z46" s="11">
        <f t="shared" si="6"/>
        <v>0.37301507537688444</v>
      </c>
    </row>
    <row r="47" spans="1:26" ht="12.75" customHeight="1" x14ac:dyDescent="0.35">
      <c r="A47" s="8" t="s">
        <v>3243</v>
      </c>
      <c r="B47" s="19">
        <v>1</v>
      </c>
      <c r="C47" s="8" t="s">
        <v>3244</v>
      </c>
      <c r="D47" s="7">
        <v>45274</v>
      </c>
      <c r="E47" s="8" t="s">
        <v>3117</v>
      </c>
      <c r="F47" s="8" t="s">
        <v>21</v>
      </c>
      <c r="G47" s="8" t="s">
        <v>92</v>
      </c>
      <c r="H47" s="8" t="s">
        <v>3129</v>
      </c>
      <c r="I47" s="8" t="s">
        <v>3130</v>
      </c>
      <c r="J47" s="8" t="s">
        <v>1057</v>
      </c>
      <c r="K47" s="9" t="s">
        <v>22</v>
      </c>
      <c r="L47" s="8" t="s">
        <v>23</v>
      </c>
      <c r="M47" s="10">
        <v>10</v>
      </c>
      <c r="N47" s="10">
        <f t="shared" si="12"/>
        <v>6002.3</v>
      </c>
      <c r="O47" s="10">
        <v>600.23</v>
      </c>
      <c r="P47" s="10">
        <v>372.04</v>
      </c>
      <c r="Q47" s="10">
        <v>259.44</v>
      </c>
      <c r="R47" s="10">
        <v>165.32</v>
      </c>
      <c r="S47" s="10">
        <v>94.13</v>
      </c>
      <c r="T47" s="10">
        <v>9.4600000000000009</v>
      </c>
      <c r="U47" s="10">
        <f t="shared" si="1"/>
        <v>3407.9</v>
      </c>
      <c r="V47" s="10">
        <f t="shared" si="2"/>
        <v>340.79</v>
      </c>
      <c r="W47" s="11">
        <f t="shared" si="3"/>
        <v>0.56776568981890274</v>
      </c>
      <c r="X47" s="10">
        <f t="shared" si="4"/>
        <v>2281.9</v>
      </c>
      <c r="Y47" s="10">
        <f t="shared" si="5"/>
        <v>228.19</v>
      </c>
      <c r="Z47" s="11">
        <f t="shared" si="6"/>
        <v>0.38017093447511785</v>
      </c>
    </row>
    <row r="48" spans="1:26" ht="12.75" customHeight="1" x14ac:dyDescent="0.35">
      <c r="A48" s="8" t="s">
        <v>3245</v>
      </c>
      <c r="B48" s="19">
        <v>1</v>
      </c>
      <c r="C48" s="8" t="s">
        <v>3246</v>
      </c>
      <c r="D48" s="7">
        <v>45274</v>
      </c>
      <c r="E48" s="8" t="s">
        <v>3117</v>
      </c>
      <c r="F48" s="8" t="s">
        <v>21</v>
      </c>
      <c r="G48" s="8" t="s">
        <v>92</v>
      </c>
      <c r="H48" s="8" t="s">
        <v>3129</v>
      </c>
      <c r="I48" s="8" t="s">
        <v>3130</v>
      </c>
      <c r="J48" s="8" t="s">
        <v>1057</v>
      </c>
      <c r="K48" s="9" t="s">
        <v>22</v>
      </c>
      <c r="L48" s="8" t="s">
        <v>23</v>
      </c>
      <c r="M48" s="10">
        <v>10</v>
      </c>
      <c r="N48" s="10">
        <f t="shared" si="12"/>
        <v>6002.3</v>
      </c>
      <c r="O48" s="10">
        <v>600.23</v>
      </c>
      <c r="P48" s="10">
        <v>372.04</v>
      </c>
      <c r="Q48" s="10">
        <v>256.61</v>
      </c>
      <c r="R48" s="10">
        <v>162.38999999999999</v>
      </c>
      <c r="S48" s="10">
        <v>94.22</v>
      </c>
      <c r="T48" s="10">
        <v>9.56</v>
      </c>
      <c r="U48" s="10">
        <f t="shared" si="1"/>
        <v>3436.2</v>
      </c>
      <c r="V48" s="10">
        <f t="shared" si="2"/>
        <v>343.62</v>
      </c>
      <c r="W48" s="11">
        <f t="shared" si="3"/>
        <v>0.57248054912283619</v>
      </c>
      <c r="X48" s="10">
        <f t="shared" si="4"/>
        <v>2281.9</v>
      </c>
      <c r="Y48" s="10">
        <f t="shared" si="5"/>
        <v>228.19</v>
      </c>
      <c r="Z48" s="11">
        <f t="shared" si="6"/>
        <v>0.38017093447511785</v>
      </c>
    </row>
    <row r="49" spans="1:26" ht="12.75" customHeight="1" x14ac:dyDescent="0.35">
      <c r="A49" s="8" t="s">
        <v>3247</v>
      </c>
      <c r="B49" s="19">
        <v>1</v>
      </c>
      <c r="C49" s="8" t="s">
        <v>3248</v>
      </c>
      <c r="D49" s="7">
        <v>45274</v>
      </c>
      <c r="E49" s="8" t="s">
        <v>3117</v>
      </c>
      <c r="F49" s="8" t="s">
        <v>21</v>
      </c>
      <c r="G49" s="8" t="s">
        <v>92</v>
      </c>
      <c r="H49" s="8" t="s">
        <v>3129</v>
      </c>
      <c r="I49" s="8" t="s">
        <v>3130</v>
      </c>
      <c r="J49" s="8" t="s">
        <v>1057</v>
      </c>
      <c r="K49" s="9" t="s">
        <v>22</v>
      </c>
      <c r="L49" s="8" t="s">
        <v>23</v>
      </c>
      <c r="M49" s="10">
        <v>10</v>
      </c>
      <c r="N49" s="10">
        <f t="shared" si="12"/>
        <v>6002.3</v>
      </c>
      <c r="O49" s="10">
        <v>600.23</v>
      </c>
      <c r="P49" s="10">
        <v>372.04</v>
      </c>
      <c r="Q49" s="10">
        <v>256.61</v>
      </c>
      <c r="R49" s="10">
        <v>162.38999999999999</v>
      </c>
      <c r="S49" s="10">
        <v>94.22</v>
      </c>
      <c r="T49" s="10">
        <v>9.56</v>
      </c>
      <c r="U49" s="10">
        <f t="shared" si="1"/>
        <v>3436.2</v>
      </c>
      <c r="V49" s="10">
        <f t="shared" si="2"/>
        <v>343.62</v>
      </c>
      <c r="W49" s="11">
        <f t="shared" si="3"/>
        <v>0.57248054912283619</v>
      </c>
      <c r="X49" s="10">
        <f t="shared" si="4"/>
        <v>2281.9</v>
      </c>
      <c r="Y49" s="10">
        <f t="shared" si="5"/>
        <v>228.19</v>
      </c>
      <c r="Z49" s="11">
        <f t="shared" si="6"/>
        <v>0.38017093447511785</v>
      </c>
    </row>
    <row r="50" spans="1:26" ht="12.75" customHeight="1" x14ac:dyDescent="0.35">
      <c r="A50" s="8" t="s">
        <v>2487</v>
      </c>
      <c r="B50" s="19">
        <v>2</v>
      </c>
      <c r="C50" s="8" t="s">
        <v>2488</v>
      </c>
      <c r="D50" s="7">
        <v>44949</v>
      </c>
      <c r="E50" s="8" t="s">
        <v>2489</v>
      </c>
      <c r="F50" s="8" t="s">
        <v>21</v>
      </c>
      <c r="G50" s="8" t="s">
        <v>25</v>
      </c>
      <c r="H50" s="8" t="s">
        <v>2490</v>
      </c>
      <c r="I50" s="8" t="s">
        <v>2491</v>
      </c>
      <c r="J50" s="8" t="s">
        <v>36</v>
      </c>
      <c r="K50" s="9" t="s">
        <v>22</v>
      </c>
      <c r="L50" s="8" t="s">
        <v>23</v>
      </c>
      <c r="M50" s="10">
        <v>1</v>
      </c>
      <c r="N50" s="10">
        <v>2661.3</v>
      </c>
      <c r="O50" s="10">
        <v>2661.3</v>
      </c>
      <c r="P50" s="10">
        <v>1635.61</v>
      </c>
      <c r="Q50" s="10">
        <v>1285.25</v>
      </c>
      <c r="R50" s="10">
        <v>658.13</v>
      </c>
      <c r="S50" s="10">
        <v>627.12</v>
      </c>
      <c r="T50" s="10">
        <v>21.58</v>
      </c>
      <c r="U50" s="10">
        <f t="shared" si="1"/>
        <v>1376.0500000000002</v>
      </c>
      <c r="V50" s="10">
        <f t="shared" si="2"/>
        <v>1376.0500000000002</v>
      </c>
      <c r="W50" s="11">
        <f t="shared" si="3"/>
        <v>0.51705933190545972</v>
      </c>
      <c r="X50" s="10">
        <f t="shared" si="4"/>
        <v>1025.6900000000003</v>
      </c>
      <c r="Y50" s="10">
        <f t="shared" si="5"/>
        <v>1025.6900000000003</v>
      </c>
      <c r="Z50" s="11">
        <f t="shared" si="6"/>
        <v>0.38540938639011019</v>
      </c>
    </row>
    <row r="51" spans="1:26" ht="12.75" customHeight="1" x14ac:dyDescent="0.35">
      <c r="A51" s="8" t="s">
        <v>1144</v>
      </c>
      <c r="B51" s="19">
        <v>1</v>
      </c>
      <c r="C51" s="8" t="s">
        <v>1145</v>
      </c>
      <c r="D51" s="7">
        <v>45209</v>
      </c>
      <c r="E51" s="8" t="s">
        <v>938</v>
      </c>
      <c r="F51" s="8" t="s">
        <v>21</v>
      </c>
      <c r="G51" s="8" t="s">
        <v>25</v>
      </c>
      <c r="H51" s="8" t="s">
        <v>1146</v>
      </c>
      <c r="I51" s="8" t="s">
        <v>1147</v>
      </c>
      <c r="J51" s="8" t="s">
        <v>59</v>
      </c>
      <c r="K51" s="9" t="s">
        <v>22</v>
      </c>
      <c r="L51" s="8" t="s">
        <v>23</v>
      </c>
      <c r="M51" s="10">
        <v>1</v>
      </c>
      <c r="N51" s="10">
        <f t="shared" ref="N51:N64" si="13">IF(M51&lt;0,-1*O51*M51,O51*M51)</f>
        <v>247</v>
      </c>
      <c r="O51" s="10">
        <v>247</v>
      </c>
      <c r="P51" s="10">
        <v>151.44</v>
      </c>
      <c r="Q51" s="10">
        <v>108.17</v>
      </c>
      <c r="R51" s="10">
        <v>27.07</v>
      </c>
      <c r="S51" s="10">
        <v>81.099999999999994</v>
      </c>
      <c r="T51" s="10">
        <v>2.75</v>
      </c>
      <c r="U51" s="10">
        <f t="shared" si="1"/>
        <v>138.82999999999998</v>
      </c>
      <c r="V51" s="10">
        <f t="shared" si="2"/>
        <v>138.82999999999998</v>
      </c>
      <c r="W51" s="11">
        <f t="shared" si="3"/>
        <v>0.56206477732793514</v>
      </c>
      <c r="X51" s="10">
        <f t="shared" si="4"/>
        <v>95.56</v>
      </c>
      <c r="Y51" s="10">
        <f t="shared" si="5"/>
        <v>95.56</v>
      </c>
      <c r="Z51" s="11">
        <f t="shared" si="6"/>
        <v>0.3868825910931174</v>
      </c>
    </row>
    <row r="52" spans="1:26" ht="12.75" customHeight="1" x14ac:dyDescent="0.35">
      <c r="A52" s="8" t="s">
        <v>1515</v>
      </c>
      <c r="B52" s="19">
        <v>1</v>
      </c>
      <c r="C52" s="8" t="s">
        <v>1516</v>
      </c>
      <c r="D52" s="7">
        <v>45118</v>
      </c>
      <c r="E52" s="8" t="s">
        <v>933</v>
      </c>
      <c r="F52" s="8" t="s">
        <v>21</v>
      </c>
      <c r="G52" s="8" t="s">
        <v>25</v>
      </c>
      <c r="H52" s="8" t="s">
        <v>1282</v>
      </c>
      <c r="I52" s="8" t="s">
        <v>1283</v>
      </c>
      <c r="J52" s="8" t="s">
        <v>36</v>
      </c>
      <c r="K52" s="9" t="s">
        <v>22</v>
      </c>
      <c r="L52" s="8" t="s">
        <v>23</v>
      </c>
      <c r="M52" s="10">
        <v>1</v>
      </c>
      <c r="N52" s="10">
        <f t="shared" si="13"/>
        <v>833</v>
      </c>
      <c r="O52" s="10">
        <v>833</v>
      </c>
      <c r="P52" s="10">
        <v>510.59</v>
      </c>
      <c r="Q52" s="10">
        <v>382.2</v>
      </c>
      <c r="R52" s="10">
        <v>280.39999999999998</v>
      </c>
      <c r="S52" s="10">
        <v>101.8</v>
      </c>
      <c r="T52" s="10">
        <v>1.1200000000000001</v>
      </c>
      <c r="U52" s="10">
        <f t="shared" si="1"/>
        <v>450.8</v>
      </c>
      <c r="V52" s="10">
        <f t="shared" si="2"/>
        <v>450.8</v>
      </c>
      <c r="W52" s="11">
        <f t="shared" si="3"/>
        <v>0.54117647058823526</v>
      </c>
      <c r="X52" s="10">
        <f t="shared" si="4"/>
        <v>322.41000000000003</v>
      </c>
      <c r="Y52" s="10">
        <f t="shared" si="5"/>
        <v>322.41000000000003</v>
      </c>
      <c r="Z52" s="11">
        <f t="shared" si="6"/>
        <v>0.38704681872749103</v>
      </c>
    </row>
    <row r="53" spans="1:26" ht="12.75" customHeight="1" x14ac:dyDescent="0.35">
      <c r="A53" s="8" t="s">
        <v>485</v>
      </c>
      <c r="B53" s="19">
        <v>1</v>
      </c>
      <c r="C53" s="8" t="s">
        <v>486</v>
      </c>
      <c r="D53" s="7">
        <v>45048</v>
      </c>
      <c r="E53" s="8" t="s">
        <v>422</v>
      </c>
      <c r="F53" s="8" t="s">
        <v>21</v>
      </c>
      <c r="G53" s="8" t="s">
        <v>25</v>
      </c>
      <c r="H53" s="8" t="s">
        <v>487</v>
      </c>
      <c r="I53" s="8" t="s">
        <v>488</v>
      </c>
      <c r="J53" s="8" t="s">
        <v>36</v>
      </c>
      <c r="K53" s="9" t="s">
        <v>22</v>
      </c>
      <c r="L53" s="8" t="s">
        <v>23</v>
      </c>
      <c r="M53" s="10">
        <v>10</v>
      </c>
      <c r="N53" s="10">
        <f t="shared" si="13"/>
        <v>2360</v>
      </c>
      <c r="O53" s="10">
        <v>236</v>
      </c>
      <c r="P53" s="10">
        <v>144.30000000000001</v>
      </c>
      <c r="Q53" s="10">
        <v>98.27</v>
      </c>
      <c r="R53" s="10">
        <v>14.56</v>
      </c>
      <c r="S53" s="10">
        <v>83.7</v>
      </c>
      <c r="T53" s="10">
        <v>2.5499999999999998</v>
      </c>
      <c r="U53" s="10">
        <f t="shared" si="1"/>
        <v>1377.3000000000002</v>
      </c>
      <c r="V53" s="10">
        <f t="shared" si="2"/>
        <v>137.73000000000002</v>
      </c>
      <c r="W53" s="11">
        <f t="shared" si="3"/>
        <v>0.58360169491525427</v>
      </c>
      <c r="X53" s="10">
        <f t="shared" si="4"/>
        <v>916.99999999999989</v>
      </c>
      <c r="Y53" s="10">
        <f t="shared" si="5"/>
        <v>91.699999999999989</v>
      </c>
      <c r="Z53" s="11">
        <f t="shared" si="6"/>
        <v>0.38855932203389826</v>
      </c>
    </row>
    <row r="54" spans="1:26" ht="12.75" customHeight="1" x14ac:dyDescent="0.35">
      <c r="A54" s="8" t="s">
        <v>947</v>
      </c>
      <c r="B54" s="19">
        <v>1</v>
      </c>
      <c r="C54" s="8" t="s">
        <v>948</v>
      </c>
      <c r="D54" s="7">
        <v>44993</v>
      </c>
      <c r="E54" s="8" t="s">
        <v>949</v>
      </c>
      <c r="F54" s="8" t="s">
        <v>21</v>
      </c>
      <c r="G54" s="8" t="s">
        <v>25</v>
      </c>
      <c r="H54" s="8" t="s">
        <v>1592</v>
      </c>
      <c r="I54" s="8" t="s">
        <v>1593</v>
      </c>
      <c r="J54" s="8" t="s">
        <v>36</v>
      </c>
      <c r="K54" s="9" t="s">
        <v>22</v>
      </c>
      <c r="L54" s="8" t="s">
        <v>23</v>
      </c>
      <c r="M54" s="10">
        <v>1</v>
      </c>
      <c r="N54" s="10">
        <f t="shared" si="13"/>
        <v>911</v>
      </c>
      <c r="O54" s="10">
        <v>911</v>
      </c>
      <c r="P54" s="10">
        <v>556.36</v>
      </c>
      <c r="Q54" s="10">
        <v>405.81</v>
      </c>
      <c r="R54" s="10">
        <v>169.79</v>
      </c>
      <c r="S54" s="10">
        <v>236.02</v>
      </c>
      <c r="T54" s="10">
        <v>4.38</v>
      </c>
      <c r="U54" s="10">
        <f t="shared" si="1"/>
        <v>505.19</v>
      </c>
      <c r="V54" s="10">
        <f t="shared" si="2"/>
        <v>505.19</v>
      </c>
      <c r="W54" s="11">
        <f t="shared" si="3"/>
        <v>0.55454445664105378</v>
      </c>
      <c r="X54" s="10">
        <f t="shared" si="4"/>
        <v>354.64</v>
      </c>
      <c r="Y54" s="10">
        <f t="shared" si="5"/>
        <v>354.64</v>
      </c>
      <c r="Z54" s="11">
        <f t="shared" si="6"/>
        <v>0.38928649835345774</v>
      </c>
    </row>
    <row r="55" spans="1:26" ht="12.75" customHeight="1" x14ac:dyDescent="0.35">
      <c r="A55" s="8" t="s">
        <v>1631</v>
      </c>
      <c r="B55" s="19">
        <v>1</v>
      </c>
      <c r="C55" s="8" t="s">
        <v>1632</v>
      </c>
      <c r="D55" s="7">
        <v>45194</v>
      </c>
      <c r="E55" s="8" t="s">
        <v>1388</v>
      </c>
      <c r="F55" s="8" t="s">
        <v>21</v>
      </c>
      <c r="G55" s="8" t="s">
        <v>25</v>
      </c>
      <c r="H55" s="8" t="s">
        <v>1633</v>
      </c>
      <c r="I55" s="8" t="s">
        <v>1634</v>
      </c>
      <c r="J55" s="8" t="s">
        <v>36</v>
      </c>
      <c r="K55" s="9" t="s">
        <v>22</v>
      </c>
      <c r="L55" s="8" t="s">
        <v>23</v>
      </c>
      <c r="M55" s="10">
        <v>2</v>
      </c>
      <c r="N55" s="10">
        <f t="shared" si="13"/>
        <v>964</v>
      </c>
      <c r="O55" s="10">
        <v>482</v>
      </c>
      <c r="P55" s="10">
        <v>292.95999999999998</v>
      </c>
      <c r="Q55" s="10">
        <v>0</v>
      </c>
      <c r="R55" s="10">
        <v>0</v>
      </c>
      <c r="S55" s="10">
        <v>0</v>
      </c>
      <c r="T55" s="10">
        <v>0</v>
      </c>
      <c r="U55" s="10">
        <f t="shared" si="1"/>
        <v>964</v>
      </c>
      <c r="V55" s="10">
        <f t="shared" si="2"/>
        <v>482</v>
      </c>
      <c r="W55" s="11">
        <f t="shared" si="3"/>
        <v>1</v>
      </c>
      <c r="X55" s="10">
        <f t="shared" si="4"/>
        <v>378.08000000000004</v>
      </c>
      <c r="Y55" s="10">
        <f t="shared" si="5"/>
        <v>189.04000000000002</v>
      </c>
      <c r="Z55" s="11">
        <f t="shared" si="6"/>
        <v>0.39219917012448136</v>
      </c>
    </row>
    <row r="56" spans="1:26" ht="12.75" customHeight="1" x14ac:dyDescent="0.35">
      <c r="A56" s="8" t="s">
        <v>530</v>
      </c>
      <c r="B56" s="19">
        <v>1</v>
      </c>
      <c r="C56" s="8" t="s">
        <v>531</v>
      </c>
      <c r="D56" s="7">
        <v>44987</v>
      </c>
      <c r="E56" s="8" t="s">
        <v>416</v>
      </c>
      <c r="F56" s="8" t="s">
        <v>21</v>
      </c>
      <c r="G56" s="8" t="s">
        <v>25</v>
      </c>
      <c r="H56" s="8" t="s">
        <v>532</v>
      </c>
      <c r="I56" s="8" t="s">
        <v>464</v>
      </c>
      <c r="J56" s="8" t="s">
        <v>36</v>
      </c>
      <c r="K56" s="9" t="s">
        <v>22</v>
      </c>
      <c r="L56" s="8" t="s">
        <v>23</v>
      </c>
      <c r="M56" s="10">
        <v>10</v>
      </c>
      <c r="N56" s="10">
        <f t="shared" si="13"/>
        <v>5831</v>
      </c>
      <c r="O56" s="10">
        <v>583.1</v>
      </c>
      <c r="P56" s="10">
        <v>351.88</v>
      </c>
      <c r="Q56" s="10">
        <v>280.66000000000003</v>
      </c>
      <c r="R56" s="10">
        <v>195.07</v>
      </c>
      <c r="S56" s="10">
        <v>85.6</v>
      </c>
      <c r="T56" s="10">
        <v>1.5</v>
      </c>
      <c r="U56" s="10">
        <f t="shared" si="1"/>
        <v>3024.4</v>
      </c>
      <c r="V56" s="10">
        <f t="shared" si="2"/>
        <v>302.44</v>
      </c>
      <c r="W56" s="11">
        <f t="shared" si="3"/>
        <v>0.51867604184530958</v>
      </c>
      <c r="X56" s="10">
        <f t="shared" si="4"/>
        <v>2312.2000000000003</v>
      </c>
      <c r="Y56" s="10">
        <f t="shared" si="5"/>
        <v>231.22000000000003</v>
      </c>
      <c r="Z56" s="11">
        <f t="shared" si="6"/>
        <v>0.39653575716000689</v>
      </c>
    </row>
    <row r="57" spans="1:26" ht="12.75" customHeight="1" x14ac:dyDescent="0.35">
      <c r="A57" s="8" t="s">
        <v>611</v>
      </c>
      <c r="B57" s="19">
        <v>1</v>
      </c>
      <c r="C57" s="8" t="s">
        <v>612</v>
      </c>
      <c r="D57" s="7">
        <v>45261</v>
      </c>
      <c r="E57" s="8" t="s">
        <v>603</v>
      </c>
      <c r="F57" s="8" t="s">
        <v>21</v>
      </c>
      <c r="G57" s="8" t="s">
        <v>101</v>
      </c>
      <c r="H57" s="8" t="s">
        <v>604</v>
      </c>
      <c r="I57" s="8" t="s">
        <v>605</v>
      </c>
      <c r="J57" s="8" t="s">
        <v>49</v>
      </c>
      <c r="K57" s="9" t="s">
        <v>22</v>
      </c>
      <c r="L57" s="8" t="s">
        <v>23</v>
      </c>
      <c r="M57" s="10">
        <v>20</v>
      </c>
      <c r="N57" s="10">
        <f t="shared" si="13"/>
        <v>15100</v>
      </c>
      <c r="O57" s="10">
        <v>755</v>
      </c>
      <c r="P57" s="10">
        <v>453.84</v>
      </c>
      <c r="Q57" s="10">
        <v>345.65</v>
      </c>
      <c r="R57" s="10">
        <v>237.24</v>
      </c>
      <c r="S57" s="10">
        <v>108.4</v>
      </c>
      <c r="T57" s="10">
        <v>5.66</v>
      </c>
      <c r="U57" s="10">
        <f t="shared" si="1"/>
        <v>8187</v>
      </c>
      <c r="V57" s="10">
        <f t="shared" si="2"/>
        <v>409.35</v>
      </c>
      <c r="W57" s="11">
        <f t="shared" si="3"/>
        <v>0.54218543046357615</v>
      </c>
      <c r="X57" s="10">
        <f t="shared" si="4"/>
        <v>6023.2000000000007</v>
      </c>
      <c r="Y57" s="10">
        <f t="shared" si="5"/>
        <v>301.16000000000003</v>
      </c>
      <c r="Z57" s="11">
        <f t="shared" si="6"/>
        <v>0.39888741721854309</v>
      </c>
    </row>
    <row r="58" spans="1:26" ht="12.75" customHeight="1" x14ac:dyDescent="0.35">
      <c r="A58" s="8" t="s">
        <v>560</v>
      </c>
      <c r="B58" s="19">
        <v>1</v>
      </c>
      <c r="C58" s="8" t="s">
        <v>561</v>
      </c>
      <c r="D58" s="7">
        <v>45139</v>
      </c>
      <c r="E58" s="8" t="s">
        <v>422</v>
      </c>
      <c r="F58" s="8" t="s">
        <v>21</v>
      </c>
      <c r="G58" s="8" t="s">
        <v>101</v>
      </c>
      <c r="H58" s="8" t="s">
        <v>562</v>
      </c>
      <c r="I58" s="8" t="s">
        <v>563</v>
      </c>
      <c r="J58" s="8" t="s">
        <v>36</v>
      </c>
      <c r="K58" s="9" t="s">
        <v>22</v>
      </c>
      <c r="L58" s="8" t="s">
        <v>23</v>
      </c>
      <c r="M58" s="10">
        <v>15</v>
      </c>
      <c r="N58" s="10">
        <f t="shared" si="13"/>
        <v>7245</v>
      </c>
      <c r="O58" s="10">
        <v>483</v>
      </c>
      <c r="P58" s="10">
        <v>290.27999999999997</v>
      </c>
      <c r="Q58" s="10">
        <v>207.98</v>
      </c>
      <c r="R58" s="10">
        <v>63.81</v>
      </c>
      <c r="S58" s="10">
        <v>144.16999999999999</v>
      </c>
      <c r="T58" s="10">
        <v>5.66</v>
      </c>
      <c r="U58" s="10">
        <f t="shared" si="1"/>
        <v>4125.2999999999993</v>
      </c>
      <c r="V58" s="10">
        <f t="shared" si="2"/>
        <v>275.02</v>
      </c>
      <c r="W58" s="11">
        <f t="shared" si="3"/>
        <v>0.569399585921325</v>
      </c>
      <c r="X58" s="10">
        <f t="shared" si="4"/>
        <v>2890.8</v>
      </c>
      <c r="Y58" s="10">
        <f t="shared" si="5"/>
        <v>192.72000000000003</v>
      </c>
      <c r="Z58" s="11">
        <f t="shared" si="6"/>
        <v>0.3990062111801243</v>
      </c>
    </row>
    <row r="59" spans="1:26" ht="12.75" customHeight="1" x14ac:dyDescent="0.35">
      <c r="A59" s="8" t="s">
        <v>613</v>
      </c>
      <c r="B59" s="19">
        <v>1</v>
      </c>
      <c r="C59" s="8" t="s">
        <v>614</v>
      </c>
      <c r="D59" s="7">
        <v>45160</v>
      </c>
      <c r="E59" s="8" t="s">
        <v>603</v>
      </c>
      <c r="F59" s="8" t="s">
        <v>21</v>
      </c>
      <c r="G59" s="8" t="s">
        <v>101</v>
      </c>
      <c r="H59" s="8" t="s">
        <v>604</v>
      </c>
      <c r="I59" s="8" t="s">
        <v>605</v>
      </c>
      <c r="J59" s="8" t="s">
        <v>49</v>
      </c>
      <c r="K59" s="9" t="s">
        <v>22</v>
      </c>
      <c r="L59" s="8" t="s">
        <v>23</v>
      </c>
      <c r="M59" s="10">
        <v>20</v>
      </c>
      <c r="N59" s="10">
        <f t="shared" si="13"/>
        <v>15100</v>
      </c>
      <c r="O59" s="10">
        <v>755</v>
      </c>
      <c r="P59" s="10">
        <v>450.48</v>
      </c>
      <c r="Q59" s="10">
        <v>335.87</v>
      </c>
      <c r="R59" s="10">
        <v>227.73</v>
      </c>
      <c r="S59" s="10">
        <v>108.14</v>
      </c>
      <c r="T59" s="10">
        <v>5.66</v>
      </c>
      <c r="U59" s="10">
        <f t="shared" si="1"/>
        <v>8382.6</v>
      </c>
      <c r="V59" s="10">
        <f t="shared" si="2"/>
        <v>419.13</v>
      </c>
      <c r="W59" s="11">
        <f t="shared" si="3"/>
        <v>0.55513907284768216</v>
      </c>
      <c r="X59" s="10">
        <f t="shared" si="4"/>
        <v>6090.4</v>
      </c>
      <c r="Y59" s="10">
        <f t="shared" si="5"/>
        <v>304.52</v>
      </c>
      <c r="Z59" s="11">
        <f t="shared" si="6"/>
        <v>0.40333774834437086</v>
      </c>
    </row>
    <row r="60" spans="1:26" ht="12.75" customHeight="1" x14ac:dyDescent="0.35">
      <c r="A60" s="8" t="s">
        <v>719</v>
      </c>
      <c r="B60" s="19">
        <v>2</v>
      </c>
      <c r="C60" s="8" t="s">
        <v>720</v>
      </c>
      <c r="D60" s="7">
        <v>44978</v>
      </c>
      <c r="E60" s="8" t="s">
        <v>74</v>
      </c>
      <c r="F60" s="8" t="s">
        <v>21</v>
      </c>
      <c r="G60" s="8" t="s">
        <v>25</v>
      </c>
      <c r="H60" s="8" t="s">
        <v>815</v>
      </c>
      <c r="I60" s="8" t="s">
        <v>801</v>
      </c>
      <c r="J60" s="8" t="s">
        <v>36</v>
      </c>
      <c r="K60" s="9" t="s">
        <v>22</v>
      </c>
      <c r="L60" s="8" t="s">
        <v>23</v>
      </c>
      <c r="M60" s="10">
        <v>27</v>
      </c>
      <c r="N60" s="10">
        <f t="shared" si="13"/>
        <v>7290</v>
      </c>
      <c r="O60" s="10">
        <v>270</v>
      </c>
      <c r="P60" s="10">
        <v>160.19999999999999</v>
      </c>
      <c r="Q60" s="10">
        <v>115.44</v>
      </c>
      <c r="R60" s="10">
        <v>49.85</v>
      </c>
      <c r="S60" s="10">
        <v>65.59</v>
      </c>
      <c r="T60" s="10">
        <v>0.51</v>
      </c>
      <c r="U60" s="10">
        <f t="shared" si="1"/>
        <v>4173.12</v>
      </c>
      <c r="V60" s="10">
        <f t="shared" si="2"/>
        <v>154.56</v>
      </c>
      <c r="W60" s="11">
        <f t="shared" si="3"/>
        <v>0.57244444444444442</v>
      </c>
      <c r="X60" s="10">
        <f t="shared" si="4"/>
        <v>2964.6000000000004</v>
      </c>
      <c r="Y60" s="10">
        <f t="shared" si="5"/>
        <v>109.80000000000001</v>
      </c>
      <c r="Z60" s="11">
        <f t="shared" si="6"/>
        <v>0.40666666666666673</v>
      </c>
    </row>
    <row r="61" spans="1:26" ht="12.75" customHeight="1" x14ac:dyDescent="0.35">
      <c r="A61" s="8" t="s">
        <v>188</v>
      </c>
      <c r="B61" s="19">
        <v>1</v>
      </c>
      <c r="C61" s="8" t="s">
        <v>189</v>
      </c>
      <c r="D61" s="7">
        <v>44981</v>
      </c>
      <c r="E61" s="8" t="s">
        <v>20</v>
      </c>
      <c r="F61" s="8" t="s">
        <v>21</v>
      </c>
      <c r="G61" s="8" t="s">
        <v>101</v>
      </c>
      <c r="H61" s="8" t="s">
        <v>190</v>
      </c>
      <c r="I61" s="8" t="s">
        <v>191</v>
      </c>
      <c r="J61" s="8" t="s">
        <v>192</v>
      </c>
      <c r="K61" s="9" t="s">
        <v>22</v>
      </c>
      <c r="L61" s="8" t="s">
        <v>23</v>
      </c>
      <c r="M61" s="10">
        <v>9</v>
      </c>
      <c r="N61" s="10">
        <f t="shared" si="13"/>
        <v>11085.300000000001</v>
      </c>
      <c r="O61" s="10">
        <v>1231.7</v>
      </c>
      <c r="P61" s="10">
        <v>727.3</v>
      </c>
      <c r="Q61" s="10">
        <v>562.59</v>
      </c>
      <c r="R61" s="10">
        <v>393.8</v>
      </c>
      <c r="S61" s="10">
        <v>168.78</v>
      </c>
      <c r="T61" s="10">
        <v>11.97</v>
      </c>
      <c r="U61" s="10">
        <f t="shared" si="1"/>
        <v>6021.99</v>
      </c>
      <c r="V61" s="10">
        <f t="shared" si="2"/>
        <v>669.11</v>
      </c>
      <c r="W61" s="11">
        <f t="shared" si="3"/>
        <v>0.54324104895672642</v>
      </c>
      <c r="X61" s="10">
        <f t="shared" si="4"/>
        <v>4539.6000000000004</v>
      </c>
      <c r="Y61" s="10">
        <f t="shared" si="5"/>
        <v>504.40000000000009</v>
      </c>
      <c r="Z61" s="11">
        <f t="shared" si="6"/>
        <v>0.40951530405131126</v>
      </c>
    </row>
    <row r="62" spans="1:26" ht="12.75" customHeight="1" x14ac:dyDescent="0.35">
      <c r="A62" s="8" t="s">
        <v>143</v>
      </c>
      <c r="B62" s="19">
        <v>1</v>
      </c>
      <c r="C62" s="8" t="s">
        <v>144</v>
      </c>
      <c r="D62" s="7">
        <v>45237</v>
      </c>
      <c r="E62" s="8" t="s">
        <v>20</v>
      </c>
      <c r="F62" s="8" t="s">
        <v>21</v>
      </c>
      <c r="G62" s="8" t="s">
        <v>101</v>
      </c>
      <c r="H62" s="8" t="s">
        <v>145</v>
      </c>
      <c r="I62" s="8" t="s">
        <v>146</v>
      </c>
      <c r="J62" s="8" t="s">
        <v>147</v>
      </c>
      <c r="K62" s="9" t="s">
        <v>22</v>
      </c>
      <c r="L62" s="8" t="s">
        <v>23</v>
      </c>
      <c r="M62" s="10">
        <v>5</v>
      </c>
      <c r="N62" s="10">
        <f t="shared" si="13"/>
        <v>5119.7000000000007</v>
      </c>
      <c r="O62" s="10">
        <v>1023.94</v>
      </c>
      <c r="P62" s="10">
        <v>603.59</v>
      </c>
      <c r="Q62" s="10">
        <v>480.53</v>
      </c>
      <c r="R62" s="10">
        <v>325.26</v>
      </c>
      <c r="S62" s="10">
        <v>155.27000000000001</v>
      </c>
      <c r="T62" s="10">
        <v>10.19</v>
      </c>
      <c r="U62" s="10">
        <f t="shared" si="1"/>
        <v>2717.05</v>
      </c>
      <c r="V62" s="10">
        <f t="shared" si="2"/>
        <v>543.41000000000008</v>
      </c>
      <c r="W62" s="11">
        <f t="shared" si="3"/>
        <v>0.53070492411664749</v>
      </c>
      <c r="X62" s="10">
        <f t="shared" si="4"/>
        <v>2101.75</v>
      </c>
      <c r="Y62" s="10">
        <f t="shared" si="5"/>
        <v>420.35</v>
      </c>
      <c r="Z62" s="11">
        <f t="shared" si="6"/>
        <v>0.41052210090434987</v>
      </c>
    </row>
    <row r="63" spans="1:26" ht="12.75" customHeight="1" x14ac:dyDescent="0.35">
      <c r="A63" s="8" t="s">
        <v>169</v>
      </c>
      <c r="B63" s="19">
        <v>1</v>
      </c>
      <c r="C63" s="8" t="s">
        <v>170</v>
      </c>
      <c r="D63" s="7">
        <v>45203</v>
      </c>
      <c r="E63" s="8" t="s">
        <v>20</v>
      </c>
      <c r="F63" s="8" t="s">
        <v>21</v>
      </c>
      <c r="G63" s="8" t="s">
        <v>101</v>
      </c>
      <c r="H63" s="8" t="s">
        <v>145</v>
      </c>
      <c r="I63" s="8" t="s">
        <v>146</v>
      </c>
      <c r="J63" s="8" t="s">
        <v>147</v>
      </c>
      <c r="K63" s="9" t="s">
        <v>22</v>
      </c>
      <c r="L63" s="8" t="s">
        <v>23</v>
      </c>
      <c r="M63" s="10">
        <v>10</v>
      </c>
      <c r="N63" s="10">
        <f t="shared" si="13"/>
        <v>10239.400000000001</v>
      </c>
      <c r="O63" s="10">
        <v>1023.94</v>
      </c>
      <c r="P63" s="10">
        <v>603.19000000000005</v>
      </c>
      <c r="Q63" s="10">
        <v>447.34</v>
      </c>
      <c r="R63" s="10">
        <v>301.69</v>
      </c>
      <c r="S63" s="10">
        <v>145.65</v>
      </c>
      <c r="T63" s="10">
        <v>10.19</v>
      </c>
      <c r="U63" s="10">
        <f t="shared" si="1"/>
        <v>5766.0000000000018</v>
      </c>
      <c r="V63" s="10">
        <f t="shared" si="2"/>
        <v>576.60000000000014</v>
      </c>
      <c r="W63" s="11">
        <f t="shared" si="3"/>
        <v>0.56311893274996594</v>
      </c>
      <c r="X63" s="10">
        <f t="shared" si="4"/>
        <v>4207.5</v>
      </c>
      <c r="Y63" s="10">
        <f t="shared" si="5"/>
        <v>420.75</v>
      </c>
      <c r="Z63" s="11">
        <f t="shared" si="6"/>
        <v>0.41091274879387463</v>
      </c>
    </row>
    <row r="64" spans="1:26" ht="12.75" customHeight="1" x14ac:dyDescent="0.35">
      <c r="A64" s="8" t="s">
        <v>814</v>
      </c>
      <c r="B64" s="19">
        <v>1</v>
      </c>
      <c r="C64" s="8" t="s">
        <v>799</v>
      </c>
      <c r="D64" s="7">
        <v>45006</v>
      </c>
      <c r="E64" s="8" t="s">
        <v>74</v>
      </c>
      <c r="F64" s="8" t="s">
        <v>21</v>
      </c>
      <c r="G64" s="8" t="s">
        <v>25</v>
      </c>
      <c r="H64" s="8" t="s">
        <v>800</v>
      </c>
      <c r="I64" s="8" t="s">
        <v>801</v>
      </c>
      <c r="J64" s="8" t="s">
        <v>36</v>
      </c>
      <c r="K64" s="9" t="s">
        <v>22</v>
      </c>
      <c r="L64" s="8" t="s">
        <v>23</v>
      </c>
      <c r="M64" s="10">
        <v>60</v>
      </c>
      <c r="N64" s="10">
        <f t="shared" si="13"/>
        <v>16200</v>
      </c>
      <c r="O64" s="10">
        <v>270</v>
      </c>
      <c r="P64" s="10">
        <v>158.69999999999999</v>
      </c>
      <c r="Q64" s="10">
        <v>106.54</v>
      </c>
      <c r="R64" s="10">
        <v>41.46</v>
      </c>
      <c r="S64" s="10">
        <v>65.08</v>
      </c>
      <c r="T64" s="10">
        <v>0.51</v>
      </c>
      <c r="U64" s="10">
        <f t="shared" si="1"/>
        <v>9807.5999999999985</v>
      </c>
      <c r="V64" s="10">
        <f t="shared" si="2"/>
        <v>163.45999999999998</v>
      </c>
      <c r="W64" s="11">
        <f t="shared" si="3"/>
        <v>0.60540740740740728</v>
      </c>
      <c r="X64" s="10">
        <f t="shared" si="4"/>
        <v>6678.0000000000009</v>
      </c>
      <c r="Y64" s="10">
        <f t="shared" si="5"/>
        <v>111.30000000000001</v>
      </c>
      <c r="Z64" s="11">
        <f t="shared" si="6"/>
        <v>0.41222222222222227</v>
      </c>
    </row>
    <row r="65" spans="1:26" ht="12.75" customHeight="1" x14ac:dyDescent="0.35">
      <c r="A65" s="8" t="s">
        <v>2618</v>
      </c>
      <c r="B65" s="19">
        <v>1</v>
      </c>
      <c r="C65" s="8" t="s">
        <v>2619</v>
      </c>
      <c r="D65" s="7">
        <v>44953</v>
      </c>
      <c r="E65" s="8" t="s">
        <v>2620</v>
      </c>
      <c r="F65" s="8" t="s">
        <v>21</v>
      </c>
      <c r="G65" s="8" t="s">
        <v>25</v>
      </c>
      <c r="H65" s="8" t="s">
        <v>2621</v>
      </c>
      <c r="I65" s="8" t="s">
        <v>2622</v>
      </c>
      <c r="J65" s="8" t="s">
        <v>36</v>
      </c>
      <c r="K65" s="9" t="s">
        <v>22</v>
      </c>
      <c r="L65" s="8" t="s">
        <v>23</v>
      </c>
      <c r="M65" s="10">
        <v>20</v>
      </c>
      <c r="N65" s="10">
        <v>3380</v>
      </c>
      <c r="O65" s="10">
        <v>169</v>
      </c>
      <c r="P65" s="10">
        <v>98.99</v>
      </c>
      <c r="Q65" s="10">
        <v>75.52</v>
      </c>
      <c r="R65" s="10">
        <v>10.74</v>
      </c>
      <c r="S65" s="10">
        <v>64.78</v>
      </c>
      <c r="T65" s="10">
        <v>5.68</v>
      </c>
      <c r="U65" s="10">
        <f t="shared" si="1"/>
        <v>1869.6000000000001</v>
      </c>
      <c r="V65" s="10">
        <f t="shared" si="2"/>
        <v>93.48</v>
      </c>
      <c r="W65" s="11">
        <f t="shared" si="3"/>
        <v>0.55313609467455627</v>
      </c>
      <c r="X65" s="10">
        <f t="shared" si="4"/>
        <v>1400.2</v>
      </c>
      <c r="Y65" s="10">
        <f t="shared" si="5"/>
        <v>70.010000000000005</v>
      </c>
      <c r="Z65" s="11">
        <f t="shared" si="6"/>
        <v>0.4142603550295858</v>
      </c>
    </row>
    <row r="66" spans="1:26" ht="12.75" customHeight="1" x14ac:dyDescent="0.35">
      <c r="A66" s="8" t="s">
        <v>1635</v>
      </c>
      <c r="B66" s="19">
        <v>1</v>
      </c>
      <c r="C66" s="8" t="s">
        <v>1636</v>
      </c>
      <c r="D66" s="7">
        <v>45252</v>
      </c>
      <c r="E66" s="8" t="s">
        <v>1388</v>
      </c>
      <c r="F66" s="8" t="s">
        <v>21</v>
      </c>
      <c r="G66" s="8" t="s">
        <v>25</v>
      </c>
      <c r="H66" s="8" t="s">
        <v>1633</v>
      </c>
      <c r="I66" s="8" t="s">
        <v>1634</v>
      </c>
      <c r="J66" s="8" t="s">
        <v>36</v>
      </c>
      <c r="K66" s="9" t="s">
        <v>22</v>
      </c>
      <c r="L66" s="8" t="s">
        <v>23</v>
      </c>
      <c r="M66" s="10">
        <v>2</v>
      </c>
      <c r="N66" s="10">
        <f t="shared" ref="N66:N68" si="14">IF(M66&lt;0,-1*O66*M66,O66*M66)</f>
        <v>964</v>
      </c>
      <c r="O66" s="10">
        <v>482</v>
      </c>
      <c r="P66" s="10">
        <v>282.17</v>
      </c>
      <c r="Q66" s="10">
        <v>188.02</v>
      </c>
      <c r="R66" s="10">
        <v>46.69</v>
      </c>
      <c r="S66" s="10">
        <v>141.34</v>
      </c>
      <c r="T66" s="10">
        <v>1.1299999999999999</v>
      </c>
      <c r="U66" s="10">
        <f t="shared" ref="U66:U129" si="15">IFERROR(V66*M66,"")</f>
        <v>587.96</v>
      </c>
      <c r="V66" s="10">
        <f t="shared" ref="V66:V129" si="16">O66-Q66</f>
        <v>293.98</v>
      </c>
      <c r="W66" s="11">
        <f t="shared" ref="W66:W129" si="17">IFERROR((V66/O66),"")</f>
        <v>0.60991701244813279</v>
      </c>
      <c r="X66" s="10">
        <f t="shared" ref="X66:X129" si="18">IFERROR(Y66*M66,"")</f>
        <v>399.65999999999997</v>
      </c>
      <c r="Y66" s="10">
        <f t="shared" ref="Y66:Y129" si="19">O66-P66</f>
        <v>199.82999999999998</v>
      </c>
      <c r="Z66" s="11">
        <f t="shared" ref="Z66:Z129" si="20">IFERROR((Y66/O66),"")</f>
        <v>0.41458506224066388</v>
      </c>
    </row>
    <row r="67" spans="1:26" ht="12.75" customHeight="1" x14ac:dyDescent="0.35">
      <c r="A67" s="8" t="s">
        <v>615</v>
      </c>
      <c r="B67" s="19">
        <v>1</v>
      </c>
      <c r="C67" s="8" t="s">
        <v>616</v>
      </c>
      <c r="D67" s="7">
        <v>44992</v>
      </c>
      <c r="E67" s="8" t="s">
        <v>603</v>
      </c>
      <c r="F67" s="8" t="s">
        <v>21</v>
      </c>
      <c r="G67" s="8" t="s">
        <v>101</v>
      </c>
      <c r="H67" s="8" t="s">
        <v>604</v>
      </c>
      <c r="I67" s="8" t="s">
        <v>605</v>
      </c>
      <c r="J67" s="8" t="s">
        <v>49</v>
      </c>
      <c r="K67" s="9" t="s">
        <v>22</v>
      </c>
      <c r="L67" s="8" t="s">
        <v>23</v>
      </c>
      <c r="M67" s="10">
        <v>20</v>
      </c>
      <c r="N67" s="10">
        <f t="shared" si="14"/>
        <v>15100</v>
      </c>
      <c r="O67" s="10">
        <v>755</v>
      </c>
      <c r="P67" s="10">
        <v>440.72</v>
      </c>
      <c r="Q67" s="10">
        <v>335.92</v>
      </c>
      <c r="R67" s="10">
        <v>227.65</v>
      </c>
      <c r="S67" s="10">
        <v>108.28</v>
      </c>
      <c r="T67" s="10">
        <v>5.81</v>
      </c>
      <c r="U67" s="10">
        <f t="shared" si="15"/>
        <v>8381.6</v>
      </c>
      <c r="V67" s="10">
        <f t="shared" si="16"/>
        <v>419.08</v>
      </c>
      <c r="W67" s="11">
        <f t="shared" si="17"/>
        <v>0.55507284768211917</v>
      </c>
      <c r="X67" s="10">
        <f t="shared" si="18"/>
        <v>6285.5999999999995</v>
      </c>
      <c r="Y67" s="10">
        <f t="shared" si="19"/>
        <v>314.27999999999997</v>
      </c>
      <c r="Z67" s="11">
        <f t="shared" si="20"/>
        <v>0.41626490066225164</v>
      </c>
    </row>
    <row r="68" spans="1:26" ht="12.75" customHeight="1" x14ac:dyDescent="0.35">
      <c r="A68" s="8" t="s">
        <v>438</v>
      </c>
      <c r="B68" s="19">
        <v>1</v>
      </c>
      <c r="C68" s="8" t="s">
        <v>439</v>
      </c>
      <c r="D68" s="7">
        <v>45006</v>
      </c>
      <c r="E68" s="8" t="s">
        <v>416</v>
      </c>
      <c r="F68" s="8" t="s">
        <v>21</v>
      </c>
      <c r="G68" s="8" t="s">
        <v>25</v>
      </c>
      <c r="H68" s="8" t="s">
        <v>440</v>
      </c>
      <c r="I68" s="8" t="s">
        <v>97</v>
      </c>
      <c r="J68" s="8" t="s">
        <v>36</v>
      </c>
      <c r="K68" s="9" t="s">
        <v>22</v>
      </c>
      <c r="L68" s="8" t="s">
        <v>23</v>
      </c>
      <c r="M68" s="10">
        <v>1</v>
      </c>
      <c r="N68" s="10">
        <f t="shared" si="14"/>
        <v>258</v>
      </c>
      <c r="O68" s="10">
        <v>258</v>
      </c>
      <c r="P68" s="10">
        <v>150.56</v>
      </c>
      <c r="Q68" s="10">
        <v>112.94</v>
      </c>
      <c r="R68" s="10">
        <v>24.72</v>
      </c>
      <c r="S68" s="10">
        <v>88.22</v>
      </c>
      <c r="T68" s="10">
        <v>2.77</v>
      </c>
      <c r="U68" s="10">
        <f t="shared" si="15"/>
        <v>145.06</v>
      </c>
      <c r="V68" s="10">
        <f t="shared" si="16"/>
        <v>145.06</v>
      </c>
      <c r="W68" s="11">
        <f t="shared" si="17"/>
        <v>0.56224806201550392</v>
      </c>
      <c r="X68" s="10">
        <f t="shared" si="18"/>
        <v>107.44</v>
      </c>
      <c r="Y68" s="10">
        <f t="shared" si="19"/>
        <v>107.44</v>
      </c>
      <c r="Z68" s="11">
        <f t="shared" si="20"/>
        <v>0.41643410852713175</v>
      </c>
    </row>
    <row r="69" spans="1:26" ht="12.75" customHeight="1" x14ac:dyDescent="0.35">
      <c r="A69" s="8" t="s">
        <v>3138</v>
      </c>
      <c r="B69" s="19">
        <v>1</v>
      </c>
      <c r="C69" s="8" t="s">
        <v>3139</v>
      </c>
      <c r="D69" s="7">
        <v>45028</v>
      </c>
      <c r="E69" s="8" t="s">
        <v>3113</v>
      </c>
      <c r="F69" s="8" t="s">
        <v>21</v>
      </c>
      <c r="G69" s="8" t="s">
        <v>25</v>
      </c>
      <c r="H69" s="8" t="s">
        <v>3140</v>
      </c>
      <c r="I69" s="8" t="s">
        <v>3141</v>
      </c>
      <c r="J69" s="8" t="s">
        <v>49</v>
      </c>
      <c r="K69" s="9" t="s">
        <v>22</v>
      </c>
      <c r="L69" s="8" t="s">
        <v>23</v>
      </c>
      <c r="M69" s="10">
        <v>1</v>
      </c>
      <c r="N69" s="10">
        <f t="shared" ref="N69:N92" si="21">IF(M69&lt;0,-1*O69*M69,O69*M69)</f>
        <v>794</v>
      </c>
      <c r="O69" s="10">
        <v>794</v>
      </c>
      <c r="P69" s="10">
        <v>461.75</v>
      </c>
      <c r="Q69" s="10">
        <v>358.55</v>
      </c>
      <c r="R69" s="10">
        <v>263.06</v>
      </c>
      <c r="S69" s="10">
        <v>95.49</v>
      </c>
      <c r="T69" s="10">
        <v>1.43</v>
      </c>
      <c r="U69" s="10">
        <f t="shared" si="15"/>
        <v>435.45</v>
      </c>
      <c r="V69" s="10">
        <f t="shared" si="16"/>
        <v>435.45</v>
      </c>
      <c r="W69" s="11">
        <f t="shared" si="17"/>
        <v>0.54842569269521413</v>
      </c>
      <c r="X69" s="10">
        <f t="shared" si="18"/>
        <v>332.25</v>
      </c>
      <c r="Y69" s="10">
        <f t="shared" si="19"/>
        <v>332.25</v>
      </c>
      <c r="Z69" s="11">
        <f t="shared" si="20"/>
        <v>0.41845088161209065</v>
      </c>
    </row>
    <row r="70" spans="1:26" ht="12.75" customHeight="1" x14ac:dyDescent="0.35">
      <c r="A70" s="8" t="s">
        <v>3618</v>
      </c>
      <c r="B70" s="19">
        <v>1</v>
      </c>
      <c r="C70" s="8" t="s">
        <v>3619</v>
      </c>
      <c r="D70" s="7">
        <v>45272</v>
      </c>
      <c r="E70" s="8" t="s">
        <v>3601</v>
      </c>
      <c r="F70" s="8" t="s">
        <v>21</v>
      </c>
      <c r="G70" s="8" t="s">
        <v>25</v>
      </c>
      <c r="H70" s="8" t="s">
        <v>1368</v>
      </c>
      <c r="I70" s="8" t="s">
        <v>1369</v>
      </c>
      <c r="J70" s="8" t="s">
        <v>59</v>
      </c>
      <c r="K70" s="9" t="s">
        <v>22</v>
      </c>
      <c r="L70" s="8" t="s">
        <v>23</v>
      </c>
      <c r="M70" s="10">
        <v>1</v>
      </c>
      <c r="N70" s="10">
        <f t="shared" si="21"/>
        <v>430.32</v>
      </c>
      <c r="O70" s="10">
        <v>430.32</v>
      </c>
      <c r="P70" s="10">
        <v>249.84</v>
      </c>
      <c r="Q70" s="10">
        <v>171.9</v>
      </c>
      <c r="R70" s="10">
        <v>25.92</v>
      </c>
      <c r="S70" s="10">
        <v>145.97999999999999</v>
      </c>
      <c r="T70" s="10">
        <v>16.21</v>
      </c>
      <c r="U70" s="10">
        <f t="shared" si="15"/>
        <v>258.41999999999996</v>
      </c>
      <c r="V70" s="10">
        <f t="shared" si="16"/>
        <v>258.41999999999996</v>
      </c>
      <c r="W70" s="11">
        <f t="shared" si="17"/>
        <v>0.60052983825989947</v>
      </c>
      <c r="X70" s="10">
        <f t="shared" si="18"/>
        <v>180.48</v>
      </c>
      <c r="Y70" s="10">
        <f t="shared" si="19"/>
        <v>180.48</v>
      </c>
      <c r="Z70" s="11">
        <f t="shared" si="20"/>
        <v>0.41940881204684882</v>
      </c>
    </row>
    <row r="71" spans="1:26" ht="12.75" customHeight="1" x14ac:dyDescent="0.35">
      <c r="A71" s="8" t="s">
        <v>3620</v>
      </c>
      <c r="B71" s="19">
        <v>1</v>
      </c>
      <c r="C71" s="8" t="s">
        <v>3621</v>
      </c>
      <c r="D71" s="7">
        <v>45274</v>
      </c>
      <c r="E71" s="8" t="s">
        <v>3601</v>
      </c>
      <c r="F71" s="8" t="s">
        <v>21</v>
      </c>
      <c r="G71" s="8" t="s">
        <v>25</v>
      </c>
      <c r="H71" s="8" t="s">
        <v>1368</v>
      </c>
      <c r="I71" s="8" t="s">
        <v>1369</v>
      </c>
      <c r="J71" s="8" t="s">
        <v>59</v>
      </c>
      <c r="K71" s="9" t="s">
        <v>22</v>
      </c>
      <c r="L71" s="8" t="s">
        <v>23</v>
      </c>
      <c r="M71" s="10">
        <v>1</v>
      </c>
      <c r="N71" s="10">
        <f t="shared" si="21"/>
        <v>430.32</v>
      </c>
      <c r="O71" s="10">
        <v>430.32</v>
      </c>
      <c r="P71" s="10">
        <v>249.84</v>
      </c>
      <c r="Q71" s="10">
        <v>171.9</v>
      </c>
      <c r="R71" s="10">
        <v>25.92</v>
      </c>
      <c r="S71" s="10">
        <v>145.97999999999999</v>
      </c>
      <c r="T71" s="10">
        <v>16.21</v>
      </c>
      <c r="U71" s="10">
        <f t="shared" si="15"/>
        <v>258.41999999999996</v>
      </c>
      <c r="V71" s="10">
        <f t="shared" si="16"/>
        <v>258.41999999999996</v>
      </c>
      <c r="W71" s="11">
        <f t="shared" si="17"/>
        <v>0.60052983825989947</v>
      </c>
      <c r="X71" s="10">
        <f t="shared" si="18"/>
        <v>180.48</v>
      </c>
      <c r="Y71" s="10">
        <f t="shared" si="19"/>
        <v>180.48</v>
      </c>
      <c r="Z71" s="11">
        <f t="shared" si="20"/>
        <v>0.41940881204684882</v>
      </c>
    </row>
    <row r="72" spans="1:26" ht="12.75" customHeight="1" x14ac:dyDescent="0.35">
      <c r="A72" s="8" t="s">
        <v>3622</v>
      </c>
      <c r="B72" s="19">
        <v>1</v>
      </c>
      <c r="C72" s="8" t="s">
        <v>3623</v>
      </c>
      <c r="D72" s="7">
        <v>45194</v>
      </c>
      <c r="E72" s="8" t="s">
        <v>3601</v>
      </c>
      <c r="F72" s="8" t="s">
        <v>21</v>
      </c>
      <c r="G72" s="8" t="s">
        <v>25</v>
      </c>
      <c r="H72" s="8" t="s">
        <v>1368</v>
      </c>
      <c r="I72" s="8" t="s">
        <v>1369</v>
      </c>
      <c r="J72" s="8" t="s">
        <v>59</v>
      </c>
      <c r="K72" s="9" t="s">
        <v>22</v>
      </c>
      <c r="L72" s="8" t="s">
        <v>23</v>
      </c>
      <c r="M72" s="10">
        <v>1</v>
      </c>
      <c r="N72" s="10">
        <f t="shared" si="21"/>
        <v>430.32</v>
      </c>
      <c r="O72" s="10">
        <v>430.32</v>
      </c>
      <c r="P72" s="10">
        <v>249.81</v>
      </c>
      <c r="Q72" s="10">
        <v>0</v>
      </c>
      <c r="R72" s="10">
        <v>0</v>
      </c>
      <c r="S72" s="10">
        <v>0</v>
      </c>
      <c r="T72" s="10">
        <v>0</v>
      </c>
      <c r="U72" s="10">
        <f t="shared" si="15"/>
        <v>430.32</v>
      </c>
      <c r="V72" s="10">
        <f t="shared" si="16"/>
        <v>430.32</v>
      </c>
      <c r="W72" s="11">
        <f t="shared" si="17"/>
        <v>1</v>
      </c>
      <c r="X72" s="10">
        <f t="shared" si="18"/>
        <v>180.51</v>
      </c>
      <c r="Y72" s="10">
        <f t="shared" si="19"/>
        <v>180.51</v>
      </c>
      <c r="Z72" s="11">
        <f t="shared" si="20"/>
        <v>0.41947852760736193</v>
      </c>
    </row>
    <row r="73" spans="1:26" ht="12.75" customHeight="1" x14ac:dyDescent="0.35">
      <c r="A73" s="8" t="s">
        <v>2733</v>
      </c>
      <c r="B73" s="19">
        <v>1</v>
      </c>
      <c r="C73" s="8" t="s">
        <v>2734</v>
      </c>
      <c r="D73" s="7">
        <v>45258</v>
      </c>
      <c r="E73" s="8" t="s">
        <v>780</v>
      </c>
      <c r="F73" s="8" t="s">
        <v>21</v>
      </c>
      <c r="G73" s="8" t="s">
        <v>92</v>
      </c>
      <c r="H73" s="8" t="s">
        <v>93</v>
      </c>
      <c r="I73" s="8" t="s">
        <v>94</v>
      </c>
      <c r="J73" s="8" t="s">
        <v>95</v>
      </c>
      <c r="K73" s="9" t="s">
        <v>22</v>
      </c>
      <c r="L73" s="8" t="s">
        <v>23</v>
      </c>
      <c r="M73" s="10">
        <v>10</v>
      </c>
      <c r="N73" s="10">
        <f t="shared" si="21"/>
        <v>4040</v>
      </c>
      <c r="O73" s="10">
        <v>404</v>
      </c>
      <c r="P73" s="10">
        <v>234.38</v>
      </c>
      <c r="Q73" s="10">
        <v>181.68</v>
      </c>
      <c r="R73" s="10">
        <v>115.76</v>
      </c>
      <c r="S73" s="10">
        <v>65.92</v>
      </c>
      <c r="T73" s="10">
        <v>3.74</v>
      </c>
      <c r="U73" s="10">
        <f t="shared" si="15"/>
        <v>2223.1999999999998</v>
      </c>
      <c r="V73" s="10">
        <f t="shared" si="16"/>
        <v>222.32</v>
      </c>
      <c r="W73" s="11">
        <f t="shared" si="17"/>
        <v>0.55029702970297023</v>
      </c>
      <c r="X73" s="10">
        <f t="shared" si="18"/>
        <v>1696.2</v>
      </c>
      <c r="Y73" s="10">
        <f t="shared" si="19"/>
        <v>169.62</v>
      </c>
      <c r="Z73" s="11">
        <f t="shared" si="20"/>
        <v>0.41985148514851484</v>
      </c>
    </row>
    <row r="74" spans="1:26" ht="12.75" customHeight="1" x14ac:dyDescent="0.35">
      <c r="A74" s="8" t="s">
        <v>171</v>
      </c>
      <c r="B74" s="19">
        <v>1</v>
      </c>
      <c r="C74" s="8" t="s">
        <v>172</v>
      </c>
      <c r="D74" s="7">
        <v>45166</v>
      </c>
      <c r="E74" s="8" t="s">
        <v>20</v>
      </c>
      <c r="F74" s="8" t="s">
        <v>21</v>
      </c>
      <c r="G74" s="8" t="s">
        <v>101</v>
      </c>
      <c r="H74" s="8" t="s">
        <v>145</v>
      </c>
      <c r="I74" s="8" t="s">
        <v>146</v>
      </c>
      <c r="J74" s="8" t="s">
        <v>147</v>
      </c>
      <c r="K74" s="9" t="s">
        <v>22</v>
      </c>
      <c r="L74" s="8" t="s">
        <v>23</v>
      </c>
      <c r="M74" s="10">
        <v>10</v>
      </c>
      <c r="N74" s="10">
        <f t="shared" si="21"/>
        <v>10239.400000000001</v>
      </c>
      <c r="O74" s="10">
        <v>1023.94</v>
      </c>
      <c r="P74" s="10">
        <v>593.29999999999995</v>
      </c>
      <c r="Q74" s="10">
        <v>435.92</v>
      </c>
      <c r="R74" s="10">
        <v>290.27</v>
      </c>
      <c r="S74" s="10">
        <v>145.65</v>
      </c>
      <c r="T74" s="10">
        <v>10.19</v>
      </c>
      <c r="U74" s="10">
        <f t="shared" si="15"/>
        <v>5880.2</v>
      </c>
      <c r="V74" s="10">
        <f t="shared" si="16"/>
        <v>588.02</v>
      </c>
      <c r="W74" s="11">
        <f t="shared" si="17"/>
        <v>0.57427192999589816</v>
      </c>
      <c r="X74" s="10">
        <f t="shared" si="18"/>
        <v>4306.4000000000015</v>
      </c>
      <c r="Y74" s="10">
        <f t="shared" si="19"/>
        <v>430.6400000000001</v>
      </c>
      <c r="Z74" s="11">
        <f t="shared" si="20"/>
        <v>0.42057151786237484</v>
      </c>
    </row>
    <row r="75" spans="1:26" ht="12.75" customHeight="1" x14ac:dyDescent="0.35">
      <c r="A75" s="8" t="s">
        <v>3602</v>
      </c>
      <c r="B75" s="19">
        <v>1</v>
      </c>
      <c r="C75" s="8" t="s">
        <v>3603</v>
      </c>
      <c r="D75" s="7">
        <v>45176</v>
      </c>
      <c r="E75" s="8" t="s">
        <v>3601</v>
      </c>
      <c r="F75" s="8" t="s">
        <v>21</v>
      </c>
      <c r="G75" s="8" t="s">
        <v>25</v>
      </c>
      <c r="H75" s="8" t="s">
        <v>1368</v>
      </c>
      <c r="I75" s="8" t="s">
        <v>1369</v>
      </c>
      <c r="J75" s="8" t="s">
        <v>59</v>
      </c>
      <c r="K75" s="9" t="s">
        <v>22</v>
      </c>
      <c r="L75" s="8" t="s">
        <v>23</v>
      </c>
      <c r="M75" s="10">
        <v>1</v>
      </c>
      <c r="N75" s="10">
        <f t="shared" si="21"/>
        <v>430.32</v>
      </c>
      <c r="O75" s="10">
        <v>430.32</v>
      </c>
      <c r="P75" s="10">
        <v>249.03</v>
      </c>
      <c r="Q75" s="10">
        <v>0</v>
      </c>
      <c r="R75" s="10">
        <v>0</v>
      </c>
      <c r="S75" s="10">
        <v>0</v>
      </c>
      <c r="T75" s="10">
        <v>0</v>
      </c>
      <c r="U75" s="10">
        <f t="shared" si="15"/>
        <v>430.32</v>
      </c>
      <c r="V75" s="10">
        <f t="shared" si="16"/>
        <v>430.32</v>
      </c>
      <c r="W75" s="11">
        <f t="shared" si="17"/>
        <v>1</v>
      </c>
      <c r="X75" s="10">
        <f t="shared" si="18"/>
        <v>181.29</v>
      </c>
      <c r="Y75" s="10">
        <f t="shared" si="19"/>
        <v>181.29</v>
      </c>
      <c r="Z75" s="11">
        <f t="shared" si="20"/>
        <v>0.42129113218070274</v>
      </c>
    </row>
    <row r="76" spans="1:26" ht="12.75" customHeight="1" x14ac:dyDescent="0.35">
      <c r="A76" s="8" t="s">
        <v>3755</v>
      </c>
      <c r="B76" s="19">
        <v>1</v>
      </c>
      <c r="C76" s="8" t="s">
        <v>3756</v>
      </c>
      <c r="D76" s="7">
        <v>44986</v>
      </c>
      <c r="E76" s="8" t="s">
        <v>3668</v>
      </c>
      <c r="F76" s="8" t="s">
        <v>21</v>
      </c>
      <c r="G76" s="8" t="s">
        <v>25</v>
      </c>
      <c r="H76" s="8" t="s">
        <v>3757</v>
      </c>
      <c r="I76" s="8" t="s">
        <v>3758</v>
      </c>
      <c r="J76" s="8" t="s">
        <v>59</v>
      </c>
      <c r="K76" s="9" t="s">
        <v>22</v>
      </c>
      <c r="L76" s="8" t="s">
        <v>23</v>
      </c>
      <c r="M76" s="10">
        <v>40</v>
      </c>
      <c r="N76" s="10">
        <f t="shared" si="21"/>
        <v>12240</v>
      </c>
      <c r="O76" s="10">
        <v>306</v>
      </c>
      <c r="P76" s="10">
        <v>177.06</v>
      </c>
      <c r="Q76" s="10">
        <v>121.07</v>
      </c>
      <c r="R76" s="10">
        <v>35.700000000000003</v>
      </c>
      <c r="S76" s="10">
        <v>85.37</v>
      </c>
      <c r="T76" s="10">
        <v>2.17</v>
      </c>
      <c r="U76" s="10">
        <f t="shared" si="15"/>
        <v>7397.2000000000007</v>
      </c>
      <c r="V76" s="10">
        <f t="shared" si="16"/>
        <v>184.93</v>
      </c>
      <c r="W76" s="11">
        <f t="shared" si="17"/>
        <v>0.60434640522875815</v>
      </c>
      <c r="X76" s="10">
        <f t="shared" si="18"/>
        <v>5157.6000000000004</v>
      </c>
      <c r="Y76" s="10">
        <f t="shared" si="19"/>
        <v>128.94</v>
      </c>
      <c r="Z76" s="11">
        <f t="shared" si="20"/>
        <v>0.42137254901960786</v>
      </c>
    </row>
    <row r="77" spans="1:26" ht="12.75" customHeight="1" x14ac:dyDescent="0.35">
      <c r="A77" s="8" t="s">
        <v>2256</v>
      </c>
      <c r="B77" s="19">
        <v>1</v>
      </c>
      <c r="C77" s="8" t="s">
        <v>2087</v>
      </c>
      <c r="D77" s="7">
        <v>45131</v>
      </c>
      <c r="E77" s="8" t="s">
        <v>1085</v>
      </c>
      <c r="F77" s="8" t="s">
        <v>21</v>
      </c>
      <c r="G77" s="8" t="s">
        <v>25</v>
      </c>
      <c r="H77" s="8" t="s">
        <v>2088</v>
      </c>
      <c r="I77" s="8" t="s">
        <v>2089</v>
      </c>
      <c r="J77" s="8" t="s">
        <v>36</v>
      </c>
      <c r="K77" s="9" t="s">
        <v>22</v>
      </c>
      <c r="L77" s="8" t="s">
        <v>23</v>
      </c>
      <c r="M77" s="10">
        <v>14</v>
      </c>
      <c r="N77" s="10">
        <f t="shared" si="21"/>
        <v>1960</v>
      </c>
      <c r="O77" s="10">
        <v>140</v>
      </c>
      <c r="P77" s="10">
        <v>80.97</v>
      </c>
      <c r="Q77" s="10">
        <v>56.32</v>
      </c>
      <c r="R77" s="10">
        <v>11.11</v>
      </c>
      <c r="S77" s="10">
        <v>45.2</v>
      </c>
      <c r="T77" s="10">
        <v>2.96</v>
      </c>
      <c r="U77" s="10">
        <f t="shared" si="15"/>
        <v>1171.52</v>
      </c>
      <c r="V77" s="10">
        <f t="shared" si="16"/>
        <v>83.68</v>
      </c>
      <c r="W77" s="11">
        <f t="shared" si="17"/>
        <v>0.59771428571428575</v>
      </c>
      <c r="X77" s="10">
        <f t="shared" si="18"/>
        <v>826.42000000000007</v>
      </c>
      <c r="Y77" s="10">
        <f t="shared" si="19"/>
        <v>59.03</v>
      </c>
      <c r="Z77" s="11">
        <f t="shared" si="20"/>
        <v>0.42164285714285715</v>
      </c>
    </row>
    <row r="78" spans="1:26" ht="12.75" customHeight="1" x14ac:dyDescent="0.35">
      <c r="A78" s="8" t="s">
        <v>2580</v>
      </c>
      <c r="B78" s="19">
        <v>1</v>
      </c>
      <c r="C78" s="8" t="s">
        <v>2581</v>
      </c>
      <c r="D78" s="7">
        <v>44971</v>
      </c>
      <c r="E78" s="8" t="s">
        <v>1359</v>
      </c>
      <c r="F78" s="8" t="s">
        <v>21</v>
      </c>
      <c r="G78" s="8" t="s">
        <v>25</v>
      </c>
      <c r="H78" s="8" t="s">
        <v>1336</v>
      </c>
      <c r="I78" s="8" t="s">
        <v>1196</v>
      </c>
      <c r="J78" s="8" t="s">
        <v>49</v>
      </c>
      <c r="K78" s="9" t="s">
        <v>22</v>
      </c>
      <c r="L78" s="8" t="s">
        <v>23</v>
      </c>
      <c r="M78" s="10">
        <v>5</v>
      </c>
      <c r="N78" s="10">
        <f t="shared" si="21"/>
        <v>3070.5</v>
      </c>
      <c r="O78" s="10">
        <v>614.1</v>
      </c>
      <c r="P78" s="10">
        <v>355.07</v>
      </c>
      <c r="Q78" s="10">
        <v>276.64999999999998</v>
      </c>
      <c r="R78" s="10">
        <v>202.27</v>
      </c>
      <c r="S78" s="10">
        <v>74.38</v>
      </c>
      <c r="T78" s="10">
        <v>0.51</v>
      </c>
      <c r="U78" s="10">
        <f t="shared" si="15"/>
        <v>1687.2500000000002</v>
      </c>
      <c r="V78" s="10">
        <f t="shared" si="16"/>
        <v>337.45000000000005</v>
      </c>
      <c r="W78" s="11">
        <f t="shared" si="17"/>
        <v>0.54950333821853126</v>
      </c>
      <c r="X78" s="10">
        <f t="shared" si="18"/>
        <v>1295.1500000000001</v>
      </c>
      <c r="Y78" s="10">
        <f t="shared" si="19"/>
        <v>259.03000000000003</v>
      </c>
      <c r="Z78" s="11">
        <f t="shared" si="20"/>
        <v>0.42180426640612284</v>
      </c>
    </row>
    <row r="79" spans="1:26" ht="12.75" customHeight="1" x14ac:dyDescent="0.35">
      <c r="A79" s="8" t="s">
        <v>2138</v>
      </c>
      <c r="B79" s="19">
        <v>1</v>
      </c>
      <c r="C79" s="8" t="s">
        <v>2139</v>
      </c>
      <c r="D79" s="7">
        <v>45117</v>
      </c>
      <c r="E79" s="8" t="s">
        <v>2140</v>
      </c>
      <c r="F79" s="8" t="s">
        <v>21</v>
      </c>
      <c r="G79" s="8" t="s">
        <v>101</v>
      </c>
      <c r="H79" s="8" t="s">
        <v>2141</v>
      </c>
      <c r="I79" s="8" t="s">
        <v>2142</v>
      </c>
      <c r="J79" s="8" t="s">
        <v>49</v>
      </c>
      <c r="K79" s="9" t="s">
        <v>22</v>
      </c>
      <c r="L79" s="8" t="s">
        <v>23</v>
      </c>
      <c r="M79" s="10">
        <v>1</v>
      </c>
      <c r="N79" s="10">
        <f t="shared" si="21"/>
        <v>1834</v>
      </c>
      <c r="O79" s="10">
        <v>1834</v>
      </c>
      <c r="P79" s="10">
        <v>1059.7</v>
      </c>
      <c r="Q79" s="10">
        <v>837.04</v>
      </c>
      <c r="R79" s="10">
        <v>703.51</v>
      </c>
      <c r="S79" s="10">
        <v>133.53</v>
      </c>
      <c r="T79" s="10">
        <v>9.91</v>
      </c>
      <c r="U79" s="10">
        <f t="shared" si="15"/>
        <v>996.96</v>
      </c>
      <c r="V79" s="10">
        <f t="shared" si="16"/>
        <v>996.96</v>
      </c>
      <c r="W79" s="11">
        <f t="shared" si="17"/>
        <v>0.54359869138495098</v>
      </c>
      <c r="X79" s="10">
        <f t="shared" si="18"/>
        <v>774.3</v>
      </c>
      <c r="Y79" s="10">
        <f t="shared" si="19"/>
        <v>774.3</v>
      </c>
      <c r="Z79" s="11">
        <f t="shared" si="20"/>
        <v>0.42219193020719736</v>
      </c>
    </row>
    <row r="80" spans="1:26" ht="12.75" customHeight="1" x14ac:dyDescent="0.35">
      <c r="A80" s="8" t="s">
        <v>2143</v>
      </c>
      <c r="B80" s="19">
        <v>1</v>
      </c>
      <c r="C80" s="8" t="s">
        <v>2144</v>
      </c>
      <c r="D80" s="7">
        <v>45117</v>
      </c>
      <c r="E80" s="8" t="s">
        <v>2140</v>
      </c>
      <c r="F80" s="8" t="s">
        <v>21</v>
      </c>
      <c r="G80" s="8" t="s">
        <v>101</v>
      </c>
      <c r="H80" s="8" t="s">
        <v>2141</v>
      </c>
      <c r="I80" s="8" t="s">
        <v>2142</v>
      </c>
      <c r="J80" s="8" t="s">
        <v>49</v>
      </c>
      <c r="K80" s="9" t="s">
        <v>22</v>
      </c>
      <c r="L80" s="8" t="s">
        <v>23</v>
      </c>
      <c r="M80" s="10">
        <v>1</v>
      </c>
      <c r="N80" s="10">
        <f t="shared" si="21"/>
        <v>1834</v>
      </c>
      <c r="O80" s="10">
        <v>1834</v>
      </c>
      <c r="P80" s="10">
        <v>1059.7</v>
      </c>
      <c r="Q80" s="10">
        <v>837.04</v>
      </c>
      <c r="R80" s="10">
        <v>703.51</v>
      </c>
      <c r="S80" s="10">
        <v>133.53</v>
      </c>
      <c r="T80" s="10">
        <v>9.91</v>
      </c>
      <c r="U80" s="10">
        <f t="shared" si="15"/>
        <v>996.96</v>
      </c>
      <c r="V80" s="10">
        <f t="shared" si="16"/>
        <v>996.96</v>
      </c>
      <c r="W80" s="11">
        <f t="shared" si="17"/>
        <v>0.54359869138495098</v>
      </c>
      <c r="X80" s="10">
        <f t="shared" si="18"/>
        <v>774.3</v>
      </c>
      <c r="Y80" s="10">
        <f t="shared" si="19"/>
        <v>774.3</v>
      </c>
      <c r="Z80" s="11">
        <f t="shared" si="20"/>
        <v>0.42219193020719736</v>
      </c>
    </row>
    <row r="81" spans="1:26" ht="12.75" customHeight="1" x14ac:dyDescent="0.35">
      <c r="A81" s="8" t="s">
        <v>2145</v>
      </c>
      <c r="B81" s="19">
        <v>1</v>
      </c>
      <c r="C81" s="8" t="s">
        <v>2146</v>
      </c>
      <c r="D81" s="7">
        <v>45117</v>
      </c>
      <c r="E81" s="8" t="s">
        <v>2140</v>
      </c>
      <c r="F81" s="8" t="s">
        <v>21</v>
      </c>
      <c r="G81" s="8" t="s">
        <v>101</v>
      </c>
      <c r="H81" s="8" t="s">
        <v>2141</v>
      </c>
      <c r="I81" s="8" t="s">
        <v>2142</v>
      </c>
      <c r="J81" s="8" t="s">
        <v>49</v>
      </c>
      <c r="K81" s="9" t="s">
        <v>22</v>
      </c>
      <c r="L81" s="8" t="s">
        <v>23</v>
      </c>
      <c r="M81" s="10">
        <v>1</v>
      </c>
      <c r="N81" s="10">
        <f t="shared" si="21"/>
        <v>1834</v>
      </c>
      <c r="O81" s="10">
        <v>1834</v>
      </c>
      <c r="P81" s="10">
        <v>1059.7</v>
      </c>
      <c r="Q81" s="10">
        <v>837.04</v>
      </c>
      <c r="R81" s="10">
        <v>703.51</v>
      </c>
      <c r="S81" s="10">
        <v>133.53</v>
      </c>
      <c r="T81" s="10">
        <v>9.91</v>
      </c>
      <c r="U81" s="10">
        <f t="shared" si="15"/>
        <v>996.96</v>
      </c>
      <c r="V81" s="10">
        <f t="shared" si="16"/>
        <v>996.96</v>
      </c>
      <c r="W81" s="11">
        <f t="shared" si="17"/>
        <v>0.54359869138495098</v>
      </c>
      <c r="X81" s="10">
        <f t="shared" si="18"/>
        <v>774.3</v>
      </c>
      <c r="Y81" s="10">
        <f t="shared" si="19"/>
        <v>774.3</v>
      </c>
      <c r="Z81" s="11">
        <f t="shared" si="20"/>
        <v>0.42219193020719736</v>
      </c>
    </row>
    <row r="82" spans="1:26" ht="12.75" customHeight="1" x14ac:dyDescent="0.35">
      <c r="A82" s="8" t="s">
        <v>794</v>
      </c>
      <c r="B82" s="19">
        <v>3</v>
      </c>
      <c r="C82" s="8" t="s">
        <v>795</v>
      </c>
      <c r="D82" s="7">
        <v>45125</v>
      </c>
      <c r="E82" s="8" t="s">
        <v>74</v>
      </c>
      <c r="F82" s="8" t="s">
        <v>21</v>
      </c>
      <c r="G82" s="8" t="s">
        <v>25</v>
      </c>
      <c r="H82" s="8" t="s">
        <v>796</v>
      </c>
      <c r="I82" s="8" t="s">
        <v>797</v>
      </c>
      <c r="J82" s="8" t="s">
        <v>59</v>
      </c>
      <c r="K82" s="9" t="s">
        <v>22</v>
      </c>
      <c r="L82" s="8" t="s">
        <v>23</v>
      </c>
      <c r="M82" s="10">
        <v>20</v>
      </c>
      <c r="N82" s="10">
        <f t="shared" si="21"/>
        <v>5400</v>
      </c>
      <c r="O82" s="10">
        <v>270</v>
      </c>
      <c r="P82" s="10">
        <v>155.71</v>
      </c>
      <c r="Q82" s="10">
        <v>109.13</v>
      </c>
      <c r="R82" s="10">
        <v>41.07</v>
      </c>
      <c r="S82" s="10">
        <v>68.06</v>
      </c>
      <c r="T82" s="10">
        <v>0.82</v>
      </c>
      <c r="U82" s="10">
        <f t="shared" si="15"/>
        <v>3217.4</v>
      </c>
      <c r="V82" s="10">
        <f t="shared" si="16"/>
        <v>160.87</v>
      </c>
      <c r="W82" s="11">
        <f t="shared" si="17"/>
        <v>0.5958148148148148</v>
      </c>
      <c r="X82" s="10">
        <f t="shared" si="18"/>
        <v>2285.7999999999997</v>
      </c>
      <c r="Y82" s="10">
        <f t="shared" si="19"/>
        <v>114.28999999999999</v>
      </c>
      <c r="Z82" s="11">
        <f t="shared" si="20"/>
        <v>0.42329629629629628</v>
      </c>
    </row>
    <row r="83" spans="1:26" ht="12.75" customHeight="1" x14ac:dyDescent="0.35">
      <c r="A83" s="8" t="s">
        <v>3854</v>
      </c>
      <c r="B83" s="19">
        <v>1</v>
      </c>
      <c r="C83" s="8" t="s">
        <v>3855</v>
      </c>
      <c r="D83" s="7">
        <v>45162</v>
      </c>
      <c r="E83" s="8" t="s">
        <v>3856</v>
      </c>
      <c r="F83" s="8" t="s">
        <v>21</v>
      </c>
      <c r="G83" s="8" t="s">
        <v>25</v>
      </c>
      <c r="H83" s="8" t="s">
        <v>1646</v>
      </c>
      <c r="I83" s="8" t="s">
        <v>1647</v>
      </c>
      <c r="J83" s="8" t="s">
        <v>1648</v>
      </c>
      <c r="K83" s="9" t="s">
        <v>22</v>
      </c>
      <c r="L83" s="8" t="s">
        <v>23</v>
      </c>
      <c r="M83" s="10">
        <v>50</v>
      </c>
      <c r="N83" s="10">
        <f t="shared" si="21"/>
        <v>16750</v>
      </c>
      <c r="O83" s="10">
        <v>335</v>
      </c>
      <c r="P83" s="10">
        <v>193.19</v>
      </c>
      <c r="Q83" s="10">
        <v>145.9</v>
      </c>
      <c r="R83" s="10">
        <v>85.98</v>
      </c>
      <c r="S83" s="10">
        <v>59.92</v>
      </c>
      <c r="T83" s="10">
        <v>9.3000000000000007</v>
      </c>
      <c r="U83" s="10">
        <f t="shared" si="15"/>
        <v>9455</v>
      </c>
      <c r="V83" s="10">
        <f t="shared" si="16"/>
        <v>189.1</v>
      </c>
      <c r="W83" s="11">
        <f t="shared" si="17"/>
        <v>0.56447761194029844</v>
      </c>
      <c r="X83" s="10">
        <f t="shared" si="18"/>
        <v>7090.5</v>
      </c>
      <c r="Y83" s="10">
        <f t="shared" si="19"/>
        <v>141.81</v>
      </c>
      <c r="Z83" s="11">
        <f t="shared" si="20"/>
        <v>0.4233134328358209</v>
      </c>
    </row>
    <row r="84" spans="1:26" ht="12.75" customHeight="1" x14ac:dyDescent="0.35">
      <c r="A84" s="8" t="s">
        <v>173</v>
      </c>
      <c r="B84" s="19">
        <v>1</v>
      </c>
      <c r="C84" s="8" t="s">
        <v>174</v>
      </c>
      <c r="D84" s="7">
        <v>45091</v>
      </c>
      <c r="E84" s="8" t="s">
        <v>20</v>
      </c>
      <c r="F84" s="8" t="s">
        <v>21</v>
      </c>
      <c r="G84" s="8" t="s">
        <v>101</v>
      </c>
      <c r="H84" s="8" t="s">
        <v>145</v>
      </c>
      <c r="I84" s="8" t="s">
        <v>146</v>
      </c>
      <c r="J84" s="8" t="s">
        <v>147</v>
      </c>
      <c r="K84" s="9" t="s">
        <v>22</v>
      </c>
      <c r="L84" s="8" t="s">
        <v>23</v>
      </c>
      <c r="M84" s="10">
        <v>10</v>
      </c>
      <c r="N84" s="10">
        <f t="shared" si="21"/>
        <v>10239.400000000001</v>
      </c>
      <c r="O84" s="10">
        <v>1023.94</v>
      </c>
      <c r="P84" s="10">
        <v>589.97</v>
      </c>
      <c r="Q84" s="10">
        <v>439.22</v>
      </c>
      <c r="R84" s="10">
        <v>293.49</v>
      </c>
      <c r="S84" s="10">
        <v>145.72999999999999</v>
      </c>
      <c r="T84" s="10">
        <v>10.19</v>
      </c>
      <c r="U84" s="10">
        <f t="shared" si="15"/>
        <v>5847.2000000000007</v>
      </c>
      <c r="V84" s="10">
        <f t="shared" si="16"/>
        <v>584.72</v>
      </c>
      <c r="W84" s="11">
        <f t="shared" si="17"/>
        <v>0.57104908490731876</v>
      </c>
      <c r="X84" s="10">
        <f t="shared" si="18"/>
        <v>4339.7000000000007</v>
      </c>
      <c r="Y84" s="10">
        <f t="shared" si="19"/>
        <v>433.97</v>
      </c>
      <c r="Z84" s="11">
        <f t="shared" si="20"/>
        <v>0.42382366154266854</v>
      </c>
    </row>
    <row r="85" spans="1:26" ht="12.75" customHeight="1" x14ac:dyDescent="0.35">
      <c r="A85" s="8" t="s">
        <v>3857</v>
      </c>
      <c r="B85" s="19">
        <v>1</v>
      </c>
      <c r="C85" s="8" t="s">
        <v>3855</v>
      </c>
      <c r="D85" s="7">
        <v>45071</v>
      </c>
      <c r="E85" s="8" t="s">
        <v>3856</v>
      </c>
      <c r="F85" s="8" t="s">
        <v>21</v>
      </c>
      <c r="G85" s="8" t="s">
        <v>25</v>
      </c>
      <c r="H85" s="8" t="s">
        <v>1646</v>
      </c>
      <c r="I85" s="8" t="s">
        <v>1647</v>
      </c>
      <c r="J85" s="8" t="s">
        <v>1648</v>
      </c>
      <c r="K85" s="9" t="s">
        <v>22</v>
      </c>
      <c r="L85" s="8" t="s">
        <v>23</v>
      </c>
      <c r="M85" s="10">
        <v>50</v>
      </c>
      <c r="N85" s="10">
        <f t="shared" si="21"/>
        <v>16750</v>
      </c>
      <c r="O85" s="10">
        <v>335</v>
      </c>
      <c r="P85" s="10">
        <v>192.95</v>
      </c>
      <c r="Q85" s="10">
        <v>146.13999999999999</v>
      </c>
      <c r="R85" s="10">
        <v>86.26</v>
      </c>
      <c r="S85" s="10">
        <v>59.88</v>
      </c>
      <c r="T85" s="10">
        <v>9.25</v>
      </c>
      <c r="U85" s="10">
        <f t="shared" si="15"/>
        <v>9443</v>
      </c>
      <c r="V85" s="10">
        <f t="shared" si="16"/>
        <v>188.86</v>
      </c>
      <c r="W85" s="11">
        <f t="shared" si="17"/>
        <v>0.56376119402985081</v>
      </c>
      <c r="X85" s="10">
        <f t="shared" si="18"/>
        <v>7102.5000000000009</v>
      </c>
      <c r="Y85" s="10">
        <f t="shared" si="19"/>
        <v>142.05000000000001</v>
      </c>
      <c r="Z85" s="11">
        <f t="shared" si="20"/>
        <v>0.4240298507462687</v>
      </c>
    </row>
    <row r="86" spans="1:26" ht="12.75" customHeight="1" x14ac:dyDescent="0.35">
      <c r="A86" s="8" t="s">
        <v>176</v>
      </c>
      <c r="B86" s="19">
        <v>1</v>
      </c>
      <c r="C86" s="8" t="s">
        <v>177</v>
      </c>
      <c r="D86" s="7">
        <v>45054</v>
      </c>
      <c r="E86" s="8" t="s">
        <v>20</v>
      </c>
      <c r="F86" s="8" t="s">
        <v>21</v>
      </c>
      <c r="G86" s="8" t="s">
        <v>101</v>
      </c>
      <c r="H86" s="8" t="s">
        <v>145</v>
      </c>
      <c r="I86" s="8" t="s">
        <v>146</v>
      </c>
      <c r="J86" s="8" t="s">
        <v>147</v>
      </c>
      <c r="K86" s="9" t="s">
        <v>22</v>
      </c>
      <c r="L86" s="8" t="s">
        <v>23</v>
      </c>
      <c r="M86" s="10">
        <v>10</v>
      </c>
      <c r="N86" s="10">
        <f t="shared" si="21"/>
        <v>10239.400000000001</v>
      </c>
      <c r="O86" s="10">
        <v>1023.94</v>
      </c>
      <c r="P86" s="10">
        <v>589.38</v>
      </c>
      <c r="Q86" s="10">
        <v>440.16</v>
      </c>
      <c r="R86" s="10">
        <v>293.74</v>
      </c>
      <c r="S86" s="10">
        <v>146.43</v>
      </c>
      <c r="T86" s="10">
        <v>10.19</v>
      </c>
      <c r="U86" s="10">
        <f t="shared" si="15"/>
        <v>5837.7999999999993</v>
      </c>
      <c r="V86" s="10">
        <f t="shared" si="16"/>
        <v>583.78</v>
      </c>
      <c r="W86" s="11">
        <f t="shared" si="17"/>
        <v>0.57013106236693556</v>
      </c>
      <c r="X86" s="10">
        <f t="shared" si="18"/>
        <v>4345.6000000000004</v>
      </c>
      <c r="Y86" s="10">
        <f t="shared" si="19"/>
        <v>434.56000000000006</v>
      </c>
      <c r="Z86" s="11">
        <f t="shared" si="20"/>
        <v>0.42439986717971762</v>
      </c>
    </row>
    <row r="87" spans="1:26" ht="12.75" customHeight="1" x14ac:dyDescent="0.35">
      <c r="A87" s="8" t="s">
        <v>482</v>
      </c>
      <c r="B87" s="19">
        <v>1</v>
      </c>
      <c r="C87" s="8" t="s">
        <v>466</v>
      </c>
      <c r="D87" s="7">
        <v>45182</v>
      </c>
      <c r="E87" s="8" t="s">
        <v>416</v>
      </c>
      <c r="F87" s="8" t="s">
        <v>21</v>
      </c>
      <c r="G87" s="8" t="s">
        <v>25</v>
      </c>
      <c r="H87" s="8" t="s">
        <v>467</v>
      </c>
      <c r="I87" s="8" t="s">
        <v>468</v>
      </c>
      <c r="J87" s="8" t="s">
        <v>59</v>
      </c>
      <c r="K87" s="9" t="s">
        <v>22</v>
      </c>
      <c r="L87" s="8" t="s">
        <v>23</v>
      </c>
      <c r="M87" s="10">
        <v>17</v>
      </c>
      <c r="N87" s="10">
        <f t="shared" si="21"/>
        <v>6715</v>
      </c>
      <c r="O87" s="10">
        <v>395</v>
      </c>
      <c r="P87" s="10">
        <v>227.35</v>
      </c>
      <c r="Q87" s="10">
        <v>153.68</v>
      </c>
      <c r="R87" s="10">
        <v>30.95</v>
      </c>
      <c r="S87" s="10">
        <v>122.73</v>
      </c>
      <c r="T87" s="10">
        <v>20.309999999999999</v>
      </c>
      <c r="U87" s="10">
        <f t="shared" si="15"/>
        <v>4102.4399999999996</v>
      </c>
      <c r="V87" s="10">
        <f t="shared" si="16"/>
        <v>241.32</v>
      </c>
      <c r="W87" s="11">
        <f t="shared" si="17"/>
        <v>0.61093670886075946</v>
      </c>
      <c r="X87" s="10">
        <f t="shared" si="18"/>
        <v>2850.05</v>
      </c>
      <c r="Y87" s="10">
        <f t="shared" si="19"/>
        <v>167.65</v>
      </c>
      <c r="Z87" s="11">
        <f t="shared" si="20"/>
        <v>0.42443037974683545</v>
      </c>
    </row>
    <row r="88" spans="1:26" ht="12.75" customHeight="1" x14ac:dyDescent="0.35">
      <c r="A88" s="8" t="s">
        <v>3652</v>
      </c>
      <c r="B88" s="19">
        <v>2</v>
      </c>
      <c r="C88" s="8" t="s">
        <v>3653</v>
      </c>
      <c r="D88" s="7">
        <v>45253</v>
      </c>
      <c r="E88" s="8" t="s">
        <v>3601</v>
      </c>
      <c r="F88" s="8" t="s">
        <v>21</v>
      </c>
      <c r="G88" s="8" t="s">
        <v>25</v>
      </c>
      <c r="H88" s="8" t="s">
        <v>3710</v>
      </c>
      <c r="I88" s="8" t="s">
        <v>3711</v>
      </c>
      <c r="J88" s="8" t="s">
        <v>59</v>
      </c>
      <c r="K88" s="9" t="s">
        <v>22</v>
      </c>
      <c r="L88" s="8" t="s">
        <v>23</v>
      </c>
      <c r="M88" s="10">
        <v>5</v>
      </c>
      <c r="N88" s="10">
        <f t="shared" si="21"/>
        <v>3339</v>
      </c>
      <c r="O88" s="10">
        <v>667.8</v>
      </c>
      <c r="P88" s="10">
        <v>382.31</v>
      </c>
      <c r="Q88" s="10">
        <v>263.95999999999998</v>
      </c>
      <c r="R88" s="10">
        <v>48.45</v>
      </c>
      <c r="S88" s="10">
        <v>215.51</v>
      </c>
      <c r="T88" s="10">
        <v>8.76</v>
      </c>
      <c r="U88" s="10">
        <f t="shared" si="15"/>
        <v>2019.1999999999998</v>
      </c>
      <c r="V88" s="10">
        <f t="shared" si="16"/>
        <v>403.84</v>
      </c>
      <c r="W88" s="11">
        <f t="shared" si="17"/>
        <v>0.60473195567535187</v>
      </c>
      <c r="X88" s="10">
        <f t="shared" si="18"/>
        <v>1427.4499999999998</v>
      </c>
      <c r="Y88" s="10">
        <f t="shared" si="19"/>
        <v>285.48999999999995</v>
      </c>
      <c r="Z88" s="11">
        <f t="shared" si="20"/>
        <v>0.427508235998802</v>
      </c>
    </row>
    <row r="89" spans="1:26" ht="12.75" customHeight="1" x14ac:dyDescent="0.35">
      <c r="A89" s="8" t="s">
        <v>3229</v>
      </c>
      <c r="B89" s="19">
        <v>1</v>
      </c>
      <c r="C89" s="8" t="s">
        <v>3230</v>
      </c>
      <c r="D89" s="7">
        <v>45036</v>
      </c>
      <c r="E89" s="8" t="s">
        <v>3117</v>
      </c>
      <c r="F89" s="8" t="s">
        <v>21</v>
      </c>
      <c r="G89" s="8" t="s">
        <v>92</v>
      </c>
      <c r="H89" s="8" t="s">
        <v>3129</v>
      </c>
      <c r="I89" s="8" t="s">
        <v>3130</v>
      </c>
      <c r="J89" s="8" t="s">
        <v>1057</v>
      </c>
      <c r="K89" s="9" t="s">
        <v>22</v>
      </c>
      <c r="L89" s="8" t="s">
        <v>23</v>
      </c>
      <c r="M89" s="10">
        <v>10</v>
      </c>
      <c r="N89" s="10">
        <f t="shared" si="21"/>
        <v>5749.9</v>
      </c>
      <c r="O89" s="10">
        <v>574.99</v>
      </c>
      <c r="P89" s="10">
        <v>327.67</v>
      </c>
      <c r="Q89" s="10">
        <v>244.8</v>
      </c>
      <c r="R89" s="10">
        <v>150.37</v>
      </c>
      <c r="S89" s="10">
        <v>94.43</v>
      </c>
      <c r="T89" s="10">
        <v>9.39</v>
      </c>
      <c r="U89" s="10">
        <f t="shared" si="15"/>
        <v>3301.9</v>
      </c>
      <c r="V89" s="10">
        <f t="shared" si="16"/>
        <v>330.19</v>
      </c>
      <c r="W89" s="11">
        <f t="shared" si="17"/>
        <v>0.57425346527765697</v>
      </c>
      <c r="X89" s="10">
        <f t="shared" si="18"/>
        <v>2473.1999999999998</v>
      </c>
      <c r="Y89" s="10">
        <f t="shared" si="19"/>
        <v>247.32</v>
      </c>
      <c r="Z89" s="11">
        <f t="shared" si="20"/>
        <v>0.4301292196386024</v>
      </c>
    </row>
    <row r="90" spans="1:26" ht="12.75" customHeight="1" x14ac:dyDescent="0.35">
      <c r="A90" s="8" t="s">
        <v>3231</v>
      </c>
      <c r="B90" s="19">
        <v>1</v>
      </c>
      <c r="C90" s="8" t="s">
        <v>3232</v>
      </c>
      <c r="D90" s="7">
        <v>45056</v>
      </c>
      <c r="E90" s="8" t="s">
        <v>3117</v>
      </c>
      <c r="F90" s="8" t="s">
        <v>21</v>
      </c>
      <c r="G90" s="8" t="s">
        <v>92</v>
      </c>
      <c r="H90" s="8" t="s">
        <v>3129</v>
      </c>
      <c r="I90" s="8" t="s">
        <v>3130</v>
      </c>
      <c r="J90" s="8" t="s">
        <v>1057</v>
      </c>
      <c r="K90" s="9" t="s">
        <v>22</v>
      </c>
      <c r="L90" s="8" t="s">
        <v>23</v>
      </c>
      <c r="M90" s="10">
        <v>10</v>
      </c>
      <c r="N90" s="10">
        <f t="shared" si="21"/>
        <v>5749.9</v>
      </c>
      <c r="O90" s="10">
        <v>574.99</v>
      </c>
      <c r="P90" s="10">
        <v>327.67</v>
      </c>
      <c r="Q90" s="10">
        <v>244.6</v>
      </c>
      <c r="R90" s="10">
        <v>150.53</v>
      </c>
      <c r="S90" s="10">
        <v>94.06</v>
      </c>
      <c r="T90" s="10">
        <v>9.39</v>
      </c>
      <c r="U90" s="10">
        <f t="shared" si="15"/>
        <v>3303.8999999999996</v>
      </c>
      <c r="V90" s="10">
        <f t="shared" si="16"/>
        <v>330.39</v>
      </c>
      <c r="W90" s="11">
        <f t="shared" si="17"/>
        <v>0.57460129741386801</v>
      </c>
      <c r="X90" s="10">
        <f t="shared" si="18"/>
        <v>2473.1999999999998</v>
      </c>
      <c r="Y90" s="10">
        <f t="shared" si="19"/>
        <v>247.32</v>
      </c>
      <c r="Z90" s="11">
        <f t="shared" si="20"/>
        <v>0.4301292196386024</v>
      </c>
    </row>
    <row r="91" spans="1:26" ht="12.75" customHeight="1" x14ac:dyDescent="0.35">
      <c r="A91" s="8" t="s">
        <v>3261</v>
      </c>
      <c r="B91" s="19">
        <v>1</v>
      </c>
      <c r="C91" s="8" t="s">
        <v>3262</v>
      </c>
      <c r="D91" s="7">
        <v>45089</v>
      </c>
      <c r="E91" s="8" t="s">
        <v>3117</v>
      </c>
      <c r="F91" s="8" t="s">
        <v>21</v>
      </c>
      <c r="G91" s="8" t="s">
        <v>92</v>
      </c>
      <c r="H91" s="8" t="s">
        <v>3129</v>
      </c>
      <c r="I91" s="8" t="s">
        <v>3130</v>
      </c>
      <c r="J91" s="8" t="s">
        <v>1057</v>
      </c>
      <c r="K91" s="9" t="s">
        <v>22</v>
      </c>
      <c r="L91" s="8" t="s">
        <v>23</v>
      </c>
      <c r="M91" s="10">
        <v>15</v>
      </c>
      <c r="N91" s="10">
        <f t="shared" si="21"/>
        <v>8624.85</v>
      </c>
      <c r="O91" s="10">
        <v>574.99</v>
      </c>
      <c r="P91" s="10">
        <v>327.67</v>
      </c>
      <c r="Q91" s="10">
        <v>243.9</v>
      </c>
      <c r="R91" s="10">
        <v>150.69</v>
      </c>
      <c r="S91" s="10">
        <v>93.22</v>
      </c>
      <c r="T91" s="10">
        <v>9.39</v>
      </c>
      <c r="U91" s="10">
        <f t="shared" si="15"/>
        <v>4966.3500000000004</v>
      </c>
      <c r="V91" s="10">
        <f t="shared" si="16"/>
        <v>331.09000000000003</v>
      </c>
      <c r="W91" s="11">
        <f t="shared" si="17"/>
        <v>0.57581870989060679</v>
      </c>
      <c r="X91" s="10">
        <f t="shared" si="18"/>
        <v>3709.7999999999997</v>
      </c>
      <c r="Y91" s="10">
        <f t="shared" si="19"/>
        <v>247.32</v>
      </c>
      <c r="Z91" s="11">
        <f t="shared" si="20"/>
        <v>0.4301292196386024</v>
      </c>
    </row>
    <row r="92" spans="1:26" ht="12.75" customHeight="1" x14ac:dyDescent="0.35">
      <c r="A92" s="8" t="s">
        <v>3270</v>
      </c>
      <c r="B92" s="19">
        <v>1</v>
      </c>
      <c r="C92" s="8" t="s">
        <v>3271</v>
      </c>
      <c r="D92" s="7">
        <v>45168</v>
      </c>
      <c r="E92" s="8" t="s">
        <v>3117</v>
      </c>
      <c r="F92" s="8" t="s">
        <v>21</v>
      </c>
      <c r="G92" s="8" t="s">
        <v>92</v>
      </c>
      <c r="H92" s="8" t="s">
        <v>3129</v>
      </c>
      <c r="I92" s="8" t="s">
        <v>3130</v>
      </c>
      <c r="J92" s="8" t="s">
        <v>1057</v>
      </c>
      <c r="K92" s="9" t="s">
        <v>22</v>
      </c>
      <c r="L92" s="8" t="s">
        <v>23</v>
      </c>
      <c r="M92" s="10">
        <v>30</v>
      </c>
      <c r="N92" s="10">
        <f t="shared" si="21"/>
        <v>17249.7</v>
      </c>
      <c r="O92" s="10">
        <v>574.99</v>
      </c>
      <c r="P92" s="10">
        <v>327.67</v>
      </c>
      <c r="Q92" s="10">
        <v>250.96</v>
      </c>
      <c r="R92" s="10">
        <v>163.99</v>
      </c>
      <c r="S92" s="10">
        <v>86.97</v>
      </c>
      <c r="T92" s="10">
        <v>8.7200000000000006</v>
      </c>
      <c r="U92" s="10">
        <f t="shared" si="15"/>
        <v>9720.9</v>
      </c>
      <c r="V92" s="10">
        <f t="shared" si="16"/>
        <v>324.02999999999997</v>
      </c>
      <c r="W92" s="11">
        <f t="shared" si="17"/>
        <v>0.56354023548235621</v>
      </c>
      <c r="X92" s="10">
        <f t="shared" si="18"/>
        <v>7419.5999999999995</v>
      </c>
      <c r="Y92" s="10">
        <f t="shared" si="19"/>
        <v>247.32</v>
      </c>
      <c r="Z92" s="11">
        <f t="shared" si="20"/>
        <v>0.4301292196386024</v>
      </c>
    </row>
    <row r="93" spans="1:26" ht="12.75" customHeight="1" x14ac:dyDescent="0.35">
      <c r="A93" s="8" t="s">
        <v>224</v>
      </c>
      <c r="B93" s="19">
        <v>1</v>
      </c>
      <c r="C93" s="8" t="s">
        <v>225</v>
      </c>
      <c r="D93" s="7">
        <v>44936</v>
      </c>
      <c r="E93" s="8" t="s">
        <v>20</v>
      </c>
      <c r="F93" s="8" t="s">
        <v>21</v>
      </c>
      <c r="G93" s="8" t="s">
        <v>101</v>
      </c>
      <c r="H93" s="8" t="s">
        <v>190</v>
      </c>
      <c r="I93" s="8" t="s">
        <v>191</v>
      </c>
      <c r="J93" s="8" t="s">
        <v>192</v>
      </c>
      <c r="K93" s="9" t="s">
        <v>22</v>
      </c>
      <c r="L93" s="8" t="s">
        <v>23</v>
      </c>
      <c r="M93" s="10">
        <v>15</v>
      </c>
      <c r="N93" s="10">
        <v>18475.5</v>
      </c>
      <c r="O93" s="10">
        <v>1231.7</v>
      </c>
      <c r="P93" s="10">
        <v>701.79</v>
      </c>
      <c r="Q93" s="10">
        <v>549.47</v>
      </c>
      <c r="R93" s="10">
        <v>391.32</v>
      </c>
      <c r="S93" s="10">
        <v>158.15</v>
      </c>
      <c r="T93" s="10">
        <v>3.38</v>
      </c>
      <c r="U93" s="10">
        <f t="shared" si="15"/>
        <v>10233.450000000001</v>
      </c>
      <c r="V93" s="10">
        <f t="shared" si="16"/>
        <v>682.23</v>
      </c>
      <c r="W93" s="11">
        <f t="shared" si="17"/>
        <v>0.55389299342372333</v>
      </c>
      <c r="X93" s="10">
        <f t="shared" si="18"/>
        <v>7948.6500000000015</v>
      </c>
      <c r="Y93" s="10">
        <f t="shared" si="19"/>
        <v>529.91000000000008</v>
      </c>
      <c r="Z93" s="11">
        <f t="shared" si="20"/>
        <v>0.43022651619712599</v>
      </c>
    </row>
    <row r="94" spans="1:26" ht="12.75" customHeight="1" x14ac:dyDescent="0.35">
      <c r="A94" s="8" t="s">
        <v>646</v>
      </c>
      <c r="B94" s="19">
        <v>2</v>
      </c>
      <c r="C94" s="8" t="s">
        <v>647</v>
      </c>
      <c r="D94" s="7">
        <v>45132</v>
      </c>
      <c r="E94" s="8" t="s">
        <v>74</v>
      </c>
      <c r="F94" s="8" t="s">
        <v>21</v>
      </c>
      <c r="G94" s="8" t="s">
        <v>25</v>
      </c>
      <c r="H94" s="8" t="s">
        <v>723</v>
      </c>
      <c r="I94" s="8" t="s">
        <v>724</v>
      </c>
      <c r="J94" s="8" t="s">
        <v>36</v>
      </c>
      <c r="K94" s="9" t="s">
        <v>22</v>
      </c>
      <c r="L94" s="8" t="s">
        <v>23</v>
      </c>
      <c r="M94" s="10">
        <v>2</v>
      </c>
      <c r="N94" s="10">
        <f>IF(M94&lt;0,-1*O94*M94,O94*M94)</f>
        <v>1272</v>
      </c>
      <c r="O94" s="10">
        <v>636</v>
      </c>
      <c r="P94" s="10">
        <v>361.88</v>
      </c>
      <c r="Q94" s="10">
        <v>258.98</v>
      </c>
      <c r="R94" s="10">
        <v>50.69</v>
      </c>
      <c r="S94" s="10">
        <v>208.29</v>
      </c>
      <c r="T94" s="10">
        <v>5.59</v>
      </c>
      <c r="U94" s="10">
        <f t="shared" si="15"/>
        <v>754.04</v>
      </c>
      <c r="V94" s="10">
        <f t="shared" si="16"/>
        <v>377.02</v>
      </c>
      <c r="W94" s="11">
        <f t="shared" si="17"/>
        <v>0.5927987421383647</v>
      </c>
      <c r="X94" s="10">
        <f t="shared" si="18"/>
        <v>548.24</v>
      </c>
      <c r="Y94" s="10">
        <f t="shared" si="19"/>
        <v>274.12</v>
      </c>
      <c r="Z94" s="11">
        <f t="shared" si="20"/>
        <v>0.43100628930817608</v>
      </c>
    </row>
    <row r="95" spans="1:26" ht="12.75" customHeight="1" x14ac:dyDescent="0.35">
      <c r="A95" s="8" t="s">
        <v>3715</v>
      </c>
      <c r="B95" s="19">
        <v>1</v>
      </c>
      <c r="C95" s="8" t="s">
        <v>3716</v>
      </c>
      <c r="D95" s="7">
        <v>45161</v>
      </c>
      <c r="E95" s="8" t="s">
        <v>3601</v>
      </c>
      <c r="F95" s="8" t="s">
        <v>21</v>
      </c>
      <c r="G95" s="8" t="s">
        <v>25</v>
      </c>
      <c r="H95" s="8" t="s">
        <v>3710</v>
      </c>
      <c r="I95" s="8" t="s">
        <v>3711</v>
      </c>
      <c r="J95" s="8" t="s">
        <v>59</v>
      </c>
      <c r="K95" s="9" t="s">
        <v>22</v>
      </c>
      <c r="L95" s="8" t="s">
        <v>23</v>
      </c>
      <c r="M95" s="10">
        <v>5</v>
      </c>
      <c r="N95" s="10">
        <f>IF(M95&lt;0,-1*O95*M95,O95*M95)</f>
        <v>3339</v>
      </c>
      <c r="O95" s="10">
        <v>667.8</v>
      </c>
      <c r="P95" s="10">
        <v>379.93</v>
      </c>
      <c r="Q95" s="10">
        <v>263.13</v>
      </c>
      <c r="R95" s="10">
        <v>47.62</v>
      </c>
      <c r="S95" s="10">
        <v>215.5</v>
      </c>
      <c r="T95" s="10">
        <v>8.75</v>
      </c>
      <c r="U95" s="10">
        <f t="shared" si="15"/>
        <v>2023.35</v>
      </c>
      <c r="V95" s="10">
        <f t="shared" si="16"/>
        <v>404.66999999999996</v>
      </c>
      <c r="W95" s="11">
        <f t="shared" si="17"/>
        <v>0.60597484276729563</v>
      </c>
      <c r="X95" s="10">
        <f t="shared" si="18"/>
        <v>1439.3499999999997</v>
      </c>
      <c r="Y95" s="10">
        <f t="shared" si="19"/>
        <v>287.86999999999995</v>
      </c>
      <c r="Z95" s="11">
        <f t="shared" si="20"/>
        <v>0.43107217729859232</v>
      </c>
    </row>
    <row r="96" spans="1:26" ht="12.75" customHeight="1" x14ac:dyDescent="0.35">
      <c r="A96" s="8" t="s">
        <v>2298</v>
      </c>
      <c r="B96" s="19">
        <v>1</v>
      </c>
      <c r="C96" s="8" t="s">
        <v>2299</v>
      </c>
      <c r="D96" s="7">
        <v>44939</v>
      </c>
      <c r="E96" s="8" t="s">
        <v>1618</v>
      </c>
      <c r="F96" s="8" t="s">
        <v>21</v>
      </c>
      <c r="G96" s="8" t="s">
        <v>25</v>
      </c>
      <c r="H96" s="8" t="s">
        <v>1619</v>
      </c>
      <c r="I96" s="8" t="s">
        <v>1620</v>
      </c>
      <c r="J96" s="8" t="s">
        <v>59</v>
      </c>
      <c r="K96" s="9" t="s">
        <v>22</v>
      </c>
      <c r="L96" s="8" t="s">
        <v>23</v>
      </c>
      <c r="M96" s="10">
        <v>10</v>
      </c>
      <c r="N96" s="10">
        <v>2096</v>
      </c>
      <c r="O96" s="10">
        <v>209.6</v>
      </c>
      <c r="P96" s="10">
        <v>119.2</v>
      </c>
      <c r="Q96" s="10">
        <v>84.32</v>
      </c>
      <c r="R96" s="10">
        <v>27.72</v>
      </c>
      <c r="S96" s="10">
        <v>56.6</v>
      </c>
      <c r="T96" s="10">
        <v>2.48</v>
      </c>
      <c r="U96" s="10">
        <f t="shared" si="15"/>
        <v>1252.8</v>
      </c>
      <c r="V96" s="10">
        <f t="shared" si="16"/>
        <v>125.28</v>
      </c>
      <c r="W96" s="11">
        <f t="shared" si="17"/>
        <v>0.59770992366412212</v>
      </c>
      <c r="X96" s="10">
        <f t="shared" si="18"/>
        <v>903.99999999999989</v>
      </c>
      <c r="Y96" s="10">
        <f t="shared" si="19"/>
        <v>90.399999999999991</v>
      </c>
      <c r="Z96" s="11">
        <f t="shared" si="20"/>
        <v>0.43129770992366412</v>
      </c>
    </row>
    <row r="97" spans="1:26" ht="12.75" customHeight="1" x14ac:dyDescent="0.35">
      <c r="A97" s="8" t="s">
        <v>2941</v>
      </c>
      <c r="B97" s="19">
        <v>1</v>
      </c>
      <c r="C97" s="8" t="s">
        <v>2087</v>
      </c>
      <c r="D97" s="7">
        <v>45194</v>
      </c>
      <c r="E97" s="8" t="s">
        <v>1085</v>
      </c>
      <c r="F97" s="8" t="s">
        <v>21</v>
      </c>
      <c r="G97" s="8" t="s">
        <v>25</v>
      </c>
      <c r="H97" s="8" t="s">
        <v>2088</v>
      </c>
      <c r="I97" s="8" t="s">
        <v>2089</v>
      </c>
      <c r="J97" s="8" t="s">
        <v>36</v>
      </c>
      <c r="K97" s="9" t="s">
        <v>22</v>
      </c>
      <c r="L97" s="8" t="s">
        <v>23</v>
      </c>
      <c r="M97" s="10">
        <v>74</v>
      </c>
      <c r="N97" s="10">
        <f t="shared" ref="N97:N111" si="22">IF(M97&lt;0,-1*O97*M97,O97*M97)</f>
        <v>10360</v>
      </c>
      <c r="O97" s="10">
        <v>140</v>
      </c>
      <c r="P97" s="10">
        <v>79.069999999999993</v>
      </c>
      <c r="Q97" s="10">
        <v>53.94</v>
      </c>
      <c r="R97" s="10">
        <v>11.59</v>
      </c>
      <c r="S97" s="10">
        <v>42.35</v>
      </c>
      <c r="T97" s="10">
        <v>2.98</v>
      </c>
      <c r="U97" s="10">
        <f t="shared" si="15"/>
        <v>6368.4400000000005</v>
      </c>
      <c r="V97" s="10">
        <f t="shared" si="16"/>
        <v>86.06</v>
      </c>
      <c r="W97" s="11">
        <f t="shared" si="17"/>
        <v>0.61471428571428577</v>
      </c>
      <c r="X97" s="10">
        <f t="shared" si="18"/>
        <v>4508.8200000000006</v>
      </c>
      <c r="Y97" s="10">
        <f t="shared" si="19"/>
        <v>60.930000000000007</v>
      </c>
      <c r="Z97" s="11">
        <f t="shared" si="20"/>
        <v>0.43521428571428578</v>
      </c>
    </row>
    <row r="98" spans="1:26" ht="12.75" customHeight="1" x14ac:dyDescent="0.35">
      <c r="A98" s="8" t="s">
        <v>178</v>
      </c>
      <c r="B98" s="19">
        <v>1</v>
      </c>
      <c r="C98" s="8" t="s">
        <v>179</v>
      </c>
      <c r="D98" s="7">
        <v>45006</v>
      </c>
      <c r="E98" s="8" t="s">
        <v>20</v>
      </c>
      <c r="F98" s="8" t="s">
        <v>21</v>
      </c>
      <c r="G98" s="8" t="s">
        <v>101</v>
      </c>
      <c r="H98" s="8" t="s">
        <v>145</v>
      </c>
      <c r="I98" s="8" t="s">
        <v>146</v>
      </c>
      <c r="J98" s="8" t="s">
        <v>147</v>
      </c>
      <c r="K98" s="9" t="s">
        <v>22</v>
      </c>
      <c r="L98" s="8" t="s">
        <v>23</v>
      </c>
      <c r="M98" s="10">
        <v>10</v>
      </c>
      <c r="N98" s="10">
        <f t="shared" si="22"/>
        <v>10239.400000000001</v>
      </c>
      <c r="O98" s="10">
        <v>1023.94</v>
      </c>
      <c r="P98" s="10">
        <v>578.22</v>
      </c>
      <c r="Q98" s="10">
        <v>431.66</v>
      </c>
      <c r="R98" s="10">
        <v>283.07</v>
      </c>
      <c r="S98" s="10">
        <v>148.6</v>
      </c>
      <c r="T98" s="10">
        <v>12.59</v>
      </c>
      <c r="U98" s="10">
        <f t="shared" si="15"/>
        <v>5922.7999999999993</v>
      </c>
      <c r="V98" s="10">
        <f t="shared" si="16"/>
        <v>592.28</v>
      </c>
      <c r="W98" s="11">
        <f t="shared" si="17"/>
        <v>0.57843233001933703</v>
      </c>
      <c r="X98" s="10">
        <f t="shared" si="18"/>
        <v>4457.2000000000007</v>
      </c>
      <c r="Y98" s="10">
        <f t="shared" si="19"/>
        <v>445.72</v>
      </c>
      <c r="Z98" s="11">
        <f t="shared" si="20"/>
        <v>0.43529894329745883</v>
      </c>
    </row>
    <row r="99" spans="1:26" ht="12.75" customHeight="1" x14ac:dyDescent="0.35">
      <c r="A99" s="8" t="s">
        <v>44</v>
      </c>
      <c r="B99" s="19">
        <v>1</v>
      </c>
      <c r="C99" s="8" t="s">
        <v>45</v>
      </c>
      <c r="D99" s="7">
        <v>45160</v>
      </c>
      <c r="E99" s="8" t="s">
        <v>46</v>
      </c>
      <c r="F99" s="8" t="s">
        <v>21</v>
      </c>
      <c r="G99" s="8" t="s">
        <v>25</v>
      </c>
      <c r="H99" s="8" t="s">
        <v>47</v>
      </c>
      <c r="I99" s="8" t="s">
        <v>48</v>
      </c>
      <c r="J99" s="8" t="s">
        <v>49</v>
      </c>
      <c r="K99" s="9" t="s">
        <v>22</v>
      </c>
      <c r="L99" s="8" t="s">
        <v>23</v>
      </c>
      <c r="M99" s="10">
        <v>1</v>
      </c>
      <c r="N99" s="10">
        <f t="shared" si="22"/>
        <v>489</v>
      </c>
      <c r="O99" s="10">
        <v>489</v>
      </c>
      <c r="P99" s="10">
        <v>276.08999999999997</v>
      </c>
      <c r="Q99" s="10">
        <v>213.82</v>
      </c>
      <c r="R99" s="10">
        <v>137.71</v>
      </c>
      <c r="S99" s="10">
        <v>76.11</v>
      </c>
      <c r="T99" s="10">
        <v>2.75</v>
      </c>
      <c r="U99" s="10">
        <f t="shared" si="15"/>
        <v>275.18</v>
      </c>
      <c r="V99" s="10">
        <f t="shared" si="16"/>
        <v>275.18</v>
      </c>
      <c r="W99" s="11">
        <f t="shared" si="17"/>
        <v>0.56274028629856854</v>
      </c>
      <c r="X99" s="10">
        <f t="shared" si="18"/>
        <v>212.91000000000003</v>
      </c>
      <c r="Y99" s="10">
        <f t="shared" si="19"/>
        <v>212.91000000000003</v>
      </c>
      <c r="Z99" s="11">
        <f t="shared" si="20"/>
        <v>0.435398773006135</v>
      </c>
    </row>
    <row r="100" spans="1:26" ht="12.75" customHeight="1" x14ac:dyDescent="0.35">
      <c r="A100" s="8" t="s">
        <v>1594</v>
      </c>
      <c r="B100" s="19">
        <v>1</v>
      </c>
      <c r="C100" s="8" t="s">
        <v>1595</v>
      </c>
      <c r="D100" s="7">
        <v>44980</v>
      </c>
      <c r="E100" s="8" t="s">
        <v>933</v>
      </c>
      <c r="F100" s="8" t="s">
        <v>21</v>
      </c>
      <c r="G100" s="8" t="s">
        <v>25</v>
      </c>
      <c r="H100" s="8" t="s">
        <v>1282</v>
      </c>
      <c r="I100" s="8" t="s">
        <v>1283</v>
      </c>
      <c r="J100" s="8" t="s">
        <v>36</v>
      </c>
      <c r="K100" s="9" t="s">
        <v>22</v>
      </c>
      <c r="L100" s="8" t="s">
        <v>23</v>
      </c>
      <c r="M100" s="10">
        <v>1</v>
      </c>
      <c r="N100" s="10">
        <f t="shared" si="22"/>
        <v>912.05</v>
      </c>
      <c r="O100" s="10">
        <v>912.05</v>
      </c>
      <c r="P100" s="10">
        <v>510.63</v>
      </c>
      <c r="Q100" s="10">
        <v>403.66</v>
      </c>
      <c r="R100" s="10">
        <v>302.82</v>
      </c>
      <c r="S100" s="10">
        <v>100.84</v>
      </c>
      <c r="T100" s="10">
        <v>1.43</v>
      </c>
      <c r="U100" s="10">
        <f t="shared" si="15"/>
        <v>508.38999999999993</v>
      </c>
      <c r="V100" s="10">
        <f t="shared" si="16"/>
        <v>508.38999999999993</v>
      </c>
      <c r="W100" s="11">
        <f t="shared" si="17"/>
        <v>0.55741461542678572</v>
      </c>
      <c r="X100" s="10">
        <f t="shared" si="18"/>
        <v>401.41999999999996</v>
      </c>
      <c r="Y100" s="10">
        <f t="shared" si="19"/>
        <v>401.41999999999996</v>
      </c>
      <c r="Z100" s="11">
        <f t="shared" si="20"/>
        <v>0.44012937887177234</v>
      </c>
    </row>
    <row r="101" spans="1:26" ht="12.75" customHeight="1" x14ac:dyDescent="0.35">
      <c r="A101" s="8" t="s">
        <v>3025</v>
      </c>
      <c r="B101" s="19">
        <v>1</v>
      </c>
      <c r="C101" s="8" t="s">
        <v>3026</v>
      </c>
      <c r="D101" s="7">
        <v>45057</v>
      </c>
      <c r="E101" s="8" t="s">
        <v>3027</v>
      </c>
      <c r="F101" s="8" t="s">
        <v>21</v>
      </c>
      <c r="G101" s="8" t="s">
        <v>101</v>
      </c>
      <c r="H101" s="8" t="s">
        <v>3028</v>
      </c>
      <c r="I101" s="8" t="s">
        <v>3029</v>
      </c>
      <c r="J101" s="8" t="s">
        <v>49</v>
      </c>
      <c r="K101" s="9" t="s">
        <v>22</v>
      </c>
      <c r="L101" s="8" t="s">
        <v>23</v>
      </c>
      <c r="M101" s="10">
        <v>40</v>
      </c>
      <c r="N101" s="10">
        <f t="shared" si="22"/>
        <v>29320</v>
      </c>
      <c r="O101" s="10">
        <v>733</v>
      </c>
      <c r="P101" s="10">
        <v>409.2</v>
      </c>
      <c r="Q101" s="10">
        <v>311.38</v>
      </c>
      <c r="R101" s="10">
        <v>190.71</v>
      </c>
      <c r="S101" s="10">
        <v>120.68</v>
      </c>
      <c r="T101" s="10">
        <v>7.54</v>
      </c>
      <c r="U101" s="10">
        <f t="shared" si="15"/>
        <v>16864.8</v>
      </c>
      <c r="V101" s="10">
        <f t="shared" si="16"/>
        <v>421.62</v>
      </c>
      <c r="W101" s="11">
        <f t="shared" si="17"/>
        <v>0.5751978171896317</v>
      </c>
      <c r="X101" s="10">
        <f t="shared" si="18"/>
        <v>12952</v>
      </c>
      <c r="Y101" s="10">
        <f t="shared" si="19"/>
        <v>323.8</v>
      </c>
      <c r="Z101" s="11">
        <f t="shared" si="20"/>
        <v>0.4417462482946794</v>
      </c>
    </row>
    <row r="102" spans="1:26" ht="12.75" customHeight="1" x14ac:dyDescent="0.35">
      <c r="A102" s="8" t="s">
        <v>786</v>
      </c>
      <c r="B102" s="19">
        <v>1</v>
      </c>
      <c r="C102" s="8" t="s">
        <v>787</v>
      </c>
      <c r="D102" s="7">
        <v>45174</v>
      </c>
      <c r="E102" s="8" t="s">
        <v>74</v>
      </c>
      <c r="F102" s="8" t="s">
        <v>21</v>
      </c>
      <c r="G102" s="8" t="s">
        <v>25</v>
      </c>
      <c r="H102" s="8" t="s">
        <v>788</v>
      </c>
      <c r="I102" s="8" t="s">
        <v>789</v>
      </c>
      <c r="J102" s="8" t="s">
        <v>36</v>
      </c>
      <c r="K102" s="9" t="s">
        <v>22</v>
      </c>
      <c r="L102" s="8" t="s">
        <v>23</v>
      </c>
      <c r="M102" s="10">
        <v>2</v>
      </c>
      <c r="N102" s="10">
        <f t="shared" si="22"/>
        <v>4000</v>
      </c>
      <c r="O102" s="10">
        <v>2000</v>
      </c>
      <c r="P102" s="10">
        <v>1116.42</v>
      </c>
      <c r="Q102" s="10">
        <v>915.37</v>
      </c>
      <c r="R102" s="10">
        <v>609.22</v>
      </c>
      <c r="S102" s="10">
        <v>306.14999999999998</v>
      </c>
      <c r="T102" s="10">
        <v>44.17</v>
      </c>
      <c r="U102" s="10">
        <f t="shared" si="15"/>
        <v>2169.2600000000002</v>
      </c>
      <c r="V102" s="10">
        <f t="shared" si="16"/>
        <v>1084.6300000000001</v>
      </c>
      <c r="W102" s="11">
        <f t="shared" si="17"/>
        <v>0.5423150000000001</v>
      </c>
      <c r="X102" s="10">
        <f t="shared" si="18"/>
        <v>1767.1599999999999</v>
      </c>
      <c r="Y102" s="10">
        <f t="shared" si="19"/>
        <v>883.57999999999993</v>
      </c>
      <c r="Z102" s="11">
        <f t="shared" si="20"/>
        <v>0.44178999999999996</v>
      </c>
    </row>
    <row r="103" spans="1:26" ht="12.75" customHeight="1" x14ac:dyDescent="0.35">
      <c r="A103" s="8" t="s">
        <v>3368</v>
      </c>
      <c r="B103" s="19">
        <v>1</v>
      </c>
      <c r="C103" s="8" t="s">
        <v>3369</v>
      </c>
      <c r="D103" s="7">
        <v>45190</v>
      </c>
      <c r="E103" s="8" t="s">
        <v>2962</v>
      </c>
      <c r="F103" s="8" t="s">
        <v>21</v>
      </c>
      <c r="G103" s="8" t="s">
        <v>25</v>
      </c>
      <c r="H103" s="8" t="s">
        <v>554</v>
      </c>
      <c r="I103" s="8" t="s">
        <v>555</v>
      </c>
      <c r="J103" s="8" t="s">
        <v>36</v>
      </c>
      <c r="K103" s="9" t="s">
        <v>22</v>
      </c>
      <c r="L103" s="8" t="s">
        <v>23</v>
      </c>
      <c r="M103" s="10">
        <v>1</v>
      </c>
      <c r="N103" s="10">
        <f t="shared" si="22"/>
        <v>1403</v>
      </c>
      <c r="O103" s="10">
        <v>1403</v>
      </c>
      <c r="P103" s="10">
        <v>781.09</v>
      </c>
      <c r="Q103" s="10">
        <v>0</v>
      </c>
      <c r="R103" s="10">
        <v>0</v>
      </c>
      <c r="S103" s="10">
        <v>0</v>
      </c>
      <c r="T103" s="10">
        <v>0</v>
      </c>
      <c r="U103" s="10">
        <f t="shared" si="15"/>
        <v>1403</v>
      </c>
      <c r="V103" s="10">
        <f t="shared" si="16"/>
        <v>1403</v>
      </c>
      <c r="W103" s="11">
        <f t="shared" si="17"/>
        <v>1</v>
      </c>
      <c r="X103" s="10">
        <f t="shared" si="18"/>
        <v>621.91</v>
      </c>
      <c r="Y103" s="10">
        <f t="shared" si="19"/>
        <v>621.91</v>
      </c>
      <c r="Z103" s="11">
        <f t="shared" si="20"/>
        <v>0.44327156094084103</v>
      </c>
    </row>
    <row r="104" spans="1:26" ht="12.75" customHeight="1" x14ac:dyDescent="0.35">
      <c r="A104" s="8" t="s">
        <v>3241</v>
      </c>
      <c r="B104" s="19">
        <v>1</v>
      </c>
      <c r="C104" s="8" t="s">
        <v>3242</v>
      </c>
      <c r="D104" s="7">
        <v>45072</v>
      </c>
      <c r="E104" s="8" t="s">
        <v>3117</v>
      </c>
      <c r="F104" s="8" t="s">
        <v>21</v>
      </c>
      <c r="G104" s="8" t="s">
        <v>92</v>
      </c>
      <c r="H104" s="8" t="s">
        <v>3129</v>
      </c>
      <c r="I104" s="8" t="s">
        <v>3130</v>
      </c>
      <c r="J104" s="8" t="s">
        <v>1057</v>
      </c>
      <c r="K104" s="9" t="s">
        <v>22</v>
      </c>
      <c r="L104" s="8" t="s">
        <v>23</v>
      </c>
      <c r="M104" s="10">
        <v>10</v>
      </c>
      <c r="N104" s="10">
        <f t="shared" si="22"/>
        <v>5892.5</v>
      </c>
      <c r="O104" s="10">
        <v>589.25</v>
      </c>
      <c r="P104" s="10">
        <v>327.67</v>
      </c>
      <c r="Q104" s="10">
        <v>244.6</v>
      </c>
      <c r="R104" s="10">
        <v>150.53</v>
      </c>
      <c r="S104" s="10">
        <v>94.06</v>
      </c>
      <c r="T104" s="10">
        <v>9.39</v>
      </c>
      <c r="U104" s="10">
        <f t="shared" si="15"/>
        <v>3446.5</v>
      </c>
      <c r="V104" s="10">
        <f t="shared" si="16"/>
        <v>344.65</v>
      </c>
      <c r="W104" s="11">
        <f t="shared" si="17"/>
        <v>0.58489605430632152</v>
      </c>
      <c r="X104" s="10">
        <f t="shared" si="18"/>
        <v>2615.7999999999997</v>
      </c>
      <c r="Y104" s="10">
        <f t="shared" si="19"/>
        <v>261.58</v>
      </c>
      <c r="Z104" s="11">
        <f t="shared" si="20"/>
        <v>0.44392023759015697</v>
      </c>
    </row>
    <row r="105" spans="1:26" ht="12.75" customHeight="1" x14ac:dyDescent="0.35">
      <c r="A105" s="8" t="s">
        <v>3272</v>
      </c>
      <c r="B105" s="19">
        <v>1</v>
      </c>
      <c r="C105" s="8" t="s">
        <v>3273</v>
      </c>
      <c r="D105" s="7">
        <v>45126</v>
      </c>
      <c r="E105" s="8" t="s">
        <v>3117</v>
      </c>
      <c r="F105" s="8" t="s">
        <v>21</v>
      </c>
      <c r="G105" s="8" t="s">
        <v>92</v>
      </c>
      <c r="H105" s="8" t="s">
        <v>3129</v>
      </c>
      <c r="I105" s="8" t="s">
        <v>3130</v>
      </c>
      <c r="J105" s="8" t="s">
        <v>1057</v>
      </c>
      <c r="K105" s="9" t="s">
        <v>22</v>
      </c>
      <c r="L105" s="8" t="s">
        <v>23</v>
      </c>
      <c r="M105" s="10">
        <v>30</v>
      </c>
      <c r="N105" s="10">
        <f t="shared" si="22"/>
        <v>17677.5</v>
      </c>
      <c r="O105" s="10">
        <v>589.25</v>
      </c>
      <c r="P105" s="10">
        <v>327.67</v>
      </c>
      <c r="Q105" s="10">
        <v>248.91</v>
      </c>
      <c r="R105" s="10">
        <v>162</v>
      </c>
      <c r="S105" s="10">
        <v>86.9</v>
      </c>
      <c r="T105" s="10">
        <v>8.65</v>
      </c>
      <c r="U105" s="10">
        <f t="shared" si="15"/>
        <v>10210.200000000001</v>
      </c>
      <c r="V105" s="10">
        <f t="shared" si="16"/>
        <v>340.34000000000003</v>
      </c>
      <c r="W105" s="11">
        <f t="shared" si="17"/>
        <v>0.57758167161646168</v>
      </c>
      <c r="X105" s="10">
        <f t="shared" si="18"/>
        <v>7847.4</v>
      </c>
      <c r="Y105" s="10">
        <f t="shared" si="19"/>
        <v>261.58</v>
      </c>
      <c r="Z105" s="11">
        <f t="shared" si="20"/>
        <v>0.44392023759015697</v>
      </c>
    </row>
    <row r="106" spans="1:26" ht="12.75" customHeight="1" x14ac:dyDescent="0.35">
      <c r="A106" s="8" t="s">
        <v>840</v>
      </c>
      <c r="B106" s="19">
        <v>1</v>
      </c>
      <c r="C106" s="8" t="s">
        <v>787</v>
      </c>
      <c r="D106" s="7">
        <v>45187</v>
      </c>
      <c r="E106" s="8" t="s">
        <v>74</v>
      </c>
      <c r="F106" s="8" t="s">
        <v>21</v>
      </c>
      <c r="G106" s="8" t="s">
        <v>25</v>
      </c>
      <c r="H106" s="8" t="s">
        <v>800</v>
      </c>
      <c r="I106" s="8" t="s">
        <v>801</v>
      </c>
      <c r="J106" s="8" t="s">
        <v>36</v>
      </c>
      <c r="K106" s="9" t="s">
        <v>22</v>
      </c>
      <c r="L106" s="8" t="s">
        <v>23</v>
      </c>
      <c r="M106" s="10">
        <v>60</v>
      </c>
      <c r="N106" s="10">
        <f t="shared" si="22"/>
        <v>16200</v>
      </c>
      <c r="O106" s="10">
        <v>270</v>
      </c>
      <c r="P106" s="10">
        <v>149.87</v>
      </c>
      <c r="Q106" s="10">
        <v>105.24</v>
      </c>
      <c r="R106" s="10">
        <v>39.53</v>
      </c>
      <c r="S106" s="10">
        <v>65.709999999999994</v>
      </c>
      <c r="T106" s="10">
        <v>0.82</v>
      </c>
      <c r="U106" s="10">
        <f t="shared" si="15"/>
        <v>9885.5999999999985</v>
      </c>
      <c r="V106" s="10">
        <f t="shared" si="16"/>
        <v>164.76</v>
      </c>
      <c r="W106" s="11">
        <f t="shared" si="17"/>
        <v>0.61022222222222222</v>
      </c>
      <c r="X106" s="10">
        <f t="shared" si="18"/>
        <v>7207.7999999999993</v>
      </c>
      <c r="Y106" s="10">
        <f t="shared" si="19"/>
        <v>120.13</v>
      </c>
      <c r="Z106" s="11">
        <f t="shared" si="20"/>
        <v>0.44492592592592589</v>
      </c>
    </row>
    <row r="107" spans="1:26" ht="12.75" customHeight="1" x14ac:dyDescent="0.35">
      <c r="A107" s="8" t="s">
        <v>3300</v>
      </c>
      <c r="B107" s="19">
        <v>1</v>
      </c>
      <c r="C107" s="8" t="s">
        <v>3301</v>
      </c>
      <c r="D107" s="7">
        <v>45264</v>
      </c>
      <c r="E107" s="8" t="s">
        <v>3280</v>
      </c>
      <c r="F107" s="8" t="s">
        <v>21</v>
      </c>
      <c r="G107" s="8" t="s">
        <v>25</v>
      </c>
      <c r="H107" s="8" t="s">
        <v>3302</v>
      </c>
      <c r="I107" s="8" t="s">
        <v>3303</v>
      </c>
      <c r="J107" s="8" t="s">
        <v>36</v>
      </c>
      <c r="K107" s="9" t="s">
        <v>22</v>
      </c>
      <c r="L107" s="8" t="s">
        <v>23</v>
      </c>
      <c r="M107" s="10">
        <v>1</v>
      </c>
      <c r="N107" s="10">
        <f t="shared" si="22"/>
        <v>1489</v>
      </c>
      <c r="O107" s="10">
        <v>1489</v>
      </c>
      <c r="P107" s="10">
        <v>824.9</v>
      </c>
      <c r="Q107" s="10">
        <v>621.9</v>
      </c>
      <c r="R107" s="10">
        <v>339.47</v>
      </c>
      <c r="S107" s="10">
        <v>282.43</v>
      </c>
      <c r="T107" s="10">
        <v>4.55</v>
      </c>
      <c r="U107" s="10">
        <f t="shared" si="15"/>
        <v>867.1</v>
      </c>
      <c r="V107" s="10">
        <f t="shared" si="16"/>
        <v>867.1</v>
      </c>
      <c r="W107" s="11">
        <f t="shared" si="17"/>
        <v>0.58233713901947615</v>
      </c>
      <c r="X107" s="10">
        <f t="shared" si="18"/>
        <v>664.1</v>
      </c>
      <c r="Y107" s="10">
        <f t="shared" si="19"/>
        <v>664.1</v>
      </c>
      <c r="Z107" s="11">
        <f t="shared" si="20"/>
        <v>0.4460040295500336</v>
      </c>
    </row>
    <row r="108" spans="1:26" ht="12.75" customHeight="1" x14ac:dyDescent="0.35">
      <c r="A108" s="8" t="s">
        <v>597</v>
      </c>
      <c r="B108" s="19">
        <v>1</v>
      </c>
      <c r="C108" s="8" t="s">
        <v>598</v>
      </c>
      <c r="D108" s="7">
        <v>45188</v>
      </c>
      <c r="E108" s="8" t="s">
        <v>544</v>
      </c>
      <c r="F108" s="8" t="s">
        <v>21</v>
      </c>
      <c r="G108" s="8" t="s">
        <v>25</v>
      </c>
      <c r="H108" s="8" t="s">
        <v>599</v>
      </c>
      <c r="I108" s="8" t="s">
        <v>600</v>
      </c>
      <c r="J108" s="8" t="s">
        <v>59</v>
      </c>
      <c r="K108" s="9" t="s">
        <v>22</v>
      </c>
      <c r="L108" s="8" t="s">
        <v>23</v>
      </c>
      <c r="M108" s="10">
        <v>100</v>
      </c>
      <c r="N108" s="10">
        <f t="shared" si="22"/>
        <v>12700</v>
      </c>
      <c r="O108" s="10">
        <v>127</v>
      </c>
      <c r="P108" s="10">
        <v>70.34</v>
      </c>
      <c r="Q108" s="10">
        <v>51.06</v>
      </c>
      <c r="R108" s="10">
        <v>9.2100000000000009</v>
      </c>
      <c r="S108" s="10">
        <v>41.85</v>
      </c>
      <c r="T108" s="10">
        <v>3.7</v>
      </c>
      <c r="U108" s="10">
        <f t="shared" si="15"/>
        <v>7594</v>
      </c>
      <c r="V108" s="10">
        <f t="shared" si="16"/>
        <v>75.94</v>
      </c>
      <c r="W108" s="11">
        <f t="shared" si="17"/>
        <v>0.59795275590551178</v>
      </c>
      <c r="X108" s="10">
        <f t="shared" si="18"/>
        <v>5666</v>
      </c>
      <c r="Y108" s="10">
        <f t="shared" si="19"/>
        <v>56.66</v>
      </c>
      <c r="Z108" s="11">
        <f t="shared" si="20"/>
        <v>0.44614173228346454</v>
      </c>
    </row>
    <row r="109" spans="1:26" ht="12.75" customHeight="1" x14ac:dyDescent="0.35">
      <c r="A109" s="8" t="s">
        <v>798</v>
      </c>
      <c r="B109" s="19">
        <v>1</v>
      </c>
      <c r="C109" s="8" t="s">
        <v>799</v>
      </c>
      <c r="D109" s="7">
        <v>44971</v>
      </c>
      <c r="E109" s="8" t="s">
        <v>74</v>
      </c>
      <c r="F109" s="8" t="s">
        <v>21</v>
      </c>
      <c r="G109" s="8" t="s">
        <v>25</v>
      </c>
      <c r="H109" s="8" t="s">
        <v>800</v>
      </c>
      <c r="I109" s="8" t="s">
        <v>801</v>
      </c>
      <c r="J109" s="8" t="s">
        <v>36</v>
      </c>
      <c r="K109" s="9" t="s">
        <v>22</v>
      </c>
      <c r="L109" s="8" t="s">
        <v>23</v>
      </c>
      <c r="M109" s="10">
        <v>20</v>
      </c>
      <c r="N109" s="10">
        <f t="shared" si="22"/>
        <v>5400</v>
      </c>
      <c r="O109" s="10">
        <v>270</v>
      </c>
      <c r="P109" s="10">
        <v>149.53</v>
      </c>
      <c r="Q109" s="10">
        <v>106.49</v>
      </c>
      <c r="R109" s="10">
        <v>41.42</v>
      </c>
      <c r="S109" s="10">
        <v>65.08</v>
      </c>
      <c r="T109" s="10">
        <v>0.51</v>
      </c>
      <c r="U109" s="10">
        <f t="shared" si="15"/>
        <v>3270.2</v>
      </c>
      <c r="V109" s="10">
        <f t="shared" si="16"/>
        <v>163.51</v>
      </c>
      <c r="W109" s="11">
        <f t="shared" si="17"/>
        <v>0.60559259259259257</v>
      </c>
      <c r="X109" s="10">
        <f t="shared" si="18"/>
        <v>2409.4</v>
      </c>
      <c r="Y109" s="10">
        <f t="shared" si="19"/>
        <v>120.47</v>
      </c>
      <c r="Z109" s="11">
        <f t="shared" si="20"/>
        <v>0.44618518518518518</v>
      </c>
    </row>
    <row r="110" spans="1:26" ht="12.75" customHeight="1" x14ac:dyDescent="0.35">
      <c r="A110" s="8" t="s">
        <v>831</v>
      </c>
      <c r="B110" s="19">
        <v>1</v>
      </c>
      <c r="C110" s="8" t="s">
        <v>799</v>
      </c>
      <c r="D110" s="7">
        <v>44971</v>
      </c>
      <c r="E110" s="8" t="s">
        <v>74</v>
      </c>
      <c r="F110" s="8" t="s">
        <v>21</v>
      </c>
      <c r="G110" s="8" t="s">
        <v>25</v>
      </c>
      <c r="H110" s="8" t="s">
        <v>800</v>
      </c>
      <c r="I110" s="8" t="s">
        <v>801</v>
      </c>
      <c r="J110" s="8" t="s">
        <v>36</v>
      </c>
      <c r="K110" s="9" t="s">
        <v>22</v>
      </c>
      <c r="L110" s="8" t="s">
        <v>23</v>
      </c>
      <c r="M110" s="10">
        <v>40</v>
      </c>
      <c r="N110" s="10">
        <f t="shared" si="22"/>
        <v>10800</v>
      </c>
      <c r="O110" s="10">
        <v>270</v>
      </c>
      <c r="P110" s="10">
        <v>149.53</v>
      </c>
      <c r="Q110" s="10">
        <v>106.49</v>
      </c>
      <c r="R110" s="10">
        <v>41.42</v>
      </c>
      <c r="S110" s="10">
        <v>65.08</v>
      </c>
      <c r="T110" s="10">
        <v>0.51</v>
      </c>
      <c r="U110" s="10">
        <f t="shared" si="15"/>
        <v>6540.4</v>
      </c>
      <c r="V110" s="10">
        <f t="shared" si="16"/>
        <v>163.51</v>
      </c>
      <c r="W110" s="11">
        <f t="shared" si="17"/>
        <v>0.60559259259259257</v>
      </c>
      <c r="X110" s="10">
        <f t="shared" si="18"/>
        <v>4818.8</v>
      </c>
      <c r="Y110" s="10">
        <f t="shared" si="19"/>
        <v>120.47</v>
      </c>
      <c r="Z110" s="11">
        <f t="shared" si="20"/>
        <v>0.44618518518518518</v>
      </c>
    </row>
    <row r="111" spans="1:26" ht="12.75" customHeight="1" x14ac:dyDescent="0.35">
      <c r="A111" s="8" t="s">
        <v>591</v>
      </c>
      <c r="B111" s="19">
        <v>1</v>
      </c>
      <c r="C111" s="8" t="s">
        <v>592</v>
      </c>
      <c r="D111" s="7">
        <v>45182</v>
      </c>
      <c r="E111" s="8" t="s">
        <v>422</v>
      </c>
      <c r="F111" s="8" t="s">
        <v>21</v>
      </c>
      <c r="G111" s="8" t="s">
        <v>101</v>
      </c>
      <c r="H111" s="8" t="s">
        <v>588</v>
      </c>
      <c r="I111" s="8" t="s">
        <v>589</v>
      </c>
      <c r="J111" s="8" t="s">
        <v>590</v>
      </c>
      <c r="K111" s="9" t="s">
        <v>22</v>
      </c>
      <c r="L111" s="8" t="s">
        <v>23</v>
      </c>
      <c r="M111" s="10">
        <v>20</v>
      </c>
      <c r="N111" s="10">
        <f t="shared" si="22"/>
        <v>12660</v>
      </c>
      <c r="O111" s="10">
        <v>633</v>
      </c>
      <c r="P111" s="10">
        <v>349.87</v>
      </c>
      <c r="Q111" s="10">
        <v>255.49</v>
      </c>
      <c r="R111" s="10">
        <v>145.75</v>
      </c>
      <c r="S111" s="10">
        <v>109.73</v>
      </c>
      <c r="T111" s="10">
        <v>13.26</v>
      </c>
      <c r="U111" s="10">
        <f t="shared" si="15"/>
        <v>7550.2</v>
      </c>
      <c r="V111" s="10">
        <f t="shared" si="16"/>
        <v>377.51</v>
      </c>
      <c r="W111" s="11">
        <f t="shared" si="17"/>
        <v>0.59638230647709323</v>
      </c>
      <c r="X111" s="10">
        <f t="shared" si="18"/>
        <v>5662.6</v>
      </c>
      <c r="Y111" s="10">
        <f t="shared" si="19"/>
        <v>283.13</v>
      </c>
      <c r="Z111" s="11">
        <f t="shared" si="20"/>
        <v>0.44728278041074249</v>
      </c>
    </row>
    <row r="112" spans="1:26" ht="12.75" customHeight="1" x14ac:dyDescent="0.35">
      <c r="A112" s="8" t="s">
        <v>601</v>
      </c>
      <c r="B112" s="19">
        <v>1</v>
      </c>
      <c r="C112" s="8" t="s">
        <v>602</v>
      </c>
      <c r="D112" s="7">
        <v>44943</v>
      </c>
      <c r="E112" s="8" t="s">
        <v>603</v>
      </c>
      <c r="F112" s="8" t="s">
        <v>21</v>
      </c>
      <c r="G112" s="8" t="s">
        <v>101</v>
      </c>
      <c r="H112" s="8" t="s">
        <v>604</v>
      </c>
      <c r="I112" s="8" t="s">
        <v>605</v>
      </c>
      <c r="J112" s="8" t="s">
        <v>49</v>
      </c>
      <c r="K112" s="9" t="s">
        <v>22</v>
      </c>
      <c r="L112" s="8" t="s">
        <v>23</v>
      </c>
      <c r="M112" s="10">
        <v>20</v>
      </c>
      <c r="N112" s="10">
        <v>13991</v>
      </c>
      <c r="O112" s="10">
        <v>699.55</v>
      </c>
      <c r="P112" s="10">
        <v>386.52</v>
      </c>
      <c r="Q112" s="10">
        <v>298.44</v>
      </c>
      <c r="R112" s="10">
        <v>192.39</v>
      </c>
      <c r="S112" s="10">
        <v>106.05</v>
      </c>
      <c r="T112" s="10">
        <v>3.45</v>
      </c>
      <c r="U112" s="10">
        <f t="shared" si="15"/>
        <v>8022.1999999999989</v>
      </c>
      <c r="V112" s="10">
        <f t="shared" si="16"/>
        <v>401.10999999999996</v>
      </c>
      <c r="W112" s="11">
        <f t="shared" si="17"/>
        <v>0.57338288900007151</v>
      </c>
      <c r="X112" s="10">
        <f t="shared" si="18"/>
        <v>6260.5999999999995</v>
      </c>
      <c r="Y112" s="10">
        <f t="shared" si="19"/>
        <v>313.02999999999997</v>
      </c>
      <c r="Z112" s="11">
        <f t="shared" si="20"/>
        <v>0.44747337574154811</v>
      </c>
    </row>
    <row r="113" spans="1:26" ht="12.75" customHeight="1" x14ac:dyDescent="0.35">
      <c r="A113" s="8" t="s">
        <v>3365</v>
      </c>
      <c r="B113" s="19">
        <v>1</v>
      </c>
      <c r="C113" s="8" t="s">
        <v>3366</v>
      </c>
      <c r="D113" s="7">
        <v>45181</v>
      </c>
      <c r="E113" s="8" t="s">
        <v>2962</v>
      </c>
      <c r="F113" s="8" t="s">
        <v>21</v>
      </c>
      <c r="G113" s="8" t="s">
        <v>25</v>
      </c>
      <c r="H113" s="8" t="s">
        <v>3367</v>
      </c>
      <c r="I113" s="8" t="s">
        <v>1859</v>
      </c>
      <c r="J113" s="8" t="s">
        <v>2507</v>
      </c>
      <c r="K113" s="9" t="s">
        <v>22</v>
      </c>
      <c r="L113" s="8" t="s">
        <v>23</v>
      </c>
      <c r="M113" s="10">
        <v>1</v>
      </c>
      <c r="N113" s="10">
        <f t="shared" ref="N113:N120" si="23">IF(M113&lt;0,-1*O113*M113,O113*M113)</f>
        <v>1113</v>
      </c>
      <c r="O113" s="10">
        <v>1113</v>
      </c>
      <c r="P113" s="10">
        <v>614.92999999999995</v>
      </c>
      <c r="Q113" s="10">
        <v>468.78</v>
      </c>
      <c r="R113" s="10">
        <v>337.65</v>
      </c>
      <c r="S113" s="10">
        <v>131.13</v>
      </c>
      <c r="T113" s="10">
        <v>2.58</v>
      </c>
      <c r="U113" s="10">
        <f t="shared" si="15"/>
        <v>644.22</v>
      </c>
      <c r="V113" s="10">
        <f t="shared" si="16"/>
        <v>644.22</v>
      </c>
      <c r="W113" s="11">
        <f t="shared" si="17"/>
        <v>0.57881401617250672</v>
      </c>
      <c r="X113" s="10">
        <f t="shared" si="18"/>
        <v>498.07000000000005</v>
      </c>
      <c r="Y113" s="10">
        <f t="shared" si="19"/>
        <v>498.07000000000005</v>
      </c>
      <c r="Z113" s="11">
        <f t="shared" si="20"/>
        <v>0.44750224618149154</v>
      </c>
    </row>
    <row r="114" spans="1:26" ht="12.75" customHeight="1" x14ac:dyDescent="0.35">
      <c r="A114" s="8" t="s">
        <v>112</v>
      </c>
      <c r="B114" s="19">
        <v>1</v>
      </c>
      <c r="C114" s="8" t="s">
        <v>113</v>
      </c>
      <c r="D114" s="7">
        <v>45104</v>
      </c>
      <c r="E114" s="8" t="s">
        <v>114</v>
      </c>
      <c r="F114" s="8" t="s">
        <v>21</v>
      </c>
      <c r="G114" s="8" t="s">
        <v>25</v>
      </c>
      <c r="H114" s="8" t="s">
        <v>115</v>
      </c>
      <c r="I114" s="8" t="s">
        <v>116</v>
      </c>
      <c r="J114" s="8" t="s">
        <v>36</v>
      </c>
      <c r="K114" s="9" t="s">
        <v>22</v>
      </c>
      <c r="L114" s="8" t="s">
        <v>23</v>
      </c>
      <c r="M114" s="10">
        <v>1</v>
      </c>
      <c r="N114" s="10">
        <f t="shared" si="23"/>
        <v>1980.5</v>
      </c>
      <c r="O114" s="10">
        <v>1980.5</v>
      </c>
      <c r="P114" s="10">
        <v>1091.51</v>
      </c>
      <c r="Q114" s="10">
        <v>850.44</v>
      </c>
      <c r="R114" s="10">
        <v>472.2</v>
      </c>
      <c r="S114" s="10">
        <v>378.24</v>
      </c>
      <c r="T114" s="10">
        <v>9.7799999999999994</v>
      </c>
      <c r="U114" s="10">
        <f t="shared" si="15"/>
        <v>1130.06</v>
      </c>
      <c r="V114" s="10">
        <f t="shared" si="16"/>
        <v>1130.06</v>
      </c>
      <c r="W114" s="11">
        <f t="shared" si="17"/>
        <v>0.57059328452411007</v>
      </c>
      <c r="X114" s="10">
        <f t="shared" si="18"/>
        <v>888.99</v>
      </c>
      <c r="Y114" s="10">
        <f t="shared" si="19"/>
        <v>888.99</v>
      </c>
      <c r="Z114" s="11">
        <f t="shared" si="20"/>
        <v>0.44887149709669277</v>
      </c>
    </row>
    <row r="115" spans="1:26" ht="12.75" customHeight="1" x14ac:dyDescent="0.35">
      <c r="A115" s="8" t="s">
        <v>3642</v>
      </c>
      <c r="B115" s="19">
        <v>1</v>
      </c>
      <c r="C115" s="8" t="s">
        <v>3643</v>
      </c>
      <c r="D115" s="7">
        <v>45167</v>
      </c>
      <c r="E115" s="8" t="s">
        <v>3601</v>
      </c>
      <c r="F115" s="8" t="s">
        <v>21</v>
      </c>
      <c r="G115" s="8" t="s">
        <v>25</v>
      </c>
      <c r="H115" s="8" t="s">
        <v>1368</v>
      </c>
      <c r="I115" s="8" t="s">
        <v>1369</v>
      </c>
      <c r="J115" s="8" t="s">
        <v>59</v>
      </c>
      <c r="K115" s="9" t="s">
        <v>22</v>
      </c>
      <c r="L115" s="8" t="s">
        <v>23</v>
      </c>
      <c r="M115" s="10">
        <v>2</v>
      </c>
      <c r="N115" s="10">
        <f t="shared" si="23"/>
        <v>860.64</v>
      </c>
      <c r="O115" s="10">
        <v>430.32</v>
      </c>
      <c r="P115" s="10">
        <v>237.03</v>
      </c>
      <c r="Q115" s="10">
        <v>164.67</v>
      </c>
      <c r="R115" s="10">
        <v>26.05</v>
      </c>
      <c r="S115" s="10">
        <v>138.63</v>
      </c>
      <c r="T115" s="10">
        <v>16.22</v>
      </c>
      <c r="U115" s="10">
        <f t="shared" si="15"/>
        <v>531.29999999999995</v>
      </c>
      <c r="V115" s="10">
        <f t="shared" si="16"/>
        <v>265.64999999999998</v>
      </c>
      <c r="W115" s="11">
        <f t="shared" si="17"/>
        <v>0.61733128834355822</v>
      </c>
      <c r="X115" s="10">
        <f t="shared" si="18"/>
        <v>386.58</v>
      </c>
      <c r="Y115" s="10">
        <f t="shared" si="19"/>
        <v>193.29</v>
      </c>
      <c r="Z115" s="11">
        <f t="shared" si="20"/>
        <v>0.44917735638594536</v>
      </c>
    </row>
    <row r="116" spans="1:26" ht="12.75" customHeight="1" x14ac:dyDescent="0.35">
      <c r="A116" s="8" t="s">
        <v>3359</v>
      </c>
      <c r="B116" s="19">
        <v>1</v>
      </c>
      <c r="C116" s="8" t="s">
        <v>3360</v>
      </c>
      <c r="D116" s="7">
        <v>45107</v>
      </c>
      <c r="E116" s="8" t="s">
        <v>2962</v>
      </c>
      <c r="F116" s="8" t="s">
        <v>21</v>
      </c>
      <c r="G116" s="8" t="s">
        <v>25</v>
      </c>
      <c r="H116" s="8" t="s">
        <v>3367</v>
      </c>
      <c r="I116" s="8" t="s">
        <v>1859</v>
      </c>
      <c r="J116" s="8" t="s">
        <v>2507</v>
      </c>
      <c r="K116" s="9" t="s">
        <v>22</v>
      </c>
      <c r="L116" s="8" t="s">
        <v>23</v>
      </c>
      <c r="M116" s="10">
        <v>1</v>
      </c>
      <c r="N116" s="10">
        <f t="shared" si="23"/>
        <v>1113</v>
      </c>
      <c r="O116" s="10">
        <v>1113</v>
      </c>
      <c r="P116" s="10">
        <v>613.05999999999995</v>
      </c>
      <c r="Q116" s="10">
        <v>472.94</v>
      </c>
      <c r="R116" s="10">
        <v>342.82</v>
      </c>
      <c r="S116" s="10">
        <v>130.12</v>
      </c>
      <c r="T116" s="10">
        <v>1.26</v>
      </c>
      <c r="U116" s="10">
        <f t="shared" si="15"/>
        <v>640.05999999999995</v>
      </c>
      <c r="V116" s="10">
        <f t="shared" si="16"/>
        <v>640.05999999999995</v>
      </c>
      <c r="W116" s="11">
        <f t="shared" si="17"/>
        <v>0.57507637017070978</v>
      </c>
      <c r="X116" s="10">
        <f t="shared" si="18"/>
        <v>499.94000000000005</v>
      </c>
      <c r="Y116" s="10">
        <f t="shared" si="19"/>
        <v>499.94000000000005</v>
      </c>
      <c r="Z116" s="11">
        <f t="shared" si="20"/>
        <v>0.44918238993710696</v>
      </c>
    </row>
    <row r="117" spans="1:26" ht="12.75" customHeight="1" x14ac:dyDescent="0.35">
      <c r="A117" s="8" t="s">
        <v>1828</v>
      </c>
      <c r="B117" s="19">
        <v>1</v>
      </c>
      <c r="C117" s="8" t="s">
        <v>1829</v>
      </c>
      <c r="D117" s="7">
        <v>44987</v>
      </c>
      <c r="E117" s="8" t="s">
        <v>1830</v>
      </c>
      <c r="F117" s="8" t="s">
        <v>21</v>
      </c>
      <c r="G117" s="8" t="s">
        <v>101</v>
      </c>
      <c r="H117" s="8" t="s">
        <v>588</v>
      </c>
      <c r="I117" s="8" t="s">
        <v>589</v>
      </c>
      <c r="J117" s="8" t="s">
        <v>590</v>
      </c>
      <c r="K117" s="9" t="s">
        <v>22</v>
      </c>
      <c r="L117" s="8" t="s">
        <v>23</v>
      </c>
      <c r="M117" s="10">
        <v>2</v>
      </c>
      <c r="N117" s="10">
        <f t="shared" si="23"/>
        <v>1266</v>
      </c>
      <c r="O117" s="10">
        <v>633</v>
      </c>
      <c r="P117" s="10">
        <v>348.36</v>
      </c>
      <c r="Q117" s="10">
        <v>250.02</v>
      </c>
      <c r="R117" s="10">
        <v>135.11000000000001</v>
      </c>
      <c r="S117" s="10">
        <v>114.91</v>
      </c>
      <c r="T117" s="10">
        <v>13.26</v>
      </c>
      <c r="U117" s="10">
        <f t="shared" si="15"/>
        <v>765.96</v>
      </c>
      <c r="V117" s="10">
        <f t="shared" si="16"/>
        <v>382.98</v>
      </c>
      <c r="W117" s="11">
        <f t="shared" si="17"/>
        <v>0.60502369668246447</v>
      </c>
      <c r="X117" s="10">
        <f t="shared" si="18"/>
        <v>569.28</v>
      </c>
      <c r="Y117" s="10">
        <f t="shared" si="19"/>
        <v>284.64</v>
      </c>
      <c r="Z117" s="11">
        <f t="shared" si="20"/>
        <v>0.44966824644549763</v>
      </c>
    </row>
    <row r="118" spans="1:26" ht="12.75" customHeight="1" x14ac:dyDescent="0.35">
      <c r="A118" s="8" t="s">
        <v>586</v>
      </c>
      <c r="B118" s="19">
        <v>1</v>
      </c>
      <c r="C118" s="8" t="s">
        <v>587</v>
      </c>
      <c r="D118" s="7">
        <v>44981</v>
      </c>
      <c r="E118" s="8" t="s">
        <v>422</v>
      </c>
      <c r="F118" s="8" t="s">
        <v>21</v>
      </c>
      <c r="G118" s="8" t="s">
        <v>101</v>
      </c>
      <c r="H118" s="8" t="s">
        <v>588</v>
      </c>
      <c r="I118" s="8" t="s">
        <v>589</v>
      </c>
      <c r="J118" s="8" t="s">
        <v>590</v>
      </c>
      <c r="K118" s="9" t="s">
        <v>22</v>
      </c>
      <c r="L118" s="8" t="s">
        <v>23</v>
      </c>
      <c r="M118" s="10">
        <v>20</v>
      </c>
      <c r="N118" s="10">
        <f t="shared" si="23"/>
        <v>12490</v>
      </c>
      <c r="O118" s="10">
        <v>624.5</v>
      </c>
      <c r="P118" s="10">
        <v>343.63</v>
      </c>
      <c r="Q118" s="10">
        <v>243.45</v>
      </c>
      <c r="R118" s="10">
        <v>133.71</v>
      </c>
      <c r="S118" s="10">
        <v>109.73</v>
      </c>
      <c r="T118" s="10">
        <v>13.26</v>
      </c>
      <c r="U118" s="10">
        <f t="shared" si="15"/>
        <v>7621</v>
      </c>
      <c r="V118" s="10">
        <f t="shared" si="16"/>
        <v>381.05</v>
      </c>
      <c r="W118" s="11">
        <f t="shared" si="17"/>
        <v>0.6101681345076061</v>
      </c>
      <c r="X118" s="10">
        <f t="shared" si="18"/>
        <v>5617.4</v>
      </c>
      <c r="Y118" s="10">
        <f t="shared" si="19"/>
        <v>280.87</v>
      </c>
      <c r="Z118" s="11">
        <f t="shared" si="20"/>
        <v>0.44975180144115295</v>
      </c>
    </row>
    <row r="119" spans="1:26" ht="12.75" customHeight="1" x14ac:dyDescent="0.35">
      <c r="A119" s="8" t="s">
        <v>3599</v>
      </c>
      <c r="B119" s="19">
        <v>1</v>
      </c>
      <c r="C119" s="8" t="s">
        <v>3600</v>
      </c>
      <c r="D119" s="7">
        <v>45204</v>
      </c>
      <c r="E119" s="8" t="s">
        <v>3601</v>
      </c>
      <c r="F119" s="8" t="s">
        <v>21</v>
      </c>
      <c r="G119" s="8" t="s">
        <v>25</v>
      </c>
      <c r="H119" s="8" t="s">
        <v>1368</v>
      </c>
      <c r="I119" s="8" t="s">
        <v>1369</v>
      </c>
      <c r="J119" s="8" t="s">
        <v>59</v>
      </c>
      <c r="K119" s="9" t="s">
        <v>22</v>
      </c>
      <c r="L119" s="8" t="s">
        <v>23</v>
      </c>
      <c r="M119" s="10">
        <v>2</v>
      </c>
      <c r="N119" s="10">
        <f t="shared" si="23"/>
        <v>860.64</v>
      </c>
      <c r="O119" s="10">
        <v>430.32</v>
      </c>
      <c r="P119" s="10">
        <v>236.48</v>
      </c>
      <c r="Q119" s="10">
        <v>160.47999999999999</v>
      </c>
      <c r="R119" s="10">
        <v>26.17</v>
      </c>
      <c r="S119" s="10">
        <v>134.31</v>
      </c>
      <c r="T119" s="10">
        <v>16.22</v>
      </c>
      <c r="U119" s="10">
        <f t="shared" si="15"/>
        <v>539.68000000000006</v>
      </c>
      <c r="V119" s="10">
        <f t="shared" si="16"/>
        <v>269.84000000000003</v>
      </c>
      <c r="W119" s="11">
        <f t="shared" si="17"/>
        <v>0.62706822829522224</v>
      </c>
      <c r="X119" s="10">
        <f t="shared" si="18"/>
        <v>387.68</v>
      </c>
      <c r="Y119" s="10">
        <f t="shared" si="19"/>
        <v>193.84</v>
      </c>
      <c r="Z119" s="11">
        <f t="shared" si="20"/>
        <v>0.45045547499535232</v>
      </c>
    </row>
    <row r="120" spans="1:26" ht="12.75" customHeight="1" x14ac:dyDescent="0.35">
      <c r="A120" s="8" t="s">
        <v>3652</v>
      </c>
      <c r="B120" s="19">
        <v>1</v>
      </c>
      <c r="C120" s="8" t="s">
        <v>3653</v>
      </c>
      <c r="D120" s="7">
        <v>45253</v>
      </c>
      <c r="E120" s="8" t="s">
        <v>3601</v>
      </c>
      <c r="F120" s="8" t="s">
        <v>21</v>
      </c>
      <c r="G120" s="8" t="s">
        <v>25</v>
      </c>
      <c r="H120" s="8" t="s">
        <v>1368</v>
      </c>
      <c r="I120" s="8" t="s">
        <v>1369</v>
      </c>
      <c r="J120" s="8" t="s">
        <v>59</v>
      </c>
      <c r="K120" s="9" t="s">
        <v>22</v>
      </c>
      <c r="L120" s="8" t="s">
        <v>23</v>
      </c>
      <c r="M120" s="10">
        <v>3</v>
      </c>
      <c r="N120" s="10">
        <f t="shared" si="23"/>
        <v>1290.96</v>
      </c>
      <c r="O120" s="10">
        <v>430.32</v>
      </c>
      <c r="P120" s="10">
        <v>235.73</v>
      </c>
      <c r="Q120" s="10">
        <v>162.5</v>
      </c>
      <c r="R120" s="10">
        <v>26.19</v>
      </c>
      <c r="S120" s="10">
        <v>136.31</v>
      </c>
      <c r="T120" s="10">
        <v>16.21</v>
      </c>
      <c r="U120" s="10">
        <f t="shared" si="15"/>
        <v>803.46</v>
      </c>
      <c r="V120" s="10">
        <f t="shared" si="16"/>
        <v>267.82</v>
      </c>
      <c r="W120" s="11">
        <f t="shared" si="17"/>
        <v>0.62237404722067302</v>
      </c>
      <c r="X120" s="10">
        <f t="shared" si="18"/>
        <v>583.77</v>
      </c>
      <c r="Y120" s="10">
        <f t="shared" si="19"/>
        <v>194.59</v>
      </c>
      <c r="Z120" s="11">
        <f t="shared" si="20"/>
        <v>0.45219836400817998</v>
      </c>
    </row>
    <row r="121" spans="1:26" ht="12.75" customHeight="1" x14ac:dyDescent="0.35">
      <c r="A121" s="8" t="s">
        <v>363</v>
      </c>
      <c r="B121" s="19">
        <v>1</v>
      </c>
      <c r="C121" s="8" t="s">
        <v>364</v>
      </c>
      <c r="D121" s="7">
        <v>45118</v>
      </c>
      <c r="E121" s="8" t="s">
        <v>71</v>
      </c>
      <c r="F121" s="8" t="s">
        <v>21</v>
      </c>
      <c r="G121" s="8" t="s">
        <v>25</v>
      </c>
      <c r="H121" s="8" t="s">
        <v>365</v>
      </c>
      <c r="I121" s="8" t="s">
        <v>366</v>
      </c>
      <c r="J121" s="8" t="s">
        <v>59</v>
      </c>
      <c r="K121" s="9" t="s">
        <v>22</v>
      </c>
      <c r="L121" s="8" t="s">
        <v>23</v>
      </c>
      <c r="M121" s="10">
        <v>16</v>
      </c>
      <c r="N121" s="10">
        <f>IF(M121&lt;0,-1*O121*M121,O121*M121)</f>
        <v>3328</v>
      </c>
      <c r="O121" s="10">
        <v>208</v>
      </c>
      <c r="P121" s="10">
        <v>113.57</v>
      </c>
      <c r="Q121" s="10">
        <v>70.89</v>
      </c>
      <c r="R121" s="10">
        <v>8.5399999999999991</v>
      </c>
      <c r="S121" s="10">
        <v>62.35</v>
      </c>
      <c r="T121" s="10">
        <v>2.69</v>
      </c>
      <c r="U121" s="10">
        <f t="shared" si="15"/>
        <v>2193.7600000000002</v>
      </c>
      <c r="V121" s="10">
        <f t="shared" si="16"/>
        <v>137.11000000000001</v>
      </c>
      <c r="W121" s="11">
        <f t="shared" si="17"/>
        <v>0.65918269230769233</v>
      </c>
      <c r="X121" s="10">
        <f t="shared" si="18"/>
        <v>1510.88</v>
      </c>
      <c r="Y121" s="10">
        <f t="shared" si="19"/>
        <v>94.43</v>
      </c>
      <c r="Z121" s="11">
        <f t="shared" si="20"/>
        <v>0.45399038461538466</v>
      </c>
    </row>
    <row r="122" spans="1:26" ht="12.75" customHeight="1" x14ac:dyDescent="0.35">
      <c r="A122" s="8" t="s">
        <v>3249</v>
      </c>
      <c r="B122" s="19">
        <v>1</v>
      </c>
      <c r="C122" s="8" t="s">
        <v>3250</v>
      </c>
      <c r="D122" s="7">
        <v>45132</v>
      </c>
      <c r="E122" s="8" t="s">
        <v>3117</v>
      </c>
      <c r="F122" s="8" t="s">
        <v>21</v>
      </c>
      <c r="G122" s="8" t="s">
        <v>92</v>
      </c>
      <c r="H122" s="8" t="s">
        <v>3129</v>
      </c>
      <c r="I122" s="8" t="s">
        <v>3130</v>
      </c>
      <c r="J122" s="8" t="s">
        <v>1057</v>
      </c>
      <c r="K122" s="9" t="s">
        <v>22</v>
      </c>
      <c r="L122" s="8" t="s">
        <v>23</v>
      </c>
      <c r="M122" s="10">
        <v>10</v>
      </c>
      <c r="N122" s="10">
        <f>IF(M122&lt;0,-1*O122*M122,O122*M122)</f>
        <v>6002.3</v>
      </c>
      <c r="O122" s="10">
        <v>600.23</v>
      </c>
      <c r="P122" s="10">
        <v>327.67</v>
      </c>
      <c r="Q122" s="10">
        <v>244.75</v>
      </c>
      <c r="R122" s="10">
        <v>150.69</v>
      </c>
      <c r="S122" s="10">
        <v>94.06</v>
      </c>
      <c r="T122" s="10">
        <v>9.39</v>
      </c>
      <c r="U122" s="10">
        <f t="shared" si="15"/>
        <v>3554.8</v>
      </c>
      <c r="V122" s="10">
        <f t="shared" si="16"/>
        <v>355.48</v>
      </c>
      <c r="W122" s="11">
        <f t="shared" si="17"/>
        <v>0.59223964147076957</v>
      </c>
      <c r="X122" s="10">
        <f t="shared" si="18"/>
        <v>2725.6</v>
      </c>
      <c r="Y122" s="10">
        <f t="shared" si="19"/>
        <v>272.56</v>
      </c>
      <c r="Z122" s="11">
        <f t="shared" si="20"/>
        <v>0.45409259783749562</v>
      </c>
    </row>
    <row r="123" spans="1:26" ht="12.75" customHeight="1" x14ac:dyDescent="0.35">
      <c r="A123" s="8" t="s">
        <v>3265</v>
      </c>
      <c r="B123" s="19">
        <v>1</v>
      </c>
      <c r="C123" s="8" t="s">
        <v>3266</v>
      </c>
      <c r="D123" s="7">
        <v>45274</v>
      </c>
      <c r="E123" s="8" t="s">
        <v>3117</v>
      </c>
      <c r="F123" s="8" t="s">
        <v>21</v>
      </c>
      <c r="G123" s="8" t="s">
        <v>92</v>
      </c>
      <c r="H123" s="8" t="s">
        <v>3129</v>
      </c>
      <c r="I123" s="8" t="s">
        <v>3130</v>
      </c>
      <c r="J123" s="8" t="s">
        <v>1057</v>
      </c>
      <c r="K123" s="9" t="s">
        <v>22</v>
      </c>
      <c r="L123" s="8" t="s">
        <v>23</v>
      </c>
      <c r="M123" s="10">
        <v>20</v>
      </c>
      <c r="N123" s="10">
        <f>IF(M123&lt;0,-1*O123*M123,O123*M123)</f>
        <v>12004.6</v>
      </c>
      <c r="O123" s="10">
        <v>600.23</v>
      </c>
      <c r="P123" s="10">
        <v>327.67</v>
      </c>
      <c r="Q123" s="10">
        <v>256.85000000000002</v>
      </c>
      <c r="R123" s="10">
        <v>163.99</v>
      </c>
      <c r="S123" s="10">
        <v>92.85</v>
      </c>
      <c r="T123" s="10">
        <v>9.4600000000000009</v>
      </c>
      <c r="U123" s="10">
        <f t="shared" si="15"/>
        <v>6867.6</v>
      </c>
      <c r="V123" s="10">
        <f t="shared" si="16"/>
        <v>343.38</v>
      </c>
      <c r="W123" s="11">
        <f t="shared" si="17"/>
        <v>0.57208070239741426</v>
      </c>
      <c r="X123" s="10">
        <f t="shared" si="18"/>
        <v>5451.2</v>
      </c>
      <c r="Y123" s="10">
        <f t="shared" si="19"/>
        <v>272.56</v>
      </c>
      <c r="Z123" s="11">
        <f t="shared" si="20"/>
        <v>0.45409259783749562</v>
      </c>
    </row>
    <row r="124" spans="1:26" ht="12.75" customHeight="1" x14ac:dyDescent="0.35">
      <c r="A124" s="8" t="s">
        <v>181</v>
      </c>
      <c r="B124" s="19">
        <v>1</v>
      </c>
      <c r="C124" s="8" t="s">
        <v>182</v>
      </c>
      <c r="D124" s="7">
        <v>44936</v>
      </c>
      <c r="E124" s="8" t="s">
        <v>20</v>
      </c>
      <c r="F124" s="8" t="s">
        <v>21</v>
      </c>
      <c r="G124" s="8" t="s">
        <v>101</v>
      </c>
      <c r="H124" s="8" t="s">
        <v>145</v>
      </c>
      <c r="I124" s="8" t="s">
        <v>146</v>
      </c>
      <c r="J124" s="8" t="s">
        <v>147</v>
      </c>
      <c r="K124" s="9" t="s">
        <v>22</v>
      </c>
      <c r="L124" s="8" t="s">
        <v>23</v>
      </c>
      <c r="M124" s="10">
        <v>10</v>
      </c>
      <c r="N124" s="10">
        <v>10239.400000000001</v>
      </c>
      <c r="O124" s="10">
        <v>1023.94</v>
      </c>
      <c r="P124" s="10">
        <v>557.51</v>
      </c>
      <c r="Q124" s="10">
        <v>423.13</v>
      </c>
      <c r="R124" s="10">
        <v>281.25</v>
      </c>
      <c r="S124" s="10">
        <v>141.88</v>
      </c>
      <c r="T124" s="10">
        <v>5.15</v>
      </c>
      <c r="U124" s="10">
        <f t="shared" si="15"/>
        <v>6008.1</v>
      </c>
      <c r="V124" s="10">
        <f t="shared" si="16"/>
        <v>600.81000000000006</v>
      </c>
      <c r="W124" s="11">
        <f t="shared" si="17"/>
        <v>0.58676289626345302</v>
      </c>
      <c r="X124" s="10">
        <f t="shared" si="18"/>
        <v>4664.3000000000011</v>
      </c>
      <c r="Y124" s="10">
        <f t="shared" si="19"/>
        <v>466.43000000000006</v>
      </c>
      <c r="Z124" s="11">
        <f t="shared" si="20"/>
        <v>0.45552473777760422</v>
      </c>
    </row>
    <row r="125" spans="1:26" ht="12.75" customHeight="1" x14ac:dyDescent="0.35">
      <c r="A125" s="8" t="s">
        <v>2105</v>
      </c>
      <c r="B125" s="19">
        <v>1</v>
      </c>
      <c r="C125" s="8" t="s">
        <v>2106</v>
      </c>
      <c r="D125" s="7">
        <v>44999</v>
      </c>
      <c r="E125" s="8" t="s">
        <v>1708</v>
      </c>
      <c r="F125" s="8" t="s">
        <v>21</v>
      </c>
      <c r="G125" s="8" t="s">
        <v>25</v>
      </c>
      <c r="H125" s="8" t="s">
        <v>1709</v>
      </c>
      <c r="I125" s="8" t="s">
        <v>1710</v>
      </c>
      <c r="J125" s="8" t="s">
        <v>59</v>
      </c>
      <c r="K125" s="9" t="s">
        <v>22</v>
      </c>
      <c r="L125" s="8" t="s">
        <v>23</v>
      </c>
      <c r="M125" s="10">
        <v>5</v>
      </c>
      <c r="N125" s="10">
        <f t="shared" ref="N125:N129" si="24">IF(M125&lt;0,-1*O125*M125,O125*M125)</f>
        <v>1730</v>
      </c>
      <c r="O125" s="10">
        <v>346</v>
      </c>
      <c r="P125" s="10">
        <v>188.11</v>
      </c>
      <c r="Q125" s="10">
        <v>120.43</v>
      </c>
      <c r="R125" s="10">
        <v>17.260000000000002</v>
      </c>
      <c r="S125" s="10">
        <v>103.18</v>
      </c>
      <c r="T125" s="10">
        <v>1.42</v>
      </c>
      <c r="U125" s="10">
        <f t="shared" si="15"/>
        <v>1127.8499999999999</v>
      </c>
      <c r="V125" s="10">
        <f t="shared" si="16"/>
        <v>225.57</v>
      </c>
      <c r="W125" s="11">
        <f t="shared" si="17"/>
        <v>0.65193641618497111</v>
      </c>
      <c r="X125" s="10">
        <f t="shared" si="18"/>
        <v>789.44999999999993</v>
      </c>
      <c r="Y125" s="10">
        <f t="shared" si="19"/>
        <v>157.88999999999999</v>
      </c>
      <c r="Z125" s="11">
        <f t="shared" si="20"/>
        <v>0.45632947976878607</v>
      </c>
    </row>
    <row r="126" spans="1:26" ht="12.75" customHeight="1" x14ac:dyDescent="0.35">
      <c r="A126" s="8" t="s">
        <v>3654</v>
      </c>
      <c r="B126" s="19">
        <v>1</v>
      </c>
      <c r="C126" s="8" t="s">
        <v>3655</v>
      </c>
      <c r="D126" s="7">
        <v>44991</v>
      </c>
      <c r="E126" s="8" t="s">
        <v>3601</v>
      </c>
      <c r="F126" s="8" t="s">
        <v>21</v>
      </c>
      <c r="G126" s="8" t="s">
        <v>25</v>
      </c>
      <c r="H126" s="8" t="s">
        <v>1368</v>
      </c>
      <c r="I126" s="8" t="s">
        <v>1369</v>
      </c>
      <c r="J126" s="8" t="s">
        <v>59</v>
      </c>
      <c r="K126" s="9" t="s">
        <v>22</v>
      </c>
      <c r="L126" s="8" t="s">
        <v>23</v>
      </c>
      <c r="M126" s="10">
        <v>3</v>
      </c>
      <c r="N126" s="10">
        <f t="shared" si="24"/>
        <v>1290.96</v>
      </c>
      <c r="O126" s="10">
        <v>430.32</v>
      </c>
      <c r="P126" s="10">
        <v>232.91</v>
      </c>
      <c r="Q126" s="10">
        <v>161.15</v>
      </c>
      <c r="R126" s="10">
        <v>27</v>
      </c>
      <c r="S126" s="10">
        <v>134.15</v>
      </c>
      <c r="T126" s="10">
        <v>15.87</v>
      </c>
      <c r="U126" s="10">
        <f t="shared" si="15"/>
        <v>807.50999999999988</v>
      </c>
      <c r="V126" s="10">
        <f t="shared" si="16"/>
        <v>269.16999999999996</v>
      </c>
      <c r="W126" s="11">
        <f t="shared" si="17"/>
        <v>0.62551124744376274</v>
      </c>
      <c r="X126" s="10">
        <f t="shared" si="18"/>
        <v>592.23</v>
      </c>
      <c r="Y126" s="10">
        <f t="shared" si="19"/>
        <v>197.41</v>
      </c>
      <c r="Z126" s="11">
        <f t="shared" si="20"/>
        <v>0.45875162669641195</v>
      </c>
    </row>
    <row r="127" spans="1:26" ht="12.75" customHeight="1" x14ac:dyDescent="0.35">
      <c r="A127" s="8" t="s">
        <v>2776</v>
      </c>
      <c r="B127" s="19">
        <v>1</v>
      </c>
      <c r="C127" s="8" t="s">
        <v>2777</v>
      </c>
      <c r="D127" s="7">
        <v>45194</v>
      </c>
      <c r="E127" s="8" t="s">
        <v>1122</v>
      </c>
      <c r="F127" s="8" t="s">
        <v>21</v>
      </c>
      <c r="G127" s="8" t="s">
        <v>101</v>
      </c>
      <c r="H127" s="8" t="s">
        <v>2728</v>
      </c>
      <c r="I127" s="8" t="s">
        <v>2729</v>
      </c>
      <c r="J127" s="8" t="s">
        <v>49</v>
      </c>
      <c r="K127" s="9" t="s">
        <v>22</v>
      </c>
      <c r="L127" s="8" t="s">
        <v>23</v>
      </c>
      <c r="M127" s="10">
        <v>1</v>
      </c>
      <c r="N127" s="10">
        <f t="shared" si="24"/>
        <v>4298</v>
      </c>
      <c r="O127" s="10">
        <v>4298</v>
      </c>
      <c r="P127" s="10">
        <v>2325.77</v>
      </c>
      <c r="Q127" s="10">
        <v>1646.49</v>
      </c>
      <c r="R127" s="10">
        <v>1106.6400000000001</v>
      </c>
      <c r="S127" s="10">
        <v>539.85</v>
      </c>
      <c r="T127" s="10">
        <v>0</v>
      </c>
      <c r="U127" s="10">
        <f t="shared" si="15"/>
        <v>2651.51</v>
      </c>
      <c r="V127" s="10">
        <f t="shared" si="16"/>
        <v>2651.51</v>
      </c>
      <c r="W127" s="11">
        <f t="shared" si="17"/>
        <v>0.61691717077710573</v>
      </c>
      <c r="X127" s="10">
        <f t="shared" si="18"/>
        <v>1972.23</v>
      </c>
      <c r="Y127" s="10">
        <f t="shared" si="19"/>
        <v>1972.23</v>
      </c>
      <c r="Z127" s="11">
        <f t="shared" si="20"/>
        <v>0.45887156817124242</v>
      </c>
    </row>
    <row r="128" spans="1:26" ht="12.75" customHeight="1" x14ac:dyDescent="0.35">
      <c r="A128" s="8" t="s">
        <v>551</v>
      </c>
      <c r="B128" s="19">
        <v>1</v>
      </c>
      <c r="C128" s="8" t="s">
        <v>466</v>
      </c>
      <c r="D128" s="7">
        <v>45181</v>
      </c>
      <c r="E128" s="8" t="s">
        <v>416</v>
      </c>
      <c r="F128" s="8" t="s">
        <v>21</v>
      </c>
      <c r="G128" s="8" t="s">
        <v>25</v>
      </c>
      <c r="H128" s="8" t="s">
        <v>469</v>
      </c>
      <c r="I128" s="8" t="s">
        <v>470</v>
      </c>
      <c r="J128" s="8" t="s">
        <v>59</v>
      </c>
      <c r="K128" s="9" t="s">
        <v>22</v>
      </c>
      <c r="L128" s="8" t="s">
        <v>23</v>
      </c>
      <c r="M128" s="10">
        <v>17</v>
      </c>
      <c r="N128" s="10">
        <f t="shared" si="24"/>
        <v>6715</v>
      </c>
      <c r="O128" s="10">
        <v>395</v>
      </c>
      <c r="P128" s="10">
        <v>213.42</v>
      </c>
      <c r="Q128" s="10">
        <v>147.56</v>
      </c>
      <c r="R128" s="10">
        <v>30.95</v>
      </c>
      <c r="S128" s="10">
        <v>116.61</v>
      </c>
      <c r="T128" s="10">
        <v>20.309999999999999</v>
      </c>
      <c r="U128" s="10">
        <f t="shared" si="15"/>
        <v>4206.4799999999996</v>
      </c>
      <c r="V128" s="10">
        <f t="shared" si="16"/>
        <v>247.44</v>
      </c>
      <c r="W128" s="11">
        <f t="shared" si="17"/>
        <v>0.62643037974683546</v>
      </c>
      <c r="X128" s="10">
        <f t="shared" si="18"/>
        <v>3086.86</v>
      </c>
      <c r="Y128" s="10">
        <f t="shared" si="19"/>
        <v>181.58</v>
      </c>
      <c r="Z128" s="11">
        <f t="shared" si="20"/>
        <v>0.45969620253164561</v>
      </c>
    </row>
    <row r="129" spans="1:26" ht="12.75" customHeight="1" x14ac:dyDescent="0.35">
      <c r="A129" s="8" t="s">
        <v>2086</v>
      </c>
      <c r="B129" s="19">
        <v>1</v>
      </c>
      <c r="C129" s="8" t="s">
        <v>2087</v>
      </c>
      <c r="D129" s="7">
        <v>45099</v>
      </c>
      <c r="E129" s="8" t="s">
        <v>1085</v>
      </c>
      <c r="F129" s="8" t="s">
        <v>21</v>
      </c>
      <c r="G129" s="8" t="s">
        <v>25</v>
      </c>
      <c r="H129" s="8" t="s">
        <v>2088</v>
      </c>
      <c r="I129" s="8" t="s">
        <v>2089</v>
      </c>
      <c r="J129" s="8" t="s">
        <v>36</v>
      </c>
      <c r="K129" s="9" t="s">
        <v>22</v>
      </c>
      <c r="L129" s="8" t="s">
        <v>23</v>
      </c>
      <c r="M129" s="10">
        <v>12</v>
      </c>
      <c r="N129" s="10">
        <f t="shared" si="24"/>
        <v>1680</v>
      </c>
      <c r="O129" s="10">
        <v>140</v>
      </c>
      <c r="P129" s="10">
        <v>75.64</v>
      </c>
      <c r="Q129" s="10">
        <v>55</v>
      </c>
      <c r="R129" s="10">
        <v>11.11</v>
      </c>
      <c r="S129" s="10">
        <v>43.89</v>
      </c>
      <c r="T129" s="10">
        <v>2.94</v>
      </c>
      <c r="U129" s="10">
        <f t="shared" si="15"/>
        <v>1020</v>
      </c>
      <c r="V129" s="10">
        <f t="shared" si="16"/>
        <v>85</v>
      </c>
      <c r="W129" s="11">
        <f t="shared" si="17"/>
        <v>0.6071428571428571</v>
      </c>
      <c r="X129" s="10">
        <f t="shared" si="18"/>
        <v>772.31999999999994</v>
      </c>
      <c r="Y129" s="10">
        <f t="shared" si="19"/>
        <v>64.36</v>
      </c>
      <c r="Z129" s="11">
        <f t="shared" si="20"/>
        <v>0.45971428571428569</v>
      </c>
    </row>
    <row r="130" spans="1:26" ht="12.75" customHeight="1" x14ac:dyDescent="0.35">
      <c r="A130" s="8" t="s">
        <v>1160</v>
      </c>
      <c r="B130" s="19">
        <v>1</v>
      </c>
      <c r="C130" s="8" t="s">
        <v>1161</v>
      </c>
      <c r="D130" s="7">
        <v>45210</v>
      </c>
      <c r="E130" s="8" t="s">
        <v>1162</v>
      </c>
      <c r="F130" s="8" t="s">
        <v>21</v>
      </c>
      <c r="G130" s="8" t="s">
        <v>92</v>
      </c>
      <c r="H130" s="8" t="s">
        <v>1163</v>
      </c>
      <c r="I130" s="8" t="s">
        <v>1164</v>
      </c>
      <c r="J130" s="8" t="s">
        <v>1057</v>
      </c>
      <c r="K130" s="9" t="s">
        <v>22</v>
      </c>
      <c r="L130" s="8" t="s">
        <v>23</v>
      </c>
      <c r="M130" s="10">
        <v>1</v>
      </c>
      <c r="N130" s="10">
        <f t="shared" ref="N130:N151" si="25">IF(M130&lt;0,-1*O130*M130,O130*M130)</f>
        <v>276</v>
      </c>
      <c r="O130" s="10">
        <v>276</v>
      </c>
      <c r="P130" s="10">
        <v>148.97</v>
      </c>
      <c r="Q130" s="10">
        <v>95.28</v>
      </c>
      <c r="R130" s="10">
        <v>11.03</v>
      </c>
      <c r="S130" s="10">
        <v>84.25</v>
      </c>
      <c r="T130" s="10">
        <v>3.74</v>
      </c>
      <c r="U130" s="10">
        <f t="shared" ref="U130:U193" si="26">IFERROR(V130*M130,"")</f>
        <v>180.72</v>
      </c>
      <c r="V130" s="10">
        <f t="shared" ref="V130:V193" si="27">O130-Q130</f>
        <v>180.72</v>
      </c>
      <c r="W130" s="11">
        <f t="shared" ref="W130:W193" si="28">IFERROR((V130/O130),"")</f>
        <v>0.65478260869565219</v>
      </c>
      <c r="X130" s="10">
        <f t="shared" ref="X130:X193" si="29">IFERROR(Y130*M130,"")</f>
        <v>127.03</v>
      </c>
      <c r="Y130" s="10">
        <f t="shared" ref="Y130:Y193" si="30">O130-P130</f>
        <v>127.03</v>
      </c>
      <c r="Z130" s="11">
        <f t="shared" ref="Z130:Z193" si="31">IFERROR((Y130/O130),"")</f>
        <v>0.46025362318840579</v>
      </c>
    </row>
    <row r="131" spans="1:26" ht="12.75" customHeight="1" x14ac:dyDescent="0.35">
      <c r="A131" s="8" t="s">
        <v>84</v>
      </c>
      <c r="B131" s="19">
        <v>1</v>
      </c>
      <c r="C131" s="8" t="s">
        <v>85</v>
      </c>
      <c r="D131" s="7">
        <v>45229</v>
      </c>
      <c r="E131" s="8" t="s">
        <v>86</v>
      </c>
      <c r="F131" s="8" t="s">
        <v>21</v>
      </c>
      <c r="G131" s="8" t="s">
        <v>25</v>
      </c>
      <c r="H131" s="8" t="s">
        <v>87</v>
      </c>
      <c r="I131" s="8" t="s">
        <v>88</v>
      </c>
      <c r="J131" s="8" t="s">
        <v>59</v>
      </c>
      <c r="K131" s="9" t="s">
        <v>22</v>
      </c>
      <c r="L131" s="8" t="s">
        <v>23</v>
      </c>
      <c r="M131" s="10">
        <v>3</v>
      </c>
      <c r="N131" s="10">
        <f t="shared" si="25"/>
        <v>1017</v>
      </c>
      <c r="O131" s="10">
        <v>339</v>
      </c>
      <c r="P131" s="10">
        <v>182.94</v>
      </c>
      <c r="Q131" s="10">
        <v>125.79</v>
      </c>
      <c r="R131" s="10">
        <v>27.99</v>
      </c>
      <c r="S131" s="10">
        <v>97.8</v>
      </c>
      <c r="T131" s="10">
        <v>3.24</v>
      </c>
      <c r="U131" s="10">
        <f t="shared" si="26"/>
        <v>639.62999999999988</v>
      </c>
      <c r="V131" s="10">
        <f t="shared" si="27"/>
        <v>213.20999999999998</v>
      </c>
      <c r="W131" s="11">
        <f t="shared" si="28"/>
        <v>0.62893805309734507</v>
      </c>
      <c r="X131" s="10">
        <f t="shared" si="29"/>
        <v>468.18</v>
      </c>
      <c r="Y131" s="10">
        <f t="shared" si="30"/>
        <v>156.06</v>
      </c>
      <c r="Z131" s="11">
        <f t="shared" si="31"/>
        <v>0.46035398230088498</v>
      </c>
    </row>
    <row r="132" spans="1:26" ht="12.75" customHeight="1" x14ac:dyDescent="0.35">
      <c r="A132" s="8" t="s">
        <v>3673</v>
      </c>
      <c r="B132" s="19">
        <v>1</v>
      </c>
      <c r="C132" s="8" t="s">
        <v>3674</v>
      </c>
      <c r="D132" s="7">
        <v>45219</v>
      </c>
      <c r="E132" s="8" t="s">
        <v>3668</v>
      </c>
      <c r="F132" s="8" t="s">
        <v>21</v>
      </c>
      <c r="G132" s="8" t="s">
        <v>25</v>
      </c>
      <c r="H132" s="8" t="s">
        <v>1368</v>
      </c>
      <c r="I132" s="8" t="s">
        <v>1369</v>
      </c>
      <c r="J132" s="8" t="s">
        <v>59</v>
      </c>
      <c r="K132" s="9" t="s">
        <v>22</v>
      </c>
      <c r="L132" s="8" t="s">
        <v>23</v>
      </c>
      <c r="M132" s="10">
        <v>4</v>
      </c>
      <c r="N132" s="10">
        <f t="shared" si="25"/>
        <v>1744</v>
      </c>
      <c r="O132" s="10">
        <v>436</v>
      </c>
      <c r="P132" s="10">
        <v>235.03</v>
      </c>
      <c r="Q132" s="10">
        <v>156.84</v>
      </c>
      <c r="R132" s="10">
        <v>26.17</v>
      </c>
      <c r="S132" s="10">
        <v>130.68</v>
      </c>
      <c r="T132" s="10">
        <v>16.22</v>
      </c>
      <c r="U132" s="10">
        <f t="shared" si="26"/>
        <v>1116.6399999999999</v>
      </c>
      <c r="V132" s="10">
        <f t="shared" si="27"/>
        <v>279.15999999999997</v>
      </c>
      <c r="W132" s="11">
        <f t="shared" si="28"/>
        <v>0.64027522935779813</v>
      </c>
      <c r="X132" s="10">
        <f t="shared" si="29"/>
        <v>803.88</v>
      </c>
      <c r="Y132" s="10">
        <f t="shared" si="30"/>
        <v>200.97</v>
      </c>
      <c r="Z132" s="11">
        <f t="shared" si="31"/>
        <v>0.46094036697247709</v>
      </c>
    </row>
    <row r="133" spans="1:26" ht="12.75" customHeight="1" x14ac:dyDescent="0.35">
      <c r="A133" s="8" t="s">
        <v>3656</v>
      </c>
      <c r="B133" s="19">
        <v>1</v>
      </c>
      <c r="C133" s="8" t="s">
        <v>3657</v>
      </c>
      <c r="D133" s="7">
        <v>45135</v>
      </c>
      <c r="E133" s="8" t="s">
        <v>3601</v>
      </c>
      <c r="F133" s="8" t="s">
        <v>21</v>
      </c>
      <c r="G133" s="8" t="s">
        <v>25</v>
      </c>
      <c r="H133" s="8" t="s">
        <v>1368</v>
      </c>
      <c r="I133" s="8" t="s">
        <v>1369</v>
      </c>
      <c r="J133" s="8" t="s">
        <v>59</v>
      </c>
      <c r="K133" s="9" t="s">
        <v>22</v>
      </c>
      <c r="L133" s="8" t="s">
        <v>23</v>
      </c>
      <c r="M133" s="10">
        <v>3</v>
      </c>
      <c r="N133" s="10">
        <f t="shared" si="25"/>
        <v>1290.96</v>
      </c>
      <c r="O133" s="10">
        <v>430.32</v>
      </c>
      <c r="P133" s="10">
        <v>231.17</v>
      </c>
      <c r="Q133" s="10">
        <v>162.86000000000001</v>
      </c>
      <c r="R133" s="10">
        <v>26.77</v>
      </c>
      <c r="S133" s="10">
        <v>136.1</v>
      </c>
      <c r="T133" s="10">
        <v>16.09</v>
      </c>
      <c r="U133" s="10">
        <f t="shared" si="26"/>
        <v>802.37999999999988</v>
      </c>
      <c r="V133" s="10">
        <f t="shared" si="27"/>
        <v>267.45999999999998</v>
      </c>
      <c r="W133" s="11">
        <f t="shared" si="28"/>
        <v>0.62153746049451564</v>
      </c>
      <c r="X133" s="10">
        <f t="shared" si="29"/>
        <v>597.45000000000005</v>
      </c>
      <c r="Y133" s="10">
        <f t="shared" si="30"/>
        <v>199.15</v>
      </c>
      <c r="Z133" s="11">
        <f t="shared" si="31"/>
        <v>0.46279512920617216</v>
      </c>
    </row>
    <row r="134" spans="1:26" ht="12.75" customHeight="1" x14ac:dyDescent="0.35">
      <c r="A134" s="8" t="s">
        <v>3233</v>
      </c>
      <c r="B134" s="19">
        <v>1</v>
      </c>
      <c r="C134" s="8" t="s">
        <v>3234</v>
      </c>
      <c r="D134" s="7">
        <v>45013</v>
      </c>
      <c r="E134" s="8" t="s">
        <v>3117</v>
      </c>
      <c r="F134" s="8" t="s">
        <v>21</v>
      </c>
      <c r="G134" s="8" t="s">
        <v>92</v>
      </c>
      <c r="H134" s="8" t="s">
        <v>3129</v>
      </c>
      <c r="I134" s="8" t="s">
        <v>3130</v>
      </c>
      <c r="J134" s="8" t="s">
        <v>1057</v>
      </c>
      <c r="K134" s="9" t="s">
        <v>22</v>
      </c>
      <c r="L134" s="8" t="s">
        <v>23</v>
      </c>
      <c r="M134" s="10">
        <v>10</v>
      </c>
      <c r="N134" s="10">
        <f t="shared" si="25"/>
        <v>5749.9</v>
      </c>
      <c r="O134" s="10">
        <v>574.99</v>
      </c>
      <c r="P134" s="10">
        <v>308.37</v>
      </c>
      <c r="Q134" s="10">
        <v>243.93</v>
      </c>
      <c r="R134" s="10">
        <v>149.5</v>
      </c>
      <c r="S134" s="10">
        <v>94.43</v>
      </c>
      <c r="T134" s="10">
        <v>9.39</v>
      </c>
      <c r="U134" s="10">
        <f t="shared" si="26"/>
        <v>3310.6</v>
      </c>
      <c r="V134" s="10">
        <f t="shared" si="27"/>
        <v>331.06</v>
      </c>
      <c r="W134" s="11">
        <f t="shared" si="28"/>
        <v>0.57576653507017517</v>
      </c>
      <c r="X134" s="10">
        <f t="shared" si="29"/>
        <v>2666.2</v>
      </c>
      <c r="Y134" s="10">
        <f t="shared" si="30"/>
        <v>266.62</v>
      </c>
      <c r="Z134" s="11">
        <f t="shared" si="31"/>
        <v>0.46369502078297015</v>
      </c>
    </row>
    <row r="135" spans="1:26" ht="12.75" customHeight="1" x14ac:dyDescent="0.35">
      <c r="A135" s="8" t="s">
        <v>3235</v>
      </c>
      <c r="B135" s="19">
        <v>1</v>
      </c>
      <c r="C135" s="8" t="s">
        <v>3236</v>
      </c>
      <c r="D135" s="7">
        <v>44995</v>
      </c>
      <c r="E135" s="8" t="s">
        <v>3117</v>
      </c>
      <c r="F135" s="8" t="s">
        <v>21</v>
      </c>
      <c r="G135" s="8" t="s">
        <v>92</v>
      </c>
      <c r="H135" s="8" t="s">
        <v>3129</v>
      </c>
      <c r="I135" s="8" t="s">
        <v>3130</v>
      </c>
      <c r="J135" s="8" t="s">
        <v>1057</v>
      </c>
      <c r="K135" s="9" t="s">
        <v>22</v>
      </c>
      <c r="L135" s="8" t="s">
        <v>23</v>
      </c>
      <c r="M135" s="10">
        <v>10</v>
      </c>
      <c r="N135" s="10">
        <f t="shared" si="25"/>
        <v>5749.9</v>
      </c>
      <c r="O135" s="10">
        <v>574.99</v>
      </c>
      <c r="P135" s="10">
        <v>307.01</v>
      </c>
      <c r="Q135" s="10">
        <v>242.84</v>
      </c>
      <c r="R135" s="10">
        <v>149.5</v>
      </c>
      <c r="S135" s="10">
        <v>93.34</v>
      </c>
      <c r="T135" s="10">
        <v>9.39</v>
      </c>
      <c r="U135" s="10">
        <f t="shared" si="26"/>
        <v>3321.5</v>
      </c>
      <c r="V135" s="10">
        <f t="shared" si="27"/>
        <v>332.15</v>
      </c>
      <c r="W135" s="11">
        <f t="shared" si="28"/>
        <v>0.57766222021252533</v>
      </c>
      <c r="X135" s="10">
        <f t="shared" si="29"/>
        <v>2679.8</v>
      </c>
      <c r="Y135" s="10">
        <f t="shared" si="30"/>
        <v>267.98</v>
      </c>
      <c r="Z135" s="11">
        <f t="shared" si="31"/>
        <v>0.46606027930920541</v>
      </c>
    </row>
    <row r="136" spans="1:26" ht="12.75" customHeight="1" x14ac:dyDescent="0.35">
      <c r="A136" s="8" t="s">
        <v>1454</v>
      </c>
      <c r="B136" s="19">
        <v>1</v>
      </c>
      <c r="C136" s="8" t="s">
        <v>1455</v>
      </c>
      <c r="D136" s="7">
        <v>45112</v>
      </c>
      <c r="E136" s="8" t="s">
        <v>938</v>
      </c>
      <c r="F136" s="8" t="s">
        <v>21</v>
      </c>
      <c r="G136" s="8" t="s">
        <v>25</v>
      </c>
      <c r="H136" s="8" t="s">
        <v>574</v>
      </c>
      <c r="I136" s="8" t="s">
        <v>575</v>
      </c>
      <c r="J136" s="8" t="s">
        <v>36</v>
      </c>
      <c r="K136" s="9" t="s">
        <v>22</v>
      </c>
      <c r="L136" s="8" t="s">
        <v>23</v>
      </c>
      <c r="M136" s="10">
        <v>1</v>
      </c>
      <c r="N136" s="10">
        <f t="shared" si="25"/>
        <v>766</v>
      </c>
      <c r="O136" s="10">
        <v>766</v>
      </c>
      <c r="P136" s="10">
        <v>407.52</v>
      </c>
      <c r="Q136" s="10">
        <v>307.92</v>
      </c>
      <c r="R136" s="10">
        <v>47.24</v>
      </c>
      <c r="S136" s="10">
        <v>260.68</v>
      </c>
      <c r="T136" s="10">
        <v>36.56</v>
      </c>
      <c r="U136" s="10">
        <f t="shared" si="26"/>
        <v>458.08</v>
      </c>
      <c r="V136" s="10">
        <f t="shared" si="27"/>
        <v>458.08</v>
      </c>
      <c r="W136" s="11">
        <f t="shared" si="28"/>
        <v>0.59801566579634458</v>
      </c>
      <c r="X136" s="10">
        <f t="shared" si="29"/>
        <v>358.48</v>
      </c>
      <c r="Y136" s="10">
        <f t="shared" si="30"/>
        <v>358.48</v>
      </c>
      <c r="Z136" s="11">
        <f t="shared" si="31"/>
        <v>0.46798955613577026</v>
      </c>
    </row>
    <row r="137" spans="1:26" ht="12.75" customHeight="1" x14ac:dyDescent="0.35">
      <c r="A137" s="8" t="s">
        <v>552</v>
      </c>
      <c r="B137" s="19">
        <v>1</v>
      </c>
      <c r="C137" s="8" t="s">
        <v>553</v>
      </c>
      <c r="D137" s="7">
        <v>45211</v>
      </c>
      <c r="E137" s="8" t="s">
        <v>416</v>
      </c>
      <c r="F137" s="8" t="s">
        <v>21</v>
      </c>
      <c r="G137" s="8" t="s">
        <v>25</v>
      </c>
      <c r="H137" s="8" t="s">
        <v>554</v>
      </c>
      <c r="I137" s="8" t="s">
        <v>555</v>
      </c>
      <c r="J137" s="8" t="s">
        <v>36</v>
      </c>
      <c r="K137" s="9" t="s">
        <v>22</v>
      </c>
      <c r="L137" s="8" t="s">
        <v>23</v>
      </c>
      <c r="M137" s="10">
        <v>5</v>
      </c>
      <c r="N137" s="10">
        <f t="shared" si="25"/>
        <v>7175</v>
      </c>
      <c r="O137" s="10">
        <v>1435</v>
      </c>
      <c r="P137" s="10">
        <v>763.18</v>
      </c>
      <c r="Q137" s="10">
        <v>615.57000000000005</v>
      </c>
      <c r="R137" s="10">
        <v>312.91000000000003</v>
      </c>
      <c r="S137" s="10">
        <v>302.66000000000003</v>
      </c>
      <c r="T137" s="10">
        <v>90.73</v>
      </c>
      <c r="U137" s="10">
        <f t="shared" si="26"/>
        <v>4097.1499999999996</v>
      </c>
      <c r="V137" s="10">
        <f t="shared" si="27"/>
        <v>819.43</v>
      </c>
      <c r="W137" s="11">
        <f t="shared" si="28"/>
        <v>0.57103135888501744</v>
      </c>
      <c r="X137" s="10">
        <f t="shared" si="29"/>
        <v>3359.1000000000004</v>
      </c>
      <c r="Y137" s="10">
        <f t="shared" si="30"/>
        <v>671.82</v>
      </c>
      <c r="Z137" s="11">
        <f t="shared" si="31"/>
        <v>0.46816724738675963</v>
      </c>
    </row>
    <row r="138" spans="1:26" ht="12.75" customHeight="1" x14ac:dyDescent="0.35">
      <c r="A138" s="8" t="s">
        <v>3267</v>
      </c>
      <c r="B138" s="19">
        <v>1</v>
      </c>
      <c r="C138" s="8" t="s">
        <v>3266</v>
      </c>
      <c r="D138" s="7">
        <v>45160</v>
      </c>
      <c r="E138" s="8" t="s">
        <v>3117</v>
      </c>
      <c r="F138" s="8" t="s">
        <v>21</v>
      </c>
      <c r="G138" s="8" t="s">
        <v>92</v>
      </c>
      <c r="H138" s="8" t="s">
        <v>3129</v>
      </c>
      <c r="I138" s="8" t="s">
        <v>3130</v>
      </c>
      <c r="J138" s="8" t="s">
        <v>1057</v>
      </c>
      <c r="K138" s="9" t="s">
        <v>22</v>
      </c>
      <c r="L138" s="8" t="s">
        <v>23</v>
      </c>
      <c r="M138" s="10">
        <v>20</v>
      </c>
      <c r="N138" s="10">
        <f t="shared" si="25"/>
        <v>12340</v>
      </c>
      <c r="O138" s="10">
        <v>617</v>
      </c>
      <c r="P138" s="10">
        <v>327.67</v>
      </c>
      <c r="Q138" s="10">
        <v>256.85000000000002</v>
      </c>
      <c r="R138" s="10">
        <v>163.99</v>
      </c>
      <c r="S138" s="10">
        <v>92.85</v>
      </c>
      <c r="T138" s="10">
        <v>9.4600000000000009</v>
      </c>
      <c r="U138" s="10">
        <f t="shared" si="26"/>
        <v>7203</v>
      </c>
      <c r="V138" s="10">
        <f t="shared" si="27"/>
        <v>360.15</v>
      </c>
      <c r="W138" s="11">
        <f t="shared" si="28"/>
        <v>0.58371150729335486</v>
      </c>
      <c r="X138" s="10">
        <f t="shared" si="29"/>
        <v>5786.5999999999995</v>
      </c>
      <c r="Y138" s="10">
        <f t="shared" si="30"/>
        <v>289.33</v>
      </c>
      <c r="Z138" s="11">
        <f t="shared" si="31"/>
        <v>0.46893030794165314</v>
      </c>
    </row>
    <row r="139" spans="1:26" ht="12.75" customHeight="1" x14ac:dyDescent="0.35">
      <c r="A139" s="8" t="s">
        <v>2726</v>
      </c>
      <c r="B139" s="19">
        <v>1</v>
      </c>
      <c r="C139" s="8" t="s">
        <v>2727</v>
      </c>
      <c r="D139" s="7">
        <v>44986</v>
      </c>
      <c r="E139" s="8" t="s">
        <v>1122</v>
      </c>
      <c r="F139" s="8" t="s">
        <v>21</v>
      </c>
      <c r="G139" s="8" t="s">
        <v>101</v>
      </c>
      <c r="H139" s="8" t="s">
        <v>2728</v>
      </c>
      <c r="I139" s="8" t="s">
        <v>2729</v>
      </c>
      <c r="J139" s="8" t="s">
        <v>49</v>
      </c>
      <c r="K139" s="9" t="s">
        <v>22</v>
      </c>
      <c r="L139" s="8" t="s">
        <v>23</v>
      </c>
      <c r="M139" s="10">
        <v>1</v>
      </c>
      <c r="N139" s="10">
        <f t="shared" si="25"/>
        <v>4034</v>
      </c>
      <c r="O139" s="10">
        <v>4034</v>
      </c>
      <c r="P139" s="10">
        <v>2141.2800000000002</v>
      </c>
      <c r="Q139" s="10">
        <v>1627.48</v>
      </c>
      <c r="R139" s="10">
        <v>1088.01</v>
      </c>
      <c r="S139" s="10">
        <v>539.47</v>
      </c>
      <c r="T139" s="10">
        <v>0</v>
      </c>
      <c r="U139" s="10">
        <f t="shared" si="26"/>
        <v>2406.52</v>
      </c>
      <c r="V139" s="10">
        <f t="shared" si="27"/>
        <v>2406.52</v>
      </c>
      <c r="W139" s="11">
        <f t="shared" si="28"/>
        <v>0.5965592464055528</v>
      </c>
      <c r="X139" s="10">
        <f t="shared" si="29"/>
        <v>1892.7199999999998</v>
      </c>
      <c r="Y139" s="10">
        <f t="shared" si="30"/>
        <v>1892.7199999999998</v>
      </c>
      <c r="Z139" s="11">
        <f t="shared" si="31"/>
        <v>0.46919186911254335</v>
      </c>
    </row>
    <row r="140" spans="1:26" ht="12.75" customHeight="1" x14ac:dyDescent="0.35">
      <c r="A140" s="8" t="s">
        <v>3173</v>
      </c>
      <c r="B140" s="19">
        <v>1</v>
      </c>
      <c r="C140" s="8" t="s">
        <v>3174</v>
      </c>
      <c r="D140" s="7">
        <v>44958</v>
      </c>
      <c r="E140" s="8" t="s">
        <v>3113</v>
      </c>
      <c r="F140" s="8" t="s">
        <v>21</v>
      </c>
      <c r="G140" s="8" t="s">
        <v>25</v>
      </c>
      <c r="H140" s="8" t="s">
        <v>3175</v>
      </c>
      <c r="I140" s="8" t="s">
        <v>3176</v>
      </c>
      <c r="J140" s="8" t="s">
        <v>49</v>
      </c>
      <c r="K140" s="9" t="s">
        <v>22</v>
      </c>
      <c r="L140" s="8" t="s">
        <v>23</v>
      </c>
      <c r="M140" s="10">
        <v>2</v>
      </c>
      <c r="N140" s="10">
        <f t="shared" si="25"/>
        <v>1450</v>
      </c>
      <c r="O140" s="10">
        <v>725</v>
      </c>
      <c r="P140" s="10">
        <v>383.01</v>
      </c>
      <c r="Q140" s="10">
        <v>309.95</v>
      </c>
      <c r="R140" s="10">
        <v>225.81</v>
      </c>
      <c r="S140" s="10">
        <v>84.15</v>
      </c>
      <c r="T140" s="10">
        <v>2.76</v>
      </c>
      <c r="U140" s="10">
        <f t="shared" si="26"/>
        <v>830.1</v>
      </c>
      <c r="V140" s="10">
        <f t="shared" si="27"/>
        <v>415.05</v>
      </c>
      <c r="W140" s="11">
        <f t="shared" si="28"/>
        <v>0.57248275862068965</v>
      </c>
      <c r="X140" s="10">
        <f t="shared" si="29"/>
        <v>683.98</v>
      </c>
      <c r="Y140" s="10">
        <f t="shared" si="30"/>
        <v>341.99</v>
      </c>
      <c r="Z140" s="11">
        <f t="shared" si="31"/>
        <v>0.47171034482758623</v>
      </c>
    </row>
    <row r="141" spans="1:26" ht="12.75" customHeight="1" x14ac:dyDescent="0.35">
      <c r="A141" s="8" t="s">
        <v>1637</v>
      </c>
      <c r="B141" s="19">
        <v>1</v>
      </c>
      <c r="C141" s="8" t="s">
        <v>1638</v>
      </c>
      <c r="D141" s="7">
        <v>45161</v>
      </c>
      <c r="E141" s="8" t="s">
        <v>1388</v>
      </c>
      <c r="F141" s="8" t="s">
        <v>21</v>
      </c>
      <c r="G141" s="8" t="s">
        <v>25</v>
      </c>
      <c r="H141" s="8" t="s">
        <v>1633</v>
      </c>
      <c r="I141" s="8" t="s">
        <v>1634</v>
      </c>
      <c r="J141" s="8" t="s">
        <v>36</v>
      </c>
      <c r="K141" s="9" t="s">
        <v>22</v>
      </c>
      <c r="L141" s="8" t="s">
        <v>23</v>
      </c>
      <c r="M141" s="10">
        <v>2</v>
      </c>
      <c r="N141" s="10">
        <f t="shared" si="25"/>
        <v>964</v>
      </c>
      <c r="O141" s="10">
        <v>482</v>
      </c>
      <c r="P141" s="10">
        <v>254.15</v>
      </c>
      <c r="Q141" s="10">
        <v>198.77</v>
      </c>
      <c r="R141" s="10">
        <v>57.43</v>
      </c>
      <c r="S141" s="10">
        <v>141.34</v>
      </c>
      <c r="T141" s="10">
        <v>1.1299999999999999</v>
      </c>
      <c r="U141" s="10">
        <f t="shared" si="26"/>
        <v>566.46</v>
      </c>
      <c r="V141" s="10">
        <f t="shared" si="27"/>
        <v>283.23</v>
      </c>
      <c r="W141" s="11">
        <f t="shared" si="28"/>
        <v>0.58761410788381752</v>
      </c>
      <c r="X141" s="10">
        <f t="shared" si="29"/>
        <v>455.7</v>
      </c>
      <c r="Y141" s="10">
        <f t="shared" si="30"/>
        <v>227.85</v>
      </c>
      <c r="Z141" s="11">
        <f t="shared" si="31"/>
        <v>0.47271784232365144</v>
      </c>
    </row>
    <row r="142" spans="1:26" ht="12.75" customHeight="1" x14ac:dyDescent="0.35">
      <c r="A142" s="8" t="s">
        <v>3255</v>
      </c>
      <c r="B142" s="19">
        <v>1</v>
      </c>
      <c r="C142" s="8" t="s">
        <v>3244</v>
      </c>
      <c r="D142" s="7">
        <v>45195</v>
      </c>
      <c r="E142" s="8" t="s">
        <v>3117</v>
      </c>
      <c r="F142" s="8" t="s">
        <v>21</v>
      </c>
      <c r="G142" s="8" t="s">
        <v>92</v>
      </c>
      <c r="H142" s="8" t="s">
        <v>3129</v>
      </c>
      <c r="I142" s="8" t="s">
        <v>3130</v>
      </c>
      <c r="J142" s="8" t="s">
        <v>1057</v>
      </c>
      <c r="K142" s="9" t="s">
        <v>22</v>
      </c>
      <c r="L142" s="8" t="s">
        <v>23</v>
      </c>
      <c r="M142" s="10">
        <v>10</v>
      </c>
      <c r="N142" s="10">
        <f t="shared" si="25"/>
        <v>6220</v>
      </c>
      <c r="O142" s="10">
        <v>622</v>
      </c>
      <c r="P142" s="10">
        <v>327.67</v>
      </c>
      <c r="Q142" s="10">
        <v>259.44</v>
      </c>
      <c r="R142" s="10">
        <v>165.32</v>
      </c>
      <c r="S142" s="10">
        <v>94.13</v>
      </c>
      <c r="T142" s="10">
        <v>9.4600000000000009</v>
      </c>
      <c r="U142" s="10">
        <f t="shared" si="26"/>
        <v>3625.6</v>
      </c>
      <c r="V142" s="10">
        <f t="shared" si="27"/>
        <v>362.56</v>
      </c>
      <c r="W142" s="11">
        <f t="shared" si="28"/>
        <v>0.58289389067524111</v>
      </c>
      <c r="X142" s="10">
        <f t="shared" si="29"/>
        <v>2943.2999999999997</v>
      </c>
      <c r="Y142" s="10">
        <f t="shared" si="30"/>
        <v>294.33</v>
      </c>
      <c r="Z142" s="11">
        <f t="shared" si="31"/>
        <v>0.47319935691318327</v>
      </c>
    </row>
    <row r="143" spans="1:26" ht="12.75" customHeight="1" x14ac:dyDescent="0.35">
      <c r="A143" s="8" t="s">
        <v>3256</v>
      </c>
      <c r="B143" s="19">
        <v>1</v>
      </c>
      <c r="C143" s="8" t="s">
        <v>3246</v>
      </c>
      <c r="D143" s="7">
        <v>45209</v>
      </c>
      <c r="E143" s="8" t="s">
        <v>3117</v>
      </c>
      <c r="F143" s="8" t="s">
        <v>21</v>
      </c>
      <c r="G143" s="8" t="s">
        <v>92</v>
      </c>
      <c r="H143" s="8" t="s">
        <v>3129</v>
      </c>
      <c r="I143" s="8" t="s">
        <v>3130</v>
      </c>
      <c r="J143" s="8" t="s">
        <v>1057</v>
      </c>
      <c r="K143" s="9" t="s">
        <v>22</v>
      </c>
      <c r="L143" s="8" t="s">
        <v>23</v>
      </c>
      <c r="M143" s="10">
        <v>10</v>
      </c>
      <c r="N143" s="10">
        <f t="shared" si="25"/>
        <v>6220</v>
      </c>
      <c r="O143" s="10">
        <v>622</v>
      </c>
      <c r="P143" s="10">
        <v>327.67</v>
      </c>
      <c r="Q143" s="10">
        <v>256.61</v>
      </c>
      <c r="R143" s="10">
        <v>162.38999999999999</v>
      </c>
      <c r="S143" s="10">
        <v>94.22</v>
      </c>
      <c r="T143" s="10">
        <v>9.56</v>
      </c>
      <c r="U143" s="10">
        <f t="shared" si="26"/>
        <v>3653.8999999999996</v>
      </c>
      <c r="V143" s="10">
        <f t="shared" si="27"/>
        <v>365.39</v>
      </c>
      <c r="W143" s="11">
        <f t="shared" si="28"/>
        <v>0.58744372990353699</v>
      </c>
      <c r="X143" s="10">
        <f t="shared" si="29"/>
        <v>2943.2999999999997</v>
      </c>
      <c r="Y143" s="10">
        <f t="shared" si="30"/>
        <v>294.33</v>
      </c>
      <c r="Z143" s="11">
        <f t="shared" si="31"/>
        <v>0.47319935691318327</v>
      </c>
    </row>
    <row r="144" spans="1:26" ht="12.75" customHeight="1" x14ac:dyDescent="0.35">
      <c r="A144" s="8" t="s">
        <v>3257</v>
      </c>
      <c r="B144" s="19">
        <v>1</v>
      </c>
      <c r="C144" s="8" t="s">
        <v>3248</v>
      </c>
      <c r="D144" s="7">
        <v>45224</v>
      </c>
      <c r="E144" s="8" t="s">
        <v>3117</v>
      </c>
      <c r="F144" s="8" t="s">
        <v>21</v>
      </c>
      <c r="G144" s="8" t="s">
        <v>92</v>
      </c>
      <c r="H144" s="8" t="s">
        <v>3129</v>
      </c>
      <c r="I144" s="8" t="s">
        <v>3130</v>
      </c>
      <c r="J144" s="8" t="s">
        <v>1057</v>
      </c>
      <c r="K144" s="9" t="s">
        <v>22</v>
      </c>
      <c r="L144" s="8" t="s">
        <v>23</v>
      </c>
      <c r="M144" s="10">
        <v>10</v>
      </c>
      <c r="N144" s="10">
        <f t="shared" si="25"/>
        <v>6220</v>
      </c>
      <c r="O144" s="10">
        <v>622</v>
      </c>
      <c r="P144" s="10">
        <v>327.67</v>
      </c>
      <c r="Q144" s="10">
        <v>256.61</v>
      </c>
      <c r="R144" s="10">
        <v>162.38999999999999</v>
      </c>
      <c r="S144" s="10">
        <v>94.22</v>
      </c>
      <c r="T144" s="10">
        <v>9.56</v>
      </c>
      <c r="U144" s="10">
        <f t="shared" si="26"/>
        <v>3653.8999999999996</v>
      </c>
      <c r="V144" s="10">
        <f t="shared" si="27"/>
        <v>365.39</v>
      </c>
      <c r="W144" s="11">
        <f t="shared" si="28"/>
        <v>0.58744372990353699</v>
      </c>
      <c r="X144" s="10">
        <f t="shared" si="29"/>
        <v>2943.2999999999997</v>
      </c>
      <c r="Y144" s="10">
        <f t="shared" si="30"/>
        <v>294.33</v>
      </c>
      <c r="Z144" s="11">
        <f t="shared" si="31"/>
        <v>0.47319935691318327</v>
      </c>
    </row>
    <row r="145" spans="1:26" ht="12.75" customHeight="1" x14ac:dyDescent="0.35">
      <c r="A145" s="8" t="s">
        <v>3258</v>
      </c>
      <c r="B145" s="19">
        <v>1</v>
      </c>
      <c r="C145" s="8" t="s">
        <v>3250</v>
      </c>
      <c r="D145" s="7">
        <v>45092</v>
      </c>
      <c r="E145" s="8" t="s">
        <v>3117</v>
      </c>
      <c r="F145" s="8" t="s">
        <v>21</v>
      </c>
      <c r="G145" s="8" t="s">
        <v>92</v>
      </c>
      <c r="H145" s="8" t="s">
        <v>3129</v>
      </c>
      <c r="I145" s="8" t="s">
        <v>3130</v>
      </c>
      <c r="J145" s="8" t="s">
        <v>1057</v>
      </c>
      <c r="K145" s="9" t="s">
        <v>22</v>
      </c>
      <c r="L145" s="8" t="s">
        <v>23</v>
      </c>
      <c r="M145" s="10">
        <v>10</v>
      </c>
      <c r="N145" s="10">
        <f t="shared" si="25"/>
        <v>6220</v>
      </c>
      <c r="O145" s="10">
        <v>622</v>
      </c>
      <c r="P145" s="10">
        <v>327.67</v>
      </c>
      <c r="Q145" s="10">
        <v>244.75</v>
      </c>
      <c r="R145" s="10">
        <v>150.69</v>
      </c>
      <c r="S145" s="10">
        <v>94.06</v>
      </c>
      <c r="T145" s="10">
        <v>9.39</v>
      </c>
      <c r="U145" s="10">
        <f t="shared" si="26"/>
        <v>3772.5</v>
      </c>
      <c r="V145" s="10">
        <f t="shared" si="27"/>
        <v>377.25</v>
      </c>
      <c r="W145" s="11">
        <f t="shared" si="28"/>
        <v>0.60651125401929262</v>
      </c>
      <c r="X145" s="10">
        <f t="shared" si="29"/>
        <v>2943.2999999999997</v>
      </c>
      <c r="Y145" s="10">
        <f t="shared" si="30"/>
        <v>294.33</v>
      </c>
      <c r="Z145" s="11">
        <f t="shared" si="31"/>
        <v>0.47319935691318327</v>
      </c>
    </row>
    <row r="146" spans="1:26" ht="12.75" customHeight="1" x14ac:dyDescent="0.35">
      <c r="A146" s="8" t="s">
        <v>3717</v>
      </c>
      <c r="B146" s="19">
        <v>1</v>
      </c>
      <c r="C146" s="8" t="s">
        <v>3718</v>
      </c>
      <c r="D146" s="7">
        <v>45126</v>
      </c>
      <c r="E146" s="8" t="s">
        <v>3601</v>
      </c>
      <c r="F146" s="8" t="s">
        <v>21</v>
      </c>
      <c r="G146" s="8" t="s">
        <v>25</v>
      </c>
      <c r="H146" s="8" t="s">
        <v>1368</v>
      </c>
      <c r="I146" s="8" t="s">
        <v>1369</v>
      </c>
      <c r="J146" s="8" t="s">
        <v>59</v>
      </c>
      <c r="K146" s="9" t="s">
        <v>22</v>
      </c>
      <c r="L146" s="8" t="s">
        <v>23</v>
      </c>
      <c r="M146" s="10">
        <v>8</v>
      </c>
      <c r="N146" s="10">
        <f t="shared" si="25"/>
        <v>3442.56</v>
      </c>
      <c r="O146" s="10">
        <v>430.32</v>
      </c>
      <c r="P146" s="10">
        <v>226.28</v>
      </c>
      <c r="Q146" s="10">
        <v>159.84</v>
      </c>
      <c r="R146" s="10">
        <v>26.77</v>
      </c>
      <c r="S146" s="10">
        <v>133.07</v>
      </c>
      <c r="T146" s="10">
        <v>16.09</v>
      </c>
      <c r="U146" s="10">
        <f t="shared" si="26"/>
        <v>2163.84</v>
      </c>
      <c r="V146" s="10">
        <f t="shared" si="27"/>
        <v>270.48</v>
      </c>
      <c r="W146" s="11">
        <f t="shared" si="28"/>
        <v>0.62855549358616847</v>
      </c>
      <c r="X146" s="10">
        <f t="shared" si="29"/>
        <v>1632.32</v>
      </c>
      <c r="Y146" s="10">
        <f t="shared" si="30"/>
        <v>204.04</v>
      </c>
      <c r="Z146" s="11">
        <f t="shared" si="31"/>
        <v>0.47415876556980852</v>
      </c>
    </row>
    <row r="147" spans="1:26" ht="12.75" customHeight="1" x14ac:dyDescent="0.35">
      <c r="A147" s="8" t="s">
        <v>3675</v>
      </c>
      <c r="B147" s="19">
        <v>1</v>
      </c>
      <c r="C147" s="8" t="s">
        <v>3676</v>
      </c>
      <c r="D147" s="7">
        <v>45119</v>
      </c>
      <c r="E147" s="8" t="s">
        <v>3668</v>
      </c>
      <c r="F147" s="8" t="s">
        <v>21</v>
      </c>
      <c r="G147" s="8" t="s">
        <v>25</v>
      </c>
      <c r="H147" s="8" t="s">
        <v>1368</v>
      </c>
      <c r="I147" s="8" t="s">
        <v>1369</v>
      </c>
      <c r="J147" s="8" t="s">
        <v>59</v>
      </c>
      <c r="K147" s="9" t="s">
        <v>22</v>
      </c>
      <c r="L147" s="8" t="s">
        <v>23</v>
      </c>
      <c r="M147" s="10">
        <v>4</v>
      </c>
      <c r="N147" s="10">
        <f t="shared" si="25"/>
        <v>1744</v>
      </c>
      <c r="O147" s="10">
        <v>436</v>
      </c>
      <c r="P147" s="10">
        <v>229.23</v>
      </c>
      <c r="Q147" s="10">
        <v>161.65</v>
      </c>
      <c r="R147" s="10">
        <v>26.77</v>
      </c>
      <c r="S147" s="10">
        <v>134.88999999999999</v>
      </c>
      <c r="T147" s="10">
        <v>16.09</v>
      </c>
      <c r="U147" s="10">
        <f t="shared" si="26"/>
        <v>1097.4000000000001</v>
      </c>
      <c r="V147" s="10">
        <f t="shared" si="27"/>
        <v>274.35000000000002</v>
      </c>
      <c r="W147" s="11">
        <f t="shared" si="28"/>
        <v>0.62924311926605514</v>
      </c>
      <c r="X147" s="10">
        <f t="shared" si="29"/>
        <v>827.08</v>
      </c>
      <c r="Y147" s="10">
        <f t="shared" si="30"/>
        <v>206.77</v>
      </c>
      <c r="Z147" s="11">
        <f t="shared" si="31"/>
        <v>0.47424311926605506</v>
      </c>
    </row>
    <row r="148" spans="1:26" ht="12.75" customHeight="1" x14ac:dyDescent="0.35">
      <c r="A148" s="8" t="s">
        <v>150</v>
      </c>
      <c r="B148" s="19">
        <v>1</v>
      </c>
      <c r="C148" s="8" t="s">
        <v>151</v>
      </c>
      <c r="D148" s="7">
        <v>45275</v>
      </c>
      <c r="E148" s="8" t="s">
        <v>72</v>
      </c>
      <c r="F148" s="8" t="s">
        <v>21</v>
      </c>
      <c r="G148" s="8" t="s">
        <v>25</v>
      </c>
      <c r="H148" s="8" t="s">
        <v>152</v>
      </c>
      <c r="I148" s="8" t="s">
        <v>153</v>
      </c>
      <c r="J148" s="8" t="s">
        <v>36</v>
      </c>
      <c r="K148" s="9" t="s">
        <v>22</v>
      </c>
      <c r="L148" s="8" t="s">
        <v>23</v>
      </c>
      <c r="M148" s="10">
        <v>25</v>
      </c>
      <c r="N148" s="10">
        <f t="shared" si="25"/>
        <v>6350</v>
      </c>
      <c r="O148" s="10">
        <v>254</v>
      </c>
      <c r="P148" s="10">
        <v>133.31</v>
      </c>
      <c r="Q148" s="10">
        <v>95.29</v>
      </c>
      <c r="R148" s="10">
        <v>19.079999999999998</v>
      </c>
      <c r="S148" s="10">
        <v>76.209999999999994</v>
      </c>
      <c r="T148" s="10">
        <v>2.59</v>
      </c>
      <c r="U148" s="10">
        <f t="shared" si="26"/>
        <v>3967.7499999999995</v>
      </c>
      <c r="V148" s="10">
        <f t="shared" si="27"/>
        <v>158.70999999999998</v>
      </c>
      <c r="W148" s="11">
        <f t="shared" si="28"/>
        <v>0.62484251968503934</v>
      </c>
      <c r="X148" s="10">
        <f t="shared" si="29"/>
        <v>3017.25</v>
      </c>
      <c r="Y148" s="10">
        <f t="shared" si="30"/>
        <v>120.69</v>
      </c>
      <c r="Z148" s="11">
        <f t="shared" si="31"/>
        <v>0.47515748031496063</v>
      </c>
    </row>
    <row r="149" spans="1:26" ht="12.75" customHeight="1" x14ac:dyDescent="0.35">
      <c r="A149" s="8" t="s">
        <v>692</v>
      </c>
      <c r="B149" s="19">
        <v>1</v>
      </c>
      <c r="C149" s="8" t="s">
        <v>693</v>
      </c>
      <c r="D149" s="7">
        <v>45125</v>
      </c>
      <c r="E149" s="8" t="s">
        <v>641</v>
      </c>
      <c r="F149" s="8" t="s">
        <v>21</v>
      </c>
      <c r="G149" s="8" t="s">
        <v>25</v>
      </c>
      <c r="H149" s="8" t="s">
        <v>694</v>
      </c>
      <c r="I149" s="8" t="s">
        <v>695</v>
      </c>
      <c r="J149" s="8" t="s">
        <v>59</v>
      </c>
      <c r="K149" s="9" t="s">
        <v>22</v>
      </c>
      <c r="L149" s="8" t="s">
        <v>23</v>
      </c>
      <c r="M149" s="10">
        <v>2</v>
      </c>
      <c r="N149" s="10">
        <f t="shared" si="25"/>
        <v>818</v>
      </c>
      <c r="O149" s="10">
        <v>409</v>
      </c>
      <c r="P149" s="10">
        <v>214.52</v>
      </c>
      <c r="Q149" s="10">
        <v>140.97999999999999</v>
      </c>
      <c r="R149" s="10">
        <v>27.33</v>
      </c>
      <c r="S149" s="10">
        <v>113.65</v>
      </c>
      <c r="T149" s="10">
        <v>2.23</v>
      </c>
      <c r="U149" s="10">
        <f t="shared" si="26"/>
        <v>536.04</v>
      </c>
      <c r="V149" s="10">
        <f t="shared" si="27"/>
        <v>268.02</v>
      </c>
      <c r="W149" s="11">
        <f t="shared" si="28"/>
        <v>0.65530562347188259</v>
      </c>
      <c r="X149" s="10">
        <f t="shared" si="29"/>
        <v>388.96</v>
      </c>
      <c r="Y149" s="10">
        <f t="shared" si="30"/>
        <v>194.48</v>
      </c>
      <c r="Z149" s="11">
        <f t="shared" si="31"/>
        <v>0.47550122249388749</v>
      </c>
    </row>
    <row r="150" spans="1:26" ht="12.75" customHeight="1" x14ac:dyDescent="0.35">
      <c r="A150" s="8" t="s">
        <v>2624</v>
      </c>
      <c r="B150" s="19">
        <v>1</v>
      </c>
      <c r="C150" s="8" t="s">
        <v>2625</v>
      </c>
      <c r="D150" s="7">
        <v>45029</v>
      </c>
      <c r="E150" s="8" t="s">
        <v>2047</v>
      </c>
      <c r="F150" s="8" t="s">
        <v>21</v>
      </c>
      <c r="G150" s="8" t="s">
        <v>25</v>
      </c>
      <c r="H150" s="8" t="s">
        <v>2075</v>
      </c>
      <c r="I150" s="8" t="s">
        <v>2076</v>
      </c>
      <c r="J150" s="8" t="s">
        <v>95</v>
      </c>
      <c r="K150" s="9" t="s">
        <v>22</v>
      </c>
      <c r="L150" s="8" t="s">
        <v>23</v>
      </c>
      <c r="M150" s="10">
        <v>3</v>
      </c>
      <c r="N150" s="10">
        <f t="shared" si="25"/>
        <v>3384</v>
      </c>
      <c r="O150" s="10">
        <v>1128</v>
      </c>
      <c r="P150" s="10">
        <v>591.16999999999996</v>
      </c>
      <c r="Q150" s="10">
        <v>452.87</v>
      </c>
      <c r="R150" s="10">
        <v>315.66000000000003</v>
      </c>
      <c r="S150" s="10">
        <v>137.21</v>
      </c>
      <c r="T150" s="10">
        <v>10.62</v>
      </c>
      <c r="U150" s="10">
        <f t="shared" si="26"/>
        <v>2025.3899999999999</v>
      </c>
      <c r="V150" s="10">
        <f t="shared" si="27"/>
        <v>675.13</v>
      </c>
      <c r="W150" s="11">
        <f t="shared" si="28"/>
        <v>0.59851950354609929</v>
      </c>
      <c r="X150" s="10">
        <f t="shared" si="29"/>
        <v>1610.4900000000002</v>
      </c>
      <c r="Y150" s="10">
        <f t="shared" si="30"/>
        <v>536.83000000000004</v>
      </c>
      <c r="Z150" s="11">
        <f t="shared" si="31"/>
        <v>0.47591312056737595</v>
      </c>
    </row>
    <row r="151" spans="1:26" ht="12.75" customHeight="1" x14ac:dyDescent="0.35">
      <c r="A151" s="8" t="s">
        <v>3168</v>
      </c>
      <c r="B151" s="19">
        <v>1</v>
      </c>
      <c r="C151" s="8" t="s">
        <v>3169</v>
      </c>
      <c r="D151" s="7">
        <v>45111</v>
      </c>
      <c r="E151" s="8" t="s">
        <v>3113</v>
      </c>
      <c r="F151" s="8" t="s">
        <v>21</v>
      </c>
      <c r="G151" s="8" t="s">
        <v>25</v>
      </c>
      <c r="H151" s="8" t="s">
        <v>1907</v>
      </c>
      <c r="I151" s="8" t="s">
        <v>1908</v>
      </c>
      <c r="J151" s="8" t="s">
        <v>36</v>
      </c>
      <c r="K151" s="9" t="s">
        <v>22</v>
      </c>
      <c r="L151" s="8" t="s">
        <v>23</v>
      </c>
      <c r="M151" s="10">
        <v>1</v>
      </c>
      <c r="N151" s="10">
        <f t="shared" si="25"/>
        <v>1204</v>
      </c>
      <c r="O151" s="10">
        <v>1204</v>
      </c>
      <c r="P151" s="10">
        <v>630.80999999999995</v>
      </c>
      <c r="Q151" s="10">
        <v>499.07</v>
      </c>
      <c r="R151" s="10">
        <v>411.83</v>
      </c>
      <c r="S151" s="10">
        <v>87.24</v>
      </c>
      <c r="T151" s="10">
        <v>0.82</v>
      </c>
      <c r="U151" s="10">
        <f t="shared" si="26"/>
        <v>704.93000000000006</v>
      </c>
      <c r="V151" s="10">
        <f t="shared" si="27"/>
        <v>704.93000000000006</v>
      </c>
      <c r="W151" s="11">
        <f t="shared" si="28"/>
        <v>0.58549003322259141</v>
      </c>
      <c r="X151" s="10">
        <f t="shared" si="29"/>
        <v>573.19000000000005</v>
      </c>
      <c r="Y151" s="10">
        <f t="shared" si="30"/>
        <v>573.19000000000005</v>
      </c>
      <c r="Z151" s="11">
        <f t="shared" si="31"/>
        <v>0.47607142857142859</v>
      </c>
    </row>
    <row r="152" spans="1:26" ht="12.75" customHeight="1" x14ac:dyDescent="0.35">
      <c r="A152" s="8" t="s">
        <v>183</v>
      </c>
      <c r="B152" s="19">
        <v>1</v>
      </c>
      <c r="C152" s="8" t="s">
        <v>184</v>
      </c>
      <c r="D152" s="7">
        <v>44985</v>
      </c>
      <c r="E152" s="8" t="s">
        <v>20</v>
      </c>
      <c r="F152" s="8" t="s">
        <v>21</v>
      </c>
      <c r="G152" s="8" t="s">
        <v>101</v>
      </c>
      <c r="H152" s="8" t="s">
        <v>161</v>
      </c>
      <c r="I152" s="8" t="s">
        <v>162</v>
      </c>
      <c r="J152" s="8" t="s">
        <v>163</v>
      </c>
      <c r="K152" s="9" t="s">
        <v>22</v>
      </c>
      <c r="L152" s="8" t="s">
        <v>23</v>
      </c>
      <c r="M152" s="10">
        <v>12</v>
      </c>
      <c r="N152" s="10">
        <f>IF(M152&lt;0,-1*O152*M152,O152*M152)</f>
        <v>10537.08</v>
      </c>
      <c r="O152" s="10">
        <v>878.09</v>
      </c>
      <c r="P152" s="10">
        <v>459.62</v>
      </c>
      <c r="Q152" s="10">
        <v>344.55</v>
      </c>
      <c r="R152" s="10">
        <v>208.32</v>
      </c>
      <c r="S152" s="10">
        <v>136.22999999999999</v>
      </c>
      <c r="T152" s="10">
        <v>5.81</v>
      </c>
      <c r="U152" s="10">
        <f t="shared" si="26"/>
        <v>6402.48</v>
      </c>
      <c r="V152" s="10">
        <f t="shared" si="27"/>
        <v>533.54</v>
      </c>
      <c r="W152" s="11">
        <f t="shared" si="28"/>
        <v>0.60761425366420296</v>
      </c>
      <c r="X152" s="10">
        <f t="shared" si="29"/>
        <v>5021.6400000000003</v>
      </c>
      <c r="Y152" s="10">
        <f t="shared" si="30"/>
        <v>418.47</v>
      </c>
      <c r="Z152" s="11">
        <f t="shared" si="31"/>
        <v>0.47656846109168766</v>
      </c>
    </row>
    <row r="153" spans="1:26" ht="12.75" customHeight="1" x14ac:dyDescent="0.35">
      <c r="A153" s="8" t="s">
        <v>2735</v>
      </c>
      <c r="B153" s="19">
        <v>1</v>
      </c>
      <c r="C153" s="8" t="s">
        <v>2736</v>
      </c>
      <c r="D153" s="7">
        <v>45181</v>
      </c>
      <c r="E153" s="8" t="s">
        <v>2620</v>
      </c>
      <c r="F153" s="8" t="s">
        <v>21</v>
      </c>
      <c r="G153" s="8" t="s">
        <v>25</v>
      </c>
      <c r="H153" s="8" t="s">
        <v>2621</v>
      </c>
      <c r="I153" s="8" t="s">
        <v>2622</v>
      </c>
      <c r="J153" s="8" t="s">
        <v>36</v>
      </c>
      <c r="K153" s="9" t="s">
        <v>22</v>
      </c>
      <c r="L153" s="8" t="s">
        <v>23</v>
      </c>
      <c r="M153" s="10">
        <v>20</v>
      </c>
      <c r="N153" s="10">
        <f>IF(M153&lt;0,-1*O153*M153,O153*M153)</f>
        <v>4060</v>
      </c>
      <c r="O153" s="10">
        <v>203</v>
      </c>
      <c r="P153" s="10">
        <v>106.19</v>
      </c>
      <c r="Q153" s="10">
        <v>77.27</v>
      </c>
      <c r="R153" s="10">
        <v>11.31</v>
      </c>
      <c r="S153" s="10">
        <v>65.959999999999994</v>
      </c>
      <c r="T153" s="10">
        <v>5.74</v>
      </c>
      <c r="U153" s="10">
        <f t="shared" si="26"/>
        <v>2514.6</v>
      </c>
      <c r="V153" s="10">
        <f t="shared" si="27"/>
        <v>125.73</v>
      </c>
      <c r="W153" s="11">
        <f t="shared" si="28"/>
        <v>0.6193596059113301</v>
      </c>
      <c r="X153" s="10">
        <f t="shared" si="29"/>
        <v>1936.2</v>
      </c>
      <c r="Y153" s="10">
        <f t="shared" si="30"/>
        <v>96.81</v>
      </c>
      <c r="Z153" s="11">
        <f t="shared" si="31"/>
        <v>0.47689655172413792</v>
      </c>
    </row>
    <row r="154" spans="1:26" ht="12.75" customHeight="1" x14ac:dyDescent="0.35">
      <c r="A154" s="8" t="s">
        <v>443</v>
      </c>
      <c r="B154" s="19">
        <v>1</v>
      </c>
      <c r="C154" s="8" t="s">
        <v>444</v>
      </c>
      <c r="D154" s="7">
        <v>45093</v>
      </c>
      <c r="E154" s="8" t="s">
        <v>422</v>
      </c>
      <c r="F154" s="8" t="s">
        <v>21</v>
      </c>
      <c r="G154" s="8" t="s">
        <v>25</v>
      </c>
      <c r="H154" s="8" t="s">
        <v>445</v>
      </c>
      <c r="I154" s="8" t="s">
        <v>446</v>
      </c>
      <c r="J154" s="8" t="s">
        <v>36</v>
      </c>
      <c r="K154" s="9" t="s">
        <v>22</v>
      </c>
      <c r="L154" s="8" t="s">
        <v>23</v>
      </c>
      <c r="M154" s="10">
        <v>2</v>
      </c>
      <c r="N154" s="10">
        <f>IF(M154&lt;0,-1*O154*M154,O154*M154)</f>
        <v>534</v>
      </c>
      <c r="O154" s="10">
        <v>267</v>
      </c>
      <c r="P154" s="10">
        <v>139.44999999999999</v>
      </c>
      <c r="Q154" s="10">
        <v>101.24</v>
      </c>
      <c r="R154" s="10">
        <v>12.66</v>
      </c>
      <c r="S154" s="10">
        <v>88.59</v>
      </c>
      <c r="T154" s="10">
        <v>5.68</v>
      </c>
      <c r="U154" s="10">
        <f t="shared" si="26"/>
        <v>331.52</v>
      </c>
      <c r="V154" s="10">
        <f t="shared" si="27"/>
        <v>165.76</v>
      </c>
      <c r="W154" s="11">
        <f t="shared" si="28"/>
        <v>0.62082397003745315</v>
      </c>
      <c r="X154" s="10">
        <f t="shared" si="29"/>
        <v>255.10000000000002</v>
      </c>
      <c r="Y154" s="10">
        <f t="shared" si="30"/>
        <v>127.55000000000001</v>
      </c>
      <c r="Z154" s="11">
        <f t="shared" si="31"/>
        <v>0.47771535580524349</v>
      </c>
    </row>
    <row r="155" spans="1:26" ht="12.75" customHeight="1" x14ac:dyDescent="0.35">
      <c r="A155" s="8" t="s">
        <v>3237</v>
      </c>
      <c r="B155" s="19">
        <v>1</v>
      </c>
      <c r="C155" s="8" t="s">
        <v>3238</v>
      </c>
      <c r="D155" s="7">
        <v>44979</v>
      </c>
      <c r="E155" s="8" t="s">
        <v>3117</v>
      </c>
      <c r="F155" s="8" t="s">
        <v>21</v>
      </c>
      <c r="G155" s="8" t="s">
        <v>25</v>
      </c>
      <c r="H155" s="8" t="s">
        <v>3129</v>
      </c>
      <c r="I155" s="8" t="s">
        <v>3130</v>
      </c>
      <c r="J155" s="8" t="s">
        <v>1057</v>
      </c>
      <c r="K155" s="9" t="s">
        <v>22</v>
      </c>
      <c r="L155" s="8" t="s">
        <v>23</v>
      </c>
      <c r="M155" s="10">
        <v>10</v>
      </c>
      <c r="N155" s="10">
        <f>IF(M155&lt;0,-1*O155*M155,O155*M155)</f>
        <v>5749.9</v>
      </c>
      <c r="O155" s="10">
        <v>574.99</v>
      </c>
      <c r="P155" s="10">
        <v>300.24</v>
      </c>
      <c r="Q155" s="10">
        <v>242.38</v>
      </c>
      <c r="R155" s="10">
        <v>149.04</v>
      </c>
      <c r="S155" s="10">
        <v>93.34</v>
      </c>
      <c r="T155" s="10">
        <v>9.39</v>
      </c>
      <c r="U155" s="10">
        <f t="shared" si="26"/>
        <v>3326.1000000000004</v>
      </c>
      <c r="V155" s="10">
        <f t="shared" si="27"/>
        <v>332.61</v>
      </c>
      <c r="W155" s="11">
        <f t="shared" si="28"/>
        <v>0.57846223412581088</v>
      </c>
      <c r="X155" s="10">
        <f t="shared" si="29"/>
        <v>2747.5</v>
      </c>
      <c r="Y155" s="10">
        <f t="shared" si="30"/>
        <v>274.75</v>
      </c>
      <c r="Z155" s="11">
        <f t="shared" si="31"/>
        <v>0.47783439711994991</v>
      </c>
    </row>
    <row r="156" spans="1:26" ht="12.75" customHeight="1" x14ac:dyDescent="0.35">
      <c r="A156" s="8" t="s">
        <v>55</v>
      </c>
      <c r="B156" s="19">
        <v>1</v>
      </c>
      <c r="C156" s="8" t="s">
        <v>56</v>
      </c>
      <c r="D156" s="7">
        <v>45124</v>
      </c>
      <c r="E156" s="8" t="s">
        <v>39</v>
      </c>
      <c r="F156" s="8" t="s">
        <v>21</v>
      </c>
      <c r="G156" s="8" t="s">
        <v>25</v>
      </c>
      <c r="H156" s="8" t="s">
        <v>57</v>
      </c>
      <c r="I156" s="8" t="s">
        <v>58</v>
      </c>
      <c r="J156" s="8" t="s">
        <v>59</v>
      </c>
      <c r="K156" s="9" t="s">
        <v>22</v>
      </c>
      <c r="L156" s="8" t="s">
        <v>23</v>
      </c>
      <c r="M156" s="10">
        <v>1</v>
      </c>
      <c r="N156" s="10">
        <f>IF(M156&lt;0,-1*O156*M156,O156*M156)</f>
        <v>642</v>
      </c>
      <c r="O156" s="10">
        <v>642</v>
      </c>
      <c r="P156" s="10">
        <v>335.07</v>
      </c>
      <c r="Q156" s="10">
        <v>285.56</v>
      </c>
      <c r="R156" s="10">
        <v>43.84</v>
      </c>
      <c r="S156" s="10">
        <v>241.72</v>
      </c>
      <c r="T156" s="10">
        <v>4.25</v>
      </c>
      <c r="U156" s="10">
        <f t="shared" si="26"/>
        <v>356.44</v>
      </c>
      <c r="V156" s="10">
        <f t="shared" si="27"/>
        <v>356.44</v>
      </c>
      <c r="W156" s="11">
        <f t="shared" si="28"/>
        <v>0.55520249221183804</v>
      </c>
      <c r="X156" s="10">
        <f t="shared" si="29"/>
        <v>306.93</v>
      </c>
      <c r="Y156" s="10">
        <f t="shared" si="30"/>
        <v>306.93</v>
      </c>
      <c r="Z156" s="11">
        <f t="shared" si="31"/>
        <v>0.47808411214953273</v>
      </c>
    </row>
    <row r="157" spans="1:26" ht="12.75" customHeight="1" x14ac:dyDescent="0.35">
      <c r="A157" s="8" t="s">
        <v>556</v>
      </c>
      <c r="B157" s="19">
        <v>1</v>
      </c>
      <c r="C157" s="8" t="s">
        <v>557</v>
      </c>
      <c r="D157" s="7">
        <v>45266</v>
      </c>
      <c r="E157" s="8" t="s">
        <v>416</v>
      </c>
      <c r="F157" s="8" t="s">
        <v>21</v>
      </c>
      <c r="G157" s="8" t="s">
        <v>25</v>
      </c>
      <c r="H157" s="8" t="s">
        <v>554</v>
      </c>
      <c r="I157" s="8" t="s">
        <v>555</v>
      </c>
      <c r="J157" s="8" t="s">
        <v>36</v>
      </c>
      <c r="K157" s="9" t="s">
        <v>22</v>
      </c>
      <c r="L157" s="8" t="s">
        <v>23</v>
      </c>
      <c r="M157" s="10">
        <v>5</v>
      </c>
      <c r="N157" s="10">
        <f t="shared" ref="N157:N161" si="32">IF(M157&lt;0,-1*O157*M157,O157*M157)</f>
        <v>7175</v>
      </c>
      <c r="O157" s="10">
        <v>1435</v>
      </c>
      <c r="P157" s="10">
        <v>748.83</v>
      </c>
      <c r="Q157" s="10">
        <v>568.49</v>
      </c>
      <c r="R157" s="10">
        <v>313.91000000000003</v>
      </c>
      <c r="S157" s="10">
        <v>254.58</v>
      </c>
      <c r="T157" s="10">
        <v>37.51</v>
      </c>
      <c r="U157" s="10">
        <f t="shared" si="26"/>
        <v>4332.55</v>
      </c>
      <c r="V157" s="10">
        <f t="shared" si="27"/>
        <v>866.51</v>
      </c>
      <c r="W157" s="11">
        <f t="shared" si="28"/>
        <v>0.60383972125435537</v>
      </c>
      <c r="X157" s="10">
        <f t="shared" si="29"/>
        <v>3430.85</v>
      </c>
      <c r="Y157" s="10">
        <f t="shared" si="30"/>
        <v>686.17</v>
      </c>
      <c r="Z157" s="11">
        <f t="shared" si="31"/>
        <v>0.47816724738675953</v>
      </c>
    </row>
    <row r="158" spans="1:26" ht="12.75" customHeight="1" x14ac:dyDescent="0.35">
      <c r="A158" s="8" t="s">
        <v>211</v>
      </c>
      <c r="B158" s="19">
        <v>1</v>
      </c>
      <c r="C158" s="8" t="s">
        <v>212</v>
      </c>
      <c r="D158" s="7">
        <v>45042</v>
      </c>
      <c r="E158" s="8" t="s">
        <v>213</v>
      </c>
      <c r="F158" s="8" t="s">
        <v>21</v>
      </c>
      <c r="G158" s="8" t="s">
        <v>25</v>
      </c>
      <c r="H158" s="8" t="s">
        <v>115</v>
      </c>
      <c r="I158" s="8" t="s">
        <v>116</v>
      </c>
      <c r="J158" s="8" t="s">
        <v>36</v>
      </c>
      <c r="K158" s="9" t="s">
        <v>22</v>
      </c>
      <c r="L158" s="8" t="s">
        <v>23</v>
      </c>
      <c r="M158" s="10">
        <v>7</v>
      </c>
      <c r="N158" s="10">
        <f t="shared" si="32"/>
        <v>14000</v>
      </c>
      <c r="O158" s="10">
        <v>2000</v>
      </c>
      <c r="P158" s="10">
        <v>1043.21</v>
      </c>
      <c r="Q158" s="10">
        <v>808.78</v>
      </c>
      <c r="R158" s="10">
        <v>457.81</v>
      </c>
      <c r="S158" s="10">
        <v>350.96</v>
      </c>
      <c r="T158" s="10">
        <v>9.7799999999999994</v>
      </c>
      <c r="U158" s="10">
        <f t="shared" si="26"/>
        <v>8338.5400000000009</v>
      </c>
      <c r="V158" s="10">
        <f t="shared" si="27"/>
        <v>1191.22</v>
      </c>
      <c r="W158" s="11">
        <f t="shared" si="28"/>
        <v>0.59560999999999997</v>
      </c>
      <c r="X158" s="10">
        <f t="shared" si="29"/>
        <v>6697.53</v>
      </c>
      <c r="Y158" s="10">
        <f t="shared" si="30"/>
        <v>956.79</v>
      </c>
      <c r="Z158" s="11">
        <f t="shared" si="31"/>
        <v>0.47839499999999996</v>
      </c>
    </row>
    <row r="159" spans="1:26" ht="12.75" customHeight="1" x14ac:dyDescent="0.35">
      <c r="A159" s="8" t="s">
        <v>558</v>
      </c>
      <c r="B159" s="19">
        <v>1</v>
      </c>
      <c r="C159" s="8" t="s">
        <v>559</v>
      </c>
      <c r="D159" s="7">
        <v>45232</v>
      </c>
      <c r="E159" s="8" t="s">
        <v>416</v>
      </c>
      <c r="F159" s="8" t="s">
        <v>21</v>
      </c>
      <c r="G159" s="8" t="s">
        <v>25</v>
      </c>
      <c r="H159" s="8" t="s">
        <v>554</v>
      </c>
      <c r="I159" s="8" t="s">
        <v>555</v>
      </c>
      <c r="J159" s="8" t="s">
        <v>36</v>
      </c>
      <c r="K159" s="9" t="s">
        <v>22</v>
      </c>
      <c r="L159" s="8" t="s">
        <v>23</v>
      </c>
      <c r="M159" s="10">
        <v>5</v>
      </c>
      <c r="N159" s="10">
        <f t="shared" si="32"/>
        <v>7175</v>
      </c>
      <c r="O159" s="10">
        <v>1435</v>
      </c>
      <c r="P159" s="10">
        <v>746.65</v>
      </c>
      <c r="Q159" s="10">
        <v>568.45000000000005</v>
      </c>
      <c r="R159" s="10">
        <v>313.87</v>
      </c>
      <c r="S159" s="10">
        <v>254.58</v>
      </c>
      <c r="T159" s="10">
        <v>37.51</v>
      </c>
      <c r="U159" s="10">
        <f t="shared" si="26"/>
        <v>4332.75</v>
      </c>
      <c r="V159" s="10">
        <f t="shared" si="27"/>
        <v>866.55</v>
      </c>
      <c r="W159" s="11">
        <f t="shared" si="28"/>
        <v>0.60386759581881533</v>
      </c>
      <c r="X159" s="10">
        <f t="shared" si="29"/>
        <v>3441.75</v>
      </c>
      <c r="Y159" s="10">
        <f t="shared" si="30"/>
        <v>688.35</v>
      </c>
      <c r="Z159" s="11">
        <f t="shared" si="31"/>
        <v>0.4796864111498258</v>
      </c>
    </row>
    <row r="160" spans="1:26" ht="12.75" customHeight="1" x14ac:dyDescent="0.35">
      <c r="A160" s="8" t="s">
        <v>3677</v>
      </c>
      <c r="B160" s="19">
        <v>1</v>
      </c>
      <c r="C160" s="8" t="s">
        <v>3678</v>
      </c>
      <c r="D160" s="7">
        <v>44964</v>
      </c>
      <c r="E160" s="8" t="s">
        <v>3668</v>
      </c>
      <c r="F160" s="8" t="s">
        <v>21</v>
      </c>
      <c r="G160" s="8" t="s">
        <v>25</v>
      </c>
      <c r="H160" s="8" t="s">
        <v>1368</v>
      </c>
      <c r="I160" s="8" t="s">
        <v>1369</v>
      </c>
      <c r="J160" s="8" t="s">
        <v>59</v>
      </c>
      <c r="K160" s="9" t="s">
        <v>22</v>
      </c>
      <c r="L160" s="8" t="s">
        <v>23</v>
      </c>
      <c r="M160" s="10">
        <v>4</v>
      </c>
      <c r="N160" s="10">
        <f t="shared" si="32"/>
        <v>1744</v>
      </c>
      <c r="O160" s="10">
        <v>436</v>
      </c>
      <c r="P160" s="10">
        <v>226.19</v>
      </c>
      <c r="Q160" s="10">
        <v>158.1</v>
      </c>
      <c r="R160" s="10">
        <v>25.16</v>
      </c>
      <c r="S160" s="10">
        <v>132.94</v>
      </c>
      <c r="T160" s="10">
        <v>15.87</v>
      </c>
      <c r="U160" s="10">
        <f t="shared" si="26"/>
        <v>1111.5999999999999</v>
      </c>
      <c r="V160" s="10">
        <f t="shared" si="27"/>
        <v>277.89999999999998</v>
      </c>
      <c r="W160" s="11">
        <f t="shared" si="28"/>
        <v>0.63738532110091739</v>
      </c>
      <c r="X160" s="10">
        <f t="shared" si="29"/>
        <v>839.24</v>
      </c>
      <c r="Y160" s="10">
        <f t="shared" si="30"/>
        <v>209.81</v>
      </c>
      <c r="Z160" s="11">
        <f t="shared" si="31"/>
        <v>0.48121559633027522</v>
      </c>
    </row>
    <row r="161" spans="1:26" ht="12.75" customHeight="1" x14ac:dyDescent="0.35">
      <c r="A161" s="8" t="s">
        <v>3411</v>
      </c>
      <c r="B161" s="19">
        <v>1</v>
      </c>
      <c r="C161" s="8" t="s">
        <v>3412</v>
      </c>
      <c r="D161" s="7">
        <v>45063</v>
      </c>
      <c r="E161" s="8" t="s">
        <v>3407</v>
      </c>
      <c r="F161" s="8" t="s">
        <v>21</v>
      </c>
      <c r="G161" s="8" t="s">
        <v>25</v>
      </c>
      <c r="H161" s="8" t="s">
        <v>3413</v>
      </c>
      <c r="I161" s="8" t="s">
        <v>3414</v>
      </c>
      <c r="J161" s="8" t="s">
        <v>59</v>
      </c>
      <c r="K161" s="9" t="s">
        <v>22</v>
      </c>
      <c r="L161" s="8" t="s">
        <v>23</v>
      </c>
      <c r="M161" s="10">
        <v>1</v>
      </c>
      <c r="N161" s="10">
        <f t="shared" si="32"/>
        <v>228</v>
      </c>
      <c r="O161" s="10">
        <v>228</v>
      </c>
      <c r="P161" s="10">
        <v>118.21</v>
      </c>
      <c r="Q161" s="10">
        <v>82.62</v>
      </c>
      <c r="R161" s="10">
        <v>8.4</v>
      </c>
      <c r="S161" s="10">
        <v>74.22</v>
      </c>
      <c r="T161" s="10">
        <v>2.77</v>
      </c>
      <c r="U161" s="10">
        <f t="shared" si="26"/>
        <v>145.38</v>
      </c>
      <c r="V161" s="10">
        <f t="shared" si="27"/>
        <v>145.38</v>
      </c>
      <c r="W161" s="11">
        <f t="shared" si="28"/>
        <v>0.63763157894736844</v>
      </c>
      <c r="X161" s="10">
        <f t="shared" si="29"/>
        <v>109.79</v>
      </c>
      <c r="Y161" s="10">
        <f t="shared" si="30"/>
        <v>109.79</v>
      </c>
      <c r="Z161" s="11">
        <f t="shared" si="31"/>
        <v>0.48153508771929826</v>
      </c>
    </row>
    <row r="162" spans="1:26" ht="12.75" customHeight="1" x14ac:dyDescent="0.35">
      <c r="A162" s="8" t="s">
        <v>3719</v>
      </c>
      <c r="B162" s="19">
        <v>1</v>
      </c>
      <c r="C162" s="8" t="s">
        <v>3720</v>
      </c>
      <c r="D162" s="7">
        <v>44952</v>
      </c>
      <c r="E162" s="8" t="s">
        <v>3601</v>
      </c>
      <c r="F162" s="8" t="s">
        <v>21</v>
      </c>
      <c r="G162" s="8" t="s">
        <v>25</v>
      </c>
      <c r="H162" s="8" t="s">
        <v>1368</v>
      </c>
      <c r="I162" s="8" t="s">
        <v>1369</v>
      </c>
      <c r="J162" s="8" t="s">
        <v>59</v>
      </c>
      <c r="K162" s="9" t="s">
        <v>22</v>
      </c>
      <c r="L162" s="8" t="s">
        <v>23</v>
      </c>
      <c r="M162" s="10">
        <v>8</v>
      </c>
      <c r="N162" s="10">
        <v>3442.56</v>
      </c>
      <c r="O162" s="10">
        <v>430.32</v>
      </c>
      <c r="P162" s="10">
        <v>223.06</v>
      </c>
      <c r="Q162" s="10">
        <v>156.05000000000001</v>
      </c>
      <c r="R162" s="10">
        <v>24.92</v>
      </c>
      <c r="S162" s="10">
        <v>131.13</v>
      </c>
      <c r="T162" s="10">
        <v>15.87</v>
      </c>
      <c r="U162" s="10">
        <f t="shared" si="26"/>
        <v>2194.16</v>
      </c>
      <c r="V162" s="10">
        <f t="shared" si="27"/>
        <v>274.27</v>
      </c>
      <c r="W162" s="11">
        <f t="shared" si="28"/>
        <v>0.63736289273099089</v>
      </c>
      <c r="X162" s="10">
        <f t="shared" si="29"/>
        <v>1658.08</v>
      </c>
      <c r="Y162" s="10">
        <f t="shared" si="30"/>
        <v>207.26</v>
      </c>
      <c r="Z162" s="11">
        <f t="shared" si="31"/>
        <v>0.48164156906488192</v>
      </c>
    </row>
    <row r="163" spans="1:26" ht="12.75" customHeight="1" x14ac:dyDescent="0.35">
      <c r="A163" s="8" t="s">
        <v>3239</v>
      </c>
      <c r="B163" s="19">
        <v>1</v>
      </c>
      <c r="C163" s="8" t="s">
        <v>3240</v>
      </c>
      <c r="D163" s="7">
        <v>44958</v>
      </c>
      <c r="E163" s="8" t="s">
        <v>3117</v>
      </c>
      <c r="F163" s="8" t="s">
        <v>21</v>
      </c>
      <c r="G163" s="8" t="s">
        <v>25</v>
      </c>
      <c r="H163" s="8" t="s">
        <v>3129</v>
      </c>
      <c r="I163" s="8" t="s">
        <v>3130</v>
      </c>
      <c r="J163" s="8" t="s">
        <v>1057</v>
      </c>
      <c r="K163" s="9" t="s">
        <v>22</v>
      </c>
      <c r="L163" s="8" t="s">
        <v>23</v>
      </c>
      <c r="M163" s="10">
        <v>10</v>
      </c>
      <c r="N163" s="10">
        <f t="shared" ref="N163:N169" si="33">IF(M163&lt;0,-1*O163*M163,O163*M163)</f>
        <v>5749.9</v>
      </c>
      <c r="O163" s="10">
        <v>574.99</v>
      </c>
      <c r="P163" s="10">
        <v>298.02999999999997</v>
      </c>
      <c r="Q163" s="10">
        <v>242.38</v>
      </c>
      <c r="R163" s="10">
        <v>149.04</v>
      </c>
      <c r="S163" s="10">
        <v>93.34</v>
      </c>
      <c r="T163" s="10">
        <v>9.39</v>
      </c>
      <c r="U163" s="10">
        <f t="shared" si="26"/>
        <v>3326.1000000000004</v>
      </c>
      <c r="V163" s="10">
        <f t="shared" si="27"/>
        <v>332.61</v>
      </c>
      <c r="W163" s="11">
        <f t="shared" si="28"/>
        <v>0.57846223412581088</v>
      </c>
      <c r="X163" s="10">
        <f t="shared" si="29"/>
        <v>2769.6000000000004</v>
      </c>
      <c r="Y163" s="10">
        <f t="shared" si="30"/>
        <v>276.96000000000004</v>
      </c>
      <c r="Z163" s="11">
        <f t="shared" si="31"/>
        <v>0.48167794222508226</v>
      </c>
    </row>
    <row r="164" spans="1:26" ht="12.75" customHeight="1" x14ac:dyDescent="0.35">
      <c r="A164" s="8" t="s">
        <v>3658</v>
      </c>
      <c r="B164" s="19">
        <v>1</v>
      </c>
      <c r="C164" s="8" t="s">
        <v>3659</v>
      </c>
      <c r="D164" s="7">
        <v>45061</v>
      </c>
      <c r="E164" s="8" t="s">
        <v>3601</v>
      </c>
      <c r="F164" s="8" t="s">
        <v>21</v>
      </c>
      <c r="G164" s="8" t="s">
        <v>25</v>
      </c>
      <c r="H164" s="8" t="s">
        <v>1368</v>
      </c>
      <c r="I164" s="8" t="s">
        <v>1369</v>
      </c>
      <c r="J164" s="8" t="s">
        <v>59</v>
      </c>
      <c r="K164" s="9" t="s">
        <v>22</v>
      </c>
      <c r="L164" s="8" t="s">
        <v>23</v>
      </c>
      <c r="M164" s="10">
        <v>3</v>
      </c>
      <c r="N164" s="10">
        <f t="shared" si="33"/>
        <v>1290.96</v>
      </c>
      <c r="O164" s="10">
        <v>430.32</v>
      </c>
      <c r="P164" s="10">
        <v>223.02</v>
      </c>
      <c r="Q164" s="10">
        <v>161.9</v>
      </c>
      <c r="R164" s="10">
        <v>26.42</v>
      </c>
      <c r="S164" s="10">
        <v>135.47999999999999</v>
      </c>
      <c r="T164" s="10">
        <v>15.87</v>
      </c>
      <c r="U164" s="10">
        <f t="shared" si="26"/>
        <v>805.25999999999988</v>
      </c>
      <c r="V164" s="10">
        <f t="shared" si="27"/>
        <v>268.41999999999996</v>
      </c>
      <c r="W164" s="11">
        <f t="shared" si="28"/>
        <v>0.62376835843093503</v>
      </c>
      <c r="X164" s="10">
        <f t="shared" si="29"/>
        <v>621.9</v>
      </c>
      <c r="Y164" s="10">
        <f t="shared" si="30"/>
        <v>207.29999999999998</v>
      </c>
      <c r="Z164" s="11">
        <f t="shared" si="31"/>
        <v>0.48173452314556608</v>
      </c>
    </row>
    <row r="165" spans="1:26" ht="12.75" customHeight="1" x14ac:dyDescent="0.35">
      <c r="A165" s="8" t="s">
        <v>2778</v>
      </c>
      <c r="B165" s="19">
        <v>1</v>
      </c>
      <c r="C165" s="8" t="s">
        <v>2779</v>
      </c>
      <c r="D165" s="7">
        <v>45174</v>
      </c>
      <c r="E165" s="8" t="s">
        <v>1122</v>
      </c>
      <c r="F165" s="8" t="s">
        <v>21</v>
      </c>
      <c r="G165" s="8" t="s">
        <v>101</v>
      </c>
      <c r="H165" s="8" t="s">
        <v>2728</v>
      </c>
      <c r="I165" s="8" t="s">
        <v>2729</v>
      </c>
      <c r="J165" s="8" t="s">
        <v>49</v>
      </c>
      <c r="K165" s="9" t="s">
        <v>22</v>
      </c>
      <c r="L165" s="8" t="s">
        <v>23</v>
      </c>
      <c r="M165" s="10">
        <v>1</v>
      </c>
      <c r="N165" s="10">
        <f t="shared" si="33"/>
        <v>4298</v>
      </c>
      <c r="O165" s="10">
        <v>4298</v>
      </c>
      <c r="P165" s="10">
        <v>2224.1999999999998</v>
      </c>
      <c r="Q165" s="10">
        <v>1646.49</v>
      </c>
      <c r="R165" s="10">
        <v>1106.6400000000001</v>
      </c>
      <c r="S165" s="10">
        <v>539.85</v>
      </c>
      <c r="T165" s="10">
        <v>0</v>
      </c>
      <c r="U165" s="10">
        <f t="shared" si="26"/>
        <v>2651.51</v>
      </c>
      <c r="V165" s="10">
        <f t="shared" si="27"/>
        <v>2651.51</v>
      </c>
      <c r="W165" s="11">
        <f t="shared" si="28"/>
        <v>0.61691717077710573</v>
      </c>
      <c r="X165" s="10">
        <f t="shared" si="29"/>
        <v>2073.8000000000002</v>
      </c>
      <c r="Y165" s="10">
        <f t="shared" si="30"/>
        <v>2073.8000000000002</v>
      </c>
      <c r="Z165" s="11">
        <f t="shared" si="31"/>
        <v>0.4825034899953467</v>
      </c>
    </row>
    <row r="166" spans="1:26" ht="12.75" customHeight="1" x14ac:dyDescent="0.35">
      <c r="A166" s="8" t="s">
        <v>1869</v>
      </c>
      <c r="B166" s="19">
        <v>1</v>
      </c>
      <c r="C166" s="8" t="s">
        <v>1870</v>
      </c>
      <c r="D166" s="7">
        <v>45274</v>
      </c>
      <c r="E166" s="8" t="s">
        <v>1444</v>
      </c>
      <c r="F166" s="8" t="s">
        <v>21</v>
      </c>
      <c r="G166" s="8" t="s">
        <v>25</v>
      </c>
      <c r="H166" s="8" t="s">
        <v>1871</v>
      </c>
      <c r="I166" s="8" t="s">
        <v>1872</v>
      </c>
      <c r="J166" s="8" t="s">
        <v>49</v>
      </c>
      <c r="K166" s="9" t="s">
        <v>22</v>
      </c>
      <c r="L166" s="8" t="s">
        <v>23</v>
      </c>
      <c r="M166" s="10">
        <v>1</v>
      </c>
      <c r="N166" s="10">
        <f t="shared" si="33"/>
        <v>1316</v>
      </c>
      <c r="O166" s="10">
        <v>1316</v>
      </c>
      <c r="P166" s="10">
        <v>679.97</v>
      </c>
      <c r="Q166" s="10">
        <v>513.52</v>
      </c>
      <c r="R166" s="10">
        <v>347.1</v>
      </c>
      <c r="S166" s="10">
        <v>166.42</v>
      </c>
      <c r="T166" s="10">
        <v>2.68</v>
      </c>
      <c r="U166" s="10">
        <f t="shared" si="26"/>
        <v>802.48</v>
      </c>
      <c r="V166" s="10">
        <f t="shared" si="27"/>
        <v>802.48</v>
      </c>
      <c r="W166" s="11">
        <f t="shared" si="28"/>
        <v>0.60978723404255319</v>
      </c>
      <c r="X166" s="10">
        <f t="shared" si="29"/>
        <v>636.03</v>
      </c>
      <c r="Y166" s="10">
        <f t="shared" si="30"/>
        <v>636.03</v>
      </c>
      <c r="Z166" s="11">
        <f t="shared" si="31"/>
        <v>0.48330547112462002</v>
      </c>
    </row>
    <row r="167" spans="1:26" ht="12.75" customHeight="1" x14ac:dyDescent="0.35">
      <c r="A167" s="8" t="s">
        <v>1334</v>
      </c>
      <c r="B167" s="19">
        <v>1</v>
      </c>
      <c r="C167" s="8" t="s">
        <v>1335</v>
      </c>
      <c r="D167" s="7">
        <v>45113</v>
      </c>
      <c r="E167" s="8" t="s">
        <v>1194</v>
      </c>
      <c r="F167" s="8" t="s">
        <v>21</v>
      </c>
      <c r="G167" s="8" t="s">
        <v>25</v>
      </c>
      <c r="H167" s="8" t="s">
        <v>1336</v>
      </c>
      <c r="I167" s="8" t="s">
        <v>1196</v>
      </c>
      <c r="J167" s="8" t="s">
        <v>49</v>
      </c>
      <c r="K167" s="9" t="s">
        <v>22</v>
      </c>
      <c r="L167" s="8" t="s">
        <v>23</v>
      </c>
      <c r="M167" s="10">
        <v>1</v>
      </c>
      <c r="N167" s="10">
        <f t="shared" si="33"/>
        <v>567</v>
      </c>
      <c r="O167" s="10">
        <v>567</v>
      </c>
      <c r="P167" s="10">
        <v>291.35000000000002</v>
      </c>
      <c r="Q167" s="10">
        <v>235.84</v>
      </c>
      <c r="R167" s="10">
        <v>146.32</v>
      </c>
      <c r="S167" s="10">
        <v>89.52</v>
      </c>
      <c r="T167" s="10">
        <v>0.82</v>
      </c>
      <c r="U167" s="10">
        <f t="shared" si="26"/>
        <v>331.15999999999997</v>
      </c>
      <c r="V167" s="10">
        <f t="shared" si="27"/>
        <v>331.15999999999997</v>
      </c>
      <c r="W167" s="11">
        <f t="shared" si="28"/>
        <v>0.58405643738977064</v>
      </c>
      <c r="X167" s="10">
        <f t="shared" si="29"/>
        <v>275.64999999999998</v>
      </c>
      <c r="Y167" s="10">
        <f t="shared" si="30"/>
        <v>275.64999999999998</v>
      </c>
      <c r="Z167" s="11">
        <f t="shared" si="31"/>
        <v>0.48615520282186947</v>
      </c>
    </row>
    <row r="168" spans="1:26" ht="12.75" customHeight="1" x14ac:dyDescent="0.35">
      <c r="A168" s="8" t="s">
        <v>3646</v>
      </c>
      <c r="B168" s="19">
        <v>2</v>
      </c>
      <c r="C168" s="8" t="s">
        <v>3647</v>
      </c>
      <c r="D168" s="7">
        <v>45056</v>
      </c>
      <c r="E168" s="8" t="s">
        <v>3601</v>
      </c>
      <c r="F168" s="8" t="s">
        <v>21</v>
      </c>
      <c r="G168" s="8" t="s">
        <v>25</v>
      </c>
      <c r="H168" s="8" t="s">
        <v>1368</v>
      </c>
      <c r="I168" s="8" t="s">
        <v>1369</v>
      </c>
      <c r="J168" s="8" t="s">
        <v>59</v>
      </c>
      <c r="K168" s="9" t="s">
        <v>22</v>
      </c>
      <c r="L168" s="8" t="s">
        <v>23</v>
      </c>
      <c r="M168" s="10">
        <v>4</v>
      </c>
      <c r="N168" s="10">
        <f t="shared" si="33"/>
        <v>1721.28</v>
      </c>
      <c r="O168" s="10">
        <v>430.32</v>
      </c>
      <c r="P168" s="10">
        <v>221.05</v>
      </c>
      <c r="Q168" s="10">
        <v>160.69</v>
      </c>
      <c r="R168" s="10">
        <v>26.42</v>
      </c>
      <c r="S168" s="10">
        <v>134.27000000000001</v>
      </c>
      <c r="T168" s="10">
        <v>15.87</v>
      </c>
      <c r="U168" s="10">
        <f t="shared" si="26"/>
        <v>1078.52</v>
      </c>
      <c r="V168" s="10">
        <f t="shared" si="27"/>
        <v>269.63</v>
      </c>
      <c r="W168" s="11">
        <f t="shared" si="28"/>
        <v>0.62658021937163044</v>
      </c>
      <c r="X168" s="10">
        <f t="shared" si="29"/>
        <v>837.07999999999993</v>
      </c>
      <c r="Y168" s="10">
        <f t="shared" si="30"/>
        <v>209.26999999999998</v>
      </c>
      <c r="Z168" s="11">
        <f t="shared" si="31"/>
        <v>0.48631251161926004</v>
      </c>
    </row>
    <row r="169" spans="1:26" ht="12.75" customHeight="1" x14ac:dyDescent="0.35">
      <c r="A169" s="8" t="s">
        <v>447</v>
      </c>
      <c r="B169" s="19">
        <v>1</v>
      </c>
      <c r="C169" s="8" t="s">
        <v>448</v>
      </c>
      <c r="D169" s="7">
        <v>45037</v>
      </c>
      <c r="E169" s="8" t="s">
        <v>422</v>
      </c>
      <c r="F169" s="8" t="s">
        <v>21</v>
      </c>
      <c r="G169" s="8" t="s">
        <v>25</v>
      </c>
      <c r="H169" s="8" t="s">
        <v>445</v>
      </c>
      <c r="I169" s="8" t="s">
        <v>446</v>
      </c>
      <c r="J169" s="8" t="s">
        <v>36</v>
      </c>
      <c r="K169" s="9" t="s">
        <v>22</v>
      </c>
      <c r="L169" s="8" t="s">
        <v>23</v>
      </c>
      <c r="M169" s="10">
        <v>2</v>
      </c>
      <c r="N169" s="10">
        <f t="shared" si="33"/>
        <v>534</v>
      </c>
      <c r="O169" s="10">
        <v>267</v>
      </c>
      <c r="P169" s="10">
        <v>136.79</v>
      </c>
      <c r="Q169" s="10">
        <v>101.33</v>
      </c>
      <c r="R169" s="10">
        <v>12.74</v>
      </c>
      <c r="S169" s="10">
        <v>88.59</v>
      </c>
      <c r="T169" s="10">
        <v>5.68</v>
      </c>
      <c r="U169" s="10">
        <f t="shared" si="26"/>
        <v>331.34000000000003</v>
      </c>
      <c r="V169" s="10">
        <f t="shared" si="27"/>
        <v>165.67000000000002</v>
      </c>
      <c r="W169" s="11">
        <f t="shared" si="28"/>
        <v>0.62048689138576785</v>
      </c>
      <c r="X169" s="10">
        <f t="shared" si="29"/>
        <v>260.42</v>
      </c>
      <c r="Y169" s="10">
        <f t="shared" si="30"/>
        <v>130.21</v>
      </c>
      <c r="Z169" s="11">
        <f t="shared" si="31"/>
        <v>0.48767790262172289</v>
      </c>
    </row>
    <row r="170" spans="1:26" ht="12.75" customHeight="1" x14ac:dyDescent="0.35">
      <c r="A170" s="8" t="s">
        <v>159</v>
      </c>
      <c r="B170" s="19">
        <v>1</v>
      </c>
      <c r="C170" s="8" t="s">
        <v>160</v>
      </c>
      <c r="D170" s="7">
        <v>44949</v>
      </c>
      <c r="E170" s="8" t="s">
        <v>20</v>
      </c>
      <c r="F170" s="8" t="s">
        <v>21</v>
      </c>
      <c r="G170" s="8" t="s">
        <v>101</v>
      </c>
      <c r="H170" s="8" t="s">
        <v>161</v>
      </c>
      <c r="I170" s="8" t="s">
        <v>162</v>
      </c>
      <c r="J170" s="8" t="s">
        <v>163</v>
      </c>
      <c r="K170" s="9" t="s">
        <v>22</v>
      </c>
      <c r="L170" s="8" t="s">
        <v>23</v>
      </c>
      <c r="M170" s="10">
        <v>8</v>
      </c>
      <c r="N170" s="10">
        <v>7024.72</v>
      </c>
      <c r="O170" s="10">
        <v>878.09</v>
      </c>
      <c r="P170" s="10">
        <v>446.41</v>
      </c>
      <c r="Q170" s="10">
        <v>340.91</v>
      </c>
      <c r="R170" s="10">
        <v>207.19</v>
      </c>
      <c r="S170" s="10">
        <v>133.72</v>
      </c>
      <c r="T170" s="10">
        <v>3.45</v>
      </c>
      <c r="U170" s="10">
        <f t="shared" si="26"/>
        <v>4297.4400000000005</v>
      </c>
      <c r="V170" s="10">
        <f t="shared" si="27"/>
        <v>537.18000000000006</v>
      </c>
      <c r="W170" s="11">
        <f t="shared" si="28"/>
        <v>0.61175961461809159</v>
      </c>
      <c r="X170" s="10">
        <f t="shared" si="29"/>
        <v>3453.44</v>
      </c>
      <c r="Y170" s="10">
        <f t="shared" si="30"/>
        <v>431.68</v>
      </c>
      <c r="Z170" s="11">
        <f t="shared" si="31"/>
        <v>0.49161247708093703</v>
      </c>
    </row>
    <row r="171" spans="1:26" ht="12.75" customHeight="1" x14ac:dyDescent="0.35">
      <c r="A171" s="8" t="s">
        <v>999</v>
      </c>
      <c r="B171" s="19">
        <v>1</v>
      </c>
      <c r="C171" s="8" t="s">
        <v>1000</v>
      </c>
      <c r="D171" s="7">
        <v>45055</v>
      </c>
      <c r="E171" s="8" t="s">
        <v>1001</v>
      </c>
      <c r="F171" s="8" t="s">
        <v>21</v>
      </c>
      <c r="G171" s="8" t="s">
        <v>101</v>
      </c>
      <c r="H171" s="8" t="s">
        <v>2807</v>
      </c>
      <c r="I171" s="8" t="s">
        <v>2808</v>
      </c>
      <c r="J171" s="8" t="s">
        <v>36</v>
      </c>
      <c r="K171" s="9" t="s">
        <v>22</v>
      </c>
      <c r="L171" s="8" t="s">
        <v>23</v>
      </c>
      <c r="M171" s="10">
        <v>1</v>
      </c>
      <c r="N171" s="10">
        <f>IF(M171&lt;0,-1*O171*M171,O171*M171)</f>
        <v>4724</v>
      </c>
      <c r="O171" s="10">
        <v>4724</v>
      </c>
      <c r="P171" s="10">
        <v>2398.4299999999998</v>
      </c>
      <c r="Q171" s="10">
        <v>1768.16</v>
      </c>
      <c r="R171" s="10">
        <v>1256.22</v>
      </c>
      <c r="S171" s="10">
        <v>511.94</v>
      </c>
      <c r="T171" s="10">
        <v>0</v>
      </c>
      <c r="U171" s="10">
        <f t="shared" si="26"/>
        <v>2955.84</v>
      </c>
      <c r="V171" s="10">
        <f t="shared" si="27"/>
        <v>2955.84</v>
      </c>
      <c r="W171" s="11">
        <f t="shared" si="28"/>
        <v>0.62570702794242172</v>
      </c>
      <c r="X171" s="10">
        <f t="shared" si="29"/>
        <v>2325.5700000000002</v>
      </c>
      <c r="Y171" s="10">
        <f t="shared" si="30"/>
        <v>2325.5700000000002</v>
      </c>
      <c r="Z171" s="11">
        <f t="shared" si="31"/>
        <v>0.49228831498729891</v>
      </c>
    </row>
    <row r="172" spans="1:26" ht="12.75" customHeight="1" x14ac:dyDescent="0.35">
      <c r="A172" s="8" t="s">
        <v>3679</v>
      </c>
      <c r="B172" s="19">
        <v>1</v>
      </c>
      <c r="C172" s="8" t="s">
        <v>3680</v>
      </c>
      <c r="D172" s="7">
        <v>45068</v>
      </c>
      <c r="E172" s="8" t="s">
        <v>3668</v>
      </c>
      <c r="F172" s="8" t="s">
        <v>21</v>
      </c>
      <c r="G172" s="8" t="s">
        <v>25</v>
      </c>
      <c r="H172" s="8" t="s">
        <v>1368</v>
      </c>
      <c r="I172" s="8" t="s">
        <v>1369</v>
      </c>
      <c r="J172" s="8" t="s">
        <v>59</v>
      </c>
      <c r="K172" s="9" t="s">
        <v>22</v>
      </c>
      <c r="L172" s="8" t="s">
        <v>23</v>
      </c>
      <c r="M172" s="10">
        <v>4</v>
      </c>
      <c r="N172" s="10">
        <f>IF(M172&lt;0,-1*O172*M172,O172*M172)</f>
        <v>1744</v>
      </c>
      <c r="O172" s="10">
        <v>436</v>
      </c>
      <c r="P172" s="10">
        <v>221.04</v>
      </c>
      <c r="Q172" s="10">
        <v>160.69</v>
      </c>
      <c r="R172" s="10">
        <v>26.42</v>
      </c>
      <c r="S172" s="10">
        <v>134.27000000000001</v>
      </c>
      <c r="T172" s="10">
        <v>15.87</v>
      </c>
      <c r="U172" s="10">
        <f t="shared" si="26"/>
        <v>1101.24</v>
      </c>
      <c r="V172" s="10">
        <f t="shared" si="27"/>
        <v>275.31</v>
      </c>
      <c r="W172" s="11">
        <f t="shared" si="28"/>
        <v>0.63144495412844037</v>
      </c>
      <c r="X172" s="10">
        <f t="shared" si="29"/>
        <v>859.84</v>
      </c>
      <c r="Y172" s="10">
        <f t="shared" si="30"/>
        <v>214.96</v>
      </c>
      <c r="Z172" s="11">
        <f t="shared" si="31"/>
        <v>0.49302752293577984</v>
      </c>
    </row>
    <row r="173" spans="1:26" ht="12.75" customHeight="1" x14ac:dyDescent="0.35">
      <c r="A173" s="8" t="s">
        <v>2378</v>
      </c>
      <c r="B173" s="19">
        <v>1</v>
      </c>
      <c r="C173" s="8" t="s">
        <v>2379</v>
      </c>
      <c r="D173" s="7">
        <v>45246</v>
      </c>
      <c r="E173" s="8" t="s">
        <v>1875</v>
      </c>
      <c r="F173" s="8" t="s">
        <v>21</v>
      </c>
      <c r="G173" s="8" t="s">
        <v>25</v>
      </c>
      <c r="H173" s="8" t="s">
        <v>259</v>
      </c>
      <c r="I173" s="8" t="s">
        <v>260</v>
      </c>
      <c r="J173" s="8" t="s">
        <v>36</v>
      </c>
      <c r="K173" s="9" t="s">
        <v>22</v>
      </c>
      <c r="L173" s="8" t="s">
        <v>23</v>
      </c>
      <c r="M173" s="10">
        <v>5</v>
      </c>
      <c r="N173" s="10">
        <f>IF(M173&lt;0,-1*O173*M173,O173*M173)</f>
        <v>2235</v>
      </c>
      <c r="O173" s="10">
        <v>447</v>
      </c>
      <c r="P173" s="10">
        <v>226.53</v>
      </c>
      <c r="Q173" s="10">
        <v>155.76</v>
      </c>
      <c r="R173" s="10">
        <v>29.82</v>
      </c>
      <c r="S173" s="10">
        <v>125.93</v>
      </c>
      <c r="T173" s="10">
        <v>3.4</v>
      </c>
      <c r="U173" s="10">
        <f t="shared" si="26"/>
        <v>1456.2</v>
      </c>
      <c r="V173" s="10">
        <f t="shared" si="27"/>
        <v>291.24</v>
      </c>
      <c r="W173" s="11">
        <f t="shared" si="28"/>
        <v>0.65154362416107381</v>
      </c>
      <c r="X173" s="10">
        <f t="shared" si="29"/>
        <v>1102.3499999999999</v>
      </c>
      <c r="Y173" s="10">
        <f t="shared" si="30"/>
        <v>220.47</v>
      </c>
      <c r="Z173" s="11">
        <f t="shared" si="31"/>
        <v>0.49322147651006709</v>
      </c>
    </row>
    <row r="174" spans="1:26" ht="12.75" customHeight="1" x14ac:dyDescent="0.35">
      <c r="A174" s="8" t="s">
        <v>196</v>
      </c>
      <c r="B174" s="19">
        <v>1</v>
      </c>
      <c r="C174" s="8" t="s">
        <v>197</v>
      </c>
      <c r="D174" s="7">
        <v>44942</v>
      </c>
      <c r="E174" s="8" t="s">
        <v>20</v>
      </c>
      <c r="F174" s="8" t="s">
        <v>21</v>
      </c>
      <c r="G174" s="8" t="s">
        <v>101</v>
      </c>
      <c r="H174" s="8" t="s">
        <v>161</v>
      </c>
      <c r="I174" s="8" t="s">
        <v>162</v>
      </c>
      <c r="J174" s="8" t="s">
        <v>163</v>
      </c>
      <c r="K174" s="9" t="s">
        <v>22</v>
      </c>
      <c r="L174" s="8" t="s">
        <v>23</v>
      </c>
      <c r="M174" s="10">
        <v>14</v>
      </c>
      <c r="N174" s="10">
        <v>12293.26</v>
      </c>
      <c r="O174" s="10">
        <v>878.09</v>
      </c>
      <c r="P174" s="10">
        <v>444.94</v>
      </c>
      <c r="Q174" s="10">
        <v>340.91</v>
      </c>
      <c r="R174" s="10">
        <v>207.19</v>
      </c>
      <c r="S174" s="10">
        <v>133.72</v>
      </c>
      <c r="T174" s="10">
        <v>3.45</v>
      </c>
      <c r="U174" s="10">
        <f t="shared" si="26"/>
        <v>7520.52</v>
      </c>
      <c r="V174" s="10">
        <f t="shared" si="27"/>
        <v>537.18000000000006</v>
      </c>
      <c r="W174" s="11">
        <f t="shared" si="28"/>
        <v>0.61175961461809159</v>
      </c>
      <c r="X174" s="10">
        <f t="shared" si="29"/>
        <v>6064.1</v>
      </c>
      <c r="Y174" s="10">
        <f t="shared" si="30"/>
        <v>433.15000000000003</v>
      </c>
      <c r="Z174" s="11">
        <f t="shared" si="31"/>
        <v>0.49328656515846897</v>
      </c>
    </row>
    <row r="175" spans="1:26" ht="12.75" customHeight="1" x14ac:dyDescent="0.35">
      <c r="A175" s="8" t="s">
        <v>117</v>
      </c>
      <c r="B175" s="19">
        <v>1</v>
      </c>
      <c r="C175" s="8" t="s">
        <v>118</v>
      </c>
      <c r="D175" s="7">
        <v>45160</v>
      </c>
      <c r="E175" s="8" t="s">
        <v>119</v>
      </c>
      <c r="F175" s="8" t="s">
        <v>21</v>
      </c>
      <c r="G175" s="8" t="s">
        <v>25</v>
      </c>
      <c r="H175" s="8" t="s">
        <v>120</v>
      </c>
      <c r="I175" s="8" t="s">
        <v>121</v>
      </c>
      <c r="J175" s="8" t="s">
        <v>49</v>
      </c>
      <c r="K175" s="9" t="s">
        <v>22</v>
      </c>
      <c r="L175" s="8" t="s">
        <v>23</v>
      </c>
      <c r="M175" s="10">
        <v>4</v>
      </c>
      <c r="N175" s="10">
        <f t="shared" ref="N175:N214" si="34">IF(M175&lt;0,-1*O175*M175,O175*M175)</f>
        <v>2524</v>
      </c>
      <c r="O175" s="10">
        <v>631</v>
      </c>
      <c r="P175" s="10">
        <v>319.60000000000002</v>
      </c>
      <c r="Q175" s="10">
        <v>256.16000000000003</v>
      </c>
      <c r="R175" s="10">
        <v>188.63</v>
      </c>
      <c r="S175" s="10">
        <v>67.540000000000006</v>
      </c>
      <c r="T175" s="10">
        <v>2.75</v>
      </c>
      <c r="U175" s="10">
        <f t="shared" si="26"/>
        <v>1499.36</v>
      </c>
      <c r="V175" s="10">
        <f t="shared" si="27"/>
        <v>374.84</v>
      </c>
      <c r="W175" s="11">
        <f t="shared" si="28"/>
        <v>0.59404120443740094</v>
      </c>
      <c r="X175" s="10">
        <f t="shared" si="29"/>
        <v>1245.5999999999999</v>
      </c>
      <c r="Y175" s="10">
        <f t="shared" si="30"/>
        <v>311.39999999999998</v>
      </c>
      <c r="Z175" s="11">
        <f t="shared" si="31"/>
        <v>0.4935023771790808</v>
      </c>
    </row>
    <row r="176" spans="1:26" ht="12.75" customHeight="1" x14ac:dyDescent="0.35">
      <c r="A176" s="8" t="s">
        <v>564</v>
      </c>
      <c r="B176" s="19">
        <v>1</v>
      </c>
      <c r="C176" s="8" t="s">
        <v>565</v>
      </c>
      <c r="D176" s="7">
        <v>45114</v>
      </c>
      <c r="E176" s="8" t="s">
        <v>544</v>
      </c>
      <c r="F176" s="8" t="s">
        <v>21</v>
      </c>
      <c r="G176" s="8" t="s">
        <v>25</v>
      </c>
      <c r="H176" s="8" t="s">
        <v>566</v>
      </c>
      <c r="I176" s="8" t="s">
        <v>567</v>
      </c>
      <c r="J176" s="8" t="s">
        <v>36</v>
      </c>
      <c r="K176" s="9" t="s">
        <v>22</v>
      </c>
      <c r="L176" s="8" t="s">
        <v>23</v>
      </c>
      <c r="M176" s="10">
        <v>50</v>
      </c>
      <c r="N176" s="10">
        <f t="shared" si="34"/>
        <v>7350</v>
      </c>
      <c r="O176" s="10">
        <v>147</v>
      </c>
      <c r="P176" s="10">
        <v>74.42</v>
      </c>
      <c r="Q176" s="10">
        <v>53.92</v>
      </c>
      <c r="R176" s="10">
        <v>6.54</v>
      </c>
      <c r="S176" s="10">
        <v>47.38</v>
      </c>
      <c r="T176" s="10">
        <v>4.54</v>
      </c>
      <c r="U176" s="10">
        <f t="shared" si="26"/>
        <v>4654</v>
      </c>
      <c r="V176" s="10">
        <f t="shared" si="27"/>
        <v>93.08</v>
      </c>
      <c r="W176" s="11">
        <f t="shared" si="28"/>
        <v>0.63319727891156463</v>
      </c>
      <c r="X176" s="10">
        <f t="shared" si="29"/>
        <v>3629</v>
      </c>
      <c r="Y176" s="10">
        <f t="shared" si="30"/>
        <v>72.58</v>
      </c>
      <c r="Z176" s="11">
        <f t="shared" si="31"/>
        <v>0.49374149659863942</v>
      </c>
    </row>
    <row r="177" spans="1:26" ht="12.75" customHeight="1" x14ac:dyDescent="0.35">
      <c r="A177" s="8" t="s">
        <v>3759</v>
      </c>
      <c r="B177" s="19">
        <v>1</v>
      </c>
      <c r="C177" s="8" t="s">
        <v>3760</v>
      </c>
      <c r="D177" s="7">
        <v>45271</v>
      </c>
      <c r="E177" s="8" t="s">
        <v>3668</v>
      </c>
      <c r="F177" s="8" t="s">
        <v>21</v>
      </c>
      <c r="G177" s="8" t="s">
        <v>25</v>
      </c>
      <c r="H177" s="8" t="s">
        <v>3757</v>
      </c>
      <c r="I177" s="8" t="s">
        <v>3758</v>
      </c>
      <c r="J177" s="8" t="s">
        <v>59</v>
      </c>
      <c r="K177" s="9" t="s">
        <v>22</v>
      </c>
      <c r="L177" s="8" t="s">
        <v>23</v>
      </c>
      <c r="M177" s="10">
        <v>40</v>
      </c>
      <c r="N177" s="10">
        <f t="shared" si="34"/>
        <v>14200</v>
      </c>
      <c r="O177" s="10">
        <v>355</v>
      </c>
      <c r="P177" s="10">
        <v>179.53</v>
      </c>
      <c r="Q177" s="10">
        <v>159.75</v>
      </c>
      <c r="R177" s="10">
        <v>36.79</v>
      </c>
      <c r="S177" s="10">
        <v>122.97</v>
      </c>
      <c r="T177" s="10">
        <v>41.6</v>
      </c>
      <c r="U177" s="10">
        <f t="shared" si="26"/>
        <v>7810</v>
      </c>
      <c r="V177" s="10">
        <f t="shared" si="27"/>
        <v>195.25</v>
      </c>
      <c r="W177" s="11">
        <f t="shared" si="28"/>
        <v>0.55000000000000004</v>
      </c>
      <c r="X177" s="10">
        <f t="shared" si="29"/>
        <v>7018.8</v>
      </c>
      <c r="Y177" s="10">
        <f t="shared" si="30"/>
        <v>175.47</v>
      </c>
      <c r="Z177" s="11">
        <f t="shared" si="31"/>
        <v>0.49428169014084505</v>
      </c>
    </row>
    <row r="178" spans="1:26" ht="12.75" customHeight="1" x14ac:dyDescent="0.35">
      <c r="A178" s="8" t="s">
        <v>1573</v>
      </c>
      <c r="B178" s="19">
        <v>1</v>
      </c>
      <c r="C178" s="8" t="s">
        <v>1574</v>
      </c>
      <c r="D178" s="7">
        <v>45013</v>
      </c>
      <c r="E178" s="8" t="s">
        <v>938</v>
      </c>
      <c r="F178" s="8" t="s">
        <v>21</v>
      </c>
      <c r="G178" s="8" t="s">
        <v>25</v>
      </c>
      <c r="H178" s="8" t="s">
        <v>574</v>
      </c>
      <c r="I178" s="8" t="s">
        <v>575</v>
      </c>
      <c r="J178" s="8" t="s">
        <v>36</v>
      </c>
      <c r="K178" s="9" t="s">
        <v>22</v>
      </c>
      <c r="L178" s="8" t="s">
        <v>23</v>
      </c>
      <c r="M178" s="10">
        <v>1</v>
      </c>
      <c r="N178" s="10">
        <f t="shared" si="34"/>
        <v>877</v>
      </c>
      <c r="O178" s="10">
        <v>877</v>
      </c>
      <c r="P178" s="10">
        <v>443.45</v>
      </c>
      <c r="Q178" s="10">
        <v>306.97000000000003</v>
      </c>
      <c r="R178" s="10">
        <v>46.62</v>
      </c>
      <c r="S178" s="10">
        <v>260.35000000000002</v>
      </c>
      <c r="T178" s="10">
        <v>37.11</v>
      </c>
      <c r="U178" s="10">
        <f t="shared" si="26"/>
        <v>570.03</v>
      </c>
      <c r="V178" s="10">
        <f t="shared" si="27"/>
        <v>570.03</v>
      </c>
      <c r="W178" s="11">
        <f t="shared" si="28"/>
        <v>0.64997719498289619</v>
      </c>
      <c r="X178" s="10">
        <f t="shared" si="29"/>
        <v>433.55</v>
      </c>
      <c r="Y178" s="10">
        <f t="shared" si="30"/>
        <v>433.55</v>
      </c>
      <c r="Z178" s="11">
        <f t="shared" si="31"/>
        <v>0.49435575826681871</v>
      </c>
    </row>
    <row r="179" spans="1:26" ht="12.75" customHeight="1" x14ac:dyDescent="0.35">
      <c r="A179" s="8" t="s">
        <v>3415</v>
      </c>
      <c r="B179" s="19">
        <v>2</v>
      </c>
      <c r="C179" s="8" t="s">
        <v>3416</v>
      </c>
      <c r="D179" s="7">
        <v>45040</v>
      </c>
      <c r="E179" s="8" t="s">
        <v>3407</v>
      </c>
      <c r="F179" s="8" t="s">
        <v>21</v>
      </c>
      <c r="G179" s="8" t="s">
        <v>25</v>
      </c>
      <c r="H179" s="8" t="s">
        <v>3413</v>
      </c>
      <c r="I179" s="8" t="s">
        <v>3414</v>
      </c>
      <c r="J179" s="8" t="s">
        <v>59</v>
      </c>
      <c r="K179" s="9" t="s">
        <v>22</v>
      </c>
      <c r="L179" s="8" t="s">
        <v>23</v>
      </c>
      <c r="M179" s="10">
        <v>1</v>
      </c>
      <c r="N179" s="10">
        <f t="shared" si="34"/>
        <v>228</v>
      </c>
      <c r="O179" s="10">
        <v>228</v>
      </c>
      <c r="P179" s="10">
        <v>115.2</v>
      </c>
      <c r="Q179" s="10">
        <v>82.87</v>
      </c>
      <c r="R179" s="10">
        <v>8.65</v>
      </c>
      <c r="S179" s="10">
        <v>74.22</v>
      </c>
      <c r="T179" s="10">
        <v>2.77</v>
      </c>
      <c r="U179" s="10">
        <f t="shared" si="26"/>
        <v>145.13</v>
      </c>
      <c r="V179" s="10">
        <f t="shared" si="27"/>
        <v>145.13</v>
      </c>
      <c r="W179" s="11">
        <f t="shared" si="28"/>
        <v>0.63653508771929823</v>
      </c>
      <c r="X179" s="10">
        <f t="shared" si="29"/>
        <v>112.8</v>
      </c>
      <c r="Y179" s="10">
        <f t="shared" si="30"/>
        <v>112.8</v>
      </c>
      <c r="Z179" s="11">
        <f t="shared" si="31"/>
        <v>0.49473684210526314</v>
      </c>
    </row>
    <row r="180" spans="1:26" ht="12.75" customHeight="1" x14ac:dyDescent="0.35">
      <c r="A180" s="8" t="s">
        <v>3604</v>
      </c>
      <c r="B180" s="19">
        <v>1</v>
      </c>
      <c r="C180" s="8" t="s">
        <v>3605</v>
      </c>
      <c r="D180" s="7">
        <v>44966</v>
      </c>
      <c r="E180" s="8" t="s">
        <v>3601</v>
      </c>
      <c r="F180" s="8" t="s">
        <v>21</v>
      </c>
      <c r="G180" s="8" t="s">
        <v>25</v>
      </c>
      <c r="H180" s="8" t="s">
        <v>3710</v>
      </c>
      <c r="I180" s="8" t="s">
        <v>3711</v>
      </c>
      <c r="J180" s="8" t="s">
        <v>59</v>
      </c>
      <c r="K180" s="9" t="s">
        <v>22</v>
      </c>
      <c r="L180" s="8" t="s">
        <v>23</v>
      </c>
      <c r="M180" s="10">
        <v>5</v>
      </c>
      <c r="N180" s="10">
        <f t="shared" si="34"/>
        <v>3288.5</v>
      </c>
      <c r="O180" s="10">
        <v>657.7</v>
      </c>
      <c r="P180" s="10">
        <v>331.64</v>
      </c>
      <c r="Q180" s="10">
        <v>256</v>
      </c>
      <c r="R180" s="10">
        <v>47.47</v>
      </c>
      <c r="S180" s="10">
        <v>208.52</v>
      </c>
      <c r="T180" s="10">
        <v>5.9</v>
      </c>
      <c r="U180" s="10">
        <f t="shared" si="26"/>
        <v>2008.5000000000002</v>
      </c>
      <c r="V180" s="10">
        <f t="shared" si="27"/>
        <v>401.70000000000005</v>
      </c>
      <c r="W180" s="11">
        <f t="shared" si="28"/>
        <v>0.61076478637676757</v>
      </c>
      <c r="X180" s="10">
        <f t="shared" si="29"/>
        <v>1630.3000000000002</v>
      </c>
      <c r="Y180" s="10">
        <f t="shared" si="30"/>
        <v>326.06000000000006</v>
      </c>
      <c r="Z180" s="11">
        <f t="shared" si="31"/>
        <v>0.49575794435152809</v>
      </c>
    </row>
    <row r="181" spans="1:26" ht="12.75" customHeight="1" x14ac:dyDescent="0.35">
      <c r="A181" s="8" t="s">
        <v>1309</v>
      </c>
      <c r="B181" s="19">
        <v>1</v>
      </c>
      <c r="C181" s="8" t="s">
        <v>1310</v>
      </c>
      <c r="D181" s="7">
        <v>45217</v>
      </c>
      <c r="E181" s="8" t="s">
        <v>1311</v>
      </c>
      <c r="F181" s="8" t="s">
        <v>21</v>
      </c>
      <c r="G181" s="8" t="s">
        <v>25</v>
      </c>
      <c r="H181" s="8" t="s">
        <v>1312</v>
      </c>
      <c r="I181" s="8" t="s">
        <v>1313</v>
      </c>
      <c r="J181" s="8" t="s">
        <v>95</v>
      </c>
      <c r="K181" s="9" t="s">
        <v>22</v>
      </c>
      <c r="L181" s="8" t="s">
        <v>23</v>
      </c>
      <c r="M181" s="10">
        <v>1</v>
      </c>
      <c r="N181" s="10">
        <f t="shared" si="34"/>
        <v>552</v>
      </c>
      <c r="O181" s="10">
        <v>552</v>
      </c>
      <c r="P181" s="10">
        <v>278.17</v>
      </c>
      <c r="Q181" s="10">
        <v>201.53</v>
      </c>
      <c r="R181" s="10">
        <v>114.43</v>
      </c>
      <c r="S181" s="10">
        <v>87.1</v>
      </c>
      <c r="T181" s="10">
        <v>3.34</v>
      </c>
      <c r="U181" s="10">
        <f t="shared" si="26"/>
        <v>350.47</v>
      </c>
      <c r="V181" s="10">
        <f t="shared" si="27"/>
        <v>350.47</v>
      </c>
      <c r="W181" s="11">
        <f t="shared" si="28"/>
        <v>0.63490942028985509</v>
      </c>
      <c r="X181" s="10">
        <f t="shared" si="29"/>
        <v>273.83</v>
      </c>
      <c r="Y181" s="10">
        <f t="shared" si="30"/>
        <v>273.83</v>
      </c>
      <c r="Z181" s="11">
        <f t="shared" si="31"/>
        <v>0.49606884057971012</v>
      </c>
    </row>
    <row r="182" spans="1:26" ht="12.75" customHeight="1" x14ac:dyDescent="0.35">
      <c r="A182" s="8" t="s">
        <v>783</v>
      </c>
      <c r="B182" s="19">
        <v>1</v>
      </c>
      <c r="C182" s="8" t="s">
        <v>697</v>
      </c>
      <c r="D182" s="7">
        <v>45224</v>
      </c>
      <c r="E182" s="8" t="s">
        <v>74</v>
      </c>
      <c r="F182" s="8" t="s">
        <v>21</v>
      </c>
      <c r="G182" s="8" t="s">
        <v>25</v>
      </c>
      <c r="H182" s="8" t="s">
        <v>784</v>
      </c>
      <c r="I182" s="8" t="s">
        <v>785</v>
      </c>
      <c r="J182" s="8" t="s">
        <v>59</v>
      </c>
      <c r="K182" s="9" t="s">
        <v>22</v>
      </c>
      <c r="L182" s="8" t="s">
        <v>23</v>
      </c>
      <c r="M182" s="10">
        <v>12</v>
      </c>
      <c r="N182" s="10">
        <f t="shared" si="34"/>
        <v>3915</v>
      </c>
      <c r="O182" s="10">
        <v>326.25</v>
      </c>
      <c r="P182" s="10">
        <v>164.29</v>
      </c>
      <c r="Q182" s="10">
        <v>116.33</v>
      </c>
      <c r="R182" s="10">
        <v>51.03</v>
      </c>
      <c r="S182" s="10">
        <v>65.3</v>
      </c>
      <c r="T182" s="10">
        <v>0.82</v>
      </c>
      <c r="U182" s="10">
        <f t="shared" si="26"/>
        <v>2519.04</v>
      </c>
      <c r="V182" s="10">
        <f t="shared" si="27"/>
        <v>209.92000000000002</v>
      </c>
      <c r="W182" s="11">
        <f t="shared" si="28"/>
        <v>0.64343295019157098</v>
      </c>
      <c r="X182" s="10">
        <f t="shared" si="29"/>
        <v>1943.52</v>
      </c>
      <c r="Y182" s="10">
        <f t="shared" si="30"/>
        <v>161.96</v>
      </c>
      <c r="Z182" s="11">
        <f t="shared" si="31"/>
        <v>0.49642911877394641</v>
      </c>
    </row>
    <row r="183" spans="1:26" ht="12.75" customHeight="1" x14ac:dyDescent="0.35">
      <c r="A183" s="8" t="s">
        <v>3654</v>
      </c>
      <c r="B183" s="19">
        <v>2</v>
      </c>
      <c r="C183" s="8" t="s">
        <v>3655</v>
      </c>
      <c r="D183" s="7">
        <v>44991</v>
      </c>
      <c r="E183" s="8" t="s">
        <v>3601</v>
      </c>
      <c r="F183" s="8" t="s">
        <v>21</v>
      </c>
      <c r="G183" s="8" t="s">
        <v>25</v>
      </c>
      <c r="H183" s="8" t="s">
        <v>3710</v>
      </c>
      <c r="I183" s="8" t="s">
        <v>3711</v>
      </c>
      <c r="J183" s="8" t="s">
        <v>59</v>
      </c>
      <c r="K183" s="9" t="s">
        <v>22</v>
      </c>
      <c r="L183" s="8" t="s">
        <v>23</v>
      </c>
      <c r="M183" s="10">
        <v>6</v>
      </c>
      <c r="N183" s="10">
        <f t="shared" si="34"/>
        <v>3946.2000000000003</v>
      </c>
      <c r="O183" s="10">
        <v>657.7</v>
      </c>
      <c r="P183" s="10">
        <v>330.86</v>
      </c>
      <c r="Q183" s="10">
        <v>255.64</v>
      </c>
      <c r="R183" s="10">
        <v>47.6</v>
      </c>
      <c r="S183" s="10">
        <v>208.04</v>
      </c>
      <c r="T183" s="10">
        <v>5.9</v>
      </c>
      <c r="U183" s="10">
        <f t="shared" si="26"/>
        <v>2412.3600000000006</v>
      </c>
      <c r="V183" s="10">
        <f t="shared" si="27"/>
        <v>402.06000000000006</v>
      </c>
      <c r="W183" s="11">
        <f t="shared" si="28"/>
        <v>0.61131214839592529</v>
      </c>
      <c r="X183" s="10">
        <f t="shared" si="29"/>
        <v>1961.0400000000002</v>
      </c>
      <c r="Y183" s="10">
        <f t="shared" si="30"/>
        <v>326.84000000000003</v>
      </c>
      <c r="Z183" s="11">
        <f t="shared" si="31"/>
        <v>0.49694389539303635</v>
      </c>
    </row>
    <row r="184" spans="1:26" ht="12.75" customHeight="1" x14ac:dyDescent="0.35">
      <c r="A184" s="8" t="s">
        <v>1360</v>
      </c>
      <c r="B184" s="19">
        <v>1</v>
      </c>
      <c r="C184" s="8" t="s">
        <v>1361</v>
      </c>
      <c r="D184" s="7">
        <v>45035</v>
      </c>
      <c r="E184" s="8" t="s">
        <v>73</v>
      </c>
      <c r="F184" s="8" t="s">
        <v>21</v>
      </c>
      <c r="G184" s="8" t="s">
        <v>25</v>
      </c>
      <c r="H184" s="8" t="s">
        <v>1362</v>
      </c>
      <c r="I184" s="8" t="s">
        <v>1363</v>
      </c>
      <c r="J184" s="8" t="s">
        <v>36</v>
      </c>
      <c r="K184" s="9" t="s">
        <v>22</v>
      </c>
      <c r="L184" s="8" t="s">
        <v>23</v>
      </c>
      <c r="M184" s="10">
        <v>1</v>
      </c>
      <c r="N184" s="10">
        <f t="shared" si="34"/>
        <v>621.15</v>
      </c>
      <c r="O184" s="10">
        <v>621.15</v>
      </c>
      <c r="P184" s="10">
        <v>312.27999999999997</v>
      </c>
      <c r="Q184" s="10">
        <v>241.96</v>
      </c>
      <c r="R184" s="10">
        <v>141.69999999999999</v>
      </c>
      <c r="S184" s="10">
        <v>100.26</v>
      </c>
      <c r="T184" s="10">
        <v>3.64</v>
      </c>
      <c r="U184" s="10">
        <f t="shared" si="26"/>
        <v>379.18999999999994</v>
      </c>
      <c r="V184" s="10">
        <f t="shared" si="27"/>
        <v>379.18999999999994</v>
      </c>
      <c r="W184" s="11">
        <f t="shared" si="28"/>
        <v>0.61046446108025432</v>
      </c>
      <c r="X184" s="10">
        <f t="shared" si="29"/>
        <v>308.87</v>
      </c>
      <c r="Y184" s="10">
        <f t="shared" si="30"/>
        <v>308.87</v>
      </c>
      <c r="Z184" s="11">
        <f t="shared" si="31"/>
        <v>0.49725509136279483</v>
      </c>
    </row>
    <row r="185" spans="1:26" ht="12.75" customHeight="1" x14ac:dyDescent="0.35">
      <c r="A185" s="8" t="s">
        <v>1101</v>
      </c>
      <c r="B185" s="19">
        <v>2</v>
      </c>
      <c r="C185" s="8" t="s">
        <v>1102</v>
      </c>
      <c r="D185" s="7">
        <v>45111</v>
      </c>
      <c r="E185" s="8" t="s">
        <v>1001</v>
      </c>
      <c r="F185" s="8" t="s">
        <v>21</v>
      </c>
      <c r="G185" s="8" t="s">
        <v>101</v>
      </c>
      <c r="H185" s="8" t="s">
        <v>2807</v>
      </c>
      <c r="I185" s="8" t="s">
        <v>2808</v>
      </c>
      <c r="J185" s="8" t="s">
        <v>36</v>
      </c>
      <c r="K185" s="9" t="s">
        <v>22</v>
      </c>
      <c r="L185" s="8" t="s">
        <v>23</v>
      </c>
      <c r="M185" s="10">
        <v>2</v>
      </c>
      <c r="N185" s="10">
        <f t="shared" si="34"/>
        <v>9448</v>
      </c>
      <c r="O185" s="10">
        <v>4724</v>
      </c>
      <c r="P185" s="10">
        <v>2371.59</v>
      </c>
      <c r="Q185" s="10">
        <v>1789.48</v>
      </c>
      <c r="R185" s="10">
        <v>1281.17</v>
      </c>
      <c r="S185" s="10">
        <v>508.31</v>
      </c>
      <c r="T185" s="10">
        <v>0</v>
      </c>
      <c r="U185" s="10">
        <f t="shared" si="26"/>
        <v>5869.04</v>
      </c>
      <c r="V185" s="10">
        <f t="shared" si="27"/>
        <v>2934.52</v>
      </c>
      <c r="W185" s="11">
        <f t="shared" si="28"/>
        <v>0.62119390347163417</v>
      </c>
      <c r="X185" s="10">
        <f t="shared" si="29"/>
        <v>4704.82</v>
      </c>
      <c r="Y185" s="10">
        <f t="shared" si="30"/>
        <v>2352.41</v>
      </c>
      <c r="Z185" s="11">
        <f t="shared" si="31"/>
        <v>0.49796994072819639</v>
      </c>
    </row>
    <row r="186" spans="1:26" ht="12.75" customHeight="1" x14ac:dyDescent="0.35">
      <c r="A186" s="8" t="s">
        <v>696</v>
      </c>
      <c r="B186" s="19">
        <v>1</v>
      </c>
      <c r="C186" s="8" t="s">
        <v>697</v>
      </c>
      <c r="D186" s="7">
        <v>45187</v>
      </c>
      <c r="E186" s="8" t="s">
        <v>74</v>
      </c>
      <c r="F186" s="8" t="s">
        <v>21</v>
      </c>
      <c r="G186" s="8" t="s">
        <v>25</v>
      </c>
      <c r="H186" s="8" t="s">
        <v>784</v>
      </c>
      <c r="I186" s="8" t="s">
        <v>785</v>
      </c>
      <c r="J186" s="8" t="s">
        <v>59</v>
      </c>
      <c r="K186" s="9" t="s">
        <v>22</v>
      </c>
      <c r="L186" s="8" t="s">
        <v>23</v>
      </c>
      <c r="M186" s="10">
        <v>20</v>
      </c>
      <c r="N186" s="10">
        <f t="shared" si="34"/>
        <v>6525</v>
      </c>
      <c r="O186" s="10">
        <v>326.25</v>
      </c>
      <c r="P186" s="10">
        <v>163.61000000000001</v>
      </c>
      <c r="Q186" s="10">
        <v>116.34</v>
      </c>
      <c r="R186" s="10">
        <v>51.4</v>
      </c>
      <c r="S186" s="10">
        <v>64.94</v>
      </c>
      <c r="T186" s="10">
        <v>0.82</v>
      </c>
      <c r="U186" s="10">
        <f t="shared" si="26"/>
        <v>4198.2</v>
      </c>
      <c r="V186" s="10">
        <f t="shared" si="27"/>
        <v>209.91</v>
      </c>
      <c r="W186" s="11">
        <f t="shared" si="28"/>
        <v>0.64340229885057465</v>
      </c>
      <c r="X186" s="10">
        <f t="shared" si="29"/>
        <v>3252.7999999999997</v>
      </c>
      <c r="Y186" s="10">
        <f t="shared" si="30"/>
        <v>162.63999999999999</v>
      </c>
      <c r="Z186" s="11">
        <f t="shared" si="31"/>
        <v>0.4985134099616858</v>
      </c>
    </row>
    <row r="187" spans="1:26" ht="12.75" customHeight="1" x14ac:dyDescent="0.35">
      <c r="A187" s="8" t="s">
        <v>1575</v>
      </c>
      <c r="B187" s="19">
        <v>1</v>
      </c>
      <c r="C187" s="8" t="s">
        <v>1576</v>
      </c>
      <c r="D187" s="7">
        <v>45174</v>
      </c>
      <c r="E187" s="8" t="s">
        <v>1479</v>
      </c>
      <c r="F187" s="8" t="s">
        <v>21</v>
      </c>
      <c r="G187" s="8" t="s">
        <v>92</v>
      </c>
      <c r="H187" s="8" t="s">
        <v>1480</v>
      </c>
      <c r="I187" s="8" t="s">
        <v>1481</v>
      </c>
      <c r="J187" s="8" t="s">
        <v>95</v>
      </c>
      <c r="K187" s="9" t="s">
        <v>22</v>
      </c>
      <c r="L187" s="8" t="s">
        <v>23</v>
      </c>
      <c r="M187" s="10">
        <v>1</v>
      </c>
      <c r="N187" s="10">
        <f t="shared" si="34"/>
        <v>890</v>
      </c>
      <c r="O187" s="10">
        <v>890</v>
      </c>
      <c r="P187" s="10">
        <v>446.22</v>
      </c>
      <c r="Q187" s="10">
        <v>299.81</v>
      </c>
      <c r="R187" s="10">
        <v>150.94999999999999</v>
      </c>
      <c r="S187" s="10">
        <v>148.86000000000001</v>
      </c>
      <c r="T187" s="10">
        <v>5.12</v>
      </c>
      <c r="U187" s="10">
        <f t="shared" si="26"/>
        <v>590.19000000000005</v>
      </c>
      <c r="V187" s="10">
        <f t="shared" si="27"/>
        <v>590.19000000000005</v>
      </c>
      <c r="W187" s="11">
        <f t="shared" si="28"/>
        <v>0.6631348314606742</v>
      </c>
      <c r="X187" s="10">
        <f t="shared" si="29"/>
        <v>443.78</v>
      </c>
      <c r="Y187" s="10">
        <f t="shared" si="30"/>
        <v>443.78</v>
      </c>
      <c r="Z187" s="11">
        <f t="shared" si="31"/>
        <v>0.49862921348314604</v>
      </c>
    </row>
    <row r="188" spans="1:26" ht="12.75" customHeight="1" x14ac:dyDescent="0.35">
      <c r="A188" s="8" t="s">
        <v>1503</v>
      </c>
      <c r="B188" s="19">
        <v>1</v>
      </c>
      <c r="C188" s="8" t="s">
        <v>1504</v>
      </c>
      <c r="D188" s="7">
        <v>45006</v>
      </c>
      <c r="E188" s="8" t="s">
        <v>1479</v>
      </c>
      <c r="F188" s="8" t="s">
        <v>21</v>
      </c>
      <c r="G188" s="8" t="s">
        <v>92</v>
      </c>
      <c r="H188" s="8" t="s">
        <v>1480</v>
      </c>
      <c r="I188" s="8" t="s">
        <v>1481</v>
      </c>
      <c r="J188" s="8" t="s">
        <v>95</v>
      </c>
      <c r="K188" s="9" t="s">
        <v>22</v>
      </c>
      <c r="L188" s="8" t="s">
        <v>23</v>
      </c>
      <c r="M188" s="10">
        <v>1</v>
      </c>
      <c r="N188" s="10">
        <f t="shared" si="34"/>
        <v>816.5</v>
      </c>
      <c r="O188" s="10">
        <v>816.5</v>
      </c>
      <c r="P188" s="10">
        <v>409.35</v>
      </c>
      <c r="Q188" s="10">
        <v>309.39999999999998</v>
      </c>
      <c r="R188" s="10">
        <v>144.94999999999999</v>
      </c>
      <c r="S188" s="10">
        <v>164.45</v>
      </c>
      <c r="T188" s="10">
        <v>5.0199999999999996</v>
      </c>
      <c r="U188" s="10">
        <f t="shared" si="26"/>
        <v>507.1</v>
      </c>
      <c r="V188" s="10">
        <f t="shared" si="27"/>
        <v>507.1</v>
      </c>
      <c r="W188" s="11">
        <f t="shared" si="28"/>
        <v>0.62106552357624012</v>
      </c>
      <c r="X188" s="10">
        <f t="shared" si="29"/>
        <v>407.15</v>
      </c>
      <c r="Y188" s="10">
        <f t="shared" si="30"/>
        <v>407.15</v>
      </c>
      <c r="Z188" s="11">
        <f t="shared" si="31"/>
        <v>0.49865278628291487</v>
      </c>
    </row>
    <row r="189" spans="1:26" ht="12.75" customHeight="1" x14ac:dyDescent="0.35">
      <c r="A189" s="8" t="s">
        <v>2431</v>
      </c>
      <c r="B189" s="19">
        <v>1</v>
      </c>
      <c r="C189" s="8" t="s">
        <v>2432</v>
      </c>
      <c r="D189" s="7">
        <v>45187</v>
      </c>
      <c r="E189" s="8" t="s">
        <v>2433</v>
      </c>
      <c r="F189" s="8" t="s">
        <v>21</v>
      </c>
      <c r="G189" s="8" t="s">
        <v>25</v>
      </c>
      <c r="H189" s="8" t="s">
        <v>2434</v>
      </c>
      <c r="I189" s="8" t="s">
        <v>2435</v>
      </c>
      <c r="J189" s="8" t="s">
        <v>36</v>
      </c>
      <c r="K189" s="9" t="s">
        <v>22</v>
      </c>
      <c r="L189" s="8" t="s">
        <v>23</v>
      </c>
      <c r="M189" s="10">
        <v>8</v>
      </c>
      <c r="N189" s="10">
        <f t="shared" si="34"/>
        <v>2396</v>
      </c>
      <c r="O189" s="10">
        <v>299.5</v>
      </c>
      <c r="P189" s="10">
        <v>150.13</v>
      </c>
      <c r="Q189" s="10">
        <v>0</v>
      </c>
      <c r="R189" s="10">
        <v>0</v>
      </c>
      <c r="S189" s="10">
        <v>0</v>
      </c>
      <c r="T189" s="10">
        <v>0</v>
      </c>
      <c r="U189" s="10">
        <f t="shared" si="26"/>
        <v>2396</v>
      </c>
      <c r="V189" s="10">
        <f t="shared" si="27"/>
        <v>299.5</v>
      </c>
      <c r="W189" s="11">
        <f t="shared" si="28"/>
        <v>1</v>
      </c>
      <c r="X189" s="10">
        <f t="shared" si="29"/>
        <v>1194.96</v>
      </c>
      <c r="Y189" s="10">
        <f t="shared" si="30"/>
        <v>149.37</v>
      </c>
      <c r="Z189" s="11">
        <f t="shared" si="31"/>
        <v>0.49873121869782971</v>
      </c>
    </row>
    <row r="190" spans="1:26" ht="12.75" customHeight="1" x14ac:dyDescent="0.35">
      <c r="A190" s="8" t="s">
        <v>810</v>
      </c>
      <c r="B190" s="19">
        <v>1</v>
      </c>
      <c r="C190" s="8" t="s">
        <v>697</v>
      </c>
      <c r="D190" s="7">
        <v>45279</v>
      </c>
      <c r="E190" s="8" t="s">
        <v>74</v>
      </c>
      <c r="F190" s="8" t="s">
        <v>21</v>
      </c>
      <c r="G190" s="8" t="s">
        <v>25</v>
      </c>
      <c r="H190" s="8" t="s">
        <v>784</v>
      </c>
      <c r="I190" s="8" t="s">
        <v>785</v>
      </c>
      <c r="J190" s="8" t="s">
        <v>59</v>
      </c>
      <c r="K190" s="9" t="s">
        <v>22</v>
      </c>
      <c r="L190" s="8" t="s">
        <v>23</v>
      </c>
      <c r="M190" s="10">
        <v>28</v>
      </c>
      <c r="N190" s="10">
        <f t="shared" si="34"/>
        <v>9135</v>
      </c>
      <c r="O190" s="10">
        <v>326.25</v>
      </c>
      <c r="P190" s="10">
        <v>162.75</v>
      </c>
      <c r="Q190" s="10">
        <v>116.37</v>
      </c>
      <c r="R190" s="10">
        <v>51.39</v>
      </c>
      <c r="S190" s="10">
        <v>64.97</v>
      </c>
      <c r="T190" s="10">
        <v>1.04</v>
      </c>
      <c r="U190" s="10">
        <f t="shared" si="26"/>
        <v>5876.6399999999994</v>
      </c>
      <c r="V190" s="10">
        <f t="shared" si="27"/>
        <v>209.88</v>
      </c>
      <c r="W190" s="11">
        <f t="shared" si="28"/>
        <v>0.6433103448275862</v>
      </c>
      <c r="X190" s="10">
        <f t="shared" si="29"/>
        <v>4578</v>
      </c>
      <c r="Y190" s="10">
        <f t="shared" si="30"/>
        <v>163.5</v>
      </c>
      <c r="Z190" s="11">
        <f t="shared" si="31"/>
        <v>0.50114942528735629</v>
      </c>
    </row>
    <row r="191" spans="1:26" ht="12.75" customHeight="1" x14ac:dyDescent="0.35">
      <c r="A191" s="8" t="s">
        <v>1357</v>
      </c>
      <c r="B191" s="19">
        <v>1</v>
      </c>
      <c r="C191" s="8" t="s">
        <v>1358</v>
      </c>
      <c r="D191" s="7">
        <v>45133</v>
      </c>
      <c r="E191" s="8" t="s">
        <v>1359</v>
      </c>
      <c r="F191" s="8" t="s">
        <v>21</v>
      </c>
      <c r="G191" s="8" t="s">
        <v>25</v>
      </c>
      <c r="H191" s="8" t="s">
        <v>1336</v>
      </c>
      <c r="I191" s="8" t="s">
        <v>1196</v>
      </c>
      <c r="J191" s="8" t="s">
        <v>49</v>
      </c>
      <c r="K191" s="9" t="s">
        <v>22</v>
      </c>
      <c r="L191" s="8" t="s">
        <v>23</v>
      </c>
      <c r="M191" s="10">
        <v>1</v>
      </c>
      <c r="N191" s="10">
        <f t="shared" si="34"/>
        <v>614.1</v>
      </c>
      <c r="O191" s="10">
        <v>614.1</v>
      </c>
      <c r="P191" s="10">
        <v>305.5</v>
      </c>
      <c r="Q191" s="10">
        <v>235.84</v>
      </c>
      <c r="R191" s="10">
        <v>146.32</v>
      </c>
      <c r="S191" s="10">
        <v>89.52</v>
      </c>
      <c r="T191" s="10">
        <v>0.82</v>
      </c>
      <c r="U191" s="10">
        <f t="shared" si="26"/>
        <v>378.26</v>
      </c>
      <c r="V191" s="10">
        <f t="shared" si="27"/>
        <v>378.26</v>
      </c>
      <c r="W191" s="11">
        <f t="shared" si="28"/>
        <v>0.61595831297834225</v>
      </c>
      <c r="X191" s="10">
        <f t="shared" si="29"/>
        <v>308.60000000000002</v>
      </c>
      <c r="Y191" s="10">
        <f t="shared" si="30"/>
        <v>308.60000000000002</v>
      </c>
      <c r="Z191" s="11">
        <f t="shared" si="31"/>
        <v>0.50252401888943166</v>
      </c>
    </row>
    <row r="192" spans="1:26" ht="12.75" customHeight="1" x14ac:dyDescent="0.35">
      <c r="A192" s="8" t="s">
        <v>1357</v>
      </c>
      <c r="B192" s="19">
        <v>3</v>
      </c>
      <c r="C192" s="8" t="s">
        <v>1358</v>
      </c>
      <c r="D192" s="7">
        <v>45133</v>
      </c>
      <c r="E192" s="8" t="s">
        <v>1359</v>
      </c>
      <c r="F192" s="8" t="s">
        <v>21</v>
      </c>
      <c r="G192" s="8" t="s">
        <v>25</v>
      </c>
      <c r="H192" s="8" t="s">
        <v>1336</v>
      </c>
      <c r="I192" s="8" t="s">
        <v>1196</v>
      </c>
      <c r="J192" s="8" t="s">
        <v>49</v>
      </c>
      <c r="K192" s="9" t="s">
        <v>22</v>
      </c>
      <c r="L192" s="8" t="s">
        <v>23</v>
      </c>
      <c r="M192" s="10">
        <v>2</v>
      </c>
      <c r="N192" s="10">
        <f t="shared" si="34"/>
        <v>1228.2</v>
      </c>
      <c r="O192" s="10">
        <v>614.1</v>
      </c>
      <c r="P192" s="10">
        <v>305.5</v>
      </c>
      <c r="Q192" s="10">
        <v>226.78</v>
      </c>
      <c r="R192" s="10">
        <v>146.32</v>
      </c>
      <c r="S192" s="10">
        <v>80.459999999999994</v>
      </c>
      <c r="T192" s="10">
        <v>0.82</v>
      </c>
      <c r="U192" s="10">
        <f t="shared" si="26"/>
        <v>774.6400000000001</v>
      </c>
      <c r="V192" s="10">
        <f t="shared" si="27"/>
        <v>387.32000000000005</v>
      </c>
      <c r="W192" s="11">
        <f t="shared" si="28"/>
        <v>0.63071161048689139</v>
      </c>
      <c r="X192" s="10">
        <f t="shared" si="29"/>
        <v>617.20000000000005</v>
      </c>
      <c r="Y192" s="10">
        <f t="shared" si="30"/>
        <v>308.60000000000002</v>
      </c>
      <c r="Z192" s="11">
        <f t="shared" si="31"/>
        <v>0.50252401888943166</v>
      </c>
    </row>
    <row r="193" spans="1:26" ht="12.75" customHeight="1" x14ac:dyDescent="0.35">
      <c r="A193" s="8" t="s">
        <v>1314</v>
      </c>
      <c r="B193" s="19">
        <v>1</v>
      </c>
      <c r="C193" s="8" t="s">
        <v>1315</v>
      </c>
      <c r="D193" s="7">
        <v>45273</v>
      </c>
      <c r="E193" s="8" t="s">
        <v>1311</v>
      </c>
      <c r="F193" s="8" t="s">
        <v>21</v>
      </c>
      <c r="G193" s="8" t="s">
        <v>25</v>
      </c>
      <c r="H193" s="8" t="s">
        <v>1312</v>
      </c>
      <c r="I193" s="8" t="s">
        <v>1313</v>
      </c>
      <c r="J193" s="8" t="s">
        <v>95</v>
      </c>
      <c r="K193" s="9" t="s">
        <v>22</v>
      </c>
      <c r="L193" s="8" t="s">
        <v>23</v>
      </c>
      <c r="M193" s="10">
        <v>1</v>
      </c>
      <c r="N193" s="10">
        <f t="shared" si="34"/>
        <v>552</v>
      </c>
      <c r="O193" s="10">
        <v>552</v>
      </c>
      <c r="P193" s="10">
        <v>274.39</v>
      </c>
      <c r="Q193" s="10">
        <v>209.93</v>
      </c>
      <c r="R193" s="10">
        <v>122.83</v>
      </c>
      <c r="S193" s="10">
        <v>87.1</v>
      </c>
      <c r="T193" s="10">
        <v>3.34</v>
      </c>
      <c r="U193" s="10">
        <f t="shared" si="26"/>
        <v>342.07</v>
      </c>
      <c r="V193" s="10">
        <f t="shared" si="27"/>
        <v>342.07</v>
      </c>
      <c r="W193" s="11">
        <f t="shared" si="28"/>
        <v>0.61969202898550724</v>
      </c>
      <c r="X193" s="10">
        <f t="shared" si="29"/>
        <v>277.61</v>
      </c>
      <c r="Y193" s="10">
        <f t="shared" si="30"/>
        <v>277.61</v>
      </c>
      <c r="Z193" s="11">
        <f t="shared" si="31"/>
        <v>0.50291666666666668</v>
      </c>
    </row>
    <row r="194" spans="1:26" ht="12.75" customHeight="1" x14ac:dyDescent="0.35">
      <c r="A194" s="8" t="s">
        <v>3134</v>
      </c>
      <c r="B194" s="19">
        <v>1</v>
      </c>
      <c r="C194" s="8" t="s">
        <v>3135</v>
      </c>
      <c r="D194" s="7">
        <v>45056</v>
      </c>
      <c r="E194" s="8" t="s">
        <v>3113</v>
      </c>
      <c r="F194" s="8" t="s">
        <v>21</v>
      </c>
      <c r="G194" s="8" t="s">
        <v>101</v>
      </c>
      <c r="H194" s="8" t="s">
        <v>3136</v>
      </c>
      <c r="I194" s="8" t="s">
        <v>3137</v>
      </c>
      <c r="J194" s="8" t="s">
        <v>186</v>
      </c>
      <c r="K194" s="9" t="s">
        <v>22</v>
      </c>
      <c r="L194" s="8" t="s">
        <v>23</v>
      </c>
      <c r="M194" s="10">
        <v>1</v>
      </c>
      <c r="N194" s="10">
        <f t="shared" si="34"/>
        <v>665</v>
      </c>
      <c r="O194" s="10">
        <v>665</v>
      </c>
      <c r="P194" s="10">
        <v>329.29</v>
      </c>
      <c r="Q194" s="10">
        <v>239.33</v>
      </c>
      <c r="R194" s="10">
        <v>44.18</v>
      </c>
      <c r="S194" s="10">
        <v>195.15</v>
      </c>
      <c r="T194" s="10">
        <v>2.09</v>
      </c>
      <c r="U194" s="10">
        <f t="shared" ref="U194:U257" si="35">IFERROR(V194*M194,"")</f>
        <v>425.66999999999996</v>
      </c>
      <c r="V194" s="10">
        <f t="shared" ref="V194:V257" si="36">O194-Q194</f>
        <v>425.66999999999996</v>
      </c>
      <c r="W194" s="11">
        <f t="shared" ref="W194:W257" si="37">IFERROR((V194/O194),"")</f>
        <v>0.64010526315789462</v>
      </c>
      <c r="X194" s="10">
        <f t="shared" ref="X194:X257" si="38">IFERROR(Y194*M194,"")</f>
        <v>335.71</v>
      </c>
      <c r="Y194" s="10">
        <f t="shared" ref="Y194:Y257" si="39">O194-P194</f>
        <v>335.71</v>
      </c>
      <c r="Z194" s="11">
        <f t="shared" ref="Z194:Z257" si="40">IFERROR((Y194/O194),"")</f>
        <v>0.50482706766917285</v>
      </c>
    </row>
    <row r="195" spans="1:26" ht="12.75" customHeight="1" x14ac:dyDescent="0.35">
      <c r="A195" s="8" t="s">
        <v>686</v>
      </c>
      <c r="B195" s="19">
        <v>1</v>
      </c>
      <c r="C195" s="8" t="s">
        <v>687</v>
      </c>
      <c r="D195" s="7">
        <v>45189</v>
      </c>
      <c r="E195" s="8" t="s">
        <v>641</v>
      </c>
      <c r="F195" s="8" t="s">
        <v>21</v>
      </c>
      <c r="G195" s="8" t="s">
        <v>25</v>
      </c>
      <c r="H195" s="8" t="s">
        <v>688</v>
      </c>
      <c r="I195" s="8" t="s">
        <v>689</v>
      </c>
      <c r="J195" s="8" t="s">
        <v>49</v>
      </c>
      <c r="K195" s="9" t="s">
        <v>22</v>
      </c>
      <c r="L195" s="8" t="s">
        <v>23</v>
      </c>
      <c r="M195" s="10">
        <v>1</v>
      </c>
      <c r="N195" s="10">
        <f t="shared" si="34"/>
        <v>781</v>
      </c>
      <c r="O195" s="10">
        <v>781</v>
      </c>
      <c r="P195" s="10">
        <v>386.57</v>
      </c>
      <c r="Q195" s="10">
        <v>0</v>
      </c>
      <c r="R195" s="10">
        <v>0</v>
      </c>
      <c r="S195" s="10">
        <v>0</v>
      </c>
      <c r="T195" s="10">
        <v>0</v>
      </c>
      <c r="U195" s="10">
        <f t="shared" si="35"/>
        <v>781</v>
      </c>
      <c r="V195" s="10">
        <f t="shared" si="36"/>
        <v>781</v>
      </c>
      <c r="W195" s="11">
        <f t="shared" si="37"/>
        <v>1</v>
      </c>
      <c r="X195" s="10">
        <f t="shared" si="38"/>
        <v>394.43</v>
      </c>
      <c r="Y195" s="10">
        <f t="shared" si="39"/>
        <v>394.43</v>
      </c>
      <c r="Z195" s="11">
        <f t="shared" si="40"/>
        <v>0.50503201024327782</v>
      </c>
    </row>
    <row r="196" spans="1:26" ht="12.75" customHeight="1" x14ac:dyDescent="0.35">
      <c r="A196" s="8" t="s">
        <v>3420</v>
      </c>
      <c r="B196" s="19">
        <v>1</v>
      </c>
      <c r="C196" s="8" t="s">
        <v>3421</v>
      </c>
      <c r="D196" s="7">
        <v>45244</v>
      </c>
      <c r="E196" s="8" t="s">
        <v>3407</v>
      </c>
      <c r="F196" s="8" t="s">
        <v>21</v>
      </c>
      <c r="G196" s="8" t="s">
        <v>25</v>
      </c>
      <c r="H196" s="8" t="s">
        <v>3413</v>
      </c>
      <c r="I196" s="8" t="s">
        <v>3414</v>
      </c>
      <c r="J196" s="8" t="s">
        <v>59</v>
      </c>
      <c r="K196" s="9" t="s">
        <v>22</v>
      </c>
      <c r="L196" s="8" t="s">
        <v>23</v>
      </c>
      <c r="M196" s="10">
        <v>2</v>
      </c>
      <c r="N196" s="10">
        <f t="shared" si="34"/>
        <v>456</v>
      </c>
      <c r="O196" s="10">
        <v>228</v>
      </c>
      <c r="P196" s="10">
        <v>112.82</v>
      </c>
      <c r="Q196" s="10">
        <v>77.180000000000007</v>
      </c>
      <c r="R196" s="10">
        <v>9.17</v>
      </c>
      <c r="S196" s="10">
        <v>68.02</v>
      </c>
      <c r="T196" s="10">
        <v>3.25</v>
      </c>
      <c r="U196" s="10">
        <f t="shared" si="35"/>
        <v>301.64</v>
      </c>
      <c r="V196" s="10">
        <f t="shared" si="36"/>
        <v>150.82</v>
      </c>
      <c r="W196" s="11">
        <f t="shared" si="37"/>
        <v>0.66149122807017546</v>
      </c>
      <c r="X196" s="10">
        <f t="shared" si="38"/>
        <v>230.36</v>
      </c>
      <c r="Y196" s="10">
        <f t="shared" si="39"/>
        <v>115.18</v>
      </c>
      <c r="Z196" s="11">
        <f t="shared" si="40"/>
        <v>0.50517543859649128</v>
      </c>
    </row>
    <row r="197" spans="1:26" ht="12.75" customHeight="1" x14ac:dyDescent="0.35">
      <c r="A197" s="8" t="s">
        <v>3118</v>
      </c>
      <c r="B197" s="19">
        <v>1</v>
      </c>
      <c r="C197" s="8" t="s">
        <v>3119</v>
      </c>
      <c r="D197" s="7">
        <v>44960</v>
      </c>
      <c r="E197" s="8" t="s">
        <v>3113</v>
      </c>
      <c r="F197" s="8" t="s">
        <v>21</v>
      </c>
      <c r="G197" s="8" t="s">
        <v>25</v>
      </c>
      <c r="H197" s="8" t="s">
        <v>3120</v>
      </c>
      <c r="I197" s="8" t="s">
        <v>3121</v>
      </c>
      <c r="J197" s="8" t="s">
        <v>36</v>
      </c>
      <c r="K197" s="9" t="s">
        <v>22</v>
      </c>
      <c r="L197" s="8" t="s">
        <v>23</v>
      </c>
      <c r="M197" s="10">
        <v>1</v>
      </c>
      <c r="N197" s="10">
        <f t="shared" si="34"/>
        <v>261</v>
      </c>
      <c r="O197" s="10">
        <v>261</v>
      </c>
      <c r="P197" s="10">
        <v>128.82</v>
      </c>
      <c r="Q197" s="10">
        <v>95.8</v>
      </c>
      <c r="R197" s="10">
        <v>13.22</v>
      </c>
      <c r="S197" s="10">
        <v>82.58</v>
      </c>
      <c r="T197" s="10">
        <v>3</v>
      </c>
      <c r="U197" s="10">
        <f t="shared" si="35"/>
        <v>165.2</v>
      </c>
      <c r="V197" s="10">
        <f t="shared" si="36"/>
        <v>165.2</v>
      </c>
      <c r="W197" s="11">
        <f t="shared" si="37"/>
        <v>0.63295019157088117</v>
      </c>
      <c r="X197" s="10">
        <f t="shared" si="38"/>
        <v>132.18</v>
      </c>
      <c r="Y197" s="10">
        <f t="shared" si="39"/>
        <v>132.18</v>
      </c>
      <c r="Z197" s="11">
        <f t="shared" si="40"/>
        <v>0.50643678160919547</v>
      </c>
    </row>
    <row r="198" spans="1:26" ht="12.75" customHeight="1" x14ac:dyDescent="0.35">
      <c r="A198" s="8" t="s">
        <v>1069</v>
      </c>
      <c r="B198" s="19">
        <v>1</v>
      </c>
      <c r="C198" s="8" t="s">
        <v>1070</v>
      </c>
      <c r="D198" s="7">
        <v>45096</v>
      </c>
      <c r="E198" s="8" t="s">
        <v>946</v>
      </c>
      <c r="F198" s="8" t="s">
        <v>21</v>
      </c>
      <c r="G198" s="8" t="s">
        <v>101</v>
      </c>
      <c r="H198" s="8" t="s">
        <v>2898</v>
      </c>
      <c r="I198" s="8" t="s">
        <v>2899</v>
      </c>
      <c r="J198" s="8" t="s">
        <v>49</v>
      </c>
      <c r="K198" s="9" t="s">
        <v>22</v>
      </c>
      <c r="L198" s="8" t="s">
        <v>23</v>
      </c>
      <c r="M198" s="10">
        <v>2</v>
      </c>
      <c r="N198" s="10">
        <f t="shared" si="34"/>
        <v>7696</v>
      </c>
      <c r="O198" s="10">
        <v>3848</v>
      </c>
      <c r="P198" s="10">
        <v>1892.35</v>
      </c>
      <c r="Q198" s="10">
        <v>1333.45</v>
      </c>
      <c r="R198" s="10">
        <v>818.53</v>
      </c>
      <c r="S198" s="10">
        <v>514.91999999999996</v>
      </c>
      <c r="T198" s="10">
        <v>0</v>
      </c>
      <c r="U198" s="10">
        <f t="shared" si="35"/>
        <v>5029.1000000000004</v>
      </c>
      <c r="V198" s="10">
        <f t="shared" si="36"/>
        <v>2514.5500000000002</v>
      </c>
      <c r="W198" s="11">
        <f t="shared" si="37"/>
        <v>0.65346933471933477</v>
      </c>
      <c r="X198" s="10">
        <f t="shared" si="38"/>
        <v>3911.3</v>
      </c>
      <c r="Y198" s="10">
        <f t="shared" si="39"/>
        <v>1955.65</v>
      </c>
      <c r="Z198" s="11">
        <f t="shared" si="40"/>
        <v>0.50822505197505197</v>
      </c>
    </row>
    <row r="199" spans="1:26" ht="12.75" customHeight="1" x14ac:dyDescent="0.35">
      <c r="A199" s="8" t="s">
        <v>633</v>
      </c>
      <c r="B199" s="19">
        <v>1</v>
      </c>
      <c r="C199" s="8" t="s">
        <v>634</v>
      </c>
      <c r="D199" s="7">
        <v>45246</v>
      </c>
      <c r="E199" s="8" t="s">
        <v>416</v>
      </c>
      <c r="F199" s="8" t="s">
        <v>21</v>
      </c>
      <c r="G199" s="8" t="s">
        <v>25</v>
      </c>
      <c r="H199" s="8" t="s">
        <v>635</v>
      </c>
      <c r="I199" s="8" t="s">
        <v>636</v>
      </c>
      <c r="J199" s="8" t="s">
        <v>36</v>
      </c>
      <c r="K199" s="9" t="s">
        <v>22</v>
      </c>
      <c r="L199" s="8" t="s">
        <v>23</v>
      </c>
      <c r="M199" s="10">
        <v>60</v>
      </c>
      <c r="N199" s="10">
        <f t="shared" si="34"/>
        <v>53880</v>
      </c>
      <c r="O199" s="10">
        <v>898</v>
      </c>
      <c r="P199" s="10">
        <v>440.14</v>
      </c>
      <c r="Q199" s="10">
        <v>331.84</v>
      </c>
      <c r="R199" s="10">
        <v>204.33</v>
      </c>
      <c r="S199" s="10">
        <v>127.51</v>
      </c>
      <c r="T199" s="10">
        <v>31.59</v>
      </c>
      <c r="U199" s="10">
        <f t="shared" si="35"/>
        <v>33969.600000000006</v>
      </c>
      <c r="V199" s="10">
        <f t="shared" si="36"/>
        <v>566.16000000000008</v>
      </c>
      <c r="W199" s="11">
        <f t="shared" si="37"/>
        <v>0.63046770601336311</v>
      </c>
      <c r="X199" s="10">
        <f t="shared" si="38"/>
        <v>27471.600000000002</v>
      </c>
      <c r="Y199" s="10">
        <f t="shared" si="39"/>
        <v>457.86</v>
      </c>
      <c r="Z199" s="11">
        <f t="shared" si="40"/>
        <v>0.50986636971046773</v>
      </c>
    </row>
    <row r="200" spans="1:26" ht="12.75" customHeight="1" x14ac:dyDescent="0.35">
      <c r="A200" s="8" t="s">
        <v>514</v>
      </c>
      <c r="B200" s="19">
        <v>1</v>
      </c>
      <c r="C200" s="8" t="s">
        <v>515</v>
      </c>
      <c r="D200" s="7">
        <v>45266</v>
      </c>
      <c r="E200" s="8" t="s">
        <v>416</v>
      </c>
      <c r="F200" s="8" t="s">
        <v>21</v>
      </c>
      <c r="G200" s="8" t="s">
        <v>25</v>
      </c>
      <c r="H200" s="8" t="s">
        <v>467</v>
      </c>
      <c r="I200" s="8" t="s">
        <v>468</v>
      </c>
      <c r="J200" s="8" t="s">
        <v>59</v>
      </c>
      <c r="K200" s="9" t="s">
        <v>22</v>
      </c>
      <c r="L200" s="8" t="s">
        <v>23</v>
      </c>
      <c r="M200" s="10">
        <v>10</v>
      </c>
      <c r="N200" s="10">
        <f t="shared" si="34"/>
        <v>4250</v>
      </c>
      <c r="O200" s="10">
        <v>425</v>
      </c>
      <c r="P200" s="10">
        <v>207.52</v>
      </c>
      <c r="Q200" s="10">
        <v>157.33000000000001</v>
      </c>
      <c r="R200" s="10">
        <v>22.35</v>
      </c>
      <c r="S200" s="10">
        <v>134.97999999999999</v>
      </c>
      <c r="T200" s="10">
        <v>20.67</v>
      </c>
      <c r="U200" s="10">
        <f t="shared" si="35"/>
        <v>2676.7</v>
      </c>
      <c r="V200" s="10">
        <f t="shared" si="36"/>
        <v>267.66999999999996</v>
      </c>
      <c r="W200" s="11">
        <f t="shared" si="37"/>
        <v>0.62981176470588229</v>
      </c>
      <c r="X200" s="10">
        <f t="shared" si="38"/>
        <v>2174.7999999999997</v>
      </c>
      <c r="Y200" s="10">
        <f t="shared" si="39"/>
        <v>217.48</v>
      </c>
      <c r="Z200" s="11">
        <f t="shared" si="40"/>
        <v>0.5117176470588235</v>
      </c>
    </row>
    <row r="201" spans="1:26" ht="12.75" customHeight="1" x14ac:dyDescent="0.35">
      <c r="A201" s="8" t="s">
        <v>1986</v>
      </c>
      <c r="B201" s="19">
        <v>1</v>
      </c>
      <c r="C201" s="8" t="s">
        <v>1987</v>
      </c>
      <c r="D201" s="7">
        <v>45090</v>
      </c>
      <c r="E201" s="8" t="s">
        <v>1320</v>
      </c>
      <c r="F201" s="8" t="s">
        <v>21</v>
      </c>
      <c r="G201" s="8" t="s">
        <v>25</v>
      </c>
      <c r="H201" s="8" t="s">
        <v>1312</v>
      </c>
      <c r="I201" s="8" t="s">
        <v>1313</v>
      </c>
      <c r="J201" s="8" t="s">
        <v>95</v>
      </c>
      <c r="K201" s="9" t="s">
        <v>22</v>
      </c>
      <c r="L201" s="8" t="s">
        <v>23</v>
      </c>
      <c r="M201" s="10">
        <v>3</v>
      </c>
      <c r="N201" s="10">
        <f t="shared" si="34"/>
        <v>1490.4</v>
      </c>
      <c r="O201" s="10">
        <v>496.8</v>
      </c>
      <c r="P201" s="10">
        <v>242.39</v>
      </c>
      <c r="Q201" s="10">
        <v>182.17</v>
      </c>
      <c r="R201" s="10">
        <v>114.39</v>
      </c>
      <c r="S201" s="10">
        <v>67.78</v>
      </c>
      <c r="T201" s="10">
        <v>3.21</v>
      </c>
      <c r="U201" s="10">
        <f t="shared" si="35"/>
        <v>943.89</v>
      </c>
      <c r="V201" s="10">
        <f t="shared" si="36"/>
        <v>314.63</v>
      </c>
      <c r="W201" s="11">
        <f t="shared" si="37"/>
        <v>0.63331320450885664</v>
      </c>
      <c r="X201" s="10">
        <f t="shared" si="38"/>
        <v>763.23</v>
      </c>
      <c r="Y201" s="10">
        <f t="shared" si="39"/>
        <v>254.41000000000003</v>
      </c>
      <c r="Z201" s="11">
        <f t="shared" si="40"/>
        <v>0.51209742351046705</v>
      </c>
    </row>
    <row r="202" spans="1:26" ht="12.75" customHeight="1" x14ac:dyDescent="0.35">
      <c r="A202" s="8" t="s">
        <v>1986</v>
      </c>
      <c r="B202" s="19">
        <v>3</v>
      </c>
      <c r="C202" s="8" t="s">
        <v>1987</v>
      </c>
      <c r="D202" s="7">
        <v>45090</v>
      </c>
      <c r="E202" s="8" t="s">
        <v>1320</v>
      </c>
      <c r="F202" s="8" t="s">
        <v>21</v>
      </c>
      <c r="G202" s="8" t="s">
        <v>25</v>
      </c>
      <c r="H202" s="8" t="s">
        <v>1312</v>
      </c>
      <c r="I202" s="8" t="s">
        <v>1313</v>
      </c>
      <c r="J202" s="8" t="s">
        <v>95</v>
      </c>
      <c r="K202" s="9" t="s">
        <v>22</v>
      </c>
      <c r="L202" s="8" t="s">
        <v>23</v>
      </c>
      <c r="M202" s="10">
        <v>3</v>
      </c>
      <c r="N202" s="10">
        <f t="shared" si="34"/>
        <v>1490.4</v>
      </c>
      <c r="O202" s="10">
        <v>496.8</v>
      </c>
      <c r="P202" s="10">
        <v>242.39</v>
      </c>
      <c r="Q202" s="10">
        <v>182.17</v>
      </c>
      <c r="R202" s="10">
        <v>114.39</v>
      </c>
      <c r="S202" s="10">
        <v>67.78</v>
      </c>
      <c r="T202" s="10">
        <v>3.21</v>
      </c>
      <c r="U202" s="10">
        <f t="shared" si="35"/>
        <v>943.89</v>
      </c>
      <c r="V202" s="10">
        <f t="shared" si="36"/>
        <v>314.63</v>
      </c>
      <c r="W202" s="11">
        <f t="shared" si="37"/>
        <v>0.63331320450885664</v>
      </c>
      <c r="X202" s="10">
        <f t="shared" si="38"/>
        <v>763.23</v>
      </c>
      <c r="Y202" s="10">
        <f t="shared" si="39"/>
        <v>254.41000000000003</v>
      </c>
      <c r="Z202" s="11">
        <f t="shared" si="40"/>
        <v>0.51209742351046705</v>
      </c>
    </row>
    <row r="203" spans="1:26" ht="12.75" customHeight="1" x14ac:dyDescent="0.35">
      <c r="A203" s="8" t="s">
        <v>3116</v>
      </c>
      <c r="B203" s="19">
        <v>1</v>
      </c>
      <c r="C203" s="8" t="s">
        <v>3128</v>
      </c>
      <c r="D203" s="7">
        <v>45099</v>
      </c>
      <c r="E203" s="8" t="s">
        <v>3117</v>
      </c>
      <c r="F203" s="8" t="s">
        <v>21</v>
      </c>
      <c r="G203" s="8" t="s">
        <v>92</v>
      </c>
      <c r="H203" s="8" t="s">
        <v>3129</v>
      </c>
      <c r="I203" s="8" t="s">
        <v>3130</v>
      </c>
      <c r="J203" s="8" t="s">
        <v>1057</v>
      </c>
      <c r="K203" s="9" t="s">
        <v>22</v>
      </c>
      <c r="L203" s="8" t="s">
        <v>23</v>
      </c>
      <c r="M203" s="10">
        <v>1</v>
      </c>
      <c r="N203" s="10">
        <f t="shared" si="34"/>
        <v>528</v>
      </c>
      <c r="O203" s="10">
        <v>528</v>
      </c>
      <c r="P203" s="10">
        <v>257.52999999999997</v>
      </c>
      <c r="Q203" s="10">
        <v>215.86</v>
      </c>
      <c r="R203" s="10">
        <v>126.54</v>
      </c>
      <c r="S203" s="10">
        <v>89.33</v>
      </c>
      <c r="T203" s="10">
        <v>11.02</v>
      </c>
      <c r="U203" s="10">
        <f t="shared" si="35"/>
        <v>312.14</v>
      </c>
      <c r="V203" s="10">
        <f t="shared" si="36"/>
        <v>312.14</v>
      </c>
      <c r="W203" s="11">
        <f t="shared" si="37"/>
        <v>0.59117424242424244</v>
      </c>
      <c r="X203" s="10">
        <f t="shared" si="38"/>
        <v>270.47000000000003</v>
      </c>
      <c r="Y203" s="10">
        <f t="shared" si="39"/>
        <v>270.47000000000003</v>
      </c>
      <c r="Z203" s="11">
        <f t="shared" si="40"/>
        <v>0.51225378787878795</v>
      </c>
    </row>
    <row r="204" spans="1:26" ht="12.75" customHeight="1" x14ac:dyDescent="0.35">
      <c r="A204" s="8" t="s">
        <v>1316</v>
      </c>
      <c r="B204" s="19">
        <v>1</v>
      </c>
      <c r="C204" s="8" t="s">
        <v>1317</v>
      </c>
      <c r="D204" s="7">
        <v>45265</v>
      </c>
      <c r="E204" s="8" t="s">
        <v>1311</v>
      </c>
      <c r="F204" s="8" t="s">
        <v>21</v>
      </c>
      <c r="G204" s="8" t="s">
        <v>25</v>
      </c>
      <c r="H204" s="8" t="s">
        <v>1312</v>
      </c>
      <c r="I204" s="8" t="s">
        <v>1313</v>
      </c>
      <c r="J204" s="8" t="s">
        <v>95</v>
      </c>
      <c r="K204" s="9" t="s">
        <v>22</v>
      </c>
      <c r="L204" s="8" t="s">
        <v>23</v>
      </c>
      <c r="M204" s="10">
        <v>1</v>
      </c>
      <c r="N204" s="10">
        <f t="shared" si="34"/>
        <v>552</v>
      </c>
      <c r="O204" s="10">
        <v>552</v>
      </c>
      <c r="P204" s="10">
        <v>269.20999999999998</v>
      </c>
      <c r="Q204" s="10">
        <v>209.93</v>
      </c>
      <c r="R204" s="10">
        <v>122.83</v>
      </c>
      <c r="S204" s="10">
        <v>87.1</v>
      </c>
      <c r="T204" s="10">
        <v>3.34</v>
      </c>
      <c r="U204" s="10">
        <f t="shared" si="35"/>
        <v>342.07</v>
      </c>
      <c r="V204" s="10">
        <f t="shared" si="36"/>
        <v>342.07</v>
      </c>
      <c r="W204" s="11">
        <f t="shared" si="37"/>
        <v>0.61969202898550724</v>
      </c>
      <c r="X204" s="10">
        <f t="shared" si="38"/>
        <v>282.79000000000002</v>
      </c>
      <c r="Y204" s="10">
        <f t="shared" si="39"/>
        <v>282.79000000000002</v>
      </c>
      <c r="Z204" s="11">
        <f t="shared" si="40"/>
        <v>0.51230072463768117</v>
      </c>
    </row>
    <row r="205" spans="1:26" ht="12.75" customHeight="1" x14ac:dyDescent="0.35">
      <c r="A205" s="8" t="s">
        <v>3628</v>
      </c>
      <c r="B205" s="19">
        <v>1</v>
      </c>
      <c r="C205" s="8" t="s">
        <v>3629</v>
      </c>
      <c r="D205" s="7">
        <v>45188</v>
      </c>
      <c r="E205" s="8" t="s">
        <v>3601</v>
      </c>
      <c r="F205" s="8" t="s">
        <v>21</v>
      </c>
      <c r="G205" s="8" t="s">
        <v>25</v>
      </c>
      <c r="H205" s="8" t="s">
        <v>3120</v>
      </c>
      <c r="I205" s="8" t="s">
        <v>3121</v>
      </c>
      <c r="J205" s="8" t="s">
        <v>36</v>
      </c>
      <c r="K205" s="9" t="s">
        <v>22</v>
      </c>
      <c r="L205" s="8" t="s">
        <v>23</v>
      </c>
      <c r="M205" s="10">
        <v>2</v>
      </c>
      <c r="N205" s="10">
        <f t="shared" si="34"/>
        <v>555.58000000000004</v>
      </c>
      <c r="O205" s="10">
        <v>277.79000000000002</v>
      </c>
      <c r="P205" s="10">
        <v>135.28</v>
      </c>
      <c r="Q205" s="10">
        <v>91.74</v>
      </c>
      <c r="R205" s="10">
        <v>13.62</v>
      </c>
      <c r="S205" s="10">
        <v>78.12</v>
      </c>
      <c r="T205" s="10">
        <v>2.7</v>
      </c>
      <c r="U205" s="10">
        <f t="shared" si="35"/>
        <v>372.1</v>
      </c>
      <c r="V205" s="10">
        <f t="shared" si="36"/>
        <v>186.05</v>
      </c>
      <c r="W205" s="11">
        <f t="shared" si="37"/>
        <v>0.66975053097663706</v>
      </c>
      <c r="X205" s="10">
        <f t="shared" si="38"/>
        <v>285.02000000000004</v>
      </c>
      <c r="Y205" s="10">
        <f t="shared" si="39"/>
        <v>142.51000000000002</v>
      </c>
      <c r="Z205" s="11">
        <f t="shared" si="40"/>
        <v>0.51301342740919398</v>
      </c>
    </row>
    <row r="206" spans="1:26" ht="12.75" customHeight="1" x14ac:dyDescent="0.35">
      <c r="A206" s="8" t="s">
        <v>1318</v>
      </c>
      <c r="B206" s="19">
        <v>1</v>
      </c>
      <c r="C206" s="8" t="s">
        <v>1319</v>
      </c>
      <c r="D206" s="7">
        <v>45063</v>
      </c>
      <c r="E206" s="8" t="s">
        <v>1320</v>
      </c>
      <c r="F206" s="8" t="s">
        <v>21</v>
      </c>
      <c r="G206" s="8" t="s">
        <v>25</v>
      </c>
      <c r="H206" s="8" t="s">
        <v>1312</v>
      </c>
      <c r="I206" s="8" t="s">
        <v>1313</v>
      </c>
      <c r="J206" s="8" t="s">
        <v>95</v>
      </c>
      <c r="K206" s="9" t="s">
        <v>22</v>
      </c>
      <c r="L206" s="8" t="s">
        <v>23</v>
      </c>
      <c r="M206" s="10">
        <v>1</v>
      </c>
      <c r="N206" s="10">
        <f t="shared" si="34"/>
        <v>552</v>
      </c>
      <c r="O206" s="10">
        <v>552</v>
      </c>
      <c r="P206" s="10">
        <v>268.67</v>
      </c>
      <c r="Q206" s="10">
        <v>200.05</v>
      </c>
      <c r="R206" s="10">
        <v>115.34</v>
      </c>
      <c r="S206" s="10">
        <v>84.71</v>
      </c>
      <c r="T206" s="10">
        <v>3.21</v>
      </c>
      <c r="U206" s="10">
        <f t="shared" si="35"/>
        <v>351.95</v>
      </c>
      <c r="V206" s="10">
        <f t="shared" si="36"/>
        <v>351.95</v>
      </c>
      <c r="W206" s="11">
        <f t="shared" si="37"/>
        <v>0.63759057971014488</v>
      </c>
      <c r="X206" s="10">
        <f t="shared" si="38"/>
        <v>283.33</v>
      </c>
      <c r="Y206" s="10">
        <f t="shared" si="39"/>
        <v>283.33</v>
      </c>
      <c r="Z206" s="11">
        <f t="shared" si="40"/>
        <v>0.51327898550724638</v>
      </c>
    </row>
    <row r="207" spans="1:26" ht="12.75" customHeight="1" x14ac:dyDescent="0.35">
      <c r="A207" s="8" t="s">
        <v>2558</v>
      </c>
      <c r="B207" s="19">
        <v>1</v>
      </c>
      <c r="C207" s="8" t="s">
        <v>2559</v>
      </c>
      <c r="D207" s="7">
        <v>45268</v>
      </c>
      <c r="E207" s="8" t="s">
        <v>1875</v>
      </c>
      <c r="F207" s="8" t="s">
        <v>21</v>
      </c>
      <c r="G207" s="8" t="s">
        <v>25</v>
      </c>
      <c r="H207" s="8" t="s">
        <v>257</v>
      </c>
      <c r="I207" s="8" t="s">
        <v>258</v>
      </c>
      <c r="J207" s="8" t="s">
        <v>36</v>
      </c>
      <c r="K207" s="9" t="s">
        <v>22</v>
      </c>
      <c r="L207" s="8" t="s">
        <v>23</v>
      </c>
      <c r="M207" s="10">
        <v>5</v>
      </c>
      <c r="N207" s="10">
        <f t="shared" si="34"/>
        <v>2915</v>
      </c>
      <c r="O207" s="10">
        <v>583</v>
      </c>
      <c r="P207" s="10">
        <v>282.75</v>
      </c>
      <c r="Q207" s="10">
        <v>196.59</v>
      </c>
      <c r="R207" s="10">
        <v>43.53</v>
      </c>
      <c r="S207" s="10">
        <v>153.06</v>
      </c>
      <c r="T207" s="10">
        <v>5.66</v>
      </c>
      <c r="U207" s="10">
        <f t="shared" si="35"/>
        <v>1932.0499999999997</v>
      </c>
      <c r="V207" s="10">
        <f t="shared" si="36"/>
        <v>386.40999999999997</v>
      </c>
      <c r="W207" s="11">
        <f t="shared" si="37"/>
        <v>0.66279588336192108</v>
      </c>
      <c r="X207" s="10">
        <f t="shared" si="38"/>
        <v>1501.25</v>
      </c>
      <c r="Y207" s="10">
        <f t="shared" si="39"/>
        <v>300.25</v>
      </c>
      <c r="Z207" s="11">
        <f t="shared" si="40"/>
        <v>0.51500857632933106</v>
      </c>
    </row>
    <row r="208" spans="1:26" ht="12.75" customHeight="1" x14ac:dyDescent="0.35">
      <c r="A208" s="8" t="s">
        <v>508</v>
      </c>
      <c r="B208" s="19">
        <v>1</v>
      </c>
      <c r="C208" s="8" t="s">
        <v>509</v>
      </c>
      <c r="D208" s="7">
        <v>45006</v>
      </c>
      <c r="E208" s="8" t="s">
        <v>422</v>
      </c>
      <c r="F208" s="8" t="s">
        <v>21</v>
      </c>
      <c r="G208" s="8" t="s">
        <v>25</v>
      </c>
      <c r="H208" s="8" t="s">
        <v>510</v>
      </c>
      <c r="I208" s="8" t="s">
        <v>511</v>
      </c>
      <c r="J208" s="8" t="s">
        <v>36</v>
      </c>
      <c r="K208" s="9" t="s">
        <v>22</v>
      </c>
      <c r="L208" s="8" t="s">
        <v>23</v>
      </c>
      <c r="M208" s="10">
        <v>20</v>
      </c>
      <c r="N208" s="10">
        <f t="shared" si="34"/>
        <v>3520</v>
      </c>
      <c r="O208" s="10">
        <v>176</v>
      </c>
      <c r="P208" s="10">
        <v>85.24</v>
      </c>
      <c r="Q208" s="10">
        <v>59.62</v>
      </c>
      <c r="R208" s="10">
        <v>9</v>
      </c>
      <c r="S208" s="10">
        <v>50.62</v>
      </c>
      <c r="T208" s="10">
        <v>5.68</v>
      </c>
      <c r="U208" s="10">
        <f t="shared" si="35"/>
        <v>2327.6</v>
      </c>
      <c r="V208" s="10">
        <f t="shared" si="36"/>
        <v>116.38</v>
      </c>
      <c r="W208" s="11">
        <f t="shared" si="37"/>
        <v>0.66125</v>
      </c>
      <c r="X208" s="10">
        <f t="shared" si="38"/>
        <v>1815.2</v>
      </c>
      <c r="Y208" s="10">
        <f t="shared" si="39"/>
        <v>90.76</v>
      </c>
      <c r="Z208" s="11">
        <f t="shared" si="40"/>
        <v>0.51568181818181824</v>
      </c>
    </row>
    <row r="209" spans="1:26" ht="12.75" customHeight="1" x14ac:dyDescent="0.35">
      <c r="A209" s="8" t="s">
        <v>2348</v>
      </c>
      <c r="B209" s="19">
        <v>1</v>
      </c>
      <c r="C209" s="8" t="s">
        <v>2349</v>
      </c>
      <c r="D209" s="7">
        <v>44958</v>
      </c>
      <c r="E209" s="8" t="s">
        <v>2047</v>
      </c>
      <c r="F209" s="8" t="s">
        <v>21</v>
      </c>
      <c r="G209" s="8" t="s">
        <v>25</v>
      </c>
      <c r="H209" s="8" t="s">
        <v>1998</v>
      </c>
      <c r="I209" s="8" t="s">
        <v>1999</v>
      </c>
      <c r="J209" s="8" t="s">
        <v>95</v>
      </c>
      <c r="K209" s="9" t="s">
        <v>22</v>
      </c>
      <c r="L209" s="8" t="s">
        <v>23</v>
      </c>
      <c r="M209" s="10">
        <v>2</v>
      </c>
      <c r="N209" s="10">
        <f t="shared" si="34"/>
        <v>2174.98</v>
      </c>
      <c r="O209" s="10">
        <v>1087.49</v>
      </c>
      <c r="P209" s="10">
        <v>526.14</v>
      </c>
      <c r="Q209" s="10">
        <v>432.7</v>
      </c>
      <c r="R209" s="10">
        <v>326.94</v>
      </c>
      <c r="S209" s="10">
        <v>105.76</v>
      </c>
      <c r="T209" s="10">
        <v>9.07</v>
      </c>
      <c r="U209" s="10">
        <f t="shared" si="35"/>
        <v>1309.58</v>
      </c>
      <c r="V209" s="10">
        <f t="shared" si="36"/>
        <v>654.79</v>
      </c>
      <c r="W209" s="11">
        <f t="shared" si="37"/>
        <v>0.6021112837819198</v>
      </c>
      <c r="X209" s="10">
        <f t="shared" si="38"/>
        <v>1122.7</v>
      </c>
      <c r="Y209" s="10">
        <f t="shared" si="39"/>
        <v>561.35</v>
      </c>
      <c r="Z209" s="11">
        <f t="shared" si="40"/>
        <v>0.51618865460831831</v>
      </c>
    </row>
    <row r="210" spans="1:26" ht="12.75" customHeight="1" x14ac:dyDescent="0.35">
      <c r="A210" s="8" t="s">
        <v>3224</v>
      </c>
      <c r="B210" s="19">
        <v>1</v>
      </c>
      <c r="C210" s="8" t="s">
        <v>3225</v>
      </c>
      <c r="D210" s="7">
        <v>45212</v>
      </c>
      <c r="E210" s="8" t="s">
        <v>3226</v>
      </c>
      <c r="F210" s="8" t="s">
        <v>21</v>
      </c>
      <c r="G210" s="8" t="s">
        <v>25</v>
      </c>
      <c r="H210" s="8" t="s">
        <v>3227</v>
      </c>
      <c r="I210" s="8" t="s">
        <v>3228</v>
      </c>
      <c r="J210" s="8" t="s">
        <v>36</v>
      </c>
      <c r="K210" s="9" t="s">
        <v>22</v>
      </c>
      <c r="L210" s="8" t="s">
        <v>23</v>
      </c>
      <c r="M210" s="10">
        <v>10</v>
      </c>
      <c r="N210" s="10">
        <f t="shared" si="34"/>
        <v>5424.5</v>
      </c>
      <c r="O210" s="10">
        <v>542.45000000000005</v>
      </c>
      <c r="P210" s="10">
        <v>262.44</v>
      </c>
      <c r="Q210" s="10">
        <v>211.68</v>
      </c>
      <c r="R210" s="10">
        <v>71.66</v>
      </c>
      <c r="S210" s="10">
        <v>140.02000000000001</v>
      </c>
      <c r="T210" s="10">
        <v>7.33</v>
      </c>
      <c r="U210" s="10">
        <f t="shared" si="35"/>
        <v>3307.7000000000003</v>
      </c>
      <c r="V210" s="10">
        <f t="shared" si="36"/>
        <v>330.77000000000004</v>
      </c>
      <c r="W210" s="11">
        <f t="shared" si="37"/>
        <v>0.60977048575905612</v>
      </c>
      <c r="X210" s="10">
        <f t="shared" si="38"/>
        <v>2800.1000000000004</v>
      </c>
      <c r="Y210" s="10">
        <f t="shared" si="39"/>
        <v>280.01000000000005</v>
      </c>
      <c r="Z210" s="11">
        <f t="shared" si="40"/>
        <v>0.51619504101760538</v>
      </c>
    </row>
    <row r="211" spans="1:26" ht="12.75" customHeight="1" x14ac:dyDescent="0.35">
      <c r="A211" s="8" t="s">
        <v>2628</v>
      </c>
      <c r="B211" s="19">
        <v>1</v>
      </c>
      <c r="C211" s="8" t="s">
        <v>2629</v>
      </c>
      <c r="D211" s="7">
        <v>45205</v>
      </c>
      <c r="E211" s="8" t="s">
        <v>780</v>
      </c>
      <c r="F211" s="8" t="s">
        <v>21</v>
      </c>
      <c r="G211" s="8" t="s">
        <v>25</v>
      </c>
      <c r="H211" s="8" t="s">
        <v>1536</v>
      </c>
      <c r="I211" s="8" t="s">
        <v>1537</v>
      </c>
      <c r="J211" s="8" t="s">
        <v>95</v>
      </c>
      <c r="K211" s="9" t="s">
        <v>22</v>
      </c>
      <c r="L211" s="8" t="s">
        <v>23</v>
      </c>
      <c r="M211" s="10">
        <v>5</v>
      </c>
      <c r="N211" s="10">
        <f t="shared" si="34"/>
        <v>3435</v>
      </c>
      <c r="O211" s="10">
        <v>687</v>
      </c>
      <c r="P211" s="10">
        <v>331.73</v>
      </c>
      <c r="Q211" s="10">
        <v>251.65</v>
      </c>
      <c r="R211" s="10">
        <v>118.74</v>
      </c>
      <c r="S211" s="10">
        <v>132.91</v>
      </c>
      <c r="T211" s="10">
        <v>17.78</v>
      </c>
      <c r="U211" s="10">
        <f t="shared" si="35"/>
        <v>2176.75</v>
      </c>
      <c r="V211" s="10">
        <f t="shared" si="36"/>
        <v>435.35</v>
      </c>
      <c r="W211" s="11">
        <f t="shared" si="37"/>
        <v>0.63369723435225622</v>
      </c>
      <c r="X211" s="10">
        <f t="shared" si="38"/>
        <v>1776.35</v>
      </c>
      <c r="Y211" s="10">
        <f t="shared" si="39"/>
        <v>355.27</v>
      </c>
      <c r="Z211" s="11">
        <f t="shared" si="40"/>
        <v>0.51713245997088786</v>
      </c>
    </row>
    <row r="212" spans="1:26" ht="12.75" customHeight="1" x14ac:dyDescent="0.35">
      <c r="A212" s="8" t="s">
        <v>1113</v>
      </c>
      <c r="B212" s="19">
        <v>1</v>
      </c>
      <c r="C212" s="8" t="s">
        <v>1114</v>
      </c>
      <c r="D212" s="7">
        <v>45119</v>
      </c>
      <c r="E212" s="8" t="s">
        <v>1115</v>
      </c>
      <c r="F212" s="8" t="s">
        <v>21</v>
      </c>
      <c r="G212" s="8" t="s">
        <v>101</v>
      </c>
      <c r="H212" s="8" t="s">
        <v>2945</v>
      </c>
      <c r="I212" s="8" t="s">
        <v>2946</v>
      </c>
      <c r="J212" s="8" t="s">
        <v>49</v>
      </c>
      <c r="K212" s="9" t="s">
        <v>22</v>
      </c>
      <c r="L212" s="8" t="s">
        <v>23</v>
      </c>
      <c r="M212" s="10">
        <v>2</v>
      </c>
      <c r="N212" s="10">
        <f t="shared" si="34"/>
        <v>10800</v>
      </c>
      <c r="O212" s="10">
        <v>5400</v>
      </c>
      <c r="P212" s="10">
        <v>2604.42</v>
      </c>
      <c r="Q212" s="10">
        <v>1978.21</v>
      </c>
      <c r="R212" s="10">
        <v>1473.17</v>
      </c>
      <c r="S212" s="10">
        <v>505.05</v>
      </c>
      <c r="T212" s="10">
        <v>0</v>
      </c>
      <c r="U212" s="10">
        <f t="shared" si="35"/>
        <v>6843.58</v>
      </c>
      <c r="V212" s="10">
        <f t="shared" si="36"/>
        <v>3421.79</v>
      </c>
      <c r="W212" s="11">
        <f t="shared" si="37"/>
        <v>0.63366481481481485</v>
      </c>
      <c r="X212" s="10">
        <f t="shared" si="38"/>
        <v>5591.16</v>
      </c>
      <c r="Y212" s="10">
        <f t="shared" si="39"/>
        <v>2795.58</v>
      </c>
      <c r="Z212" s="11">
        <f t="shared" si="40"/>
        <v>0.51769999999999994</v>
      </c>
    </row>
    <row r="213" spans="1:26" ht="12.75" customHeight="1" x14ac:dyDescent="0.35">
      <c r="A213" s="8" t="s">
        <v>1321</v>
      </c>
      <c r="B213" s="19">
        <v>1</v>
      </c>
      <c r="C213" s="8" t="s">
        <v>1322</v>
      </c>
      <c r="D213" s="7">
        <v>45028</v>
      </c>
      <c r="E213" s="8" t="s">
        <v>1320</v>
      </c>
      <c r="F213" s="8" t="s">
        <v>21</v>
      </c>
      <c r="G213" s="8" t="s">
        <v>25</v>
      </c>
      <c r="H213" s="8" t="s">
        <v>1312</v>
      </c>
      <c r="I213" s="8" t="s">
        <v>1313</v>
      </c>
      <c r="J213" s="8" t="s">
        <v>95</v>
      </c>
      <c r="K213" s="9" t="s">
        <v>22</v>
      </c>
      <c r="L213" s="8" t="s">
        <v>23</v>
      </c>
      <c r="M213" s="10">
        <v>1</v>
      </c>
      <c r="N213" s="10">
        <f t="shared" si="34"/>
        <v>552</v>
      </c>
      <c r="O213" s="10">
        <v>552</v>
      </c>
      <c r="P213" s="10">
        <v>265.82</v>
      </c>
      <c r="Q213" s="10">
        <v>199.24</v>
      </c>
      <c r="R213" s="10">
        <v>118.52</v>
      </c>
      <c r="S213" s="10">
        <v>80.72</v>
      </c>
      <c r="T213" s="10">
        <v>3.21</v>
      </c>
      <c r="U213" s="10">
        <f t="shared" si="35"/>
        <v>352.76</v>
      </c>
      <c r="V213" s="10">
        <f t="shared" si="36"/>
        <v>352.76</v>
      </c>
      <c r="W213" s="11">
        <f t="shared" si="37"/>
        <v>0.63905797101449269</v>
      </c>
      <c r="X213" s="10">
        <f t="shared" si="38"/>
        <v>286.18</v>
      </c>
      <c r="Y213" s="10">
        <f t="shared" si="39"/>
        <v>286.18</v>
      </c>
      <c r="Z213" s="11">
        <f t="shared" si="40"/>
        <v>0.51844202898550729</v>
      </c>
    </row>
    <row r="214" spans="1:26" ht="12.75" customHeight="1" x14ac:dyDescent="0.35">
      <c r="A214" s="8" t="s">
        <v>1323</v>
      </c>
      <c r="B214" s="19">
        <v>1</v>
      </c>
      <c r="C214" s="8" t="s">
        <v>1322</v>
      </c>
      <c r="D214" s="7">
        <v>45035</v>
      </c>
      <c r="E214" s="8" t="s">
        <v>1320</v>
      </c>
      <c r="F214" s="8" t="s">
        <v>21</v>
      </c>
      <c r="G214" s="8" t="s">
        <v>25</v>
      </c>
      <c r="H214" s="8" t="s">
        <v>1312</v>
      </c>
      <c r="I214" s="8" t="s">
        <v>1313</v>
      </c>
      <c r="J214" s="8" t="s">
        <v>95</v>
      </c>
      <c r="K214" s="9" t="s">
        <v>22</v>
      </c>
      <c r="L214" s="8" t="s">
        <v>23</v>
      </c>
      <c r="M214" s="10">
        <v>1</v>
      </c>
      <c r="N214" s="10">
        <f t="shared" si="34"/>
        <v>552</v>
      </c>
      <c r="O214" s="10">
        <v>552</v>
      </c>
      <c r="P214" s="10">
        <v>265.82</v>
      </c>
      <c r="Q214" s="10">
        <v>199.24</v>
      </c>
      <c r="R214" s="10">
        <v>118.52</v>
      </c>
      <c r="S214" s="10">
        <v>80.72</v>
      </c>
      <c r="T214" s="10">
        <v>3.21</v>
      </c>
      <c r="U214" s="10">
        <f t="shared" si="35"/>
        <v>352.76</v>
      </c>
      <c r="V214" s="10">
        <f t="shared" si="36"/>
        <v>352.76</v>
      </c>
      <c r="W214" s="11">
        <f t="shared" si="37"/>
        <v>0.63905797101449269</v>
      </c>
      <c r="X214" s="10">
        <f t="shared" si="38"/>
        <v>286.18</v>
      </c>
      <c r="Y214" s="10">
        <f t="shared" si="39"/>
        <v>286.18</v>
      </c>
      <c r="Z214" s="11">
        <f t="shared" si="40"/>
        <v>0.51844202898550729</v>
      </c>
    </row>
    <row r="215" spans="1:26" ht="12.75" customHeight="1" x14ac:dyDescent="0.35">
      <c r="A215" s="8" t="s">
        <v>758</v>
      </c>
      <c r="B215" s="19">
        <v>1</v>
      </c>
      <c r="C215" s="8" t="s">
        <v>759</v>
      </c>
      <c r="D215" s="7">
        <v>45125</v>
      </c>
      <c r="E215" s="8" t="s">
        <v>641</v>
      </c>
      <c r="F215" s="8" t="s">
        <v>21</v>
      </c>
      <c r="G215" s="8" t="s">
        <v>25</v>
      </c>
      <c r="H215" s="8" t="s">
        <v>688</v>
      </c>
      <c r="I215" s="8" t="s">
        <v>689</v>
      </c>
      <c r="J215" s="8" t="s">
        <v>49</v>
      </c>
      <c r="K215" s="9" t="s">
        <v>22</v>
      </c>
      <c r="L215" s="8" t="s">
        <v>23</v>
      </c>
      <c r="M215" s="10">
        <v>3</v>
      </c>
      <c r="N215" s="10">
        <f t="shared" ref="N215:N221" si="41">IF(M215&lt;0,-1*O215*M215,O215*M215)</f>
        <v>2373</v>
      </c>
      <c r="O215" s="10">
        <v>791</v>
      </c>
      <c r="P215" s="10">
        <v>379.73</v>
      </c>
      <c r="Q215" s="10">
        <v>289.64999999999998</v>
      </c>
      <c r="R215" s="10">
        <v>191.98</v>
      </c>
      <c r="S215" s="10">
        <v>97.67</v>
      </c>
      <c r="T215" s="10">
        <v>2.5</v>
      </c>
      <c r="U215" s="10">
        <f t="shared" si="35"/>
        <v>1504.0500000000002</v>
      </c>
      <c r="V215" s="10">
        <f t="shared" si="36"/>
        <v>501.35</v>
      </c>
      <c r="W215" s="11">
        <f t="shared" si="37"/>
        <v>0.63381795195954493</v>
      </c>
      <c r="X215" s="10">
        <f t="shared" si="38"/>
        <v>1233.81</v>
      </c>
      <c r="Y215" s="10">
        <f t="shared" si="39"/>
        <v>411.27</v>
      </c>
      <c r="Z215" s="11">
        <f t="shared" si="40"/>
        <v>0.51993678887484196</v>
      </c>
    </row>
    <row r="216" spans="1:26" ht="12.75" customHeight="1" x14ac:dyDescent="0.35">
      <c r="A216" s="8" t="s">
        <v>514</v>
      </c>
      <c r="B216" s="19">
        <v>2</v>
      </c>
      <c r="C216" s="8" t="s">
        <v>515</v>
      </c>
      <c r="D216" s="7">
        <v>45266</v>
      </c>
      <c r="E216" s="8" t="s">
        <v>416</v>
      </c>
      <c r="F216" s="8" t="s">
        <v>21</v>
      </c>
      <c r="G216" s="8" t="s">
        <v>25</v>
      </c>
      <c r="H216" s="8" t="s">
        <v>469</v>
      </c>
      <c r="I216" s="8" t="s">
        <v>470</v>
      </c>
      <c r="J216" s="8" t="s">
        <v>59</v>
      </c>
      <c r="K216" s="9" t="s">
        <v>22</v>
      </c>
      <c r="L216" s="8" t="s">
        <v>23</v>
      </c>
      <c r="M216" s="10">
        <v>10</v>
      </c>
      <c r="N216" s="10">
        <f t="shared" si="41"/>
        <v>4250</v>
      </c>
      <c r="O216" s="10">
        <v>425</v>
      </c>
      <c r="P216" s="10">
        <v>203.93</v>
      </c>
      <c r="Q216" s="10">
        <v>151.21</v>
      </c>
      <c r="R216" s="10">
        <v>22.35</v>
      </c>
      <c r="S216" s="10">
        <v>128.86000000000001</v>
      </c>
      <c r="T216" s="10">
        <v>20.67</v>
      </c>
      <c r="U216" s="10">
        <f t="shared" si="35"/>
        <v>2737.8999999999996</v>
      </c>
      <c r="V216" s="10">
        <f t="shared" si="36"/>
        <v>273.78999999999996</v>
      </c>
      <c r="W216" s="11">
        <f t="shared" si="37"/>
        <v>0.64421176470588226</v>
      </c>
      <c r="X216" s="10">
        <f t="shared" si="38"/>
        <v>2210.6999999999998</v>
      </c>
      <c r="Y216" s="10">
        <f t="shared" si="39"/>
        <v>221.07</v>
      </c>
      <c r="Z216" s="11">
        <f t="shared" si="40"/>
        <v>0.52016470588235297</v>
      </c>
    </row>
    <row r="217" spans="1:26" ht="12.75" customHeight="1" x14ac:dyDescent="0.35">
      <c r="A217" s="8" t="s">
        <v>981</v>
      </c>
      <c r="B217" s="19">
        <v>2</v>
      </c>
      <c r="C217" s="8" t="s">
        <v>982</v>
      </c>
      <c r="D217" s="7">
        <v>45140</v>
      </c>
      <c r="E217" s="8" t="s">
        <v>983</v>
      </c>
      <c r="F217" s="8" t="s">
        <v>21</v>
      </c>
      <c r="G217" s="8" t="s">
        <v>101</v>
      </c>
      <c r="H217" s="8" t="s">
        <v>2919</v>
      </c>
      <c r="I217" s="8" t="s">
        <v>2920</v>
      </c>
      <c r="J217" s="8" t="s">
        <v>36</v>
      </c>
      <c r="K217" s="9" t="s">
        <v>22</v>
      </c>
      <c r="L217" s="8" t="s">
        <v>23</v>
      </c>
      <c r="M217" s="10">
        <v>1</v>
      </c>
      <c r="N217" s="10">
        <f t="shared" si="41"/>
        <v>8949.34</v>
      </c>
      <c r="O217" s="10">
        <v>8949.34</v>
      </c>
      <c r="P217" s="10">
        <v>4289.18</v>
      </c>
      <c r="Q217" s="10">
        <v>4183.1899999999996</v>
      </c>
      <c r="R217" s="10">
        <v>2325.66</v>
      </c>
      <c r="S217" s="10">
        <v>1857.53</v>
      </c>
      <c r="T217" s="10">
        <v>259.54000000000002</v>
      </c>
      <c r="U217" s="10">
        <f t="shared" si="35"/>
        <v>4766.1500000000005</v>
      </c>
      <c r="V217" s="10">
        <f t="shared" si="36"/>
        <v>4766.1500000000005</v>
      </c>
      <c r="W217" s="11">
        <f t="shared" si="37"/>
        <v>0.53256999957538775</v>
      </c>
      <c r="X217" s="10">
        <f t="shared" si="38"/>
        <v>4660.16</v>
      </c>
      <c r="Y217" s="10">
        <f t="shared" si="39"/>
        <v>4660.16</v>
      </c>
      <c r="Z217" s="11">
        <f t="shared" si="40"/>
        <v>0.52072666811183843</v>
      </c>
    </row>
    <row r="218" spans="1:26" ht="12.75" customHeight="1" x14ac:dyDescent="0.35">
      <c r="A218" s="8" t="s">
        <v>545</v>
      </c>
      <c r="B218" s="19">
        <v>1</v>
      </c>
      <c r="C218" s="8" t="s">
        <v>546</v>
      </c>
      <c r="D218" s="7">
        <v>45274</v>
      </c>
      <c r="E218" s="8" t="s">
        <v>416</v>
      </c>
      <c r="F218" s="8" t="s">
        <v>21</v>
      </c>
      <c r="G218" s="8" t="s">
        <v>25</v>
      </c>
      <c r="H218" s="8" t="s">
        <v>469</v>
      </c>
      <c r="I218" s="8" t="s">
        <v>470</v>
      </c>
      <c r="J218" s="8" t="s">
        <v>59</v>
      </c>
      <c r="K218" s="9" t="s">
        <v>22</v>
      </c>
      <c r="L218" s="8" t="s">
        <v>23</v>
      </c>
      <c r="M218" s="10">
        <v>15</v>
      </c>
      <c r="N218" s="10">
        <f t="shared" si="41"/>
        <v>6375</v>
      </c>
      <c r="O218" s="10">
        <v>425</v>
      </c>
      <c r="P218" s="10">
        <v>203.57</v>
      </c>
      <c r="Q218" s="10">
        <v>141.55000000000001</v>
      </c>
      <c r="R218" s="10">
        <v>22.35</v>
      </c>
      <c r="S218" s="10">
        <v>119.2</v>
      </c>
      <c r="T218" s="10">
        <v>20.67</v>
      </c>
      <c r="U218" s="10">
        <f t="shared" si="35"/>
        <v>4251.75</v>
      </c>
      <c r="V218" s="10">
        <f t="shared" si="36"/>
        <v>283.45</v>
      </c>
      <c r="W218" s="11">
        <f t="shared" si="37"/>
        <v>0.66694117647058826</v>
      </c>
      <c r="X218" s="10">
        <f t="shared" si="38"/>
        <v>3321.4500000000003</v>
      </c>
      <c r="Y218" s="10">
        <f t="shared" si="39"/>
        <v>221.43</v>
      </c>
      <c r="Z218" s="11">
        <f t="shared" si="40"/>
        <v>0.5210117647058824</v>
      </c>
    </row>
    <row r="219" spans="1:26" ht="12.75" customHeight="1" x14ac:dyDescent="0.35">
      <c r="A219" s="8" t="s">
        <v>847</v>
      </c>
      <c r="B219" s="19">
        <v>1</v>
      </c>
      <c r="C219" s="8" t="s">
        <v>848</v>
      </c>
      <c r="D219" s="7">
        <v>45240</v>
      </c>
      <c r="E219" s="8" t="s">
        <v>820</v>
      </c>
      <c r="F219" s="8" t="s">
        <v>21</v>
      </c>
      <c r="G219" s="8" t="s">
        <v>25</v>
      </c>
      <c r="H219" s="8" t="s">
        <v>845</v>
      </c>
      <c r="I219" s="8" t="s">
        <v>846</v>
      </c>
      <c r="J219" s="8" t="s">
        <v>36</v>
      </c>
      <c r="K219" s="9" t="s">
        <v>22</v>
      </c>
      <c r="L219" s="8" t="s">
        <v>23</v>
      </c>
      <c r="M219" s="10">
        <v>11</v>
      </c>
      <c r="N219" s="10">
        <f t="shared" si="41"/>
        <v>22471.129999999997</v>
      </c>
      <c r="O219" s="10">
        <v>2042.83</v>
      </c>
      <c r="P219" s="10">
        <v>972.94</v>
      </c>
      <c r="Q219" s="10">
        <v>796.56</v>
      </c>
      <c r="R219" s="10">
        <v>723.02</v>
      </c>
      <c r="S219" s="10">
        <v>73.540000000000006</v>
      </c>
      <c r="T219" s="10">
        <v>1</v>
      </c>
      <c r="U219" s="10">
        <f t="shared" si="35"/>
        <v>13708.97</v>
      </c>
      <c r="V219" s="10">
        <f t="shared" si="36"/>
        <v>1246.27</v>
      </c>
      <c r="W219" s="11">
        <f t="shared" si="37"/>
        <v>0.61007034359197776</v>
      </c>
      <c r="X219" s="10">
        <f t="shared" si="38"/>
        <v>11768.789999999999</v>
      </c>
      <c r="Y219" s="10">
        <f t="shared" si="39"/>
        <v>1069.8899999999999</v>
      </c>
      <c r="Z219" s="11">
        <f t="shared" si="40"/>
        <v>0.52372933626390838</v>
      </c>
    </row>
    <row r="220" spans="1:26" ht="12.75" customHeight="1" x14ac:dyDescent="0.35">
      <c r="A220" s="8" t="s">
        <v>3122</v>
      </c>
      <c r="B220" s="19">
        <v>1</v>
      </c>
      <c r="C220" s="8" t="s">
        <v>3123</v>
      </c>
      <c r="D220" s="7">
        <v>45124</v>
      </c>
      <c r="E220" s="8" t="s">
        <v>3113</v>
      </c>
      <c r="F220" s="8" t="s">
        <v>21</v>
      </c>
      <c r="G220" s="8" t="s">
        <v>25</v>
      </c>
      <c r="H220" s="8" t="s">
        <v>3124</v>
      </c>
      <c r="I220" s="8" t="s">
        <v>3125</v>
      </c>
      <c r="J220" s="8" t="s">
        <v>36</v>
      </c>
      <c r="K220" s="9" t="s">
        <v>22</v>
      </c>
      <c r="L220" s="8" t="s">
        <v>23</v>
      </c>
      <c r="M220" s="10">
        <v>1</v>
      </c>
      <c r="N220" s="10">
        <f t="shared" si="41"/>
        <v>429</v>
      </c>
      <c r="O220" s="10">
        <v>429</v>
      </c>
      <c r="P220" s="10">
        <v>204.25</v>
      </c>
      <c r="Q220" s="10">
        <v>139.81</v>
      </c>
      <c r="R220" s="10">
        <v>32.47</v>
      </c>
      <c r="S220" s="10">
        <v>107.34</v>
      </c>
      <c r="T220" s="10">
        <v>1.1200000000000001</v>
      </c>
      <c r="U220" s="10">
        <f t="shared" si="35"/>
        <v>289.19</v>
      </c>
      <c r="V220" s="10">
        <f t="shared" si="36"/>
        <v>289.19</v>
      </c>
      <c r="W220" s="11">
        <f t="shared" si="37"/>
        <v>0.67410256410256408</v>
      </c>
      <c r="X220" s="10">
        <f t="shared" si="38"/>
        <v>224.75</v>
      </c>
      <c r="Y220" s="10">
        <f t="shared" si="39"/>
        <v>224.75</v>
      </c>
      <c r="Z220" s="11">
        <f t="shared" si="40"/>
        <v>0.52389277389277389</v>
      </c>
    </row>
    <row r="221" spans="1:26" ht="12.75" customHeight="1" x14ac:dyDescent="0.35">
      <c r="A221" s="8" t="s">
        <v>1081</v>
      </c>
      <c r="B221" s="19">
        <v>1</v>
      </c>
      <c r="C221" s="8" t="s">
        <v>1082</v>
      </c>
      <c r="D221" s="7">
        <v>45208</v>
      </c>
      <c r="E221" s="8" t="s">
        <v>946</v>
      </c>
      <c r="F221" s="8" t="s">
        <v>21</v>
      </c>
      <c r="G221" s="8" t="s">
        <v>101</v>
      </c>
      <c r="H221" s="8" t="s">
        <v>2908</v>
      </c>
      <c r="I221" s="8" t="s">
        <v>2909</v>
      </c>
      <c r="J221" s="8" t="s">
        <v>49</v>
      </c>
      <c r="K221" s="9" t="s">
        <v>22</v>
      </c>
      <c r="L221" s="8" t="s">
        <v>23</v>
      </c>
      <c r="M221" s="10">
        <v>2</v>
      </c>
      <c r="N221" s="10">
        <f t="shared" si="41"/>
        <v>8708</v>
      </c>
      <c r="O221" s="10">
        <v>4354</v>
      </c>
      <c r="P221" s="10">
        <v>2071.19</v>
      </c>
      <c r="Q221" s="10">
        <v>1464.56</v>
      </c>
      <c r="R221" s="10">
        <v>859.65</v>
      </c>
      <c r="S221" s="10">
        <v>604.91</v>
      </c>
      <c r="T221" s="10">
        <v>0</v>
      </c>
      <c r="U221" s="10">
        <f t="shared" si="35"/>
        <v>5778.88</v>
      </c>
      <c r="V221" s="10">
        <f t="shared" si="36"/>
        <v>2889.44</v>
      </c>
      <c r="W221" s="11">
        <f t="shared" si="37"/>
        <v>0.66362884703720715</v>
      </c>
      <c r="X221" s="10">
        <f t="shared" si="38"/>
        <v>4565.62</v>
      </c>
      <c r="Y221" s="10">
        <f t="shared" si="39"/>
        <v>2282.81</v>
      </c>
      <c r="Z221" s="11">
        <f t="shared" si="40"/>
        <v>0.52430179145613232</v>
      </c>
    </row>
    <row r="222" spans="1:26" ht="12.75" customHeight="1" x14ac:dyDescent="0.35">
      <c r="A222" s="8" t="s">
        <v>775</v>
      </c>
      <c r="B222" s="19">
        <v>1</v>
      </c>
      <c r="C222" s="8" t="s">
        <v>709</v>
      </c>
      <c r="D222" s="7">
        <v>45215</v>
      </c>
      <c r="E222" s="8" t="s">
        <v>74</v>
      </c>
      <c r="F222" s="8" t="s">
        <v>21</v>
      </c>
      <c r="G222" s="8" t="s">
        <v>101</v>
      </c>
      <c r="H222" s="8" t="s">
        <v>776</v>
      </c>
      <c r="I222" s="8" t="s">
        <v>777</v>
      </c>
      <c r="J222" s="8" t="s">
        <v>49</v>
      </c>
      <c r="K222" s="9" t="s">
        <v>22</v>
      </c>
      <c r="L222" s="8" t="s">
        <v>23</v>
      </c>
      <c r="M222" s="10">
        <v>1</v>
      </c>
      <c r="N222" s="10">
        <f t="shared" ref="N222:N226" si="42">IF(M222&lt;0,-1*O222*M222,O222*M222)</f>
        <v>3745</v>
      </c>
      <c r="O222" s="10">
        <v>3745</v>
      </c>
      <c r="P222" s="10">
        <v>1776.3</v>
      </c>
      <c r="Q222" s="10">
        <v>1231.0999999999999</v>
      </c>
      <c r="R222" s="10">
        <v>690.86</v>
      </c>
      <c r="S222" s="10">
        <v>540.24</v>
      </c>
      <c r="T222" s="10">
        <v>0</v>
      </c>
      <c r="U222" s="10">
        <f t="shared" si="35"/>
        <v>2513.9</v>
      </c>
      <c r="V222" s="10">
        <f t="shared" si="36"/>
        <v>2513.9</v>
      </c>
      <c r="W222" s="11">
        <f t="shared" si="37"/>
        <v>0.67126835781041394</v>
      </c>
      <c r="X222" s="10">
        <f t="shared" si="38"/>
        <v>1968.7</v>
      </c>
      <c r="Y222" s="10">
        <f t="shared" si="39"/>
        <v>1968.7</v>
      </c>
      <c r="Z222" s="11">
        <f t="shared" si="40"/>
        <v>0.52568758344459277</v>
      </c>
    </row>
    <row r="223" spans="1:26" ht="12.75" customHeight="1" x14ac:dyDescent="0.35">
      <c r="A223" s="8" t="s">
        <v>1380</v>
      </c>
      <c r="B223" s="19">
        <v>1</v>
      </c>
      <c r="C223" s="8" t="s">
        <v>1381</v>
      </c>
      <c r="D223" s="7">
        <v>45082</v>
      </c>
      <c r="E223" s="8" t="s">
        <v>938</v>
      </c>
      <c r="F223" s="8" t="s">
        <v>21</v>
      </c>
      <c r="G223" s="8" t="s">
        <v>25</v>
      </c>
      <c r="H223" s="8" t="s">
        <v>1382</v>
      </c>
      <c r="I223" s="8" t="s">
        <v>1383</v>
      </c>
      <c r="J223" s="8" t="s">
        <v>49</v>
      </c>
      <c r="K223" s="9" t="s">
        <v>22</v>
      </c>
      <c r="L223" s="8" t="s">
        <v>23</v>
      </c>
      <c r="M223" s="10">
        <v>1</v>
      </c>
      <c r="N223" s="10">
        <f t="shared" si="42"/>
        <v>632</v>
      </c>
      <c r="O223" s="10">
        <v>632</v>
      </c>
      <c r="P223" s="10">
        <v>299.64999999999998</v>
      </c>
      <c r="Q223" s="10">
        <v>225.88</v>
      </c>
      <c r="R223" s="10">
        <v>138.19</v>
      </c>
      <c r="S223" s="10">
        <v>87.69</v>
      </c>
      <c r="T223" s="10">
        <v>2.94</v>
      </c>
      <c r="U223" s="10">
        <f t="shared" si="35"/>
        <v>406.12</v>
      </c>
      <c r="V223" s="10">
        <f t="shared" si="36"/>
        <v>406.12</v>
      </c>
      <c r="W223" s="11">
        <f t="shared" si="37"/>
        <v>0.64259493670886081</v>
      </c>
      <c r="X223" s="10">
        <f t="shared" si="38"/>
        <v>332.35</v>
      </c>
      <c r="Y223" s="10">
        <f t="shared" si="39"/>
        <v>332.35</v>
      </c>
      <c r="Z223" s="11">
        <f t="shared" si="40"/>
        <v>0.52587025316455704</v>
      </c>
    </row>
    <row r="224" spans="1:26" ht="12.75" customHeight="1" x14ac:dyDescent="0.35">
      <c r="A224" s="8" t="s">
        <v>2109</v>
      </c>
      <c r="B224" s="19">
        <v>1</v>
      </c>
      <c r="C224" s="8" t="s">
        <v>2110</v>
      </c>
      <c r="D224" s="7">
        <v>45217</v>
      </c>
      <c r="E224" s="8" t="s">
        <v>1233</v>
      </c>
      <c r="F224" s="8" t="s">
        <v>21</v>
      </c>
      <c r="G224" s="8" t="s">
        <v>101</v>
      </c>
      <c r="H224" s="8" t="s">
        <v>1673</v>
      </c>
      <c r="I224" s="8" t="s">
        <v>1470</v>
      </c>
      <c r="J224" s="8" t="s">
        <v>59</v>
      </c>
      <c r="K224" s="9" t="s">
        <v>22</v>
      </c>
      <c r="L224" s="8" t="s">
        <v>23</v>
      </c>
      <c r="M224" s="10">
        <v>2</v>
      </c>
      <c r="N224" s="10">
        <f t="shared" si="42"/>
        <v>1756</v>
      </c>
      <c r="O224" s="10">
        <v>878</v>
      </c>
      <c r="P224" s="10">
        <v>416.12</v>
      </c>
      <c r="Q224" s="10">
        <v>257.83</v>
      </c>
      <c r="R224" s="10">
        <v>82.25</v>
      </c>
      <c r="S224" s="10">
        <v>175.58</v>
      </c>
      <c r="T224" s="10">
        <v>9.91</v>
      </c>
      <c r="U224" s="10">
        <f t="shared" si="35"/>
        <v>1240.3400000000001</v>
      </c>
      <c r="V224" s="10">
        <f t="shared" si="36"/>
        <v>620.17000000000007</v>
      </c>
      <c r="W224" s="11">
        <f t="shared" si="37"/>
        <v>0.7063439635535308</v>
      </c>
      <c r="X224" s="10">
        <f t="shared" si="38"/>
        <v>923.76</v>
      </c>
      <c r="Y224" s="10">
        <f t="shared" si="39"/>
        <v>461.88</v>
      </c>
      <c r="Z224" s="11">
        <f t="shared" si="40"/>
        <v>0.52605922551252848</v>
      </c>
    </row>
    <row r="225" spans="1:26" ht="12.75" customHeight="1" x14ac:dyDescent="0.35">
      <c r="A225" s="8" t="s">
        <v>1477</v>
      </c>
      <c r="B225" s="19">
        <v>1</v>
      </c>
      <c r="C225" s="8" t="s">
        <v>1478</v>
      </c>
      <c r="D225" s="7">
        <v>44972</v>
      </c>
      <c r="E225" s="8" t="s">
        <v>1479</v>
      </c>
      <c r="F225" s="8" t="s">
        <v>21</v>
      </c>
      <c r="G225" s="8" t="s">
        <v>92</v>
      </c>
      <c r="H225" s="8" t="s">
        <v>1480</v>
      </c>
      <c r="I225" s="8" t="s">
        <v>1481</v>
      </c>
      <c r="J225" s="8" t="s">
        <v>95</v>
      </c>
      <c r="K225" s="9" t="s">
        <v>22</v>
      </c>
      <c r="L225" s="8" t="s">
        <v>23</v>
      </c>
      <c r="M225" s="10">
        <v>1</v>
      </c>
      <c r="N225" s="10">
        <f t="shared" si="42"/>
        <v>789</v>
      </c>
      <c r="O225" s="10">
        <v>789</v>
      </c>
      <c r="P225" s="10">
        <v>373.5</v>
      </c>
      <c r="Q225" s="10">
        <v>304.52</v>
      </c>
      <c r="R225" s="10">
        <v>140.07</v>
      </c>
      <c r="S225" s="10">
        <v>164.45</v>
      </c>
      <c r="T225" s="10">
        <v>5.0199999999999996</v>
      </c>
      <c r="U225" s="10">
        <f t="shared" si="35"/>
        <v>484.48</v>
      </c>
      <c r="V225" s="10">
        <f t="shared" si="36"/>
        <v>484.48</v>
      </c>
      <c r="W225" s="11">
        <f t="shared" si="37"/>
        <v>0.61404309252218003</v>
      </c>
      <c r="X225" s="10">
        <f t="shared" si="38"/>
        <v>415.5</v>
      </c>
      <c r="Y225" s="10">
        <f t="shared" si="39"/>
        <v>415.5</v>
      </c>
      <c r="Z225" s="11">
        <f t="shared" si="40"/>
        <v>0.52661596958174905</v>
      </c>
    </row>
    <row r="226" spans="1:26" ht="12.75" customHeight="1" x14ac:dyDescent="0.35">
      <c r="A226" s="8" t="s">
        <v>317</v>
      </c>
      <c r="B226" s="19">
        <v>1</v>
      </c>
      <c r="C226" s="8" t="s">
        <v>318</v>
      </c>
      <c r="D226" s="7">
        <v>45027</v>
      </c>
      <c r="E226" s="8" t="s">
        <v>71</v>
      </c>
      <c r="F226" s="8" t="s">
        <v>21</v>
      </c>
      <c r="G226" s="8" t="s">
        <v>25</v>
      </c>
      <c r="H226" s="8" t="s">
        <v>319</v>
      </c>
      <c r="I226" s="8" t="s">
        <v>320</v>
      </c>
      <c r="J226" s="8" t="s">
        <v>36</v>
      </c>
      <c r="K226" s="9" t="s">
        <v>22</v>
      </c>
      <c r="L226" s="8" t="s">
        <v>23</v>
      </c>
      <c r="M226" s="10">
        <v>2</v>
      </c>
      <c r="N226" s="10">
        <f t="shared" si="42"/>
        <v>1666</v>
      </c>
      <c r="O226" s="10">
        <v>833</v>
      </c>
      <c r="P226" s="10">
        <v>393.69</v>
      </c>
      <c r="Q226" s="10">
        <v>292.42</v>
      </c>
      <c r="R226" s="10">
        <v>61.07</v>
      </c>
      <c r="S226" s="10">
        <v>231.35</v>
      </c>
      <c r="T226" s="10">
        <v>9.7799999999999994</v>
      </c>
      <c r="U226" s="10">
        <f t="shared" si="35"/>
        <v>1081.1599999999999</v>
      </c>
      <c r="V226" s="10">
        <f t="shared" si="36"/>
        <v>540.57999999999993</v>
      </c>
      <c r="W226" s="11">
        <f t="shared" si="37"/>
        <v>0.64895558223289307</v>
      </c>
      <c r="X226" s="10">
        <f t="shared" si="38"/>
        <v>878.62</v>
      </c>
      <c r="Y226" s="10">
        <f t="shared" si="39"/>
        <v>439.31</v>
      </c>
      <c r="Z226" s="11">
        <f t="shared" si="40"/>
        <v>0.52738295318127248</v>
      </c>
    </row>
    <row r="227" spans="1:26" ht="12.75" customHeight="1" x14ac:dyDescent="0.35">
      <c r="A227" s="8" t="s">
        <v>1577</v>
      </c>
      <c r="B227" s="19">
        <v>1</v>
      </c>
      <c r="C227" s="8" t="s">
        <v>1578</v>
      </c>
      <c r="D227" s="7">
        <v>45092</v>
      </c>
      <c r="E227" s="8" t="s">
        <v>1479</v>
      </c>
      <c r="F227" s="8" t="s">
        <v>21</v>
      </c>
      <c r="G227" s="8" t="s">
        <v>92</v>
      </c>
      <c r="H227" s="8" t="s">
        <v>1480</v>
      </c>
      <c r="I227" s="8" t="s">
        <v>1481</v>
      </c>
      <c r="J227" s="8" t="s">
        <v>95</v>
      </c>
      <c r="K227" s="9" t="s">
        <v>22</v>
      </c>
      <c r="L227" s="8" t="s">
        <v>23</v>
      </c>
      <c r="M227" s="10">
        <v>1</v>
      </c>
      <c r="N227" s="10">
        <f>IF(M227&lt;0,-1*O227*M227,O227*M227)</f>
        <v>890</v>
      </c>
      <c r="O227" s="10">
        <v>890</v>
      </c>
      <c r="P227" s="10">
        <v>420.58</v>
      </c>
      <c r="Q227" s="10">
        <v>316.45</v>
      </c>
      <c r="R227" s="10">
        <v>148.01</v>
      </c>
      <c r="S227" s="10">
        <v>168.44</v>
      </c>
      <c r="T227" s="10">
        <v>5.0199999999999996</v>
      </c>
      <c r="U227" s="10">
        <f t="shared" si="35"/>
        <v>573.54999999999995</v>
      </c>
      <c r="V227" s="10">
        <f t="shared" si="36"/>
        <v>573.54999999999995</v>
      </c>
      <c r="W227" s="11">
        <f t="shared" si="37"/>
        <v>0.64443820224719095</v>
      </c>
      <c r="X227" s="10">
        <f t="shared" si="38"/>
        <v>469.42</v>
      </c>
      <c r="Y227" s="10">
        <f t="shared" si="39"/>
        <v>469.42</v>
      </c>
      <c r="Z227" s="11">
        <f t="shared" si="40"/>
        <v>0.52743820224719107</v>
      </c>
    </row>
    <row r="228" spans="1:26" ht="12.75" customHeight="1" x14ac:dyDescent="0.35">
      <c r="A228" s="8" t="s">
        <v>3417</v>
      </c>
      <c r="B228" s="19">
        <v>2</v>
      </c>
      <c r="C228" s="8" t="s">
        <v>3418</v>
      </c>
      <c r="D228" s="7">
        <v>45118</v>
      </c>
      <c r="E228" s="8" t="s">
        <v>3407</v>
      </c>
      <c r="F228" s="8" t="s">
        <v>21</v>
      </c>
      <c r="G228" s="8" t="s">
        <v>25</v>
      </c>
      <c r="H228" s="8" t="s">
        <v>3419</v>
      </c>
      <c r="I228" s="8" t="s">
        <v>1171</v>
      </c>
      <c r="J228" s="8" t="s">
        <v>59</v>
      </c>
      <c r="K228" s="9" t="s">
        <v>22</v>
      </c>
      <c r="L228" s="8" t="s">
        <v>23</v>
      </c>
      <c r="M228" s="10">
        <v>1</v>
      </c>
      <c r="N228" s="10">
        <f>IF(M228&lt;0,-1*O228*M228,O228*M228)</f>
        <v>261</v>
      </c>
      <c r="O228" s="10">
        <v>261</v>
      </c>
      <c r="P228" s="10">
        <v>123.25</v>
      </c>
      <c r="Q228" s="10">
        <v>86.68</v>
      </c>
      <c r="R228" s="10">
        <v>11.44</v>
      </c>
      <c r="S228" s="10">
        <v>75.239999999999995</v>
      </c>
      <c r="T228" s="10">
        <v>3.84</v>
      </c>
      <c r="U228" s="10">
        <f t="shared" si="35"/>
        <v>174.32</v>
      </c>
      <c r="V228" s="10">
        <f t="shared" si="36"/>
        <v>174.32</v>
      </c>
      <c r="W228" s="11">
        <f t="shared" si="37"/>
        <v>0.66789272030651337</v>
      </c>
      <c r="X228" s="10">
        <f t="shared" si="38"/>
        <v>137.75</v>
      </c>
      <c r="Y228" s="10">
        <f t="shared" si="39"/>
        <v>137.75</v>
      </c>
      <c r="Z228" s="11">
        <f t="shared" si="40"/>
        <v>0.52777777777777779</v>
      </c>
    </row>
    <row r="229" spans="1:26" ht="12.75" customHeight="1" x14ac:dyDescent="0.35">
      <c r="A229" s="8" t="s">
        <v>3459</v>
      </c>
      <c r="B229" s="19">
        <v>1</v>
      </c>
      <c r="C229" s="8" t="s">
        <v>3460</v>
      </c>
      <c r="D229" s="7">
        <v>45243</v>
      </c>
      <c r="E229" s="8" t="s">
        <v>3407</v>
      </c>
      <c r="F229" s="8" t="s">
        <v>21</v>
      </c>
      <c r="G229" s="8" t="s">
        <v>25</v>
      </c>
      <c r="H229" s="8" t="s">
        <v>1202</v>
      </c>
      <c r="I229" s="8" t="s">
        <v>1203</v>
      </c>
      <c r="J229" s="8" t="s">
        <v>36</v>
      </c>
      <c r="K229" s="9" t="s">
        <v>22</v>
      </c>
      <c r="L229" s="8" t="s">
        <v>23</v>
      </c>
      <c r="M229" s="10">
        <v>4</v>
      </c>
      <c r="N229" s="10">
        <f>IF(M229&lt;0,-1*O229*M229,O229*M229)</f>
        <v>1244</v>
      </c>
      <c r="O229" s="10">
        <v>311</v>
      </c>
      <c r="P229" s="10">
        <v>146.83000000000001</v>
      </c>
      <c r="Q229" s="10">
        <v>84.67</v>
      </c>
      <c r="R229" s="10">
        <v>14.36</v>
      </c>
      <c r="S229" s="10">
        <v>70.319999999999993</v>
      </c>
      <c r="T229" s="10">
        <v>1.1200000000000001</v>
      </c>
      <c r="U229" s="10">
        <f t="shared" si="35"/>
        <v>905.31999999999994</v>
      </c>
      <c r="V229" s="10">
        <f t="shared" si="36"/>
        <v>226.32999999999998</v>
      </c>
      <c r="W229" s="11">
        <f t="shared" si="37"/>
        <v>0.72774919614147904</v>
      </c>
      <c r="X229" s="10">
        <f t="shared" si="38"/>
        <v>656.68</v>
      </c>
      <c r="Y229" s="10">
        <f t="shared" si="39"/>
        <v>164.17</v>
      </c>
      <c r="Z229" s="11">
        <f t="shared" si="40"/>
        <v>0.5278778135048231</v>
      </c>
    </row>
    <row r="230" spans="1:26" ht="12.75" customHeight="1" x14ac:dyDescent="0.35">
      <c r="A230" s="8" t="s">
        <v>3401</v>
      </c>
      <c r="B230" s="19">
        <v>1</v>
      </c>
      <c r="C230" s="8" t="s">
        <v>3402</v>
      </c>
      <c r="D230" s="7">
        <v>44979</v>
      </c>
      <c r="E230" s="8" t="s">
        <v>3403</v>
      </c>
      <c r="F230" s="8" t="s">
        <v>21</v>
      </c>
      <c r="G230" s="8" t="s">
        <v>25</v>
      </c>
      <c r="H230" s="8" t="s">
        <v>87</v>
      </c>
      <c r="I230" s="8" t="s">
        <v>88</v>
      </c>
      <c r="J230" s="8" t="s">
        <v>59</v>
      </c>
      <c r="K230" s="9" t="s">
        <v>22</v>
      </c>
      <c r="L230" s="8" t="s">
        <v>23</v>
      </c>
      <c r="M230" s="10">
        <v>2</v>
      </c>
      <c r="N230" s="10">
        <f t="shared" ref="N230:N237" si="43">IF(M230&lt;0,-1*O230*M230,O230*M230)</f>
        <v>716</v>
      </c>
      <c r="O230" s="10">
        <v>358</v>
      </c>
      <c r="P230" s="10">
        <v>168.47</v>
      </c>
      <c r="Q230" s="10">
        <v>126.12</v>
      </c>
      <c r="R230" s="10">
        <v>25.8</v>
      </c>
      <c r="S230" s="10">
        <v>100.33</v>
      </c>
      <c r="T230" s="10">
        <v>2.76</v>
      </c>
      <c r="U230" s="10">
        <f t="shared" si="35"/>
        <v>463.76</v>
      </c>
      <c r="V230" s="10">
        <f t="shared" si="36"/>
        <v>231.88</v>
      </c>
      <c r="W230" s="11">
        <f t="shared" si="37"/>
        <v>0.6477094972067039</v>
      </c>
      <c r="X230" s="10">
        <f t="shared" si="38"/>
        <v>379.06</v>
      </c>
      <c r="Y230" s="10">
        <f t="shared" si="39"/>
        <v>189.53</v>
      </c>
      <c r="Z230" s="11">
        <f t="shared" si="40"/>
        <v>0.52941340782122903</v>
      </c>
    </row>
    <row r="231" spans="1:26" ht="12.75" customHeight="1" x14ac:dyDescent="0.35">
      <c r="A231" s="8" t="s">
        <v>3051</v>
      </c>
      <c r="B231" s="19">
        <v>1</v>
      </c>
      <c r="C231" s="8" t="s">
        <v>3052</v>
      </c>
      <c r="D231" s="7">
        <v>45111</v>
      </c>
      <c r="E231" s="8" t="s">
        <v>3050</v>
      </c>
      <c r="F231" s="8" t="s">
        <v>21</v>
      </c>
      <c r="G231" s="8" t="s">
        <v>25</v>
      </c>
      <c r="H231" s="8" t="s">
        <v>3053</v>
      </c>
      <c r="I231" s="8" t="s">
        <v>3054</v>
      </c>
      <c r="J231" s="8" t="s">
        <v>36</v>
      </c>
      <c r="K231" s="9" t="s">
        <v>22</v>
      </c>
      <c r="L231" s="8" t="s">
        <v>23</v>
      </c>
      <c r="M231" s="10">
        <v>1</v>
      </c>
      <c r="N231" s="10">
        <f t="shared" si="43"/>
        <v>690</v>
      </c>
      <c r="O231" s="10">
        <v>690</v>
      </c>
      <c r="P231" s="10">
        <v>324.33999999999997</v>
      </c>
      <c r="Q231" s="10">
        <v>245.89</v>
      </c>
      <c r="R231" s="10">
        <v>55.55</v>
      </c>
      <c r="S231" s="10">
        <v>190.34</v>
      </c>
      <c r="T231" s="10">
        <v>31.23</v>
      </c>
      <c r="U231" s="10">
        <f t="shared" si="35"/>
        <v>444.11</v>
      </c>
      <c r="V231" s="10">
        <f t="shared" si="36"/>
        <v>444.11</v>
      </c>
      <c r="W231" s="11">
        <f t="shared" si="37"/>
        <v>0.64363768115942033</v>
      </c>
      <c r="X231" s="10">
        <f t="shared" si="38"/>
        <v>365.66</v>
      </c>
      <c r="Y231" s="10">
        <f t="shared" si="39"/>
        <v>365.66</v>
      </c>
      <c r="Z231" s="11">
        <f t="shared" si="40"/>
        <v>0.52994202898550724</v>
      </c>
    </row>
    <row r="232" spans="1:26" ht="12.75" customHeight="1" x14ac:dyDescent="0.35">
      <c r="A232" s="8" t="s">
        <v>805</v>
      </c>
      <c r="B232" s="19">
        <v>1</v>
      </c>
      <c r="C232" s="8" t="s">
        <v>709</v>
      </c>
      <c r="D232" s="7">
        <v>45251</v>
      </c>
      <c r="E232" s="8" t="s">
        <v>74</v>
      </c>
      <c r="F232" s="8" t="s">
        <v>21</v>
      </c>
      <c r="G232" s="8" t="s">
        <v>25</v>
      </c>
      <c r="H232" s="8" t="s">
        <v>806</v>
      </c>
      <c r="I232" s="8" t="s">
        <v>807</v>
      </c>
      <c r="J232" s="8" t="s">
        <v>59</v>
      </c>
      <c r="K232" s="9" t="s">
        <v>22</v>
      </c>
      <c r="L232" s="8" t="s">
        <v>23</v>
      </c>
      <c r="M232" s="10">
        <v>10</v>
      </c>
      <c r="N232" s="10">
        <f t="shared" si="43"/>
        <v>6280</v>
      </c>
      <c r="O232" s="10">
        <v>628</v>
      </c>
      <c r="P232" s="10">
        <v>294.79000000000002</v>
      </c>
      <c r="Q232" s="10">
        <v>207.08</v>
      </c>
      <c r="R232" s="10">
        <v>88.01</v>
      </c>
      <c r="S232" s="10">
        <v>119.07</v>
      </c>
      <c r="T232" s="10">
        <v>2.68</v>
      </c>
      <c r="U232" s="10">
        <f t="shared" si="35"/>
        <v>4209.2</v>
      </c>
      <c r="V232" s="10">
        <f t="shared" si="36"/>
        <v>420.91999999999996</v>
      </c>
      <c r="W232" s="11">
        <f t="shared" si="37"/>
        <v>0.67025477707006365</v>
      </c>
      <c r="X232" s="10">
        <f t="shared" si="38"/>
        <v>3332.1</v>
      </c>
      <c r="Y232" s="10">
        <f t="shared" si="39"/>
        <v>333.21</v>
      </c>
      <c r="Z232" s="11">
        <f t="shared" si="40"/>
        <v>0.53058917197452227</v>
      </c>
    </row>
    <row r="233" spans="1:26" ht="12.75" customHeight="1" x14ac:dyDescent="0.35">
      <c r="A233" s="8" t="s">
        <v>533</v>
      </c>
      <c r="B233" s="19">
        <v>1</v>
      </c>
      <c r="C233" s="8" t="s">
        <v>534</v>
      </c>
      <c r="D233" s="7">
        <v>45274</v>
      </c>
      <c r="E233" s="8" t="s">
        <v>416</v>
      </c>
      <c r="F233" s="8" t="s">
        <v>21</v>
      </c>
      <c r="G233" s="8" t="s">
        <v>25</v>
      </c>
      <c r="H233" s="8" t="s">
        <v>532</v>
      </c>
      <c r="I233" s="8" t="s">
        <v>464</v>
      </c>
      <c r="J233" s="8" t="s">
        <v>36</v>
      </c>
      <c r="K233" s="9" t="s">
        <v>22</v>
      </c>
      <c r="L233" s="8" t="s">
        <v>23</v>
      </c>
      <c r="M233" s="10">
        <v>8</v>
      </c>
      <c r="N233" s="10">
        <f t="shared" si="43"/>
        <v>5968</v>
      </c>
      <c r="O233" s="10">
        <v>746</v>
      </c>
      <c r="P233" s="10">
        <v>349.65</v>
      </c>
      <c r="Q233" s="10">
        <v>261.97000000000003</v>
      </c>
      <c r="R233" s="10">
        <v>174.63</v>
      </c>
      <c r="S233" s="10">
        <v>87.34</v>
      </c>
      <c r="T233" s="10">
        <v>1.55</v>
      </c>
      <c r="U233" s="10">
        <f t="shared" si="35"/>
        <v>3872.24</v>
      </c>
      <c r="V233" s="10">
        <f t="shared" si="36"/>
        <v>484.03</v>
      </c>
      <c r="W233" s="11">
        <f t="shared" si="37"/>
        <v>0.64883378016085791</v>
      </c>
      <c r="X233" s="10">
        <f t="shared" si="38"/>
        <v>3170.8</v>
      </c>
      <c r="Y233" s="10">
        <f t="shared" si="39"/>
        <v>396.35</v>
      </c>
      <c r="Z233" s="11">
        <f t="shared" si="40"/>
        <v>0.53130026809651476</v>
      </c>
    </row>
    <row r="234" spans="1:26" ht="12.75" customHeight="1" x14ac:dyDescent="0.35">
      <c r="A234" s="8" t="s">
        <v>2263</v>
      </c>
      <c r="B234" s="19">
        <v>1</v>
      </c>
      <c r="C234" s="8" t="s">
        <v>2264</v>
      </c>
      <c r="D234" s="7">
        <v>45068</v>
      </c>
      <c r="E234" s="8" t="s">
        <v>2265</v>
      </c>
      <c r="F234" s="8" t="s">
        <v>21</v>
      </c>
      <c r="G234" s="8" t="s">
        <v>25</v>
      </c>
      <c r="H234" s="8" t="s">
        <v>2266</v>
      </c>
      <c r="I234" s="8" t="s">
        <v>128</v>
      </c>
      <c r="J234" s="8" t="s">
        <v>49</v>
      </c>
      <c r="K234" s="9" t="s">
        <v>22</v>
      </c>
      <c r="L234" s="8" t="s">
        <v>23</v>
      </c>
      <c r="M234" s="10">
        <v>1</v>
      </c>
      <c r="N234" s="10">
        <f t="shared" si="43"/>
        <v>2028</v>
      </c>
      <c r="O234" s="10">
        <v>2028</v>
      </c>
      <c r="P234" s="10">
        <v>949.92</v>
      </c>
      <c r="Q234" s="10">
        <v>732.87</v>
      </c>
      <c r="R234" s="10">
        <v>444.98</v>
      </c>
      <c r="S234" s="10">
        <v>287.89</v>
      </c>
      <c r="T234" s="10">
        <v>4.38</v>
      </c>
      <c r="U234" s="10">
        <f t="shared" si="35"/>
        <v>1295.1300000000001</v>
      </c>
      <c r="V234" s="10">
        <f t="shared" si="36"/>
        <v>1295.1300000000001</v>
      </c>
      <c r="W234" s="11">
        <f t="shared" si="37"/>
        <v>0.63862426035502962</v>
      </c>
      <c r="X234" s="10">
        <f t="shared" si="38"/>
        <v>1078.08</v>
      </c>
      <c r="Y234" s="10">
        <f t="shared" si="39"/>
        <v>1078.08</v>
      </c>
      <c r="Z234" s="11">
        <f t="shared" si="40"/>
        <v>0.53159763313609465</v>
      </c>
    </row>
    <row r="235" spans="1:26" ht="12.75" customHeight="1" x14ac:dyDescent="0.35">
      <c r="A235" s="8" t="s">
        <v>2970</v>
      </c>
      <c r="B235" s="19">
        <v>1</v>
      </c>
      <c r="C235" s="8" t="s">
        <v>2971</v>
      </c>
      <c r="D235" s="7">
        <v>45139</v>
      </c>
      <c r="E235" s="8" t="s">
        <v>1359</v>
      </c>
      <c r="F235" s="8" t="s">
        <v>21</v>
      </c>
      <c r="G235" s="8" t="s">
        <v>25</v>
      </c>
      <c r="H235" s="8" t="s">
        <v>1336</v>
      </c>
      <c r="I235" s="8" t="s">
        <v>1196</v>
      </c>
      <c r="J235" s="8" t="s">
        <v>49</v>
      </c>
      <c r="K235" s="9" t="s">
        <v>22</v>
      </c>
      <c r="L235" s="8" t="s">
        <v>23</v>
      </c>
      <c r="M235" s="10">
        <v>20</v>
      </c>
      <c r="N235" s="10">
        <f t="shared" si="43"/>
        <v>12282</v>
      </c>
      <c r="O235" s="10">
        <v>614.1</v>
      </c>
      <c r="P235" s="10">
        <v>287.26</v>
      </c>
      <c r="Q235" s="10">
        <v>217.83</v>
      </c>
      <c r="R235" s="10">
        <v>145.54</v>
      </c>
      <c r="S235" s="10">
        <v>72.290000000000006</v>
      </c>
      <c r="T235" s="10">
        <v>0.82</v>
      </c>
      <c r="U235" s="10">
        <f t="shared" si="35"/>
        <v>7925.4</v>
      </c>
      <c r="V235" s="10">
        <f t="shared" si="36"/>
        <v>396.27</v>
      </c>
      <c r="W235" s="11">
        <f t="shared" si="37"/>
        <v>0.64528578407425496</v>
      </c>
      <c r="X235" s="10">
        <f t="shared" si="38"/>
        <v>6536.8000000000011</v>
      </c>
      <c r="Y235" s="10">
        <f t="shared" si="39"/>
        <v>326.84000000000003</v>
      </c>
      <c r="Z235" s="11">
        <f t="shared" si="40"/>
        <v>0.53222602182055045</v>
      </c>
    </row>
    <row r="236" spans="1:26" ht="12.75" customHeight="1" x14ac:dyDescent="0.35">
      <c r="A236" s="8" t="s">
        <v>2788</v>
      </c>
      <c r="B236" s="19">
        <v>1</v>
      </c>
      <c r="C236" s="8" t="s">
        <v>2349</v>
      </c>
      <c r="D236" s="7">
        <v>45008</v>
      </c>
      <c r="E236" s="8" t="s">
        <v>2047</v>
      </c>
      <c r="F236" s="8" t="s">
        <v>21</v>
      </c>
      <c r="G236" s="8" t="s">
        <v>92</v>
      </c>
      <c r="H236" s="8" t="s">
        <v>1998</v>
      </c>
      <c r="I236" s="8" t="s">
        <v>1999</v>
      </c>
      <c r="J236" s="8" t="s">
        <v>95</v>
      </c>
      <c r="K236" s="9" t="s">
        <v>22</v>
      </c>
      <c r="L236" s="8" t="s">
        <v>23</v>
      </c>
      <c r="M236" s="10">
        <v>4</v>
      </c>
      <c r="N236" s="10">
        <f t="shared" si="43"/>
        <v>4349.96</v>
      </c>
      <c r="O236" s="10">
        <v>1087.49</v>
      </c>
      <c r="P236" s="10">
        <v>507.33</v>
      </c>
      <c r="Q236" s="10">
        <v>416.44</v>
      </c>
      <c r="R236" s="10">
        <v>315.95999999999998</v>
      </c>
      <c r="S236" s="10">
        <v>100.48</v>
      </c>
      <c r="T236" s="10">
        <v>9.25</v>
      </c>
      <c r="U236" s="10">
        <f t="shared" si="35"/>
        <v>2684.2</v>
      </c>
      <c r="V236" s="10">
        <f t="shared" si="36"/>
        <v>671.05</v>
      </c>
      <c r="W236" s="11">
        <f t="shared" si="37"/>
        <v>0.61706314540823359</v>
      </c>
      <c r="X236" s="10">
        <f t="shared" si="38"/>
        <v>2320.6400000000003</v>
      </c>
      <c r="Y236" s="10">
        <f t="shared" si="39"/>
        <v>580.16000000000008</v>
      </c>
      <c r="Z236" s="11">
        <f t="shared" si="40"/>
        <v>0.53348536538267022</v>
      </c>
    </row>
    <row r="237" spans="1:26" ht="12.75" customHeight="1" x14ac:dyDescent="0.35">
      <c r="A237" s="8" t="s">
        <v>3765</v>
      </c>
      <c r="B237" s="19">
        <v>1</v>
      </c>
      <c r="C237" s="8" t="s">
        <v>3766</v>
      </c>
      <c r="D237" s="7">
        <v>45058</v>
      </c>
      <c r="E237" s="8" t="s">
        <v>3767</v>
      </c>
      <c r="F237" s="8" t="s">
        <v>21</v>
      </c>
      <c r="G237" s="8" t="s">
        <v>25</v>
      </c>
      <c r="H237" s="8" t="s">
        <v>3768</v>
      </c>
      <c r="I237" s="8" t="s">
        <v>3769</v>
      </c>
      <c r="J237" s="8" t="s">
        <v>59</v>
      </c>
      <c r="K237" s="9" t="s">
        <v>22</v>
      </c>
      <c r="L237" s="8" t="s">
        <v>23</v>
      </c>
      <c r="M237" s="10">
        <v>1</v>
      </c>
      <c r="N237" s="10">
        <f t="shared" si="43"/>
        <v>438</v>
      </c>
      <c r="O237" s="10">
        <v>438</v>
      </c>
      <c r="P237" s="10">
        <v>204.31</v>
      </c>
      <c r="Q237" s="10">
        <v>153.47999999999999</v>
      </c>
      <c r="R237" s="10">
        <v>42.06</v>
      </c>
      <c r="S237" s="10">
        <v>111.42</v>
      </c>
      <c r="T237" s="10">
        <v>2.77</v>
      </c>
      <c r="U237" s="10">
        <f t="shared" si="35"/>
        <v>284.52</v>
      </c>
      <c r="V237" s="10">
        <f t="shared" si="36"/>
        <v>284.52</v>
      </c>
      <c r="W237" s="11">
        <f t="shared" si="37"/>
        <v>0.64958904109589033</v>
      </c>
      <c r="X237" s="10">
        <f t="shared" si="38"/>
        <v>233.69</v>
      </c>
      <c r="Y237" s="10">
        <f t="shared" si="39"/>
        <v>233.69</v>
      </c>
      <c r="Z237" s="11">
        <f t="shared" si="40"/>
        <v>0.53353881278538817</v>
      </c>
    </row>
    <row r="238" spans="1:26" ht="12.75" customHeight="1" x14ac:dyDescent="0.35">
      <c r="A238" s="8" t="s">
        <v>1944</v>
      </c>
      <c r="B238" s="19">
        <v>1</v>
      </c>
      <c r="C238" s="8" t="s">
        <v>1945</v>
      </c>
      <c r="D238" s="7">
        <v>45062</v>
      </c>
      <c r="E238" s="8" t="s">
        <v>1687</v>
      </c>
      <c r="F238" s="8" t="s">
        <v>21</v>
      </c>
      <c r="G238" s="8" t="s">
        <v>25</v>
      </c>
      <c r="H238" s="8" t="s">
        <v>1946</v>
      </c>
      <c r="I238" s="8" t="s">
        <v>1947</v>
      </c>
      <c r="J238" s="8" t="s">
        <v>49</v>
      </c>
      <c r="K238" s="9" t="s">
        <v>22</v>
      </c>
      <c r="L238" s="8" t="s">
        <v>23</v>
      </c>
      <c r="M238" s="10">
        <v>1</v>
      </c>
      <c r="N238" s="10">
        <f>IF(M238&lt;0,-1*O238*M238,O238*M238)</f>
        <v>1425</v>
      </c>
      <c r="O238" s="10">
        <v>1425</v>
      </c>
      <c r="P238" s="10">
        <v>664.19</v>
      </c>
      <c r="Q238" s="10">
        <v>513.34</v>
      </c>
      <c r="R238" s="10">
        <v>348.03</v>
      </c>
      <c r="S238" s="10">
        <v>165.31</v>
      </c>
      <c r="T238" s="10">
        <v>1.33</v>
      </c>
      <c r="U238" s="10">
        <f t="shared" si="35"/>
        <v>911.66</v>
      </c>
      <c r="V238" s="10">
        <f t="shared" si="36"/>
        <v>911.66</v>
      </c>
      <c r="W238" s="11">
        <f t="shared" si="37"/>
        <v>0.63976140350877186</v>
      </c>
      <c r="X238" s="10">
        <f t="shared" si="38"/>
        <v>760.81</v>
      </c>
      <c r="Y238" s="10">
        <f t="shared" si="39"/>
        <v>760.81</v>
      </c>
      <c r="Z238" s="11">
        <f t="shared" si="40"/>
        <v>0.53390175438596488</v>
      </c>
    </row>
    <row r="239" spans="1:26" ht="12.75" customHeight="1" x14ac:dyDescent="0.35">
      <c r="A239" s="8" t="s">
        <v>2111</v>
      </c>
      <c r="B239" s="19">
        <v>1</v>
      </c>
      <c r="C239" s="8" t="s">
        <v>2112</v>
      </c>
      <c r="D239" s="7">
        <v>45217</v>
      </c>
      <c r="E239" s="8" t="s">
        <v>1233</v>
      </c>
      <c r="F239" s="8" t="s">
        <v>21</v>
      </c>
      <c r="G239" s="8" t="s">
        <v>101</v>
      </c>
      <c r="H239" s="8" t="s">
        <v>1674</v>
      </c>
      <c r="I239" s="8" t="s">
        <v>1675</v>
      </c>
      <c r="J239" s="8" t="s">
        <v>59</v>
      </c>
      <c r="K239" s="9" t="s">
        <v>22</v>
      </c>
      <c r="L239" s="8" t="s">
        <v>23</v>
      </c>
      <c r="M239" s="10">
        <v>2</v>
      </c>
      <c r="N239" s="10">
        <f t="shared" ref="N239:N274" si="44">IF(M239&lt;0,-1*O239*M239,O239*M239)</f>
        <v>1756</v>
      </c>
      <c r="O239" s="10">
        <v>878</v>
      </c>
      <c r="P239" s="10">
        <v>408.88</v>
      </c>
      <c r="Q239" s="10">
        <v>256.42</v>
      </c>
      <c r="R239" s="10">
        <v>80.89</v>
      </c>
      <c r="S239" s="10">
        <v>175.53</v>
      </c>
      <c r="T239" s="10">
        <v>12.04</v>
      </c>
      <c r="U239" s="10">
        <f t="shared" si="35"/>
        <v>1243.1599999999999</v>
      </c>
      <c r="V239" s="10">
        <f t="shared" si="36"/>
        <v>621.57999999999993</v>
      </c>
      <c r="W239" s="11">
        <f t="shared" si="37"/>
        <v>0.70794988610478349</v>
      </c>
      <c r="X239" s="10">
        <f t="shared" si="38"/>
        <v>938.24</v>
      </c>
      <c r="Y239" s="10">
        <f t="shared" si="39"/>
        <v>469.12</v>
      </c>
      <c r="Z239" s="11">
        <f t="shared" si="40"/>
        <v>0.53430523917995443</v>
      </c>
    </row>
    <row r="240" spans="1:26" ht="12.75" customHeight="1" x14ac:dyDescent="0.35">
      <c r="A240" s="8" t="s">
        <v>861</v>
      </c>
      <c r="B240" s="19">
        <v>1</v>
      </c>
      <c r="C240" s="8" t="s">
        <v>862</v>
      </c>
      <c r="D240" s="7">
        <v>45246</v>
      </c>
      <c r="E240" s="8" t="s">
        <v>863</v>
      </c>
      <c r="F240" s="8" t="s">
        <v>21</v>
      </c>
      <c r="G240" s="8" t="s">
        <v>25</v>
      </c>
      <c r="H240" s="8" t="s">
        <v>864</v>
      </c>
      <c r="I240" s="8" t="s">
        <v>865</v>
      </c>
      <c r="J240" s="8" t="s">
        <v>59</v>
      </c>
      <c r="K240" s="9" t="s">
        <v>22</v>
      </c>
      <c r="L240" s="8" t="s">
        <v>23</v>
      </c>
      <c r="M240" s="10">
        <v>1</v>
      </c>
      <c r="N240" s="10">
        <f t="shared" si="44"/>
        <v>312</v>
      </c>
      <c r="O240" s="10">
        <v>312</v>
      </c>
      <c r="P240" s="10">
        <v>145.15</v>
      </c>
      <c r="Q240" s="10">
        <v>98.94</v>
      </c>
      <c r="R240" s="10">
        <v>21.48</v>
      </c>
      <c r="S240" s="10">
        <v>77.459999999999994</v>
      </c>
      <c r="T240" s="10">
        <v>2.75</v>
      </c>
      <c r="U240" s="10">
        <f t="shared" si="35"/>
        <v>213.06</v>
      </c>
      <c r="V240" s="10">
        <f t="shared" si="36"/>
        <v>213.06</v>
      </c>
      <c r="W240" s="11">
        <f t="shared" si="37"/>
        <v>0.68288461538461542</v>
      </c>
      <c r="X240" s="10">
        <f t="shared" si="38"/>
        <v>166.85</v>
      </c>
      <c r="Y240" s="10">
        <f t="shared" si="39"/>
        <v>166.85</v>
      </c>
      <c r="Z240" s="11">
        <f t="shared" si="40"/>
        <v>0.53477564102564101</v>
      </c>
    </row>
    <row r="241" spans="1:26" ht="12.75" customHeight="1" x14ac:dyDescent="0.35">
      <c r="A241" s="8" t="s">
        <v>2602</v>
      </c>
      <c r="B241" s="19">
        <v>1</v>
      </c>
      <c r="C241" s="8" t="s">
        <v>2603</v>
      </c>
      <c r="D241" s="7">
        <v>45139</v>
      </c>
      <c r="E241" s="8" t="s">
        <v>2604</v>
      </c>
      <c r="F241" s="8" t="s">
        <v>21</v>
      </c>
      <c r="G241" s="8" t="s">
        <v>101</v>
      </c>
      <c r="H241" s="8" t="s">
        <v>2605</v>
      </c>
      <c r="I241" s="8" t="s">
        <v>2606</v>
      </c>
      <c r="J241" s="8" t="s">
        <v>186</v>
      </c>
      <c r="K241" s="9" t="s">
        <v>22</v>
      </c>
      <c r="L241" s="8" t="s">
        <v>23</v>
      </c>
      <c r="M241" s="10">
        <v>1</v>
      </c>
      <c r="N241" s="10">
        <f t="shared" si="44"/>
        <v>3276</v>
      </c>
      <c r="O241" s="10">
        <v>3276</v>
      </c>
      <c r="P241" s="10">
        <v>1522.9</v>
      </c>
      <c r="Q241" s="10">
        <v>1099.73</v>
      </c>
      <c r="R241" s="10">
        <v>253.08</v>
      </c>
      <c r="S241" s="10">
        <v>846.65</v>
      </c>
      <c r="T241" s="10">
        <v>57.62</v>
      </c>
      <c r="U241" s="10">
        <f t="shared" si="35"/>
        <v>2176.27</v>
      </c>
      <c r="V241" s="10">
        <f t="shared" si="36"/>
        <v>2176.27</v>
      </c>
      <c r="W241" s="11">
        <f t="shared" si="37"/>
        <v>0.66430708180708176</v>
      </c>
      <c r="X241" s="10">
        <f t="shared" si="38"/>
        <v>1753.1</v>
      </c>
      <c r="Y241" s="10">
        <f t="shared" si="39"/>
        <v>1753.1</v>
      </c>
      <c r="Z241" s="11">
        <f t="shared" si="40"/>
        <v>0.53513431013431012</v>
      </c>
    </row>
    <row r="242" spans="1:26" ht="12.75" customHeight="1" x14ac:dyDescent="0.35">
      <c r="A242" s="8" t="s">
        <v>3144</v>
      </c>
      <c r="B242" s="19">
        <v>1</v>
      </c>
      <c r="C242" s="8" t="s">
        <v>3145</v>
      </c>
      <c r="D242" s="7">
        <v>45114</v>
      </c>
      <c r="E242" s="8" t="s">
        <v>3113</v>
      </c>
      <c r="F242" s="8" t="s">
        <v>21</v>
      </c>
      <c r="G242" s="8" t="s">
        <v>25</v>
      </c>
      <c r="H242" s="8" t="s">
        <v>3146</v>
      </c>
      <c r="I242" s="8" t="s">
        <v>3147</v>
      </c>
      <c r="J242" s="8" t="s">
        <v>59</v>
      </c>
      <c r="K242" s="9" t="s">
        <v>22</v>
      </c>
      <c r="L242" s="8" t="s">
        <v>23</v>
      </c>
      <c r="M242" s="10">
        <v>2</v>
      </c>
      <c r="N242" s="10">
        <f t="shared" si="44"/>
        <v>822</v>
      </c>
      <c r="O242" s="10">
        <v>411</v>
      </c>
      <c r="P242" s="10">
        <v>190.9</v>
      </c>
      <c r="Q242" s="10">
        <v>134.47999999999999</v>
      </c>
      <c r="R242" s="10">
        <v>55.75</v>
      </c>
      <c r="S242" s="10">
        <v>78.73</v>
      </c>
      <c r="T242" s="10">
        <v>1.1299999999999999</v>
      </c>
      <c r="U242" s="10">
        <f t="shared" si="35"/>
        <v>553.04</v>
      </c>
      <c r="V242" s="10">
        <f t="shared" si="36"/>
        <v>276.52</v>
      </c>
      <c r="W242" s="11">
        <f t="shared" si="37"/>
        <v>0.6727980535279805</v>
      </c>
      <c r="X242" s="10">
        <f t="shared" si="38"/>
        <v>440.2</v>
      </c>
      <c r="Y242" s="10">
        <f t="shared" si="39"/>
        <v>220.1</v>
      </c>
      <c r="Z242" s="11">
        <f t="shared" si="40"/>
        <v>0.53552311435523114</v>
      </c>
    </row>
    <row r="243" spans="1:26" ht="12.75" customHeight="1" x14ac:dyDescent="0.35">
      <c r="A243" s="8" t="s">
        <v>2115</v>
      </c>
      <c r="B243" s="19">
        <v>1</v>
      </c>
      <c r="C243" s="8" t="s">
        <v>2116</v>
      </c>
      <c r="D243" s="7">
        <v>44971</v>
      </c>
      <c r="E243" s="8" t="s">
        <v>938</v>
      </c>
      <c r="F243" s="8" t="s">
        <v>21</v>
      </c>
      <c r="G243" s="8" t="s">
        <v>25</v>
      </c>
      <c r="H243" s="8" t="s">
        <v>2117</v>
      </c>
      <c r="I243" s="8" t="s">
        <v>2118</v>
      </c>
      <c r="J243" s="8" t="s">
        <v>36</v>
      </c>
      <c r="K243" s="9" t="s">
        <v>22</v>
      </c>
      <c r="L243" s="8" t="s">
        <v>23</v>
      </c>
      <c r="M243" s="10">
        <v>1</v>
      </c>
      <c r="N243" s="10">
        <f t="shared" si="44"/>
        <v>1790</v>
      </c>
      <c r="O243" s="10">
        <v>1790</v>
      </c>
      <c r="P243" s="10">
        <v>831.39</v>
      </c>
      <c r="Q243" s="10">
        <v>650.57000000000005</v>
      </c>
      <c r="R243" s="10">
        <v>366.76</v>
      </c>
      <c r="S243" s="10">
        <v>283.81</v>
      </c>
      <c r="T243" s="10">
        <v>9.7799999999999994</v>
      </c>
      <c r="U243" s="10">
        <f t="shared" si="35"/>
        <v>1139.4299999999998</v>
      </c>
      <c r="V243" s="10">
        <f t="shared" si="36"/>
        <v>1139.4299999999998</v>
      </c>
      <c r="W243" s="11">
        <f t="shared" si="37"/>
        <v>0.63655307262569827</v>
      </c>
      <c r="X243" s="10">
        <f t="shared" si="38"/>
        <v>958.61</v>
      </c>
      <c r="Y243" s="10">
        <f t="shared" si="39"/>
        <v>958.61</v>
      </c>
      <c r="Z243" s="11">
        <f t="shared" si="40"/>
        <v>0.53553631284916203</v>
      </c>
    </row>
    <row r="244" spans="1:26" ht="12.75" customHeight="1" x14ac:dyDescent="0.35">
      <c r="A244" s="8" t="s">
        <v>1467</v>
      </c>
      <c r="B244" s="19">
        <v>1</v>
      </c>
      <c r="C244" s="8" t="s">
        <v>1468</v>
      </c>
      <c r="D244" s="7">
        <v>45090</v>
      </c>
      <c r="E244" s="8" t="s">
        <v>1233</v>
      </c>
      <c r="F244" s="8" t="s">
        <v>21</v>
      </c>
      <c r="G244" s="8" t="s">
        <v>101</v>
      </c>
      <c r="H244" s="8" t="s">
        <v>1469</v>
      </c>
      <c r="I244" s="8" t="s">
        <v>1470</v>
      </c>
      <c r="J244" s="8" t="s">
        <v>59</v>
      </c>
      <c r="K244" s="9" t="s">
        <v>22</v>
      </c>
      <c r="L244" s="8" t="s">
        <v>23</v>
      </c>
      <c r="M244" s="10">
        <v>1</v>
      </c>
      <c r="N244" s="10">
        <f t="shared" si="44"/>
        <v>780</v>
      </c>
      <c r="O244" s="10">
        <v>780</v>
      </c>
      <c r="P244" s="10">
        <v>362.28</v>
      </c>
      <c r="Q244" s="10">
        <v>241.46</v>
      </c>
      <c r="R244" s="10">
        <v>81.33</v>
      </c>
      <c r="S244" s="10">
        <v>160.13</v>
      </c>
      <c r="T244" s="10">
        <v>9.91</v>
      </c>
      <c r="U244" s="10">
        <f t="shared" si="35"/>
        <v>538.54</v>
      </c>
      <c r="V244" s="10">
        <f t="shared" si="36"/>
        <v>538.54</v>
      </c>
      <c r="W244" s="11">
        <f t="shared" si="37"/>
        <v>0.69043589743589739</v>
      </c>
      <c r="X244" s="10">
        <f t="shared" si="38"/>
        <v>417.72</v>
      </c>
      <c r="Y244" s="10">
        <f t="shared" si="39"/>
        <v>417.72</v>
      </c>
      <c r="Z244" s="11">
        <f t="shared" si="40"/>
        <v>0.53553846153846152</v>
      </c>
    </row>
    <row r="245" spans="1:26" ht="12.75" customHeight="1" x14ac:dyDescent="0.35">
      <c r="A245" s="8" t="s">
        <v>1180</v>
      </c>
      <c r="B245" s="19">
        <v>1</v>
      </c>
      <c r="C245" s="8" t="s">
        <v>1181</v>
      </c>
      <c r="D245" s="7">
        <v>45246</v>
      </c>
      <c r="E245" s="8" t="s">
        <v>1182</v>
      </c>
      <c r="F245" s="8" t="s">
        <v>21</v>
      </c>
      <c r="G245" s="8" t="s">
        <v>25</v>
      </c>
      <c r="H245" s="8" t="s">
        <v>864</v>
      </c>
      <c r="I245" s="8" t="s">
        <v>865</v>
      </c>
      <c r="J245" s="8" t="s">
        <v>59</v>
      </c>
      <c r="K245" s="9" t="s">
        <v>22</v>
      </c>
      <c r="L245" s="8" t="s">
        <v>23</v>
      </c>
      <c r="M245" s="10">
        <v>1</v>
      </c>
      <c r="N245" s="10">
        <f t="shared" si="44"/>
        <v>313</v>
      </c>
      <c r="O245" s="10">
        <v>313</v>
      </c>
      <c r="P245" s="10">
        <v>145.15</v>
      </c>
      <c r="Q245" s="10">
        <v>98.94</v>
      </c>
      <c r="R245" s="10">
        <v>21.48</v>
      </c>
      <c r="S245" s="10">
        <v>77.459999999999994</v>
      </c>
      <c r="T245" s="10">
        <v>2.75</v>
      </c>
      <c r="U245" s="10">
        <f t="shared" si="35"/>
        <v>214.06</v>
      </c>
      <c r="V245" s="10">
        <f t="shared" si="36"/>
        <v>214.06</v>
      </c>
      <c r="W245" s="11">
        <f t="shared" si="37"/>
        <v>0.68389776357827481</v>
      </c>
      <c r="X245" s="10">
        <f t="shared" si="38"/>
        <v>167.85</v>
      </c>
      <c r="Y245" s="10">
        <f t="shared" si="39"/>
        <v>167.85</v>
      </c>
      <c r="Z245" s="11">
        <f t="shared" si="40"/>
        <v>0.53626198083067089</v>
      </c>
    </row>
    <row r="246" spans="1:26" ht="12.75" customHeight="1" x14ac:dyDescent="0.35">
      <c r="A246" s="8" t="s">
        <v>1183</v>
      </c>
      <c r="B246" s="19">
        <v>1</v>
      </c>
      <c r="C246" s="8" t="s">
        <v>1184</v>
      </c>
      <c r="D246" s="7">
        <v>45265</v>
      </c>
      <c r="E246" s="8" t="s">
        <v>1182</v>
      </c>
      <c r="F246" s="8" t="s">
        <v>21</v>
      </c>
      <c r="G246" s="8" t="s">
        <v>25</v>
      </c>
      <c r="H246" s="8" t="s">
        <v>864</v>
      </c>
      <c r="I246" s="8" t="s">
        <v>865</v>
      </c>
      <c r="J246" s="8" t="s">
        <v>59</v>
      </c>
      <c r="K246" s="9" t="s">
        <v>22</v>
      </c>
      <c r="L246" s="8" t="s">
        <v>23</v>
      </c>
      <c r="M246" s="10">
        <v>1</v>
      </c>
      <c r="N246" s="10">
        <f t="shared" si="44"/>
        <v>313</v>
      </c>
      <c r="O246" s="10">
        <v>313</v>
      </c>
      <c r="P246" s="10">
        <v>145.13999999999999</v>
      </c>
      <c r="Q246" s="10">
        <v>98.67</v>
      </c>
      <c r="R246" s="10">
        <v>21.21</v>
      </c>
      <c r="S246" s="10">
        <v>77.459999999999994</v>
      </c>
      <c r="T246" s="10">
        <v>2.75</v>
      </c>
      <c r="U246" s="10">
        <f t="shared" si="35"/>
        <v>214.32999999999998</v>
      </c>
      <c r="V246" s="10">
        <f t="shared" si="36"/>
        <v>214.32999999999998</v>
      </c>
      <c r="W246" s="11">
        <f t="shared" si="37"/>
        <v>0.68476038338658141</v>
      </c>
      <c r="X246" s="10">
        <f t="shared" si="38"/>
        <v>167.86</v>
      </c>
      <c r="Y246" s="10">
        <f t="shared" si="39"/>
        <v>167.86</v>
      </c>
      <c r="Z246" s="11">
        <f t="shared" si="40"/>
        <v>0.53629392971246015</v>
      </c>
    </row>
    <row r="247" spans="1:26" ht="12.75" customHeight="1" x14ac:dyDescent="0.35">
      <c r="A247" s="8" t="s">
        <v>866</v>
      </c>
      <c r="B247" s="19">
        <v>1</v>
      </c>
      <c r="C247" s="8" t="s">
        <v>867</v>
      </c>
      <c r="D247" s="7">
        <v>45218</v>
      </c>
      <c r="E247" s="8" t="s">
        <v>863</v>
      </c>
      <c r="F247" s="8" t="s">
        <v>21</v>
      </c>
      <c r="G247" s="8" t="s">
        <v>25</v>
      </c>
      <c r="H247" s="8" t="s">
        <v>864</v>
      </c>
      <c r="I247" s="8" t="s">
        <v>865</v>
      </c>
      <c r="J247" s="8" t="s">
        <v>59</v>
      </c>
      <c r="K247" s="9" t="s">
        <v>22</v>
      </c>
      <c r="L247" s="8" t="s">
        <v>23</v>
      </c>
      <c r="M247" s="10">
        <v>1</v>
      </c>
      <c r="N247" s="10">
        <f t="shared" si="44"/>
        <v>312</v>
      </c>
      <c r="O247" s="10">
        <v>312</v>
      </c>
      <c r="P247" s="10">
        <v>144.63</v>
      </c>
      <c r="Q247" s="10">
        <v>98.93</v>
      </c>
      <c r="R247" s="10">
        <v>21.47</v>
      </c>
      <c r="S247" s="10">
        <v>77.459999999999994</v>
      </c>
      <c r="T247" s="10">
        <v>2.75</v>
      </c>
      <c r="U247" s="10">
        <f t="shared" si="35"/>
        <v>213.07</v>
      </c>
      <c r="V247" s="10">
        <f t="shared" si="36"/>
        <v>213.07</v>
      </c>
      <c r="W247" s="11">
        <f t="shared" si="37"/>
        <v>0.68291666666666662</v>
      </c>
      <c r="X247" s="10">
        <f t="shared" si="38"/>
        <v>167.37</v>
      </c>
      <c r="Y247" s="10">
        <f t="shared" si="39"/>
        <v>167.37</v>
      </c>
      <c r="Z247" s="11">
        <f t="shared" si="40"/>
        <v>0.53644230769230772</v>
      </c>
    </row>
    <row r="248" spans="1:26" ht="12.75" customHeight="1" x14ac:dyDescent="0.35">
      <c r="A248" s="8" t="s">
        <v>2515</v>
      </c>
      <c r="B248" s="19">
        <v>1</v>
      </c>
      <c r="C248" s="8" t="s">
        <v>2516</v>
      </c>
      <c r="D248" s="7">
        <v>45022</v>
      </c>
      <c r="E248" s="8" t="s">
        <v>933</v>
      </c>
      <c r="F248" s="8" t="s">
        <v>21</v>
      </c>
      <c r="G248" s="8" t="s">
        <v>25</v>
      </c>
      <c r="H248" s="8" t="s">
        <v>2517</v>
      </c>
      <c r="I248" s="8" t="s">
        <v>1283</v>
      </c>
      <c r="J248" s="8" t="s">
        <v>36</v>
      </c>
      <c r="K248" s="9" t="s">
        <v>22</v>
      </c>
      <c r="L248" s="8" t="s">
        <v>23</v>
      </c>
      <c r="M248" s="10">
        <v>2</v>
      </c>
      <c r="N248" s="10">
        <f t="shared" si="44"/>
        <v>2772.9</v>
      </c>
      <c r="O248" s="10">
        <v>1386.45</v>
      </c>
      <c r="P248" s="10">
        <v>641.94000000000005</v>
      </c>
      <c r="Q248" s="10">
        <v>520.78</v>
      </c>
      <c r="R248" s="10">
        <v>427.77</v>
      </c>
      <c r="S248" s="10">
        <v>93.01</v>
      </c>
      <c r="T248" s="10">
        <v>1.42</v>
      </c>
      <c r="U248" s="10">
        <f t="shared" si="35"/>
        <v>1731.3400000000001</v>
      </c>
      <c r="V248" s="10">
        <f t="shared" si="36"/>
        <v>865.67000000000007</v>
      </c>
      <c r="W248" s="11">
        <f t="shared" si="37"/>
        <v>0.62437880918893585</v>
      </c>
      <c r="X248" s="10">
        <f t="shared" si="38"/>
        <v>1489.02</v>
      </c>
      <c r="Y248" s="10">
        <f t="shared" si="39"/>
        <v>744.51</v>
      </c>
      <c r="Z248" s="11">
        <f t="shared" si="40"/>
        <v>0.53699015471167366</v>
      </c>
    </row>
    <row r="249" spans="1:26" ht="12.75" customHeight="1" x14ac:dyDescent="0.35">
      <c r="A249" s="8" t="s">
        <v>2515</v>
      </c>
      <c r="B249" s="19">
        <v>2</v>
      </c>
      <c r="C249" s="8" t="s">
        <v>2516</v>
      </c>
      <c r="D249" s="7">
        <v>45022</v>
      </c>
      <c r="E249" s="8" t="s">
        <v>933</v>
      </c>
      <c r="F249" s="8" t="s">
        <v>21</v>
      </c>
      <c r="G249" s="8" t="s">
        <v>25</v>
      </c>
      <c r="H249" s="8" t="s">
        <v>2517</v>
      </c>
      <c r="I249" s="8" t="s">
        <v>1283</v>
      </c>
      <c r="J249" s="8" t="s">
        <v>36</v>
      </c>
      <c r="K249" s="9" t="s">
        <v>22</v>
      </c>
      <c r="L249" s="8" t="s">
        <v>23</v>
      </c>
      <c r="M249" s="10">
        <v>6</v>
      </c>
      <c r="N249" s="10">
        <f t="shared" si="44"/>
        <v>8318.7000000000007</v>
      </c>
      <c r="O249" s="10">
        <v>1386.45</v>
      </c>
      <c r="P249" s="10">
        <v>641.94000000000005</v>
      </c>
      <c r="Q249" s="10">
        <v>514.73</v>
      </c>
      <c r="R249" s="10">
        <v>427.77</v>
      </c>
      <c r="S249" s="10">
        <v>86.97</v>
      </c>
      <c r="T249" s="10">
        <v>1.42</v>
      </c>
      <c r="U249" s="10">
        <f t="shared" si="35"/>
        <v>5230.32</v>
      </c>
      <c r="V249" s="10">
        <f t="shared" si="36"/>
        <v>871.72</v>
      </c>
      <c r="W249" s="11">
        <f t="shared" si="37"/>
        <v>0.62874247178044651</v>
      </c>
      <c r="X249" s="10">
        <f t="shared" si="38"/>
        <v>4467.0599999999995</v>
      </c>
      <c r="Y249" s="10">
        <f t="shared" si="39"/>
        <v>744.51</v>
      </c>
      <c r="Z249" s="11">
        <f t="shared" si="40"/>
        <v>0.53699015471167366</v>
      </c>
    </row>
    <row r="250" spans="1:26" ht="12.75" customHeight="1" x14ac:dyDescent="0.35">
      <c r="A250" s="8" t="s">
        <v>1073</v>
      </c>
      <c r="B250" s="19">
        <v>1</v>
      </c>
      <c r="C250" s="8" t="s">
        <v>1074</v>
      </c>
      <c r="D250" s="7">
        <v>45126</v>
      </c>
      <c r="E250" s="8" t="s">
        <v>946</v>
      </c>
      <c r="F250" s="8" t="s">
        <v>21</v>
      </c>
      <c r="G250" s="8" t="s">
        <v>101</v>
      </c>
      <c r="H250" s="8" t="s">
        <v>2898</v>
      </c>
      <c r="I250" s="8" t="s">
        <v>2899</v>
      </c>
      <c r="J250" s="8" t="s">
        <v>49</v>
      </c>
      <c r="K250" s="9" t="s">
        <v>22</v>
      </c>
      <c r="L250" s="8" t="s">
        <v>23</v>
      </c>
      <c r="M250" s="10">
        <v>2</v>
      </c>
      <c r="N250" s="10">
        <f t="shared" si="44"/>
        <v>7696</v>
      </c>
      <c r="O250" s="10">
        <v>3848</v>
      </c>
      <c r="P250" s="10">
        <v>1779.7</v>
      </c>
      <c r="Q250" s="10">
        <v>1366.48</v>
      </c>
      <c r="R250" s="10">
        <v>821.5</v>
      </c>
      <c r="S250" s="10">
        <v>544.98</v>
      </c>
      <c r="T250" s="10">
        <v>0</v>
      </c>
      <c r="U250" s="10">
        <f t="shared" si="35"/>
        <v>4963.04</v>
      </c>
      <c r="V250" s="10">
        <f t="shared" si="36"/>
        <v>2481.52</v>
      </c>
      <c r="W250" s="11">
        <f t="shared" si="37"/>
        <v>0.64488565488565486</v>
      </c>
      <c r="X250" s="10">
        <f t="shared" si="38"/>
        <v>4136.6000000000004</v>
      </c>
      <c r="Y250" s="10">
        <f t="shared" si="39"/>
        <v>2068.3000000000002</v>
      </c>
      <c r="Z250" s="11">
        <f t="shared" si="40"/>
        <v>0.53750000000000009</v>
      </c>
    </row>
    <row r="251" spans="1:26" ht="12.75" customHeight="1" x14ac:dyDescent="0.35">
      <c r="A251" s="8" t="s">
        <v>1517</v>
      </c>
      <c r="B251" s="19">
        <v>1</v>
      </c>
      <c r="C251" s="8" t="s">
        <v>1518</v>
      </c>
      <c r="D251" s="7">
        <v>45265</v>
      </c>
      <c r="E251" s="8" t="s">
        <v>937</v>
      </c>
      <c r="F251" s="8" t="s">
        <v>21</v>
      </c>
      <c r="G251" s="8" t="s">
        <v>25</v>
      </c>
      <c r="H251" s="8" t="s">
        <v>1519</v>
      </c>
      <c r="I251" s="8" t="s">
        <v>724</v>
      </c>
      <c r="J251" s="8" t="s">
        <v>36</v>
      </c>
      <c r="K251" s="9" t="s">
        <v>22</v>
      </c>
      <c r="L251" s="8" t="s">
        <v>23</v>
      </c>
      <c r="M251" s="10">
        <v>1</v>
      </c>
      <c r="N251" s="10">
        <f t="shared" si="44"/>
        <v>833.4</v>
      </c>
      <c r="O251" s="10">
        <v>833.4</v>
      </c>
      <c r="P251" s="10">
        <v>384.3</v>
      </c>
      <c r="Q251" s="10">
        <v>268.19</v>
      </c>
      <c r="R251" s="10">
        <v>48.39</v>
      </c>
      <c r="S251" s="10">
        <v>219.8</v>
      </c>
      <c r="T251" s="10">
        <v>5.76</v>
      </c>
      <c r="U251" s="10">
        <f t="shared" si="35"/>
        <v>565.21</v>
      </c>
      <c r="V251" s="10">
        <f t="shared" si="36"/>
        <v>565.21</v>
      </c>
      <c r="W251" s="11">
        <f t="shared" si="37"/>
        <v>0.67819774418046563</v>
      </c>
      <c r="X251" s="10">
        <f t="shared" si="38"/>
        <v>449.09999999999997</v>
      </c>
      <c r="Y251" s="10">
        <f t="shared" si="39"/>
        <v>449.09999999999997</v>
      </c>
      <c r="Z251" s="11">
        <f t="shared" si="40"/>
        <v>0.5388768898488121</v>
      </c>
    </row>
    <row r="252" spans="1:26" ht="12.75" customHeight="1" x14ac:dyDescent="0.35">
      <c r="A252" s="8" t="s">
        <v>3535</v>
      </c>
      <c r="B252" s="19">
        <v>1</v>
      </c>
      <c r="C252" s="8" t="s">
        <v>3536</v>
      </c>
      <c r="D252" s="7">
        <v>45055</v>
      </c>
      <c r="E252" s="8" t="s">
        <v>3407</v>
      </c>
      <c r="F252" s="8" t="s">
        <v>21</v>
      </c>
      <c r="G252" s="8" t="s">
        <v>25</v>
      </c>
      <c r="H252" s="8" t="s">
        <v>3120</v>
      </c>
      <c r="I252" s="8" t="s">
        <v>3121</v>
      </c>
      <c r="J252" s="8" t="s">
        <v>36</v>
      </c>
      <c r="K252" s="9" t="s">
        <v>22</v>
      </c>
      <c r="L252" s="8" t="s">
        <v>23</v>
      </c>
      <c r="M252" s="10">
        <v>20</v>
      </c>
      <c r="N252" s="10">
        <f t="shared" si="44"/>
        <v>4680</v>
      </c>
      <c r="O252" s="10">
        <v>234</v>
      </c>
      <c r="P252" s="10">
        <v>107.85</v>
      </c>
      <c r="Q252" s="10">
        <v>78.709999999999994</v>
      </c>
      <c r="R252" s="10">
        <v>13.23</v>
      </c>
      <c r="S252" s="10">
        <v>65.48</v>
      </c>
      <c r="T252" s="10">
        <v>3</v>
      </c>
      <c r="U252" s="10">
        <f t="shared" si="35"/>
        <v>3105.8</v>
      </c>
      <c r="V252" s="10">
        <f t="shared" si="36"/>
        <v>155.29000000000002</v>
      </c>
      <c r="W252" s="11">
        <f t="shared" si="37"/>
        <v>0.66363247863247876</v>
      </c>
      <c r="X252" s="10">
        <f t="shared" si="38"/>
        <v>2523</v>
      </c>
      <c r="Y252" s="10">
        <f t="shared" si="39"/>
        <v>126.15</v>
      </c>
      <c r="Z252" s="11">
        <f t="shared" si="40"/>
        <v>0.53910256410256407</v>
      </c>
    </row>
    <row r="253" spans="1:26" ht="12.75" customHeight="1" x14ac:dyDescent="0.35">
      <c r="A253" s="8" t="s">
        <v>1764</v>
      </c>
      <c r="B253" s="19">
        <v>1</v>
      </c>
      <c r="C253" s="8" t="s">
        <v>1319</v>
      </c>
      <c r="D253" s="7">
        <v>45106</v>
      </c>
      <c r="E253" s="8" t="s">
        <v>1320</v>
      </c>
      <c r="F253" s="8" t="s">
        <v>21</v>
      </c>
      <c r="G253" s="8" t="s">
        <v>25</v>
      </c>
      <c r="H253" s="8" t="s">
        <v>1312</v>
      </c>
      <c r="I253" s="8" t="s">
        <v>1313</v>
      </c>
      <c r="J253" s="8" t="s">
        <v>95</v>
      </c>
      <c r="K253" s="9" t="s">
        <v>22</v>
      </c>
      <c r="L253" s="8" t="s">
        <v>23</v>
      </c>
      <c r="M253" s="10">
        <v>2</v>
      </c>
      <c r="N253" s="10">
        <f t="shared" si="44"/>
        <v>1104</v>
      </c>
      <c r="O253" s="10">
        <v>552</v>
      </c>
      <c r="P253" s="10">
        <v>254.06</v>
      </c>
      <c r="Q253" s="10">
        <v>186.4</v>
      </c>
      <c r="R253" s="10">
        <v>114.39</v>
      </c>
      <c r="S253" s="10">
        <v>72.010000000000005</v>
      </c>
      <c r="T253" s="10">
        <v>3.21</v>
      </c>
      <c r="U253" s="10">
        <f t="shared" si="35"/>
        <v>731.2</v>
      </c>
      <c r="V253" s="10">
        <f t="shared" si="36"/>
        <v>365.6</v>
      </c>
      <c r="W253" s="11">
        <f t="shared" si="37"/>
        <v>0.66231884057971013</v>
      </c>
      <c r="X253" s="10">
        <f t="shared" si="38"/>
        <v>595.88</v>
      </c>
      <c r="Y253" s="10">
        <f t="shared" si="39"/>
        <v>297.94</v>
      </c>
      <c r="Z253" s="11">
        <f t="shared" si="40"/>
        <v>0.53974637681159421</v>
      </c>
    </row>
    <row r="254" spans="1:26" ht="12.75" customHeight="1" x14ac:dyDescent="0.35">
      <c r="A254" s="8" t="s">
        <v>1520</v>
      </c>
      <c r="B254" s="19">
        <v>1</v>
      </c>
      <c r="C254" s="8" t="s">
        <v>1521</v>
      </c>
      <c r="D254" s="7">
        <v>45222</v>
      </c>
      <c r="E254" s="8" t="s">
        <v>937</v>
      </c>
      <c r="F254" s="8" t="s">
        <v>21</v>
      </c>
      <c r="G254" s="8" t="s">
        <v>25</v>
      </c>
      <c r="H254" s="8" t="s">
        <v>1519</v>
      </c>
      <c r="I254" s="8" t="s">
        <v>724</v>
      </c>
      <c r="J254" s="8" t="s">
        <v>36</v>
      </c>
      <c r="K254" s="9" t="s">
        <v>22</v>
      </c>
      <c r="L254" s="8" t="s">
        <v>23</v>
      </c>
      <c r="M254" s="10">
        <v>1</v>
      </c>
      <c r="N254" s="10">
        <f t="shared" si="44"/>
        <v>833.4</v>
      </c>
      <c r="O254" s="10">
        <v>833.4</v>
      </c>
      <c r="P254" s="10">
        <v>383.19</v>
      </c>
      <c r="Q254" s="10">
        <v>268.18</v>
      </c>
      <c r="R254" s="10">
        <v>48.38</v>
      </c>
      <c r="S254" s="10">
        <v>219.8</v>
      </c>
      <c r="T254" s="10">
        <v>5.76</v>
      </c>
      <c r="U254" s="10">
        <f t="shared" si="35"/>
        <v>565.22</v>
      </c>
      <c r="V254" s="10">
        <f t="shared" si="36"/>
        <v>565.22</v>
      </c>
      <c r="W254" s="11">
        <f t="shared" si="37"/>
        <v>0.67820974322054239</v>
      </c>
      <c r="X254" s="10">
        <f t="shared" si="38"/>
        <v>450.21</v>
      </c>
      <c r="Y254" s="10">
        <f t="shared" si="39"/>
        <v>450.21</v>
      </c>
      <c r="Z254" s="11">
        <f t="shared" si="40"/>
        <v>0.54020878329733624</v>
      </c>
    </row>
    <row r="255" spans="1:26" ht="12.75" customHeight="1" x14ac:dyDescent="0.35">
      <c r="A255" s="8" t="s">
        <v>3604</v>
      </c>
      <c r="B255" s="19">
        <v>2</v>
      </c>
      <c r="C255" s="8" t="s">
        <v>3605</v>
      </c>
      <c r="D255" s="7">
        <v>44966</v>
      </c>
      <c r="E255" s="8" t="s">
        <v>3601</v>
      </c>
      <c r="F255" s="8" t="s">
        <v>21</v>
      </c>
      <c r="G255" s="8" t="s">
        <v>25</v>
      </c>
      <c r="H255" s="8" t="s">
        <v>3120</v>
      </c>
      <c r="I255" s="8" t="s">
        <v>3121</v>
      </c>
      <c r="J255" s="8" t="s">
        <v>36</v>
      </c>
      <c r="K255" s="9" t="s">
        <v>22</v>
      </c>
      <c r="L255" s="8" t="s">
        <v>23</v>
      </c>
      <c r="M255" s="10">
        <v>1</v>
      </c>
      <c r="N255" s="10">
        <f t="shared" si="44"/>
        <v>277.79000000000002</v>
      </c>
      <c r="O255" s="10">
        <v>277.79000000000002</v>
      </c>
      <c r="P255" s="10">
        <v>127.66</v>
      </c>
      <c r="Q255" s="10">
        <v>95.8</v>
      </c>
      <c r="R255" s="10">
        <v>13.22</v>
      </c>
      <c r="S255" s="10">
        <v>82.58</v>
      </c>
      <c r="T255" s="10">
        <v>3</v>
      </c>
      <c r="U255" s="10">
        <f t="shared" si="35"/>
        <v>181.99</v>
      </c>
      <c r="V255" s="10">
        <f t="shared" si="36"/>
        <v>181.99</v>
      </c>
      <c r="W255" s="11">
        <f t="shared" si="37"/>
        <v>0.65513517405234167</v>
      </c>
      <c r="X255" s="10">
        <f t="shared" si="38"/>
        <v>150.13000000000002</v>
      </c>
      <c r="Y255" s="10">
        <f t="shared" si="39"/>
        <v>150.13000000000002</v>
      </c>
      <c r="Z255" s="11">
        <f t="shared" si="40"/>
        <v>0.54044422045430007</v>
      </c>
    </row>
    <row r="256" spans="1:26" ht="12.75" customHeight="1" x14ac:dyDescent="0.35">
      <c r="A256" s="8" t="s">
        <v>2289</v>
      </c>
      <c r="B256" s="19">
        <v>1</v>
      </c>
      <c r="C256" s="8" t="s">
        <v>2290</v>
      </c>
      <c r="D256" s="7">
        <v>45163</v>
      </c>
      <c r="E256" s="8" t="s">
        <v>2265</v>
      </c>
      <c r="F256" s="8" t="s">
        <v>21</v>
      </c>
      <c r="G256" s="8" t="s">
        <v>25</v>
      </c>
      <c r="H256" s="8" t="s">
        <v>2291</v>
      </c>
      <c r="I256" s="8" t="s">
        <v>128</v>
      </c>
      <c r="J256" s="8" t="s">
        <v>49</v>
      </c>
      <c r="K256" s="9" t="s">
        <v>22</v>
      </c>
      <c r="L256" s="8" t="s">
        <v>23</v>
      </c>
      <c r="M256" s="10">
        <v>1</v>
      </c>
      <c r="N256" s="10">
        <f t="shared" si="44"/>
        <v>2060</v>
      </c>
      <c r="O256" s="10">
        <v>2060</v>
      </c>
      <c r="P256" s="10">
        <v>945.32</v>
      </c>
      <c r="Q256" s="10">
        <v>725.39</v>
      </c>
      <c r="R256" s="10">
        <v>433.3</v>
      </c>
      <c r="S256" s="10">
        <v>292.08999999999997</v>
      </c>
      <c r="T256" s="10">
        <v>4.34</v>
      </c>
      <c r="U256" s="10">
        <f t="shared" si="35"/>
        <v>1334.6100000000001</v>
      </c>
      <c r="V256" s="10">
        <f t="shared" si="36"/>
        <v>1334.6100000000001</v>
      </c>
      <c r="W256" s="11">
        <f t="shared" si="37"/>
        <v>0.647868932038835</v>
      </c>
      <c r="X256" s="10">
        <f t="shared" si="38"/>
        <v>1114.6799999999998</v>
      </c>
      <c r="Y256" s="10">
        <f t="shared" si="39"/>
        <v>1114.6799999999998</v>
      </c>
      <c r="Z256" s="11">
        <f t="shared" si="40"/>
        <v>0.54110679611650481</v>
      </c>
    </row>
    <row r="257" spans="1:26" ht="12.75" customHeight="1" x14ac:dyDescent="0.35">
      <c r="A257" s="8" t="s">
        <v>3142</v>
      </c>
      <c r="B257" s="19">
        <v>1</v>
      </c>
      <c r="C257" s="8" t="s">
        <v>3143</v>
      </c>
      <c r="D257" s="7">
        <v>45063</v>
      </c>
      <c r="E257" s="8" t="s">
        <v>3113</v>
      </c>
      <c r="F257" s="8" t="s">
        <v>21</v>
      </c>
      <c r="G257" s="8" t="s">
        <v>101</v>
      </c>
      <c r="H257" s="8" t="s">
        <v>329</v>
      </c>
      <c r="I257" s="8" t="s">
        <v>330</v>
      </c>
      <c r="J257" s="8" t="s">
        <v>186</v>
      </c>
      <c r="K257" s="9" t="s">
        <v>22</v>
      </c>
      <c r="L257" s="8" t="s">
        <v>23</v>
      </c>
      <c r="M257" s="10">
        <v>1</v>
      </c>
      <c r="N257" s="10">
        <f t="shared" si="44"/>
        <v>815</v>
      </c>
      <c r="O257" s="10">
        <v>815</v>
      </c>
      <c r="P257" s="10">
        <v>373.81</v>
      </c>
      <c r="Q257" s="10">
        <v>265.13</v>
      </c>
      <c r="R257" s="10">
        <v>48.88</v>
      </c>
      <c r="S257" s="10">
        <v>216.25</v>
      </c>
      <c r="T257" s="10">
        <v>2.09</v>
      </c>
      <c r="U257" s="10">
        <f t="shared" si="35"/>
        <v>549.87</v>
      </c>
      <c r="V257" s="10">
        <f t="shared" si="36"/>
        <v>549.87</v>
      </c>
      <c r="W257" s="11">
        <f t="shared" si="37"/>
        <v>0.67468711656441716</v>
      </c>
      <c r="X257" s="10">
        <f t="shared" si="38"/>
        <v>441.19</v>
      </c>
      <c r="Y257" s="10">
        <f t="shared" si="39"/>
        <v>441.19</v>
      </c>
      <c r="Z257" s="11">
        <f t="shared" si="40"/>
        <v>0.54133742331288348</v>
      </c>
    </row>
    <row r="258" spans="1:26" ht="12.75" customHeight="1" x14ac:dyDescent="0.35">
      <c r="A258" s="8" t="s">
        <v>3134</v>
      </c>
      <c r="B258" s="19">
        <v>2</v>
      </c>
      <c r="C258" s="8" t="s">
        <v>3135</v>
      </c>
      <c r="D258" s="7">
        <v>45056</v>
      </c>
      <c r="E258" s="8" t="s">
        <v>3113</v>
      </c>
      <c r="F258" s="8" t="s">
        <v>21</v>
      </c>
      <c r="G258" s="8" t="s">
        <v>101</v>
      </c>
      <c r="H258" s="8" t="s">
        <v>329</v>
      </c>
      <c r="I258" s="8" t="s">
        <v>330</v>
      </c>
      <c r="J258" s="8" t="s">
        <v>186</v>
      </c>
      <c r="K258" s="9" t="s">
        <v>22</v>
      </c>
      <c r="L258" s="8" t="s">
        <v>23</v>
      </c>
      <c r="M258" s="10">
        <v>1</v>
      </c>
      <c r="N258" s="10">
        <f t="shared" si="44"/>
        <v>816</v>
      </c>
      <c r="O258" s="10">
        <v>816</v>
      </c>
      <c r="P258" s="10">
        <v>373.55</v>
      </c>
      <c r="Q258" s="10">
        <v>265.13</v>
      </c>
      <c r="R258" s="10">
        <v>48.88</v>
      </c>
      <c r="S258" s="10">
        <v>216.25</v>
      </c>
      <c r="T258" s="10">
        <v>2.09</v>
      </c>
      <c r="U258" s="10">
        <f t="shared" ref="U258:U321" si="45">IFERROR(V258*M258,"")</f>
        <v>550.87</v>
      </c>
      <c r="V258" s="10">
        <f t="shared" ref="V258:V321" si="46">O258-Q258</f>
        <v>550.87</v>
      </c>
      <c r="W258" s="11">
        <f t="shared" ref="W258:W321" si="47">IFERROR((V258/O258),"")</f>
        <v>0.67508578431372546</v>
      </c>
      <c r="X258" s="10">
        <f t="shared" ref="X258:X321" si="48">IFERROR(Y258*M258,"")</f>
        <v>442.45</v>
      </c>
      <c r="Y258" s="10">
        <f t="shared" ref="Y258:Y321" si="49">O258-P258</f>
        <v>442.45</v>
      </c>
      <c r="Z258" s="11">
        <f t="shared" ref="Z258:Z321" si="50">IFERROR((Y258/O258),"")</f>
        <v>0.54221813725490198</v>
      </c>
    </row>
    <row r="259" spans="1:26" ht="12.75" customHeight="1" x14ac:dyDescent="0.35">
      <c r="A259" s="8" t="s">
        <v>3009</v>
      </c>
      <c r="B259" s="19">
        <v>1</v>
      </c>
      <c r="C259" s="8" t="s">
        <v>3010</v>
      </c>
      <c r="D259" s="7">
        <v>45190</v>
      </c>
      <c r="E259" s="8" t="s">
        <v>3011</v>
      </c>
      <c r="F259" s="8" t="s">
        <v>21</v>
      </c>
      <c r="G259" s="8" t="s">
        <v>101</v>
      </c>
      <c r="H259" s="8" t="s">
        <v>3012</v>
      </c>
      <c r="I259" s="8" t="s">
        <v>3013</v>
      </c>
      <c r="J259" s="8" t="s">
        <v>36</v>
      </c>
      <c r="K259" s="9" t="s">
        <v>22</v>
      </c>
      <c r="L259" s="8" t="s">
        <v>23</v>
      </c>
      <c r="M259" s="10">
        <v>40</v>
      </c>
      <c r="N259" s="10">
        <f t="shared" si="44"/>
        <v>27600</v>
      </c>
      <c r="O259" s="10">
        <v>690</v>
      </c>
      <c r="P259" s="10">
        <v>315.31</v>
      </c>
      <c r="Q259" s="10">
        <v>238.88</v>
      </c>
      <c r="R259" s="10">
        <v>116.11</v>
      </c>
      <c r="S259" s="10">
        <v>122.76</v>
      </c>
      <c r="T259" s="10">
        <v>13.78</v>
      </c>
      <c r="U259" s="10">
        <f t="shared" si="45"/>
        <v>18044.8</v>
      </c>
      <c r="V259" s="10">
        <f t="shared" si="46"/>
        <v>451.12</v>
      </c>
      <c r="W259" s="11">
        <f t="shared" si="47"/>
        <v>0.65379710144927539</v>
      </c>
      <c r="X259" s="10">
        <f t="shared" si="48"/>
        <v>14987.6</v>
      </c>
      <c r="Y259" s="10">
        <f t="shared" si="49"/>
        <v>374.69</v>
      </c>
      <c r="Z259" s="11">
        <f t="shared" si="50"/>
        <v>0.54302898550724632</v>
      </c>
    </row>
    <row r="260" spans="1:26" ht="12.75" customHeight="1" x14ac:dyDescent="0.35">
      <c r="A260" s="8" t="s">
        <v>2910</v>
      </c>
      <c r="B260" s="19">
        <v>1</v>
      </c>
      <c r="C260" s="8" t="s">
        <v>2911</v>
      </c>
      <c r="D260" s="7">
        <v>45230</v>
      </c>
      <c r="E260" s="8" t="s">
        <v>946</v>
      </c>
      <c r="F260" s="8" t="s">
        <v>21</v>
      </c>
      <c r="G260" s="8" t="s">
        <v>101</v>
      </c>
      <c r="H260" s="8" t="s">
        <v>2908</v>
      </c>
      <c r="I260" s="8" t="s">
        <v>2909</v>
      </c>
      <c r="J260" s="8" t="s">
        <v>49</v>
      </c>
      <c r="K260" s="9" t="s">
        <v>22</v>
      </c>
      <c r="L260" s="8" t="s">
        <v>23</v>
      </c>
      <c r="M260" s="10">
        <v>2</v>
      </c>
      <c r="N260" s="10">
        <f t="shared" si="44"/>
        <v>8708</v>
      </c>
      <c r="O260" s="10">
        <v>4354</v>
      </c>
      <c r="P260" s="10">
        <v>1989.54</v>
      </c>
      <c r="Q260" s="10">
        <v>1464.56</v>
      </c>
      <c r="R260" s="10">
        <v>859.65</v>
      </c>
      <c r="S260" s="10">
        <v>604.91</v>
      </c>
      <c r="T260" s="10">
        <v>0</v>
      </c>
      <c r="U260" s="10">
        <f t="shared" si="45"/>
        <v>5778.88</v>
      </c>
      <c r="V260" s="10">
        <f t="shared" si="46"/>
        <v>2889.44</v>
      </c>
      <c r="W260" s="11">
        <f t="shared" si="47"/>
        <v>0.66362884703720715</v>
      </c>
      <c r="X260" s="10">
        <f t="shared" si="48"/>
        <v>4728.92</v>
      </c>
      <c r="Y260" s="10">
        <f t="shared" si="49"/>
        <v>2364.46</v>
      </c>
      <c r="Z260" s="11">
        <f t="shared" si="50"/>
        <v>0.54305466237942124</v>
      </c>
    </row>
    <row r="261" spans="1:26" ht="12.75" customHeight="1" x14ac:dyDescent="0.35">
      <c r="A261" s="8" t="s">
        <v>868</v>
      </c>
      <c r="B261" s="19">
        <v>1</v>
      </c>
      <c r="C261" s="8" t="s">
        <v>869</v>
      </c>
      <c r="D261" s="7">
        <v>45212</v>
      </c>
      <c r="E261" s="8" t="s">
        <v>863</v>
      </c>
      <c r="F261" s="8" t="s">
        <v>21</v>
      </c>
      <c r="G261" s="8" t="s">
        <v>25</v>
      </c>
      <c r="H261" s="8" t="s">
        <v>864</v>
      </c>
      <c r="I261" s="8" t="s">
        <v>865</v>
      </c>
      <c r="J261" s="8" t="s">
        <v>59</v>
      </c>
      <c r="K261" s="9" t="s">
        <v>22</v>
      </c>
      <c r="L261" s="8" t="s">
        <v>23</v>
      </c>
      <c r="M261" s="10">
        <v>1</v>
      </c>
      <c r="N261" s="10">
        <f t="shared" si="44"/>
        <v>312</v>
      </c>
      <c r="O261" s="10">
        <v>312</v>
      </c>
      <c r="P261" s="10">
        <v>142.55000000000001</v>
      </c>
      <c r="Q261" s="10">
        <v>98.93</v>
      </c>
      <c r="R261" s="10">
        <v>21.47</v>
      </c>
      <c r="S261" s="10">
        <v>77.459999999999994</v>
      </c>
      <c r="T261" s="10">
        <v>2.75</v>
      </c>
      <c r="U261" s="10">
        <f t="shared" si="45"/>
        <v>213.07</v>
      </c>
      <c r="V261" s="10">
        <f t="shared" si="46"/>
        <v>213.07</v>
      </c>
      <c r="W261" s="11">
        <f t="shared" si="47"/>
        <v>0.68291666666666662</v>
      </c>
      <c r="X261" s="10">
        <f t="shared" si="48"/>
        <v>169.45</v>
      </c>
      <c r="Y261" s="10">
        <f t="shared" si="49"/>
        <v>169.45</v>
      </c>
      <c r="Z261" s="11">
        <f t="shared" si="50"/>
        <v>0.54310897435897432</v>
      </c>
    </row>
    <row r="262" spans="1:26" ht="12.75" customHeight="1" x14ac:dyDescent="0.35">
      <c r="A262" s="8" t="s">
        <v>321</v>
      </c>
      <c r="B262" s="19">
        <v>1</v>
      </c>
      <c r="C262" s="8" t="s">
        <v>322</v>
      </c>
      <c r="D262" s="7">
        <v>44972</v>
      </c>
      <c r="E262" s="8" t="s">
        <v>71</v>
      </c>
      <c r="F262" s="8" t="s">
        <v>21</v>
      </c>
      <c r="G262" s="8" t="s">
        <v>25</v>
      </c>
      <c r="H262" s="8" t="s">
        <v>319</v>
      </c>
      <c r="I262" s="8" t="s">
        <v>320</v>
      </c>
      <c r="J262" s="8" t="s">
        <v>36</v>
      </c>
      <c r="K262" s="9" t="s">
        <v>22</v>
      </c>
      <c r="L262" s="8" t="s">
        <v>23</v>
      </c>
      <c r="M262" s="10">
        <v>2</v>
      </c>
      <c r="N262" s="10">
        <f t="shared" si="44"/>
        <v>1666</v>
      </c>
      <c r="O262" s="10">
        <v>833</v>
      </c>
      <c r="P262" s="10">
        <v>380.54</v>
      </c>
      <c r="Q262" s="10">
        <v>277.44</v>
      </c>
      <c r="R262" s="10">
        <v>59.59</v>
      </c>
      <c r="S262" s="10">
        <v>217.86</v>
      </c>
      <c r="T262" s="10">
        <v>9.7799999999999994</v>
      </c>
      <c r="U262" s="10">
        <f t="shared" si="45"/>
        <v>1111.1199999999999</v>
      </c>
      <c r="V262" s="10">
        <f t="shared" si="46"/>
        <v>555.55999999999995</v>
      </c>
      <c r="W262" s="11">
        <f t="shared" si="47"/>
        <v>0.66693877551020397</v>
      </c>
      <c r="X262" s="10">
        <f t="shared" si="48"/>
        <v>904.92</v>
      </c>
      <c r="Y262" s="10">
        <f t="shared" si="49"/>
        <v>452.46</v>
      </c>
      <c r="Z262" s="11">
        <f t="shared" si="50"/>
        <v>0.54316926770708285</v>
      </c>
    </row>
    <row r="263" spans="1:26" ht="12.75" customHeight="1" x14ac:dyDescent="0.35">
      <c r="A263" s="8" t="s">
        <v>1471</v>
      </c>
      <c r="B263" s="19">
        <v>2</v>
      </c>
      <c r="C263" s="8" t="s">
        <v>1472</v>
      </c>
      <c r="D263" s="7">
        <v>45007</v>
      </c>
      <c r="E263" s="8" t="s">
        <v>1233</v>
      </c>
      <c r="F263" s="8" t="s">
        <v>21</v>
      </c>
      <c r="G263" s="8" t="s">
        <v>101</v>
      </c>
      <c r="H263" s="8" t="s">
        <v>1473</v>
      </c>
      <c r="I263" s="8" t="s">
        <v>1474</v>
      </c>
      <c r="J263" s="8" t="s">
        <v>59</v>
      </c>
      <c r="K263" s="9" t="s">
        <v>22</v>
      </c>
      <c r="L263" s="8" t="s">
        <v>23</v>
      </c>
      <c r="M263" s="10">
        <v>1</v>
      </c>
      <c r="N263" s="10">
        <f t="shared" si="44"/>
        <v>780</v>
      </c>
      <c r="O263" s="10">
        <v>780</v>
      </c>
      <c r="P263" s="10">
        <v>356.24</v>
      </c>
      <c r="Q263" s="10">
        <v>249.7</v>
      </c>
      <c r="R263" s="10">
        <v>82.87</v>
      </c>
      <c r="S263" s="10">
        <v>166.83</v>
      </c>
      <c r="T263" s="10">
        <v>5.81</v>
      </c>
      <c r="U263" s="10">
        <f t="shared" si="45"/>
        <v>530.29999999999995</v>
      </c>
      <c r="V263" s="10">
        <f t="shared" si="46"/>
        <v>530.29999999999995</v>
      </c>
      <c r="W263" s="11">
        <f t="shared" si="47"/>
        <v>0.67987179487179483</v>
      </c>
      <c r="X263" s="10">
        <f t="shared" si="48"/>
        <v>423.76</v>
      </c>
      <c r="Y263" s="10">
        <f t="shared" si="49"/>
        <v>423.76</v>
      </c>
      <c r="Z263" s="11">
        <f t="shared" si="50"/>
        <v>0.54328205128205131</v>
      </c>
    </row>
    <row r="264" spans="1:26" ht="12.75" customHeight="1" x14ac:dyDescent="0.35">
      <c r="A264" s="8" t="s">
        <v>843</v>
      </c>
      <c r="B264" s="19">
        <v>2</v>
      </c>
      <c r="C264" s="8" t="s">
        <v>844</v>
      </c>
      <c r="D264" s="7">
        <v>45133</v>
      </c>
      <c r="E264" s="8" t="s">
        <v>820</v>
      </c>
      <c r="F264" s="8" t="s">
        <v>21</v>
      </c>
      <c r="G264" s="8" t="s">
        <v>25</v>
      </c>
      <c r="H264" s="8" t="s">
        <v>845</v>
      </c>
      <c r="I264" s="8" t="s">
        <v>846</v>
      </c>
      <c r="J264" s="8" t="s">
        <v>36</v>
      </c>
      <c r="K264" s="9" t="s">
        <v>22</v>
      </c>
      <c r="L264" s="8" t="s">
        <v>23</v>
      </c>
      <c r="M264" s="10">
        <v>9</v>
      </c>
      <c r="N264" s="10">
        <f t="shared" si="44"/>
        <v>18385.47</v>
      </c>
      <c r="O264" s="10">
        <v>2042.83</v>
      </c>
      <c r="P264" s="10">
        <v>932.99</v>
      </c>
      <c r="Q264" s="10">
        <v>764.5</v>
      </c>
      <c r="R264" s="10">
        <v>690.72</v>
      </c>
      <c r="S264" s="10">
        <v>73.78</v>
      </c>
      <c r="T264" s="10">
        <v>0.79</v>
      </c>
      <c r="U264" s="10">
        <f t="shared" si="45"/>
        <v>11504.97</v>
      </c>
      <c r="V264" s="10">
        <f t="shared" si="46"/>
        <v>1278.33</v>
      </c>
      <c r="W264" s="11">
        <f t="shared" si="47"/>
        <v>0.62576425840623051</v>
      </c>
      <c r="X264" s="10">
        <f t="shared" si="48"/>
        <v>9988.56</v>
      </c>
      <c r="Y264" s="10">
        <f t="shared" si="49"/>
        <v>1109.8399999999999</v>
      </c>
      <c r="Z264" s="11">
        <f t="shared" si="50"/>
        <v>0.5432855401575265</v>
      </c>
    </row>
    <row r="265" spans="1:26" ht="12.75" customHeight="1" x14ac:dyDescent="0.35">
      <c r="A265" s="8" t="s">
        <v>3014</v>
      </c>
      <c r="B265" s="19">
        <v>1</v>
      </c>
      <c r="C265" s="8" t="s">
        <v>3015</v>
      </c>
      <c r="D265" s="7">
        <v>45210</v>
      </c>
      <c r="E265" s="8" t="s">
        <v>3011</v>
      </c>
      <c r="F265" s="8" t="s">
        <v>21</v>
      </c>
      <c r="G265" s="8" t="s">
        <v>101</v>
      </c>
      <c r="H265" s="8" t="s">
        <v>3012</v>
      </c>
      <c r="I265" s="8" t="s">
        <v>3013</v>
      </c>
      <c r="J265" s="8" t="s">
        <v>36</v>
      </c>
      <c r="K265" s="9" t="s">
        <v>22</v>
      </c>
      <c r="L265" s="8" t="s">
        <v>23</v>
      </c>
      <c r="M265" s="10">
        <v>40</v>
      </c>
      <c r="N265" s="10">
        <f t="shared" si="44"/>
        <v>27600</v>
      </c>
      <c r="O265" s="10">
        <v>690</v>
      </c>
      <c r="P265" s="10">
        <v>314.81</v>
      </c>
      <c r="Q265" s="10">
        <v>239.1</v>
      </c>
      <c r="R265" s="10">
        <v>116.33</v>
      </c>
      <c r="S265" s="10">
        <v>122.76</v>
      </c>
      <c r="T265" s="10">
        <v>13.78</v>
      </c>
      <c r="U265" s="10">
        <f t="shared" si="45"/>
        <v>18036</v>
      </c>
      <c r="V265" s="10">
        <f t="shared" si="46"/>
        <v>450.9</v>
      </c>
      <c r="W265" s="11">
        <f t="shared" si="47"/>
        <v>0.65347826086956518</v>
      </c>
      <c r="X265" s="10">
        <f t="shared" si="48"/>
        <v>15007.6</v>
      </c>
      <c r="Y265" s="10">
        <f t="shared" si="49"/>
        <v>375.19</v>
      </c>
      <c r="Z265" s="11">
        <f t="shared" si="50"/>
        <v>0.54375362318840581</v>
      </c>
    </row>
    <row r="266" spans="1:26" ht="12.75" customHeight="1" x14ac:dyDescent="0.35">
      <c r="A266" s="8" t="s">
        <v>2626</v>
      </c>
      <c r="B266" s="19">
        <v>1</v>
      </c>
      <c r="C266" s="8" t="s">
        <v>2627</v>
      </c>
      <c r="D266" s="7">
        <v>45246</v>
      </c>
      <c r="E266" s="8" t="s">
        <v>2047</v>
      </c>
      <c r="F266" s="8" t="s">
        <v>21</v>
      </c>
      <c r="G266" s="8" t="s">
        <v>25</v>
      </c>
      <c r="H266" s="8" t="s">
        <v>2075</v>
      </c>
      <c r="I266" s="8" t="s">
        <v>2076</v>
      </c>
      <c r="J266" s="8" t="s">
        <v>95</v>
      </c>
      <c r="K266" s="9" t="s">
        <v>22</v>
      </c>
      <c r="L266" s="8" t="s">
        <v>23</v>
      </c>
      <c r="M266" s="10">
        <v>3</v>
      </c>
      <c r="N266" s="10">
        <f t="shared" si="44"/>
        <v>3384</v>
      </c>
      <c r="O266" s="10">
        <v>1128</v>
      </c>
      <c r="P266" s="10">
        <v>514.36</v>
      </c>
      <c r="Q266" s="10">
        <v>453.57</v>
      </c>
      <c r="R266" s="10">
        <v>314.73</v>
      </c>
      <c r="S266" s="10">
        <v>138.85</v>
      </c>
      <c r="T266" s="10">
        <v>10.77</v>
      </c>
      <c r="U266" s="10">
        <f t="shared" si="45"/>
        <v>2023.2900000000002</v>
      </c>
      <c r="V266" s="10">
        <f t="shared" si="46"/>
        <v>674.43000000000006</v>
      </c>
      <c r="W266" s="11">
        <f t="shared" si="47"/>
        <v>0.59789893617021284</v>
      </c>
      <c r="X266" s="10">
        <f t="shared" si="48"/>
        <v>1840.92</v>
      </c>
      <c r="Y266" s="10">
        <f t="shared" si="49"/>
        <v>613.64</v>
      </c>
      <c r="Z266" s="11">
        <f t="shared" si="50"/>
        <v>0.54400709219858157</v>
      </c>
    </row>
    <row r="267" spans="1:26" ht="12.75" customHeight="1" x14ac:dyDescent="0.35">
      <c r="A267" s="8" t="s">
        <v>2081</v>
      </c>
      <c r="B267" s="19">
        <v>1</v>
      </c>
      <c r="C267" s="8" t="s">
        <v>2082</v>
      </c>
      <c r="D267" s="7">
        <v>45118</v>
      </c>
      <c r="E267" s="8" t="s">
        <v>2083</v>
      </c>
      <c r="F267" s="8" t="s">
        <v>21</v>
      </c>
      <c r="G267" s="8" t="s">
        <v>25</v>
      </c>
      <c r="H267" s="8" t="s">
        <v>554</v>
      </c>
      <c r="I267" s="8" t="s">
        <v>555</v>
      </c>
      <c r="J267" s="8" t="s">
        <v>36</v>
      </c>
      <c r="K267" s="9" t="s">
        <v>22</v>
      </c>
      <c r="L267" s="8" t="s">
        <v>23</v>
      </c>
      <c r="M267" s="10">
        <v>1</v>
      </c>
      <c r="N267" s="10">
        <f t="shared" si="44"/>
        <v>1675</v>
      </c>
      <c r="O267" s="10">
        <v>1675</v>
      </c>
      <c r="P267" s="10">
        <v>763.14</v>
      </c>
      <c r="Q267" s="10">
        <v>580.04</v>
      </c>
      <c r="R267" s="10">
        <v>315.12</v>
      </c>
      <c r="S267" s="10">
        <v>264.92</v>
      </c>
      <c r="T267" s="10">
        <v>36.56</v>
      </c>
      <c r="U267" s="10">
        <f t="shared" si="45"/>
        <v>1094.96</v>
      </c>
      <c r="V267" s="10">
        <f t="shared" si="46"/>
        <v>1094.96</v>
      </c>
      <c r="W267" s="11">
        <f t="shared" si="47"/>
        <v>0.65370746268656721</v>
      </c>
      <c r="X267" s="10">
        <f t="shared" si="48"/>
        <v>911.86</v>
      </c>
      <c r="Y267" s="10">
        <f t="shared" si="49"/>
        <v>911.86</v>
      </c>
      <c r="Z267" s="11">
        <f t="shared" si="50"/>
        <v>0.54439402985074625</v>
      </c>
    </row>
    <row r="268" spans="1:26" ht="12.75" customHeight="1" x14ac:dyDescent="0.35">
      <c r="A268" s="8" t="s">
        <v>1222</v>
      </c>
      <c r="B268" s="19">
        <v>1</v>
      </c>
      <c r="C268" s="8" t="s">
        <v>1220</v>
      </c>
      <c r="D268" s="7">
        <v>45007</v>
      </c>
      <c r="E268" s="8" t="s">
        <v>1221</v>
      </c>
      <c r="F268" s="8" t="s">
        <v>21</v>
      </c>
      <c r="G268" s="8" t="s">
        <v>25</v>
      </c>
      <c r="H268" s="8" t="s">
        <v>734</v>
      </c>
      <c r="I268" s="8" t="s">
        <v>735</v>
      </c>
      <c r="J268" s="8" t="s">
        <v>36</v>
      </c>
      <c r="K268" s="9" t="s">
        <v>22</v>
      </c>
      <c r="L268" s="8" t="s">
        <v>23</v>
      </c>
      <c r="M268" s="10">
        <v>15</v>
      </c>
      <c r="N268" s="10">
        <f t="shared" si="44"/>
        <v>5956.6500000000005</v>
      </c>
      <c r="O268" s="10">
        <v>397.11</v>
      </c>
      <c r="P268" s="10">
        <v>180.45</v>
      </c>
      <c r="Q268" s="10">
        <v>122.98</v>
      </c>
      <c r="R268" s="10">
        <v>26.71</v>
      </c>
      <c r="S268" s="10">
        <v>96.27</v>
      </c>
      <c r="T268" s="10">
        <v>1.34</v>
      </c>
      <c r="U268" s="10">
        <f t="shared" si="45"/>
        <v>4111.95</v>
      </c>
      <c r="V268" s="10">
        <f t="shared" si="46"/>
        <v>274.13</v>
      </c>
      <c r="W268" s="11">
        <f t="shared" si="47"/>
        <v>0.69031250786935605</v>
      </c>
      <c r="X268" s="10">
        <f t="shared" si="48"/>
        <v>3249.9000000000005</v>
      </c>
      <c r="Y268" s="10">
        <f t="shared" si="49"/>
        <v>216.66000000000003</v>
      </c>
      <c r="Z268" s="11">
        <f t="shared" si="50"/>
        <v>0.54559190148825265</v>
      </c>
    </row>
    <row r="269" spans="1:26" ht="12.75" customHeight="1" x14ac:dyDescent="0.35">
      <c r="A269" s="8" t="s">
        <v>198</v>
      </c>
      <c r="B269" s="19">
        <v>1</v>
      </c>
      <c r="C269" s="8" t="s">
        <v>199</v>
      </c>
      <c r="D269" s="7">
        <v>45141</v>
      </c>
      <c r="E269" s="8" t="s">
        <v>20</v>
      </c>
      <c r="F269" s="8" t="s">
        <v>21</v>
      </c>
      <c r="G269" s="8" t="s">
        <v>101</v>
      </c>
      <c r="H269" s="8" t="s">
        <v>200</v>
      </c>
      <c r="I269" s="8" t="s">
        <v>201</v>
      </c>
      <c r="J269" s="8" t="s">
        <v>202</v>
      </c>
      <c r="K269" s="9" t="s">
        <v>22</v>
      </c>
      <c r="L269" s="8" t="s">
        <v>23</v>
      </c>
      <c r="M269" s="10">
        <v>10</v>
      </c>
      <c r="N269" s="10">
        <f t="shared" si="44"/>
        <v>12300</v>
      </c>
      <c r="O269" s="10">
        <v>1230</v>
      </c>
      <c r="P269" s="10">
        <v>558.59</v>
      </c>
      <c r="Q269" s="10">
        <v>411.35</v>
      </c>
      <c r="R269" s="10">
        <v>252.27</v>
      </c>
      <c r="S269" s="10">
        <v>159.08000000000001</v>
      </c>
      <c r="T269" s="10">
        <v>13.74</v>
      </c>
      <c r="U269" s="10">
        <f t="shared" si="45"/>
        <v>8186.5</v>
      </c>
      <c r="V269" s="10">
        <f t="shared" si="46"/>
        <v>818.65</v>
      </c>
      <c r="W269" s="11">
        <f t="shared" si="47"/>
        <v>0.66556910569105687</v>
      </c>
      <c r="X269" s="10">
        <f t="shared" si="48"/>
        <v>6714.0999999999995</v>
      </c>
      <c r="Y269" s="10">
        <f t="shared" si="49"/>
        <v>671.41</v>
      </c>
      <c r="Z269" s="11">
        <f t="shared" si="50"/>
        <v>0.54586178861788615</v>
      </c>
    </row>
    <row r="270" spans="1:26" ht="12.75" customHeight="1" x14ac:dyDescent="0.35">
      <c r="A270" s="8" t="s">
        <v>716</v>
      </c>
      <c r="B270" s="19">
        <v>1</v>
      </c>
      <c r="C270" s="8" t="s">
        <v>717</v>
      </c>
      <c r="D270" s="7">
        <v>45244</v>
      </c>
      <c r="E270" s="8" t="s">
        <v>74</v>
      </c>
      <c r="F270" s="8" t="s">
        <v>21</v>
      </c>
      <c r="G270" s="8" t="s">
        <v>25</v>
      </c>
      <c r="H270" s="8" t="s">
        <v>40</v>
      </c>
      <c r="I270" s="8" t="s">
        <v>41</v>
      </c>
      <c r="J270" s="8" t="s">
        <v>36</v>
      </c>
      <c r="K270" s="9" t="s">
        <v>22</v>
      </c>
      <c r="L270" s="8" t="s">
        <v>23</v>
      </c>
      <c r="M270" s="10">
        <v>4</v>
      </c>
      <c r="N270" s="10">
        <f t="shared" si="44"/>
        <v>1132</v>
      </c>
      <c r="O270" s="10">
        <v>283</v>
      </c>
      <c r="P270" s="10">
        <v>128.49</v>
      </c>
      <c r="Q270" s="10">
        <v>87.53</v>
      </c>
      <c r="R270" s="10">
        <v>19.09</v>
      </c>
      <c r="S270" s="10">
        <v>68.45</v>
      </c>
      <c r="T270" s="10">
        <v>1</v>
      </c>
      <c r="U270" s="10">
        <f t="shared" si="45"/>
        <v>781.88</v>
      </c>
      <c r="V270" s="10">
        <f t="shared" si="46"/>
        <v>195.47</v>
      </c>
      <c r="W270" s="11">
        <f t="shared" si="47"/>
        <v>0.69070671378091875</v>
      </c>
      <c r="X270" s="10">
        <f t="shared" si="48"/>
        <v>618.04</v>
      </c>
      <c r="Y270" s="10">
        <f t="shared" si="49"/>
        <v>154.51</v>
      </c>
      <c r="Z270" s="11">
        <f t="shared" si="50"/>
        <v>0.54597173144876321</v>
      </c>
    </row>
    <row r="271" spans="1:26" ht="12.75" customHeight="1" x14ac:dyDescent="0.35">
      <c r="A271" s="8" t="s">
        <v>1522</v>
      </c>
      <c r="B271" s="19">
        <v>1</v>
      </c>
      <c r="C271" s="8" t="s">
        <v>1523</v>
      </c>
      <c r="D271" s="7">
        <v>45162</v>
      </c>
      <c r="E271" s="8" t="s">
        <v>937</v>
      </c>
      <c r="F271" s="8" t="s">
        <v>21</v>
      </c>
      <c r="G271" s="8" t="s">
        <v>25</v>
      </c>
      <c r="H271" s="8" t="s">
        <v>1519</v>
      </c>
      <c r="I271" s="8" t="s">
        <v>724</v>
      </c>
      <c r="J271" s="8" t="s">
        <v>36</v>
      </c>
      <c r="K271" s="9" t="s">
        <v>22</v>
      </c>
      <c r="L271" s="8" t="s">
        <v>23</v>
      </c>
      <c r="M271" s="10">
        <v>1</v>
      </c>
      <c r="N271" s="10">
        <f t="shared" si="44"/>
        <v>833.4</v>
      </c>
      <c r="O271" s="10">
        <v>833.4</v>
      </c>
      <c r="P271" s="10">
        <v>378.06</v>
      </c>
      <c r="Q271" s="10">
        <v>268.22000000000003</v>
      </c>
      <c r="R271" s="10">
        <v>48.42</v>
      </c>
      <c r="S271" s="10">
        <v>219.8</v>
      </c>
      <c r="T271" s="10">
        <v>5.76</v>
      </c>
      <c r="U271" s="10">
        <f t="shared" si="45"/>
        <v>565.17999999999995</v>
      </c>
      <c r="V271" s="10">
        <f t="shared" si="46"/>
        <v>565.17999999999995</v>
      </c>
      <c r="W271" s="11">
        <f t="shared" si="47"/>
        <v>0.67816174706023513</v>
      </c>
      <c r="X271" s="10">
        <f t="shared" si="48"/>
        <v>455.34</v>
      </c>
      <c r="Y271" s="10">
        <f t="shared" si="49"/>
        <v>455.34</v>
      </c>
      <c r="Z271" s="11">
        <f t="shared" si="50"/>
        <v>0.54636429085673144</v>
      </c>
    </row>
    <row r="272" spans="1:26" ht="12.75" customHeight="1" x14ac:dyDescent="0.35">
      <c r="A272" s="8" t="s">
        <v>3615</v>
      </c>
      <c r="B272" s="19">
        <v>1</v>
      </c>
      <c r="C272" s="8" t="s">
        <v>3616</v>
      </c>
      <c r="D272" s="7">
        <v>45161</v>
      </c>
      <c r="E272" s="8" t="s">
        <v>3617</v>
      </c>
      <c r="F272" s="8" t="s">
        <v>21</v>
      </c>
      <c r="G272" s="8" t="s">
        <v>25</v>
      </c>
      <c r="H272" s="8" t="s">
        <v>87</v>
      </c>
      <c r="I272" s="8" t="s">
        <v>88</v>
      </c>
      <c r="J272" s="8" t="s">
        <v>59</v>
      </c>
      <c r="K272" s="9" t="s">
        <v>22</v>
      </c>
      <c r="L272" s="8" t="s">
        <v>23</v>
      </c>
      <c r="M272" s="10">
        <v>1</v>
      </c>
      <c r="N272" s="10">
        <f t="shared" si="44"/>
        <v>430</v>
      </c>
      <c r="O272" s="10">
        <v>430</v>
      </c>
      <c r="P272" s="10">
        <v>194.96</v>
      </c>
      <c r="Q272" s="10">
        <v>140.16999999999999</v>
      </c>
      <c r="R272" s="10">
        <v>28.01</v>
      </c>
      <c r="S272" s="10">
        <v>112.16</v>
      </c>
      <c r="T272" s="10">
        <v>3.24</v>
      </c>
      <c r="U272" s="10">
        <f t="shared" si="45"/>
        <v>289.83000000000004</v>
      </c>
      <c r="V272" s="10">
        <f t="shared" si="46"/>
        <v>289.83000000000004</v>
      </c>
      <c r="W272" s="11">
        <f t="shared" si="47"/>
        <v>0.67402325581395361</v>
      </c>
      <c r="X272" s="10">
        <f t="shared" si="48"/>
        <v>235.04</v>
      </c>
      <c r="Y272" s="10">
        <f t="shared" si="49"/>
        <v>235.04</v>
      </c>
      <c r="Z272" s="11">
        <f t="shared" si="50"/>
        <v>0.54660465116279067</v>
      </c>
    </row>
    <row r="273" spans="1:26" ht="12.75" customHeight="1" x14ac:dyDescent="0.35">
      <c r="A273" s="8" t="s">
        <v>1185</v>
      </c>
      <c r="B273" s="19">
        <v>1</v>
      </c>
      <c r="C273" s="8" t="s">
        <v>1186</v>
      </c>
      <c r="D273" s="7">
        <v>45168</v>
      </c>
      <c r="E273" s="8" t="s">
        <v>1182</v>
      </c>
      <c r="F273" s="8" t="s">
        <v>21</v>
      </c>
      <c r="G273" s="8" t="s">
        <v>25</v>
      </c>
      <c r="H273" s="8" t="s">
        <v>864</v>
      </c>
      <c r="I273" s="8" t="s">
        <v>865</v>
      </c>
      <c r="J273" s="8" t="s">
        <v>59</v>
      </c>
      <c r="K273" s="9" t="s">
        <v>22</v>
      </c>
      <c r="L273" s="8" t="s">
        <v>23</v>
      </c>
      <c r="M273" s="10">
        <v>1</v>
      </c>
      <c r="N273" s="10">
        <f t="shared" si="44"/>
        <v>313</v>
      </c>
      <c r="O273" s="10">
        <v>313</v>
      </c>
      <c r="P273" s="10">
        <v>141.71</v>
      </c>
      <c r="Q273" s="10">
        <v>98.7</v>
      </c>
      <c r="R273" s="10">
        <v>21.31</v>
      </c>
      <c r="S273" s="10">
        <v>77.39</v>
      </c>
      <c r="T273" s="10">
        <v>2.75</v>
      </c>
      <c r="U273" s="10">
        <f t="shared" si="45"/>
        <v>214.3</v>
      </c>
      <c r="V273" s="10">
        <f t="shared" si="46"/>
        <v>214.3</v>
      </c>
      <c r="W273" s="11">
        <f t="shared" si="47"/>
        <v>0.68466453674121408</v>
      </c>
      <c r="X273" s="10">
        <f t="shared" si="48"/>
        <v>171.29</v>
      </c>
      <c r="Y273" s="10">
        <f t="shared" si="49"/>
        <v>171.29</v>
      </c>
      <c r="Z273" s="11">
        <f t="shared" si="50"/>
        <v>0.54725239616613419</v>
      </c>
    </row>
    <row r="274" spans="1:26" ht="12.75" customHeight="1" x14ac:dyDescent="0.35">
      <c r="A274" s="8" t="s">
        <v>1905</v>
      </c>
      <c r="B274" s="19">
        <v>1</v>
      </c>
      <c r="C274" s="8" t="s">
        <v>1906</v>
      </c>
      <c r="D274" s="7">
        <v>45110</v>
      </c>
      <c r="E274" s="8" t="s">
        <v>1213</v>
      </c>
      <c r="F274" s="8" t="s">
        <v>21</v>
      </c>
      <c r="G274" s="8" t="s">
        <v>25</v>
      </c>
      <c r="H274" s="8" t="s">
        <v>1907</v>
      </c>
      <c r="I274" s="8" t="s">
        <v>1908</v>
      </c>
      <c r="J274" s="8" t="s">
        <v>36</v>
      </c>
      <c r="K274" s="9" t="s">
        <v>22</v>
      </c>
      <c r="L274" s="8" t="s">
        <v>23</v>
      </c>
      <c r="M274" s="10">
        <v>1</v>
      </c>
      <c r="N274" s="10">
        <f t="shared" si="44"/>
        <v>1392</v>
      </c>
      <c r="O274" s="10">
        <v>1392</v>
      </c>
      <c r="P274" s="10">
        <v>630.17999999999995</v>
      </c>
      <c r="Q274" s="10">
        <v>499.07</v>
      </c>
      <c r="R274" s="10">
        <v>411.83</v>
      </c>
      <c r="S274" s="10">
        <v>87.24</v>
      </c>
      <c r="T274" s="10">
        <v>0.82</v>
      </c>
      <c r="U274" s="10">
        <f t="shared" si="45"/>
        <v>892.93000000000006</v>
      </c>
      <c r="V274" s="10">
        <f t="shared" si="46"/>
        <v>892.93000000000006</v>
      </c>
      <c r="W274" s="11">
        <f t="shared" si="47"/>
        <v>0.64147270114942534</v>
      </c>
      <c r="X274" s="10">
        <f t="shared" si="48"/>
        <v>761.82</v>
      </c>
      <c r="Y274" s="10">
        <f t="shared" si="49"/>
        <v>761.82</v>
      </c>
      <c r="Z274" s="11">
        <f t="shared" si="50"/>
        <v>0.54728448275862074</v>
      </c>
    </row>
    <row r="275" spans="1:26" ht="12.75" customHeight="1" x14ac:dyDescent="0.35">
      <c r="A275" s="8" t="s">
        <v>3463</v>
      </c>
      <c r="B275" s="19">
        <v>1</v>
      </c>
      <c r="C275" s="8" t="s">
        <v>3464</v>
      </c>
      <c r="D275" s="7">
        <v>45271</v>
      </c>
      <c r="E275" s="8" t="s">
        <v>3407</v>
      </c>
      <c r="F275" s="8" t="s">
        <v>21</v>
      </c>
      <c r="G275" s="8" t="s">
        <v>25</v>
      </c>
      <c r="H275" s="8" t="s">
        <v>3413</v>
      </c>
      <c r="I275" s="8" t="s">
        <v>3414</v>
      </c>
      <c r="J275" s="8" t="s">
        <v>59</v>
      </c>
      <c r="K275" s="9" t="s">
        <v>22</v>
      </c>
      <c r="L275" s="8" t="s">
        <v>23</v>
      </c>
      <c r="M275" s="10">
        <v>6</v>
      </c>
      <c r="N275" s="10">
        <f t="shared" ref="N275:N280" si="51">IF(M275&lt;0,-1*O275*M275,O275*M275)</f>
        <v>1368</v>
      </c>
      <c r="O275" s="10">
        <v>228</v>
      </c>
      <c r="P275" s="10">
        <v>102.97</v>
      </c>
      <c r="Q275" s="10">
        <v>72.34</v>
      </c>
      <c r="R275" s="10">
        <v>9.16</v>
      </c>
      <c r="S275" s="10">
        <v>63.18</v>
      </c>
      <c r="T275" s="10">
        <v>3.25</v>
      </c>
      <c r="U275" s="10">
        <f t="shared" si="45"/>
        <v>933.96</v>
      </c>
      <c r="V275" s="10">
        <f t="shared" si="46"/>
        <v>155.66</v>
      </c>
      <c r="W275" s="11">
        <f t="shared" si="47"/>
        <v>0.68271929824561406</v>
      </c>
      <c r="X275" s="10">
        <f t="shared" si="48"/>
        <v>750.18000000000006</v>
      </c>
      <c r="Y275" s="10">
        <f t="shared" si="49"/>
        <v>125.03</v>
      </c>
      <c r="Z275" s="11">
        <f t="shared" si="50"/>
        <v>0.54837719298245613</v>
      </c>
    </row>
    <row r="276" spans="1:26" ht="12.75" customHeight="1" x14ac:dyDescent="0.35">
      <c r="A276" s="8" t="s">
        <v>3016</v>
      </c>
      <c r="B276" s="19">
        <v>1</v>
      </c>
      <c r="C276" s="8" t="s">
        <v>3017</v>
      </c>
      <c r="D276" s="7">
        <v>45028</v>
      </c>
      <c r="E276" s="8" t="s">
        <v>3011</v>
      </c>
      <c r="F276" s="8" t="s">
        <v>21</v>
      </c>
      <c r="G276" s="8" t="s">
        <v>101</v>
      </c>
      <c r="H276" s="8" t="s">
        <v>3012</v>
      </c>
      <c r="I276" s="8" t="s">
        <v>3013</v>
      </c>
      <c r="J276" s="8" t="s">
        <v>36</v>
      </c>
      <c r="K276" s="9" t="s">
        <v>22</v>
      </c>
      <c r="L276" s="8" t="s">
        <v>23</v>
      </c>
      <c r="M276" s="10">
        <v>40</v>
      </c>
      <c r="N276" s="10">
        <f t="shared" si="51"/>
        <v>27600</v>
      </c>
      <c r="O276" s="10">
        <v>690</v>
      </c>
      <c r="P276" s="10">
        <v>311.36</v>
      </c>
      <c r="Q276" s="10">
        <v>234.2</v>
      </c>
      <c r="R276" s="10">
        <v>111.71</v>
      </c>
      <c r="S276" s="10">
        <v>122.49</v>
      </c>
      <c r="T276" s="10">
        <v>13.78</v>
      </c>
      <c r="U276" s="10">
        <f t="shared" si="45"/>
        <v>18232</v>
      </c>
      <c r="V276" s="10">
        <f t="shared" si="46"/>
        <v>455.8</v>
      </c>
      <c r="W276" s="11">
        <f t="shared" si="47"/>
        <v>0.66057971014492756</v>
      </c>
      <c r="X276" s="10">
        <f t="shared" si="48"/>
        <v>15145.599999999999</v>
      </c>
      <c r="Y276" s="10">
        <f t="shared" si="49"/>
        <v>378.64</v>
      </c>
      <c r="Z276" s="11">
        <f t="shared" si="50"/>
        <v>0.54875362318840581</v>
      </c>
    </row>
    <row r="277" spans="1:26" ht="12.75" customHeight="1" x14ac:dyDescent="0.35">
      <c r="A277" s="8" t="s">
        <v>3666</v>
      </c>
      <c r="B277" s="19">
        <v>1</v>
      </c>
      <c r="C277" s="8" t="s">
        <v>3667</v>
      </c>
      <c r="D277" s="7">
        <v>45114</v>
      </c>
      <c r="E277" s="8" t="s">
        <v>3668</v>
      </c>
      <c r="F277" s="8" t="s">
        <v>21</v>
      </c>
      <c r="G277" s="8" t="s">
        <v>25</v>
      </c>
      <c r="H277" s="8" t="s">
        <v>3669</v>
      </c>
      <c r="I277" s="8" t="s">
        <v>2174</v>
      </c>
      <c r="J277" s="8" t="s">
        <v>36</v>
      </c>
      <c r="K277" s="9" t="s">
        <v>22</v>
      </c>
      <c r="L277" s="8" t="s">
        <v>23</v>
      </c>
      <c r="M277" s="10">
        <v>4</v>
      </c>
      <c r="N277" s="10">
        <f t="shared" si="51"/>
        <v>1640</v>
      </c>
      <c r="O277" s="10">
        <v>410</v>
      </c>
      <c r="P277" s="10">
        <v>184.84</v>
      </c>
      <c r="Q277" s="10">
        <v>144.22</v>
      </c>
      <c r="R277" s="10">
        <v>56.57</v>
      </c>
      <c r="S277" s="10">
        <v>87.65</v>
      </c>
      <c r="T277" s="10">
        <v>2.5</v>
      </c>
      <c r="U277" s="10">
        <f t="shared" si="45"/>
        <v>1063.1199999999999</v>
      </c>
      <c r="V277" s="10">
        <f t="shared" si="46"/>
        <v>265.77999999999997</v>
      </c>
      <c r="W277" s="11">
        <f t="shared" si="47"/>
        <v>0.6482439024390243</v>
      </c>
      <c r="X277" s="10">
        <f t="shared" si="48"/>
        <v>900.64</v>
      </c>
      <c r="Y277" s="10">
        <f t="shared" si="49"/>
        <v>225.16</v>
      </c>
      <c r="Z277" s="11">
        <f t="shared" si="50"/>
        <v>0.54917073170731712</v>
      </c>
    </row>
    <row r="278" spans="1:26" ht="12.75" customHeight="1" x14ac:dyDescent="0.35">
      <c r="A278" s="8" t="s">
        <v>2826</v>
      </c>
      <c r="B278" s="19">
        <v>1</v>
      </c>
      <c r="C278" s="8" t="s">
        <v>2827</v>
      </c>
      <c r="D278" s="7">
        <v>45139</v>
      </c>
      <c r="E278" s="8" t="s">
        <v>1122</v>
      </c>
      <c r="F278" s="8" t="s">
        <v>21</v>
      </c>
      <c r="G278" s="8" t="s">
        <v>101</v>
      </c>
      <c r="H278" s="8" t="s">
        <v>2828</v>
      </c>
      <c r="I278" s="8" t="s">
        <v>2829</v>
      </c>
      <c r="J278" s="8" t="s">
        <v>49</v>
      </c>
      <c r="K278" s="9" t="s">
        <v>22</v>
      </c>
      <c r="L278" s="8" t="s">
        <v>23</v>
      </c>
      <c r="M278" s="10">
        <v>1</v>
      </c>
      <c r="N278" s="10">
        <f t="shared" si="51"/>
        <v>4934</v>
      </c>
      <c r="O278" s="10">
        <v>4934</v>
      </c>
      <c r="P278" s="10">
        <v>2223.23</v>
      </c>
      <c r="Q278" s="10">
        <v>1676.92</v>
      </c>
      <c r="R278" s="10">
        <v>1105.44</v>
      </c>
      <c r="S278" s="10">
        <v>571.48</v>
      </c>
      <c r="T278" s="10">
        <v>0</v>
      </c>
      <c r="U278" s="10">
        <f t="shared" si="45"/>
        <v>3257.08</v>
      </c>
      <c r="V278" s="10">
        <f t="shared" si="46"/>
        <v>3257.08</v>
      </c>
      <c r="W278" s="11">
        <f t="shared" si="47"/>
        <v>0.66012971220105388</v>
      </c>
      <c r="X278" s="10">
        <f t="shared" si="48"/>
        <v>2710.77</v>
      </c>
      <c r="Y278" s="10">
        <f t="shared" si="49"/>
        <v>2710.77</v>
      </c>
      <c r="Z278" s="11">
        <f t="shared" si="50"/>
        <v>0.54940616132955</v>
      </c>
    </row>
    <row r="279" spans="1:26" ht="12.75" customHeight="1" x14ac:dyDescent="0.35">
      <c r="A279" s="8" t="s">
        <v>3506</v>
      </c>
      <c r="B279" s="19">
        <v>1</v>
      </c>
      <c r="C279" s="8" t="s">
        <v>3507</v>
      </c>
      <c r="D279" s="7">
        <v>44984</v>
      </c>
      <c r="E279" s="8" t="s">
        <v>3407</v>
      </c>
      <c r="F279" s="8" t="s">
        <v>21</v>
      </c>
      <c r="G279" s="8" t="s">
        <v>25</v>
      </c>
      <c r="H279" s="8" t="s">
        <v>3120</v>
      </c>
      <c r="I279" s="8" t="s">
        <v>3121</v>
      </c>
      <c r="J279" s="8" t="s">
        <v>36</v>
      </c>
      <c r="K279" s="9" t="s">
        <v>22</v>
      </c>
      <c r="L279" s="8" t="s">
        <v>23</v>
      </c>
      <c r="M279" s="10">
        <v>10</v>
      </c>
      <c r="N279" s="10">
        <f t="shared" si="51"/>
        <v>2480</v>
      </c>
      <c r="O279" s="10">
        <v>248</v>
      </c>
      <c r="P279" s="10">
        <v>111.69</v>
      </c>
      <c r="Q279" s="10">
        <v>86.01</v>
      </c>
      <c r="R279" s="10">
        <v>13.22</v>
      </c>
      <c r="S279" s="10">
        <v>72.790000000000006</v>
      </c>
      <c r="T279" s="10">
        <v>3</v>
      </c>
      <c r="U279" s="10">
        <f t="shared" si="45"/>
        <v>1619.9</v>
      </c>
      <c r="V279" s="10">
        <f t="shared" si="46"/>
        <v>161.99</v>
      </c>
      <c r="W279" s="11">
        <f t="shared" si="47"/>
        <v>0.65318548387096775</v>
      </c>
      <c r="X279" s="10">
        <f t="shared" si="48"/>
        <v>1363.1</v>
      </c>
      <c r="Y279" s="10">
        <f t="shared" si="49"/>
        <v>136.31</v>
      </c>
      <c r="Z279" s="11">
        <f t="shared" si="50"/>
        <v>0.54963709677419359</v>
      </c>
    </row>
    <row r="280" spans="1:26" ht="12.75" customHeight="1" x14ac:dyDescent="0.35">
      <c r="A280" s="8" t="s">
        <v>3018</v>
      </c>
      <c r="B280" s="19">
        <v>1</v>
      </c>
      <c r="C280" s="8" t="s">
        <v>3019</v>
      </c>
      <c r="D280" s="7">
        <v>45134</v>
      </c>
      <c r="E280" s="8" t="s">
        <v>3011</v>
      </c>
      <c r="F280" s="8" t="s">
        <v>21</v>
      </c>
      <c r="G280" s="8" t="s">
        <v>101</v>
      </c>
      <c r="H280" s="8" t="s">
        <v>3012</v>
      </c>
      <c r="I280" s="8" t="s">
        <v>3013</v>
      </c>
      <c r="J280" s="8" t="s">
        <v>36</v>
      </c>
      <c r="K280" s="9" t="s">
        <v>22</v>
      </c>
      <c r="L280" s="8" t="s">
        <v>23</v>
      </c>
      <c r="M280" s="10">
        <v>40</v>
      </c>
      <c r="N280" s="10">
        <f t="shared" si="51"/>
        <v>27600</v>
      </c>
      <c r="O280" s="10">
        <v>690</v>
      </c>
      <c r="P280" s="10">
        <v>310.7</v>
      </c>
      <c r="Q280" s="10">
        <v>234.16</v>
      </c>
      <c r="R280" s="10">
        <v>111.39</v>
      </c>
      <c r="S280" s="10">
        <v>122.76</v>
      </c>
      <c r="T280" s="10">
        <v>13.78</v>
      </c>
      <c r="U280" s="10">
        <f t="shared" si="45"/>
        <v>18233.600000000002</v>
      </c>
      <c r="V280" s="10">
        <f t="shared" si="46"/>
        <v>455.84000000000003</v>
      </c>
      <c r="W280" s="11">
        <f t="shared" si="47"/>
        <v>0.66063768115942034</v>
      </c>
      <c r="X280" s="10">
        <f t="shared" si="48"/>
        <v>15172</v>
      </c>
      <c r="Y280" s="10">
        <f t="shared" si="49"/>
        <v>379.3</v>
      </c>
      <c r="Z280" s="11">
        <f t="shared" si="50"/>
        <v>0.54971014492753623</v>
      </c>
    </row>
    <row r="281" spans="1:26" ht="12.75" customHeight="1" x14ac:dyDescent="0.35">
      <c r="A281" s="8" t="s">
        <v>2084</v>
      </c>
      <c r="B281" s="19">
        <v>1</v>
      </c>
      <c r="C281" s="8" t="s">
        <v>2085</v>
      </c>
      <c r="D281" s="7">
        <v>44937</v>
      </c>
      <c r="E281" s="8" t="s">
        <v>2083</v>
      </c>
      <c r="F281" s="8" t="s">
        <v>21</v>
      </c>
      <c r="G281" s="8" t="s">
        <v>25</v>
      </c>
      <c r="H281" s="8" t="s">
        <v>554</v>
      </c>
      <c r="I281" s="8" t="s">
        <v>555</v>
      </c>
      <c r="J281" s="8" t="s">
        <v>36</v>
      </c>
      <c r="K281" s="9" t="s">
        <v>22</v>
      </c>
      <c r="L281" s="8" t="s">
        <v>23</v>
      </c>
      <c r="M281" s="10">
        <v>1</v>
      </c>
      <c r="N281" s="10">
        <v>1675</v>
      </c>
      <c r="O281" s="10">
        <v>1675</v>
      </c>
      <c r="P281" s="10">
        <v>753.92</v>
      </c>
      <c r="Q281" s="10">
        <v>584.62</v>
      </c>
      <c r="R281" s="10">
        <v>320.04000000000002</v>
      </c>
      <c r="S281" s="10">
        <v>264.58</v>
      </c>
      <c r="T281" s="10">
        <v>37.11</v>
      </c>
      <c r="U281" s="10">
        <f t="shared" si="45"/>
        <v>1090.3800000000001</v>
      </c>
      <c r="V281" s="10">
        <f t="shared" si="46"/>
        <v>1090.3800000000001</v>
      </c>
      <c r="W281" s="11">
        <f t="shared" si="47"/>
        <v>0.65097313432835824</v>
      </c>
      <c r="X281" s="10">
        <f t="shared" si="48"/>
        <v>921.08</v>
      </c>
      <c r="Y281" s="10">
        <f t="shared" si="49"/>
        <v>921.08</v>
      </c>
      <c r="Z281" s="11">
        <f t="shared" si="50"/>
        <v>0.54989850746268654</v>
      </c>
    </row>
    <row r="282" spans="1:26" ht="12.75" customHeight="1" x14ac:dyDescent="0.35">
      <c r="A282" s="8" t="s">
        <v>465</v>
      </c>
      <c r="B282" s="19">
        <v>1</v>
      </c>
      <c r="C282" s="8" t="s">
        <v>466</v>
      </c>
      <c r="D282" s="7">
        <v>45175</v>
      </c>
      <c r="E282" s="8" t="s">
        <v>416</v>
      </c>
      <c r="F282" s="8" t="s">
        <v>21</v>
      </c>
      <c r="G282" s="8" t="s">
        <v>25</v>
      </c>
      <c r="H282" s="8" t="s">
        <v>467</v>
      </c>
      <c r="I282" s="8" t="s">
        <v>468</v>
      </c>
      <c r="J282" s="8" t="s">
        <v>59</v>
      </c>
      <c r="K282" s="9" t="s">
        <v>22</v>
      </c>
      <c r="L282" s="8" t="s">
        <v>23</v>
      </c>
      <c r="M282" s="10">
        <v>3</v>
      </c>
      <c r="N282" s="10">
        <f t="shared" ref="N282:N306" si="52">IF(M282&lt;0,-1*O282*M282,O282*M282)</f>
        <v>1185</v>
      </c>
      <c r="O282" s="10">
        <v>395</v>
      </c>
      <c r="P282" s="10">
        <v>177.74</v>
      </c>
      <c r="Q282" s="10">
        <v>168.15</v>
      </c>
      <c r="R282" s="10">
        <v>30.95</v>
      </c>
      <c r="S282" s="10">
        <v>137.19999999999999</v>
      </c>
      <c r="T282" s="10">
        <v>20.309999999999999</v>
      </c>
      <c r="U282" s="10">
        <f t="shared" si="45"/>
        <v>680.55</v>
      </c>
      <c r="V282" s="10">
        <f t="shared" si="46"/>
        <v>226.85</v>
      </c>
      <c r="W282" s="11">
        <f t="shared" si="47"/>
        <v>0.57430379746835447</v>
      </c>
      <c r="X282" s="10">
        <f t="shared" si="48"/>
        <v>651.78</v>
      </c>
      <c r="Y282" s="10">
        <f t="shared" si="49"/>
        <v>217.26</v>
      </c>
      <c r="Z282" s="11">
        <f t="shared" si="50"/>
        <v>0.55002531645569619</v>
      </c>
    </row>
    <row r="283" spans="1:26" ht="12.75" customHeight="1" x14ac:dyDescent="0.35">
      <c r="A283" s="8" t="s">
        <v>1384</v>
      </c>
      <c r="B283" s="19">
        <v>1</v>
      </c>
      <c r="C283" s="8" t="s">
        <v>1385</v>
      </c>
      <c r="D283" s="7">
        <v>45264</v>
      </c>
      <c r="E283" s="8" t="s">
        <v>946</v>
      </c>
      <c r="F283" s="8" t="s">
        <v>21</v>
      </c>
      <c r="G283" s="8" t="s">
        <v>101</v>
      </c>
      <c r="H283" s="8" t="s">
        <v>2902</v>
      </c>
      <c r="I283" s="8" t="s">
        <v>2903</v>
      </c>
      <c r="J283" s="8" t="s">
        <v>36</v>
      </c>
      <c r="K283" s="9" t="s">
        <v>22</v>
      </c>
      <c r="L283" s="8" t="s">
        <v>23</v>
      </c>
      <c r="M283" s="10">
        <v>2</v>
      </c>
      <c r="N283" s="10">
        <f t="shared" si="52"/>
        <v>8016.4</v>
      </c>
      <c r="O283" s="10">
        <v>4008.2</v>
      </c>
      <c r="P283" s="10">
        <v>1803.24</v>
      </c>
      <c r="Q283" s="10">
        <v>1279.56</v>
      </c>
      <c r="R283" s="10">
        <v>676.83</v>
      </c>
      <c r="S283" s="10">
        <v>602.73</v>
      </c>
      <c r="T283" s="10">
        <v>0</v>
      </c>
      <c r="U283" s="10">
        <f t="shared" si="45"/>
        <v>5457.28</v>
      </c>
      <c r="V283" s="10">
        <f t="shared" si="46"/>
        <v>2728.64</v>
      </c>
      <c r="W283" s="11">
        <f t="shared" si="47"/>
        <v>0.6807644329125293</v>
      </c>
      <c r="X283" s="10">
        <f t="shared" si="48"/>
        <v>4409.92</v>
      </c>
      <c r="Y283" s="10">
        <f t="shared" si="49"/>
        <v>2204.96</v>
      </c>
      <c r="Z283" s="11">
        <f t="shared" si="50"/>
        <v>0.55011226984681405</v>
      </c>
    </row>
    <row r="284" spans="1:26" ht="12.75" customHeight="1" x14ac:dyDescent="0.35">
      <c r="A284" s="8" t="s">
        <v>1765</v>
      </c>
      <c r="B284" s="19">
        <v>1</v>
      </c>
      <c r="C284" s="8" t="s">
        <v>1319</v>
      </c>
      <c r="D284" s="7">
        <v>45078</v>
      </c>
      <c r="E284" s="8" t="s">
        <v>1320</v>
      </c>
      <c r="F284" s="8" t="s">
        <v>21</v>
      </c>
      <c r="G284" s="8" t="s">
        <v>25</v>
      </c>
      <c r="H284" s="8" t="s">
        <v>1312</v>
      </c>
      <c r="I284" s="8" t="s">
        <v>1313</v>
      </c>
      <c r="J284" s="8" t="s">
        <v>95</v>
      </c>
      <c r="K284" s="9" t="s">
        <v>22</v>
      </c>
      <c r="L284" s="8" t="s">
        <v>23</v>
      </c>
      <c r="M284" s="10">
        <v>2</v>
      </c>
      <c r="N284" s="10">
        <f t="shared" si="52"/>
        <v>1104</v>
      </c>
      <c r="O284" s="10">
        <v>552</v>
      </c>
      <c r="P284" s="10">
        <v>248.24</v>
      </c>
      <c r="Q284" s="10">
        <v>186.4</v>
      </c>
      <c r="R284" s="10">
        <v>114.39</v>
      </c>
      <c r="S284" s="10">
        <v>72.010000000000005</v>
      </c>
      <c r="T284" s="10">
        <v>3.21</v>
      </c>
      <c r="U284" s="10">
        <f t="shared" si="45"/>
        <v>731.2</v>
      </c>
      <c r="V284" s="10">
        <f t="shared" si="46"/>
        <v>365.6</v>
      </c>
      <c r="W284" s="11">
        <f t="shared" si="47"/>
        <v>0.66231884057971013</v>
      </c>
      <c r="X284" s="10">
        <f t="shared" si="48"/>
        <v>607.52</v>
      </c>
      <c r="Y284" s="10">
        <f t="shared" si="49"/>
        <v>303.76</v>
      </c>
      <c r="Z284" s="11">
        <f t="shared" si="50"/>
        <v>0.55028985507246375</v>
      </c>
    </row>
    <row r="285" spans="1:26" ht="12.75" customHeight="1" x14ac:dyDescent="0.35">
      <c r="A285" s="8" t="s">
        <v>516</v>
      </c>
      <c r="B285" s="19">
        <v>1</v>
      </c>
      <c r="C285" s="8" t="s">
        <v>517</v>
      </c>
      <c r="D285" s="7">
        <v>45211</v>
      </c>
      <c r="E285" s="8" t="s">
        <v>416</v>
      </c>
      <c r="F285" s="8" t="s">
        <v>21</v>
      </c>
      <c r="G285" s="8" t="s">
        <v>25</v>
      </c>
      <c r="H285" s="8" t="s">
        <v>518</v>
      </c>
      <c r="I285" s="8" t="s">
        <v>519</v>
      </c>
      <c r="J285" s="8" t="s">
        <v>36</v>
      </c>
      <c r="K285" s="9" t="s">
        <v>22</v>
      </c>
      <c r="L285" s="8" t="s">
        <v>23</v>
      </c>
      <c r="M285" s="10">
        <v>5</v>
      </c>
      <c r="N285" s="10">
        <f t="shared" si="52"/>
        <v>4780</v>
      </c>
      <c r="O285" s="10">
        <v>956</v>
      </c>
      <c r="P285" s="10">
        <v>429.14</v>
      </c>
      <c r="Q285" s="10">
        <v>324.31</v>
      </c>
      <c r="R285" s="10">
        <v>197.98</v>
      </c>
      <c r="S285" s="10">
        <v>126.33</v>
      </c>
      <c r="T285" s="10">
        <v>31.59</v>
      </c>
      <c r="U285" s="10">
        <f t="shared" si="45"/>
        <v>3158.4500000000003</v>
      </c>
      <c r="V285" s="10">
        <f t="shared" si="46"/>
        <v>631.69000000000005</v>
      </c>
      <c r="W285" s="11">
        <f t="shared" si="47"/>
        <v>0.66076359832635989</v>
      </c>
      <c r="X285" s="10">
        <f t="shared" si="48"/>
        <v>2634.3</v>
      </c>
      <c r="Y285" s="10">
        <f t="shared" si="49"/>
        <v>526.86</v>
      </c>
      <c r="Z285" s="11">
        <f t="shared" si="50"/>
        <v>0.5511087866108787</v>
      </c>
    </row>
    <row r="286" spans="1:26" ht="12.75" customHeight="1" x14ac:dyDescent="0.35">
      <c r="A286" s="8" t="s">
        <v>2950</v>
      </c>
      <c r="B286" s="19">
        <v>1</v>
      </c>
      <c r="C286" s="8" t="s">
        <v>2951</v>
      </c>
      <c r="D286" s="7">
        <v>44977</v>
      </c>
      <c r="E286" s="8" t="s">
        <v>1809</v>
      </c>
      <c r="F286" s="8" t="s">
        <v>21</v>
      </c>
      <c r="G286" s="8" t="s">
        <v>25</v>
      </c>
      <c r="H286" s="8" t="s">
        <v>115</v>
      </c>
      <c r="I286" s="8" t="s">
        <v>116</v>
      </c>
      <c r="J286" s="8" t="s">
        <v>36</v>
      </c>
      <c r="K286" s="9" t="s">
        <v>22</v>
      </c>
      <c r="L286" s="8" t="s">
        <v>23</v>
      </c>
      <c r="M286" s="10">
        <v>5</v>
      </c>
      <c r="N286" s="10">
        <f t="shared" si="52"/>
        <v>11400</v>
      </c>
      <c r="O286" s="10">
        <v>2280</v>
      </c>
      <c r="P286" s="10">
        <v>1023.17</v>
      </c>
      <c r="Q286" s="10">
        <v>782.57</v>
      </c>
      <c r="R286" s="10">
        <v>437.35</v>
      </c>
      <c r="S286" s="10">
        <v>345.21</v>
      </c>
      <c r="T286" s="10">
        <v>9.7799999999999994</v>
      </c>
      <c r="U286" s="10">
        <f t="shared" si="45"/>
        <v>7487.15</v>
      </c>
      <c r="V286" s="10">
        <f t="shared" si="46"/>
        <v>1497.4299999999998</v>
      </c>
      <c r="W286" s="11">
        <f t="shared" si="47"/>
        <v>0.65676754385964908</v>
      </c>
      <c r="X286" s="10">
        <f t="shared" si="48"/>
        <v>6284.15</v>
      </c>
      <c r="Y286" s="10">
        <f t="shared" si="49"/>
        <v>1256.83</v>
      </c>
      <c r="Z286" s="11">
        <f t="shared" si="50"/>
        <v>0.55124122807017539</v>
      </c>
    </row>
    <row r="287" spans="1:26" ht="12.75" customHeight="1" x14ac:dyDescent="0.35">
      <c r="A287" s="8" t="s">
        <v>878</v>
      </c>
      <c r="B287" s="19">
        <v>1</v>
      </c>
      <c r="C287" s="8" t="s">
        <v>879</v>
      </c>
      <c r="D287" s="7">
        <v>45119</v>
      </c>
      <c r="E287" s="8" t="s">
        <v>880</v>
      </c>
      <c r="F287" s="8" t="s">
        <v>21</v>
      </c>
      <c r="G287" s="8" t="s">
        <v>25</v>
      </c>
      <c r="H287" s="8" t="s">
        <v>574</v>
      </c>
      <c r="I287" s="8" t="s">
        <v>575</v>
      </c>
      <c r="J287" s="8" t="s">
        <v>36</v>
      </c>
      <c r="K287" s="9" t="s">
        <v>22</v>
      </c>
      <c r="L287" s="8" t="s">
        <v>23</v>
      </c>
      <c r="M287" s="10">
        <v>1</v>
      </c>
      <c r="N287" s="10">
        <f t="shared" si="52"/>
        <v>980</v>
      </c>
      <c r="O287" s="10">
        <v>980</v>
      </c>
      <c r="P287" s="10">
        <v>439.74</v>
      </c>
      <c r="Q287" s="10">
        <v>307.92</v>
      </c>
      <c r="R287" s="10">
        <v>47.24</v>
      </c>
      <c r="S287" s="10">
        <v>260.68</v>
      </c>
      <c r="T287" s="10">
        <v>36.56</v>
      </c>
      <c r="U287" s="10">
        <f t="shared" si="45"/>
        <v>672.07999999999993</v>
      </c>
      <c r="V287" s="10">
        <f t="shared" si="46"/>
        <v>672.07999999999993</v>
      </c>
      <c r="W287" s="11">
        <f t="shared" si="47"/>
        <v>0.68579591836734688</v>
      </c>
      <c r="X287" s="10">
        <f t="shared" si="48"/>
        <v>540.26</v>
      </c>
      <c r="Y287" s="10">
        <f t="shared" si="49"/>
        <v>540.26</v>
      </c>
      <c r="Z287" s="11">
        <f t="shared" si="50"/>
        <v>0.55128571428571427</v>
      </c>
    </row>
    <row r="288" spans="1:26" ht="12.75" customHeight="1" x14ac:dyDescent="0.35">
      <c r="A288" s="8" t="s">
        <v>1187</v>
      </c>
      <c r="B288" s="19">
        <v>1</v>
      </c>
      <c r="C288" s="8" t="s">
        <v>1188</v>
      </c>
      <c r="D288" s="7">
        <v>45035</v>
      </c>
      <c r="E288" s="8" t="s">
        <v>1182</v>
      </c>
      <c r="F288" s="8" t="s">
        <v>21</v>
      </c>
      <c r="G288" s="8" t="s">
        <v>25</v>
      </c>
      <c r="H288" s="8" t="s">
        <v>864</v>
      </c>
      <c r="I288" s="8" t="s">
        <v>865</v>
      </c>
      <c r="J288" s="8" t="s">
        <v>59</v>
      </c>
      <c r="K288" s="9" t="s">
        <v>22</v>
      </c>
      <c r="L288" s="8" t="s">
        <v>23</v>
      </c>
      <c r="M288" s="10">
        <v>1</v>
      </c>
      <c r="N288" s="10">
        <f t="shared" si="52"/>
        <v>313</v>
      </c>
      <c r="O288" s="10">
        <v>313</v>
      </c>
      <c r="P288" s="10">
        <v>140.28</v>
      </c>
      <c r="Q288" s="10">
        <v>99.04</v>
      </c>
      <c r="R288" s="10">
        <v>21.99</v>
      </c>
      <c r="S288" s="10">
        <v>77.05</v>
      </c>
      <c r="T288" s="10">
        <v>2.48</v>
      </c>
      <c r="U288" s="10">
        <f t="shared" si="45"/>
        <v>213.95999999999998</v>
      </c>
      <c r="V288" s="10">
        <f t="shared" si="46"/>
        <v>213.95999999999998</v>
      </c>
      <c r="W288" s="11">
        <f t="shared" si="47"/>
        <v>0.68357827476038335</v>
      </c>
      <c r="X288" s="10">
        <f t="shared" si="48"/>
        <v>172.72</v>
      </c>
      <c r="Y288" s="10">
        <f t="shared" si="49"/>
        <v>172.72</v>
      </c>
      <c r="Z288" s="11">
        <f t="shared" si="50"/>
        <v>0.55182108626198079</v>
      </c>
    </row>
    <row r="289" spans="1:26" ht="12.75" customHeight="1" x14ac:dyDescent="0.35">
      <c r="A289" s="8" t="s">
        <v>3520</v>
      </c>
      <c r="B289" s="19">
        <v>1</v>
      </c>
      <c r="C289" s="8" t="s">
        <v>3521</v>
      </c>
      <c r="D289" s="7">
        <v>45204</v>
      </c>
      <c r="E289" s="8" t="s">
        <v>3522</v>
      </c>
      <c r="F289" s="8" t="s">
        <v>21</v>
      </c>
      <c r="G289" s="8" t="s">
        <v>25</v>
      </c>
      <c r="H289" s="8" t="s">
        <v>1202</v>
      </c>
      <c r="I289" s="8" t="s">
        <v>1203</v>
      </c>
      <c r="J289" s="8" t="s">
        <v>36</v>
      </c>
      <c r="K289" s="9" t="s">
        <v>22</v>
      </c>
      <c r="L289" s="8" t="s">
        <v>23</v>
      </c>
      <c r="M289" s="10">
        <v>10</v>
      </c>
      <c r="N289" s="10">
        <f t="shared" si="52"/>
        <v>3210</v>
      </c>
      <c r="O289" s="10">
        <v>321</v>
      </c>
      <c r="P289" s="10">
        <v>143.85</v>
      </c>
      <c r="Q289" s="10">
        <v>92.59</v>
      </c>
      <c r="R289" s="10">
        <v>23.91</v>
      </c>
      <c r="S289" s="10">
        <v>68.69</v>
      </c>
      <c r="T289" s="10">
        <v>1.1200000000000001</v>
      </c>
      <c r="U289" s="10">
        <f t="shared" si="45"/>
        <v>2284.1</v>
      </c>
      <c r="V289" s="10">
        <f t="shared" si="46"/>
        <v>228.41</v>
      </c>
      <c r="W289" s="11">
        <f t="shared" si="47"/>
        <v>0.71155763239875391</v>
      </c>
      <c r="X289" s="10">
        <f t="shared" si="48"/>
        <v>1771.5</v>
      </c>
      <c r="Y289" s="10">
        <f t="shared" si="49"/>
        <v>177.15</v>
      </c>
      <c r="Z289" s="11">
        <f t="shared" si="50"/>
        <v>0.55186915887850474</v>
      </c>
    </row>
    <row r="290" spans="1:26" ht="12.75" customHeight="1" x14ac:dyDescent="0.35">
      <c r="A290" s="8" t="s">
        <v>1613</v>
      </c>
      <c r="B290" s="19">
        <v>1</v>
      </c>
      <c r="C290" s="8" t="s">
        <v>1614</v>
      </c>
      <c r="D290" s="7">
        <v>44971</v>
      </c>
      <c r="E290" s="8" t="s">
        <v>938</v>
      </c>
      <c r="F290" s="8" t="s">
        <v>21</v>
      </c>
      <c r="G290" s="8" t="s">
        <v>25</v>
      </c>
      <c r="H290" s="8" t="s">
        <v>1615</v>
      </c>
      <c r="I290" s="8" t="s">
        <v>54</v>
      </c>
      <c r="J290" s="8" t="s">
        <v>36</v>
      </c>
      <c r="K290" s="9" t="s">
        <v>22</v>
      </c>
      <c r="L290" s="8" t="s">
        <v>23</v>
      </c>
      <c r="M290" s="10">
        <v>2</v>
      </c>
      <c r="N290" s="10">
        <f t="shared" si="52"/>
        <v>932</v>
      </c>
      <c r="O290" s="10">
        <v>466</v>
      </c>
      <c r="P290" s="10">
        <v>208.62</v>
      </c>
      <c r="Q290" s="10">
        <v>166</v>
      </c>
      <c r="R290" s="10">
        <v>62.92</v>
      </c>
      <c r="S290" s="10">
        <v>103.08</v>
      </c>
      <c r="T290" s="10">
        <v>3.07</v>
      </c>
      <c r="U290" s="10">
        <f t="shared" si="45"/>
        <v>600</v>
      </c>
      <c r="V290" s="10">
        <f t="shared" si="46"/>
        <v>300</v>
      </c>
      <c r="W290" s="11">
        <f t="shared" si="47"/>
        <v>0.64377682403433478</v>
      </c>
      <c r="X290" s="10">
        <f t="shared" si="48"/>
        <v>514.76</v>
      </c>
      <c r="Y290" s="10">
        <f t="shared" si="49"/>
        <v>257.38</v>
      </c>
      <c r="Z290" s="11">
        <f t="shared" si="50"/>
        <v>0.55231759656652357</v>
      </c>
    </row>
    <row r="291" spans="1:26" ht="12.75" customHeight="1" x14ac:dyDescent="0.35">
      <c r="A291" s="8" t="s">
        <v>1666</v>
      </c>
      <c r="B291" s="19">
        <v>1</v>
      </c>
      <c r="C291" s="8" t="s">
        <v>1667</v>
      </c>
      <c r="D291" s="7">
        <v>45245</v>
      </c>
      <c r="E291" s="8" t="s">
        <v>1668</v>
      </c>
      <c r="F291" s="8" t="s">
        <v>21</v>
      </c>
      <c r="G291" s="8" t="s">
        <v>25</v>
      </c>
      <c r="H291" s="8" t="s">
        <v>574</v>
      </c>
      <c r="I291" s="8" t="s">
        <v>575</v>
      </c>
      <c r="J291" s="8" t="s">
        <v>36</v>
      </c>
      <c r="K291" s="9" t="s">
        <v>22</v>
      </c>
      <c r="L291" s="8" t="s">
        <v>23</v>
      </c>
      <c r="M291" s="10">
        <v>1</v>
      </c>
      <c r="N291" s="10">
        <f t="shared" si="52"/>
        <v>980</v>
      </c>
      <c r="O291" s="10">
        <v>980</v>
      </c>
      <c r="P291" s="10">
        <v>438.11</v>
      </c>
      <c r="Q291" s="10">
        <v>312.73</v>
      </c>
      <c r="R291" s="10">
        <v>50.78</v>
      </c>
      <c r="S291" s="10">
        <v>261.95</v>
      </c>
      <c r="T291" s="10">
        <v>37.51</v>
      </c>
      <c r="U291" s="10">
        <f t="shared" si="45"/>
        <v>667.27</v>
      </c>
      <c r="V291" s="10">
        <f t="shared" si="46"/>
        <v>667.27</v>
      </c>
      <c r="W291" s="11">
        <f t="shared" si="47"/>
        <v>0.6808877551020408</v>
      </c>
      <c r="X291" s="10">
        <f t="shared" si="48"/>
        <v>541.89</v>
      </c>
      <c r="Y291" s="10">
        <f t="shared" si="49"/>
        <v>541.89</v>
      </c>
      <c r="Z291" s="11">
        <f t="shared" si="50"/>
        <v>0.55294897959183675</v>
      </c>
    </row>
    <row r="292" spans="1:26" ht="12.75" customHeight="1" x14ac:dyDescent="0.35">
      <c r="A292" s="8" t="s">
        <v>203</v>
      </c>
      <c r="B292" s="19">
        <v>1</v>
      </c>
      <c r="C292" s="8" t="s">
        <v>204</v>
      </c>
      <c r="D292" s="7">
        <v>45209</v>
      </c>
      <c r="E292" s="8" t="s">
        <v>20</v>
      </c>
      <c r="F292" s="8" t="s">
        <v>21</v>
      </c>
      <c r="G292" s="8" t="s">
        <v>101</v>
      </c>
      <c r="H292" s="8" t="s">
        <v>200</v>
      </c>
      <c r="I292" s="8" t="s">
        <v>201</v>
      </c>
      <c r="J292" s="8" t="s">
        <v>202</v>
      </c>
      <c r="K292" s="9" t="s">
        <v>22</v>
      </c>
      <c r="L292" s="8" t="s">
        <v>23</v>
      </c>
      <c r="M292" s="10">
        <v>10</v>
      </c>
      <c r="N292" s="10">
        <f t="shared" si="52"/>
        <v>12300</v>
      </c>
      <c r="O292" s="10">
        <v>1230</v>
      </c>
      <c r="P292" s="10">
        <v>549.09</v>
      </c>
      <c r="Q292" s="10">
        <v>401.8</v>
      </c>
      <c r="R292" s="10">
        <v>242.72</v>
      </c>
      <c r="S292" s="10">
        <v>159.08000000000001</v>
      </c>
      <c r="T292" s="10">
        <v>13.74</v>
      </c>
      <c r="U292" s="10">
        <f t="shared" si="45"/>
        <v>8282</v>
      </c>
      <c r="V292" s="10">
        <f t="shared" si="46"/>
        <v>828.2</v>
      </c>
      <c r="W292" s="11">
        <f t="shared" si="47"/>
        <v>0.67333333333333334</v>
      </c>
      <c r="X292" s="10">
        <f t="shared" si="48"/>
        <v>6809.0999999999995</v>
      </c>
      <c r="Y292" s="10">
        <f t="shared" si="49"/>
        <v>680.91</v>
      </c>
      <c r="Z292" s="11">
        <f t="shared" si="50"/>
        <v>0.55358536585365847</v>
      </c>
    </row>
    <row r="293" spans="1:26" ht="12.75" customHeight="1" x14ac:dyDescent="0.35">
      <c r="A293" s="8" t="s">
        <v>2992</v>
      </c>
      <c r="B293" s="19">
        <v>1</v>
      </c>
      <c r="C293" s="8" t="s">
        <v>2993</v>
      </c>
      <c r="D293" s="7">
        <v>44967</v>
      </c>
      <c r="E293" s="8" t="s">
        <v>946</v>
      </c>
      <c r="F293" s="8" t="s">
        <v>21</v>
      </c>
      <c r="G293" s="8" t="s">
        <v>101</v>
      </c>
      <c r="H293" s="8" t="s">
        <v>2908</v>
      </c>
      <c r="I293" s="8" t="s">
        <v>2909</v>
      </c>
      <c r="J293" s="8" t="s">
        <v>49</v>
      </c>
      <c r="K293" s="9" t="s">
        <v>22</v>
      </c>
      <c r="L293" s="8" t="s">
        <v>23</v>
      </c>
      <c r="M293" s="10">
        <v>4</v>
      </c>
      <c r="N293" s="10">
        <f t="shared" si="52"/>
        <v>17416</v>
      </c>
      <c r="O293" s="10">
        <v>4354</v>
      </c>
      <c r="P293" s="10">
        <v>1941.45</v>
      </c>
      <c r="Q293" s="10">
        <v>1417.52</v>
      </c>
      <c r="R293" s="10">
        <v>842.15</v>
      </c>
      <c r="S293" s="10">
        <v>575.37</v>
      </c>
      <c r="T293" s="10">
        <v>0</v>
      </c>
      <c r="U293" s="10">
        <f t="shared" si="45"/>
        <v>11745.92</v>
      </c>
      <c r="V293" s="10">
        <f t="shared" si="46"/>
        <v>2936.48</v>
      </c>
      <c r="W293" s="11">
        <f t="shared" si="47"/>
        <v>0.67443270555810753</v>
      </c>
      <c r="X293" s="10">
        <f t="shared" si="48"/>
        <v>9650.2000000000007</v>
      </c>
      <c r="Y293" s="10">
        <f t="shared" si="49"/>
        <v>2412.5500000000002</v>
      </c>
      <c r="Z293" s="11">
        <f t="shared" si="50"/>
        <v>0.55409967845659169</v>
      </c>
    </row>
    <row r="294" spans="1:26" ht="12.75" customHeight="1" x14ac:dyDescent="0.35">
      <c r="A294" s="8" t="s">
        <v>1223</v>
      </c>
      <c r="B294" s="19">
        <v>1</v>
      </c>
      <c r="C294" s="8" t="s">
        <v>1224</v>
      </c>
      <c r="D294" s="7">
        <v>45174</v>
      </c>
      <c r="E294" s="8" t="s">
        <v>1221</v>
      </c>
      <c r="F294" s="8" t="s">
        <v>21</v>
      </c>
      <c r="G294" s="8" t="s">
        <v>25</v>
      </c>
      <c r="H294" s="8" t="s">
        <v>734</v>
      </c>
      <c r="I294" s="8" t="s">
        <v>735</v>
      </c>
      <c r="J294" s="8" t="s">
        <v>36</v>
      </c>
      <c r="K294" s="9" t="s">
        <v>22</v>
      </c>
      <c r="L294" s="8" t="s">
        <v>23</v>
      </c>
      <c r="M294" s="10">
        <v>15</v>
      </c>
      <c r="N294" s="10">
        <f t="shared" si="52"/>
        <v>5956.6500000000005</v>
      </c>
      <c r="O294" s="10">
        <v>397.11</v>
      </c>
      <c r="P294" s="10">
        <v>176.92</v>
      </c>
      <c r="Q294" s="10">
        <v>122.4</v>
      </c>
      <c r="R294" s="10">
        <v>25.64</v>
      </c>
      <c r="S294" s="10">
        <v>96.76</v>
      </c>
      <c r="T294" s="10">
        <v>1.49</v>
      </c>
      <c r="U294" s="10">
        <f t="shared" si="45"/>
        <v>4120.6500000000005</v>
      </c>
      <c r="V294" s="10">
        <f t="shared" si="46"/>
        <v>274.71000000000004</v>
      </c>
      <c r="W294" s="11">
        <f t="shared" si="47"/>
        <v>0.69177306036110908</v>
      </c>
      <c r="X294" s="10">
        <f t="shared" si="48"/>
        <v>3302.8500000000004</v>
      </c>
      <c r="Y294" s="10">
        <f t="shared" si="49"/>
        <v>220.19000000000003</v>
      </c>
      <c r="Z294" s="11">
        <f t="shared" si="50"/>
        <v>0.55448112613633505</v>
      </c>
    </row>
    <row r="295" spans="1:26" ht="12.75" customHeight="1" x14ac:dyDescent="0.35">
      <c r="A295" s="8" t="s">
        <v>2111</v>
      </c>
      <c r="B295" s="19">
        <v>2</v>
      </c>
      <c r="C295" s="8" t="s">
        <v>2112</v>
      </c>
      <c r="D295" s="7">
        <v>45217</v>
      </c>
      <c r="E295" s="8" t="s">
        <v>1233</v>
      </c>
      <c r="F295" s="8" t="s">
        <v>21</v>
      </c>
      <c r="G295" s="8" t="s">
        <v>101</v>
      </c>
      <c r="H295" s="8" t="s">
        <v>1473</v>
      </c>
      <c r="I295" s="8" t="s">
        <v>1474</v>
      </c>
      <c r="J295" s="8" t="s">
        <v>59</v>
      </c>
      <c r="K295" s="9" t="s">
        <v>22</v>
      </c>
      <c r="L295" s="8" t="s">
        <v>23</v>
      </c>
      <c r="M295" s="10">
        <v>2</v>
      </c>
      <c r="N295" s="10">
        <f t="shared" si="52"/>
        <v>1756</v>
      </c>
      <c r="O295" s="10">
        <v>878</v>
      </c>
      <c r="P295" s="10">
        <v>391.05</v>
      </c>
      <c r="Q295" s="10">
        <v>244.28</v>
      </c>
      <c r="R295" s="10">
        <v>81.22</v>
      </c>
      <c r="S295" s="10">
        <v>163.06</v>
      </c>
      <c r="T295" s="10">
        <v>5.66</v>
      </c>
      <c r="U295" s="10">
        <f t="shared" si="45"/>
        <v>1267.44</v>
      </c>
      <c r="V295" s="10">
        <f t="shared" si="46"/>
        <v>633.72</v>
      </c>
      <c r="W295" s="11">
        <f t="shared" si="47"/>
        <v>0.72177676537585422</v>
      </c>
      <c r="X295" s="10">
        <f t="shared" si="48"/>
        <v>973.9</v>
      </c>
      <c r="Y295" s="10">
        <f t="shared" si="49"/>
        <v>486.95</v>
      </c>
      <c r="Z295" s="11">
        <f t="shared" si="50"/>
        <v>0.55461275626423689</v>
      </c>
    </row>
    <row r="296" spans="1:26" ht="12.75" customHeight="1" x14ac:dyDescent="0.35">
      <c r="A296" s="8" t="s">
        <v>2113</v>
      </c>
      <c r="B296" s="19">
        <v>1</v>
      </c>
      <c r="C296" s="8" t="s">
        <v>2114</v>
      </c>
      <c r="D296" s="7">
        <v>45218</v>
      </c>
      <c r="E296" s="8" t="s">
        <v>1233</v>
      </c>
      <c r="F296" s="8" t="s">
        <v>21</v>
      </c>
      <c r="G296" s="8" t="s">
        <v>101</v>
      </c>
      <c r="H296" s="8" t="s">
        <v>1473</v>
      </c>
      <c r="I296" s="8" t="s">
        <v>1474</v>
      </c>
      <c r="J296" s="8" t="s">
        <v>59</v>
      </c>
      <c r="K296" s="9" t="s">
        <v>22</v>
      </c>
      <c r="L296" s="8" t="s">
        <v>23</v>
      </c>
      <c r="M296" s="10">
        <v>2</v>
      </c>
      <c r="N296" s="10">
        <f t="shared" si="52"/>
        <v>1756</v>
      </c>
      <c r="O296" s="10">
        <v>878</v>
      </c>
      <c r="P296" s="10">
        <v>391.05</v>
      </c>
      <c r="Q296" s="10">
        <v>244.28</v>
      </c>
      <c r="R296" s="10">
        <v>81.22</v>
      </c>
      <c r="S296" s="10">
        <v>163.06</v>
      </c>
      <c r="T296" s="10">
        <v>5.66</v>
      </c>
      <c r="U296" s="10">
        <f t="shared" si="45"/>
        <v>1267.44</v>
      </c>
      <c r="V296" s="10">
        <f t="shared" si="46"/>
        <v>633.72</v>
      </c>
      <c r="W296" s="11">
        <f t="shared" si="47"/>
        <v>0.72177676537585422</v>
      </c>
      <c r="X296" s="10">
        <f t="shared" si="48"/>
        <v>973.9</v>
      </c>
      <c r="Y296" s="10">
        <f t="shared" si="49"/>
        <v>486.95</v>
      </c>
      <c r="Z296" s="11">
        <f t="shared" si="50"/>
        <v>0.55461275626423689</v>
      </c>
    </row>
    <row r="297" spans="1:26" ht="12.75" customHeight="1" x14ac:dyDescent="0.35">
      <c r="A297" s="8" t="s">
        <v>1305</v>
      </c>
      <c r="B297" s="19">
        <v>2</v>
      </c>
      <c r="C297" s="8" t="s">
        <v>1306</v>
      </c>
      <c r="D297" s="7">
        <v>44991</v>
      </c>
      <c r="E297" s="8" t="s">
        <v>1307</v>
      </c>
      <c r="F297" s="8" t="s">
        <v>21</v>
      </c>
      <c r="G297" s="8" t="s">
        <v>25</v>
      </c>
      <c r="H297" s="8" t="s">
        <v>1308</v>
      </c>
      <c r="I297" s="8" t="s">
        <v>63</v>
      </c>
      <c r="J297" s="8" t="s">
        <v>59</v>
      </c>
      <c r="K297" s="9" t="s">
        <v>22</v>
      </c>
      <c r="L297" s="8" t="s">
        <v>23</v>
      </c>
      <c r="M297" s="10">
        <v>1</v>
      </c>
      <c r="N297" s="10">
        <f t="shared" si="52"/>
        <v>548</v>
      </c>
      <c r="O297" s="10">
        <v>548</v>
      </c>
      <c r="P297" s="10">
        <v>243.48</v>
      </c>
      <c r="Q297" s="10">
        <v>169.64</v>
      </c>
      <c r="R297" s="10">
        <v>42.97</v>
      </c>
      <c r="S297" s="10">
        <v>126.67</v>
      </c>
      <c r="T297" s="10">
        <v>1.81</v>
      </c>
      <c r="U297" s="10">
        <f t="shared" si="45"/>
        <v>378.36</v>
      </c>
      <c r="V297" s="10">
        <f t="shared" si="46"/>
        <v>378.36</v>
      </c>
      <c r="W297" s="11">
        <f t="shared" si="47"/>
        <v>0.69043795620437953</v>
      </c>
      <c r="X297" s="10">
        <f t="shared" si="48"/>
        <v>304.52</v>
      </c>
      <c r="Y297" s="10">
        <f t="shared" si="49"/>
        <v>304.52</v>
      </c>
      <c r="Z297" s="11">
        <f t="shared" si="50"/>
        <v>0.55569343065693433</v>
      </c>
    </row>
    <row r="298" spans="1:26" ht="12.75" customHeight="1" x14ac:dyDescent="0.35">
      <c r="A298" s="8" t="s">
        <v>853</v>
      </c>
      <c r="B298" s="19">
        <v>2</v>
      </c>
      <c r="C298" s="8" t="s">
        <v>854</v>
      </c>
      <c r="D298" s="7">
        <v>44977</v>
      </c>
      <c r="E298" s="8" t="s">
        <v>820</v>
      </c>
      <c r="F298" s="8" t="s">
        <v>21</v>
      </c>
      <c r="G298" s="8" t="s">
        <v>25</v>
      </c>
      <c r="H298" s="8" t="s">
        <v>845</v>
      </c>
      <c r="I298" s="8" t="s">
        <v>846</v>
      </c>
      <c r="J298" s="8" t="s">
        <v>36</v>
      </c>
      <c r="K298" s="9" t="s">
        <v>22</v>
      </c>
      <c r="L298" s="8" t="s">
        <v>23</v>
      </c>
      <c r="M298" s="10">
        <v>13</v>
      </c>
      <c r="N298" s="10">
        <f t="shared" si="52"/>
        <v>26556.79</v>
      </c>
      <c r="O298" s="10">
        <v>2042.83</v>
      </c>
      <c r="P298" s="10">
        <v>906.74</v>
      </c>
      <c r="Q298" s="10">
        <v>743.27</v>
      </c>
      <c r="R298" s="10">
        <v>670.87</v>
      </c>
      <c r="S298" s="10">
        <v>72.400000000000006</v>
      </c>
      <c r="T298" s="10">
        <v>0.48</v>
      </c>
      <c r="U298" s="10">
        <f t="shared" si="45"/>
        <v>16894.28</v>
      </c>
      <c r="V298" s="10">
        <f t="shared" si="46"/>
        <v>1299.56</v>
      </c>
      <c r="W298" s="11">
        <f t="shared" si="47"/>
        <v>0.6361567041799856</v>
      </c>
      <c r="X298" s="10">
        <f t="shared" si="48"/>
        <v>14769.169999999998</v>
      </c>
      <c r="Y298" s="10">
        <f t="shared" si="49"/>
        <v>1136.0899999999999</v>
      </c>
      <c r="Z298" s="11">
        <f t="shared" si="50"/>
        <v>0.55613536123906537</v>
      </c>
    </row>
    <row r="299" spans="1:26" ht="12.75" customHeight="1" x14ac:dyDescent="0.35">
      <c r="A299" s="8" t="s">
        <v>1250</v>
      </c>
      <c r="B299" s="19">
        <v>1</v>
      </c>
      <c r="C299" s="8" t="s">
        <v>1251</v>
      </c>
      <c r="D299" s="7">
        <v>45176</v>
      </c>
      <c r="E299" s="8" t="s">
        <v>941</v>
      </c>
      <c r="F299" s="8" t="s">
        <v>21</v>
      </c>
      <c r="G299" s="8" t="s">
        <v>25</v>
      </c>
      <c r="H299" s="8" t="s">
        <v>1625</v>
      </c>
      <c r="I299" s="8" t="s">
        <v>1626</v>
      </c>
      <c r="J299" s="8" t="s">
        <v>59</v>
      </c>
      <c r="K299" s="9" t="s">
        <v>22</v>
      </c>
      <c r="L299" s="8" t="s">
        <v>23</v>
      </c>
      <c r="M299" s="10">
        <v>2</v>
      </c>
      <c r="N299" s="10">
        <f t="shared" si="52"/>
        <v>1902.6</v>
      </c>
      <c r="O299" s="10">
        <v>951.3</v>
      </c>
      <c r="P299" s="10">
        <v>420.8</v>
      </c>
      <c r="Q299" s="10">
        <v>0</v>
      </c>
      <c r="R299" s="10">
        <v>0</v>
      </c>
      <c r="S299" s="10">
        <v>0</v>
      </c>
      <c r="T299" s="10">
        <v>0</v>
      </c>
      <c r="U299" s="10">
        <f t="shared" si="45"/>
        <v>1902.6</v>
      </c>
      <c r="V299" s="10">
        <f t="shared" si="46"/>
        <v>951.3</v>
      </c>
      <c r="W299" s="11">
        <f t="shared" si="47"/>
        <v>1</v>
      </c>
      <c r="X299" s="10">
        <f t="shared" si="48"/>
        <v>1061</v>
      </c>
      <c r="Y299" s="10">
        <f t="shared" si="49"/>
        <v>530.5</v>
      </c>
      <c r="Z299" s="11">
        <f t="shared" si="50"/>
        <v>0.55765794176390204</v>
      </c>
    </row>
    <row r="300" spans="1:26" ht="12.75" customHeight="1" x14ac:dyDescent="0.35">
      <c r="A300" s="8" t="s">
        <v>2904</v>
      </c>
      <c r="B300" s="19">
        <v>1</v>
      </c>
      <c r="C300" s="8" t="s">
        <v>2905</v>
      </c>
      <c r="D300" s="7">
        <v>45056</v>
      </c>
      <c r="E300" s="8" t="s">
        <v>185</v>
      </c>
      <c r="F300" s="8" t="s">
        <v>21</v>
      </c>
      <c r="G300" s="8" t="s">
        <v>101</v>
      </c>
      <c r="H300" s="8" t="s">
        <v>2898</v>
      </c>
      <c r="I300" s="8" t="s">
        <v>2899</v>
      </c>
      <c r="J300" s="8" t="s">
        <v>49</v>
      </c>
      <c r="K300" s="9" t="s">
        <v>22</v>
      </c>
      <c r="L300" s="8" t="s">
        <v>23</v>
      </c>
      <c r="M300" s="10">
        <v>2</v>
      </c>
      <c r="N300" s="10">
        <f t="shared" si="52"/>
        <v>8612</v>
      </c>
      <c r="O300" s="10">
        <v>4306</v>
      </c>
      <c r="P300" s="10">
        <v>1902.81</v>
      </c>
      <c r="Q300" s="10">
        <v>1338.94</v>
      </c>
      <c r="R300" s="10">
        <v>818.58</v>
      </c>
      <c r="S300" s="10">
        <v>520.36</v>
      </c>
      <c r="T300" s="10">
        <v>0</v>
      </c>
      <c r="U300" s="10">
        <f t="shared" si="45"/>
        <v>5934.12</v>
      </c>
      <c r="V300" s="10">
        <f t="shared" si="46"/>
        <v>2967.06</v>
      </c>
      <c r="W300" s="11">
        <f t="shared" si="47"/>
        <v>0.68905248490478399</v>
      </c>
      <c r="X300" s="10">
        <f t="shared" si="48"/>
        <v>4806.38</v>
      </c>
      <c r="Y300" s="10">
        <f t="shared" si="49"/>
        <v>2403.19</v>
      </c>
      <c r="Z300" s="11">
        <f t="shared" si="50"/>
        <v>0.55810264746864846</v>
      </c>
    </row>
    <row r="301" spans="1:26" ht="12.75" customHeight="1" x14ac:dyDescent="0.35">
      <c r="A301" s="8" t="s">
        <v>2364</v>
      </c>
      <c r="B301" s="19">
        <v>1</v>
      </c>
      <c r="C301" s="8" t="s">
        <v>2365</v>
      </c>
      <c r="D301" s="7">
        <v>45166</v>
      </c>
      <c r="E301" s="8" t="s">
        <v>1320</v>
      </c>
      <c r="F301" s="8" t="s">
        <v>21</v>
      </c>
      <c r="G301" s="8" t="s">
        <v>25</v>
      </c>
      <c r="H301" s="8" t="s">
        <v>1312</v>
      </c>
      <c r="I301" s="8" t="s">
        <v>1313</v>
      </c>
      <c r="J301" s="8" t="s">
        <v>95</v>
      </c>
      <c r="K301" s="9" t="s">
        <v>22</v>
      </c>
      <c r="L301" s="8" t="s">
        <v>23</v>
      </c>
      <c r="M301" s="10">
        <v>4</v>
      </c>
      <c r="N301" s="10">
        <f t="shared" si="52"/>
        <v>2208</v>
      </c>
      <c r="O301" s="10">
        <v>552</v>
      </c>
      <c r="P301" s="10">
        <v>243.67</v>
      </c>
      <c r="Q301" s="10">
        <v>182.45</v>
      </c>
      <c r="R301" s="10">
        <v>114.49</v>
      </c>
      <c r="S301" s="10">
        <v>67.959999999999994</v>
      </c>
      <c r="T301" s="10">
        <v>3.24</v>
      </c>
      <c r="U301" s="10">
        <f t="shared" si="45"/>
        <v>1478.2</v>
      </c>
      <c r="V301" s="10">
        <f t="shared" si="46"/>
        <v>369.55</v>
      </c>
      <c r="W301" s="11">
        <f t="shared" si="47"/>
        <v>0.66947463768115945</v>
      </c>
      <c r="X301" s="10">
        <f t="shared" si="48"/>
        <v>1233.3200000000002</v>
      </c>
      <c r="Y301" s="10">
        <f t="shared" si="49"/>
        <v>308.33000000000004</v>
      </c>
      <c r="Z301" s="11">
        <f t="shared" si="50"/>
        <v>0.55856884057971024</v>
      </c>
    </row>
    <row r="302" spans="1:26" ht="12.75" customHeight="1" x14ac:dyDescent="0.35">
      <c r="A302" s="8" t="s">
        <v>2364</v>
      </c>
      <c r="B302" s="19">
        <v>2</v>
      </c>
      <c r="C302" s="8" t="s">
        <v>2365</v>
      </c>
      <c r="D302" s="7">
        <v>45166</v>
      </c>
      <c r="E302" s="8" t="s">
        <v>1320</v>
      </c>
      <c r="F302" s="8" t="s">
        <v>21</v>
      </c>
      <c r="G302" s="8" t="s">
        <v>25</v>
      </c>
      <c r="H302" s="8" t="s">
        <v>1312</v>
      </c>
      <c r="I302" s="8" t="s">
        <v>1313</v>
      </c>
      <c r="J302" s="8" t="s">
        <v>95</v>
      </c>
      <c r="K302" s="9" t="s">
        <v>22</v>
      </c>
      <c r="L302" s="8" t="s">
        <v>23</v>
      </c>
      <c r="M302" s="10">
        <v>4</v>
      </c>
      <c r="N302" s="10">
        <f t="shared" si="52"/>
        <v>2208</v>
      </c>
      <c r="O302" s="10">
        <v>552</v>
      </c>
      <c r="P302" s="10">
        <v>243.67</v>
      </c>
      <c r="Q302" s="10">
        <v>182.45</v>
      </c>
      <c r="R302" s="10">
        <v>114.49</v>
      </c>
      <c r="S302" s="10">
        <v>67.959999999999994</v>
      </c>
      <c r="T302" s="10">
        <v>3.24</v>
      </c>
      <c r="U302" s="10">
        <f t="shared" si="45"/>
        <v>1478.2</v>
      </c>
      <c r="V302" s="10">
        <f t="shared" si="46"/>
        <v>369.55</v>
      </c>
      <c r="W302" s="11">
        <f t="shared" si="47"/>
        <v>0.66947463768115945</v>
      </c>
      <c r="X302" s="10">
        <f t="shared" si="48"/>
        <v>1233.3200000000002</v>
      </c>
      <c r="Y302" s="10">
        <f t="shared" si="49"/>
        <v>308.33000000000004</v>
      </c>
      <c r="Z302" s="11">
        <f t="shared" si="50"/>
        <v>0.55856884057971024</v>
      </c>
    </row>
    <row r="303" spans="1:26" ht="12.75" customHeight="1" x14ac:dyDescent="0.35">
      <c r="A303" s="8" t="s">
        <v>3453</v>
      </c>
      <c r="B303" s="19">
        <v>1</v>
      </c>
      <c r="C303" s="8" t="s">
        <v>3454</v>
      </c>
      <c r="D303" s="7">
        <v>45090</v>
      </c>
      <c r="E303" s="8" t="s">
        <v>3407</v>
      </c>
      <c r="F303" s="8" t="s">
        <v>21</v>
      </c>
      <c r="G303" s="8" t="s">
        <v>25</v>
      </c>
      <c r="H303" s="8" t="s">
        <v>3413</v>
      </c>
      <c r="I303" s="8" t="s">
        <v>3414</v>
      </c>
      <c r="J303" s="8" t="s">
        <v>59</v>
      </c>
      <c r="K303" s="9" t="s">
        <v>22</v>
      </c>
      <c r="L303" s="8" t="s">
        <v>23</v>
      </c>
      <c r="M303" s="10">
        <v>5</v>
      </c>
      <c r="N303" s="10">
        <f t="shared" si="52"/>
        <v>1140</v>
      </c>
      <c r="O303" s="10">
        <v>228</v>
      </c>
      <c r="P303" s="10">
        <v>100.33</v>
      </c>
      <c r="Q303" s="10">
        <v>71.569999999999993</v>
      </c>
      <c r="R303" s="10">
        <v>8.69</v>
      </c>
      <c r="S303" s="10">
        <v>62.87</v>
      </c>
      <c r="T303" s="10">
        <v>2.94</v>
      </c>
      <c r="U303" s="10">
        <f t="shared" si="45"/>
        <v>782.15000000000009</v>
      </c>
      <c r="V303" s="10">
        <f t="shared" si="46"/>
        <v>156.43</v>
      </c>
      <c r="W303" s="11">
        <f t="shared" si="47"/>
        <v>0.68609649122807026</v>
      </c>
      <c r="X303" s="10">
        <f t="shared" si="48"/>
        <v>638.35</v>
      </c>
      <c r="Y303" s="10">
        <f t="shared" si="49"/>
        <v>127.67</v>
      </c>
      <c r="Z303" s="11">
        <f t="shared" si="50"/>
        <v>0.55995614035087715</v>
      </c>
    </row>
    <row r="304" spans="1:26" ht="12.75" customHeight="1" x14ac:dyDescent="0.35">
      <c r="A304" s="8" t="s">
        <v>572</v>
      </c>
      <c r="B304" s="19">
        <v>1</v>
      </c>
      <c r="C304" s="8" t="s">
        <v>573</v>
      </c>
      <c r="D304" s="7">
        <v>45112</v>
      </c>
      <c r="E304" s="8" t="s">
        <v>416</v>
      </c>
      <c r="F304" s="8" t="s">
        <v>21</v>
      </c>
      <c r="G304" s="8" t="s">
        <v>25</v>
      </c>
      <c r="H304" s="8" t="s">
        <v>574</v>
      </c>
      <c r="I304" s="8" t="s">
        <v>575</v>
      </c>
      <c r="J304" s="8" t="s">
        <v>36</v>
      </c>
      <c r="K304" s="9" t="s">
        <v>22</v>
      </c>
      <c r="L304" s="8" t="s">
        <v>23</v>
      </c>
      <c r="M304" s="10">
        <v>10</v>
      </c>
      <c r="N304" s="10">
        <f t="shared" si="52"/>
        <v>9270</v>
      </c>
      <c r="O304" s="10">
        <v>927</v>
      </c>
      <c r="P304" s="10">
        <v>407.52</v>
      </c>
      <c r="Q304" s="10">
        <v>283.99</v>
      </c>
      <c r="R304" s="10">
        <v>47.25</v>
      </c>
      <c r="S304" s="10">
        <v>236.74</v>
      </c>
      <c r="T304" s="10">
        <v>36.56</v>
      </c>
      <c r="U304" s="10">
        <f t="shared" si="45"/>
        <v>6430.1</v>
      </c>
      <c r="V304" s="10">
        <f t="shared" si="46"/>
        <v>643.01</v>
      </c>
      <c r="W304" s="11">
        <f t="shared" si="47"/>
        <v>0.69364617044228694</v>
      </c>
      <c r="X304" s="10">
        <f t="shared" si="48"/>
        <v>5194.8</v>
      </c>
      <c r="Y304" s="10">
        <f t="shared" si="49"/>
        <v>519.48</v>
      </c>
      <c r="Z304" s="11">
        <f t="shared" si="50"/>
        <v>0.56038834951456318</v>
      </c>
    </row>
    <row r="305" spans="1:26" ht="12.75" customHeight="1" x14ac:dyDescent="0.35">
      <c r="A305" s="8" t="s">
        <v>1471</v>
      </c>
      <c r="B305" s="19">
        <v>1</v>
      </c>
      <c r="C305" s="8" t="s">
        <v>1472</v>
      </c>
      <c r="D305" s="7">
        <v>45007</v>
      </c>
      <c r="E305" s="8" t="s">
        <v>1233</v>
      </c>
      <c r="F305" s="8" t="s">
        <v>21</v>
      </c>
      <c r="G305" s="8" t="s">
        <v>101</v>
      </c>
      <c r="H305" s="8" t="s">
        <v>1475</v>
      </c>
      <c r="I305" s="8" t="s">
        <v>1474</v>
      </c>
      <c r="J305" s="8" t="s">
        <v>59</v>
      </c>
      <c r="K305" s="9" t="s">
        <v>22</v>
      </c>
      <c r="L305" s="8" t="s">
        <v>23</v>
      </c>
      <c r="M305" s="10">
        <v>1</v>
      </c>
      <c r="N305" s="10">
        <f t="shared" si="52"/>
        <v>780</v>
      </c>
      <c r="O305" s="10">
        <v>780</v>
      </c>
      <c r="P305" s="10">
        <v>342.29</v>
      </c>
      <c r="Q305" s="10">
        <v>229.66</v>
      </c>
      <c r="R305" s="10">
        <v>82.54</v>
      </c>
      <c r="S305" s="10">
        <v>147.12</v>
      </c>
      <c r="T305" s="10">
        <v>5.81</v>
      </c>
      <c r="U305" s="10">
        <f t="shared" si="45"/>
        <v>550.34</v>
      </c>
      <c r="V305" s="10">
        <f t="shared" si="46"/>
        <v>550.34</v>
      </c>
      <c r="W305" s="11">
        <f t="shared" si="47"/>
        <v>0.70556410256410262</v>
      </c>
      <c r="X305" s="10">
        <f t="shared" si="48"/>
        <v>437.71</v>
      </c>
      <c r="Y305" s="10">
        <f t="shared" si="49"/>
        <v>437.71</v>
      </c>
      <c r="Z305" s="11">
        <f t="shared" si="50"/>
        <v>0.56116666666666659</v>
      </c>
    </row>
    <row r="306" spans="1:26" ht="12.75" customHeight="1" x14ac:dyDescent="0.35">
      <c r="A306" s="8" t="s">
        <v>1585</v>
      </c>
      <c r="B306" s="19">
        <v>1</v>
      </c>
      <c r="C306" s="8" t="s">
        <v>1586</v>
      </c>
      <c r="D306" s="7">
        <v>44960</v>
      </c>
      <c r="E306" s="8" t="s">
        <v>1587</v>
      </c>
      <c r="F306" s="8" t="s">
        <v>21</v>
      </c>
      <c r="G306" s="8" t="s">
        <v>25</v>
      </c>
      <c r="H306" s="8" t="s">
        <v>319</v>
      </c>
      <c r="I306" s="8" t="s">
        <v>320</v>
      </c>
      <c r="J306" s="8" t="s">
        <v>36</v>
      </c>
      <c r="K306" s="9" t="s">
        <v>22</v>
      </c>
      <c r="L306" s="8" t="s">
        <v>23</v>
      </c>
      <c r="M306" s="10">
        <v>1</v>
      </c>
      <c r="N306" s="10">
        <f t="shared" si="52"/>
        <v>903</v>
      </c>
      <c r="O306" s="10">
        <v>903</v>
      </c>
      <c r="P306" s="10">
        <v>396.08</v>
      </c>
      <c r="Q306" s="10">
        <v>288.32</v>
      </c>
      <c r="R306" s="10">
        <v>59.58</v>
      </c>
      <c r="S306" s="10">
        <v>228.74</v>
      </c>
      <c r="T306" s="10">
        <v>9.7799999999999994</v>
      </c>
      <c r="U306" s="10">
        <f t="shared" si="45"/>
        <v>614.68000000000006</v>
      </c>
      <c r="V306" s="10">
        <f t="shared" si="46"/>
        <v>614.68000000000006</v>
      </c>
      <c r="W306" s="11">
        <f t="shared" si="47"/>
        <v>0.68070874861572539</v>
      </c>
      <c r="X306" s="10">
        <f t="shared" si="48"/>
        <v>506.92</v>
      </c>
      <c r="Y306" s="10">
        <f t="shared" si="49"/>
        <v>506.92</v>
      </c>
      <c r="Z306" s="11">
        <f t="shared" si="50"/>
        <v>0.5613732004429679</v>
      </c>
    </row>
    <row r="307" spans="1:26" ht="12.75" customHeight="1" x14ac:dyDescent="0.35">
      <c r="A307" s="8" t="s">
        <v>1669</v>
      </c>
      <c r="B307" s="19">
        <v>1</v>
      </c>
      <c r="C307" s="8" t="s">
        <v>1670</v>
      </c>
      <c r="D307" s="7">
        <v>44939</v>
      </c>
      <c r="E307" s="8" t="s">
        <v>1668</v>
      </c>
      <c r="F307" s="8" t="s">
        <v>21</v>
      </c>
      <c r="G307" s="8" t="s">
        <v>25</v>
      </c>
      <c r="H307" s="8" t="s">
        <v>574</v>
      </c>
      <c r="I307" s="8" t="s">
        <v>575</v>
      </c>
      <c r="J307" s="8" t="s">
        <v>36</v>
      </c>
      <c r="K307" s="9" t="s">
        <v>22</v>
      </c>
      <c r="L307" s="8" t="s">
        <v>23</v>
      </c>
      <c r="M307" s="10">
        <v>1</v>
      </c>
      <c r="N307" s="10">
        <v>980</v>
      </c>
      <c r="O307" s="10">
        <v>980</v>
      </c>
      <c r="P307" s="10">
        <v>429.6</v>
      </c>
      <c r="Q307" s="10">
        <v>307.08999999999997</v>
      </c>
      <c r="R307" s="10">
        <v>46.74</v>
      </c>
      <c r="S307" s="10">
        <v>260.35000000000002</v>
      </c>
      <c r="T307" s="10">
        <v>37.11</v>
      </c>
      <c r="U307" s="10">
        <f t="shared" si="45"/>
        <v>672.91000000000008</v>
      </c>
      <c r="V307" s="10">
        <f t="shared" si="46"/>
        <v>672.91000000000008</v>
      </c>
      <c r="W307" s="11">
        <f t="shared" si="47"/>
        <v>0.68664285714285722</v>
      </c>
      <c r="X307" s="10">
        <f t="shared" si="48"/>
        <v>550.4</v>
      </c>
      <c r="Y307" s="10">
        <f t="shared" si="49"/>
        <v>550.4</v>
      </c>
      <c r="Z307" s="11">
        <f t="shared" si="50"/>
        <v>0.56163265306122445</v>
      </c>
    </row>
    <row r="308" spans="1:26" ht="12.75" customHeight="1" x14ac:dyDescent="0.35">
      <c r="A308" s="8" t="s">
        <v>576</v>
      </c>
      <c r="B308" s="19">
        <v>1</v>
      </c>
      <c r="C308" s="8" t="s">
        <v>577</v>
      </c>
      <c r="D308" s="7">
        <v>45238</v>
      </c>
      <c r="E308" s="8" t="s">
        <v>416</v>
      </c>
      <c r="F308" s="8" t="s">
        <v>21</v>
      </c>
      <c r="G308" s="8" t="s">
        <v>25</v>
      </c>
      <c r="H308" s="8" t="s">
        <v>574</v>
      </c>
      <c r="I308" s="8" t="s">
        <v>575</v>
      </c>
      <c r="J308" s="8" t="s">
        <v>36</v>
      </c>
      <c r="K308" s="9" t="s">
        <v>22</v>
      </c>
      <c r="L308" s="8" t="s">
        <v>23</v>
      </c>
      <c r="M308" s="10">
        <v>10</v>
      </c>
      <c r="N308" s="10">
        <f t="shared" ref="N308:N316" si="53">IF(M308&lt;0,-1*O308*M308,O308*M308)</f>
        <v>9270</v>
      </c>
      <c r="O308" s="10">
        <v>927</v>
      </c>
      <c r="P308" s="10">
        <v>406.09</v>
      </c>
      <c r="Q308" s="10">
        <v>288.79000000000002</v>
      </c>
      <c r="R308" s="10">
        <v>50.78</v>
      </c>
      <c r="S308" s="10">
        <v>238.01</v>
      </c>
      <c r="T308" s="10">
        <v>37.51</v>
      </c>
      <c r="U308" s="10">
        <f t="shared" si="45"/>
        <v>6382.1</v>
      </c>
      <c r="V308" s="10">
        <f t="shared" si="46"/>
        <v>638.21</v>
      </c>
      <c r="W308" s="11">
        <f t="shared" si="47"/>
        <v>0.68846817691477891</v>
      </c>
      <c r="X308" s="10">
        <f t="shared" si="48"/>
        <v>5209.1000000000004</v>
      </c>
      <c r="Y308" s="10">
        <f t="shared" si="49"/>
        <v>520.91000000000008</v>
      </c>
      <c r="Z308" s="11">
        <f t="shared" si="50"/>
        <v>0.56193096008629995</v>
      </c>
    </row>
    <row r="309" spans="1:26" ht="12.75" customHeight="1" x14ac:dyDescent="0.35">
      <c r="A309" s="8" t="s">
        <v>725</v>
      </c>
      <c r="B309" s="19">
        <v>1</v>
      </c>
      <c r="C309" s="8" t="s">
        <v>726</v>
      </c>
      <c r="D309" s="7">
        <v>45180</v>
      </c>
      <c r="E309" s="8" t="s">
        <v>727</v>
      </c>
      <c r="F309" s="8" t="s">
        <v>21</v>
      </c>
      <c r="G309" s="8" t="s">
        <v>728</v>
      </c>
      <c r="H309" s="8" t="s">
        <v>729</v>
      </c>
      <c r="I309" s="8" t="s">
        <v>730</v>
      </c>
      <c r="J309" s="8" t="s">
        <v>36</v>
      </c>
      <c r="K309" s="9" t="s">
        <v>22</v>
      </c>
      <c r="L309" s="8" t="s">
        <v>23</v>
      </c>
      <c r="M309" s="10">
        <v>1</v>
      </c>
      <c r="N309" s="10">
        <f t="shared" si="53"/>
        <v>347</v>
      </c>
      <c r="O309" s="10">
        <v>347</v>
      </c>
      <c r="P309" s="10">
        <v>148.24</v>
      </c>
      <c r="Q309" s="10">
        <v>0</v>
      </c>
      <c r="R309" s="10">
        <v>0</v>
      </c>
      <c r="S309" s="10">
        <v>0</v>
      </c>
      <c r="T309" s="10">
        <v>0</v>
      </c>
      <c r="U309" s="10">
        <f t="shared" si="45"/>
        <v>347</v>
      </c>
      <c r="V309" s="10">
        <f t="shared" si="46"/>
        <v>347</v>
      </c>
      <c r="W309" s="11">
        <f t="shared" si="47"/>
        <v>1</v>
      </c>
      <c r="X309" s="10">
        <f t="shared" si="48"/>
        <v>198.76</v>
      </c>
      <c r="Y309" s="10">
        <f t="shared" si="49"/>
        <v>198.76</v>
      </c>
      <c r="Z309" s="11">
        <f t="shared" si="50"/>
        <v>0.5727953890489913</v>
      </c>
    </row>
    <row r="310" spans="1:26" ht="12.75" customHeight="1" x14ac:dyDescent="0.35">
      <c r="A310" s="8" t="s">
        <v>1948</v>
      </c>
      <c r="B310" s="19">
        <v>1</v>
      </c>
      <c r="C310" s="8" t="s">
        <v>1949</v>
      </c>
      <c r="D310" s="7">
        <v>45210</v>
      </c>
      <c r="E310" s="8" t="s">
        <v>1809</v>
      </c>
      <c r="F310" s="8" t="s">
        <v>21</v>
      </c>
      <c r="G310" s="8" t="s">
        <v>25</v>
      </c>
      <c r="H310" s="8" t="s">
        <v>1950</v>
      </c>
      <c r="I310" s="8" t="s">
        <v>1951</v>
      </c>
      <c r="J310" s="8" t="s">
        <v>36</v>
      </c>
      <c r="K310" s="9" t="s">
        <v>22</v>
      </c>
      <c r="L310" s="8" t="s">
        <v>23</v>
      </c>
      <c r="M310" s="10">
        <v>1</v>
      </c>
      <c r="N310" s="10">
        <f t="shared" si="53"/>
        <v>1434</v>
      </c>
      <c r="O310" s="10">
        <v>1434</v>
      </c>
      <c r="P310" s="10">
        <v>627.41999999999996</v>
      </c>
      <c r="Q310" s="10">
        <v>461.84</v>
      </c>
      <c r="R310" s="10">
        <v>192.32</v>
      </c>
      <c r="S310" s="10">
        <v>269.52</v>
      </c>
      <c r="T310" s="10">
        <v>4.34</v>
      </c>
      <c r="U310" s="10">
        <f t="shared" si="45"/>
        <v>972.16000000000008</v>
      </c>
      <c r="V310" s="10">
        <f t="shared" si="46"/>
        <v>972.16000000000008</v>
      </c>
      <c r="W310" s="11">
        <f t="shared" si="47"/>
        <v>0.6779358437935844</v>
      </c>
      <c r="X310" s="10">
        <f t="shared" si="48"/>
        <v>806.58</v>
      </c>
      <c r="Y310" s="10">
        <f t="shared" si="49"/>
        <v>806.58</v>
      </c>
      <c r="Z310" s="11">
        <f t="shared" si="50"/>
        <v>0.56246861924686198</v>
      </c>
    </row>
    <row r="311" spans="1:26" ht="12.75" customHeight="1" x14ac:dyDescent="0.35">
      <c r="A311" s="8" t="s">
        <v>3148</v>
      </c>
      <c r="B311" s="19">
        <v>1</v>
      </c>
      <c r="C311" s="8" t="s">
        <v>3149</v>
      </c>
      <c r="D311" s="7">
        <v>45216</v>
      </c>
      <c r="E311" s="8" t="s">
        <v>3113</v>
      </c>
      <c r="F311" s="8" t="s">
        <v>21</v>
      </c>
      <c r="G311" s="8" t="s">
        <v>25</v>
      </c>
      <c r="H311" s="8" t="s">
        <v>3146</v>
      </c>
      <c r="I311" s="8" t="s">
        <v>3147</v>
      </c>
      <c r="J311" s="8" t="s">
        <v>59</v>
      </c>
      <c r="K311" s="9" t="s">
        <v>22</v>
      </c>
      <c r="L311" s="8" t="s">
        <v>23</v>
      </c>
      <c r="M311" s="10">
        <v>2</v>
      </c>
      <c r="N311" s="10">
        <f t="shared" si="53"/>
        <v>822</v>
      </c>
      <c r="O311" s="10">
        <v>411</v>
      </c>
      <c r="P311" s="10">
        <v>179.81</v>
      </c>
      <c r="Q311" s="10">
        <v>124.62</v>
      </c>
      <c r="R311" s="10">
        <v>45.9</v>
      </c>
      <c r="S311" s="10">
        <v>78.73</v>
      </c>
      <c r="T311" s="10">
        <v>1.1299999999999999</v>
      </c>
      <c r="U311" s="10">
        <f t="shared" si="45"/>
        <v>572.76</v>
      </c>
      <c r="V311" s="10">
        <f t="shared" si="46"/>
        <v>286.38</v>
      </c>
      <c r="W311" s="11">
        <f t="shared" si="47"/>
        <v>0.69678832116788325</v>
      </c>
      <c r="X311" s="10">
        <f t="shared" si="48"/>
        <v>462.38</v>
      </c>
      <c r="Y311" s="10">
        <f t="shared" si="49"/>
        <v>231.19</v>
      </c>
      <c r="Z311" s="11">
        <f t="shared" si="50"/>
        <v>0.56250608272506086</v>
      </c>
    </row>
    <row r="312" spans="1:26" ht="12.75" customHeight="1" x14ac:dyDescent="0.35">
      <c r="A312" s="8" t="s">
        <v>1583</v>
      </c>
      <c r="B312" s="19">
        <v>1</v>
      </c>
      <c r="C312" s="8" t="s">
        <v>1584</v>
      </c>
      <c r="D312" s="7">
        <v>45013</v>
      </c>
      <c r="E312" s="8" t="s">
        <v>938</v>
      </c>
      <c r="F312" s="8" t="s">
        <v>21</v>
      </c>
      <c r="G312" s="8" t="s">
        <v>25</v>
      </c>
      <c r="H312" s="8" t="s">
        <v>463</v>
      </c>
      <c r="I312" s="8" t="s">
        <v>464</v>
      </c>
      <c r="J312" s="8" t="s">
        <v>36</v>
      </c>
      <c r="K312" s="9" t="s">
        <v>22</v>
      </c>
      <c r="L312" s="8" t="s">
        <v>23</v>
      </c>
      <c r="M312" s="10">
        <v>1</v>
      </c>
      <c r="N312" s="10">
        <f t="shared" si="53"/>
        <v>895</v>
      </c>
      <c r="O312" s="10">
        <v>895</v>
      </c>
      <c r="P312" s="10">
        <v>389.94</v>
      </c>
      <c r="Q312" s="10">
        <v>297.08999999999997</v>
      </c>
      <c r="R312" s="10">
        <v>195.17</v>
      </c>
      <c r="S312" s="10">
        <v>101.92</v>
      </c>
      <c r="T312" s="10">
        <v>1.49</v>
      </c>
      <c r="U312" s="10">
        <f t="shared" si="45"/>
        <v>597.91000000000008</v>
      </c>
      <c r="V312" s="10">
        <f t="shared" si="46"/>
        <v>597.91000000000008</v>
      </c>
      <c r="W312" s="11">
        <f t="shared" si="47"/>
        <v>0.66805586592178778</v>
      </c>
      <c r="X312" s="10">
        <f t="shared" si="48"/>
        <v>505.06</v>
      </c>
      <c r="Y312" s="10">
        <f t="shared" si="49"/>
        <v>505.06</v>
      </c>
      <c r="Z312" s="11">
        <f t="shared" si="50"/>
        <v>0.56431284916201119</v>
      </c>
    </row>
    <row r="313" spans="1:26" ht="12.75" customHeight="1" x14ac:dyDescent="0.35">
      <c r="A313" s="8" t="s">
        <v>1219</v>
      </c>
      <c r="B313" s="19">
        <v>1</v>
      </c>
      <c r="C313" s="8" t="s">
        <v>1220</v>
      </c>
      <c r="D313" s="7">
        <v>44984</v>
      </c>
      <c r="E313" s="8" t="s">
        <v>1221</v>
      </c>
      <c r="F313" s="8" t="s">
        <v>21</v>
      </c>
      <c r="G313" s="8" t="s">
        <v>25</v>
      </c>
      <c r="H313" s="8" t="s">
        <v>734</v>
      </c>
      <c r="I313" s="8" t="s">
        <v>735</v>
      </c>
      <c r="J313" s="8" t="s">
        <v>36</v>
      </c>
      <c r="K313" s="9" t="s">
        <v>22</v>
      </c>
      <c r="L313" s="8" t="s">
        <v>23</v>
      </c>
      <c r="M313" s="10">
        <v>15</v>
      </c>
      <c r="N313" s="10">
        <f t="shared" si="53"/>
        <v>6212.85</v>
      </c>
      <c r="O313" s="10">
        <v>414.19</v>
      </c>
      <c r="P313" s="10">
        <v>180.45</v>
      </c>
      <c r="Q313" s="10">
        <v>122.98</v>
      </c>
      <c r="R313" s="10">
        <v>26.71</v>
      </c>
      <c r="S313" s="10">
        <v>96.27</v>
      </c>
      <c r="T313" s="10">
        <v>1.34</v>
      </c>
      <c r="U313" s="10">
        <f t="shared" si="45"/>
        <v>4368.1499999999996</v>
      </c>
      <c r="V313" s="10">
        <f t="shared" si="46"/>
        <v>291.20999999999998</v>
      </c>
      <c r="W313" s="11">
        <f t="shared" si="47"/>
        <v>0.70308312610154755</v>
      </c>
      <c r="X313" s="10">
        <f t="shared" si="48"/>
        <v>3506.1000000000004</v>
      </c>
      <c r="Y313" s="10">
        <f t="shared" si="49"/>
        <v>233.74</v>
      </c>
      <c r="Z313" s="11">
        <f t="shared" si="50"/>
        <v>0.56433037977739686</v>
      </c>
    </row>
    <row r="314" spans="1:26" ht="12.75" customHeight="1" x14ac:dyDescent="0.35">
      <c r="A314" s="8" t="s">
        <v>50</v>
      </c>
      <c r="B314" s="19">
        <v>1</v>
      </c>
      <c r="C314" s="8" t="s">
        <v>51</v>
      </c>
      <c r="D314" s="7">
        <v>44991</v>
      </c>
      <c r="E314" s="8" t="s">
        <v>52</v>
      </c>
      <c r="F314" s="8" t="s">
        <v>21</v>
      </c>
      <c r="G314" s="8" t="s">
        <v>25</v>
      </c>
      <c r="H314" s="8" t="s">
        <v>53</v>
      </c>
      <c r="I314" s="8" t="s">
        <v>54</v>
      </c>
      <c r="J314" s="8" t="s">
        <v>36</v>
      </c>
      <c r="K314" s="9" t="s">
        <v>22</v>
      </c>
      <c r="L314" s="8" t="s">
        <v>23</v>
      </c>
      <c r="M314" s="10">
        <v>1</v>
      </c>
      <c r="N314" s="10">
        <f t="shared" si="53"/>
        <v>524</v>
      </c>
      <c r="O314" s="10">
        <v>524</v>
      </c>
      <c r="P314" s="10">
        <v>227.92</v>
      </c>
      <c r="Q314" s="10">
        <v>172.15</v>
      </c>
      <c r="R314" s="10">
        <v>60</v>
      </c>
      <c r="S314" s="10">
        <v>112.15</v>
      </c>
      <c r="T314" s="10">
        <v>3.07</v>
      </c>
      <c r="U314" s="10">
        <f t="shared" si="45"/>
        <v>351.85</v>
      </c>
      <c r="V314" s="10">
        <f t="shared" si="46"/>
        <v>351.85</v>
      </c>
      <c r="W314" s="11">
        <f t="shared" si="47"/>
        <v>0.67146946564885501</v>
      </c>
      <c r="X314" s="10">
        <f t="shared" si="48"/>
        <v>296.08000000000004</v>
      </c>
      <c r="Y314" s="10">
        <f t="shared" si="49"/>
        <v>296.08000000000004</v>
      </c>
      <c r="Z314" s="11">
        <f t="shared" si="50"/>
        <v>0.56503816793893136</v>
      </c>
    </row>
    <row r="315" spans="1:26" ht="12.75" customHeight="1" x14ac:dyDescent="0.35">
      <c r="A315" s="8" t="s">
        <v>2257</v>
      </c>
      <c r="B315" s="19">
        <v>1</v>
      </c>
      <c r="C315" s="8" t="s">
        <v>2258</v>
      </c>
      <c r="D315" s="7">
        <v>44972</v>
      </c>
      <c r="E315" s="8" t="s">
        <v>1259</v>
      </c>
      <c r="F315" s="8" t="s">
        <v>21</v>
      </c>
      <c r="G315" s="8" t="s">
        <v>25</v>
      </c>
      <c r="H315" s="8" t="s">
        <v>574</v>
      </c>
      <c r="I315" s="8" t="s">
        <v>575</v>
      </c>
      <c r="J315" s="8" t="s">
        <v>36</v>
      </c>
      <c r="K315" s="9" t="s">
        <v>22</v>
      </c>
      <c r="L315" s="8" t="s">
        <v>23</v>
      </c>
      <c r="M315" s="10">
        <v>2</v>
      </c>
      <c r="N315" s="10">
        <f t="shared" si="53"/>
        <v>1960</v>
      </c>
      <c r="O315" s="10">
        <v>980</v>
      </c>
      <c r="P315" s="10">
        <v>424.96</v>
      </c>
      <c r="Q315" s="10">
        <v>296.7</v>
      </c>
      <c r="R315" s="10">
        <v>47.25</v>
      </c>
      <c r="S315" s="10">
        <v>249.45</v>
      </c>
      <c r="T315" s="10">
        <v>37.11</v>
      </c>
      <c r="U315" s="10">
        <f t="shared" si="45"/>
        <v>1366.6</v>
      </c>
      <c r="V315" s="10">
        <f t="shared" si="46"/>
        <v>683.3</v>
      </c>
      <c r="W315" s="11">
        <f t="shared" si="47"/>
        <v>0.69724489795918365</v>
      </c>
      <c r="X315" s="10">
        <f t="shared" si="48"/>
        <v>1110.08</v>
      </c>
      <c r="Y315" s="10">
        <f t="shared" si="49"/>
        <v>555.04</v>
      </c>
      <c r="Z315" s="11">
        <f t="shared" si="50"/>
        <v>0.56636734693877544</v>
      </c>
    </row>
    <row r="316" spans="1:26" ht="12.75" customHeight="1" x14ac:dyDescent="0.35">
      <c r="A316" s="8" t="s">
        <v>465</v>
      </c>
      <c r="B316" s="19">
        <v>2</v>
      </c>
      <c r="C316" s="8" t="s">
        <v>466</v>
      </c>
      <c r="D316" s="7">
        <v>45175</v>
      </c>
      <c r="E316" s="8" t="s">
        <v>416</v>
      </c>
      <c r="F316" s="8" t="s">
        <v>21</v>
      </c>
      <c r="G316" s="8" t="s">
        <v>25</v>
      </c>
      <c r="H316" s="8" t="s">
        <v>469</v>
      </c>
      <c r="I316" s="8" t="s">
        <v>470</v>
      </c>
      <c r="J316" s="8" t="s">
        <v>59</v>
      </c>
      <c r="K316" s="9" t="s">
        <v>22</v>
      </c>
      <c r="L316" s="8" t="s">
        <v>23</v>
      </c>
      <c r="M316" s="10">
        <v>3</v>
      </c>
      <c r="N316" s="10">
        <f t="shared" si="53"/>
        <v>1185</v>
      </c>
      <c r="O316" s="10">
        <v>395</v>
      </c>
      <c r="P316" s="10">
        <v>171.28</v>
      </c>
      <c r="Q316" s="10">
        <v>162.03</v>
      </c>
      <c r="R316" s="10">
        <v>30.95</v>
      </c>
      <c r="S316" s="10">
        <v>131.07</v>
      </c>
      <c r="T316" s="10">
        <v>20.309999999999999</v>
      </c>
      <c r="U316" s="10">
        <f t="shared" si="45"/>
        <v>698.91</v>
      </c>
      <c r="V316" s="10">
        <f t="shared" si="46"/>
        <v>232.97</v>
      </c>
      <c r="W316" s="11">
        <f t="shared" si="47"/>
        <v>0.58979746835443037</v>
      </c>
      <c r="X316" s="10">
        <f t="shared" si="48"/>
        <v>671.16</v>
      </c>
      <c r="Y316" s="10">
        <f t="shared" si="49"/>
        <v>223.72</v>
      </c>
      <c r="Z316" s="11">
        <f t="shared" si="50"/>
        <v>0.56637974683544301</v>
      </c>
    </row>
    <row r="317" spans="1:26" ht="12.75" customHeight="1" x14ac:dyDescent="0.35">
      <c r="A317" s="8" t="s">
        <v>1706</v>
      </c>
      <c r="B317" s="19">
        <v>1</v>
      </c>
      <c r="C317" s="8" t="s">
        <v>1707</v>
      </c>
      <c r="D317" s="7">
        <v>44942</v>
      </c>
      <c r="E317" s="8" t="s">
        <v>1708</v>
      </c>
      <c r="F317" s="8" t="s">
        <v>21</v>
      </c>
      <c r="G317" s="8" t="s">
        <v>25</v>
      </c>
      <c r="H317" s="8" t="s">
        <v>1709</v>
      </c>
      <c r="I317" s="8" t="s">
        <v>1710</v>
      </c>
      <c r="J317" s="8" t="s">
        <v>59</v>
      </c>
      <c r="K317" s="9" t="s">
        <v>22</v>
      </c>
      <c r="L317" s="8" t="s">
        <v>23</v>
      </c>
      <c r="M317" s="10">
        <v>3</v>
      </c>
      <c r="N317" s="10">
        <v>1038</v>
      </c>
      <c r="O317" s="10">
        <v>346</v>
      </c>
      <c r="P317" s="10">
        <v>149.88999999999999</v>
      </c>
      <c r="Q317" s="10">
        <v>123.78</v>
      </c>
      <c r="R317" s="10">
        <v>17.22</v>
      </c>
      <c r="S317" s="10">
        <v>106.56</v>
      </c>
      <c r="T317" s="10">
        <v>1.42</v>
      </c>
      <c r="U317" s="10">
        <f t="shared" si="45"/>
        <v>666.66</v>
      </c>
      <c r="V317" s="10">
        <f t="shared" si="46"/>
        <v>222.22</v>
      </c>
      <c r="W317" s="11">
        <f t="shared" si="47"/>
        <v>0.64225433526011555</v>
      </c>
      <c r="X317" s="10">
        <f t="shared" si="48"/>
        <v>588.33000000000004</v>
      </c>
      <c r="Y317" s="10">
        <f t="shared" si="49"/>
        <v>196.11</v>
      </c>
      <c r="Z317" s="11">
        <f t="shared" si="50"/>
        <v>0.56679190751445085</v>
      </c>
    </row>
    <row r="318" spans="1:26" ht="12.75" customHeight="1" x14ac:dyDescent="0.35">
      <c r="A318" s="8" t="s">
        <v>1855</v>
      </c>
      <c r="B318" s="19">
        <v>1</v>
      </c>
      <c r="C318" s="8" t="s">
        <v>1856</v>
      </c>
      <c r="D318" s="7">
        <v>45028</v>
      </c>
      <c r="E318" s="8" t="s">
        <v>1857</v>
      </c>
      <c r="F318" s="8" t="s">
        <v>21</v>
      </c>
      <c r="G318" s="8" t="s">
        <v>25</v>
      </c>
      <c r="H318" s="8" t="s">
        <v>1858</v>
      </c>
      <c r="I318" s="8" t="s">
        <v>1859</v>
      </c>
      <c r="J318" s="8" t="s">
        <v>49</v>
      </c>
      <c r="K318" s="9" t="s">
        <v>22</v>
      </c>
      <c r="L318" s="8" t="s">
        <v>23</v>
      </c>
      <c r="M318" s="10">
        <v>1</v>
      </c>
      <c r="N318" s="10">
        <f t="shared" ref="N318:N323" si="54">IF(M318&lt;0,-1*O318*M318,O318*M318)</f>
        <v>1308</v>
      </c>
      <c r="O318" s="10">
        <v>1308</v>
      </c>
      <c r="P318" s="10">
        <v>566.26</v>
      </c>
      <c r="Q318" s="10">
        <v>435.23</v>
      </c>
      <c r="R318" s="10">
        <v>305.55</v>
      </c>
      <c r="S318" s="10">
        <v>129.68</v>
      </c>
      <c r="T318" s="10">
        <v>1.26</v>
      </c>
      <c r="U318" s="10">
        <f t="shared" si="45"/>
        <v>872.77</v>
      </c>
      <c r="V318" s="10">
        <f t="shared" si="46"/>
        <v>872.77</v>
      </c>
      <c r="W318" s="11">
        <f t="shared" si="47"/>
        <v>0.66725535168195715</v>
      </c>
      <c r="X318" s="10">
        <f t="shared" si="48"/>
        <v>741.74</v>
      </c>
      <c r="Y318" s="10">
        <f t="shared" si="49"/>
        <v>741.74</v>
      </c>
      <c r="Z318" s="11">
        <f t="shared" si="50"/>
        <v>0.56707951070336393</v>
      </c>
    </row>
    <row r="319" spans="1:26" ht="12.75" customHeight="1" x14ac:dyDescent="0.35">
      <c r="A319" s="8" t="s">
        <v>646</v>
      </c>
      <c r="B319" s="19">
        <v>4</v>
      </c>
      <c r="C319" s="8" t="s">
        <v>647</v>
      </c>
      <c r="D319" s="7">
        <v>45132</v>
      </c>
      <c r="E319" s="8" t="s">
        <v>74</v>
      </c>
      <c r="F319" s="8" t="s">
        <v>21</v>
      </c>
      <c r="G319" s="8" t="s">
        <v>25</v>
      </c>
      <c r="H319" s="8" t="s">
        <v>754</v>
      </c>
      <c r="I319" s="8" t="s">
        <v>755</v>
      </c>
      <c r="J319" s="8" t="s">
        <v>59</v>
      </c>
      <c r="K319" s="9" t="s">
        <v>22</v>
      </c>
      <c r="L319" s="8" t="s">
        <v>23</v>
      </c>
      <c r="M319" s="10">
        <v>5</v>
      </c>
      <c r="N319" s="10">
        <f t="shared" si="54"/>
        <v>2160</v>
      </c>
      <c r="O319" s="10">
        <v>432</v>
      </c>
      <c r="P319" s="10">
        <v>186.77</v>
      </c>
      <c r="Q319" s="10">
        <v>132.54</v>
      </c>
      <c r="R319" s="10">
        <v>31.45</v>
      </c>
      <c r="S319" s="10">
        <v>101.09</v>
      </c>
      <c r="T319" s="10">
        <v>2.29</v>
      </c>
      <c r="U319" s="10">
        <f t="shared" si="45"/>
        <v>1497.3000000000002</v>
      </c>
      <c r="V319" s="10">
        <f t="shared" si="46"/>
        <v>299.46000000000004</v>
      </c>
      <c r="W319" s="11">
        <f t="shared" si="47"/>
        <v>0.69319444444444456</v>
      </c>
      <c r="X319" s="10">
        <f t="shared" si="48"/>
        <v>1226.1499999999999</v>
      </c>
      <c r="Y319" s="10">
        <f t="shared" si="49"/>
        <v>245.23</v>
      </c>
      <c r="Z319" s="11">
        <f t="shared" si="50"/>
        <v>0.56766203703703699</v>
      </c>
    </row>
    <row r="320" spans="1:26" ht="12.75" customHeight="1" x14ac:dyDescent="0.35">
      <c r="A320" s="8" t="s">
        <v>3847</v>
      </c>
      <c r="B320" s="19">
        <v>1</v>
      </c>
      <c r="C320" s="8" t="s">
        <v>3848</v>
      </c>
      <c r="D320" s="7">
        <v>44964</v>
      </c>
      <c r="E320" s="8" t="s">
        <v>3846</v>
      </c>
      <c r="F320" s="8" t="s">
        <v>21</v>
      </c>
      <c r="G320" s="8" t="s">
        <v>25</v>
      </c>
      <c r="H320" s="8" t="s">
        <v>700</v>
      </c>
      <c r="I320" s="8" t="s">
        <v>701</v>
      </c>
      <c r="J320" s="8" t="s">
        <v>36</v>
      </c>
      <c r="K320" s="9" t="s">
        <v>22</v>
      </c>
      <c r="L320" s="8" t="s">
        <v>23</v>
      </c>
      <c r="M320" s="10">
        <v>1</v>
      </c>
      <c r="N320" s="10">
        <f t="shared" si="54"/>
        <v>992</v>
      </c>
      <c r="O320" s="10">
        <v>992</v>
      </c>
      <c r="P320" s="10">
        <v>428.84</v>
      </c>
      <c r="Q320" s="10">
        <v>299.8</v>
      </c>
      <c r="R320" s="10">
        <v>57.81</v>
      </c>
      <c r="S320" s="10">
        <v>241.99</v>
      </c>
      <c r="T320" s="10">
        <v>40.47</v>
      </c>
      <c r="U320" s="10">
        <f t="shared" si="45"/>
        <v>692.2</v>
      </c>
      <c r="V320" s="10">
        <f t="shared" si="46"/>
        <v>692.2</v>
      </c>
      <c r="W320" s="11">
        <f t="shared" si="47"/>
        <v>0.69778225806451621</v>
      </c>
      <c r="X320" s="10">
        <f t="shared" si="48"/>
        <v>563.16000000000008</v>
      </c>
      <c r="Y320" s="10">
        <f t="shared" si="49"/>
        <v>563.16000000000008</v>
      </c>
      <c r="Z320" s="11">
        <f t="shared" si="50"/>
        <v>0.56770161290322585</v>
      </c>
    </row>
    <row r="321" spans="1:26" ht="12.75" customHeight="1" x14ac:dyDescent="0.35">
      <c r="A321" s="8" t="s">
        <v>698</v>
      </c>
      <c r="B321" s="19">
        <v>1</v>
      </c>
      <c r="C321" s="8" t="s">
        <v>699</v>
      </c>
      <c r="D321" s="7">
        <v>45189</v>
      </c>
      <c r="E321" s="8" t="s">
        <v>641</v>
      </c>
      <c r="F321" s="8" t="s">
        <v>21</v>
      </c>
      <c r="G321" s="8" t="s">
        <v>25</v>
      </c>
      <c r="H321" s="8" t="s">
        <v>700</v>
      </c>
      <c r="I321" s="8" t="s">
        <v>701</v>
      </c>
      <c r="J321" s="8" t="s">
        <v>36</v>
      </c>
      <c r="K321" s="9" t="s">
        <v>22</v>
      </c>
      <c r="L321" s="8" t="s">
        <v>23</v>
      </c>
      <c r="M321" s="10">
        <v>1</v>
      </c>
      <c r="N321" s="10">
        <f t="shared" si="54"/>
        <v>836</v>
      </c>
      <c r="O321" s="10">
        <v>836</v>
      </c>
      <c r="P321" s="10">
        <v>360.81</v>
      </c>
      <c r="Q321" s="10">
        <v>317.08999999999997</v>
      </c>
      <c r="R321" s="10">
        <v>57.95</v>
      </c>
      <c r="S321" s="10">
        <v>259.14</v>
      </c>
      <c r="T321" s="10">
        <v>44.92</v>
      </c>
      <c r="U321" s="10">
        <f t="shared" si="45"/>
        <v>518.91000000000008</v>
      </c>
      <c r="V321" s="10">
        <f t="shared" si="46"/>
        <v>518.91000000000008</v>
      </c>
      <c r="W321" s="11">
        <f t="shared" si="47"/>
        <v>0.62070574162679437</v>
      </c>
      <c r="X321" s="10">
        <f t="shared" si="48"/>
        <v>475.19</v>
      </c>
      <c r="Y321" s="10">
        <f t="shared" si="49"/>
        <v>475.19</v>
      </c>
      <c r="Z321" s="11">
        <f t="shared" si="50"/>
        <v>0.56840909090909086</v>
      </c>
    </row>
    <row r="322" spans="1:26" ht="12.75" customHeight="1" x14ac:dyDescent="0.35">
      <c r="A322" s="8" t="s">
        <v>1075</v>
      </c>
      <c r="B322" s="19">
        <v>1</v>
      </c>
      <c r="C322" s="8" t="s">
        <v>1076</v>
      </c>
      <c r="D322" s="7">
        <v>45126</v>
      </c>
      <c r="E322" s="8" t="s">
        <v>946</v>
      </c>
      <c r="F322" s="8" t="s">
        <v>21</v>
      </c>
      <c r="G322" s="8" t="s">
        <v>101</v>
      </c>
      <c r="H322" s="8" t="s">
        <v>2908</v>
      </c>
      <c r="I322" s="8" t="s">
        <v>2909</v>
      </c>
      <c r="J322" s="8" t="s">
        <v>49</v>
      </c>
      <c r="K322" s="9" t="s">
        <v>22</v>
      </c>
      <c r="L322" s="8" t="s">
        <v>23</v>
      </c>
      <c r="M322" s="10">
        <v>2</v>
      </c>
      <c r="N322" s="10">
        <f t="shared" si="54"/>
        <v>8708</v>
      </c>
      <c r="O322" s="10">
        <v>4354</v>
      </c>
      <c r="P322" s="10">
        <v>1878.79</v>
      </c>
      <c r="Q322" s="10">
        <v>1437.06</v>
      </c>
      <c r="R322" s="10">
        <v>832.53</v>
      </c>
      <c r="S322" s="10">
        <v>604.53</v>
      </c>
      <c r="T322" s="10">
        <v>0</v>
      </c>
      <c r="U322" s="10">
        <f t="shared" ref="U322:U385" si="55">IFERROR(V322*M322,"")</f>
        <v>5833.88</v>
      </c>
      <c r="V322" s="10">
        <f t="shared" ref="V322:V385" si="56">O322-Q322</f>
        <v>2916.94</v>
      </c>
      <c r="W322" s="11">
        <f t="shared" ref="W322:W385" si="57">IFERROR((V322/O322),"")</f>
        <v>0.66994487827285254</v>
      </c>
      <c r="X322" s="10">
        <f t="shared" ref="X322:X385" si="58">IFERROR(Y322*M322,"")</f>
        <v>4950.42</v>
      </c>
      <c r="Y322" s="10">
        <f t="shared" ref="Y322:Y385" si="59">O322-P322</f>
        <v>2475.21</v>
      </c>
      <c r="Z322" s="11">
        <f t="shared" ref="Z322:Z385" si="60">IFERROR((Y322/O322),"")</f>
        <v>0.56849104271933859</v>
      </c>
    </row>
    <row r="323" spans="1:26" ht="12.75" customHeight="1" x14ac:dyDescent="0.35">
      <c r="A323" s="8" t="s">
        <v>1688</v>
      </c>
      <c r="B323" s="19">
        <v>1</v>
      </c>
      <c r="C323" s="8" t="s">
        <v>1689</v>
      </c>
      <c r="D323" s="7">
        <v>45002</v>
      </c>
      <c r="E323" s="8" t="s">
        <v>1690</v>
      </c>
      <c r="F323" s="8" t="s">
        <v>21</v>
      </c>
      <c r="G323" s="8" t="s">
        <v>101</v>
      </c>
      <c r="H323" s="8" t="s">
        <v>1691</v>
      </c>
      <c r="I323" s="8" t="s">
        <v>1692</v>
      </c>
      <c r="J323" s="8" t="s">
        <v>49</v>
      </c>
      <c r="K323" s="9" t="s">
        <v>22</v>
      </c>
      <c r="L323" s="8" t="s">
        <v>23</v>
      </c>
      <c r="M323" s="10">
        <v>1</v>
      </c>
      <c r="N323" s="10">
        <f t="shared" si="54"/>
        <v>998</v>
      </c>
      <c r="O323" s="10">
        <v>998</v>
      </c>
      <c r="P323" s="10">
        <v>430.33</v>
      </c>
      <c r="Q323" s="10">
        <v>323.29000000000002</v>
      </c>
      <c r="R323" s="10">
        <v>207.3</v>
      </c>
      <c r="S323" s="10">
        <v>115.99</v>
      </c>
      <c r="T323" s="10">
        <v>5.81</v>
      </c>
      <c r="U323" s="10">
        <f t="shared" si="55"/>
        <v>674.71</v>
      </c>
      <c r="V323" s="10">
        <f t="shared" si="56"/>
        <v>674.71</v>
      </c>
      <c r="W323" s="11">
        <f t="shared" si="57"/>
        <v>0.67606212424849699</v>
      </c>
      <c r="X323" s="10">
        <f t="shared" si="58"/>
        <v>567.67000000000007</v>
      </c>
      <c r="Y323" s="10">
        <f t="shared" si="59"/>
        <v>567.67000000000007</v>
      </c>
      <c r="Z323" s="11">
        <f t="shared" si="60"/>
        <v>0.56880761523046097</v>
      </c>
    </row>
    <row r="324" spans="1:26" ht="12.75" customHeight="1" x14ac:dyDescent="0.35">
      <c r="A324" s="8" t="s">
        <v>3660</v>
      </c>
      <c r="B324" s="19">
        <v>1</v>
      </c>
      <c r="C324" s="8" t="s">
        <v>3661</v>
      </c>
      <c r="D324" s="7">
        <v>44937</v>
      </c>
      <c r="E324" s="8" t="s">
        <v>3639</v>
      </c>
      <c r="F324" s="8" t="s">
        <v>21</v>
      </c>
      <c r="G324" s="8" t="s">
        <v>25</v>
      </c>
      <c r="H324" s="8" t="s">
        <v>3640</v>
      </c>
      <c r="I324" s="8" t="s">
        <v>3641</v>
      </c>
      <c r="J324" s="8" t="s">
        <v>49</v>
      </c>
      <c r="K324" s="9" t="s">
        <v>22</v>
      </c>
      <c r="L324" s="8" t="s">
        <v>23</v>
      </c>
      <c r="M324" s="10">
        <v>2</v>
      </c>
      <c r="N324" s="10">
        <v>1361.6</v>
      </c>
      <c r="O324" s="10">
        <v>680.8</v>
      </c>
      <c r="P324" s="10">
        <v>293.10000000000002</v>
      </c>
      <c r="Q324" s="10">
        <v>235.16</v>
      </c>
      <c r="R324" s="10">
        <v>149.13</v>
      </c>
      <c r="S324" s="10">
        <v>86.03</v>
      </c>
      <c r="T324" s="10">
        <v>7.92</v>
      </c>
      <c r="U324" s="10">
        <f t="shared" si="55"/>
        <v>891.28</v>
      </c>
      <c r="V324" s="10">
        <f t="shared" si="56"/>
        <v>445.64</v>
      </c>
      <c r="W324" s="11">
        <f t="shared" si="57"/>
        <v>0.65458284371327857</v>
      </c>
      <c r="X324" s="10">
        <f t="shared" si="58"/>
        <v>775.39999999999986</v>
      </c>
      <c r="Y324" s="10">
        <f t="shared" si="59"/>
        <v>387.69999999999993</v>
      </c>
      <c r="Z324" s="11">
        <f t="shared" si="60"/>
        <v>0.56947708578143352</v>
      </c>
    </row>
    <row r="325" spans="1:26" ht="12.75" customHeight="1" x14ac:dyDescent="0.35">
      <c r="A325" s="8" t="s">
        <v>1552</v>
      </c>
      <c r="B325" s="19">
        <v>1</v>
      </c>
      <c r="C325" s="8" t="s">
        <v>1553</v>
      </c>
      <c r="D325" s="7">
        <v>45049</v>
      </c>
      <c r="E325" s="8" t="s">
        <v>1221</v>
      </c>
      <c r="F325" s="8" t="s">
        <v>21</v>
      </c>
      <c r="G325" s="8" t="s">
        <v>25</v>
      </c>
      <c r="H325" s="8" t="s">
        <v>723</v>
      </c>
      <c r="I325" s="8" t="s">
        <v>724</v>
      </c>
      <c r="J325" s="8" t="s">
        <v>36</v>
      </c>
      <c r="K325" s="9" t="s">
        <v>22</v>
      </c>
      <c r="L325" s="8" t="s">
        <v>23</v>
      </c>
      <c r="M325" s="10">
        <v>1</v>
      </c>
      <c r="N325" s="10">
        <f>IF(M325&lt;0,-1*O325*M325,O325*M325)</f>
        <v>859.93</v>
      </c>
      <c r="O325" s="10">
        <v>859.93</v>
      </c>
      <c r="P325" s="10">
        <v>370.08</v>
      </c>
      <c r="Q325" s="10">
        <v>266.33</v>
      </c>
      <c r="R325" s="10">
        <v>49.89</v>
      </c>
      <c r="S325" s="10">
        <v>216.44</v>
      </c>
      <c r="T325" s="10">
        <v>3.69</v>
      </c>
      <c r="U325" s="10">
        <f t="shared" si="55"/>
        <v>593.59999999999991</v>
      </c>
      <c r="V325" s="10">
        <f t="shared" si="56"/>
        <v>593.59999999999991</v>
      </c>
      <c r="W325" s="11">
        <f t="shared" si="57"/>
        <v>0.69028874443268629</v>
      </c>
      <c r="X325" s="10">
        <f t="shared" si="58"/>
        <v>489.84999999999997</v>
      </c>
      <c r="Y325" s="10">
        <f t="shared" si="59"/>
        <v>489.84999999999997</v>
      </c>
      <c r="Z325" s="11">
        <f t="shared" si="60"/>
        <v>0.56963938925261359</v>
      </c>
    </row>
    <row r="326" spans="1:26" ht="12.75" customHeight="1" x14ac:dyDescent="0.35">
      <c r="A326" s="8" t="s">
        <v>1952</v>
      </c>
      <c r="B326" s="19">
        <v>1</v>
      </c>
      <c r="C326" s="8" t="s">
        <v>1953</v>
      </c>
      <c r="D326" s="7">
        <v>44952</v>
      </c>
      <c r="E326" s="8" t="s">
        <v>1809</v>
      </c>
      <c r="F326" s="8" t="s">
        <v>21</v>
      </c>
      <c r="G326" s="8" t="s">
        <v>25</v>
      </c>
      <c r="H326" s="8" t="s">
        <v>1950</v>
      </c>
      <c r="I326" s="8" t="s">
        <v>1951</v>
      </c>
      <c r="J326" s="8" t="s">
        <v>36</v>
      </c>
      <c r="K326" s="9" t="s">
        <v>22</v>
      </c>
      <c r="L326" s="8" t="s">
        <v>23</v>
      </c>
      <c r="M326" s="10">
        <v>1</v>
      </c>
      <c r="N326" s="10">
        <v>1434</v>
      </c>
      <c r="O326" s="10">
        <v>1434</v>
      </c>
      <c r="P326" s="10">
        <v>616.59</v>
      </c>
      <c r="Q326" s="10">
        <v>472.84</v>
      </c>
      <c r="R326" s="10">
        <v>205.3</v>
      </c>
      <c r="S326" s="10">
        <v>267.54000000000002</v>
      </c>
      <c r="T326" s="10">
        <v>4.38</v>
      </c>
      <c r="U326" s="10">
        <f t="shared" si="55"/>
        <v>961.16000000000008</v>
      </c>
      <c r="V326" s="10">
        <f t="shared" si="56"/>
        <v>961.16000000000008</v>
      </c>
      <c r="W326" s="11">
        <f t="shared" si="57"/>
        <v>0.67026499302649933</v>
      </c>
      <c r="X326" s="10">
        <f t="shared" si="58"/>
        <v>817.41</v>
      </c>
      <c r="Y326" s="10">
        <f t="shared" si="59"/>
        <v>817.41</v>
      </c>
      <c r="Z326" s="11">
        <f t="shared" si="60"/>
        <v>0.57002092050209208</v>
      </c>
    </row>
    <row r="327" spans="1:26" ht="12.75" customHeight="1" x14ac:dyDescent="0.35">
      <c r="A327" s="8" t="s">
        <v>3425</v>
      </c>
      <c r="B327" s="19">
        <v>1</v>
      </c>
      <c r="C327" s="8" t="s">
        <v>3426</v>
      </c>
      <c r="D327" s="7">
        <v>44952</v>
      </c>
      <c r="E327" s="8" t="s">
        <v>3427</v>
      </c>
      <c r="F327" s="8" t="s">
        <v>21</v>
      </c>
      <c r="G327" s="8" t="s">
        <v>25</v>
      </c>
      <c r="H327" s="8" t="s">
        <v>1170</v>
      </c>
      <c r="I327" s="8" t="s">
        <v>1171</v>
      </c>
      <c r="J327" s="8" t="s">
        <v>59</v>
      </c>
      <c r="K327" s="9" t="s">
        <v>22</v>
      </c>
      <c r="L327" s="8" t="s">
        <v>23</v>
      </c>
      <c r="M327" s="10">
        <v>2</v>
      </c>
      <c r="N327" s="10">
        <v>522</v>
      </c>
      <c r="O327" s="10">
        <v>261</v>
      </c>
      <c r="P327" s="10">
        <v>112.22</v>
      </c>
      <c r="Q327" s="10">
        <v>75.180000000000007</v>
      </c>
      <c r="R327" s="10">
        <v>8.6</v>
      </c>
      <c r="S327" s="10">
        <v>66.58</v>
      </c>
      <c r="T327" s="10">
        <v>3.64</v>
      </c>
      <c r="U327" s="10">
        <f t="shared" si="55"/>
        <v>371.64</v>
      </c>
      <c r="V327" s="10">
        <f t="shared" si="56"/>
        <v>185.82</v>
      </c>
      <c r="W327" s="11">
        <f t="shared" si="57"/>
        <v>0.71195402298850574</v>
      </c>
      <c r="X327" s="10">
        <f t="shared" si="58"/>
        <v>297.56</v>
      </c>
      <c r="Y327" s="10">
        <f t="shared" si="59"/>
        <v>148.78</v>
      </c>
      <c r="Z327" s="11">
        <f t="shared" si="60"/>
        <v>0.57003831417624518</v>
      </c>
    </row>
    <row r="328" spans="1:26" ht="12.75" customHeight="1" x14ac:dyDescent="0.35">
      <c r="A328" s="8" t="s">
        <v>1467</v>
      </c>
      <c r="B328" s="19">
        <v>2</v>
      </c>
      <c r="C328" s="8" t="s">
        <v>1468</v>
      </c>
      <c r="D328" s="7">
        <v>45090</v>
      </c>
      <c r="E328" s="8" t="s">
        <v>1233</v>
      </c>
      <c r="F328" s="8" t="s">
        <v>21</v>
      </c>
      <c r="G328" s="8" t="s">
        <v>101</v>
      </c>
      <c r="H328" s="8" t="s">
        <v>1475</v>
      </c>
      <c r="I328" s="8" t="s">
        <v>1474</v>
      </c>
      <c r="J328" s="8" t="s">
        <v>59</v>
      </c>
      <c r="K328" s="9" t="s">
        <v>22</v>
      </c>
      <c r="L328" s="8" t="s">
        <v>23</v>
      </c>
      <c r="M328" s="10">
        <v>2</v>
      </c>
      <c r="N328" s="10">
        <f t="shared" ref="N328:N342" si="61">IF(M328&lt;0,-1*O328*M328,O328*M328)</f>
        <v>1560</v>
      </c>
      <c r="O328" s="10">
        <v>780</v>
      </c>
      <c r="P328" s="10">
        <v>334.58</v>
      </c>
      <c r="Q328" s="10">
        <v>224.35</v>
      </c>
      <c r="R328" s="10">
        <v>80.36</v>
      </c>
      <c r="S328" s="10">
        <v>143.99</v>
      </c>
      <c r="T328" s="10">
        <v>5.66</v>
      </c>
      <c r="U328" s="10">
        <f t="shared" si="55"/>
        <v>1111.3</v>
      </c>
      <c r="V328" s="10">
        <f t="shared" si="56"/>
        <v>555.65</v>
      </c>
      <c r="W328" s="11">
        <f t="shared" si="57"/>
        <v>0.71237179487179481</v>
      </c>
      <c r="X328" s="10">
        <f t="shared" si="58"/>
        <v>890.84</v>
      </c>
      <c r="Y328" s="10">
        <f t="shared" si="59"/>
        <v>445.42</v>
      </c>
      <c r="Z328" s="11">
        <f t="shared" si="60"/>
        <v>0.57105128205128208</v>
      </c>
    </row>
    <row r="329" spans="1:26" ht="12.75" customHeight="1" x14ac:dyDescent="0.35">
      <c r="A329" s="8" t="s">
        <v>3803</v>
      </c>
      <c r="B329" s="19">
        <v>1</v>
      </c>
      <c r="C329" s="8" t="s">
        <v>3804</v>
      </c>
      <c r="D329" s="7">
        <v>44993</v>
      </c>
      <c r="E329" s="8" t="s">
        <v>3805</v>
      </c>
      <c r="F329" s="8" t="s">
        <v>21</v>
      </c>
      <c r="G329" s="8" t="s">
        <v>25</v>
      </c>
      <c r="H329" s="8" t="s">
        <v>3806</v>
      </c>
      <c r="I329" s="8" t="s">
        <v>3807</v>
      </c>
      <c r="J329" s="8" t="s">
        <v>36</v>
      </c>
      <c r="K329" s="9" t="s">
        <v>22</v>
      </c>
      <c r="L329" s="8" t="s">
        <v>23</v>
      </c>
      <c r="M329" s="10">
        <v>1</v>
      </c>
      <c r="N329" s="10">
        <f t="shared" si="61"/>
        <v>914</v>
      </c>
      <c r="O329" s="10">
        <v>914</v>
      </c>
      <c r="P329" s="10">
        <v>391.89</v>
      </c>
      <c r="Q329" s="10">
        <v>298.05</v>
      </c>
      <c r="R329" s="10">
        <v>192.49</v>
      </c>
      <c r="S329" s="10">
        <v>105.56</v>
      </c>
      <c r="T329" s="10">
        <v>3</v>
      </c>
      <c r="U329" s="10">
        <f t="shared" si="55"/>
        <v>615.95000000000005</v>
      </c>
      <c r="V329" s="10">
        <f t="shared" si="56"/>
        <v>615.95000000000005</v>
      </c>
      <c r="W329" s="11">
        <f t="shared" si="57"/>
        <v>0.67390590809628015</v>
      </c>
      <c r="X329" s="10">
        <f t="shared" si="58"/>
        <v>522.11</v>
      </c>
      <c r="Y329" s="10">
        <f t="shared" si="59"/>
        <v>522.11</v>
      </c>
      <c r="Z329" s="11">
        <f t="shared" si="60"/>
        <v>0.57123632385120349</v>
      </c>
    </row>
    <row r="330" spans="1:26" ht="12.75" customHeight="1" x14ac:dyDescent="0.35">
      <c r="A330" s="8" t="s">
        <v>3599</v>
      </c>
      <c r="B330" s="19">
        <v>2</v>
      </c>
      <c r="C330" s="8" t="s">
        <v>3600</v>
      </c>
      <c r="D330" s="7">
        <v>45204</v>
      </c>
      <c r="E330" s="8" t="s">
        <v>3601</v>
      </c>
      <c r="F330" s="8" t="s">
        <v>21</v>
      </c>
      <c r="G330" s="8" t="s">
        <v>25</v>
      </c>
      <c r="H330" s="8" t="s">
        <v>483</v>
      </c>
      <c r="I330" s="8" t="s">
        <v>484</v>
      </c>
      <c r="J330" s="8" t="s">
        <v>36</v>
      </c>
      <c r="K330" s="9" t="s">
        <v>22</v>
      </c>
      <c r="L330" s="8" t="s">
        <v>23</v>
      </c>
      <c r="M330" s="10">
        <v>1</v>
      </c>
      <c r="N330" s="10">
        <f t="shared" si="61"/>
        <v>226</v>
      </c>
      <c r="O330" s="10">
        <v>226</v>
      </c>
      <c r="P330" s="10">
        <v>96.9</v>
      </c>
      <c r="Q330" s="10">
        <v>67.760000000000005</v>
      </c>
      <c r="R330" s="10">
        <v>9.01</v>
      </c>
      <c r="S330" s="10">
        <v>58.75</v>
      </c>
      <c r="T330" s="10">
        <v>2.75</v>
      </c>
      <c r="U330" s="10">
        <f t="shared" si="55"/>
        <v>158.24</v>
      </c>
      <c r="V330" s="10">
        <f t="shared" si="56"/>
        <v>158.24</v>
      </c>
      <c r="W330" s="11">
        <f t="shared" si="57"/>
        <v>0.70017699115044252</v>
      </c>
      <c r="X330" s="10">
        <f t="shared" si="58"/>
        <v>129.1</v>
      </c>
      <c r="Y330" s="10">
        <f t="shared" si="59"/>
        <v>129.1</v>
      </c>
      <c r="Z330" s="11">
        <f t="shared" si="60"/>
        <v>0.57123893805309733</v>
      </c>
    </row>
    <row r="331" spans="1:26" ht="12.75" customHeight="1" x14ac:dyDescent="0.35">
      <c r="A331" s="8" t="s">
        <v>778</v>
      </c>
      <c r="B331" s="19">
        <v>1</v>
      </c>
      <c r="C331" s="8" t="s">
        <v>779</v>
      </c>
      <c r="D331" s="7">
        <v>45131</v>
      </c>
      <c r="E331" s="8" t="s">
        <v>780</v>
      </c>
      <c r="F331" s="8" t="s">
        <v>21</v>
      </c>
      <c r="G331" s="8" t="s">
        <v>33</v>
      </c>
      <c r="H331" s="8" t="s">
        <v>34</v>
      </c>
      <c r="I331" s="8" t="s">
        <v>35</v>
      </c>
      <c r="J331" s="8" t="s">
        <v>36</v>
      </c>
      <c r="K331" s="9" t="s">
        <v>22</v>
      </c>
      <c r="L331" s="8" t="s">
        <v>23</v>
      </c>
      <c r="M331" s="10">
        <v>12</v>
      </c>
      <c r="N331" s="10">
        <f t="shared" si="61"/>
        <v>6156</v>
      </c>
      <c r="O331" s="10">
        <v>513</v>
      </c>
      <c r="P331" s="10">
        <v>214.2</v>
      </c>
      <c r="Q331" s="10">
        <v>147.22</v>
      </c>
      <c r="R331" s="10">
        <v>12.42</v>
      </c>
      <c r="S331" s="10">
        <v>134.80000000000001</v>
      </c>
      <c r="T331" s="10">
        <v>5.39</v>
      </c>
      <c r="U331" s="10">
        <f t="shared" si="55"/>
        <v>4389.3599999999997</v>
      </c>
      <c r="V331" s="10">
        <f t="shared" si="56"/>
        <v>365.78</v>
      </c>
      <c r="W331" s="11">
        <f t="shared" si="57"/>
        <v>0.71302144249512667</v>
      </c>
      <c r="X331" s="10">
        <f t="shared" si="58"/>
        <v>3585.6000000000004</v>
      </c>
      <c r="Y331" s="10">
        <f t="shared" si="59"/>
        <v>298.8</v>
      </c>
      <c r="Z331" s="11">
        <f t="shared" si="60"/>
        <v>0.58245614035087723</v>
      </c>
    </row>
    <row r="332" spans="1:26" ht="12.75" customHeight="1" x14ac:dyDescent="0.35">
      <c r="A332" s="8" t="s">
        <v>226</v>
      </c>
      <c r="B332" s="19">
        <v>1</v>
      </c>
      <c r="C332" s="8" t="s">
        <v>227</v>
      </c>
      <c r="D332" s="7">
        <v>45141</v>
      </c>
      <c r="E332" s="8" t="s">
        <v>20</v>
      </c>
      <c r="F332" s="8" t="s">
        <v>21</v>
      </c>
      <c r="G332" s="8" t="s">
        <v>101</v>
      </c>
      <c r="H332" s="8" t="s">
        <v>228</v>
      </c>
      <c r="I332" s="8" t="s">
        <v>229</v>
      </c>
      <c r="J332" s="8" t="s">
        <v>230</v>
      </c>
      <c r="K332" s="9" t="s">
        <v>22</v>
      </c>
      <c r="L332" s="8" t="s">
        <v>23</v>
      </c>
      <c r="M332" s="10">
        <v>20</v>
      </c>
      <c r="N332" s="10">
        <f t="shared" si="61"/>
        <v>19188</v>
      </c>
      <c r="O332" s="10">
        <v>959.4</v>
      </c>
      <c r="P332" s="10">
        <v>411.27</v>
      </c>
      <c r="Q332" s="10">
        <v>293.58999999999997</v>
      </c>
      <c r="R332" s="10">
        <v>148.35</v>
      </c>
      <c r="S332" s="10">
        <v>145.24</v>
      </c>
      <c r="T332" s="10">
        <v>18.100000000000001</v>
      </c>
      <c r="U332" s="10">
        <f t="shared" si="55"/>
        <v>13316.199999999999</v>
      </c>
      <c r="V332" s="10">
        <f t="shared" si="56"/>
        <v>665.81</v>
      </c>
      <c r="W332" s="11">
        <f t="shared" si="57"/>
        <v>0.69398582447362933</v>
      </c>
      <c r="X332" s="10">
        <f t="shared" si="58"/>
        <v>10962.6</v>
      </c>
      <c r="Y332" s="10">
        <f t="shared" si="59"/>
        <v>548.13</v>
      </c>
      <c r="Z332" s="11">
        <f t="shared" si="60"/>
        <v>0.57132582864290182</v>
      </c>
    </row>
    <row r="333" spans="1:26" ht="12.75" customHeight="1" x14ac:dyDescent="0.35">
      <c r="A333" s="8" t="s">
        <v>206</v>
      </c>
      <c r="B333" s="19">
        <v>1</v>
      </c>
      <c r="C333" s="8" t="s">
        <v>207</v>
      </c>
      <c r="D333" s="7">
        <v>45166</v>
      </c>
      <c r="E333" s="8" t="s">
        <v>70</v>
      </c>
      <c r="F333" s="8" t="s">
        <v>21</v>
      </c>
      <c r="G333" s="8" t="s">
        <v>25</v>
      </c>
      <c r="H333" s="8" t="s">
        <v>115</v>
      </c>
      <c r="I333" s="8" t="s">
        <v>116</v>
      </c>
      <c r="J333" s="8" t="s">
        <v>36</v>
      </c>
      <c r="K333" s="9" t="s">
        <v>22</v>
      </c>
      <c r="L333" s="8" t="s">
        <v>23</v>
      </c>
      <c r="M333" s="10">
        <v>5</v>
      </c>
      <c r="N333" s="10">
        <f t="shared" si="61"/>
        <v>12521.199999999999</v>
      </c>
      <c r="O333" s="10">
        <v>2504.2399999999998</v>
      </c>
      <c r="P333" s="10">
        <v>1073.24</v>
      </c>
      <c r="Q333" s="10">
        <v>834.39</v>
      </c>
      <c r="R333" s="10">
        <v>472.29</v>
      </c>
      <c r="S333" s="10">
        <v>362.1</v>
      </c>
      <c r="T333" s="10">
        <v>10.69</v>
      </c>
      <c r="U333" s="10">
        <f t="shared" si="55"/>
        <v>8349.25</v>
      </c>
      <c r="V333" s="10">
        <f t="shared" si="56"/>
        <v>1669.85</v>
      </c>
      <c r="W333" s="11">
        <f t="shared" si="57"/>
        <v>0.66680909178034053</v>
      </c>
      <c r="X333" s="10">
        <f t="shared" si="58"/>
        <v>7154.9999999999991</v>
      </c>
      <c r="Y333" s="10">
        <f t="shared" si="59"/>
        <v>1430.9999999999998</v>
      </c>
      <c r="Z333" s="11">
        <f t="shared" si="60"/>
        <v>0.57143085327284926</v>
      </c>
    </row>
    <row r="334" spans="1:26" ht="12.75" customHeight="1" x14ac:dyDescent="0.35">
      <c r="A334" s="8" t="s">
        <v>208</v>
      </c>
      <c r="B334" s="19">
        <v>1</v>
      </c>
      <c r="C334" s="8" t="s">
        <v>207</v>
      </c>
      <c r="D334" s="7">
        <v>45168</v>
      </c>
      <c r="E334" s="8" t="s">
        <v>70</v>
      </c>
      <c r="F334" s="8" t="s">
        <v>21</v>
      </c>
      <c r="G334" s="8" t="s">
        <v>25</v>
      </c>
      <c r="H334" s="8" t="s">
        <v>115</v>
      </c>
      <c r="I334" s="8" t="s">
        <v>116</v>
      </c>
      <c r="J334" s="8" t="s">
        <v>36</v>
      </c>
      <c r="K334" s="9" t="s">
        <v>22</v>
      </c>
      <c r="L334" s="8" t="s">
        <v>23</v>
      </c>
      <c r="M334" s="10">
        <v>5</v>
      </c>
      <c r="N334" s="10">
        <f t="shared" si="61"/>
        <v>12521.199999999999</v>
      </c>
      <c r="O334" s="10">
        <v>2504.2399999999998</v>
      </c>
      <c r="P334" s="10">
        <v>1073.24</v>
      </c>
      <c r="Q334" s="10">
        <v>834.39</v>
      </c>
      <c r="R334" s="10">
        <v>472.29</v>
      </c>
      <c r="S334" s="10">
        <v>362.1</v>
      </c>
      <c r="T334" s="10">
        <v>10.69</v>
      </c>
      <c r="U334" s="10">
        <f t="shared" si="55"/>
        <v>8349.25</v>
      </c>
      <c r="V334" s="10">
        <f t="shared" si="56"/>
        <v>1669.85</v>
      </c>
      <c r="W334" s="11">
        <f t="shared" si="57"/>
        <v>0.66680909178034053</v>
      </c>
      <c r="X334" s="10">
        <f t="shared" si="58"/>
        <v>7154.9999999999991</v>
      </c>
      <c r="Y334" s="10">
        <f t="shared" si="59"/>
        <v>1430.9999999999998</v>
      </c>
      <c r="Z334" s="11">
        <f t="shared" si="60"/>
        <v>0.57143085327284926</v>
      </c>
    </row>
    <row r="335" spans="1:26" ht="12.75" customHeight="1" x14ac:dyDescent="0.35">
      <c r="A335" s="8" t="s">
        <v>2942</v>
      </c>
      <c r="B335" s="19">
        <v>1</v>
      </c>
      <c r="C335" s="8" t="s">
        <v>2151</v>
      </c>
      <c r="D335" s="7">
        <v>45118</v>
      </c>
      <c r="E335" s="8" t="s">
        <v>1359</v>
      </c>
      <c r="F335" s="8" t="s">
        <v>21</v>
      </c>
      <c r="G335" s="8" t="s">
        <v>25</v>
      </c>
      <c r="H335" s="8" t="s">
        <v>1336</v>
      </c>
      <c r="I335" s="8" t="s">
        <v>1196</v>
      </c>
      <c r="J335" s="8" t="s">
        <v>49</v>
      </c>
      <c r="K335" s="9" t="s">
        <v>22</v>
      </c>
      <c r="L335" s="8" t="s">
        <v>23</v>
      </c>
      <c r="M335" s="10">
        <v>17</v>
      </c>
      <c r="N335" s="10">
        <f t="shared" si="61"/>
        <v>10439.700000000001</v>
      </c>
      <c r="O335" s="10">
        <v>614.1</v>
      </c>
      <c r="P335" s="10">
        <v>263.16000000000003</v>
      </c>
      <c r="Q335" s="10">
        <v>218.77</v>
      </c>
      <c r="R335" s="10">
        <v>146.32</v>
      </c>
      <c r="S335" s="10">
        <v>72.45</v>
      </c>
      <c r="T335" s="10">
        <v>0.82</v>
      </c>
      <c r="U335" s="10">
        <f t="shared" si="55"/>
        <v>6720.6100000000006</v>
      </c>
      <c r="V335" s="10">
        <f t="shared" si="56"/>
        <v>395.33000000000004</v>
      </c>
      <c r="W335" s="11">
        <f t="shared" si="57"/>
        <v>0.643755088747761</v>
      </c>
      <c r="X335" s="10">
        <f t="shared" si="58"/>
        <v>5965.98</v>
      </c>
      <c r="Y335" s="10">
        <f t="shared" si="59"/>
        <v>350.94</v>
      </c>
      <c r="Z335" s="11">
        <f t="shared" si="60"/>
        <v>0.57147044455300433</v>
      </c>
    </row>
    <row r="336" spans="1:26" ht="12.75" customHeight="1" x14ac:dyDescent="0.35">
      <c r="A336" s="8" t="s">
        <v>2972</v>
      </c>
      <c r="B336" s="19">
        <v>1</v>
      </c>
      <c r="C336" s="8" t="s">
        <v>2973</v>
      </c>
      <c r="D336" s="7">
        <v>45107</v>
      </c>
      <c r="E336" s="8" t="s">
        <v>1359</v>
      </c>
      <c r="F336" s="8" t="s">
        <v>21</v>
      </c>
      <c r="G336" s="8" t="s">
        <v>25</v>
      </c>
      <c r="H336" s="8" t="s">
        <v>1336</v>
      </c>
      <c r="I336" s="8" t="s">
        <v>1196</v>
      </c>
      <c r="J336" s="8" t="s">
        <v>49</v>
      </c>
      <c r="K336" s="9" t="s">
        <v>22</v>
      </c>
      <c r="L336" s="8" t="s">
        <v>23</v>
      </c>
      <c r="M336" s="10">
        <v>20</v>
      </c>
      <c r="N336" s="10">
        <f t="shared" si="61"/>
        <v>12282</v>
      </c>
      <c r="O336" s="10">
        <v>614.1</v>
      </c>
      <c r="P336" s="10">
        <v>263.08</v>
      </c>
      <c r="Q336" s="10">
        <v>198.12</v>
      </c>
      <c r="R336" s="10">
        <v>126.1</v>
      </c>
      <c r="S336" s="10">
        <v>72.02</v>
      </c>
      <c r="T336" s="10">
        <v>0.51</v>
      </c>
      <c r="U336" s="10">
        <f t="shared" si="55"/>
        <v>8319.6</v>
      </c>
      <c r="V336" s="10">
        <f t="shared" si="56"/>
        <v>415.98</v>
      </c>
      <c r="W336" s="11">
        <f t="shared" si="57"/>
        <v>0.67738153395212508</v>
      </c>
      <c r="X336" s="10">
        <f t="shared" si="58"/>
        <v>7020.4000000000005</v>
      </c>
      <c r="Y336" s="10">
        <f t="shared" si="59"/>
        <v>351.02000000000004</v>
      </c>
      <c r="Z336" s="11">
        <f t="shared" si="60"/>
        <v>0.57160071649568478</v>
      </c>
    </row>
    <row r="337" spans="1:26" ht="12.75" customHeight="1" x14ac:dyDescent="0.35">
      <c r="A337" s="8" t="s">
        <v>2468</v>
      </c>
      <c r="B337" s="19">
        <v>1</v>
      </c>
      <c r="C337" s="8" t="s">
        <v>2469</v>
      </c>
      <c r="D337" s="7">
        <v>45127</v>
      </c>
      <c r="E337" s="8" t="s">
        <v>2470</v>
      </c>
      <c r="F337" s="8" t="s">
        <v>21</v>
      </c>
      <c r="G337" s="8" t="s">
        <v>25</v>
      </c>
      <c r="H337" s="8" t="s">
        <v>2471</v>
      </c>
      <c r="I337" s="8" t="s">
        <v>2472</v>
      </c>
      <c r="J337" s="8" t="s">
        <v>36</v>
      </c>
      <c r="K337" s="9" t="s">
        <v>22</v>
      </c>
      <c r="L337" s="8" t="s">
        <v>23</v>
      </c>
      <c r="M337" s="10">
        <v>1</v>
      </c>
      <c r="N337" s="10">
        <f t="shared" si="61"/>
        <v>2574</v>
      </c>
      <c r="O337" s="10">
        <v>2574</v>
      </c>
      <c r="P337" s="10">
        <v>1102.5999999999999</v>
      </c>
      <c r="Q337" s="10">
        <v>882.75</v>
      </c>
      <c r="R337" s="10">
        <v>728.45</v>
      </c>
      <c r="S337" s="10">
        <v>154.30000000000001</v>
      </c>
      <c r="T337" s="10">
        <v>4.25</v>
      </c>
      <c r="U337" s="10">
        <f t="shared" si="55"/>
        <v>1691.25</v>
      </c>
      <c r="V337" s="10">
        <f t="shared" si="56"/>
        <v>1691.25</v>
      </c>
      <c r="W337" s="11">
        <f t="shared" si="57"/>
        <v>0.65705128205128205</v>
      </c>
      <c r="X337" s="10">
        <f t="shared" si="58"/>
        <v>1471.4</v>
      </c>
      <c r="Y337" s="10">
        <f t="shared" si="59"/>
        <v>1471.4</v>
      </c>
      <c r="Z337" s="11">
        <f t="shared" si="60"/>
        <v>0.57163947163947171</v>
      </c>
    </row>
    <row r="338" spans="1:26" ht="12.75" customHeight="1" x14ac:dyDescent="0.35">
      <c r="A338" s="8" t="s">
        <v>956</v>
      </c>
      <c r="B338" s="19">
        <v>2</v>
      </c>
      <c r="C338" s="8" t="s">
        <v>957</v>
      </c>
      <c r="D338" s="7">
        <v>45006</v>
      </c>
      <c r="E338" s="8" t="s">
        <v>958</v>
      </c>
      <c r="F338" s="8" t="s">
        <v>21</v>
      </c>
      <c r="G338" s="8" t="s">
        <v>101</v>
      </c>
      <c r="H338" s="8" t="s">
        <v>2811</v>
      </c>
      <c r="I338" s="8" t="s">
        <v>2812</v>
      </c>
      <c r="J338" s="8" t="s">
        <v>49</v>
      </c>
      <c r="K338" s="9" t="s">
        <v>22</v>
      </c>
      <c r="L338" s="8" t="s">
        <v>23</v>
      </c>
      <c r="M338" s="10">
        <v>1</v>
      </c>
      <c r="N338" s="10">
        <f t="shared" si="61"/>
        <v>4834</v>
      </c>
      <c r="O338" s="10">
        <v>4834</v>
      </c>
      <c r="P338" s="10">
        <v>2069.88</v>
      </c>
      <c r="Q338" s="10">
        <v>1536.74</v>
      </c>
      <c r="R338" s="10">
        <v>1022.07</v>
      </c>
      <c r="S338" s="10">
        <v>514.66999999999996</v>
      </c>
      <c r="T338" s="10">
        <v>0</v>
      </c>
      <c r="U338" s="10">
        <f t="shared" si="55"/>
        <v>3297.26</v>
      </c>
      <c r="V338" s="10">
        <f t="shared" si="56"/>
        <v>3297.26</v>
      </c>
      <c r="W338" s="11">
        <f t="shared" si="57"/>
        <v>0.68209764170459253</v>
      </c>
      <c r="X338" s="10">
        <f t="shared" si="58"/>
        <v>2764.12</v>
      </c>
      <c r="Y338" s="10">
        <f t="shared" si="59"/>
        <v>2764.12</v>
      </c>
      <c r="Z338" s="11">
        <f t="shared" si="60"/>
        <v>0.57180802647910633</v>
      </c>
    </row>
    <row r="339" spans="1:26" ht="12.75" customHeight="1" x14ac:dyDescent="0.35">
      <c r="A339" s="8" t="s">
        <v>2014</v>
      </c>
      <c r="B339" s="19">
        <v>1</v>
      </c>
      <c r="C339" s="8" t="s">
        <v>2015</v>
      </c>
      <c r="D339" s="7">
        <v>45203</v>
      </c>
      <c r="E339" s="8" t="s">
        <v>1618</v>
      </c>
      <c r="F339" s="8" t="s">
        <v>21</v>
      </c>
      <c r="G339" s="8" t="s">
        <v>25</v>
      </c>
      <c r="H339" s="8" t="s">
        <v>1619</v>
      </c>
      <c r="I339" s="8" t="s">
        <v>1620</v>
      </c>
      <c r="J339" s="8" t="s">
        <v>59</v>
      </c>
      <c r="K339" s="9" t="s">
        <v>22</v>
      </c>
      <c r="L339" s="8" t="s">
        <v>23</v>
      </c>
      <c r="M339" s="10">
        <v>5</v>
      </c>
      <c r="N339" s="10">
        <f t="shared" si="61"/>
        <v>1560</v>
      </c>
      <c r="O339" s="10">
        <v>312</v>
      </c>
      <c r="P339" s="10">
        <v>133.55000000000001</v>
      </c>
      <c r="Q339" s="10">
        <v>100.47</v>
      </c>
      <c r="R339" s="10">
        <v>40.17</v>
      </c>
      <c r="S339" s="10">
        <v>60.31</v>
      </c>
      <c r="T339" s="10">
        <v>2.75</v>
      </c>
      <c r="U339" s="10">
        <f t="shared" si="55"/>
        <v>1057.6500000000001</v>
      </c>
      <c r="V339" s="10">
        <f t="shared" si="56"/>
        <v>211.53</v>
      </c>
      <c r="W339" s="11">
        <f t="shared" si="57"/>
        <v>0.67798076923076922</v>
      </c>
      <c r="X339" s="10">
        <f t="shared" si="58"/>
        <v>892.25</v>
      </c>
      <c r="Y339" s="10">
        <f t="shared" si="59"/>
        <v>178.45</v>
      </c>
      <c r="Z339" s="11">
        <f t="shared" si="60"/>
        <v>0.57195512820512817</v>
      </c>
    </row>
    <row r="340" spans="1:26" ht="12.75" customHeight="1" x14ac:dyDescent="0.35">
      <c r="A340" s="8" t="s">
        <v>1407</v>
      </c>
      <c r="B340" s="19">
        <v>1</v>
      </c>
      <c r="C340" s="8" t="s">
        <v>1408</v>
      </c>
      <c r="D340" s="7">
        <v>45243</v>
      </c>
      <c r="E340" s="8" t="s">
        <v>1409</v>
      </c>
      <c r="F340" s="8" t="s">
        <v>21</v>
      </c>
      <c r="G340" s="8" t="s">
        <v>92</v>
      </c>
      <c r="H340" s="8" t="s">
        <v>93</v>
      </c>
      <c r="I340" s="8" t="s">
        <v>94</v>
      </c>
      <c r="J340" s="8" t="s">
        <v>95</v>
      </c>
      <c r="K340" s="9" t="s">
        <v>22</v>
      </c>
      <c r="L340" s="8" t="s">
        <v>23</v>
      </c>
      <c r="M340" s="10">
        <v>1</v>
      </c>
      <c r="N340" s="10">
        <f t="shared" si="61"/>
        <v>643</v>
      </c>
      <c r="O340" s="10">
        <v>643</v>
      </c>
      <c r="P340" s="10">
        <v>274.89999999999998</v>
      </c>
      <c r="Q340" s="10">
        <v>201.28</v>
      </c>
      <c r="R340" s="10">
        <v>115.76</v>
      </c>
      <c r="S340" s="10">
        <v>85.52</v>
      </c>
      <c r="T340" s="10">
        <v>3.74</v>
      </c>
      <c r="U340" s="10">
        <f t="shared" si="55"/>
        <v>441.72</v>
      </c>
      <c r="V340" s="10">
        <f t="shared" si="56"/>
        <v>441.72</v>
      </c>
      <c r="W340" s="11">
        <f t="shared" si="57"/>
        <v>0.68696734059097986</v>
      </c>
      <c r="X340" s="10">
        <f t="shared" si="58"/>
        <v>368.1</v>
      </c>
      <c r="Y340" s="10">
        <f t="shared" si="59"/>
        <v>368.1</v>
      </c>
      <c r="Z340" s="11">
        <f t="shared" si="60"/>
        <v>0.57247278382581657</v>
      </c>
    </row>
    <row r="341" spans="1:26" ht="12.75" customHeight="1" x14ac:dyDescent="0.35">
      <c r="A341" s="8" t="s">
        <v>3391</v>
      </c>
      <c r="B341" s="19">
        <v>1</v>
      </c>
      <c r="C341" s="8" t="s">
        <v>3392</v>
      </c>
      <c r="D341" s="7">
        <v>45134</v>
      </c>
      <c r="E341" s="8" t="s">
        <v>3393</v>
      </c>
      <c r="F341" s="8" t="s">
        <v>21</v>
      </c>
      <c r="G341" s="8" t="s">
        <v>25</v>
      </c>
      <c r="H341" s="8" t="s">
        <v>3394</v>
      </c>
      <c r="I341" s="8" t="s">
        <v>3395</v>
      </c>
      <c r="J341" s="8" t="s">
        <v>36</v>
      </c>
      <c r="K341" s="9" t="s">
        <v>22</v>
      </c>
      <c r="L341" s="8" t="s">
        <v>23</v>
      </c>
      <c r="M341" s="10">
        <v>1</v>
      </c>
      <c r="N341" s="10">
        <f t="shared" si="61"/>
        <v>3764</v>
      </c>
      <c r="O341" s="10">
        <v>3764</v>
      </c>
      <c r="P341" s="10">
        <v>1601.44</v>
      </c>
      <c r="Q341" s="10">
        <v>1410.68</v>
      </c>
      <c r="R341" s="10">
        <v>888.91</v>
      </c>
      <c r="S341" s="10">
        <v>521.77</v>
      </c>
      <c r="T341" s="10">
        <v>42.42</v>
      </c>
      <c r="U341" s="10">
        <f t="shared" si="55"/>
        <v>2353.3199999999997</v>
      </c>
      <c r="V341" s="10">
        <f t="shared" si="56"/>
        <v>2353.3199999999997</v>
      </c>
      <c r="W341" s="11">
        <f t="shared" si="57"/>
        <v>0.62521785334750257</v>
      </c>
      <c r="X341" s="10">
        <f t="shared" si="58"/>
        <v>2162.56</v>
      </c>
      <c r="Y341" s="10">
        <f t="shared" si="59"/>
        <v>2162.56</v>
      </c>
      <c r="Z341" s="11">
        <f t="shared" si="60"/>
        <v>0.57453772582359186</v>
      </c>
    </row>
    <row r="342" spans="1:26" ht="12.75" customHeight="1" x14ac:dyDescent="0.35">
      <c r="A342" s="8" t="s">
        <v>122</v>
      </c>
      <c r="B342" s="19">
        <v>1</v>
      </c>
      <c r="C342" s="8" t="s">
        <v>123</v>
      </c>
      <c r="D342" s="7">
        <v>45197</v>
      </c>
      <c r="E342" s="8" t="s">
        <v>124</v>
      </c>
      <c r="F342" s="8" t="s">
        <v>21</v>
      </c>
      <c r="G342" s="8" t="s">
        <v>25</v>
      </c>
      <c r="H342" s="8" t="s">
        <v>115</v>
      </c>
      <c r="I342" s="8" t="s">
        <v>116</v>
      </c>
      <c r="J342" s="8" t="s">
        <v>36</v>
      </c>
      <c r="K342" s="9" t="s">
        <v>22</v>
      </c>
      <c r="L342" s="8" t="s">
        <v>23</v>
      </c>
      <c r="M342" s="10">
        <v>1</v>
      </c>
      <c r="N342" s="10">
        <f t="shared" si="61"/>
        <v>2643</v>
      </c>
      <c r="O342" s="10">
        <v>2643</v>
      </c>
      <c r="P342" s="10">
        <v>1122.45</v>
      </c>
      <c r="Q342" s="10">
        <v>850.04</v>
      </c>
      <c r="R342" s="10">
        <v>470.52</v>
      </c>
      <c r="S342" s="10">
        <v>379.52</v>
      </c>
      <c r="T342" s="10">
        <v>10.69</v>
      </c>
      <c r="U342" s="10">
        <f t="shared" si="55"/>
        <v>1792.96</v>
      </c>
      <c r="V342" s="10">
        <f t="shared" si="56"/>
        <v>1792.96</v>
      </c>
      <c r="W342" s="11">
        <f t="shared" si="57"/>
        <v>0.67838062807415822</v>
      </c>
      <c r="X342" s="10">
        <f t="shared" si="58"/>
        <v>1520.55</v>
      </c>
      <c r="Y342" s="10">
        <f t="shared" si="59"/>
        <v>1520.55</v>
      </c>
      <c r="Z342" s="11">
        <f t="shared" si="60"/>
        <v>0.57531214528944374</v>
      </c>
    </row>
    <row r="343" spans="1:26" ht="12.75" customHeight="1" x14ac:dyDescent="0.35">
      <c r="A343" s="8" t="s">
        <v>2030</v>
      </c>
      <c r="B343" s="19">
        <v>1</v>
      </c>
      <c r="C343" s="8" t="s">
        <v>2031</v>
      </c>
      <c r="D343" s="7">
        <v>44946</v>
      </c>
      <c r="E343" s="8" t="s">
        <v>1479</v>
      </c>
      <c r="F343" s="8" t="s">
        <v>21</v>
      </c>
      <c r="G343" s="8" t="s">
        <v>92</v>
      </c>
      <c r="H343" s="8" t="s">
        <v>1480</v>
      </c>
      <c r="I343" s="8" t="s">
        <v>1481</v>
      </c>
      <c r="J343" s="8" t="s">
        <v>95</v>
      </c>
      <c r="K343" s="9" t="s">
        <v>22</v>
      </c>
      <c r="L343" s="8" t="s">
        <v>23</v>
      </c>
      <c r="M343" s="10">
        <v>2</v>
      </c>
      <c r="N343" s="10">
        <v>1578</v>
      </c>
      <c r="O343" s="10">
        <v>789</v>
      </c>
      <c r="P343" s="10">
        <v>334.03</v>
      </c>
      <c r="Q343" s="10">
        <v>290.07</v>
      </c>
      <c r="R343" s="10">
        <v>136.5</v>
      </c>
      <c r="S343" s="10">
        <v>153.57</v>
      </c>
      <c r="T343" s="10">
        <v>5.03</v>
      </c>
      <c r="U343" s="10">
        <f t="shared" si="55"/>
        <v>997.86</v>
      </c>
      <c r="V343" s="10">
        <f t="shared" si="56"/>
        <v>498.93</v>
      </c>
      <c r="W343" s="11">
        <f t="shared" si="57"/>
        <v>0.63235741444866922</v>
      </c>
      <c r="X343" s="10">
        <f t="shared" si="58"/>
        <v>909.94</v>
      </c>
      <c r="Y343" s="10">
        <f t="shared" si="59"/>
        <v>454.97</v>
      </c>
      <c r="Z343" s="11">
        <f t="shared" si="60"/>
        <v>0.57664131812420794</v>
      </c>
    </row>
    <row r="344" spans="1:26" ht="12.75" customHeight="1" x14ac:dyDescent="0.35">
      <c r="A344" s="8" t="s">
        <v>1167</v>
      </c>
      <c r="B344" s="19">
        <v>1</v>
      </c>
      <c r="C344" s="8" t="s">
        <v>1168</v>
      </c>
      <c r="D344" s="7">
        <v>45139</v>
      </c>
      <c r="E344" s="8" t="s">
        <v>1169</v>
      </c>
      <c r="F344" s="8" t="s">
        <v>21</v>
      </c>
      <c r="G344" s="8" t="s">
        <v>25</v>
      </c>
      <c r="H344" s="8" t="s">
        <v>1170</v>
      </c>
      <c r="I344" s="8" t="s">
        <v>1171</v>
      </c>
      <c r="J344" s="8" t="s">
        <v>59</v>
      </c>
      <c r="K344" s="9" t="s">
        <v>22</v>
      </c>
      <c r="L344" s="8" t="s">
        <v>23</v>
      </c>
      <c r="M344" s="10">
        <v>1</v>
      </c>
      <c r="N344" s="10">
        <f t="shared" ref="N344:N346" si="62">IF(M344&lt;0,-1*O344*M344,O344*M344)</f>
        <v>290</v>
      </c>
      <c r="O344" s="10">
        <v>290</v>
      </c>
      <c r="P344" s="10">
        <v>122.73</v>
      </c>
      <c r="Q344" s="10">
        <v>85.48</v>
      </c>
      <c r="R344" s="10">
        <v>10.24</v>
      </c>
      <c r="S344" s="10">
        <v>75.239999999999995</v>
      </c>
      <c r="T344" s="10">
        <v>3.84</v>
      </c>
      <c r="U344" s="10">
        <f t="shared" si="55"/>
        <v>204.51999999999998</v>
      </c>
      <c r="V344" s="10">
        <f t="shared" si="56"/>
        <v>204.51999999999998</v>
      </c>
      <c r="W344" s="11">
        <f t="shared" si="57"/>
        <v>0.70524137931034481</v>
      </c>
      <c r="X344" s="10">
        <f t="shared" si="58"/>
        <v>167.26999999999998</v>
      </c>
      <c r="Y344" s="10">
        <f t="shared" si="59"/>
        <v>167.26999999999998</v>
      </c>
      <c r="Z344" s="11">
        <f t="shared" si="60"/>
        <v>0.57679310344827583</v>
      </c>
    </row>
    <row r="345" spans="1:26" ht="12.75" customHeight="1" x14ac:dyDescent="0.35">
      <c r="A345" s="8" t="s">
        <v>2709</v>
      </c>
      <c r="B345" s="19">
        <v>1</v>
      </c>
      <c r="C345" s="8" t="s">
        <v>2710</v>
      </c>
      <c r="D345" s="7">
        <v>45106</v>
      </c>
      <c r="E345" s="8" t="s">
        <v>1189</v>
      </c>
      <c r="F345" s="8" t="s">
        <v>21</v>
      </c>
      <c r="G345" s="8" t="s">
        <v>101</v>
      </c>
      <c r="H345" s="8" t="s">
        <v>506</v>
      </c>
      <c r="I345" s="8" t="s">
        <v>507</v>
      </c>
      <c r="J345" s="8" t="s">
        <v>186</v>
      </c>
      <c r="K345" s="9" t="s">
        <v>22</v>
      </c>
      <c r="L345" s="8" t="s">
        <v>23</v>
      </c>
      <c r="M345" s="10">
        <v>1</v>
      </c>
      <c r="N345" s="10">
        <f t="shared" si="62"/>
        <v>3901</v>
      </c>
      <c r="O345" s="10">
        <v>3901</v>
      </c>
      <c r="P345" s="10">
        <v>1649.67</v>
      </c>
      <c r="Q345" s="10">
        <v>1210.1400000000001</v>
      </c>
      <c r="R345" s="10">
        <v>325.29000000000002</v>
      </c>
      <c r="S345" s="10">
        <v>884.85</v>
      </c>
      <c r="T345" s="10">
        <v>57.62</v>
      </c>
      <c r="U345" s="10">
        <f t="shared" si="55"/>
        <v>2690.8599999999997</v>
      </c>
      <c r="V345" s="10">
        <f t="shared" si="56"/>
        <v>2690.8599999999997</v>
      </c>
      <c r="W345" s="11">
        <f t="shared" si="57"/>
        <v>0.68978723404255315</v>
      </c>
      <c r="X345" s="10">
        <f t="shared" si="58"/>
        <v>2251.33</v>
      </c>
      <c r="Y345" s="10">
        <f t="shared" si="59"/>
        <v>2251.33</v>
      </c>
      <c r="Z345" s="11">
        <f t="shared" si="60"/>
        <v>0.57711612407075108</v>
      </c>
    </row>
    <row r="346" spans="1:26" ht="12.75" customHeight="1" x14ac:dyDescent="0.35">
      <c r="A346" s="8" t="s">
        <v>652</v>
      </c>
      <c r="B346" s="19">
        <v>1</v>
      </c>
      <c r="C346" s="8" t="s">
        <v>653</v>
      </c>
      <c r="D346" s="7">
        <v>45275</v>
      </c>
      <c r="E346" s="8" t="s">
        <v>641</v>
      </c>
      <c r="F346" s="8" t="s">
        <v>21</v>
      </c>
      <c r="G346" s="8" t="s">
        <v>25</v>
      </c>
      <c r="H346" s="8" t="s">
        <v>304</v>
      </c>
      <c r="I346" s="8" t="s">
        <v>305</v>
      </c>
      <c r="J346" s="8" t="s">
        <v>36</v>
      </c>
      <c r="K346" s="9" t="s">
        <v>22</v>
      </c>
      <c r="L346" s="8" t="s">
        <v>23</v>
      </c>
      <c r="M346" s="10">
        <v>1</v>
      </c>
      <c r="N346" s="10">
        <f t="shared" si="62"/>
        <v>409</v>
      </c>
      <c r="O346" s="10">
        <v>409</v>
      </c>
      <c r="P346" s="10">
        <v>172.74</v>
      </c>
      <c r="Q346" s="10">
        <v>119.98</v>
      </c>
      <c r="R346" s="10">
        <v>28.44</v>
      </c>
      <c r="S346" s="10">
        <v>91.54</v>
      </c>
      <c r="T346" s="10">
        <v>2.58</v>
      </c>
      <c r="U346" s="10">
        <f t="shared" si="55"/>
        <v>289.02</v>
      </c>
      <c r="V346" s="10">
        <f t="shared" si="56"/>
        <v>289.02</v>
      </c>
      <c r="W346" s="11">
        <f t="shared" si="57"/>
        <v>0.70665036674816617</v>
      </c>
      <c r="X346" s="10">
        <f t="shared" si="58"/>
        <v>236.26</v>
      </c>
      <c r="Y346" s="10">
        <f t="shared" si="59"/>
        <v>236.26</v>
      </c>
      <c r="Z346" s="11">
        <f t="shared" si="60"/>
        <v>0.5776528117359413</v>
      </c>
    </row>
    <row r="347" spans="1:26" ht="12.75" customHeight="1" x14ac:dyDescent="0.35">
      <c r="A347" s="8" t="s">
        <v>2259</v>
      </c>
      <c r="B347" s="19">
        <v>1</v>
      </c>
      <c r="C347" s="8" t="s">
        <v>2258</v>
      </c>
      <c r="D347" s="7">
        <v>44957</v>
      </c>
      <c r="E347" s="8" t="s">
        <v>1259</v>
      </c>
      <c r="F347" s="8" t="s">
        <v>21</v>
      </c>
      <c r="G347" s="8" t="s">
        <v>25</v>
      </c>
      <c r="H347" s="8" t="s">
        <v>574</v>
      </c>
      <c r="I347" s="8" t="s">
        <v>575</v>
      </c>
      <c r="J347" s="8" t="s">
        <v>36</v>
      </c>
      <c r="K347" s="9" t="s">
        <v>22</v>
      </c>
      <c r="L347" s="8" t="s">
        <v>23</v>
      </c>
      <c r="M347" s="10">
        <v>2</v>
      </c>
      <c r="N347" s="10">
        <v>1960</v>
      </c>
      <c r="O347" s="10">
        <v>980</v>
      </c>
      <c r="P347" s="10">
        <v>413.41</v>
      </c>
      <c r="Q347" s="10">
        <v>296.19</v>
      </c>
      <c r="R347" s="10">
        <v>46.74</v>
      </c>
      <c r="S347" s="10">
        <v>249.45</v>
      </c>
      <c r="T347" s="10">
        <v>37.11</v>
      </c>
      <c r="U347" s="10">
        <f t="shared" si="55"/>
        <v>1367.62</v>
      </c>
      <c r="V347" s="10">
        <f t="shared" si="56"/>
        <v>683.81</v>
      </c>
      <c r="W347" s="11">
        <f t="shared" si="57"/>
        <v>0.69776530612244891</v>
      </c>
      <c r="X347" s="10">
        <f t="shared" si="58"/>
        <v>1133.1799999999998</v>
      </c>
      <c r="Y347" s="10">
        <f t="shared" si="59"/>
        <v>566.58999999999992</v>
      </c>
      <c r="Z347" s="11">
        <f t="shared" si="60"/>
        <v>0.57815306122448973</v>
      </c>
    </row>
    <row r="348" spans="1:26" ht="12.75" customHeight="1" x14ac:dyDescent="0.35">
      <c r="A348" s="8" t="s">
        <v>138</v>
      </c>
      <c r="B348" s="19">
        <v>1</v>
      </c>
      <c r="C348" s="8" t="s">
        <v>139</v>
      </c>
      <c r="D348" s="7">
        <v>45037</v>
      </c>
      <c r="E348" s="8" t="s">
        <v>140</v>
      </c>
      <c r="F348" s="8" t="s">
        <v>21</v>
      </c>
      <c r="G348" s="8" t="s">
        <v>25</v>
      </c>
      <c r="H348" s="8" t="s">
        <v>141</v>
      </c>
      <c r="I348" s="8" t="s">
        <v>142</v>
      </c>
      <c r="J348" s="8" t="s">
        <v>36</v>
      </c>
      <c r="K348" s="9" t="s">
        <v>22</v>
      </c>
      <c r="L348" s="8" t="s">
        <v>23</v>
      </c>
      <c r="M348" s="10">
        <v>2</v>
      </c>
      <c r="N348" s="10">
        <f>IF(M348&lt;0,-1*O348*M348,O348*M348)</f>
        <v>4429.8</v>
      </c>
      <c r="O348" s="10">
        <v>2214.9</v>
      </c>
      <c r="P348" s="10">
        <v>933.92</v>
      </c>
      <c r="Q348" s="10">
        <v>718.6</v>
      </c>
      <c r="R348" s="10">
        <v>389.83</v>
      </c>
      <c r="S348" s="10">
        <v>328.77</v>
      </c>
      <c r="T348" s="10">
        <v>9.7799999999999994</v>
      </c>
      <c r="U348" s="10">
        <f t="shared" si="55"/>
        <v>2992.6000000000004</v>
      </c>
      <c r="V348" s="10">
        <f t="shared" si="56"/>
        <v>1496.3000000000002</v>
      </c>
      <c r="W348" s="11">
        <f t="shared" si="57"/>
        <v>0.67556097340737731</v>
      </c>
      <c r="X348" s="10">
        <f t="shared" si="58"/>
        <v>2561.96</v>
      </c>
      <c r="Y348" s="10">
        <f t="shared" si="59"/>
        <v>1280.98</v>
      </c>
      <c r="Z348" s="11">
        <f t="shared" si="60"/>
        <v>0.57834665221906179</v>
      </c>
    </row>
    <row r="349" spans="1:26" ht="12.75" customHeight="1" x14ac:dyDescent="0.35">
      <c r="A349" s="8" t="s">
        <v>644</v>
      </c>
      <c r="B349" s="19">
        <v>1</v>
      </c>
      <c r="C349" s="8" t="s">
        <v>645</v>
      </c>
      <c r="D349" s="7">
        <v>45125</v>
      </c>
      <c r="E349" s="8" t="s">
        <v>641</v>
      </c>
      <c r="F349" s="8" t="s">
        <v>21</v>
      </c>
      <c r="G349" s="8" t="s">
        <v>25</v>
      </c>
      <c r="H349" s="8" t="s">
        <v>682</v>
      </c>
      <c r="I349" s="8" t="s">
        <v>83</v>
      </c>
      <c r="J349" s="8" t="s">
        <v>36</v>
      </c>
      <c r="K349" s="9" t="s">
        <v>22</v>
      </c>
      <c r="L349" s="8" t="s">
        <v>23</v>
      </c>
      <c r="M349" s="10">
        <v>1</v>
      </c>
      <c r="N349" s="10">
        <f>IF(M349&lt;0,-1*O349*M349,O349*M349)</f>
        <v>675</v>
      </c>
      <c r="O349" s="10">
        <v>675</v>
      </c>
      <c r="P349" s="10">
        <v>284.58999999999997</v>
      </c>
      <c r="Q349" s="10">
        <v>195.84</v>
      </c>
      <c r="R349" s="10">
        <v>51.14</v>
      </c>
      <c r="S349" s="10">
        <v>144.69999999999999</v>
      </c>
      <c r="T349" s="10">
        <v>4.3499999999999996</v>
      </c>
      <c r="U349" s="10">
        <f t="shared" si="55"/>
        <v>479.15999999999997</v>
      </c>
      <c r="V349" s="10">
        <f t="shared" si="56"/>
        <v>479.15999999999997</v>
      </c>
      <c r="W349" s="11">
        <f t="shared" si="57"/>
        <v>0.70986666666666665</v>
      </c>
      <c r="X349" s="10">
        <f t="shared" si="58"/>
        <v>390.41</v>
      </c>
      <c r="Y349" s="10">
        <f t="shared" si="59"/>
        <v>390.41</v>
      </c>
      <c r="Z349" s="11">
        <f t="shared" si="60"/>
        <v>0.57838518518518522</v>
      </c>
    </row>
    <row r="350" spans="1:26" ht="12.75" customHeight="1" x14ac:dyDescent="0.35">
      <c r="A350" s="8" t="s">
        <v>219</v>
      </c>
      <c r="B350" s="19">
        <v>1</v>
      </c>
      <c r="C350" s="8" t="s">
        <v>220</v>
      </c>
      <c r="D350" s="7">
        <v>44960</v>
      </c>
      <c r="E350" s="8" t="s">
        <v>20</v>
      </c>
      <c r="F350" s="8" t="s">
        <v>21</v>
      </c>
      <c r="G350" s="8" t="s">
        <v>101</v>
      </c>
      <c r="H350" s="8" t="s">
        <v>221</v>
      </c>
      <c r="I350" s="8" t="s">
        <v>222</v>
      </c>
      <c r="J350" s="8" t="s">
        <v>223</v>
      </c>
      <c r="K350" s="9" t="s">
        <v>22</v>
      </c>
      <c r="L350" s="8" t="s">
        <v>23</v>
      </c>
      <c r="M350" s="10">
        <v>20</v>
      </c>
      <c r="N350" s="10">
        <f>IF(M350&lt;0,-1*O350*M350,O350*M350)</f>
        <v>15923.599999999999</v>
      </c>
      <c r="O350" s="10">
        <v>796.18</v>
      </c>
      <c r="P350" s="10">
        <v>335.67</v>
      </c>
      <c r="Q350" s="10">
        <v>237.21</v>
      </c>
      <c r="R350" s="10">
        <v>110.91</v>
      </c>
      <c r="S350" s="10">
        <v>126.3</v>
      </c>
      <c r="T350" s="10">
        <v>12.59</v>
      </c>
      <c r="U350" s="10">
        <f t="shared" si="55"/>
        <v>11179.399999999998</v>
      </c>
      <c r="V350" s="10">
        <f t="shared" si="56"/>
        <v>558.96999999999991</v>
      </c>
      <c r="W350" s="11">
        <f t="shared" si="57"/>
        <v>0.7020648597050918</v>
      </c>
      <c r="X350" s="10">
        <f t="shared" si="58"/>
        <v>9210.1999999999989</v>
      </c>
      <c r="Y350" s="10">
        <f t="shared" si="59"/>
        <v>460.50999999999993</v>
      </c>
      <c r="Z350" s="11">
        <f t="shared" si="60"/>
        <v>0.57839935692933753</v>
      </c>
    </row>
    <row r="351" spans="1:26" ht="12.75" customHeight="1" x14ac:dyDescent="0.35">
      <c r="A351" s="8" t="s">
        <v>1410</v>
      </c>
      <c r="B351" s="19">
        <v>1</v>
      </c>
      <c r="C351" s="8" t="s">
        <v>1411</v>
      </c>
      <c r="D351" s="7">
        <v>45022</v>
      </c>
      <c r="E351" s="8" t="s">
        <v>1409</v>
      </c>
      <c r="F351" s="8" t="s">
        <v>21</v>
      </c>
      <c r="G351" s="8" t="s">
        <v>92</v>
      </c>
      <c r="H351" s="8" t="s">
        <v>93</v>
      </c>
      <c r="I351" s="8" t="s">
        <v>94</v>
      </c>
      <c r="J351" s="8" t="s">
        <v>95</v>
      </c>
      <c r="K351" s="9" t="s">
        <v>22</v>
      </c>
      <c r="L351" s="8" t="s">
        <v>23</v>
      </c>
      <c r="M351" s="10">
        <v>1</v>
      </c>
      <c r="N351" s="10">
        <f>IF(M351&lt;0,-1*O351*M351,O351*M351)</f>
        <v>643</v>
      </c>
      <c r="O351" s="10">
        <v>643</v>
      </c>
      <c r="P351" s="10">
        <v>270.95999999999998</v>
      </c>
      <c r="Q351" s="10">
        <v>203.38</v>
      </c>
      <c r="R351" s="10">
        <v>120.26</v>
      </c>
      <c r="S351" s="10">
        <v>83.12</v>
      </c>
      <c r="T351" s="10">
        <v>3.61</v>
      </c>
      <c r="U351" s="10">
        <f t="shared" si="55"/>
        <v>439.62</v>
      </c>
      <c r="V351" s="10">
        <f t="shared" si="56"/>
        <v>439.62</v>
      </c>
      <c r="W351" s="11">
        <f t="shared" si="57"/>
        <v>0.68370139968895804</v>
      </c>
      <c r="X351" s="10">
        <f t="shared" si="58"/>
        <v>372.04</v>
      </c>
      <c r="Y351" s="10">
        <f t="shared" si="59"/>
        <v>372.04</v>
      </c>
      <c r="Z351" s="11">
        <f t="shared" si="60"/>
        <v>0.57860031104199072</v>
      </c>
    </row>
    <row r="352" spans="1:26" ht="12.75" customHeight="1" x14ac:dyDescent="0.35">
      <c r="A352" s="8" t="s">
        <v>2422</v>
      </c>
      <c r="B352" s="19">
        <v>1</v>
      </c>
      <c r="C352" s="8" t="s">
        <v>2423</v>
      </c>
      <c r="D352" s="7">
        <v>45194</v>
      </c>
      <c r="E352" s="8" t="s">
        <v>2424</v>
      </c>
      <c r="F352" s="8" t="s">
        <v>21</v>
      </c>
      <c r="G352" s="8" t="s">
        <v>25</v>
      </c>
      <c r="H352" s="8" t="s">
        <v>2425</v>
      </c>
      <c r="I352" s="8" t="s">
        <v>1680</v>
      </c>
      <c r="J352" s="8" t="s">
        <v>36</v>
      </c>
      <c r="K352" s="9" t="s">
        <v>22</v>
      </c>
      <c r="L352" s="8" t="s">
        <v>23</v>
      </c>
      <c r="M352" s="10">
        <v>3</v>
      </c>
      <c r="N352" s="10">
        <f>IF(M352&lt;0,-1*O352*M352,O352*M352)</f>
        <v>2370.81</v>
      </c>
      <c r="O352" s="10">
        <v>790.27</v>
      </c>
      <c r="P352" s="10">
        <v>332.4</v>
      </c>
      <c r="Q352" s="10">
        <v>251.34</v>
      </c>
      <c r="R352" s="10">
        <v>168.22</v>
      </c>
      <c r="S352" s="10">
        <v>83.13</v>
      </c>
      <c r="T352" s="10">
        <v>1.1200000000000001</v>
      </c>
      <c r="U352" s="10">
        <f t="shared" si="55"/>
        <v>1616.79</v>
      </c>
      <c r="V352" s="10">
        <f t="shared" si="56"/>
        <v>538.92999999999995</v>
      </c>
      <c r="W352" s="11">
        <f t="shared" si="57"/>
        <v>0.6819567995748288</v>
      </c>
      <c r="X352" s="10">
        <f t="shared" si="58"/>
        <v>1373.6100000000001</v>
      </c>
      <c r="Y352" s="10">
        <f t="shared" si="59"/>
        <v>457.87</v>
      </c>
      <c r="Z352" s="11">
        <f t="shared" si="60"/>
        <v>0.5793842610753287</v>
      </c>
    </row>
    <row r="353" spans="1:26" ht="12.75" customHeight="1" x14ac:dyDescent="0.35">
      <c r="A353" s="8" t="s">
        <v>1262</v>
      </c>
      <c r="B353" s="19">
        <v>1</v>
      </c>
      <c r="C353" s="8" t="s">
        <v>1263</v>
      </c>
      <c r="D353" s="7">
        <v>44946</v>
      </c>
      <c r="E353" s="8" t="s">
        <v>1264</v>
      </c>
      <c r="F353" s="8" t="s">
        <v>21</v>
      </c>
      <c r="G353" s="8" t="s">
        <v>25</v>
      </c>
      <c r="H353" s="8" t="s">
        <v>694</v>
      </c>
      <c r="I353" s="8" t="s">
        <v>695</v>
      </c>
      <c r="J353" s="8" t="s">
        <v>59</v>
      </c>
      <c r="K353" s="9" t="s">
        <v>22</v>
      </c>
      <c r="L353" s="8" t="s">
        <v>23</v>
      </c>
      <c r="M353" s="10">
        <v>1</v>
      </c>
      <c r="N353" s="10">
        <v>488</v>
      </c>
      <c r="O353" s="10">
        <v>488</v>
      </c>
      <c r="P353" s="10">
        <v>204.9</v>
      </c>
      <c r="Q353" s="10">
        <v>146.09</v>
      </c>
      <c r="R353" s="10">
        <v>27.3</v>
      </c>
      <c r="S353" s="10">
        <v>118.79</v>
      </c>
      <c r="T353" s="10">
        <v>1.26</v>
      </c>
      <c r="U353" s="10">
        <f t="shared" si="55"/>
        <v>341.90999999999997</v>
      </c>
      <c r="V353" s="10">
        <f t="shared" si="56"/>
        <v>341.90999999999997</v>
      </c>
      <c r="W353" s="11">
        <f t="shared" si="57"/>
        <v>0.70063524590163928</v>
      </c>
      <c r="X353" s="10">
        <f t="shared" si="58"/>
        <v>283.10000000000002</v>
      </c>
      <c r="Y353" s="10">
        <f t="shared" si="59"/>
        <v>283.10000000000002</v>
      </c>
      <c r="Z353" s="11">
        <f t="shared" si="60"/>
        <v>0.58012295081967213</v>
      </c>
    </row>
    <row r="354" spans="1:26" ht="12.75" customHeight="1" x14ac:dyDescent="0.35">
      <c r="A354" s="8" t="s">
        <v>18</v>
      </c>
      <c r="B354" s="19">
        <v>1</v>
      </c>
      <c r="C354" s="8" t="s">
        <v>19</v>
      </c>
      <c r="D354" s="7">
        <v>45054</v>
      </c>
      <c r="E354" s="8" t="s">
        <v>20</v>
      </c>
      <c r="F354" s="8" t="s">
        <v>21</v>
      </c>
      <c r="G354" s="8" t="s">
        <v>101</v>
      </c>
      <c r="H354" s="8" t="s">
        <v>231</v>
      </c>
      <c r="I354" s="8" t="s">
        <v>232</v>
      </c>
      <c r="J354" s="8" t="s">
        <v>233</v>
      </c>
      <c r="K354" s="9" t="s">
        <v>22</v>
      </c>
      <c r="L354" s="8" t="s">
        <v>23</v>
      </c>
      <c r="M354" s="10">
        <v>20</v>
      </c>
      <c r="N354" s="10">
        <f t="shared" ref="N354:N362" si="63">IF(M354&lt;0,-1*O354*M354,O354*M354)</f>
        <v>23340</v>
      </c>
      <c r="O354" s="10">
        <v>1167</v>
      </c>
      <c r="P354" s="10">
        <v>489.03</v>
      </c>
      <c r="Q354" s="10">
        <v>353.65</v>
      </c>
      <c r="R354" s="10">
        <v>181.77</v>
      </c>
      <c r="S354" s="10">
        <v>171.89</v>
      </c>
      <c r="T354" s="10">
        <v>18.100000000000001</v>
      </c>
      <c r="U354" s="10">
        <f t="shared" si="55"/>
        <v>16267</v>
      </c>
      <c r="V354" s="10">
        <f t="shared" si="56"/>
        <v>813.35</v>
      </c>
      <c r="W354" s="11">
        <f t="shared" si="57"/>
        <v>0.69695801199657248</v>
      </c>
      <c r="X354" s="10">
        <f t="shared" si="58"/>
        <v>13559.400000000001</v>
      </c>
      <c r="Y354" s="10">
        <f t="shared" si="59"/>
        <v>677.97</v>
      </c>
      <c r="Z354" s="11">
        <f t="shared" si="60"/>
        <v>0.58095115681233933</v>
      </c>
    </row>
    <row r="355" spans="1:26" ht="12.75" customHeight="1" x14ac:dyDescent="0.35">
      <c r="A355" s="8" t="s">
        <v>2147</v>
      </c>
      <c r="B355" s="19">
        <v>1</v>
      </c>
      <c r="C355" s="8" t="s">
        <v>2148</v>
      </c>
      <c r="D355" s="7">
        <v>45197</v>
      </c>
      <c r="E355" s="8" t="s">
        <v>2140</v>
      </c>
      <c r="F355" s="8" t="s">
        <v>21</v>
      </c>
      <c r="G355" s="8" t="s">
        <v>101</v>
      </c>
      <c r="H355" s="8" t="s">
        <v>2149</v>
      </c>
      <c r="I355" s="8" t="s">
        <v>2142</v>
      </c>
      <c r="J355" s="8" t="s">
        <v>49</v>
      </c>
      <c r="K355" s="9" t="s">
        <v>22</v>
      </c>
      <c r="L355" s="8" t="s">
        <v>23</v>
      </c>
      <c r="M355" s="10">
        <v>1</v>
      </c>
      <c r="N355" s="10">
        <f t="shared" si="63"/>
        <v>1834</v>
      </c>
      <c r="O355" s="10">
        <v>1834</v>
      </c>
      <c r="P355" s="10">
        <v>767.73</v>
      </c>
      <c r="Q355" s="10">
        <v>590.62</v>
      </c>
      <c r="R355" s="10">
        <v>457.09</v>
      </c>
      <c r="S355" s="10">
        <v>133.53</v>
      </c>
      <c r="T355" s="10">
        <v>9.91</v>
      </c>
      <c r="U355" s="10">
        <f t="shared" si="55"/>
        <v>1243.3800000000001</v>
      </c>
      <c r="V355" s="10">
        <f t="shared" si="56"/>
        <v>1243.3800000000001</v>
      </c>
      <c r="W355" s="11">
        <f t="shared" si="57"/>
        <v>0.67796074154852781</v>
      </c>
      <c r="X355" s="10">
        <f t="shared" si="58"/>
        <v>1066.27</v>
      </c>
      <c r="Y355" s="10">
        <f t="shared" si="59"/>
        <v>1066.27</v>
      </c>
      <c r="Z355" s="11">
        <f t="shared" si="60"/>
        <v>0.58139040348964011</v>
      </c>
    </row>
    <row r="356" spans="1:26" ht="12.75" customHeight="1" x14ac:dyDescent="0.35">
      <c r="A356" s="8" t="s">
        <v>209</v>
      </c>
      <c r="B356" s="19">
        <v>1</v>
      </c>
      <c r="C356" s="8" t="s">
        <v>210</v>
      </c>
      <c r="D356" s="7">
        <v>45019</v>
      </c>
      <c r="E356" s="8" t="s">
        <v>20</v>
      </c>
      <c r="F356" s="8" t="s">
        <v>21</v>
      </c>
      <c r="G356" s="8" t="s">
        <v>101</v>
      </c>
      <c r="H356" s="8" t="s">
        <v>161</v>
      </c>
      <c r="I356" s="8" t="s">
        <v>162</v>
      </c>
      <c r="J356" s="8" t="s">
        <v>163</v>
      </c>
      <c r="K356" s="9" t="s">
        <v>22</v>
      </c>
      <c r="L356" s="8" t="s">
        <v>23</v>
      </c>
      <c r="M356" s="10">
        <v>12</v>
      </c>
      <c r="N356" s="10">
        <f t="shared" si="63"/>
        <v>13800</v>
      </c>
      <c r="O356" s="10">
        <v>1150</v>
      </c>
      <c r="P356" s="10">
        <v>480.58</v>
      </c>
      <c r="Q356" s="10">
        <v>342.43</v>
      </c>
      <c r="R356" s="10">
        <v>206.03</v>
      </c>
      <c r="S356" s="10">
        <v>136.4</v>
      </c>
      <c r="T356" s="10">
        <v>5.66</v>
      </c>
      <c r="U356" s="10">
        <f t="shared" si="55"/>
        <v>9690.84</v>
      </c>
      <c r="V356" s="10">
        <f t="shared" si="56"/>
        <v>807.56999999999994</v>
      </c>
      <c r="W356" s="11">
        <f t="shared" si="57"/>
        <v>0.70223478260869565</v>
      </c>
      <c r="X356" s="10">
        <f t="shared" si="58"/>
        <v>8033.0400000000009</v>
      </c>
      <c r="Y356" s="10">
        <f t="shared" si="59"/>
        <v>669.42000000000007</v>
      </c>
      <c r="Z356" s="11">
        <f t="shared" si="60"/>
        <v>0.582104347826087</v>
      </c>
    </row>
    <row r="357" spans="1:26" ht="12.75" customHeight="1" x14ac:dyDescent="0.35">
      <c r="A357" s="8" t="s">
        <v>1734</v>
      </c>
      <c r="B357" s="19">
        <v>1</v>
      </c>
      <c r="C357" s="8" t="s">
        <v>1735</v>
      </c>
      <c r="D357" s="7">
        <v>45272</v>
      </c>
      <c r="E357" s="8" t="s">
        <v>938</v>
      </c>
      <c r="F357" s="8" t="s">
        <v>21</v>
      </c>
      <c r="G357" s="8" t="s">
        <v>25</v>
      </c>
      <c r="H357" s="8" t="s">
        <v>319</v>
      </c>
      <c r="I357" s="8" t="s">
        <v>320</v>
      </c>
      <c r="J357" s="8" t="s">
        <v>36</v>
      </c>
      <c r="K357" s="9" t="s">
        <v>22</v>
      </c>
      <c r="L357" s="8" t="s">
        <v>23</v>
      </c>
      <c r="M357" s="10">
        <v>1</v>
      </c>
      <c r="N357" s="10">
        <f t="shared" si="63"/>
        <v>1070</v>
      </c>
      <c r="O357" s="10">
        <v>1070</v>
      </c>
      <c r="P357" s="10">
        <v>446.96</v>
      </c>
      <c r="Q357" s="10">
        <v>310.64</v>
      </c>
      <c r="R357" s="10">
        <v>60.5</v>
      </c>
      <c r="S357" s="10">
        <v>250.14</v>
      </c>
      <c r="T357" s="10">
        <v>11.9</v>
      </c>
      <c r="U357" s="10">
        <f t="shared" si="55"/>
        <v>759.36</v>
      </c>
      <c r="V357" s="10">
        <f t="shared" si="56"/>
        <v>759.36</v>
      </c>
      <c r="W357" s="11">
        <f t="shared" si="57"/>
        <v>0.70968224299065419</v>
      </c>
      <c r="X357" s="10">
        <f t="shared" si="58"/>
        <v>623.04</v>
      </c>
      <c r="Y357" s="10">
        <f t="shared" si="59"/>
        <v>623.04</v>
      </c>
      <c r="Z357" s="11">
        <f t="shared" si="60"/>
        <v>0.58228037383177567</v>
      </c>
    </row>
    <row r="358" spans="1:26" ht="12.75" customHeight="1" x14ac:dyDescent="0.35">
      <c r="A358" s="8" t="s">
        <v>1533</v>
      </c>
      <c r="B358" s="19">
        <v>1</v>
      </c>
      <c r="C358" s="8" t="s">
        <v>1534</v>
      </c>
      <c r="D358" s="7">
        <v>44967</v>
      </c>
      <c r="E358" s="8" t="s">
        <v>1535</v>
      </c>
      <c r="F358" s="8" t="s">
        <v>21</v>
      </c>
      <c r="G358" s="8" t="s">
        <v>25</v>
      </c>
      <c r="H358" s="8" t="s">
        <v>1536</v>
      </c>
      <c r="I358" s="8" t="s">
        <v>1537</v>
      </c>
      <c r="J358" s="8" t="s">
        <v>95</v>
      </c>
      <c r="K358" s="9" t="s">
        <v>22</v>
      </c>
      <c r="L358" s="8" t="s">
        <v>23</v>
      </c>
      <c r="M358" s="10">
        <v>1</v>
      </c>
      <c r="N358" s="10">
        <f t="shared" si="63"/>
        <v>849</v>
      </c>
      <c r="O358" s="10">
        <v>849</v>
      </c>
      <c r="P358" s="10">
        <v>354.62</v>
      </c>
      <c r="Q358" s="10">
        <v>268.83999999999997</v>
      </c>
      <c r="R358" s="10">
        <v>123.19</v>
      </c>
      <c r="S358" s="10">
        <v>145.65</v>
      </c>
      <c r="T358" s="10">
        <v>15.12</v>
      </c>
      <c r="U358" s="10">
        <f t="shared" si="55"/>
        <v>580.16000000000008</v>
      </c>
      <c r="V358" s="10">
        <f t="shared" si="56"/>
        <v>580.16000000000008</v>
      </c>
      <c r="W358" s="11">
        <f t="shared" si="57"/>
        <v>0.68334511189634872</v>
      </c>
      <c r="X358" s="10">
        <f t="shared" si="58"/>
        <v>494.38</v>
      </c>
      <c r="Y358" s="10">
        <f t="shared" si="59"/>
        <v>494.38</v>
      </c>
      <c r="Z358" s="11">
        <f t="shared" si="60"/>
        <v>0.58230859835100113</v>
      </c>
    </row>
    <row r="359" spans="1:26" ht="12.75" customHeight="1" x14ac:dyDescent="0.35">
      <c r="A359" s="8" t="s">
        <v>1412</v>
      </c>
      <c r="B359" s="19">
        <v>1</v>
      </c>
      <c r="C359" s="8" t="s">
        <v>1413</v>
      </c>
      <c r="D359" s="7">
        <v>45091</v>
      </c>
      <c r="E359" s="8" t="s">
        <v>1409</v>
      </c>
      <c r="F359" s="8" t="s">
        <v>21</v>
      </c>
      <c r="G359" s="8" t="s">
        <v>92</v>
      </c>
      <c r="H359" s="8" t="s">
        <v>93</v>
      </c>
      <c r="I359" s="8" t="s">
        <v>94</v>
      </c>
      <c r="J359" s="8" t="s">
        <v>95</v>
      </c>
      <c r="K359" s="9" t="s">
        <v>22</v>
      </c>
      <c r="L359" s="8" t="s">
        <v>23</v>
      </c>
      <c r="M359" s="10">
        <v>1</v>
      </c>
      <c r="N359" s="10">
        <f t="shared" si="63"/>
        <v>643</v>
      </c>
      <c r="O359" s="10">
        <v>643</v>
      </c>
      <c r="P359" s="10">
        <v>267.52999999999997</v>
      </c>
      <c r="Q359" s="10">
        <v>199.25</v>
      </c>
      <c r="R359" s="10">
        <v>116.13</v>
      </c>
      <c r="S359" s="10">
        <v>83.12</v>
      </c>
      <c r="T359" s="10">
        <v>3.61</v>
      </c>
      <c r="U359" s="10">
        <f t="shared" si="55"/>
        <v>443.75</v>
      </c>
      <c r="V359" s="10">
        <f t="shared" si="56"/>
        <v>443.75</v>
      </c>
      <c r="W359" s="11">
        <f t="shared" si="57"/>
        <v>0.69012441679626746</v>
      </c>
      <c r="X359" s="10">
        <f t="shared" si="58"/>
        <v>375.47</v>
      </c>
      <c r="Y359" s="10">
        <f t="shared" si="59"/>
        <v>375.47</v>
      </c>
      <c r="Z359" s="11">
        <f t="shared" si="60"/>
        <v>0.58393468118195957</v>
      </c>
    </row>
    <row r="360" spans="1:26" ht="12.75" customHeight="1" x14ac:dyDescent="0.35">
      <c r="A360" s="8" t="s">
        <v>327</v>
      </c>
      <c r="B360" s="19">
        <v>1</v>
      </c>
      <c r="C360" s="8" t="s">
        <v>328</v>
      </c>
      <c r="D360" s="7">
        <v>45027</v>
      </c>
      <c r="E360" s="8" t="s">
        <v>71</v>
      </c>
      <c r="F360" s="8" t="s">
        <v>21</v>
      </c>
      <c r="G360" s="8" t="s">
        <v>101</v>
      </c>
      <c r="H360" s="8" t="s">
        <v>329</v>
      </c>
      <c r="I360" s="8" t="s">
        <v>330</v>
      </c>
      <c r="J360" s="8" t="s">
        <v>186</v>
      </c>
      <c r="K360" s="9" t="s">
        <v>22</v>
      </c>
      <c r="L360" s="8" t="s">
        <v>23</v>
      </c>
      <c r="M360" s="10">
        <v>2</v>
      </c>
      <c r="N360" s="10">
        <f t="shared" si="63"/>
        <v>1780</v>
      </c>
      <c r="O360" s="10">
        <v>890</v>
      </c>
      <c r="P360" s="10">
        <v>369.59</v>
      </c>
      <c r="Q360" s="10">
        <v>259.07</v>
      </c>
      <c r="R360" s="10">
        <v>48.78</v>
      </c>
      <c r="S360" s="10">
        <v>210.29</v>
      </c>
      <c r="T360" s="10">
        <v>2.09</v>
      </c>
      <c r="U360" s="10">
        <f t="shared" si="55"/>
        <v>1261.8600000000001</v>
      </c>
      <c r="V360" s="10">
        <f t="shared" si="56"/>
        <v>630.93000000000006</v>
      </c>
      <c r="W360" s="11">
        <f t="shared" si="57"/>
        <v>0.70891011235955059</v>
      </c>
      <c r="X360" s="10">
        <f t="shared" si="58"/>
        <v>1040.8200000000002</v>
      </c>
      <c r="Y360" s="10">
        <f t="shared" si="59"/>
        <v>520.41000000000008</v>
      </c>
      <c r="Z360" s="11">
        <f t="shared" si="60"/>
        <v>0.58473033707865174</v>
      </c>
    </row>
    <row r="361" spans="1:26" ht="12.75" customHeight="1" x14ac:dyDescent="0.35">
      <c r="A361" s="8" t="s">
        <v>1260</v>
      </c>
      <c r="B361" s="19">
        <v>2</v>
      </c>
      <c r="C361" s="8" t="s">
        <v>1261</v>
      </c>
      <c r="D361" s="7">
        <v>45246</v>
      </c>
      <c r="E361" s="8" t="s">
        <v>941</v>
      </c>
      <c r="F361" s="8" t="s">
        <v>21</v>
      </c>
      <c r="G361" s="8" t="s">
        <v>25</v>
      </c>
      <c r="H361" s="8" t="s">
        <v>1625</v>
      </c>
      <c r="I361" s="8" t="s">
        <v>1626</v>
      </c>
      <c r="J361" s="8" t="s">
        <v>59</v>
      </c>
      <c r="K361" s="9" t="s">
        <v>22</v>
      </c>
      <c r="L361" s="8" t="s">
        <v>23</v>
      </c>
      <c r="M361" s="10">
        <v>2</v>
      </c>
      <c r="N361" s="10">
        <f t="shared" si="63"/>
        <v>2075.4</v>
      </c>
      <c r="O361" s="10">
        <v>1037.7</v>
      </c>
      <c r="P361" s="10">
        <v>430.36</v>
      </c>
      <c r="Q361" s="10">
        <v>303.07</v>
      </c>
      <c r="R361" s="10">
        <v>63.15</v>
      </c>
      <c r="S361" s="10">
        <v>239.92</v>
      </c>
      <c r="T361" s="10">
        <v>8.86</v>
      </c>
      <c r="U361" s="10">
        <f t="shared" si="55"/>
        <v>1469.2600000000002</v>
      </c>
      <c r="V361" s="10">
        <f t="shared" si="56"/>
        <v>734.63000000000011</v>
      </c>
      <c r="W361" s="11">
        <f t="shared" si="57"/>
        <v>0.70794063794931106</v>
      </c>
      <c r="X361" s="10">
        <f t="shared" si="58"/>
        <v>1214.68</v>
      </c>
      <c r="Y361" s="10">
        <f t="shared" si="59"/>
        <v>607.34</v>
      </c>
      <c r="Z361" s="11">
        <f t="shared" si="60"/>
        <v>0.58527512768622914</v>
      </c>
    </row>
    <row r="362" spans="1:26" ht="12.75" customHeight="1" x14ac:dyDescent="0.35">
      <c r="A362" s="8" t="s">
        <v>1579</v>
      </c>
      <c r="B362" s="19">
        <v>1</v>
      </c>
      <c r="C362" s="8" t="s">
        <v>1580</v>
      </c>
      <c r="D362" s="7">
        <v>45055</v>
      </c>
      <c r="E362" s="8" t="s">
        <v>938</v>
      </c>
      <c r="F362" s="8" t="s">
        <v>21</v>
      </c>
      <c r="G362" s="8" t="s">
        <v>101</v>
      </c>
      <c r="H362" s="8" t="s">
        <v>1581</v>
      </c>
      <c r="I362" s="8" t="s">
        <v>1582</v>
      </c>
      <c r="J362" s="8" t="s">
        <v>36</v>
      </c>
      <c r="K362" s="9" t="s">
        <v>22</v>
      </c>
      <c r="L362" s="8" t="s">
        <v>23</v>
      </c>
      <c r="M362" s="10">
        <v>1</v>
      </c>
      <c r="N362" s="10">
        <f t="shared" si="63"/>
        <v>893</v>
      </c>
      <c r="O362" s="10">
        <v>893</v>
      </c>
      <c r="P362" s="10">
        <v>370.3</v>
      </c>
      <c r="Q362" s="10">
        <v>268.41000000000003</v>
      </c>
      <c r="R362" s="10">
        <v>60.03</v>
      </c>
      <c r="S362" s="10">
        <v>208.38</v>
      </c>
      <c r="T362" s="10">
        <v>2.09</v>
      </c>
      <c r="U362" s="10">
        <f t="shared" si="55"/>
        <v>624.58999999999992</v>
      </c>
      <c r="V362" s="10">
        <f t="shared" si="56"/>
        <v>624.58999999999992</v>
      </c>
      <c r="W362" s="11">
        <f t="shared" si="57"/>
        <v>0.69942889137737951</v>
      </c>
      <c r="X362" s="10">
        <f t="shared" si="58"/>
        <v>522.70000000000005</v>
      </c>
      <c r="Y362" s="10">
        <f t="shared" si="59"/>
        <v>522.70000000000005</v>
      </c>
      <c r="Z362" s="11">
        <f t="shared" si="60"/>
        <v>0.58533034714445697</v>
      </c>
    </row>
    <row r="363" spans="1:26" ht="12.75" customHeight="1" x14ac:dyDescent="0.35">
      <c r="A363" s="8" t="s">
        <v>2426</v>
      </c>
      <c r="B363" s="19">
        <v>1</v>
      </c>
      <c r="C363" s="8" t="s">
        <v>2427</v>
      </c>
      <c r="D363" s="7">
        <v>44957</v>
      </c>
      <c r="E363" s="8" t="s">
        <v>2424</v>
      </c>
      <c r="F363" s="8" t="s">
        <v>21</v>
      </c>
      <c r="G363" s="8" t="s">
        <v>25</v>
      </c>
      <c r="H363" s="8" t="s">
        <v>2425</v>
      </c>
      <c r="I363" s="8" t="s">
        <v>1680</v>
      </c>
      <c r="J363" s="8" t="s">
        <v>36</v>
      </c>
      <c r="K363" s="9" t="s">
        <v>22</v>
      </c>
      <c r="L363" s="8" t="s">
        <v>23</v>
      </c>
      <c r="M363" s="10">
        <v>3</v>
      </c>
      <c r="N363" s="10">
        <v>2370.81</v>
      </c>
      <c r="O363" s="10">
        <v>790.27</v>
      </c>
      <c r="P363" s="10">
        <v>327.61</v>
      </c>
      <c r="Q363" s="10">
        <v>249.72</v>
      </c>
      <c r="R363" s="10">
        <v>167.56</v>
      </c>
      <c r="S363" s="10">
        <v>82.16</v>
      </c>
      <c r="T363" s="10">
        <v>1.42</v>
      </c>
      <c r="U363" s="10">
        <f t="shared" si="55"/>
        <v>1621.6499999999999</v>
      </c>
      <c r="V363" s="10">
        <f t="shared" si="56"/>
        <v>540.54999999999995</v>
      </c>
      <c r="W363" s="11">
        <f t="shared" si="57"/>
        <v>0.68400673187644723</v>
      </c>
      <c r="X363" s="10">
        <f t="shared" si="58"/>
        <v>1387.98</v>
      </c>
      <c r="Y363" s="10">
        <f t="shared" si="59"/>
        <v>462.65999999999997</v>
      </c>
      <c r="Z363" s="11">
        <f t="shared" si="60"/>
        <v>0.5854454806585091</v>
      </c>
    </row>
    <row r="364" spans="1:26" ht="12.75" customHeight="1" x14ac:dyDescent="0.35">
      <c r="A364" s="8" t="s">
        <v>1643</v>
      </c>
      <c r="B364" s="19">
        <v>1</v>
      </c>
      <c r="C364" s="8" t="s">
        <v>1644</v>
      </c>
      <c r="D364" s="7">
        <v>44979</v>
      </c>
      <c r="E364" s="8" t="s">
        <v>1645</v>
      </c>
      <c r="F364" s="8" t="s">
        <v>21</v>
      </c>
      <c r="G364" s="8" t="s">
        <v>25</v>
      </c>
      <c r="H364" s="8" t="s">
        <v>1646</v>
      </c>
      <c r="I364" s="8" t="s">
        <v>1647</v>
      </c>
      <c r="J364" s="8" t="s">
        <v>1648</v>
      </c>
      <c r="K364" s="9" t="s">
        <v>22</v>
      </c>
      <c r="L364" s="8" t="s">
        <v>23</v>
      </c>
      <c r="M364" s="10">
        <v>2</v>
      </c>
      <c r="N364" s="10">
        <f t="shared" ref="N364:N368" si="64">IF(M364&lt;0,-1*O364*M364,O364*M364)</f>
        <v>968</v>
      </c>
      <c r="O364" s="10">
        <v>484</v>
      </c>
      <c r="P364" s="10">
        <v>200.57</v>
      </c>
      <c r="Q364" s="10">
        <v>156.43</v>
      </c>
      <c r="R364" s="10">
        <v>86.11</v>
      </c>
      <c r="S364" s="10">
        <v>70.319999999999993</v>
      </c>
      <c r="T364" s="10">
        <v>9.26</v>
      </c>
      <c r="U364" s="10">
        <f t="shared" si="55"/>
        <v>655.14</v>
      </c>
      <c r="V364" s="10">
        <f t="shared" si="56"/>
        <v>327.57</v>
      </c>
      <c r="W364" s="11">
        <f t="shared" si="57"/>
        <v>0.67679752066115706</v>
      </c>
      <c r="X364" s="10">
        <f t="shared" si="58"/>
        <v>566.86</v>
      </c>
      <c r="Y364" s="10">
        <f t="shared" si="59"/>
        <v>283.43</v>
      </c>
      <c r="Z364" s="11">
        <f t="shared" si="60"/>
        <v>0.58559917355371904</v>
      </c>
    </row>
    <row r="365" spans="1:26" ht="12.75" customHeight="1" x14ac:dyDescent="0.35">
      <c r="A365" s="8" t="s">
        <v>3287</v>
      </c>
      <c r="B365" s="19">
        <v>1</v>
      </c>
      <c r="C365" s="8" t="s">
        <v>3288</v>
      </c>
      <c r="D365" s="7">
        <v>45077</v>
      </c>
      <c r="E365" s="8" t="s">
        <v>3280</v>
      </c>
      <c r="F365" s="8" t="s">
        <v>21</v>
      </c>
      <c r="G365" s="8" t="s">
        <v>25</v>
      </c>
      <c r="H365" s="8" t="s">
        <v>3289</v>
      </c>
      <c r="I365" s="8" t="s">
        <v>3290</v>
      </c>
      <c r="J365" s="8" t="s">
        <v>49</v>
      </c>
      <c r="K365" s="9" t="s">
        <v>22</v>
      </c>
      <c r="L365" s="8" t="s">
        <v>23</v>
      </c>
      <c r="M365" s="10">
        <v>1</v>
      </c>
      <c r="N365" s="10">
        <f t="shared" si="64"/>
        <v>802</v>
      </c>
      <c r="O365" s="10">
        <v>802</v>
      </c>
      <c r="P365" s="10">
        <v>331.45</v>
      </c>
      <c r="Q365" s="10">
        <v>261.08999999999997</v>
      </c>
      <c r="R365" s="10">
        <v>166.52</v>
      </c>
      <c r="S365" s="10">
        <v>94.57</v>
      </c>
      <c r="T365" s="10">
        <v>3.64</v>
      </c>
      <c r="U365" s="10">
        <f t="shared" si="55"/>
        <v>540.91000000000008</v>
      </c>
      <c r="V365" s="10">
        <f t="shared" si="56"/>
        <v>540.91000000000008</v>
      </c>
      <c r="W365" s="11">
        <f t="shared" si="57"/>
        <v>0.67445137157107238</v>
      </c>
      <c r="X365" s="10">
        <f t="shared" si="58"/>
        <v>470.55</v>
      </c>
      <c r="Y365" s="10">
        <f t="shared" si="59"/>
        <v>470.55</v>
      </c>
      <c r="Z365" s="11">
        <f t="shared" si="60"/>
        <v>0.58672069825436413</v>
      </c>
    </row>
    <row r="366" spans="1:26" ht="12.75" customHeight="1" x14ac:dyDescent="0.35">
      <c r="A366" s="8" t="s">
        <v>990</v>
      </c>
      <c r="B366" s="19">
        <v>1</v>
      </c>
      <c r="C366" s="8" t="s">
        <v>991</v>
      </c>
      <c r="D366" s="7">
        <v>45264</v>
      </c>
      <c r="E366" s="8" t="s">
        <v>992</v>
      </c>
      <c r="F366" s="8" t="s">
        <v>21</v>
      </c>
      <c r="G366" s="8" t="s">
        <v>101</v>
      </c>
      <c r="H366" s="8" t="s">
        <v>2792</v>
      </c>
      <c r="I366" s="8" t="s">
        <v>2793</v>
      </c>
      <c r="J366" s="8" t="s">
        <v>36</v>
      </c>
      <c r="K366" s="9" t="s">
        <v>22</v>
      </c>
      <c r="L366" s="8" t="s">
        <v>23</v>
      </c>
      <c r="M366" s="10">
        <v>1</v>
      </c>
      <c r="N366" s="10">
        <f t="shared" si="64"/>
        <v>4561</v>
      </c>
      <c r="O366" s="10">
        <v>4561</v>
      </c>
      <c r="P366" s="10">
        <v>1878.8</v>
      </c>
      <c r="Q366" s="10">
        <v>1398.73</v>
      </c>
      <c r="R366" s="10">
        <v>865.67</v>
      </c>
      <c r="S366" s="10">
        <v>533.05999999999995</v>
      </c>
      <c r="T366" s="10">
        <v>0</v>
      </c>
      <c r="U366" s="10">
        <f t="shared" si="55"/>
        <v>3162.27</v>
      </c>
      <c r="V366" s="10">
        <f t="shared" si="56"/>
        <v>3162.27</v>
      </c>
      <c r="W366" s="11">
        <f t="shared" si="57"/>
        <v>0.69332821749616314</v>
      </c>
      <c r="X366" s="10">
        <f t="shared" si="58"/>
        <v>2682.2</v>
      </c>
      <c r="Y366" s="10">
        <f t="shared" si="59"/>
        <v>2682.2</v>
      </c>
      <c r="Z366" s="11">
        <f t="shared" si="60"/>
        <v>0.5880727910545932</v>
      </c>
    </row>
    <row r="367" spans="1:26" ht="12.75" customHeight="1" x14ac:dyDescent="0.35">
      <c r="A367" s="8" t="s">
        <v>214</v>
      </c>
      <c r="B367" s="19">
        <v>1</v>
      </c>
      <c r="C367" s="8" t="s">
        <v>215</v>
      </c>
      <c r="D367" s="7">
        <v>45141</v>
      </c>
      <c r="E367" s="8" t="s">
        <v>20</v>
      </c>
      <c r="F367" s="8" t="s">
        <v>21</v>
      </c>
      <c r="G367" s="8" t="s">
        <v>101</v>
      </c>
      <c r="H367" s="8" t="s">
        <v>216</v>
      </c>
      <c r="I367" s="8" t="s">
        <v>217</v>
      </c>
      <c r="J367" s="8" t="s">
        <v>218</v>
      </c>
      <c r="K367" s="9" t="s">
        <v>22</v>
      </c>
      <c r="L367" s="8" t="s">
        <v>23</v>
      </c>
      <c r="M367" s="10">
        <v>15</v>
      </c>
      <c r="N367" s="10">
        <f t="shared" si="64"/>
        <v>14220</v>
      </c>
      <c r="O367" s="10">
        <v>948</v>
      </c>
      <c r="P367" s="10">
        <v>390.17</v>
      </c>
      <c r="Q367" s="10">
        <v>274.14999999999998</v>
      </c>
      <c r="R367" s="10">
        <v>144.78</v>
      </c>
      <c r="S367" s="10">
        <v>129.37</v>
      </c>
      <c r="T367" s="10">
        <v>13.74</v>
      </c>
      <c r="U367" s="10">
        <f t="shared" si="55"/>
        <v>10107.75</v>
      </c>
      <c r="V367" s="10">
        <f t="shared" si="56"/>
        <v>673.85</v>
      </c>
      <c r="W367" s="11">
        <f t="shared" si="57"/>
        <v>0.71081223628691981</v>
      </c>
      <c r="X367" s="10">
        <f t="shared" si="58"/>
        <v>8367.4499999999989</v>
      </c>
      <c r="Y367" s="10">
        <f t="shared" si="59"/>
        <v>557.82999999999993</v>
      </c>
      <c r="Z367" s="11">
        <f t="shared" si="60"/>
        <v>0.588428270042194</v>
      </c>
    </row>
    <row r="368" spans="1:26" ht="12.75" customHeight="1" x14ac:dyDescent="0.35">
      <c r="A368" s="8" t="s">
        <v>3396</v>
      </c>
      <c r="B368" s="19">
        <v>1</v>
      </c>
      <c r="C368" s="8" t="s">
        <v>3397</v>
      </c>
      <c r="D368" s="7">
        <v>45021</v>
      </c>
      <c r="E368" s="8" t="s">
        <v>3393</v>
      </c>
      <c r="F368" s="8" t="s">
        <v>21</v>
      </c>
      <c r="G368" s="8" t="s">
        <v>25</v>
      </c>
      <c r="H368" s="8" t="s">
        <v>3394</v>
      </c>
      <c r="I368" s="8" t="s">
        <v>3395</v>
      </c>
      <c r="J368" s="8" t="s">
        <v>36</v>
      </c>
      <c r="K368" s="9" t="s">
        <v>22</v>
      </c>
      <c r="L368" s="8" t="s">
        <v>23</v>
      </c>
      <c r="M368" s="10">
        <v>1</v>
      </c>
      <c r="N368" s="10">
        <f t="shared" si="64"/>
        <v>3764</v>
      </c>
      <c r="O368" s="10">
        <v>3764</v>
      </c>
      <c r="P368" s="10">
        <v>1548.18</v>
      </c>
      <c r="Q368" s="10">
        <v>1386.34</v>
      </c>
      <c r="R368" s="10">
        <v>873.76</v>
      </c>
      <c r="S368" s="10">
        <v>512.58000000000004</v>
      </c>
      <c r="T368" s="10">
        <v>39.81</v>
      </c>
      <c r="U368" s="10">
        <f t="shared" si="55"/>
        <v>2377.66</v>
      </c>
      <c r="V368" s="10">
        <f t="shared" si="56"/>
        <v>2377.66</v>
      </c>
      <c r="W368" s="11">
        <f t="shared" si="57"/>
        <v>0.63168437832093516</v>
      </c>
      <c r="X368" s="10">
        <f t="shared" si="58"/>
        <v>2215.8199999999997</v>
      </c>
      <c r="Y368" s="10">
        <f t="shared" si="59"/>
        <v>2215.8199999999997</v>
      </c>
      <c r="Z368" s="11">
        <f t="shared" si="60"/>
        <v>0.58868756641870346</v>
      </c>
    </row>
    <row r="369" spans="1:26" ht="12.75" customHeight="1" x14ac:dyDescent="0.35">
      <c r="A369" s="8" t="s">
        <v>3179</v>
      </c>
      <c r="B369" s="19">
        <v>1</v>
      </c>
      <c r="C369" s="8" t="s">
        <v>3180</v>
      </c>
      <c r="D369" s="7">
        <v>44944</v>
      </c>
      <c r="E369" s="8" t="s">
        <v>3113</v>
      </c>
      <c r="F369" s="8" t="s">
        <v>21</v>
      </c>
      <c r="G369" s="8" t="s">
        <v>25</v>
      </c>
      <c r="H369" s="8" t="s">
        <v>1679</v>
      </c>
      <c r="I369" s="8" t="s">
        <v>1680</v>
      </c>
      <c r="J369" s="8" t="s">
        <v>36</v>
      </c>
      <c r="K369" s="9" t="s">
        <v>22</v>
      </c>
      <c r="L369" s="8" t="s">
        <v>23</v>
      </c>
      <c r="M369" s="10">
        <v>2</v>
      </c>
      <c r="N369" s="10">
        <v>1588</v>
      </c>
      <c r="O369" s="10">
        <v>794</v>
      </c>
      <c r="P369" s="10">
        <v>325.83</v>
      </c>
      <c r="Q369" s="10">
        <v>252.56</v>
      </c>
      <c r="R369" s="10">
        <v>167.37</v>
      </c>
      <c r="S369" s="10">
        <v>85.19</v>
      </c>
      <c r="T369" s="10">
        <v>1.42</v>
      </c>
      <c r="U369" s="10">
        <f t="shared" si="55"/>
        <v>1082.8800000000001</v>
      </c>
      <c r="V369" s="10">
        <f t="shared" si="56"/>
        <v>541.44000000000005</v>
      </c>
      <c r="W369" s="11">
        <f t="shared" si="57"/>
        <v>0.68191435768261977</v>
      </c>
      <c r="X369" s="10">
        <f t="shared" si="58"/>
        <v>936.34</v>
      </c>
      <c r="Y369" s="10">
        <f t="shared" si="59"/>
        <v>468.17</v>
      </c>
      <c r="Z369" s="11">
        <f t="shared" si="60"/>
        <v>0.58963476070528964</v>
      </c>
    </row>
    <row r="370" spans="1:26" ht="12.75" customHeight="1" x14ac:dyDescent="0.35">
      <c r="A370" s="8" t="s">
        <v>1616</v>
      </c>
      <c r="B370" s="19">
        <v>1</v>
      </c>
      <c r="C370" s="8" t="s">
        <v>1617</v>
      </c>
      <c r="D370" s="7">
        <v>45176</v>
      </c>
      <c r="E370" s="8" t="s">
        <v>1618</v>
      </c>
      <c r="F370" s="8" t="s">
        <v>21</v>
      </c>
      <c r="G370" s="8" t="s">
        <v>25</v>
      </c>
      <c r="H370" s="8" t="s">
        <v>1619</v>
      </c>
      <c r="I370" s="8" t="s">
        <v>1620</v>
      </c>
      <c r="J370" s="8" t="s">
        <v>59</v>
      </c>
      <c r="K370" s="9" t="s">
        <v>22</v>
      </c>
      <c r="L370" s="8" t="s">
        <v>23</v>
      </c>
      <c r="M370" s="10">
        <v>3</v>
      </c>
      <c r="N370" s="10">
        <f t="shared" ref="N370:N385" si="65">IF(M370&lt;0,-1*O370*M370,O370*M370)</f>
        <v>936</v>
      </c>
      <c r="O370" s="10">
        <v>312</v>
      </c>
      <c r="P370" s="10">
        <v>127.77</v>
      </c>
      <c r="Q370" s="10">
        <v>0</v>
      </c>
      <c r="R370" s="10">
        <v>0</v>
      </c>
      <c r="S370" s="10">
        <v>0</v>
      </c>
      <c r="T370" s="10">
        <v>0</v>
      </c>
      <c r="U370" s="10">
        <f t="shared" si="55"/>
        <v>936</v>
      </c>
      <c r="V370" s="10">
        <f t="shared" si="56"/>
        <v>312</v>
      </c>
      <c r="W370" s="11">
        <f t="shared" si="57"/>
        <v>1</v>
      </c>
      <c r="X370" s="10">
        <f t="shared" si="58"/>
        <v>552.69000000000005</v>
      </c>
      <c r="Y370" s="10">
        <f t="shared" si="59"/>
        <v>184.23000000000002</v>
      </c>
      <c r="Z370" s="11">
        <f t="shared" si="60"/>
        <v>0.59048076923076931</v>
      </c>
    </row>
    <row r="371" spans="1:26" ht="12.75" customHeight="1" x14ac:dyDescent="0.35">
      <c r="A371" s="8" t="s">
        <v>27</v>
      </c>
      <c r="B371" s="19">
        <v>1</v>
      </c>
      <c r="C371" s="8" t="s">
        <v>28</v>
      </c>
      <c r="D371" s="7">
        <v>45084</v>
      </c>
      <c r="E371" s="8" t="s">
        <v>29</v>
      </c>
      <c r="F371" s="8" t="s">
        <v>21</v>
      </c>
      <c r="G371" s="8" t="s">
        <v>25</v>
      </c>
      <c r="H371" s="8" t="s">
        <v>96</v>
      </c>
      <c r="I371" s="8" t="s">
        <v>97</v>
      </c>
      <c r="J371" s="8" t="s">
        <v>36</v>
      </c>
      <c r="K371" s="9" t="s">
        <v>22</v>
      </c>
      <c r="L371" s="8" t="s">
        <v>23</v>
      </c>
      <c r="M371" s="10">
        <v>5</v>
      </c>
      <c r="N371" s="10">
        <f t="shared" si="65"/>
        <v>1450</v>
      </c>
      <c r="O371" s="10">
        <v>290</v>
      </c>
      <c r="P371" s="10">
        <v>118.7</v>
      </c>
      <c r="Q371" s="10">
        <v>87.76</v>
      </c>
      <c r="R371" s="10">
        <v>10.88</v>
      </c>
      <c r="S371" s="10">
        <v>76.87</v>
      </c>
      <c r="T371" s="10">
        <v>2.94</v>
      </c>
      <c r="U371" s="10">
        <f t="shared" si="55"/>
        <v>1011.2</v>
      </c>
      <c r="V371" s="10">
        <f t="shared" si="56"/>
        <v>202.24</v>
      </c>
      <c r="W371" s="11">
        <f t="shared" si="57"/>
        <v>0.69737931034482759</v>
      </c>
      <c r="X371" s="10">
        <f t="shared" si="58"/>
        <v>856.5</v>
      </c>
      <c r="Y371" s="10">
        <f t="shared" si="59"/>
        <v>171.3</v>
      </c>
      <c r="Z371" s="11">
        <f t="shared" si="60"/>
        <v>0.59068965517241379</v>
      </c>
    </row>
    <row r="372" spans="1:26" ht="12.75" customHeight="1" x14ac:dyDescent="0.35">
      <c r="A372" s="8" t="s">
        <v>3527</v>
      </c>
      <c r="B372" s="19">
        <v>1</v>
      </c>
      <c r="C372" s="8" t="s">
        <v>3528</v>
      </c>
      <c r="D372" s="7">
        <v>45181</v>
      </c>
      <c r="E372" s="8" t="s">
        <v>3407</v>
      </c>
      <c r="F372" s="8" t="s">
        <v>21</v>
      </c>
      <c r="G372" s="8" t="s">
        <v>25</v>
      </c>
      <c r="H372" s="8" t="s">
        <v>483</v>
      </c>
      <c r="I372" s="8" t="s">
        <v>484</v>
      </c>
      <c r="J372" s="8" t="s">
        <v>36</v>
      </c>
      <c r="K372" s="9" t="s">
        <v>22</v>
      </c>
      <c r="L372" s="8" t="s">
        <v>23</v>
      </c>
      <c r="M372" s="10">
        <v>20</v>
      </c>
      <c r="N372" s="10">
        <f t="shared" si="65"/>
        <v>3700</v>
      </c>
      <c r="O372" s="10">
        <v>185</v>
      </c>
      <c r="P372" s="10">
        <v>75.72</v>
      </c>
      <c r="Q372" s="10">
        <v>53.93</v>
      </c>
      <c r="R372" s="10">
        <v>9.0299999999999994</v>
      </c>
      <c r="S372" s="10">
        <v>44.9</v>
      </c>
      <c r="T372" s="10">
        <v>2.75</v>
      </c>
      <c r="U372" s="10">
        <f t="shared" si="55"/>
        <v>2621.3999999999996</v>
      </c>
      <c r="V372" s="10">
        <f t="shared" si="56"/>
        <v>131.07</v>
      </c>
      <c r="W372" s="11">
        <f t="shared" si="57"/>
        <v>0.70848648648648649</v>
      </c>
      <c r="X372" s="10">
        <f t="shared" si="58"/>
        <v>2185.6</v>
      </c>
      <c r="Y372" s="10">
        <f t="shared" si="59"/>
        <v>109.28</v>
      </c>
      <c r="Z372" s="11">
        <f t="shared" si="60"/>
        <v>0.59070270270270275</v>
      </c>
    </row>
    <row r="373" spans="1:26" ht="12.75" customHeight="1" x14ac:dyDescent="0.35">
      <c r="A373" s="8" t="s">
        <v>3525</v>
      </c>
      <c r="B373" s="19">
        <v>1</v>
      </c>
      <c r="C373" s="8" t="s">
        <v>3526</v>
      </c>
      <c r="D373" s="7">
        <v>45243</v>
      </c>
      <c r="E373" s="8" t="s">
        <v>3407</v>
      </c>
      <c r="F373" s="8" t="s">
        <v>21</v>
      </c>
      <c r="G373" s="8" t="s">
        <v>25</v>
      </c>
      <c r="H373" s="8" t="s">
        <v>483</v>
      </c>
      <c r="I373" s="8" t="s">
        <v>484</v>
      </c>
      <c r="J373" s="8" t="s">
        <v>36</v>
      </c>
      <c r="K373" s="9" t="s">
        <v>22</v>
      </c>
      <c r="L373" s="8" t="s">
        <v>23</v>
      </c>
      <c r="M373" s="10">
        <v>20</v>
      </c>
      <c r="N373" s="10">
        <f t="shared" si="65"/>
        <v>3660</v>
      </c>
      <c r="O373" s="10">
        <v>183</v>
      </c>
      <c r="P373" s="10">
        <v>74.819999999999993</v>
      </c>
      <c r="Q373" s="10">
        <v>54</v>
      </c>
      <c r="R373" s="10">
        <v>9.02</v>
      </c>
      <c r="S373" s="10">
        <v>44.98</v>
      </c>
      <c r="T373" s="10">
        <v>2.75</v>
      </c>
      <c r="U373" s="10">
        <f t="shared" si="55"/>
        <v>2580</v>
      </c>
      <c r="V373" s="10">
        <f t="shared" si="56"/>
        <v>129</v>
      </c>
      <c r="W373" s="11">
        <f t="shared" si="57"/>
        <v>0.70491803278688525</v>
      </c>
      <c r="X373" s="10">
        <f t="shared" si="58"/>
        <v>2163.6000000000004</v>
      </c>
      <c r="Y373" s="10">
        <f t="shared" si="59"/>
        <v>108.18</v>
      </c>
      <c r="Z373" s="11">
        <f t="shared" si="60"/>
        <v>0.59114754098360656</v>
      </c>
    </row>
    <row r="374" spans="1:26" ht="12.75" customHeight="1" x14ac:dyDescent="0.35">
      <c r="A374" s="8" t="s">
        <v>872</v>
      </c>
      <c r="B374" s="19">
        <v>1</v>
      </c>
      <c r="C374" s="8" t="s">
        <v>873</v>
      </c>
      <c r="D374" s="7">
        <v>44958</v>
      </c>
      <c r="E374" s="8" t="s">
        <v>863</v>
      </c>
      <c r="F374" s="8" t="s">
        <v>21</v>
      </c>
      <c r="G374" s="8" t="s">
        <v>25</v>
      </c>
      <c r="H374" s="8" t="s">
        <v>864</v>
      </c>
      <c r="I374" s="8" t="s">
        <v>865</v>
      </c>
      <c r="J374" s="8" t="s">
        <v>59</v>
      </c>
      <c r="K374" s="9" t="s">
        <v>22</v>
      </c>
      <c r="L374" s="8" t="s">
        <v>23</v>
      </c>
      <c r="M374" s="10">
        <v>2</v>
      </c>
      <c r="N374" s="10">
        <f t="shared" si="65"/>
        <v>626</v>
      </c>
      <c r="O374" s="10">
        <v>313</v>
      </c>
      <c r="P374" s="10">
        <v>127.75</v>
      </c>
      <c r="Q374" s="10">
        <v>85.86</v>
      </c>
      <c r="R374" s="10">
        <v>20.81</v>
      </c>
      <c r="S374" s="10">
        <v>65.06</v>
      </c>
      <c r="T374" s="10">
        <v>2.4900000000000002</v>
      </c>
      <c r="U374" s="10">
        <f t="shared" si="55"/>
        <v>454.28</v>
      </c>
      <c r="V374" s="10">
        <f t="shared" si="56"/>
        <v>227.14</v>
      </c>
      <c r="W374" s="11">
        <f t="shared" si="57"/>
        <v>0.72568690095846644</v>
      </c>
      <c r="X374" s="10">
        <f t="shared" si="58"/>
        <v>370.5</v>
      </c>
      <c r="Y374" s="10">
        <f t="shared" si="59"/>
        <v>185.25</v>
      </c>
      <c r="Z374" s="11">
        <f t="shared" si="60"/>
        <v>0.59185303514376997</v>
      </c>
    </row>
    <row r="375" spans="1:26" ht="12.75" customHeight="1" x14ac:dyDescent="0.35">
      <c r="A375" s="8" t="s">
        <v>1557</v>
      </c>
      <c r="B375" s="19">
        <v>1</v>
      </c>
      <c r="C375" s="8" t="s">
        <v>1558</v>
      </c>
      <c r="D375" s="7">
        <v>45000</v>
      </c>
      <c r="E375" s="8" t="s">
        <v>1221</v>
      </c>
      <c r="F375" s="8" t="s">
        <v>21</v>
      </c>
      <c r="G375" s="8" t="s">
        <v>25</v>
      </c>
      <c r="H375" s="8" t="s">
        <v>723</v>
      </c>
      <c r="I375" s="8" t="s">
        <v>724</v>
      </c>
      <c r="J375" s="8" t="s">
        <v>36</v>
      </c>
      <c r="K375" s="9" t="s">
        <v>22</v>
      </c>
      <c r="L375" s="8" t="s">
        <v>23</v>
      </c>
      <c r="M375" s="10">
        <v>1</v>
      </c>
      <c r="N375" s="10">
        <f t="shared" si="65"/>
        <v>859.93</v>
      </c>
      <c r="O375" s="10">
        <v>859.93</v>
      </c>
      <c r="P375" s="10">
        <v>350.56</v>
      </c>
      <c r="Q375" s="10">
        <v>261.77</v>
      </c>
      <c r="R375" s="10">
        <v>47.35</v>
      </c>
      <c r="S375" s="10">
        <v>214.42</v>
      </c>
      <c r="T375" s="10">
        <v>3.69</v>
      </c>
      <c r="U375" s="10">
        <f t="shared" si="55"/>
        <v>598.16</v>
      </c>
      <c r="V375" s="10">
        <f t="shared" si="56"/>
        <v>598.16</v>
      </c>
      <c r="W375" s="11">
        <f t="shared" si="57"/>
        <v>0.69559150163385397</v>
      </c>
      <c r="X375" s="10">
        <f t="shared" si="58"/>
        <v>509.36999999999995</v>
      </c>
      <c r="Y375" s="10">
        <f t="shared" si="59"/>
        <v>509.36999999999995</v>
      </c>
      <c r="Z375" s="11">
        <f t="shared" si="60"/>
        <v>0.59233891130673422</v>
      </c>
    </row>
    <row r="376" spans="1:26" ht="12.75" customHeight="1" x14ac:dyDescent="0.35">
      <c r="A376" s="8" t="s">
        <v>1602</v>
      </c>
      <c r="B376" s="19">
        <v>1</v>
      </c>
      <c r="C376" s="8" t="s">
        <v>1603</v>
      </c>
      <c r="D376" s="7">
        <v>45139</v>
      </c>
      <c r="E376" s="8" t="s">
        <v>1604</v>
      </c>
      <c r="F376" s="8" t="s">
        <v>21</v>
      </c>
      <c r="G376" s="8" t="s">
        <v>25</v>
      </c>
      <c r="H376" s="8" t="s">
        <v>723</v>
      </c>
      <c r="I376" s="8" t="s">
        <v>724</v>
      </c>
      <c r="J376" s="8" t="s">
        <v>36</v>
      </c>
      <c r="K376" s="9" t="s">
        <v>22</v>
      </c>
      <c r="L376" s="8" t="s">
        <v>23</v>
      </c>
      <c r="M376" s="10">
        <v>1</v>
      </c>
      <c r="N376" s="10">
        <f t="shared" si="65"/>
        <v>926</v>
      </c>
      <c r="O376" s="10">
        <v>926</v>
      </c>
      <c r="P376" s="10">
        <v>377.12</v>
      </c>
      <c r="Q376" s="10">
        <v>269.85000000000002</v>
      </c>
      <c r="R376" s="10">
        <v>50.68</v>
      </c>
      <c r="S376" s="10">
        <v>219.17</v>
      </c>
      <c r="T376" s="10">
        <v>5.58</v>
      </c>
      <c r="U376" s="10">
        <f t="shared" si="55"/>
        <v>656.15</v>
      </c>
      <c r="V376" s="10">
        <f t="shared" si="56"/>
        <v>656.15</v>
      </c>
      <c r="W376" s="11">
        <f t="shared" si="57"/>
        <v>0.708585313174946</v>
      </c>
      <c r="X376" s="10">
        <f t="shared" si="58"/>
        <v>548.88</v>
      </c>
      <c r="Y376" s="10">
        <f t="shared" si="59"/>
        <v>548.88</v>
      </c>
      <c r="Z376" s="11">
        <f t="shared" si="60"/>
        <v>0.59274298056155506</v>
      </c>
    </row>
    <row r="377" spans="1:26" ht="12.75" customHeight="1" x14ac:dyDescent="0.35">
      <c r="A377" s="8" t="s">
        <v>1605</v>
      </c>
      <c r="B377" s="19">
        <v>1</v>
      </c>
      <c r="C377" s="8" t="s">
        <v>1606</v>
      </c>
      <c r="D377" s="7">
        <v>45104</v>
      </c>
      <c r="E377" s="8" t="s">
        <v>1607</v>
      </c>
      <c r="F377" s="8" t="s">
        <v>21</v>
      </c>
      <c r="G377" s="8" t="s">
        <v>25</v>
      </c>
      <c r="H377" s="8" t="s">
        <v>723</v>
      </c>
      <c r="I377" s="8" t="s">
        <v>724</v>
      </c>
      <c r="J377" s="8" t="s">
        <v>36</v>
      </c>
      <c r="K377" s="9" t="s">
        <v>22</v>
      </c>
      <c r="L377" s="8" t="s">
        <v>23</v>
      </c>
      <c r="M377" s="10">
        <v>1</v>
      </c>
      <c r="N377" s="10">
        <f t="shared" si="65"/>
        <v>927</v>
      </c>
      <c r="O377" s="10">
        <v>927</v>
      </c>
      <c r="P377" s="10">
        <v>377.42</v>
      </c>
      <c r="Q377" s="10">
        <v>268.44</v>
      </c>
      <c r="R377" s="10">
        <v>49.9</v>
      </c>
      <c r="S377" s="10">
        <v>218.54</v>
      </c>
      <c r="T377" s="10">
        <v>3.69</v>
      </c>
      <c r="U377" s="10">
        <f t="shared" si="55"/>
        <v>658.56</v>
      </c>
      <c r="V377" s="10">
        <f t="shared" si="56"/>
        <v>658.56</v>
      </c>
      <c r="W377" s="11">
        <f t="shared" si="57"/>
        <v>0.71042071197410994</v>
      </c>
      <c r="X377" s="10">
        <f t="shared" si="58"/>
        <v>549.57999999999993</v>
      </c>
      <c r="Y377" s="10">
        <f t="shared" si="59"/>
        <v>549.57999999999993</v>
      </c>
      <c r="Z377" s="11">
        <f t="shared" si="60"/>
        <v>0.59285868392664498</v>
      </c>
    </row>
    <row r="378" spans="1:26" ht="12.75" customHeight="1" x14ac:dyDescent="0.35">
      <c r="A378" s="8" t="s">
        <v>3166</v>
      </c>
      <c r="B378" s="19">
        <v>1</v>
      </c>
      <c r="C378" s="8" t="s">
        <v>3167</v>
      </c>
      <c r="D378" s="7">
        <v>45121</v>
      </c>
      <c r="E378" s="8" t="s">
        <v>3113</v>
      </c>
      <c r="F378" s="8" t="s">
        <v>21</v>
      </c>
      <c r="G378" s="8" t="s">
        <v>25</v>
      </c>
      <c r="H378" s="8" t="s">
        <v>497</v>
      </c>
      <c r="I378" s="8" t="s">
        <v>498</v>
      </c>
      <c r="J378" s="8" t="s">
        <v>36</v>
      </c>
      <c r="K378" s="9" t="s">
        <v>22</v>
      </c>
      <c r="L378" s="8" t="s">
        <v>23</v>
      </c>
      <c r="M378" s="10">
        <v>2</v>
      </c>
      <c r="N378" s="10">
        <f t="shared" si="65"/>
        <v>1140</v>
      </c>
      <c r="O378" s="10">
        <v>570</v>
      </c>
      <c r="P378" s="10">
        <v>230.89</v>
      </c>
      <c r="Q378" s="10">
        <v>171.81</v>
      </c>
      <c r="R378" s="10">
        <v>33.479999999999997</v>
      </c>
      <c r="S378" s="10">
        <v>138.33000000000001</v>
      </c>
      <c r="T378" s="10">
        <v>31.08</v>
      </c>
      <c r="U378" s="10">
        <f t="shared" si="55"/>
        <v>796.38</v>
      </c>
      <c r="V378" s="10">
        <f t="shared" si="56"/>
        <v>398.19</v>
      </c>
      <c r="W378" s="11">
        <f t="shared" si="57"/>
        <v>0.69857894736842108</v>
      </c>
      <c r="X378" s="10">
        <f t="shared" si="58"/>
        <v>678.22</v>
      </c>
      <c r="Y378" s="10">
        <f t="shared" si="59"/>
        <v>339.11</v>
      </c>
      <c r="Z378" s="11">
        <f t="shared" si="60"/>
        <v>0.59492982456140353</v>
      </c>
    </row>
    <row r="379" spans="1:26" ht="12.75" customHeight="1" x14ac:dyDescent="0.35">
      <c r="A379" s="8" t="s">
        <v>1211</v>
      </c>
      <c r="B379" s="19">
        <v>1</v>
      </c>
      <c r="C379" s="8" t="s">
        <v>1212</v>
      </c>
      <c r="D379" s="7">
        <v>45110</v>
      </c>
      <c r="E379" s="8" t="s">
        <v>1213</v>
      </c>
      <c r="F379" s="8" t="s">
        <v>21</v>
      </c>
      <c r="G379" s="8" t="s">
        <v>25</v>
      </c>
      <c r="H379" s="8" t="s">
        <v>1214</v>
      </c>
      <c r="I379" s="8" t="s">
        <v>1215</v>
      </c>
      <c r="J379" s="8" t="s">
        <v>59</v>
      </c>
      <c r="K379" s="9" t="s">
        <v>22</v>
      </c>
      <c r="L379" s="8" t="s">
        <v>23</v>
      </c>
      <c r="M379" s="10">
        <v>1</v>
      </c>
      <c r="N379" s="10">
        <f t="shared" si="65"/>
        <v>354</v>
      </c>
      <c r="O379" s="10">
        <v>354</v>
      </c>
      <c r="P379" s="10">
        <v>143.37</v>
      </c>
      <c r="Q379" s="10">
        <v>101.24</v>
      </c>
      <c r="R379" s="10">
        <v>10.39</v>
      </c>
      <c r="S379" s="10">
        <v>90.85</v>
      </c>
      <c r="T379" s="10">
        <v>4.3099999999999996</v>
      </c>
      <c r="U379" s="10">
        <f t="shared" si="55"/>
        <v>252.76</v>
      </c>
      <c r="V379" s="10">
        <f t="shared" si="56"/>
        <v>252.76</v>
      </c>
      <c r="W379" s="11">
        <f t="shared" si="57"/>
        <v>0.71401129943502817</v>
      </c>
      <c r="X379" s="10">
        <f t="shared" si="58"/>
        <v>210.63</v>
      </c>
      <c r="Y379" s="10">
        <f t="shared" si="59"/>
        <v>210.63</v>
      </c>
      <c r="Z379" s="11">
        <f t="shared" si="60"/>
        <v>0.59499999999999997</v>
      </c>
    </row>
    <row r="380" spans="1:26" ht="12.75" customHeight="1" x14ac:dyDescent="0.35">
      <c r="A380" s="8" t="s">
        <v>371</v>
      </c>
      <c r="B380" s="19">
        <v>1</v>
      </c>
      <c r="C380" s="8" t="s">
        <v>372</v>
      </c>
      <c r="D380" s="7">
        <v>45181</v>
      </c>
      <c r="E380" s="8" t="s">
        <v>71</v>
      </c>
      <c r="F380" s="8" t="s">
        <v>21</v>
      </c>
      <c r="G380" s="8" t="s">
        <v>25</v>
      </c>
      <c r="H380" s="8" t="s">
        <v>365</v>
      </c>
      <c r="I380" s="8" t="s">
        <v>366</v>
      </c>
      <c r="J380" s="8" t="s">
        <v>59</v>
      </c>
      <c r="K380" s="9" t="s">
        <v>22</v>
      </c>
      <c r="L380" s="8" t="s">
        <v>23</v>
      </c>
      <c r="M380" s="10">
        <v>20</v>
      </c>
      <c r="N380" s="10">
        <f t="shared" si="65"/>
        <v>4400</v>
      </c>
      <c r="O380" s="10">
        <v>220</v>
      </c>
      <c r="P380" s="10">
        <v>88.84</v>
      </c>
      <c r="Q380" s="10">
        <v>0</v>
      </c>
      <c r="R380" s="10">
        <v>0</v>
      </c>
      <c r="S380" s="10">
        <v>0</v>
      </c>
      <c r="T380" s="10">
        <v>0</v>
      </c>
      <c r="U380" s="10">
        <f t="shared" si="55"/>
        <v>4400</v>
      </c>
      <c r="V380" s="10">
        <f t="shared" si="56"/>
        <v>220</v>
      </c>
      <c r="W380" s="11">
        <f t="shared" si="57"/>
        <v>1</v>
      </c>
      <c r="X380" s="10">
        <f t="shared" si="58"/>
        <v>2623.2</v>
      </c>
      <c r="Y380" s="10">
        <f t="shared" si="59"/>
        <v>131.16</v>
      </c>
      <c r="Z380" s="11">
        <f t="shared" si="60"/>
        <v>0.59618181818181815</v>
      </c>
    </row>
    <row r="381" spans="1:26" ht="12.75" customHeight="1" x14ac:dyDescent="0.35">
      <c r="A381" s="8" t="s">
        <v>436</v>
      </c>
      <c r="B381" s="19">
        <v>1</v>
      </c>
      <c r="C381" s="8" t="s">
        <v>437</v>
      </c>
      <c r="D381" s="7">
        <v>44987</v>
      </c>
      <c r="E381" s="8" t="s">
        <v>416</v>
      </c>
      <c r="F381" s="8" t="s">
        <v>21</v>
      </c>
      <c r="G381" s="8" t="s">
        <v>101</v>
      </c>
      <c r="H381" s="8" t="s">
        <v>506</v>
      </c>
      <c r="I381" s="8" t="s">
        <v>507</v>
      </c>
      <c r="J381" s="8" t="s">
        <v>186</v>
      </c>
      <c r="K381" s="9" t="s">
        <v>22</v>
      </c>
      <c r="L381" s="8" t="s">
        <v>23</v>
      </c>
      <c r="M381" s="10">
        <v>1</v>
      </c>
      <c r="N381" s="10">
        <f t="shared" si="65"/>
        <v>3493</v>
      </c>
      <c r="O381" s="10">
        <v>3493</v>
      </c>
      <c r="P381" s="10">
        <v>1409.61</v>
      </c>
      <c r="Q381" s="10">
        <v>1169.42</v>
      </c>
      <c r="R381" s="10">
        <v>318.2</v>
      </c>
      <c r="S381" s="10">
        <v>851.22</v>
      </c>
      <c r="T381" s="10">
        <v>57.62</v>
      </c>
      <c r="U381" s="10">
        <f t="shared" si="55"/>
        <v>2323.58</v>
      </c>
      <c r="V381" s="10">
        <f t="shared" si="56"/>
        <v>2323.58</v>
      </c>
      <c r="W381" s="11">
        <f t="shared" si="57"/>
        <v>0.66521042084168336</v>
      </c>
      <c r="X381" s="10">
        <f t="shared" si="58"/>
        <v>2083.3900000000003</v>
      </c>
      <c r="Y381" s="10">
        <f t="shared" si="59"/>
        <v>2083.3900000000003</v>
      </c>
      <c r="Z381" s="11">
        <f t="shared" si="60"/>
        <v>0.59644718007443465</v>
      </c>
    </row>
    <row r="382" spans="1:26" ht="12.75" customHeight="1" x14ac:dyDescent="0.35">
      <c r="A382" s="8" t="s">
        <v>1023</v>
      </c>
      <c r="B382" s="19">
        <v>2</v>
      </c>
      <c r="C382" s="8" t="s">
        <v>1024</v>
      </c>
      <c r="D382" s="7">
        <v>45210</v>
      </c>
      <c r="E382" s="8" t="s">
        <v>1025</v>
      </c>
      <c r="F382" s="8" t="s">
        <v>21</v>
      </c>
      <c r="G382" s="8" t="s">
        <v>101</v>
      </c>
      <c r="H382" s="8" t="s">
        <v>2894</v>
      </c>
      <c r="I382" s="8" t="s">
        <v>632</v>
      </c>
      <c r="J382" s="8" t="s">
        <v>49</v>
      </c>
      <c r="K382" s="9" t="s">
        <v>22</v>
      </c>
      <c r="L382" s="8" t="s">
        <v>23</v>
      </c>
      <c r="M382" s="10">
        <v>1</v>
      </c>
      <c r="N382" s="10">
        <f t="shared" si="65"/>
        <v>7395</v>
      </c>
      <c r="O382" s="10">
        <v>7395</v>
      </c>
      <c r="P382" s="10">
        <v>2978.34</v>
      </c>
      <c r="Q382" s="10">
        <v>2380.4899999999998</v>
      </c>
      <c r="R382" s="10">
        <v>1361.52</v>
      </c>
      <c r="S382" s="10">
        <v>1018.97</v>
      </c>
      <c r="T382" s="10">
        <v>259.54000000000002</v>
      </c>
      <c r="U382" s="10">
        <f t="shared" si="55"/>
        <v>5014.51</v>
      </c>
      <c r="V382" s="10">
        <f t="shared" si="56"/>
        <v>5014.51</v>
      </c>
      <c r="W382" s="11">
        <f t="shared" si="57"/>
        <v>0.67809465855307638</v>
      </c>
      <c r="X382" s="10">
        <f t="shared" si="58"/>
        <v>4416.66</v>
      </c>
      <c r="Y382" s="10">
        <f t="shared" si="59"/>
        <v>4416.66</v>
      </c>
      <c r="Z382" s="11">
        <f t="shared" si="60"/>
        <v>0.59724949290060847</v>
      </c>
    </row>
    <row r="383" spans="1:26" ht="12.75" customHeight="1" x14ac:dyDescent="0.35">
      <c r="A383" s="8" t="s">
        <v>3361</v>
      </c>
      <c r="B383" s="19">
        <v>1</v>
      </c>
      <c r="C383" s="8" t="s">
        <v>3362</v>
      </c>
      <c r="D383" s="7">
        <v>45189</v>
      </c>
      <c r="E383" s="8" t="s">
        <v>2962</v>
      </c>
      <c r="F383" s="8" t="s">
        <v>21</v>
      </c>
      <c r="G383" s="8" t="s">
        <v>25</v>
      </c>
      <c r="H383" s="8" t="s">
        <v>40</v>
      </c>
      <c r="I383" s="8" t="s">
        <v>41</v>
      </c>
      <c r="J383" s="8" t="s">
        <v>36</v>
      </c>
      <c r="K383" s="9" t="s">
        <v>22</v>
      </c>
      <c r="L383" s="8" t="s">
        <v>23</v>
      </c>
      <c r="M383" s="10">
        <v>1</v>
      </c>
      <c r="N383" s="10">
        <f t="shared" si="65"/>
        <v>340</v>
      </c>
      <c r="O383" s="10">
        <v>340</v>
      </c>
      <c r="P383" s="10">
        <v>136.72999999999999</v>
      </c>
      <c r="Q383" s="10">
        <v>0</v>
      </c>
      <c r="R383" s="10">
        <v>0</v>
      </c>
      <c r="S383" s="10">
        <v>0</v>
      </c>
      <c r="T383" s="10">
        <v>0</v>
      </c>
      <c r="U383" s="10">
        <f t="shared" si="55"/>
        <v>340</v>
      </c>
      <c r="V383" s="10">
        <f t="shared" si="56"/>
        <v>340</v>
      </c>
      <c r="W383" s="11">
        <f t="shared" si="57"/>
        <v>1</v>
      </c>
      <c r="X383" s="10">
        <f t="shared" si="58"/>
        <v>203.27</v>
      </c>
      <c r="Y383" s="10">
        <f t="shared" si="59"/>
        <v>203.27</v>
      </c>
      <c r="Z383" s="11">
        <f t="shared" si="60"/>
        <v>0.59785294117647059</v>
      </c>
    </row>
    <row r="384" spans="1:26" ht="12.75" customHeight="1" x14ac:dyDescent="0.35">
      <c r="A384" s="8" t="s">
        <v>3447</v>
      </c>
      <c r="B384" s="19">
        <v>1</v>
      </c>
      <c r="C384" s="8" t="s">
        <v>3448</v>
      </c>
      <c r="D384" s="7">
        <v>45118</v>
      </c>
      <c r="E384" s="8" t="s">
        <v>3407</v>
      </c>
      <c r="F384" s="8" t="s">
        <v>21</v>
      </c>
      <c r="G384" s="8" t="s">
        <v>25</v>
      </c>
      <c r="H384" s="8" t="s">
        <v>483</v>
      </c>
      <c r="I384" s="8" t="s">
        <v>484</v>
      </c>
      <c r="J384" s="8" t="s">
        <v>36</v>
      </c>
      <c r="K384" s="9" t="s">
        <v>22</v>
      </c>
      <c r="L384" s="8" t="s">
        <v>23</v>
      </c>
      <c r="M384" s="10">
        <v>5</v>
      </c>
      <c r="N384" s="10">
        <f t="shared" si="65"/>
        <v>1015</v>
      </c>
      <c r="O384" s="10">
        <v>203</v>
      </c>
      <c r="P384" s="10">
        <v>81.55</v>
      </c>
      <c r="Q384" s="10">
        <v>55.57</v>
      </c>
      <c r="R384" s="10">
        <v>8.5399999999999991</v>
      </c>
      <c r="S384" s="10">
        <v>47.02</v>
      </c>
      <c r="T384" s="10">
        <v>2.69</v>
      </c>
      <c r="U384" s="10">
        <f t="shared" si="55"/>
        <v>737.15000000000009</v>
      </c>
      <c r="V384" s="10">
        <f t="shared" si="56"/>
        <v>147.43</v>
      </c>
      <c r="W384" s="11">
        <f t="shared" si="57"/>
        <v>0.72625615763546802</v>
      </c>
      <c r="X384" s="10">
        <f t="shared" si="58"/>
        <v>607.25</v>
      </c>
      <c r="Y384" s="10">
        <f t="shared" si="59"/>
        <v>121.45</v>
      </c>
      <c r="Z384" s="11">
        <f t="shared" si="60"/>
        <v>0.59827586206896555</v>
      </c>
    </row>
    <row r="385" spans="1:26" ht="12.75" customHeight="1" x14ac:dyDescent="0.35">
      <c r="A385" s="8" t="s">
        <v>3780</v>
      </c>
      <c r="B385" s="19">
        <v>1</v>
      </c>
      <c r="C385" s="8" t="s">
        <v>3766</v>
      </c>
      <c r="D385" s="7">
        <v>45049</v>
      </c>
      <c r="E385" s="8" t="s">
        <v>3767</v>
      </c>
      <c r="F385" s="8" t="s">
        <v>21</v>
      </c>
      <c r="G385" s="8" t="s">
        <v>25</v>
      </c>
      <c r="H385" s="8" t="s">
        <v>3768</v>
      </c>
      <c r="I385" s="8" t="s">
        <v>3769</v>
      </c>
      <c r="J385" s="8" t="s">
        <v>59</v>
      </c>
      <c r="K385" s="9" t="s">
        <v>22</v>
      </c>
      <c r="L385" s="8" t="s">
        <v>23</v>
      </c>
      <c r="M385" s="10">
        <v>1</v>
      </c>
      <c r="N385" s="10">
        <f t="shared" si="65"/>
        <v>509</v>
      </c>
      <c r="O385" s="10">
        <v>509</v>
      </c>
      <c r="P385" s="10">
        <v>204.31</v>
      </c>
      <c r="Q385" s="10">
        <v>153.47999999999999</v>
      </c>
      <c r="R385" s="10">
        <v>42.06</v>
      </c>
      <c r="S385" s="10">
        <v>111.42</v>
      </c>
      <c r="T385" s="10">
        <v>2.77</v>
      </c>
      <c r="U385" s="10">
        <f t="shared" si="55"/>
        <v>355.52</v>
      </c>
      <c r="V385" s="10">
        <f t="shared" si="56"/>
        <v>355.52</v>
      </c>
      <c r="W385" s="11">
        <f t="shared" si="57"/>
        <v>0.69846758349705296</v>
      </c>
      <c r="X385" s="10">
        <f t="shared" si="58"/>
        <v>304.69</v>
      </c>
      <c r="Y385" s="10">
        <f t="shared" si="59"/>
        <v>304.69</v>
      </c>
      <c r="Z385" s="11">
        <f t="shared" si="60"/>
        <v>0.59860510805500977</v>
      </c>
    </row>
    <row r="386" spans="1:26" ht="12.75" customHeight="1" x14ac:dyDescent="0.35">
      <c r="A386" s="8" t="s">
        <v>3808</v>
      </c>
      <c r="B386" s="19">
        <v>1</v>
      </c>
      <c r="C386" s="8" t="s">
        <v>3809</v>
      </c>
      <c r="D386" s="7">
        <v>44949</v>
      </c>
      <c r="E386" s="8" t="s">
        <v>3810</v>
      </c>
      <c r="F386" s="8" t="s">
        <v>21</v>
      </c>
      <c r="G386" s="8" t="s">
        <v>25</v>
      </c>
      <c r="H386" s="8" t="s">
        <v>1615</v>
      </c>
      <c r="I386" s="8" t="s">
        <v>54</v>
      </c>
      <c r="J386" s="8" t="s">
        <v>36</v>
      </c>
      <c r="K386" s="9" t="s">
        <v>22</v>
      </c>
      <c r="L386" s="8" t="s">
        <v>23</v>
      </c>
      <c r="M386" s="10">
        <v>5</v>
      </c>
      <c r="N386" s="10">
        <v>2620</v>
      </c>
      <c r="O386" s="10">
        <v>524</v>
      </c>
      <c r="P386" s="10">
        <v>209.69</v>
      </c>
      <c r="Q386" s="10">
        <v>160.62</v>
      </c>
      <c r="R386" s="10">
        <v>62.98</v>
      </c>
      <c r="S386" s="10">
        <v>97.64</v>
      </c>
      <c r="T386" s="10">
        <v>3.07</v>
      </c>
      <c r="U386" s="10">
        <f t="shared" ref="U386:U449" si="66">IFERROR(V386*M386,"")</f>
        <v>1816.9</v>
      </c>
      <c r="V386" s="10">
        <f t="shared" ref="V386:V449" si="67">O386-Q386</f>
        <v>363.38</v>
      </c>
      <c r="W386" s="11">
        <f t="shared" ref="W386:W449" si="68">IFERROR((V386/O386),"")</f>
        <v>0.69347328244274808</v>
      </c>
      <c r="X386" s="10">
        <f t="shared" ref="X386:X449" si="69">IFERROR(Y386*M386,"")</f>
        <v>1571.55</v>
      </c>
      <c r="Y386" s="10">
        <f t="shared" ref="Y386:Y449" si="70">O386-P386</f>
        <v>314.31</v>
      </c>
      <c r="Z386" s="11">
        <f t="shared" ref="Z386:Z449" si="71">IFERROR((Y386/O386),"")</f>
        <v>0.59982824427480919</v>
      </c>
    </row>
    <row r="387" spans="1:26" ht="12.75" customHeight="1" x14ac:dyDescent="0.35">
      <c r="A387" s="8" t="s">
        <v>3543</v>
      </c>
      <c r="B387" s="19">
        <v>1</v>
      </c>
      <c r="C387" s="8" t="s">
        <v>3544</v>
      </c>
      <c r="D387" s="7">
        <v>45209</v>
      </c>
      <c r="E387" s="8" t="s">
        <v>3407</v>
      </c>
      <c r="F387" s="8" t="s">
        <v>21</v>
      </c>
      <c r="G387" s="8" t="s">
        <v>25</v>
      </c>
      <c r="H387" s="8" t="s">
        <v>483</v>
      </c>
      <c r="I387" s="8" t="s">
        <v>484</v>
      </c>
      <c r="J387" s="8" t="s">
        <v>36</v>
      </c>
      <c r="K387" s="9" t="s">
        <v>22</v>
      </c>
      <c r="L387" s="8" t="s">
        <v>23</v>
      </c>
      <c r="M387" s="10">
        <v>31</v>
      </c>
      <c r="N387" s="10">
        <f>IF(M387&lt;0,-1*O387*M387,O387*M387)</f>
        <v>5735</v>
      </c>
      <c r="O387" s="10">
        <v>185</v>
      </c>
      <c r="P387" s="10">
        <v>73.989999999999995</v>
      </c>
      <c r="Q387" s="10">
        <v>53.7</v>
      </c>
      <c r="R387" s="10">
        <v>9.01</v>
      </c>
      <c r="S387" s="10">
        <v>44.7</v>
      </c>
      <c r="T387" s="10">
        <v>2.75</v>
      </c>
      <c r="U387" s="10">
        <f t="shared" si="66"/>
        <v>4070.3</v>
      </c>
      <c r="V387" s="10">
        <f t="shared" si="67"/>
        <v>131.30000000000001</v>
      </c>
      <c r="W387" s="11">
        <f t="shared" si="68"/>
        <v>0.70972972972972981</v>
      </c>
      <c r="X387" s="10">
        <f t="shared" si="69"/>
        <v>3441.31</v>
      </c>
      <c r="Y387" s="10">
        <f t="shared" si="70"/>
        <v>111.01</v>
      </c>
      <c r="Z387" s="11">
        <f t="shared" si="71"/>
        <v>0.6000540540540541</v>
      </c>
    </row>
    <row r="388" spans="1:26" ht="12.75" customHeight="1" x14ac:dyDescent="0.35">
      <c r="A388" s="8" t="s">
        <v>804</v>
      </c>
      <c r="B388" s="19">
        <v>1</v>
      </c>
      <c r="C388" s="8" t="s">
        <v>774</v>
      </c>
      <c r="D388" s="7">
        <v>45006</v>
      </c>
      <c r="E388" s="8" t="s">
        <v>74</v>
      </c>
      <c r="F388" s="8" t="s">
        <v>21</v>
      </c>
      <c r="G388" s="8" t="s">
        <v>101</v>
      </c>
      <c r="H388" s="8" t="s">
        <v>712</v>
      </c>
      <c r="I388" s="8" t="s">
        <v>713</v>
      </c>
      <c r="J388" s="8" t="s">
        <v>36</v>
      </c>
      <c r="K388" s="9" t="s">
        <v>22</v>
      </c>
      <c r="L388" s="8" t="s">
        <v>23</v>
      </c>
      <c r="M388" s="10">
        <v>10</v>
      </c>
      <c r="N388" s="10">
        <f>IF(M388&lt;0,-1*O388*M388,O388*M388)</f>
        <v>5800</v>
      </c>
      <c r="O388" s="10">
        <v>580</v>
      </c>
      <c r="P388" s="10">
        <v>231.93</v>
      </c>
      <c r="Q388" s="10">
        <v>150.68</v>
      </c>
      <c r="R388" s="10">
        <v>44.59</v>
      </c>
      <c r="S388" s="10">
        <v>106.09</v>
      </c>
      <c r="T388" s="10">
        <v>5.81</v>
      </c>
      <c r="U388" s="10">
        <f t="shared" si="66"/>
        <v>4293.2</v>
      </c>
      <c r="V388" s="10">
        <f t="shared" si="67"/>
        <v>429.32</v>
      </c>
      <c r="W388" s="11">
        <f t="shared" si="68"/>
        <v>0.74020689655172411</v>
      </c>
      <c r="X388" s="10">
        <f t="shared" si="69"/>
        <v>3480.7</v>
      </c>
      <c r="Y388" s="10">
        <f t="shared" si="70"/>
        <v>348.07</v>
      </c>
      <c r="Z388" s="11">
        <f t="shared" si="71"/>
        <v>0.6001206896551724</v>
      </c>
    </row>
    <row r="389" spans="1:26" ht="12.75" customHeight="1" x14ac:dyDescent="0.35">
      <c r="A389" s="8" t="s">
        <v>1559</v>
      </c>
      <c r="B389" s="19">
        <v>1</v>
      </c>
      <c r="C389" s="8" t="s">
        <v>1560</v>
      </c>
      <c r="D389" s="7">
        <v>44949</v>
      </c>
      <c r="E389" s="8" t="s">
        <v>1561</v>
      </c>
      <c r="F389" s="8" t="s">
        <v>21</v>
      </c>
      <c r="G389" s="8" t="s">
        <v>25</v>
      </c>
      <c r="H389" s="8" t="s">
        <v>1562</v>
      </c>
      <c r="I389" s="8" t="s">
        <v>1563</v>
      </c>
      <c r="J389" s="8" t="s">
        <v>36</v>
      </c>
      <c r="K389" s="9" t="s">
        <v>22</v>
      </c>
      <c r="L389" s="8" t="s">
        <v>23</v>
      </c>
      <c r="M389" s="10">
        <v>1</v>
      </c>
      <c r="N389" s="10">
        <v>868.16</v>
      </c>
      <c r="O389" s="10">
        <v>868.16</v>
      </c>
      <c r="P389" s="10">
        <v>346.93</v>
      </c>
      <c r="Q389" s="10">
        <v>279.44</v>
      </c>
      <c r="R389" s="10">
        <v>41.89</v>
      </c>
      <c r="S389" s="10">
        <v>237.55</v>
      </c>
      <c r="T389" s="10">
        <v>35.36</v>
      </c>
      <c r="U389" s="10">
        <f t="shared" si="66"/>
        <v>588.72</v>
      </c>
      <c r="V389" s="10">
        <f t="shared" si="67"/>
        <v>588.72</v>
      </c>
      <c r="W389" s="11">
        <f t="shared" si="68"/>
        <v>0.67812384813859206</v>
      </c>
      <c r="X389" s="10">
        <f t="shared" si="69"/>
        <v>521.23</v>
      </c>
      <c r="Y389" s="10">
        <f t="shared" si="70"/>
        <v>521.23</v>
      </c>
      <c r="Z389" s="11">
        <f t="shared" si="71"/>
        <v>0.6003847217102839</v>
      </c>
    </row>
    <row r="390" spans="1:26" ht="12.75" customHeight="1" x14ac:dyDescent="0.35">
      <c r="A390" s="8" t="s">
        <v>3287</v>
      </c>
      <c r="B390" s="19">
        <v>2</v>
      </c>
      <c r="C390" s="8" t="s">
        <v>3288</v>
      </c>
      <c r="D390" s="7">
        <v>45077</v>
      </c>
      <c r="E390" s="8" t="s">
        <v>3280</v>
      </c>
      <c r="F390" s="8" t="s">
        <v>21</v>
      </c>
      <c r="G390" s="8" t="s">
        <v>25</v>
      </c>
      <c r="H390" s="8" t="s">
        <v>3291</v>
      </c>
      <c r="I390" s="8" t="s">
        <v>3292</v>
      </c>
      <c r="J390" s="8" t="s">
        <v>49</v>
      </c>
      <c r="K390" s="9" t="s">
        <v>22</v>
      </c>
      <c r="L390" s="8" t="s">
        <v>23</v>
      </c>
      <c r="M390" s="10">
        <v>1</v>
      </c>
      <c r="N390" s="10">
        <f t="shared" ref="N390:N394" si="72">IF(M390&lt;0,-1*O390*M390,O390*M390)</f>
        <v>986</v>
      </c>
      <c r="O390" s="10">
        <v>986</v>
      </c>
      <c r="P390" s="10">
        <v>392.62</v>
      </c>
      <c r="Q390" s="10">
        <v>311.83999999999997</v>
      </c>
      <c r="R390" s="10">
        <v>176.02</v>
      </c>
      <c r="S390" s="10">
        <v>135.82</v>
      </c>
      <c r="T390" s="10">
        <v>3.07</v>
      </c>
      <c r="U390" s="10">
        <f t="shared" si="66"/>
        <v>674.16000000000008</v>
      </c>
      <c r="V390" s="10">
        <f t="shared" si="67"/>
        <v>674.16000000000008</v>
      </c>
      <c r="W390" s="11">
        <f t="shared" si="68"/>
        <v>0.68373225152129824</v>
      </c>
      <c r="X390" s="10">
        <f t="shared" si="69"/>
        <v>593.38</v>
      </c>
      <c r="Y390" s="10">
        <f t="shared" si="70"/>
        <v>593.38</v>
      </c>
      <c r="Z390" s="11">
        <f t="shared" si="71"/>
        <v>0.60180527383367144</v>
      </c>
    </row>
    <row r="391" spans="1:26" ht="12.75" customHeight="1" x14ac:dyDescent="0.35">
      <c r="A391" s="8" t="s">
        <v>3811</v>
      </c>
      <c r="B391" s="19">
        <v>1</v>
      </c>
      <c r="C391" s="8" t="s">
        <v>3812</v>
      </c>
      <c r="D391" s="7">
        <v>45013</v>
      </c>
      <c r="E391" s="8" t="s">
        <v>3810</v>
      </c>
      <c r="F391" s="8" t="s">
        <v>21</v>
      </c>
      <c r="G391" s="8" t="s">
        <v>25</v>
      </c>
      <c r="H391" s="8" t="s">
        <v>1615</v>
      </c>
      <c r="I391" s="8" t="s">
        <v>54</v>
      </c>
      <c r="J391" s="8" t="s">
        <v>36</v>
      </c>
      <c r="K391" s="9" t="s">
        <v>22</v>
      </c>
      <c r="L391" s="8" t="s">
        <v>23</v>
      </c>
      <c r="M391" s="10">
        <v>5</v>
      </c>
      <c r="N391" s="10">
        <f t="shared" si="72"/>
        <v>2620</v>
      </c>
      <c r="O391" s="10">
        <v>524</v>
      </c>
      <c r="P391" s="10">
        <v>208.06</v>
      </c>
      <c r="Q391" s="10">
        <v>157.44999999999999</v>
      </c>
      <c r="R391" s="10">
        <v>59.82</v>
      </c>
      <c r="S391" s="10">
        <v>97.64</v>
      </c>
      <c r="T391" s="10">
        <v>3.07</v>
      </c>
      <c r="U391" s="10">
        <f t="shared" si="66"/>
        <v>1832.75</v>
      </c>
      <c r="V391" s="10">
        <f t="shared" si="67"/>
        <v>366.55</v>
      </c>
      <c r="W391" s="11">
        <f t="shared" si="68"/>
        <v>0.69952290076335877</v>
      </c>
      <c r="X391" s="10">
        <f t="shared" si="69"/>
        <v>1579.7</v>
      </c>
      <c r="Y391" s="10">
        <f t="shared" si="70"/>
        <v>315.94</v>
      </c>
      <c r="Z391" s="11">
        <f t="shared" si="71"/>
        <v>0.60293893129770992</v>
      </c>
    </row>
    <row r="392" spans="1:26" ht="12.75" customHeight="1" x14ac:dyDescent="0.35">
      <c r="A392" s="8" t="s">
        <v>870</v>
      </c>
      <c r="B392" s="19">
        <v>1</v>
      </c>
      <c r="C392" s="8" t="s">
        <v>871</v>
      </c>
      <c r="D392" s="7">
        <v>45191</v>
      </c>
      <c r="E392" s="8" t="s">
        <v>863</v>
      </c>
      <c r="F392" s="8" t="s">
        <v>21</v>
      </c>
      <c r="G392" s="8" t="s">
        <v>25</v>
      </c>
      <c r="H392" s="8" t="s">
        <v>864</v>
      </c>
      <c r="I392" s="8" t="s">
        <v>865</v>
      </c>
      <c r="J392" s="8" t="s">
        <v>59</v>
      </c>
      <c r="K392" s="9" t="s">
        <v>22</v>
      </c>
      <c r="L392" s="8" t="s">
        <v>23</v>
      </c>
      <c r="M392" s="10">
        <v>2</v>
      </c>
      <c r="N392" s="10">
        <f t="shared" si="72"/>
        <v>624</v>
      </c>
      <c r="O392" s="10">
        <v>312</v>
      </c>
      <c r="P392" s="10">
        <v>123.87</v>
      </c>
      <c r="Q392" s="10">
        <v>0</v>
      </c>
      <c r="R392" s="10">
        <v>0</v>
      </c>
      <c r="S392" s="10">
        <v>0</v>
      </c>
      <c r="T392" s="10">
        <v>0</v>
      </c>
      <c r="U392" s="10">
        <f t="shared" si="66"/>
        <v>624</v>
      </c>
      <c r="V392" s="10">
        <f t="shared" si="67"/>
        <v>312</v>
      </c>
      <c r="W392" s="11">
        <f t="shared" si="68"/>
        <v>1</v>
      </c>
      <c r="X392" s="10">
        <f t="shared" si="69"/>
        <v>376.26</v>
      </c>
      <c r="Y392" s="10">
        <f t="shared" si="70"/>
        <v>188.13</v>
      </c>
      <c r="Z392" s="11">
        <f t="shared" si="71"/>
        <v>0.60298076923076926</v>
      </c>
    </row>
    <row r="393" spans="1:26" ht="12.75" customHeight="1" x14ac:dyDescent="0.35">
      <c r="A393" s="8" t="s">
        <v>2990</v>
      </c>
      <c r="B393" s="19">
        <v>1</v>
      </c>
      <c r="C393" s="8" t="s">
        <v>1281</v>
      </c>
      <c r="D393" s="7">
        <v>45022</v>
      </c>
      <c r="E393" s="8" t="s">
        <v>933</v>
      </c>
      <c r="F393" s="8" t="s">
        <v>21</v>
      </c>
      <c r="G393" s="8" t="s">
        <v>25</v>
      </c>
      <c r="H393" s="8" t="s">
        <v>2991</v>
      </c>
      <c r="I393" s="8" t="s">
        <v>1283</v>
      </c>
      <c r="J393" s="8" t="s">
        <v>36</v>
      </c>
      <c r="K393" s="9" t="s">
        <v>22</v>
      </c>
      <c r="L393" s="8" t="s">
        <v>23</v>
      </c>
      <c r="M393" s="10">
        <v>11</v>
      </c>
      <c r="N393" s="10">
        <f t="shared" si="72"/>
        <v>17225.45</v>
      </c>
      <c r="O393" s="10">
        <v>1565.95</v>
      </c>
      <c r="P393" s="10">
        <v>621.46</v>
      </c>
      <c r="Q393" s="10">
        <v>500.09</v>
      </c>
      <c r="R393" s="10">
        <v>414.5</v>
      </c>
      <c r="S393" s="10">
        <v>85.59</v>
      </c>
      <c r="T393" s="10">
        <v>1.42</v>
      </c>
      <c r="U393" s="10">
        <f t="shared" si="66"/>
        <v>11724.460000000001</v>
      </c>
      <c r="V393" s="10">
        <f t="shared" si="67"/>
        <v>1065.8600000000001</v>
      </c>
      <c r="W393" s="11">
        <f t="shared" si="68"/>
        <v>0.68064753025320102</v>
      </c>
      <c r="X393" s="10">
        <f t="shared" si="69"/>
        <v>10389.39</v>
      </c>
      <c r="Y393" s="10">
        <f t="shared" si="70"/>
        <v>944.49</v>
      </c>
      <c r="Z393" s="11">
        <f t="shared" si="71"/>
        <v>0.60314186276701043</v>
      </c>
    </row>
    <row r="394" spans="1:26" ht="12.75" customHeight="1" x14ac:dyDescent="0.35">
      <c r="A394" s="8" t="s">
        <v>3440</v>
      </c>
      <c r="B394" s="19">
        <v>1</v>
      </c>
      <c r="C394" s="8" t="s">
        <v>3441</v>
      </c>
      <c r="D394" s="7">
        <v>45160</v>
      </c>
      <c r="E394" s="8" t="s">
        <v>3407</v>
      </c>
      <c r="F394" s="8" t="s">
        <v>21</v>
      </c>
      <c r="G394" s="8" t="s">
        <v>25</v>
      </c>
      <c r="H394" s="8" t="s">
        <v>1202</v>
      </c>
      <c r="I394" s="8" t="s">
        <v>1203</v>
      </c>
      <c r="J394" s="8" t="s">
        <v>36</v>
      </c>
      <c r="K394" s="9" t="s">
        <v>22</v>
      </c>
      <c r="L394" s="8" t="s">
        <v>23</v>
      </c>
      <c r="M394" s="10">
        <v>3</v>
      </c>
      <c r="N394" s="10">
        <f t="shared" si="72"/>
        <v>933</v>
      </c>
      <c r="O394" s="10">
        <v>311</v>
      </c>
      <c r="P394" s="10">
        <v>123.05</v>
      </c>
      <c r="Q394" s="10">
        <v>83.85</v>
      </c>
      <c r="R394" s="10">
        <v>12.62</v>
      </c>
      <c r="S394" s="10">
        <v>71.23</v>
      </c>
      <c r="T394" s="10">
        <v>1.1200000000000001</v>
      </c>
      <c r="U394" s="10">
        <f t="shared" si="66"/>
        <v>681.45</v>
      </c>
      <c r="V394" s="10">
        <f t="shared" si="67"/>
        <v>227.15</v>
      </c>
      <c r="W394" s="11">
        <f t="shared" si="68"/>
        <v>0.73038585209003215</v>
      </c>
      <c r="X394" s="10">
        <f t="shared" si="69"/>
        <v>563.84999999999991</v>
      </c>
      <c r="Y394" s="10">
        <f t="shared" si="70"/>
        <v>187.95</v>
      </c>
      <c r="Z394" s="11">
        <f t="shared" si="71"/>
        <v>0.6043408360128617</v>
      </c>
    </row>
    <row r="395" spans="1:26" ht="12.75" customHeight="1" x14ac:dyDescent="0.35">
      <c r="A395" s="8" t="s">
        <v>331</v>
      </c>
      <c r="B395" s="19">
        <v>1</v>
      </c>
      <c r="C395" s="8" t="s">
        <v>332</v>
      </c>
      <c r="D395" s="7">
        <v>44937</v>
      </c>
      <c r="E395" s="8" t="s">
        <v>71</v>
      </c>
      <c r="F395" s="8" t="s">
        <v>21</v>
      </c>
      <c r="G395" s="8" t="s">
        <v>101</v>
      </c>
      <c r="H395" s="8" t="s">
        <v>329</v>
      </c>
      <c r="I395" s="8" t="s">
        <v>330</v>
      </c>
      <c r="J395" s="8" t="s">
        <v>186</v>
      </c>
      <c r="K395" s="9" t="s">
        <v>22</v>
      </c>
      <c r="L395" s="8" t="s">
        <v>23</v>
      </c>
      <c r="M395" s="10">
        <v>2</v>
      </c>
      <c r="N395" s="10">
        <v>1820</v>
      </c>
      <c r="O395" s="10">
        <v>910</v>
      </c>
      <c r="P395" s="10">
        <v>360.01</v>
      </c>
      <c r="Q395" s="10">
        <v>256.60000000000002</v>
      </c>
      <c r="R395" s="10">
        <v>48.29</v>
      </c>
      <c r="S395" s="10">
        <v>208.31</v>
      </c>
      <c r="T395" s="10">
        <v>0</v>
      </c>
      <c r="U395" s="10">
        <f t="shared" si="66"/>
        <v>1306.8</v>
      </c>
      <c r="V395" s="10">
        <f t="shared" si="67"/>
        <v>653.4</v>
      </c>
      <c r="W395" s="11">
        <f t="shared" si="68"/>
        <v>0.71802197802197798</v>
      </c>
      <c r="X395" s="10">
        <f t="shared" si="69"/>
        <v>1099.98</v>
      </c>
      <c r="Y395" s="10">
        <f t="shared" si="70"/>
        <v>549.99</v>
      </c>
      <c r="Z395" s="11">
        <f t="shared" si="71"/>
        <v>0.60438461538461541</v>
      </c>
    </row>
    <row r="396" spans="1:26" ht="12.75" customHeight="1" x14ac:dyDescent="0.35">
      <c r="A396" s="8" t="s">
        <v>3186</v>
      </c>
      <c r="B396" s="19">
        <v>1</v>
      </c>
      <c r="C396" s="8" t="s">
        <v>3187</v>
      </c>
      <c r="D396" s="7">
        <v>45236</v>
      </c>
      <c r="E396" s="8" t="s">
        <v>3113</v>
      </c>
      <c r="F396" s="8" t="s">
        <v>21</v>
      </c>
      <c r="G396" s="8" t="s">
        <v>101</v>
      </c>
      <c r="H396" s="8" t="s">
        <v>3188</v>
      </c>
      <c r="I396" s="8" t="s">
        <v>3189</v>
      </c>
      <c r="J396" s="8" t="s">
        <v>36</v>
      </c>
      <c r="K396" s="9" t="s">
        <v>22</v>
      </c>
      <c r="L396" s="8" t="s">
        <v>23</v>
      </c>
      <c r="M396" s="10">
        <v>2</v>
      </c>
      <c r="N396" s="10">
        <f t="shared" ref="N396:N429" si="73">IF(M396&lt;0,-1*O396*M396,O396*M396)</f>
        <v>2058</v>
      </c>
      <c r="O396" s="10">
        <v>1029</v>
      </c>
      <c r="P396" s="10">
        <v>405.99</v>
      </c>
      <c r="Q396" s="10">
        <v>262.58999999999997</v>
      </c>
      <c r="R396" s="10">
        <v>51.45</v>
      </c>
      <c r="S396" s="10">
        <v>211.14</v>
      </c>
      <c r="T396" s="10">
        <v>2.09</v>
      </c>
      <c r="U396" s="10">
        <f t="shared" si="66"/>
        <v>1532.8200000000002</v>
      </c>
      <c r="V396" s="10">
        <f t="shared" si="67"/>
        <v>766.41000000000008</v>
      </c>
      <c r="W396" s="11">
        <f t="shared" si="68"/>
        <v>0.74481049562682222</v>
      </c>
      <c r="X396" s="10">
        <f t="shared" si="69"/>
        <v>1246.02</v>
      </c>
      <c r="Y396" s="10">
        <f t="shared" si="70"/>
        <v>623.01</v>
      </c>
      <c r="Z396" s="11">
        <f t="shared" si="71"/>
        <v>0.60545189504373176</v>
      </c>
    </row>
    <row r="397" spans="1:26" ht="12.75" customHeight="1" x14ac:dyDescent="0.35">
      <c r="A397" s="8" t="s">
        <v>1685</v>
      </c>
      <c r="B397" s="19">
        <v>2</v>
      </c>
      <c r="C397" s="8" t="s">
        <v>1686</v>
      </c>
      <c r="D397" s="7">
        <v>45035</v>
      </c>
      <c r="E397" s="8" t="s">
        <v>1687</v>
      </c>
      <c r="F397" s="8" t="s">
        <v>21</v>
      </c>
      <c r="G397" s="8" t="s">
        <v>25</v>
      </c>
      <c r="H397" s="8" t="s">
        <v>463</v>
      </c>
      <c r="I397" s="8" t="s">
        <v>464</v>
      </c>
      <c r="J397" s="8" t="s">
        <v>36</v>
      </c>
      <c r="K397" s="9" t="s">
        <v>22</v>
      </c>
      <c r="L397" s="8" t="s">
        <v>23</v>
      </c>
      <c r="M397" s="10">
        <v>1</v>
      </c>
      <c r="N397" s="10">
        <f t="shared" si="73"/>
        <v>990.9</v>
      </c>
      <c r="O397" s="10">
        <v>990.9</v>
      </c>
      <c r="P397" s="10">
        <v>390.25</v>
      </c>
      <c r="Q397" s="10">
        <v>298.63</v>
      </c>
      <c r="R397" s="10">
        <v>195.47</v>
      </c>
      <c r="S397" s="10">
        <v>103.16</v>
      </c>
      <c r="T397" s="10">
        <v>1.49</v>
      </c>
      <c r="U397" s="10">
        <f t="shared" si="66"/>
        <v>692.27</v>
      </c>
      <c r="V397" s="10">
        <f t="shared" si="67"/>
        <v>692.27</v>
      </c>
      <c r="W397" s="11">
        <f t="shared" si="68"/>
        <v>0.69862751034413162</v>
      </c>
      <c r="X397" s="10">
        <f t="shared" si="69"/>
        <v>600.65</v>
      </c>
      <c r="Y397" s="10">
        <f t="shared" si="70"/>
        <v>600.65</v>
      </c>
      <c r="Z397" s="11">
        <f t="shared" si="71"/>
        <v>0.60616611161570289</v>
      </c>
    </row>
    <row r="398" spans="1:26" ht="12.75" customHeight="1" x14ac:dyDescent="0.35">
      <c r="A398" s="8" t="s">
        <v>2873</v>
      </c>
      <c r="B398" s="19">
        <v>1</v>
      </c>
      <c r="C398" s="8" t="s">
        <v>2874</v>
      </c>
      <c r="D398" s="7">
        <v>45097</v>
      </c>
      <c r="E398" s="8" t="s">
        <v>2819</v>
      </c>
      <c r="F398" s="8" t="s">
        <v>21</v>
      </c>
      <c r="G398" s="8" t="s">
        <v>25</v>
      </c>
      <c r="H398" s="8" t="s">
        <v>2875</v>
      </c>
      <c r="I398" s="8" t="s">
        <v>1147</v>
      </c>
      <c r="J398" s="8" t="s">
        <v>59</v>
      </c>
      <c r="K398" s="9" t="s">
        <v>22</v>
      </c>
      <c r="L398" s="8" t="s">
        <v>23</v>
      </c>
      <c r="M398" s="10">
        <v>20</v>
      </c>
      <c r="N398" s="10">
        <f t="shared" si="73"/>
        <v>5980</v>
      </c>
      <c r="O398" s="10">
        <v>299</v>
      </c>
      <c r="P398" s="10">
        <v>117.75</v>
      </c>
      <c r="Q398" s="10">
        <v>87.08</v>
      </c>
      <c r="R398" s="10">
        <v>26.81</v>
      </c>
      <c r="S398" s="10">
        <v>60.27</v>
      </c>
      <c r="T398" s="10">
        <v>2.66</v>
      </c>
      <c r="U398" s="10">
        <f t="shared" si="66"/>
        <v>4238.4000000000005</v>
      </c>
      <c r="V398" s="10">
        <f t="shared" si="67"/>
        <v>211.92000000000002</v>
      </c>
      <c r="W398" s="11">
        <f t="shared" si="68"/>
        <v>0.70876254180602016</v>
      </c>
      <c r="X398" s="10">
        <f t="shared" si="69"/>
        <v>3625</v>
      </c>
      <c r="Y398" s="10">
        <f t="shared" si="70"/>
        <v>181.25</v>
      </c>
      <c r="Z398" s="11">
        <f t="shared" si="71"/>
        <v>0.60618729096989965</v>
      </c>
    </row>
    <row r="399" spans="1:26" ht="12.75" customHeight="1" x14ac:dyDescent="0.35">
      <c r="A399" s="8" t="s">
        <v>1446</v>
      </c>
      <c r="B399" s="19">
        <v>1</v>
      </c>
      <c r="C399" s="8" t="s">
        <v>1447</v>
      </c>
      <c r="D399" s="7">
        <v>45035</v>
      </c>
      <c r="E399" s="8" t="s">
        <v>933</v>
      </c>
      <c r="F399" s="8" t="s">
        <v>21</v>
      </c>
      <c r="G399" s="8" t="s">
        <v>25</v>
      </c>
      <c r="H399" s="8" t="s">
        <v>1448</v>
      </c>
      <c r="I399" s="8" t="s">
        <v>1449</v>
      </c>
      <c r="J399" s="8" t="s">
        <v>36</v>
      </c>
      <c r="K399" s="9" t="s">
        <v>22</v>
      </c>
      <c r="L399" s="8" t="s">
        <v>23</v>
      </c>
      <c r="M399" s="10">
        <v>1</v>
      </c>
      <c r="N399" s="10">
        <f t="shared" si="73"/>
        <v>740.35</v>
      </c>
      <c r="O399" s="10">
        <v>740.35</v>
      </c>
      <c r="P399" s="10">
        <v>291.47000000000003</v>
      </c>
      <c r="Q399" s="10">
        <v>226.19</v>
      </c>
      <c r="R399" s="10">
        <v>138.04</v>
      </c>
      <c r="S399" s="10">
        <v>88.15</v>
      </c>
      <c r="T399" s="10">
        <v>3.64</v>
      </c>
      <c r="U399" s="10">
        <f t="shared" si="66"/>
        <v>514.16000000000008</v>
      </c>
      <c r="V399" s="10">
        <f t="shared" si="67"/>
        <v>514.16000000000008</v>
      </c>
      <c r="W399" s="11">
        <f t="shared" si="68"/>
        <v>0.69448233943405158</v>
      </c>
      <c r="X399" s="10">
        <f t="shared" si="69"/>
        <v>448.88</v>
      </c>
      <c r="Y399" s="10">
        <f t="shared" si="70"/>
        <v>448.88</v>
      </c>
      <c r="Z399" s="11">
        <f t="shared" si="71"/>
        <v>0.6063078273789424</v>
      </c>
    </row>
    <row r="400" spans="1:26" ht="12.75" customHeight="1" x14ac:dyDescent="0.35">
      <c r="A400" s="8" t="s">
        <v>3461</v>
      </c>
      <c r="B400" s="19">
        <v>1</v>
      </c>
      <c r="C400" s="8" t="s">
        <v>3462</v>
      </c>
      <c r="D400" s="7">
        <v>45160</v>
      </c>
      <c r="E400" s="8" t="s">
        <v>3407</v>
      </c>
      <c r="F400" s="8" t="s">
        <v>21</v>
      </c>
      <c r="G400" s="8" t="s">
        <v>25</v>
      </c>
      <c r="H400" s="8" t="s">
        <v>62</v>
      </c>
      <c r="I400" s="8" t="s">
        <v>63</v>
      </c>
      <c r="J400" s="8" t="s">
        <v>59</v>
      </c>
      <c r="K400" s="9" t="s">
        <v>22</v>
      </c>
      <c r="L400" s="8" t="s">
        <v>23</v>
      </c>
      <c r="M400" s="10">
        <v>2</v>
      </c>
      <c r="N400" s="10">
        <f t="shared" si="73"/>
        <v>1284</v>
      </c>
      <c r="O400" s="10">
        <v>642</v>
      </c>
      <c r="P400" s="10">
        <v>251.98</v>
      </c>
      <c r="Q400" s="10">
        <v>165.5</v>
      </c>
      <c r="R400" s="10">
        <v>43.08</v>
      </c>
      <c r="S400" s="10">
        <v>122.42</v>
      </c>
      <c r="T400" s="10">
        <v>4.2300000000000004</v>
      </c>
      <c r="U400" s="10">
        <f t="shared" si="66"/>
        <v>953</v>
      </c>
      <c r="V400" s="10">
        <f t="shared" si="67"/>
        <v>476.5</v>
      </c>
      <c r="W400" s="11">
        <f t="shared" si="68"/>
        <v>0.74221183800623058</v>
      </c>
      <c r="X400" s="10">
        <f t="shared" si="69"/>
        <v>780.04</v>
      </c>
      <c r="Y400" s="10">
        <f t="shared" si="70"/>
        <v>390.02</v>
      </c>
      <c r="Z400" s="11">
        <f t="shared" si="71"/>
        <v>0.60750778816199369</v>
      </c>
    </row>
    <row r="401" spans="1:26" ht="12.75" customHeight="1" x14ac:dyDescent="0.35">
      <c r="A401" s="8" t="s">
        <v>1391</v>
      </c>
      <c r="B401" s="19">
        <v>1</v>
      </c>
      <c r="C401" s="8" t="s">
        <v>1392</v>
      </c>
      <c r="D401" s="7">
        <v>45161</v>
      </c>
      <c r="E401" s="8" t="s">
        <v>1239</v>
      </c>
      <c r="F401" s="8" t="s">
        <v>21</v>
      </c>
      <c r="G401" s="8" t="s">
        <v>25</v>
      </c>
      <c r="H401" s="8" t="s">
        <v>62</v>
      </c>
      <c r="I401" s="8" t="s">
        <v>63</v>
      </c>
      <c r="J401" s="8" t="s">
        <v>59</v>
      </c>
      <c r="K401" s="9" t="s">
        <v>22</v>
      </c>
      <c r="L401" s="8" t="s">
        <v>23</v>
      </c>
      <c r="M401" s="10">
        <v>1</v>
      </c>
      <c r="N401" s="10">
        <f t="shared" si="73"/>
        <v>642</v>
      </c>
      <c r="O401" s="10">
        <v>642</v>
      </c>
      <c r="P401" s="10">
        <v>251.98</v>
      </c>
      <c r="Q401" s="10">
        <v>172.75</v>
      </c>
      <c r="R401" s="10">
        <v>43.08</v>
      </c>
      <c r="S401" s="10">
        <v>129.66999999999999</v>
      </c>
      <c r="T401" s="10">
        <v>4.2300000000000004</v>
      </c>
      <c r="U401" s="10">
        <f t="shared" si="66"/>
        <v>469.25</v>
      </c>
      <c r="V401" s="10">
        <f t="shared" si="67"/>
        <v>469.25</v>
      </c>
      <c r="W401" s="11">
        <f t="shared" si="68"/>
        <v>0.73091900311526481</v>
      </c>
      <c r="X401" s="10">
        <f t="shared" si="69"/>
        <v>390.02</v>
      </c>
      <c r="Y401" s="10">
        <f t="shared" si="70"/>
        <v>390.02</v>
      </c>
      <c r="Z401" s="11">
        <f t="shared" si="71"/>
        <v>0.60750778816199369</v>
      </c>
    </row>
    <row r="402" spans="1:26" ht="12.75" customHeight="1" x14ac:dyDescent="0.35">
      <c r="A402" s="8" t="s">
        <v>1393</v>
      </c>
      <c r="B402" s="19">
        <v>1</v>
      </c>
      <c r="C402" s="8" t="s">
        <v>1394</v>
      </c>
      <c r="D402" s="7">
        <v>45062</v>
      </c>
      <c r="E402" s="8" t="s">
        <v>1259</v>
      </c>
      <c r="F402" s="8" t="s">
        <v>21</v>
      </c>
      <c r="G402" s="8" t="s">
        <v>25</v>
      </c>
      <c r="H402" s="8" t="s">
        <v>1308</v>
      </c>
      <c r="I402" s="8" t="s">
        <v>63</v>
      </c>
      <c r="J402" s="8" t="s">
        <v>59</v>
      </c>
      <c r="K402" s="9" t="s">
        <v>22</v>
      </c>
      <c r="L402" s="8" t="s">
        <v>23</v>
      </c>
      <c r="M402" s="10">
        <v>1</v>
      </c>
      <c r="N402" s="10">
        <f t="shared" si="73"/>
        <v>642</v>
      </c>
      <c r="O402" s="10">
        <v>642</v>
      </c>
      <c r="P402" s="10">
        <v>251.51</v>
      </c>
      <c r="Q402" s="10">
        <v>171.77</v>
      </c>
      <c r="R402" s="10">
        <v>43.07</v>
      </c>
      <c r="S402" s="10">
        <v>128.69999999999999</v>
      </c>
      <c r="T402" s="10">
        <v>1.81</v>
      </c>
      <c r="U402" s="10">
        <f t="shared" si="66"/>
        <v>470.23</v>
      </c>
      <c r="V402" s="10">
        <f t="shared" si="67"/>
        <v>470.23</v>
      </c>
      <c r="W402" s="11">
        <f t="shared" si="68"/>
        <v>0.73244548286604361</v>
      </c>
      <c r="X402" s="10">
        <f t="shared" si="69"/>
        <v>390.49</v>
      </c>
      <c r="Y402" s="10">
        <f t="shared" si="70"/>
        <v>390.49</v>
      </c>
      <c r="Z402" s="11">
        <f t="shared" si="71"/>
        <v>0.60823987538940816</v>
      </c>
    </row>
    <row r="403" spans="1:26" ht="12.75" customHeight="1" x14ac:dyDescent="0.35">
      <c r="A403" s="8" t="s">
        <v>1395</v>
      </c>
      <c r="B403" s="19">
        <v>1</v>
      </c>
      <c r="C403" s="8" t="s">
        <v>1396</v>
      </c>
      <c r="D403" s="7">
        <v>45072</v>
      </c>
      <c r="E403" s="8" t="s">
        <v>1239</v>
      </c>
      <c r="F403" s="8" t="s">
        <v>21</v>
      </c>
      <c r="G403" s="8" t="s">
        <v>25</v>
      </c>
      <c r="H403" s="8" t="s">
        <v>62</v>
      </c>
      <c r="I403" s="8" t="s">
        <v>63</v>
      </c>
      <c r="J403" s="8" t="s">
        <v>59</v>
      </c>
      <c r="K403" s="9" t="s">
        <v>22</v>
      </c>
      <c r="L403" s="8" t="s">
        <v>23</v>
      </c>
      <c r="M403" s="10">
        <v>1</v>
      </c>
      <c r="N403" s="10">
        <f t="shared" si="73"/>
        <v>642</v>
      </c>
      <c r="O403" s="10">
        <v>642</v>
      </c>
      <c r="P403" s="10">
        <v>251.48</v>
      </c>
      <c r="Q403" s="10">
        <v>171.77</v>
      </c>
      <c r="R403" s="10">
        <v>43.07</v>
      </c>
      <c r="S403" s="10">
        <v>128.69999999999999</v>
      </c>
      <c r="T403" s="10">
        <v>1.81</v>
      </c>
      <c r="U403" s="10">
        <f t="shared" si="66"/>
        <v>470.23</v>
      </c>
      <c r="V403" s="10">
        <f t="shared" si="67"/>
        <v>470.23</v>
      </c>
      <c r="W403" s="11">
        <f t="shared" si="68"/>
        <v>0.73244548286604361</v>
      </c>
      <c r="X403" s="10">
        <f t="shared" si="69"/>
        <v>390.52</v>
      </c>
      <c r="Y403" s="10">
        <f t="shared" si="70"/>
        <v>390.52</v>
      </c>
      <c r="Z403" s="11">
        <f t="shared" si="71"/>
        <v>0.60828660436137072</v>
      </c>
    </row>
    <row r="404" spans="1:26" ht="12.75" customHeight="1" x14ac:dyDescent="0.35">
      <c r="A404" s="8" t="s">
        <v>1397</v>
      </c>
      <c r="B404" s="19">
        <v>1</v>
      </c>
      <c r="C404" s="8" t="s">
        <v>1398</v>
      </c>
      <c r="D404" s="7">
        <v>45259</v>
      </c>
      <c r="E404" s="8" t="s">
        <v>1399</v>
      </c>
      <c r="F404" s="8" t="s">
        <v>21</v>
      </c>
      <c r="G404" s="8" t="s">
        <v>25</v>
      </c>
      <c r="H404" s="8" t="s">
        <v>62</v>
      </c>
      <c r="I404" s="8" t="s">
        <v>63</v>
      </c>
      <c r="J404" s="8" t="s">
        <v>59</v>
      </c>
      <c r="K404" s="9" t="s">
        <v>22</v>
      </c>
      <c r="L404" s="8" t="s">
        <v>23</v>
      </c>
      <c r="M404" s="10">
        <v>1</v>
      </c>
      <c r="N404" s="10">
        <f t="shared" si="73"/>
        <v>642</v>
      </c>
      <c r="O404" s="10">
        <v>642</v>
      </c>
      <c r="P404" s="10">
        <v>251.34</v>
      </c>
      <c r="Q404" s="10">
        <v>173.4</v>
      </c>
      <c r="R404" s="10">
        <v>43.73</v>
      </c>
      <c r="S404" s="10">
        <v>129.66999999999999</v>
      </c>
      <c r="T404" s="10">
        <v>4.2300000000000004</v>
      </c>
      <c r="U404" s="10">
        <f t="shared" si="66"/>
        <v>468.6</v>
      </c>
      <c r="V404" s="10">
        <f t="shared" si="67"/>
        <v>468.6</v>
      </c>
      <c r="W404" s="11">
        <f t="shared" si="68"/>
        <v>0.72990654205607475</v>
      </c>
      <c r="X404" s="10">
        <f t="shared" si="69"/>
        <v>390.65999999999997</v>
      </c>
      <c r="Y404" s="10">
        <f t="shared" si="70"/>
        <v>390.65999999999997</v>
      </c>
      <c r="Z404" s="11">
        <f t="shared" si="71"/>
        <v>0.60850467289719623</v>
      </c>
    </row>
    <row r="405" spans="1:26" ht="12.75" customHeight="1" x14ac:dyDescent="0.35">
      <c r="A405" s="8" t="s">
        <v>773</v>
      </c>
      <c r="B405" s="19">
        <v>2</v>
      </c>
      <c r="C405" s="8" t="s">
        <v>774</v>
      </c>
      <c r="D405" s="7">
        <v>45061</v>
      </c>
      <c r="E405" s="8" t="s">
        <v>74</v>
      </c>
      <c r="F405" s="8" t="s">
        <v>21</v>
      </c>
      <c r="G405" s="8" t="s">
        <v>101</v>
      </c>
      <c r="H405" s="8" t="s">
        <v>712</v>
      </c>
      <c r="I405" s="8" t="s">
        <v>713</v>
      </c>
      <c r="J405" s="8" t="s">
        <v>36</v>
      </c>
      <c r="K405" s="9" t="s">
        <v>22</v>
      </c>
      <c r="L405" s="8" t="s">
        <v>23</v>
      </c>
      <c r="M405" s="10">
        <v>10</v>
      </c>
      <c r="N405" s="10">
        <f t="shared" si="73"/>
        <v>5800</v>
      </c>
      <c r="O405" s="10">
        <v>580</v>
      </c>
      <c r="P405" s="10">
        <v>227.03</v>
      </c>
      <c r="Q405" s="10">
        <v>149.52000000000001</v>
      </c>
      <c r="R405" s="10">
        <v>43.57</v>
      </c>
      <c r="S405" s="10">
        <v>105.96</v>
      </c>
      <c r="T405" s="10">
        <v>5.66</v>
      </c>
      <c r="U405" s="10">
        <f t="shared" si="66"/>
        <v>4304.8</v>
      </c>
      <c r="V405" s="10">
        <f t="shared" si="67"/>
        <v>430.48</v>
      </c>
      <c r="W405" s="11">
        <f t="shared" si="68"/>
        <v>0.74220689655172412</v>
      </c>
      <c r="X405" s="10">
        <f t="shared" si="69"/>
        <v>3529.7000000000003</v>
      </c>
      <c r="Y405" s="10">
        <f t="shared" si="70"/>
        <v>352.97</v>
      </c>
      <c r="Z405" s="11">
        <f t="shared" si="71"/>
        <v>0.60856896551724138</v>
      </c>
    </row>
    <row r="406" spans="1:26" ht="12.75" customHeight="1" x14ac:dyDescent="0.35">
      <c r="A406" s="8" t="s">
        <v>2408</v>
      </c>
      <c r="B406" s="19">
        <v>1</v>
      </c>
      <c r="C406" s="8" t="s">
        <v>2409</v>
      </c>
      <c r="D406" s="7">
        <v>45097</v>
      </c>
      <c r="E406" s="8" t="s">
        <v>964</v>
      </c>
      <c r="F406" s="8" t="s">
        <v>21</v>
      </c>
      <c r="G406" s="8" t="s">
        <v>25</v>
      </c>
      <c r="H406" s="8" t="s">
        <v>1704</v>
      </c>
      <c r="I406" s="8" t="s">
        <v>1705</v>
      </c>
      <c r="J406" s="8" t="s">
        <v>49</v>
      </c>
      <c r="K406" s="9" t="s">
        <v>22</v>
      </c>
      <c r="L406" s="8" t="s">
        <v>23</v>
      </c>
      <c r="M406" s="10">
        <v>1</v>
      </c>
      <c r="N406" s="10">
        <f t="shared" si="73"/>
        <v>2326.7800000000002</v>
      </c>
      <c r="O406" s="10">
        <v>2326.7800000000002</v>
      </c>
      <c r="P406" s="10">
        <v>910.67</v>
      </c>
      <c r="Q406" s="10">
        <v>763.47</v>
      </c>
      <c r="R406" s="10">
        <v>664.64</v>
      </c>
      <c r="S406" s="10">
        <v>98.83</v>
      </c>
      <c r="T406" s="10">
        <v>3.82</v>
      </c>
      <c r="U406" s="10">
        <f t="shared" si="66"/>
        <v>1563.3100000000002</v>
      </c>
      <c r="V406" s="10">
        <f t="shared" si="67"/>
        <v>1563.3100000000002</v>
      </c>
      <c r="W406" s="11">
        <f t="shared" si="68"/>
        <v>0.67187701458668203</v>
      </c>
      <c r="X406" s="10">
        <f t="shared" si="69"/>
        <v>1416.1100000000001</v>
      </c>
      <c r="Y406" s="10">
        <f t="shared" si="70"/>
        <v>1416.1100000000001</v>
      </c>
      <c r="Z406" s="11">
        <f t="shared" si="71"/>
        <v>0.6086136205399737</v>
      </c>
    </row>
    <row r="407" spans="1:26" ht="12.75" customHeight="1" x14ac:dyDescent="0.35">
      <c r="A407" s="8" t="s">
        <v>1054</v>
      </c>
      <c r="B407" s="19">
        <v>1</v>
      </c>
      <c r="C407" s="8" t="s">
        <v>1055</v>
      </c>
      <c r="D407" s="7">
        <v>45048</v>
      </c>
      <c r="E407" s="8" t="s">
        <v>941</v>
      </c>
      <c r="F407" s="8" t="s">
        <v>21</v>
      </c>
      <c r="G407" s="8" t="s">
        <v>25</v>
      </c>
      <c r="H407" s="8" t="s">
        <v>682</v>
      </c>
      <c r="I407" s="8" t="s">
        <v>83</v>
      </c>
      <c r="J407" s="8" t="s">
        <v>36</v>
      </c>
      <c r="K407" s="9" t="s">
        <v>22</v>
      </c>
      <c r="L407" s="8" t="s">
        <v>23</v>
      </c>
      <c r="M407" s="10">
        <v>1</v>
      </c>
      <c r="N407" s="10">
        <f t="shared" si="73"/>
        <v>718.2</v>
      </c>
      <c r="O407" s="10">
        <v>718.2</v>
      </c>
      <c r="P407" s="10">
        <v>280.83</v>
      </c>
      <c r="Q407" s="10">
        <v>194.03</v>
      </c>
      <c r="R407" s="10">
        <v>50.32</v>
      </c>
      <c r="S407" s="10">
        <v>143.71</v>
      </c>
      <c r="T407" s="10">
        <v>1.91</v>
      </c>
      <c r="U407" s="10">
        <f t="shared" si="66"/>
        <v>524.17000000000007</v>
      </c>
      <c r="V407" s="10">
        <f t="shared" si="67"/>
        <v>524.17000000000007</v>
      </c>
      <c r="W407" s="11">
        <f t="shared" si="68"/>
        <v>0.72983848510164306</v>
      </c>
      <c r="X407" s="10">
        <f t="shared" si="69"/>
        <v>437.37000000000006</v>
      </c>
      <c r="Y407" s="10">
        <f t="shared" si="70"/>
        <v>437.37000000000006</v>
      </c>
      <c r="Z407" s="11">
        <f t="shared" si="71"/>
        <v>0.60898078529657484</v>
      </c>
    </row>
    <row r="408" spans="1:26" ht="12.75" customHeight="1" x14ac:dyDescent="0.35">
      <c r="A408" s="8" t="s">
        <v>1661</v>
      </c>
      <c r="B408" s="19">
        <v>1</v>
      </c>
      <c r="C408" s="8" t="s">
        <v>1662</v>
      </c>
      <c r="D408" s="7">
        <v>45061</v>
      </c>
      <c r="E408" s="8" t="s">
        <v>1663</v>
      </c>
      <c r="F408" s="8" t="s">
        <v>21</v>
      </c>
      <c r="G408" s="8" t="s">
        <v>92</v>
      </c>
      <c r="H408" s="8" t="s">
        <v>1664</v>
      </c>
      <c r="I408" s="8" t="s">
        <v>1665</v>
      </c>
      <c r="J408" s="8" t="s">
        <v>1057</v>
      </c>
      <c r="K408" s="9" t="s">
        <v>22</v>
      </c>
      <c r="L408" s="8" t="s">
        <v>23</v>
      </c>
      <c r="M408" s="10">
        <v>2</v>
      </c>
      <c r="N408" s="10">
        <f t="shared" si="73"/>
        <v>976</v>
      </c>
      <c r="O408" s="10">
        <v>488</v>
      </c>
      <c r="P408" s="10">
        <v>190.8</v>
      </c>
      <c r="Q408" s="10">
        <v>136.83000000000001</v>
      </c>
      <c r="R408" s="10">
        <v>46.81</v>
      </c>
      <c r="S408" s="10">
        <v>90.02</v>
      </c>
      <c r="T408" s="10">
        <v>7.92</v>
      </c>
      <c r="U408" s="10">
        <f t="shared" si="66"/>
        <v>702.33999999999992</v>
      </c>
      <c r="V408" s="10">
        <f t="shared" si="67"/>
        <v>351.16999999999996</v>
      </c>
      <c r="W408" s="11">
        <f t="shared" si="68"/>
        <v>0.71961065573770489</v>
      </c>
      <c r="X408" s="10">
        <f t="shared" si="69"/>
        <v>594.4</v>
      </c>
      <c r="Y408" s="10">
        <f t="shared" si="70"/>
        <v>297.2</v>
      </c>
      <c r="Z408" s="11">
        <f t="shared" si="71"/>
        <v>0.60901639344262293</v>
      </c>
    </row>
    <row r="409" spans="1:26" ht="12.75" customHeight="1" x14ac:dyDescent="0.35">
      <c r="A409" s="8" t="s">
        <v>3637</v>
      </c>
      <c r="B409" s="19">
        <v>1</v>
      </c>
      <c r="C409" s="8" t="s">
        <v>3638</v>
      </c>
      <c r="D409" s="7">
        <v>45005</v>
      </c>
      <c r="E409" s="8" t="s">
        <v>3639</v>
      </c>
      <c r="F409" s="8" t="s">
        <v>21</v>
      </c>
      <c r="G409" s="8" t="s">
        <v>92</v>
      </c>
      <c r="H409" s="8" t="s">
        <v>3640</v>
      </c>
      <c r="I409" s="8" t="s">
        <v>3641</v>
      </c>
      <c r="J409" s="8" t="s">
        <v>49</v>
      </c>
      <c r="K409" s="9" t="s">
        <v>22</v>
      </c>
      <c r="L409" s="8" t="s">
        <v>23</v>
      </c>
      <c r="M409" s="10">
        <v>1</v>
      </c>
      <c r="N409" s="10">
        <f t="shared" si="73"/>
        <v>825.87</v>
      </c>
      <c r="O409" s="10">
        <v>825.87</v>
      </c>
      <c r="P409" s="10">
        <v>322.83999999999997</v>
      </c>
      <c r="Q409" s="10">
        <v>246.5</v>
      </c>
      <c r="R409" s="10">
        <v>149.6</v>
      </c>
      <c r="S409" s="10">
        <v>96.9</v>
      </c>
      <c r="T409" s="10">
        <v>7.91</v>
      </c>
      <c r="U409" s="10">
        <f t="shared" si="66"/>
        <v>579.37</v>
      </c>
      <c r="V409" s="10">
        <f t="shared" si="67"/>
        <v>579.37</v>
      </c>
      <c r="W409" s="11">
        <f t="shared" si="68"/>
        <v>0.70152687468972119</v>
      </c>
      <c r="X409" s="10">
        <f t="shared" si="69"/>
        <v>503.03000000000003</v>
      </c>
      <c r="Y409" s="10">
        <f t="shared" si="70"/>
        <v>503.03000000000003</v>
      </c>
      <c r="Z409" s="11">
        <f t="shared" si="71"/>
        <v>0.60909101916766561</v>
      </c>
    </row>
    <row r="410" spans="1:26" ht="12.75" customHeight="1" x14ac:dyDescent="0.35">
      <c r="A410" s="8" t="s">
        <v>719</v>
      </c>
      <c r="B410" s="19">
        <v>1</v>
      </c>
      <c r="C410" s="8" t="s">
        <v>720</v>
      </c>
      <c r="D410" s="7">
        <v>44978</v>
      </c>
      <c r="E410" s="8" t="s">
        <v>74</v>
      </c>
      <c r="F410" s="8" t="s">
        <v>21</v>
      </c>
      <c r="G410" s="8" t="s">
        <v>101</v>
      </c>
      <c r="H410" s="8" t="s">
        <v>721</v>
      </c>
      <c r="I410" s="8" t="s">
        <v>722</v>
      </c>
      <c r="J410" s="8" t="s">
        <v>59</v>
      </c>
      <c r="K410" s="9" t="s">
        <v>22</v>
      </c>
      <c r="L410" s="8" t="s">
        <v>23</v>
      </c>
      <c r="M410" s="10">
        <v>2</v>
      </c>
      <c r="N410" s="10">
        <f t="shared" si="73"/>
        <v>1202</v>
      </c>
      <c r="O410" s="10">
        <v>601</v>
      </c>
      <c r="P410" s="10">
        <v>234.79</v>
      </c>
      <c r="Q410" s="10">
        <v>163.11000000000001</v>
      </c>
      <c r="R410" s="10">
        <v>54.75</v>
      </c>
      <c r="S410" s="10">
        <v>108.36</v>
      </c>
      <c r="T410" s="10">
        <v>10.06</v>
      </c>
      <c r="U410" s="10">
        <f t="shared" si="66"/>
        <v>875.78</v>
      </c>
      <c r="V410" s="10">
        <f t="shared" si="67"/>
        <v>437.89</v>
      </c>
      <c r="W410" s="11">
        <f t="shared" si="68"/>
        <v>0.72860232945091508</v>
      </c>
      <c r="X410" s="10">
        <f t="shared" si="69"/>
        <v>732.42000000000007</v>
      </c>
      <c r="Y410" s="10">
        <f t="shared" si="70"/>
        <v>366.21000000000004</v>
      </c>
      <c r="Z410" s="11">
        <f t="shared" si="71"/>
        <v>0.60933444259567393</v>
      </c>
    </row>
    <row r="411" spans="1:26" ht="12.75" customHeight="1" x14ac:dyDescent="0.35">
      <c r="A411" s="8" t="s">
        <v>3357</v>
      </c>
      <c r="B411" s="19">
        <v>1</v>
      </c>
      <c r="C411" s="8" t="s">
        <v>3358</v>
      </c>
      <c r="D411" s="7">
        <v>45160</v>
      </c>
      <c r="E411" s="8" t="s">
        <v>2962</v>
      </c>
      <c r="F411" s="8" t="s">
        <v>21</v>
      </c>
      <c r="G411" s="8" t="s">
        <v>101</v>
      </c>
      <c r="H411" s="8" t="s">
        <v>3389</v>
      </c>
      <c r="I411" s="8" t="s">
        <v>3390</v>
      </c>
      <c r="J411" s="8" t="s">
        <v>36</v>
      </c>
      <c r="K411" s="9" t="s">
        <v>22</v>
      </c>
      <c r="L411" s="8" t="s">
        <v>23</v>
      </c>
      <c r="M411" s="10">
        <v>2</v>
      </c>
      <c r="N411" s="10">
        <f t="shared" si="73"/>
        <v>8120</v>
      </c>
      <c r="O411" s="10">
        <v>4060</v>
      </c>
      <c r="P411" s="10">
        <v>1579.02</v>
      </c>
      <c r="Q411" s="10">
        <v>1202.1099999999999</v>
      </c>
      <c r="R411" s="10">
        <v>660.76</v>
      </c>
      <c r="S411" s="10">
        <v>541.36</v>
      </c>
      <c r="T411" s="10">
        <v>0</v>
      </c>
      <c r="U411" s="10">
        <f t="shared" si="66"/>
        <v>5715.7800000000007</v>
      </c>
      <c r="V411" s="10">
        <f t="shared" si="67"/>
        <v>2857.8900000000003</v>
      </c>
      <c r="W411" s="11">
        <f t="shared" si="68"/>
        <v>0.70391379310344837</v>
      </c>
      <c r="X411" s="10">
        <f t="shared" si="69"/>
        <v>4961.96</v>
      </c>
      <c r="Y411" s="10">
        <f t="shared" si="70"/>
        <v>2480.98</v>
      </c>
      <c r="Z411" s="11">
        <f t="shared" si="71"/>
        <v>0.6110788177339902</v>
      </c>
    </row>
    <row r="412" spans="1:26" ht="12.75" customHeight="1" x14ac:dyDescent="0.35">
      <c r="A412" s="8" t="s">
        <v>773</v>
      </c>
      <c r="B412" s="19">
        <v>1</v>
      </c>
      <c r="C412" s="8" t="s">
        <v>774</v>
      </c>
      <c r="D412" s="7">
        <v>45061</v>
      </c>
      <c r="E412" s="8" t="s">
        <v>74</v>
      </c>
      <c r="F412" s="8" t="s">
        <v>21</v>
      </c>
      <c r="G412" s="8" t="s">
        <v>101</v>
      </c>
      <c r="H412" s="8" t="s">
        <v>808</v>
      </c>
      <c r="I412" s="8" t="s">
        <v>809</v>
      </c>
      <c r="J412" s="8" t="s">
        <v>36</v>
      </c>
      <c r="K412" s="9" t="s">
        <v>22</v>
      </c>
      <c r="L412" s="8" t="s">
        <v>23</v>
      </c>
      <c r="M412" s="10">
        <v>20</v>
      </c>
      <c r="N412" s="10">
        <f t="shared" si="73"/>
        <v>10400</v>
      </c>
      <c r="O412" s="10">
        <v>520</v>
      </c>
      <c r="P412" s="10">
        <v>202.21</v>
      </c>
      <c r="Q412" s="10">
        <v>131.34</v>
      </c>
      <c r="R412" s="10">
        <v>41.13</v>
      </c>
      <c r="S412" s="10">
        <v>90.21</v>
      </c>
      <c r="T412" s="10">
        <v>5.66</v>
      </c>
      <c r="U412" s="10">
        <f t="shared" si="66"/>
        <v>7773.1999999999989</v>
      </c>
      <c r="V412" s="10">
        <f t="shared" si="67"/>
        <v>388.65999999999997</v>
      </c>
      <c r="W412" s="11">
        <f t="shared" si="68"/>
        <v>0.74742307692307686</v>
      </c>
      <c r="X412" s="10">
        <f t="shared" si="69"/>
        <v>6355.7999999999993</v>
      </c>
      <c r="Y412" s="10">
        <f t="shared" si="70"/>
        <v>317.78999999999996</v>
      </c>
      <c r="Z412" s="11">
        <f t="shared" si="71"/>
        <v>0.61113461538461533</v>
      </c>
    </row>
    <row r="413" spans="1:26" ht="12.75" customHeight="1" x14ac:dyDescent="0.35">
      <c r="A413" s="8" t="s">
        <v>2334</v>
      </c>
      <c r="B413" s="19">
        <v>1</v>
      </c>
      <c r="C413" s="8" t="s">
        <v>2335</v>
      </c>
      <c r="D413" s="7">
        <v>45181</v>
      </c>
      <c r="E413" s="8" t="s">
        <v>938</v>
      </c>
      <c r="F413" s="8" t="s">
        <v>21</v>
      </c>
      <c r="G413" s="8" t="s">
        <v>25</v>
      </c>
      <c r="H413" s="8" t="s">
        <v>319</v>
      </c>
      <c r="I413" s="8" t="s">
        <v>320</v>
      </c>
      <c r="J413" s="8" t="s">
        <v>36</v>
      </c>
      <c r="K413" s="9" t="s">
        <v>22</v>
      </c>
      <c r="L413" s="8" t="s">
        <v>23</v>
      </c>
      <c r="M413" s="10">
        <v>2</v>
      </c>
      <c r="N413" s="10">
        <f t="shared" si="73"/>
        <v>2140</v>
      </c>
      <c r="O413" s="10">
        <v>1070</v>
      </c>
      <c r="P413" s="10">
        <v>415.37</v>
      </c>
      <c r="Q413" s="10">
        <v>296.44</v>
      </c>
      <c r="R413" s="10">
        <v>61.7</v>
      </c>
      <c r="S413" s="10">
        <v>234.74</v>
      </c>
      <c r="T413" s="10">
        <v>10.69</v>
      </c>
      <c r="U413" s="10">
        <f t="shared" si="66"/>
        <v>1547.12</v>
      </c>
      <c r="V413" s="10">
        <f t="shared" si="67"/>
        <v>773.56</v>
      </c>
      <c r="W413" s="11">
        <f t="shared" si="68"/>
        <v>0.7229532710280373</v>
      </c>
      <c r="X413" s="10">
        <f t="shared" si="69"/>
        <v>1309.26</v>
      </c>
      <c r="Y413" s="10">
        <f t="shared" si="70"/>
        <v>654.63</v>
      </c>
      <c r="Z413" s="11">
        <f t="shared" si="71"/>
        <v>0.61180373831775703</v>
      </c>
    </row>
    <row r="414" spans="1:26" ht="12.75" customHeight="1" x14ac:dyDescent="0.35">
      <c r="A414" s="8" t="s">
        <v>637</v>
      </c>
      <c r="B414" s="19">
        <v>1</v>
      </c>
      <c r="C414" s="8" t="s">
        <v>638</v>
      </c>
      <c r="D414" s="7">
        <v>45169</v>
      </c>
      <c r="E414" s="8" t="s">
        <v>416</v>
      </c>
      <c r="F414" s="8" t="s">
        <v>21</v>
      </c>
      <c r="G414" s="8" t="s">
        <v>25</v>
      </c>
      <c r="H414" s="8" t="s">
        <v>639</v>
      </c>
      <c r="I414" s="8" t="s">
        <v>640</v>
      </c>
      <c r="J414" s="8" t="s">
        <v>36</v>
      </c>
      <c r="K414" s="9" t="s">
        <v>22</v>
      </c>
      <c r="L414" s="8" t="s">
        <v>23</v>
      </c>
      <c r="M414" s="10">
        <v>60</v>
      </c>
      <c r="N414" s="10">
        <f t="shared" si="73"/>
        <v>67680</v>
      </c>
      <c r="O414" s="10">
        <v>1128</v>
      </c>
      <c r="P414" s="10">
        <v>437.24</v>
      </c>
      <c r="Q414" s="10">
        <v>332.89</v>
      </c>
      <c r="R414" s="10">
        <v>190.33</v>
      </c>
      <c r="S414" s="10">
        <v>142.56</v>
      </c>
      <c r="T414" s="10">
        <v>33.020000000000003</v>
      </c>
      <c r="U414" s="10">
        <f t="shared" si="66"/>
        <v>47706.6</v>
      </c>
      <c r="V414" s="10">
        <f t="shared" si="67"/>
        <v>795.11</v>
      </c>
      <c r="W414" s="11">
        <f t="shared" si="68"/>
        <v>0.70488475177304966</v>
      </c>
      <c r="X414" s="10">
        <f t="shared" si="69"/>
        <v>41445.599999999999</v>
      </c>
      <c r="Y414" s="10">
        <f t="shared" si="70"/>
        <v>690.76</v>
      </c>
      <c r="Z414" s="11">
        <f t="shared" si="71"/>
        <v>0.61237588652482267</v>
      </c>
    </row>
    <row r="415" spans="1:26" ht="12.75" customHeight="1" x14ac:dyDescent="0.35">
      <c r="A415" s="8" t="s">
        <v>1916</v>
      </c>
      <c r="B415" s="19">
        <v>1</v>
      </c>
      <c r="C415" s="8" t="s">
        <v>1917</v>
      </c>
      <c r="D415" s="7">
        <v>45028</v>
      </c>
      <c r="E415" s="8" t="s">
        <v>1918</v>
      </c>
      <c r="F415" s="8" t="s">
        <v>21</v>
      </c>
      <c r="G415" s="8" t="s">
        <v>25</v>
      </c>
      <c r="H415" s="8" t="s">
        <v>1919</v>
      </c>
      <c r="I415" s="8" t="s">
        <v>1920</v>
      </c>
      <c r="J415" s="8" t="s">
        <v>49</v>
      </c>
      <c r="K415" s="9" t="s">
        <v>22</v>
      </c>
      <c r="L415" s="8" t="s">
        <v>23</v>
      </c>
      <c r="M415" s="10">
        <v>1</v>
      </c>
      <c r="N415" s="10">
        <f t="shared" si="73"/>
        <v>1401</v>
      </c>
      <c r="O415" s="10">
        <v>1401</v>
      </c>
      <c r="P415" s="10">
        <v>542.82000000000005</v>
      </c>
      <c r="Q415" s="10">
        <v>416.67</v>
      </c>
      <c r="R415" s="10">
        <v>233.1</v>
      </c>
      <c r="S415" s="10">
        <v>183.57</v>
      </c>
      <c r="T415" s="10">
        <v>1.33</v>
      </c>
      <c r="U415" s="10">
        <f t="shared" si="66"/>
        <v>984.32999999999993</v>
      </c>
      <c r="V415" s="10">
        <f t="shared" si="67"/>
        <v>984.32999999999993</v>
      </c>
      <c r="W415" s="11">
        <f t="shared" si="68"/>
        <v>0.70259100642398287</v>
      </c>
      <c r="X415" s="10">
        <f t="shared" si="69"/>
        <v>858.18</v>
      </c>
      <c r="Y415" s="10">
        <f t="shared" si="70"/>
        <v>858.18</v>
      </c>
      <c r="Z415" s="11">
        <f t="shared" si="71"/>
        <v>0.61254817987152033</v>
      </c>
    </row>
    <row r="416" spans="1:26" ht="12.75" customHeight="1" x14ac:dyDescent="0.35">
      <c r="A416" s="8" t="s">
        <v>3862</v>
      </c>
      <c r="B416" s="19">
        <v>1</v>
      </c>
      <c r="C416" s="8" t="s">
        <v>3863</v>
      </c>
      <c r="D416" s="7">
        <v>45266</v>
      </c>
      <c r="E416" s="8" t="s">
        <v>3864</v>
      </c>
      <c r="F416" s="8" t="s">
        <v>21</v>
      </c>
      <c r="G416" s="8" t="s">
        <v>25</v>
      </c>
      <c r="H416" s="8" t="s">
        <v>1202</v>
      </c>
      <c r="I416" s="8" t="s">
        <v>1203</v>
      </c>
      <c r="J416" s="8" t="s">
        <v>36</v>
      </c>
      <c r="K416" s="9" t="s">
        <v>22</v>
      </c>
      <c r="L416" s="8" t="s">
        <v>23</v>
      </c>
      <c r="M416" s="10">
        <v>2</v>
      </c>
      <c r="N416" s="10">
        <f t="shared" si="73"/>
        <v>692</v>
      </c>
      <c r="O416" s="10">
        <v>346</v>
      </c>
      <c r="P416" s="10">
        <v>133.66</v>
      </c>
      <c r="Q416" s="10">
        <v>87.69</v>
      </c>
      <c r="R416" s="10">
        <v>14.34</v>
      </c>
      <c r="S416" s="10">
        <v>73.36</v>
      </c>
      <c r="T416" s="10">
        <v>1.48</v>
      </c>
      <c r="U416" s="10">
        <f t="shared" si="66"/>
        <v>516.62</v>
      </c>
      <c r="V416" s="10">
        <f t="shared" si="67"/>
        <v>258.31</v>
      </c>
      <c r="W416" s="11">
        <f t="shared" si="68"/>
        <v>0.74656069364161848</v>
      </c>
      <c r="X416" s="10">
        <f t="shared" si="69"/>
        <v>424.68</v>
      </c>
      <c r="Y416" s="10">
        <f t="shared" si="70"/>
        <v>212.34</v>
      </c>
      <c r="Z416" s="11">
        <f t="shared" si="71"/>
        <v>0.6136994219653179</v>
      </c>
    </row>
    <row r="417" spans="1:26" ht="12.75" customHeight="1" x14ac:dyDescent="0.35">
      <c r="A417" s="8" t="s">
        <v>1400</v>
      </c>
      <c r="B417" s="19">
        <v>1</v>
      </c>
      <c r="C417" s="8" t="s">
        <v>1401</v>
      </c>
      <c r="D417" s="7">
        <v>45252</v>
      </c>
      <c r="E417" s="8" t="s">
        <v>1239</v>
      </c>
      <c r="F417" s="8" t="s">
        <v>21</v>
      </c>
      <c r="G417" s="8" t="s">
        <v>25</v>
      </c>
      <c r="H417" s="8" t="s">
        <v>62</v>
      </c>
      <c r="I417" s="8" t="s">
        <v>63</v>
      </c>
      <c r="J417" s="8" t="s">
        <v>59</v>
      </c>
      <c r="K417" s="9" t="s">
        <v>22</v>
      </c>
      <c r="L417" s="8" t="s">
        <v>23</v>
      </c>
      <c r="M417" s="10">
        <v>1</v>
      </c>
      <c r="N417" s="10">
        <f t="shared" si="73"/>
        <v>642</v>
      </c>
      <c r="O417" s="10">
        <v>642</v>
      </c>
      <c r="P417" s="10">
        <v>247.42</v>
      </c>
      <c r="Q417" s="10">
        <v>173.4</v>
      </c>
      <c r="R417" s="10">
        <v>43.73</v>
      </c>
      <c r="S417" s="10">
        <v>129.66999999999999</v>
      </c>
      <c r="T417" s="10">
        <v>4.2300000000000004</v>
      </c>
      <c r="U417" s="10">
        <f t="shared" si="66"/>
        <v>468.6</v>
      </c>
      <c r="V417" s="10">
        <f t="shared" si="67"/>
        <v>468.6</v>
      </c>
      <c r="W417" s="11">
        <f t="shared" si="68"/>
        <v>0.72990654205607475</v>
      </c>
      <c r="X417" s="10">
        <f t="shared" si="69"/>
        <v>394.58000000000004</v>
      </c>
      <c r="Y417" s="10">
        <f t="shared" si="70"/>
        <v>394.58000000000004</v>
      </c>
      <c r="Z417" s="11">
        <f t="shared" si="71"/>
        <v>0.61461059190031164</v>
      </c>
    </row>
    <row r="418" spans="1:26" ht="12.75" customHeight="1" x14ac:dyDescent="0.35">
      <c r="A418" s="8" t="s">
        <v>3482</v>
      </c>
      <c r="B418" s="19">
        <v>1</v>
      </c>
      <c r="C418" s="8" t="s">
        <v>3483</v>
      </c>
      <c r="D418" s="7">
        <v>45210</v>
      </c>
      <c r="E418" s="8" t="s">
        <v>3484</v>
      </c>
      <c r="F418" s="8" t="s">
        <v>21</v>
      </c>
      <c r="G418" s="8" t="s">
        <v>101</v>
      </c>
      <c r="H418" s="8" t="s">
        <v>3485</v>
      </c>
      <c r="I418" s="8" t="s">
        <v>3486</v>
      </c>
      <c r="J418" s="8" t="s">
        <v>36</v>
      </c>
      <c r="K418" s="9" t="s">
        <v>22</v>
      </c>
      <c r="L418" s="8" t="s">
        <v>23</v>
      </c>
      <c r="M418" s="10">
        <v>2</v>
      </c>
      <c r="N418" s="10">
        <f t="shared" si="73"/>
        <v>1996</v>
      </c>
      <c r="O418" s="10">
        <v>998</v>
      </c>
      <c r="P418" s="10">
        <v>384.54</v>
      </c>
      <c r="Q418" s="10">
        <v>277.29000000000002</v>
      </c>
      <c r="R418" s="10">
        <v>71.260000000000005</v>
      </c>
      <c r="S418" s="10">
        <v>206.03</v>
      </c>
      <c r="T418" s="10">
        <v>9.91</v>
      </c>
      <c r="U418" s="10">
        <f t="shared" si="66"/>
        <v>1441.42</v>
      </c>
      <c r="V418" s="10">
        <f t="shared" si="67"/>
        <v>720.71</v>
      </c>
      <c r="W418" s="11">
        <f t="shared" si="68"/>
        <v>0.72215430861723451</v>
      </c>
      <c r="X418" s="10">
        <f t="shared" si="69"/>
        <v>1226.92</v>
      </c>
      <c r="Y418" s="10">
        <f t="shared" si="70"/>
        <v>613.46</v>
      </c>
      <c r="Z418" s="11">
        <f t="shared" si="71"/>
        <v>0.61468937875751506</v>
      </c>
    </row>
    <row r="419" spans="1:26" ht="12.75" customHeight="1" x14ac:dyDescent="0.35">
      <c r="A419" s="8" t="s">
        <v>3531</v>
      </c>
      <c r="B419" s="19">
        <v>1</v>
      </c>
      <c r="C419" s="8" t="s">
        <v>3532</v>
      </c>
      <c r="D419" s="7">
        <v>45068</v>
      </c>
      <c r="E419" s="8" t="s">
        <v>3484</v>
      </c>
      <c r="F419" s="8" t="s">
        <v>21</v>
      </c>
      <c r="G419" s="8" t="s">
        <v>101</v>
      </c>
      <c r="H419" s="8" t="s">
        <v>3485</v>
      </c>
      <c r="I419" s="8" t="s">
        <v>3486</v>
      </c>
      <c r="J419" s="8" t="s">
        <v>36</v>
      </c>
      <c r="K419" s="9" t="s">
        <v>22</v>
      </c>
      <c r="L419" s="8" t="s">
        <v>23</v>
      </c>
      <c r="M419" s="10">
        <v>5</v>
      </c>
      <c r="N419" s="10">
        <f t="shared" si="73"/>
        <v>4491</v>
      </c>
      <c r="O419" s="10">
        <v>898.2</v>
      </c>
      <c r="P419" s="10">
        <v>345.84</v>
      </c>
      <c r="Q419" s="10">
        <v>278.17</v>
      </c>
      <c r="R419" s="10">
        <v>74.31</v>
      </c>
      <c r="S419" s="10">
        <v>203.85</v>
      </c>
      <c r="T419" s="10">
        <v>9.9</v>
      </c>
      <c r="U419" s="10">
        <f t="shared" si="66"/>
        <v>3100.1499999999996</v>
      </c>
      <c r="V419" s="10">
        <f t="shared" si="67"/>
        <v>620.03</v>
      </c>
      <c r="W419" s="11">
        <f t="shared" si="68"/>
        <v>0.69030282787797814</v>
      </c>
      <c r="X419" s="10">
        <f t="shared" si="69"/>
        <v>2761.8000000000006</v>
      </c>
      <c r="Y419" s="10">
        <f t="shared" si="70"/>
        <v>552.36000000000013</v>
      </c>
      <c r="Z419" s="11">
        <f t="shared" si="71"/>
        <v>0.61496325985303957</v>
      </c>
    </row>
    <row r="420" spans="1:26" ht="12.75" customHeight="1" x14ac:dyDescent="0.35">
      <c r="A420" s="8" t="s">
        <v>3478</v>
      </c>
      <c r="B420" s="19">
        <v>1</v>
      </c>
      <c r="C420" s="8" t="s">
        <v>3479</v>
      </c>
      <c r="D420" s="7">
        <v>45118</v>
      </c>
      <c r="E420" s="8" t="s">
        <v>3407</v>
      </c>
      <c r="F420" s="8" t="s">
        <v>21</v>
      </c>
      <c r="G420" s="8" t="s">
        <v>25</v>
      </c>
      <c r="H420" s="8" t="s">
        <v>1202</v>
      </c>
      <c r="I420" s="8" t="s">
        <v>1203</v>
      </c>
      <c r="J420" s="8" t="s">
        <v>36</v>
      </c>
      <c r="K420" s="9" t="s">
        <v>22</v>
      </c>
      <c r="L420" s="8" t="s">
        <v>23</v>
      </c>
      <c r="M420" s="10">
        <v>6</v>
      </c>
      <c r="N420" s="10">
        <f t="shared" si="73"/>
        <v>1866</v>
      </c>
      <c r="O420" s="10">
        <v>311</v>
      </c>
      <c r="P420" s="10">
        <v>119.69</v>
      </c>
      <c r="Q420" s="10">
        <v>82.04</v>
      </c>
      <c r="R420" s="10">
        <v>12.63</v>
      </c>
      <c r="S420" s="10">
        <v>69.41</v>
      </c>
      <c r="T420" s="10">
        <v>1.1200000000000001</v>
      </c>
      <c r="U420" s="10">
        <f t="shared" si="66"/>
        <v>1373.7599999999998</v>
      </c>
      <c r="V420" s="10">
        <f t="shared" si="67"/>
        <v>228.95999999999998</v>
      </c>
      <c r="W420" s="11">
        <f t="shared" si="68"/>
        <v>0.73620578778135037</v>
      </c>
      <c r="X420" s="10">
        <f t="shared" si="69"/>
        <v>1147.8600000000001</v>
      </c>
      <c r="Y420" s="10">
        <f t="shared" si="70"/>
        <v>191.31</v>
      </c>
      <c r="Z420" s="11">
        <f t="shared" si="71"/>
        <v>0.61514469453376208</v>
      </c>
    </row>
    <row r="421" spans="1:26" ht="12.75" customHeight="1" x14ac:dyDescent="0.35">
      <c r="A421" s="8" t="s">
        <v>1430</v>
      </c>
      <c r="B421" s="19">
        <v>1</v>
      </c>
      <c r="C421" s="8" t="s">
        <v>1431</v>
      </c>
      <c r="D421" s="7">
        <v>44986</v>
      </c>
      <c r="E421" s="8" t="s">
        <v>938</v>
      </c>
      <c r="F421" s="8" t="s">
        <v>21</v>
      </c>
      <c r="G421" s="8" t="s">
        <v>25</v>
      </c>
      <c r="H421" s="8" t="s">
        <v>1432</v>
      </c>
      <c r="I421" s="8" t="s">
        <v>1433</v>
      </c>
      <c r="J421" s="8" t="s">
        <v>59</v>
      </c>
      <c r="K421" s="9" t="s">
        <v>22</v>
      </c>
      <c r="L421" s="8" t="s">
        <v>23</v>
      </c>
      <c r="M421" s="10">
        <v>1</v>
      </c>
      <c r="N421" s="10">
        <f t="shared" si="73"/>
        <v>693</v>
      </c>
      <c r="O421" s="10">
        <v>693</v>
      </c>
      <c r="P421" s="10">
        <v>266.41000000000003</v>
      </c>
      <c r="Q421" s="10">
        <v>207.06</v>
      </c>
      <c r="R421" s="10">
        <v>102.57</v>
      </c>
      <c r="S421" s="10">
        <v>104.49</v>
      </c>
      <c r="T421" s="10">
        <v>1.26</v>
      </c>
      <c r="U421" s="10">
        <f t="shared" si="66"/>
        <v>485.94</v>
      </c>
      <c r="V421" s="10">
        <f t="shared" si="67"/>
        <v>485.94</v>
      </c>
      <c r="W421" s="11">
        <f t="shared" si="68"/>
        <v>0.70121212121212118</v>
      </c>
      <c r="X421" s="10">
        <f t="shared" si="69"/>
        <v>426.59</v>
      </c>
      <c r="Y421" s="10">
        <f t="shared" si="70"/>
        <v>426.59</v>
      </c>
      <c r="Z421" s="11">
        <f t="shared" si="71"/>
        <v>0.61556998556998554</v>
      </c>
    </row>
    <row r="422" spans="1:26" ht="12.75" customHeight="1" x14ac:dyDescent="0.35">
      <c r="A422" s="8" t="s">
        <v>978</v>
      </c>
      <c r="B422" s="19">
        <v>1</v>
      </c>
      <c r="C422" s="8" t="s">
        <v>979</v>
      </c>
      <c r="D422" s="7">
        <v>45055</v>
      </c>
      <c r="E422" s="8" t="s">
        <v>980</v>
      </c>
      <c r="F422" s="8" t="s">
        <v>21</v>
      </c>
      <c r="G422" s="8" t="s">
        <v>101</v>
      </c>
      <c r="H422" s="8" t="s">
        <v>2540</v>
      </c>
      <c r="I422" s="8" t="s">
        <v>2541</v>
      </c>
      <c r="J422" s="8" t="s">
        <v>49</v>
      </c>
      <c r="K422" s="9" t="s">
        <v>22</v>
      </c>
      <c r="L422" s="8" t="s">
        <v>23</v>
      </c>
      <c r="M422" s="10">
        <v>1</v>
      </c>
      <c r="N422" s="10">
        <f t="shared" si="73"/>
        <v>2825</v>
      </c>
      <c r="O422" s="10">
        <v>2825</v>
      </c>
      <c r="P422" s="10">
        <v>1086</v>
      </c>
      <c r="Q422" s="10">
        <v>874.57</v>
      </c>
      <c r="R422" s="10">
        <v>624.04</v>
      </c>
      <c r="S422" s="10">
        <v>250.53</v>
      </c>
      <c r="T422" s="10">
        <v>5.67</v>
      </c>
      <c r="U422" s="10">
        <f t="shared" si="66"/>
        <v>1950.4299999999998</v>
      </c>
      <c r="V422" s="10">
        <f t="shared" si="67"/>
        <v>1950.4299999999998</v>
      </c>
      <c r="W422" s="11">
        <f t="shared" si="68"/>
        <v>0.69041769911504414</v>
      </c>
      <c r="X422" s="10">
        <f t="shared" si="69"/>
        <v>1739</v>
      </c>
      <c r="Y422" s="10">
        <f t="shared" si="70"/>
        <v>1739</v>
      </c>
      <c r="Z422" s="11">
        <f t="shared" si="71"/>
        <v>0.61557522123893804</v>
      </c>
    </row>
    <row r="423" spans="1:26" ht="12.75" customHeight="1" x14ac:dyDescent="0.35">
      <c r="A423" s="8" t="s">
        <v>1671</v>
      </c>
      <c r="B423" s="19">
        <v>1</v>
      </c>
      <c r="C423" s="8" t="s">
        <v>1672</v>
      </c>
      <c r="D423" s="7">
        <v>45022</v>
      </c>
      <c r="E423" s="8" t="s">
        <v>1233</v>
      </c>
      <c r="F423" s="8" t="s">
        <v>21</v>
      </c>
      <c r="G423" s="8" t="s">
        <v>101</v>
      </c>
      <c r="H423" s="8" t="s">
        <v>1673</v>
      </c>
      <c r="I423" s="8" t="s">
        <v>1470</v>
      </c>
      <c r="J423" s="8" t="s">
        <v>59</v>
      </c>
      <c r="K423" s="9" t="s">
        <v>22</v>
      </c>
      <c r="L423" s="8" t="s">
        <v>23</v>
      </c>
      <c r="M423" s="10">
        <v>1</v>
      </c>
      <c r="N423" s="10">
        <f t="shared" si="73"/>
        <v>985</v>
      </c>
      <c r="O423" s="10">
        <v>985</v>
      </c>
      <c r="P423" s="10">
        <v>378.34</v>
      </c>
      <c r="Q423" s="10">
        <v>262.02</v>
      </c>
      <c r="R423" s="10">
        <v>82.81</v>
      </c>
      <c r="S423" s="10">
        <v>179.21</v>
      </c>
      <c r="T423" s="10">
        <v>9.91</v>
      </c>
      <c r="U423" s="10">
        <f t="shared" si="66"/>
        <v>722.98</v>
      </c>
      <c r="V423" s="10">
        <f t="shared" si="67"/>
        <v>722.98</v>
      </c>
      <c r="W423" s="11">
        <f t="shared" si="68"/>
        <v>0.73398984771573605</v>
      </c>
      <c r="X423" s="10">
        <f t="shared" si="69"/>
        <v>606.66000000000008</v>
      </c>
      <c r="Y423" s="10">
        <f t="shared" si="70"/>
        <v>606.66000000000008</v>
      </c>
      <c r="Z423" s="11">
        <f t="shared" si="71"/>
        <v>0.61589847715736046</v>
      </c>
    </row>
    <row r="424" spans="1:26" ht="12.75" customHeight="1" x14ac:dyDescent="0.35">
      <c r="A424" s="8" t="s">
        <v>1766</v>
      </c>
      <c r="B424" s="19">
        <v>1</v>
      </c>
      <c r="C424" s="8" t="s">
        <v>1767</v>
      </c>
      <c r="D424" s="7">
        <v>45265</v>
      </c>
      <c r="E424" s="8" t="s">
        <v>1768</v>
      </c>
      <c r="F424" s="8" t="s">
        <v>21</v>
      </c>
      <c r="G424" s="8" t="s">
        <v>25</v>
      </c>
      <c r="H424" s="8" t="s">
        <v>1769</v>
      </c>
      <c r="I424" s="8" t="s">
        <v>1770</v>
      </c>
      <c r="J424" s="8" t="s">
        <v>36</v>
      </c>
      <c r="K424" s="9" t="s">
        <v>22</v>
      </c>
      <c r="L424" s="8" t="s">
        <v>23</v>
      </c>
      <c r="M424" s="10">
        <v>1</v>
      </c>
      <c r="N424" s="10">
        <f t="shared" si="73"/>
        <v>1106</v>
      </c>
      <c r="O424" s="10">
        <v>1106</v>
      </c>
      <c r="P424" s="10">
        <v>424.28</v>
      </c>
      <c r="Q424" s="10">
        <v>318.74</v>
      </c>
      <c r="R424" s="10">
        <v>209.19</v>
      </c>
      <c r="S424" s="10">
        <v>109.55</v>
      </c>
      <c r="T424" s="10">
        <v>1.48</v>
      </c>
      <c r="U424" s="10">
        <f t="shared" si="66"/>
        <v>787.26</v>
      </c>
      <c r="V424" s="10">
        <f t="shared" si="67"/>
        <v>787.26</v>
      </c>
      <c r="W424" s="11">
        <f t="shared" si="68"/>
        <v>0.71180831826401447</v>
      </c>
      <c r="X424" s="10">
        <f t="shared" si="69"/>
        <v>681.72</v>
      </c>
      <c r="Y424" s="10">
        <f t="shared" si="70"/>
        <v>681.72</v>
      </c>
      <c r="Z424" s="11">
        <f t="shared" si="71"/>
        <v>0.61638336347197109</v>
      </c>
    </row>
    <row r="425" spans="1:26" ht="12.75" customHeight="1" x14ac:dyDescent="0.35">
      <c r="A425" s="8" t="s">
        <v>1242</v>
      </c>
      <c r="B425" s="19">
        <v>1</v>
      </c>
      <c r="C425" s="8" t="s">
        <v>1243</v>
      </c>
      <c r="D425" s="7">
        <v>45035</v>
      </c>
      <c r="E425" s="8" t="s">
        <v>1244</v>
      </c>
      <c r="F425" s="8" t="s">
        <v>21</v>
      </c>
      <c r="G425" s="8" t="s">
        <v>25</v>
      </c>
      <c r="H425" s="8" t="s">
        <v>1245</v>
      </c>
      <c r="I425" s="8" t="s">
        <v>865</v>
      </c>
      <c r="J425" s="8" t="s">
        <v>59</v>
      </c>
      <c r="K425" s="9" t="s">
        <v>22</v>
      </c>
      <c r="L425" s="8" t="s">
        <v>23</v>
      </c>
      <c r="M425" s="10">
        <v>1</v>
      </c>
      <c r="N425" s="10">
        <f t="shared" si="73"/>
        <v>413</v>
      </c>
      <c r="O425" s="10">
        <v>413</v>
      </c>
      <c r="P425" s="10">
        <v>158.11000000000001</v>
      </c>
      <c r="Q425" s="10">
        <v>114.05</v>
      </c>
      <c r="R425" s="10">
        <v>37</v>
      </c>
      <c r="S425" s="10">
        <v>77.05</v>
      </c>
      <c r="T425" s="10">
        <v>2.48</v>
      </c>
      <c r="U425" s="10">
        <f t="shared" si="66"/>
        <v>298.95</v>
      </c>
      <c r="V425" s="10">
        <f t="shared" si="67"/>
        <v>298.95</v>
      </c>
      <c r="W425" s="11">
        <f t="shared" si="68"/>
        <v>0.72384987893462471</v>
      </c>
      <c r="X425" s="10">
        <f t="shared" si="69"/>
        <v>254.89</v>
      </c>
      <c r="Y425" s="10">
        <f t="shared" si="70"/>
        <v>254.89</v>
      </c>
      <c r="Z425" s="11">
        <f t="shared" si="71"/>
        <v>0.61716707021791761</v>
      </c>
    </row>
    <row r="426" spans="1:26" ht="12.75" customHeight="1" x14ac:dyDescent="0.35">
      <c r="A426" s="8" t="s">
        <v>3606</v>
      </c>
      <c r="B426" s="19">
        <v>1</v>
      </c>
      <c r="C426" s="8" t="s">
        <v>3607</v>
      </c>
      <c r="D426" s="7">
        <v>45194</v>
      </c>
      <c r="E426" s="8" t="s">
        <v>3608</v>
      </c>
      <c r="F426" s="8" t="s">
        <v>21</v>
      </c>
      <c r="G426" s="8" t="s">
        <v>25</v>
      </c>
      <c r="H426" s="8" t="s">
        <v>3729</v>
      </c>
      <c r="I426" s="8" t="s">
        <v>3730</v>
      </c>
      <c r="J426" s="8" t="s">
        <v>36</v>
      </c>
      <c r="K426" s="9" t="s">
        <v>22</v>
      </c>
      <c r="L426" s="8" t="s">
        <v>23</v>
      </c>
      <c r="M426" s="10">
        <v>2</v>
      </c>
      <c r="N426" s="10">
        <f t="shared" si="73"/>
        <v>3934</v>
      </c>
      <c r="O426" s="10">
        <v>1967</v>
      </c>
      <c r="P426" s="10">
        <v>750.23</v>
      </c>
      <c r="Q426" s="10">
        <v>607.47</v>
      </c>
      <c r="R426" s="10">
        <v>530.42999999999995</v>
      </c>
      <c r="S426" s="10">
        <v>77.05</v>
      </c>
      <c r="T426" s="10">
        <v>0.79</v>
      </c>
      <c r="U426" s="10">
        <f t="shared" si="66"/>
        <v>2719.06</v>
      </c>
      <c r="V426" s="10">
        <f t="shared" si="67"/>
        <v>1359.53</v>
      </c>
      <c r="W426" s="11">
        <f t="shared" si="68"/>
        <v>0.69116929334011179</v>
      </c>
      <c r="X426" s="10">
        <f t="shared" si="69"/>
        <v>2433.54</v>
      </c>
      <c r="Y426" s="10">
        <f t="shared" si="70"/>
        <v>1216.77</v>
      </c>
      <c r="Z426" s="11">
        <f t="shared" si="71"/>
        <v>0.61859176410777839</v>
      </c>
    </row>
    <row r="427" spans="1:26" ht="12.75" customHeight="1" x14ac:dyDescent="0.35">
      <c r="A427" s="8" t="s">
        <v>2410</v>
      </c>
      <c r="B427" s="19">
        <v>1</v>
      </c>
      <c r="C427" s="8" t="s">
        <v>2411</v>
      </c>
      <c r="D427" s="7">
        <v>44970</v>
      </c>
      <c r="E427" s="8" t="s">
        <v>2412</v>
      </c>
      <c r="F427" s="8" t="s">
        <v>21</v>
      </c>
      <c r="G427" s="8" t="s">
        <v>25</v>
      </c>
      <c r="H427" s="8" t="s">
        <v>141</v>
      </c>
      <c r="I427" s="8" t="s">
        <v>142</v>
      </c>
      <c r="J427" s="8" t="s">
        <v>36</v>
      </c>
      <c r="K427" s="9" t="s">
        <v>22</v>
      </c>
      <c r="L427" s="8" t="s">
        <v>23</v>
      </c>
      <c r="M427" s="10">
        <v>1</v>
      </c>
      <c r="N427" s="10">
        <f t="shared" si="73"/>
        <v>2329</v>
      </c>
      <c r="O427" s="10">
        <v>2329</v>
      </c>
      <c r="P427" s="10">
        <v>887.34</v>
      </c>
      <c r="Q427" s="10">
        <v>698.5</v>
      </c>
      <c r="R427" s="10">
        <v>372.33</v>
      </c>
      <c r="S427" s="10">
        <v>326.17</v>
      </c>
      <c r="T427" s="10">
        <v>9.7799999999999994</v>
      </c>
      <c r="U427" s="10">
        <f t="shared" si="66"/>
        <v>1630.5</v>
      </c>
      <c r="V427" s="10">
        <f t="shared" si="67"/>
        <v>1630.5</v>
      </c>
      <c r="W427" s="11">
        <f t="shared" si="68"/>
        <v>0.70008587376556464</v>
      </c>
      <c r="X427" s="10">
        <f t="shared" si="69"/>
        <v>1441.6599999999999</v>
      </c>
      <c r="Y427" s="10">
        <f t="shared" si="70"/>
        <v>1441.6599999999999</v>
      </c>
      <c r="Z427" s="11">
        <f t="shared" si="71"/>
        <v>0.61900386431945031</v>
      </c>
    </row>
    <row r="428" spans="1:26" ht="12.75" customHeight="1" x14ac:dyDescent="0.35">
      <c r="A428" s="8" t="s">
        <v>3474</v>
      </c>
      <c r="B428" s="19">
        <v>1</v>
      </c>
      <c r="C428" s="8" t="s">
        <v>3475</v>
      </c>
      <c r="D428" s="7">
        <v>45019</v>
      </c>
      <c r="E428" s="8" t="s">
        <v>3407</v>
      </c>
      <c r="F428" s="8" t="s">
        <v>21</v>
      </c>
      <c r="G428" s="8" t="s">
        <v>25</v>
      </c>
      <c r="H428" s="8" t="s">
        <v>1202</v>
      </c>
      <c r="I428" s="8" t="s">
        <v>1203</v>
      </c>
      <c r="J428" s="8" t="s">
        <v>36</v>
      </c>
      <c r="K428" s="9" t="s">
        <v>22</v>
      </c>
      <c r="L428" s="8" t="s">
        <v>23</v>
      </c>
      <c r="M428" s="10">
        <v>6</v>
      </c>
      <c r="N428" s="10">
        <f t="shared" si="73"/>
        <v>1866</v>
      </c>
      <c r="O428" s="10">
        <v>311</v>
      </c>
      <c r="P428" s="10">
        <v>118.41</v>
      </c>
      <c r="Q428" s="10">
        <v>81.91</v>
      </c>
      <c r="R428" s="10">
        <v>12.23</v>
      </c>
      <c r="S428" s="10">
        <v>69.680000000000007</v>
      </c>
      <c r="T428" s="10">
        <v>1.42</v>
      </c>
      <c r="U428" s="10">
        <f t="shared" si="66"/>
        <v>1374.54</v>
      </c>
      <c r="V428" s="10">
        <f t="shared" si="67"/>
        <v>229.09</v>
      </c>
      <c r="W428" s="11">
        <f t="shared" si="68"/>
        <v>0.73662379421221869</v>
      </c>
      <c r="X428" s="10">
        <f t="shared" si="69"/>
        <v>1155.54</v>
      </c>
      <c r="Y428" s="10">
        <f t="shared" si="70"/>
        <v>192.59</v>
      </c>
      <c r="Z428" s="11">
        <f t="shared" si="71"/>
        <v>0.61926045016077169</v>
      </c>
    </row>
    <row r="429" spans="1:26" ht="12.75" customHeight="1" x14ac:dyDescent="0.35">
      <c r="A429" s="8" t="s">
        <v>3776</v>
      </c>
      <c r="B429" s="19">
        <v>2</v>
      </c>
      <c r="C429" s="8" t="s">
        <v>3777</v>
      </c>
      <c r="D429" s="7">
        <v>45212</v>
      </c>
      <c r="E429" s="8" t="s">
        <v>3775</v>
      </c>
      <c r="F429" s="8" t="s">
        <v>21</v>
      </c>
      <c r="G429" s="8" t="s">
        <v>25</v>
      </c>
      <c r="H429" s="8" t="s">
        <v>1341</v>
      </c>
      <c r="I429" s="8" t="s">
        <v>1342</v>
      </c>
      <c r="J429" s="8" t="s">
        <v>36</v>
      </c>
      <c r="K429" s="9" t="s">
        <v>22</v>
      </c>
      <c r="L429" s="8" t="s">
        <v>23</v>
      </c>
      <c r="M429" s="10">
        <v>1</v>
      </c>
      <c r="N429" s="10">
        <f t="shared" si="73"/>
        <v>467</v>
      </c>
      <c r="O429" s="10">
        <v>467</v>
      </c>
      <c r="P429" s="10">
        <v>177.74</v>
      </c>
      <c r="Q429" s="10">
        <v>116.49</v>
      </c>
      <c r="R429" s="10">
        <v>27.43</v>
      </c>
      <c r="S429" s="10">
        <v>89.06</v>
      </c>
      <c r="T429" s="10">
        <v>1.2</v>
      </c>
      <c r="U429" s="10">
        <f t="shared" si="66"/>
        <v>350.51</v>
      </c>
      <c r="V429" s="10">
        <f t="shared" si="67"/>
        <v>350.51</v>
      </c>
      <c r="W429" s="11">
        <f t="shared" si="68"/>
        <v>0.75055674518201287</v>
      </c>
      <c r="X429" s="10">
        <f t="shared" si="69"/>
        <v>289.26</v>
      </c>
      <c r="Y429" s="10">
        <f t="shared" si="70"/>
        <v>289.26</v>
      </c>
      <c r="Z429" s="11">
        <f t="shared" si="71"/>
        <v>0.61940042826552466</v>
      </c>
    </row>
    <row r="430" spans="1:26" ht="12.75" customHeight="1" x14ac:dyDescent="0.35">
      <c r="A430" s="8" t="s">
        <v>1216</v>
      </c>
      <c r="B430" s="19">
        <v>1</v>
      </c>
      <c r="C430" s="8" t="s">
        <v>1217</v>
      </c>
      <c r="D430" s="7">
        <v>45268</v>
      </c>
      <c r="E430" s="8" t="s">
        <v>961</v>
      </c>
      <c r="F430" s="8" t="s">
        <v>21</v>
      </c>
      <c r="G430" s="8" t="s">
        <v>25</v>
      </c>
      <c r="H430" s="8" t="s">
        <v>1218</v>
      </c>
      <c r="I430" s="8" t="s">
        <v>1208</v>
      </c>
      <c r="J430" s="8" t="s">
        <v>36</v>
      </c>
      <c r="K430" s="9" t="s">
        <v>22</v>
      </c>
      <c r="L430" s="8" t="s">
        <v>23</v>
      </c>
      <c r="M430" s="10">
        <v>1</v>
      </c>
      <c r="N430" s="10">
        <f t="shared" ref="N430:N438" si="74">IF(M430&lt;0,-1*O430*M430,O430*M430)</f>
        <v>367.2</v>
      </c>
      <c r="O430" s="10">
        <v>367.2</v>
      </c>
      <c r="P430" s="10">
        <v>139.6</v>
      </c>
      <c r="Q430" s="10">
        <v>90.54</v>
      </c>
      <c r="R430" s="10">
        <v>16.760000000000002</v>
      </c>
      <c r="S430" s="10">
        <v>73.78</v>
      </c>
      <c r="T430" s="10">
        <v>1.48</v>
      </c>
      <c r="U430" s="10">
        <f t="shared" si="66"/>
        <v>276.65999999999997</v>
      </c>
      <c r="V430" s="10">
        <f t="shared" si="67"/>
        <v>276.65999999999997</v>
      </c>
      <c r="W430" s="11">
        <f t="shared" si="68"/>
        <v>0.7534313725490196</v>
      </c>
      <c r="X430" s="10">
        <f t="shared" si="69"/>
        <v>227.6</v>
      </c>
      <c r="Y430" s="10">
        <f t="shared" si="70"/>
        <v>227.6</v>
      </c>
      <c r="Z430" s="11">
        <f t="shared" si="71"/>
        <v>0.61982570806100223</v>
      </c>
    </row>
    <row r="431" spans="1:26" ht="12.75" customHeight="1" x14ac:dyDescent="0.35">
      <c r="A431" s="8" t="s">
        <v>3251</v>
      </c>
      <c r="B431" s="19">
        <v>1</v>
      </c>
      <c r="C431" s="8" t="s">
        <v>3252</v>
      </c>
      <c r="D431" s="7">
        <v>45226</v>
      </c>
      <c r="E431" s="8" t="s">
        <v>3113</v>
      </c>
      <c r="F431" s="8" t="s">
        <v>21</v>
      </c>
      <c r="G431" s="8" t="s">
        <v>101</v>
      </c>
      <c r="H431" s="8" t="s">
        <v>3253</v>
      </c>
      <c r="I431" s="8" t="s">
        <v>3254</v>
      </c>
      <c r="J431" s="8" t="s">
        <v>49</v>
      </c>
      <c r="K431" s="9" t="s">
        <v>22</v>
      </c>
      <c r="L431" s="8" t="s">
        <v>23</v>
      </c>
      <c r="M431" s="10">
        <v>1</v>
      </c>
      <c r="N431" s="10">
        <f t="shared" si="74"/>
        <v>6103</v>
      </c>
      <c r="O431" s="10">
        <v>6103</v>
      </c>
      <c r="P431" s="10">
        <v>2316.9</v>
      </c>
      <c r="Q431" s="10">
        <v>1722.56</v>
      </c>
      <c r="R431" s="10">
        <v>1147.96</v>
      </c>
      <c r="S431" s="10">
        <v>574.6</v>
      </c>
      <c r="T431" s="10">
        <v>0</v>
      </c>
      <c r="U431" s="10">
        <f t="shared" si="66"/>
        <v>4380.4400000000005</v>
      </c>
      <c r="V431" s="10">
        <f t="shared" si="67"/>
        <v>4380.4400000000005</v>
      </c>
      <c r="W431" s="11">
        <f t="shared" si="68"/>
        <v>0.71775192528264797</v>
      </c>
      <c r="X431" s="10">
        <f t="shared" si="69"/>
        <v>3786.1</v>
      </c>
      <c r="Y431" s="10">
        <f t="shared" si="70"/>
        <v>3786.1</v>
      </c>
      <c r="Z431" s="11">
        <f t="shared" si="71"/>
        <v>0.62036703260691461</v>
      </c>
    </row>
    <row r="432" spans="1:26" ht="12.75" customHeight="1" x14ac:dyDescent="0.35">
      <c r="A432" s="8" t="s">
        <v>1099</v>
      </c>
      <c r="B432" s="19">
        <v>2</v>
      </c>
      <c r="C432" s="8" t="s">
        <v>1100</v>
      </c>
      <c r="D432" s="7">
        <v>45050</v>
      </c>
      <c r="E432" s="8" t="s">
        <v>1025</v>
      </c>
      <c r="F432" s="8" t="s">
        <v>21</v>
      </c>
      <c r="G432" s="8" t="s">
        <v>101</v>
      </c>
      <c r="H432" s="8" t="s">
        <v>2894</v>
      </c>
      <c r="I432" s="8" t="s">
        <v>632</v>
      </c>
      <c r="J432" s="8" t="s">
        <v>49</v>
      </c>
      <c r="K432" s="9" t="s">
        <v>22</v>
      </c>
      <c r="L432" s="8" t="s">
        <v>23</v>
      </c>
      <c r="M432" s="10">
        <v>2</v>
      </c>
      <c r="N432" s="10">
        <f t="shared" si="74"/>
        <v>14790</v>
      </c>
      <c r="O432" s="10">
        <v>7395</v>
      </c>
      <c r="P432" s="10">
        <v>2804.5</v>
      </c>
      <c r="Q432" s="10">
        <v>2409.3200000000002</v>
      </c>
      <c r="R432" s="10">
        <v>1332.65</v>
      </c>
      <c r="S432" s="10">
        <v>1076.68</v>
      </c>
      <c r="T432" s="10">
        <v>259.55</v>
      </c>
      <c r="U432" s="10">
        <f t="shared" si="66"/>
        <v>9971.36</v>
      </c>
      <c r="V432" s="10">
        <f t="shared" si="67"/>
        <v>4985.68</v>
      </c>
      <c r="W432" s="11">
        <f t="shared" si="68"/>
        <v>0.67419607843137264</v>
      </c>
      <c r="X432" s="10">
        <f t="shared" si="69"/>
        <v>9181</v>
      </c>
      <c r="Y432" s="10">
        <f t="shared" si="70"/>
        <v>4590.5</v>
      </c>
      <c r="Z432" s="11">
        <f t="shared" si="71"/>
        <v>0.62075726842461121</v>
      </c>
    </row>
    <row r="433" spans="1:26" ht="12.75" customHeight="1" x14ac:dyDescent="0.35">
      <c r="A433" s="8" t="s">
        <v>1367</v>
      </c>
      <c r="B433" s="19">
        <v>1</v>
      </c>
      <c r="C433" s="8" t="s">
        <v>942</v>
      </c>
      <c r="D433" s="7">
        <v>45062</v>
      </c>
      <c r="E433" s="8" t="s">
        <v>943</v>
      </c>
      <c r="F433" s="8" t="s">
        <v>21</v>
      </c>
      <c r="G433" s="8" t="s">
        <v>25</v>
      </c>
      <c r="H433" s="8" t="s">
        <v>1368</v>
      </c>
      <c r="I433" s="8" t="s">
        <v>1369</v>
      </c>
      <c r="J433" s="8" t="s">
        <v>59</v>
      </c>
      <c r="K433" s="9" t="s">
        <v>22</v>
      </c>
      <c r="L433" s="8" t="s">
        <v>23</v>
      </c>
      <c r="M433" s="10">
        <v>1</v>
      </c>
      <c r="N433" s="10">
        <f t="shared" si="74"/>
        <v>630</v>
      </c>
      <c r="O433" s="10">
        <v>630</v>
      </c>
      <c r="P433" s="10">
        <v>238.79</v>
      </c>
      <c r="Q433" s="10">
        <v>171.57</v>
      </c>
      <c r="R433" s="10">
        <v>26.42</v>
      </c>
      <c r="S433" s="10">
        <v>145.15</v>
      </c>
      <c r="T433" s="10">
        <v>15.87</v>
      </c>
      <c r="U433" s="10">
        <f t="shared" si="66"/>
        <v>458.43</v>
      </c>
      <c r="V433" s="10">
        <f t="shared" si="67"/>
        <v>458.43</v>
      </c>
      <c r="W433" s="11">
        <f t="shared" si="68"/>
        <v>0.72766666666666668</v>
      </c>
      <c r="X433" s="10">
        <f t="shared" si="69"/>
        <v>391.21000000000004</v>
      </c>
      <c r="Y433" s="10">
        <f t="shared" si="70"/>
        <v>391.21000000000004</v>
      </c>
      <c r="Z433" s="11">
        <f t="shared" si="71"/>
        <v>0.62096825396825406</v>
      </c>
    </row>
    <row r="434" spans="1:26" ht="12.75" customHeight="1" x14ac:dyDescent="0.35">
      <c r="A434" s="8" t="s">
        <v>675</v>
      </c>
      <c r="B434" s="19">
        <v>1</v>
      </c>
      <c r="C434" s="8" t="s">
        <v>676</v>
      </c>
      <c r="D434" s="7">
        <v>44999</v>
      </c>
      <c r="E434" s="8" t="s">
        <v>641</v>
      </c>
      <c r="F434" s="8" t="s">
        <v>21</v>
      </c>
      <c r="G434" s="8" t="s">
        <v>25</v>
      </c>
      <c r="H434" s="8" t="s">
        <v>677</v>
      </c>
      <c r="I434" s="8" t="s">
        <v>678</v>
      </c>
      <c r="J434" s="8" t="s">
        <v>36</v>
      </c>
      <c r="K434" s="9" t="s">
        <v>22</v>
      </c>
      <c r="L434" s="8" t="s">
        <v>23</v>
      </c>
      <c r="M434" s="10">
        <v>1</v>
      </c>
      <c r="N434" s="10">
        <f t="shared" si="74"/>
        <v>547</v>
      </c>
      <c r="O434" s="10">
        <v>547</v>
      </c>
      <c r="P434" s="10">
        <v>207.29</v>
      </c>
      <c r="Q434" s="10">
        <v>144.72999999999999</v>
      </c>
      <c r="R434" s="10">
        <v>35.57</v>
      </c>
      <c r="S434" s="10">
        <v>109.16</v>
      </c>
      <c r="T434" s="10">
        <v>1.49</v>
      </c>
      <c r="U434" s="10">
        <f t="shared" si="66"/>
        <v>402.27</v>
      </c>
      <c r="V434" s="10">
        <f t="shared" si="67"/>
        <v>402.27</v>
      </c>
      <c r="W434" s="11">
        <f t="shared" si="68"/>
        <v>0.73541133455210239</v>
      </c>
      <c r="X434" s="10">
        <f t="shared" si="69"/>
        <v>339.71000000000004</v>
      </c>
      <c r="Y434" s="10">
        <f t="shared" si="70"/>
        <v>339.71000000000004</v>
      </c>
      <c r="Z434" s="11">
        <f t="shared" si="71"/>
        <v>0.62104204753199277</v>
      </c>
    </row>
    <row r="435" spans="1:26" ht="12.75" customHeight="1" x14ac:dyDescent="0.35">
      <c r="A435" s="8" t="s">
        <v>1850</v>
      </c>
      <c r="B435" s="19">
        <v>1</v>
      </c>
      <c r="C435" s="8" t="s">
        <v>1851</v>
      </c>
      <c r="D435" s="7">
        <v>45131</v>
      </c>
      <c r="E435" s="8" t="s">
        <v>1852</v>
      </c>
      <c r="F435" s="8" t="s">
        <v>21</v>
      </c>
      <c r="G435" s="8" t="s">
        <v>25</v>
      </c>
      <c r="H435" s="8" t="s">
        <v>62</v>
      </c>
      <c r="I435" s="8" t="s">
        <v>63</v>
      </c>
      <c r="J435" s="8" t="s">
        <v>59</v>
      </c>
      <c r="K435" s="9" t="s">
        <v>22</v>
      </c>
      <c r="L435" s="8" t="s">
        <v>23</v>
      </c>
      <c r="M435" s="10">
        <v>2</v>
      </c>
      <c r="N435" s="10">
        <f t="shared" si="74"/>
        <v>1284</v>
      </c>
      <c r="O435" s="10">
        <v>642</v>
      </c>
      <c r="P435" s="10">
        <v>243.2</v>
      </c>
      <c r="Q435" s="10">
        <v>166.28</v>
      </c>
      <c r="R435" s="10">
        <v>43.84</v>
      </c>
      <c r="S435" s="10">
        <v>122.44</v>
      </c>
      <c r="T435" s="10">
        <v>4.25</v>
      </c>
      <c r="U435" s="10">
        <f t="shared" si="66"/>
        <v>951.44</v>
      </c>
      <c r="V435" s="10">
        <f t="shared" si="67"/>
        <v>475.72</v>
      </c>
      <c r="W435" s="11">
        <f t="shared" si="68"/>
        <v>0.74099688473520253</v>
      </c>
      <c r="X435" s="10">
        <f t="shared" si="69"/>
        <v>797.6</v>
      </c>
      <c r="Y435" s="10">
        <f t="shared" si="70"/>
        <v>398.8</v>
      </c>
      <c r="Z435" s="11">
        <f t="shared" si="71"/>
        <v>0.62118380062305301</v>
      </c>
    </row>
    <row r="436" spans="1:26" ht="12.75" customHeight="1" x14ac:dyDescent="0.35">
      <c r="A436" s="8" t="s">
        <v>1853</v>
      </c>
      <c r="B436" s="19">
        <v>1</v>
      </c>
      <c r="C436" s="8" t="s">
        <v>1854</v>
      </c>
      <c r="D436" s="7">
        <v>45135</v>
      </c>
      <c r="E436" s="8" t="s">
        <v>1239</v>
      </c>
      <c r="F436" s="8" t="s">
        <v>21</v>
      </c>
      <c r="G436" s="8" t="s">
        <v>25</v>
      </c>
      <c r="H436" s="8" t="s">
        <v>62</v>
      </c>
      <c r="I436" s="8" t="s">
        <v>63</v>
      </c>
      <c r="J436" s="8" t="s">
        <v>59</v>
      </c>
      <c r="K436" s="9" t="s">
        <v>22</v>
      </c>
      <c r="L436" s="8" t="s">
        <v>23</v>
      </c>
      <c r="M436" s="10">
        <v>2</v>
      </c>
      <c r="N436" s="10">
        <f t="shared" si="74"/>
        <v>1284</v>
      </c>
      <c r="O436" s="10">
        <v>642</v>
      </c>
      <c r="P436" s="10">
        <v>243.2</v>
      </c>
      <c r="Q436" s="10">
        <v>166.28</v>
      </c>
      <c r="R436" s="10">
        <v>43.84</v>
      </c>
      <c r="S436" s="10">
        <v>122.44</v>
      </c>
      <c r="T436" s="10">
        <v>4.25</v>
      </c>
      <c r="U436" s="10">
        <f t="shared" si="66"/>
        <v>951.44</v>
      </c>
      <c r="V436" s="10">
        <f t="shared" si="67"/>
        <v>475.72</v>
      </c>
      <c r="W436" s="11">
        <f t="shared" si="68"/>
        <v>0.74099688473520253</v>
      </c>
      <c r="X436" s="10">
        <f t="shared" si="69"/>
        <v>797.6</v>
      </c>
      <c r="Y436" s="10">
        <f t="shared" si="70"/>
        <v>398.8</v>
      </c>
      <c r="Z436" s="11">
        <f t="shared" si="71"/>
        <v>0.62118380062305301</v>
      </c>
    </row>
    <row r="437" spans="1:26" ht="12.75" customHeight="1" x14ac:dyDescent="0.35">
      <c r="A437" s="8" t="s">
        <v>540</v>
      </c>
      <c r="B437" s="19">
        <v>1</v>
      </c>
      <c r="C437" s="8" t="s">
        <v>541</v>
      </c>
      <c r="D437" s="7">
        <v>45259</v>
      </c>
      <c r="E437" s="8" t="s">
        <v>416</v>
      </c>
      <c r="F437" s="8" t="s">
        <v>21</v>
      </c>
      <c r="G437" s="8" t="s">
        <v>25</v>
      </c>
      <c r="H437" s="8" t="s">
        <v>497</v>
      </c>
      <c r="I437" s="8" t="s">
        <v>498</v>
      </c>
      <c r="J437" s="8" t="s">
        <v>36</v>
      </c>
      <c r="K437" s="9" t="s">
        <v>22</v>
      </c>
      <c r="L437" s="8" t="s">
        <v>23</v>
      </c>
      <c r="M437" s="10">
        <v>10</v>
      </c>
      <c r="N437" s="10">
        <f t="shared" si="74"/>
        <v>6130</v>
      </c>
      <c r="O437" s="10">
        <v>613</v>
      </c>
      <c r="P437" s="10">
        <v>231.97</v>
      </c>
      <c r="Q437" s="10">
        <v>169.09</v>
      </c>
      <c r="R437" s="10">
        <v>37.9</v>
      </c>
      <c r="S437" s="10">
        <v>131.19</v>
      </c>
      <c r="T437" s="10">
        <v>31.69</v>
      </c>
      <c r="U437" s="10">
        <f t="shared" si="66"/>
        <v>4439.0999999999995</v>
      </c>
      <c r="V437" s="10">
        <f t="shared" si="67"/>
        <v>443.90999999999997</v>
      </c>
      <c r="W437" s="11">
        <f t="shared" si="68"/>
        <v>0.72415986949429034</v>
      </c>
      <c r="X437" s="10">
        <f t="shared" si="69"/>
        <v>3810.2999999999997</v>
      </c>
      <c r="Y437" s="10">
        <f t="shared" si="70"/>
        <v>381.03</v>
      </c>
      <c r="Z437" s="11">
        <f t="shared" si="71"/>
        <v>0.62158238172920066</v>
      </c>
    </row>
    <row r="438" spans="1:26" ht="12.75" customHeight="1" x14ac:dyDescent="0.35">
      <c r="A438" s="8" t="s">
        <v>1209</v>
      </c>
      <c r="B438" s="19">
        <v>2</v>
      </c>
      <c r="C438" s="8" t="s">
        <v>1210</v>
      </c>
      <c r="D438" s="7">
        <v>44972</v>
      </c>
      <c r="E438" s="8" t="s">
        <v>941</v>
      </c>
      <c r="F438" s="8" t="s">
        <v>21</v>
      </c>
      <c r="G438" s="8" t="s">
        <v>25</v>
      </c>
      <c r="H438" s="8" t="s">
        <v>1625</v>
      </c>
      <c r="I438" s="8" t="s">
        <v>1626</v>
      </c>
      <c r="J438" s="8" t="s">
        <v>59</v>
      </c>
      <c r="K438" s="9" t="s">
        <v>22</v>
      </c>
      <c r="L438" s="8" t="s">
        <v>23</v>
      </c>
      <c r="M438" s="10">
        <v>1</v>
      </c>
      <c r="N438" s="10">
        <f t="shared" si="74"/>
        <v>952.2</v>
      </c>
      <c r="O438" s="10">
        <v>952.2</v>
      </c>
      <c r="P438" s="10">
        <v>360.3</v>
      </c>
      <c r="Q438" s="10">
        <v>292.43</v>
      </c>
      <c r="R438" s="10">
        <v>61.57</v>
      </c>
      <c r="S438" s="10">
        <v>230.86</v>
      </c>
      <c r="T438" s="10">
        <v>6</v>
      </c>
      <c r="U438" s="10">
        <f t="shared" si="66"/>
        <v>659.77</v>
      </c>
      <c r="V438" s="10">
        <f t="shared" si="67"/>
        <v>659.77</v>
      </c>
      <c r="W438" s="11">
        <f t="shared" si="68"/>
        <v>0.69289014912833435</v>
      </c>
      <c r="X438" s="10">
        <f t="shared" si="69"/>
        <v>591.90000000000009</v>
      </c>
      <c r="Y438" s="10">
        <f t="shared" si="70"/>
        <v>591.90000000000009</v>
      </c>
      <c r="Z438" s="11">
        <f t="shared" si="71"/>
        <v>0.62161310649023316</v>
      </c>
    </row>
    <row r="439" spans="1:26" ht="12.75" customHeight="1" x14ac:dyDescent="0.35">
      <c r="A439" s="8" t="s">
        <v>3781</v>
      </c>
      <c r="B439" s="19">
        <v>1</v>
      </c>
      <c r="C439" s="8" t="s">
        <v>3782</v>
      </c>
      <c r="D439" s="7">
        <v>44937</v>
      </c>
      <c r="E439" s="8" t="s">
        <v>3767</v>
      </c>
      <c r="F439" s="8" t="s">
        <v>21</v>
      </c>
      <c r="G439" s="8" t="s">
        <v>25</v>
      </c>
      <c r="H439" s="8" t="s">
        <v>3768</v>
      </c>
      <c r="I439" s="8" t="s">
        <v>3769</v>
      </c>
      <c r="J439" s="8" t="s">
        <v>59</v>
      </c>
      <c r="K439" s="9" t="s">
        <v>22</v>
      </c>
      <c r="L439" s="8" t="s">
        <v>23</v>
      </c>
      <c r="M439" s="10">
        <v>1</v>
      </c>
      <c r="N439" s="10">
        <v>509</v>
      </c>
      <c r="O439" s="10">
        <v>509</v>
      </c>
      <c r="P439" s="10">
        <v>192.2</v>
      </c>
      <c r="Q439" s="10">
        <v>151.85</v>
      </c>
      <c r="R439" s="10">
        <v>40.43</v>
      </c>
      <c r="S439" s="10">
        <v>111.42</v>
      </c>
      <c r="T439" s="10">
        <v>2.77</v>
      </c>
      <c r="U439" s="10">
        <f t="shared" si="66"/>
        <v>357.15</v>
      </c>
      <c r="V439" s="10">
        <f t="shared" si="67"/>
        <v>357.15</v>
      </c>
      <c r="W439" s="11">
        <f t="shared" si="68"/>
        <v>0.70166994106090363</v>
      </c>
      <c r="X439" s="10">
        <f t="shared" si="69"/>
        <v>316.8</v>
      </c>
      <c r="Y439" s="10">
        <f t="shared" si="70"/>
        <v>316.8</v>
      </c>
      <c r="Z439" s="11">
        <f t="shared" si="71"/>
        <v>0.62239685658153243</v>
      </c>
    </row>
    <row r="440" spans="1:26" ht="12.75" customHeight="1" x14ac:dyDescent="0.35">
      <c r="A440" s="8" t="s">
        <v>1711</v>
      </c>
      <c r="B440" s="19">
        <v>1</v>
      </c>
      <c r="C440" s="8" t="s">
        <v>1712</v>
      </c>
      <c r="D440" s="7">
        <v>45257</v>
      </c>
      <c r="E440" s="8" t="s">
        <v>1713</v>
      </c>
      <c r="F440" s="8" t="s">
        <v>21</v>
      </c>
      <c r="G440" s="8" t="s">
        <v>25</v>
      </c>
      <c r="H440" s="8" t="s">
        <v>1202</v>
      </c>
      <c r="I440" s="8" t="s">
        <v>1203</v>
      </c>
      <c r="J440" s="8" t="s">
        <v>36</v>
      </c>
      <c r="K440" s="9" t="s">
        <v>22</v>
      </c>
      <c r="L440" s="8" t="s">
        <v>23</v>
      </c>
      <c r="M440" s="10">
        <v>3</v>
      </c>
      <c r="N440" s="10">
        <f>IF(M440&lt;0,-1*O440*M440,O440*M440)</f>
        <v>1038</v>
      </c>
      <c r="O440" s="10">
        <v>346</v>
      </c>
      <c r="P440" s="10">
        <v>130.62</v>
      </c>
      <c r="Q440" s="10">
        <v>85.58</v>
      </c>
      <c r="R440" s="10">
        <v>14.35</v>
      </c>
      <c r="S440" s="10">
        <v>71.23</v>
      </c>
      <c r="T440" s="10">
        <v>1.1200000000000001</v>
      </c>
      <c r="U440" s="10">
        <f t="shared" si="66"/>
        <v>781.26</v>
      </c>
      <c r="V440" s="10">
        <f t="shared" si="67"/>
        <v>260.42</v>
      </c>
      <c r="W440" s="11">
        <f t="shared" si="68"/>
        <v>0.75265895953757234</v>
      </c>
      <c r="X440" s="10">
        <f t="shared" si="69"/>
        <v>646.14</v>
      </c>
      <c r="Y440" s="10">
        <f t="shared" si="70"/>
        <v>215.38</v>
      </c>
      <c r="Z440" s="11">
        <f t="shared" si="71"/>
        <v>0.62248554913294796</v>
      </c>
    </row>
    <row r="441" spans="1:26" ht="12.75" customHeight="1" x14ac:dyDescent="0.35">
      <c r="A441" s="8" t="s">
        <v>60</v>
      </c>
      <c r="B441" s="19">
        <v>1</v>
      </c>
      <c r="C441" s="8" t="s">
        <v>61</v>
      </c>
      <c r="D441" s="7">
        <v>44952</v>
      </c>
      <c r="E441" s="8" t="s">
        <v>39</v>
      </c>
      <c r="F441" s="8" t="s">
        <v>21</v>
      </c>
      <c r="G441" s="8" t="s">
        <v>25</v>
      </c>
      <c r="H441" s="8" t="s">
        <v>62</v>
      </c>
      <c r="I441" s="8" t="s">
        <v>63</v>
      </c>
      <c r="J441" s="8" t="s">
        <v>59</v>
      </c>
      <c r="K441" s="9" t="s">
        <v>22</v>
      </c>
      <c r="L441" s="8" t="s">
        <v>23</v>
      </c>
      <c r="M441" s="10">
        <v>1</v>
      </c>
      <c r="N441" s="10">
        <v>642</v>
      </c>
      <c r="O441" s="10">
        <v>642</v>
      </c>
      <c r="P441" s="10">
        <v>242.27</v>
      </c>
      <c r="Q441" s="10">
        <v>169.43</v>
      </c>
      <c r="R441" s="10">
        <v>42.76</v>
      </c>
      <c r="S441" s="10">
        <v>126.67</v>
      </c>
      <c r="T441" s="10">
        <v>1.81</v>
      </c>
      <c r="U441" s="10">
        <f t="shared" si="66"/>
        <v>472.57</v>
      </c>
      <c r="V441" s="10">
        <f t="shared" si="67"/>
        <v>472.57</v>
      </c>
      <c r="W441" s="11">
        <f t="shared" si="68"/>
        <v>0.73609034267912776</v>
      </c>
      <c r="X441" s="10">
        <f t="shared" si="69"/>
        <v>399.73</v>
      </c>
      <c r="Y441" s="10">
        <f t="shared" si="70"/>
        <v>399.73</v>
      </c>
      <c r="Z441" s="11">
        <f t="shared" si="71"/>
        <v>0.62263239875389409</v>
      </c>
    </row>
    <row r="442" spans="1:26" ht="12.75" customHeight="1" x14ac:dyDescent="0.35">
      <c r="A442" s="8" t="s">
        <v>1671</v>
      </c>
      <c r="B442" s="19">
        <v>2</v>
      </c>
      <c r="C442" s="8" t="s">
        <v>1672</v>
      </c>
      <c r="D442" s="7">
        <v>45022</v>
      </c>
      <c r="E442" s="8" t="s">
        <v>1233</v>
      </c>
      <c r="F442" s="8" t="s">
        <v>21</v>
      </c>
      <c r="G442" s="8" t="s">
        <v>101</v>
      </c>
      <c r="H442" s="8" t="s">
        <v>1674</v>
      </c>
      <c r="I442" s="8" t="s">
        <v>1675</v>
      </c>
      <c r="J442" s="8" t="s">
        <v>59</v>
      </c>
      <c r="K442" s="9" t="s">
        <v>22</v>
      </c>
      <c r="L442" s="8" t="s">
        <v>23</v>
      </c>
      <c r="M442" s="10">
        <v>1</v>
      </c>
      <c r="N442" s="10">
        <f t="shared" ref="N442:N451" si="75">IF(M442&lt;0,-1*O442*M442,O442*M442)</f>
        <v>985</v>
      </c>
      <c r="O442" s="10">
        <v>985</v>
      </c>
      <c r="P442" s="10">
        <v>371.17</v>
      </c>
      <c r="Q442" s="10">
        <v>260.66000000000003</v>
      </c>
      <c r="R442" s="10">
        <v>81.5</v>
      </c>
      <c r="S442" s="10">
        <v>179.16</v>
      </c>
      <c r="T442" s="10">
        <v>12.04</v>
      </c>
      <c r="U442" s="10">
        <f t="shared" si="66"/>
        <v>724.33999999999992</v>
      </c>
      <c r="V442" s="10">
        <f t="shared" si="67"/>
        <v>724.33999999999992</v>
      </c>
      <c r="W442" s="11">
        <f t="shared" si="68"/>
        <v>0.73537055837563448</v>
      </c>
      <c r="X442" s="10">
        <f t="shared" si="69"/>
        <v>613.82999999999993</v>
      </c>
      <c r="Y442" s="10">
        <f t="shared" si="70"/>
        <v>613.82999999999993</v>
      </c>
      <c r="Z442" s="11">
        <f t="shared" si="71"/>
        <v>0.62317766497461924</v>
      </c>
    </row>
    <row r="443" spans="1:26" ht="12.75" customHeight="1" x14ac:dyDescent="0.35">
      <c r="A443" s="8" t="s">
        <v>1402</v>
      </c>
      <c r="B443" s="19">
        <v>1</v>
      </c>
      <c r="C443" s="8" t="s">
        <v>1403</v>
      </c>
      <c r="D443" s="7">
        <v>45188</v>
      </c>
      <c r="E443" s="8" t="s">
        <v>1404</v>
      </c>
      <c r="F443" s="8" t="s">
        <v>21</v>
      </c>
      <c r="G443" s="8" t="s">
        <v>25</v>
      </c>
      <c r="H443" s="8" t="s">
        <v>62</v>
      </c>
      <c r="I443" s="8" t="s">
        <v>63</v>
      </c>
      <c r="J443" s="8" t="s">
        <v>59</v>
      </c>
      <c r="K443" s="9" t="s">
        <v>22</v>
      </c>
      <c r="L443" s="8" t="s">
        <v>23</v>
      </c>
      <c r="M443" s="10">
        <v>1</v>
      </c>
      <c r="N443" s="10">
        <f t="shared" si="75"/>
        <v>642</v>
      </c>
      <c r="O443" s="10">
        <v>642</v>
      </c>
      <c r="P443" s="10">
        <v>241.5</v>
      </c>
      <c r="Q443" s="10">
        <v>0</v>
      </c>
      <c r="R443" s="10">
        <v>0</v>
      </c>
      <c r="S443" s="10">
        <v>0</v>
      </c>
      <c r="T443" s="10">
        <v>0</v>
      </c>
      <c r="U443" s="10">
        <f t="shared" si="66"/>
        <v>642</v>
      </c>
      <c r="V443" s="10">
        <f t="shared" si="67"/>
        <v>642</v>
      </c>
      <c r="W443" s="11">
        <f t="shared" si="68"/>
        <v>1</v>
      </c>
      <c r="X443" s="10">
        <f t="shared" si="69"/>
        <v>400.5</v>
      </c>
      <c r="Y443" s="10">
        <f t="shared" si="70"/>
        <v>400.5</v>
      </c>
      <c r="Z443" s="11">
        <f t="shared" si="71"/>
        <v>0.62383177570093462</v>
      </c>
    </row>
    <row r="444" spans="1:26" ht="12.75" customHeight="1" x14ac:dyDescent="0.35">
      <c r="A444" s="8" t="s">
        <v>3398</v>
      </c>
      <c r="B444" s="19">
        <v>1</v>
      </c>
      <c r="C444" s="8" t="s">
        <v>3399</v>
      </c>
      <c r="D444" s="7">
        <v>44998</v>
      </c>
      <c r="E444" s="8" t="s">
        <v>3400</v>
      </c>
      <c r="F444" s="8" t="s">
        <v>21</v>
      </c>
      <c r="G444" s="8" t="s">
        <v>25</v>
      </c>
      <c r="H444" s="8" t="s">
        <v>549</v>
      </c>
      <c r="I444" s="8" t="s">
        <v>550</v>
      </c>
      <c r="J444" s="8" t="s">
        <v>36</v>
      </c>
      <c r="K444" s="9" t="s">
        <v>22</v>
      </c>
      <c r="L444" s="8" t="s">
        <v>23</v>
      </c>
      <c r="M444" s="10">
        <v>1</v>
      </c>
      <c r="N444" s="10">
        <f t="shared" si="75"/>
        <v>707</v>
      </c>
      <c r="O444" s="10">
        <v>707</v>
      </c>
      <c r="P444" s="10">
        <v>265.42</v>
      </c>
      <c r="Q444" s="10">
        <v>188.33</v>
      </c>
      <c r="R444" s="10">
        <v>39.979999999999997</v>
      </c>
      <c r="S444" s="10">
        <v>148.35</v>
      </c>
      <c r="T444" s="10">
        <v>30.57</v>
      </c>
      <c r="U444" s="10">
        <f t="shared" si="66"/>
        <v>518.66999999999996</v>
      </c>
      <c r="V444" s="10">
        <f t="shared" si="67"/>
        <v>518.66999999999996</v>
      </c>
      <c r="W444" s="11">
        <f t="shared" si="68"/>
        <v>0.73362093352192359</v>
      </c>
      <c r="X444" s="10">
        <f t="shared" si="69"/>
        <v>441.58</v>
      </c>
      <c r="Y444" s="10">
        <f t="shared" si="70"/>
        <v>441.58</v>
      </c>
      <c r="Z444" s="11">
        <f t="shared" si="71"/>
        <v>0.62458274398868452</v>
      </c>
    </row>
    <row r="445" spans="1:26" ht="12.75" customHeight="1" x14ac:dyDescent="0.35">
      <c r="A445" s="8" t="s">
        <v>3398</v>
      </c>
      <c r="B445" s="19">
        <v>2</v>
      </c>
      <c r="C445" s="8" t="s">
        <v>3399</v>
      </c>
      <c r="D445" s="7">
        <v>44998</v>
      </c>
      <c r="E445" s="8" t="s">
        <v>3400</v>
      </c>
      <c r="F445" s="8" t="s">
        <v>21</v>
      </c>
      <c r="G445" s="8" t="s">
        <v>25</v>
      </c>
      <c r="H445" s="8" t="s">
        <v>549</v>
      </c>
      <c r="I445" s="8" t="s">
        <v>550</v>
      </c>
      <c r="J445" s="8" t="s">
        <v>36</v>
      </c>
      <c r="K445" s="9" t="s">
        <v>22</v>
      </c>
      <c r="L445" s="8" t="s">
        <v>23</v>
      </c>
      <c r="M445" s="10">
        <v>1</v>
      </c>
      <c r="N445" s="10">
        <f t="shared" si="75"/>
        <v>707</v>
      </c>
      <c r="O445" s="10">
        <v>707</v>
      </c>
      <c r="P445" s="10">
        <v>265.42</v>
      </c>
      <c r="Q445" s="10">
        <v>188.33</v>
      </c>
      <c r="R445" s="10">
        <v>39.979999999999997</v>
      </c>
      <c r="S445" s="10">
        <v>148.35</v>
      </c>
      <c r="T445" s="10">
        <v>30.57</v>
      </c>
      <c r="U445" s="10">
        <f t="shared" si="66"/>
        <v>518.66999999999996</v>
      </c>
      <c r="V445" s="10">
        <f t="shared" si="67"/>
        <v>518.66999999999996</v>
      </c>
      <c r="W445" s="11">
        <f t="shared" si="68"/>
        <v>0.73362093352192359</v>
      </c>
      <c r="X445" s="10">
        <f t="shared" si="69"/>
        <v>441.58</v>
      </c>
      <c r="Y445" s="10">
        <f t="shared" si="70"/>
        <v>441.58</v>
      </c>
      <c r="Z445" s="11">
        <f t="shared" si="71"/>
        <v>0.62458274398868452</v>
      </c>
    </row>
    <row r="446" spans="1:26" ht="12.75" customHeight="1" x14ac:dyDescent="0.35">
      <c r="A446" s="8" t="s">
        <v>3618</v>
      </c>
      <c r="B446" s="19">
        <v>2</v>
      </c>
      <c r="C446" s="8" t="s">
        <v>3619</v>
      </c>
      <c r="D446" s="7">
        <v>45272</v>
      </c>
      <c r="E446" s="8" t="s">
        <v>3601</v>
      </c>
      <c r="F446" s="8" t="s">
        <v>21</v>
      </c>
      <c r="G446" s="8" t="s">
        <v>25</v>
      </c>
      <c r="H446" s="8" t="s">
        <v>864</v>
      </c>
      <c r="I446" s="8" t="s">
        <v>865</v>
      </c>
      <c r="J446" s="8" t="s">
        <v>59</v>
      </c>
      <c r="K446" s="9" t="s">
        <v>22</v>
      </c>
      <c r="L446" s="8" t="s">
        <v>23</v>
      </c>
      <c r="M446" s="10">
        <v>5</v>
      </c>
      <c r="N446" s="10">
        <f t="shared" si="75"/>
        <v>1565</v>
      </c>
      <c r="O446" s="10">
        <v>313</v>
      </c>
      <c r="P446" s="10">
        <v>117.44</v>
      </c>
      <c r="Q446" s="10">
        <v>81.27</v>
      </c>
      <c r="R446" s="10">
        <v>21.21</v>
      </c>
      <c r="S446" s="10">
        <v>60.06</v>
      </c>
      <c r="T446" s="10">
        <v>2.75</v>
      </c>
      <c r="U446" s="10">
        <f t="shared" si="66"/>
        <v>1158.6500000000001</v>
      </c>
      <c r="V446" s="10">
        <f t="shared" si="67"/>
        <v>231.73000000000002</v>
      </c>
      <c r="W446" s="11">
        <f t="shared" si="68"/>
        <v>0.74035143769968059</v>
      </c>
      <c r="X446" s="10">
        <f t="shared" si="69"/>
        <v>977.8</v>
      </c>
      <c r="Y446" s="10">
        <f t="shared" si="70"/>
        <v>195.56</v>
      </c>
      <c r="Z446" s="11">
        <f t="shared" si="71"/>
        <v>0.62479233226837061</v>
      </c>
    </row>
    <row r="447" spans="1:26" ht="12.75" customHeight="1" x14ac:dyDescent="0.35">
      <c r="A447" s="8" t="s">
        <v>2000</v>
      </c>
      <c r="B447" s="19">
        <v>1</v>
      </c>
      <c r="C447" s="8" t="s">
        <v>2001</v>
      </c>
      <c r="D447" s="7">
        <v>45078</v>
      </c>
      <c r="E447" s="8" t="s">
        <v>1153</v>
      </c>
      <c r="F447" s="8" t="s">
        <v>21</v>
      </c>
      <c r="G447" s="8" t="s">
        <v>25</v>
      </c>
      <c r="H447" s="8" t="s">
        <v>257</v>
      </c>
      <c r="I447" s="8" t="s">
        <v>258</v>
      </c>
      <c r="J447" s="8" t="s">
        <v>36</v>
      </c>
      <c r="K447" s="9" t="s">
        <v>22</v>
      </c>
      <c r="L447" s="8" t="s">
        <v>23</v>
      </c>
      <c r="M447" s="10">
        <v>2</v>
      </c>
      <c r="N447" s="10">
        <f t="shared" si="75"/>
        <v>1542</v>
      </c>
      <c r="O447" s="10">
        <v>771</v>
      </c>
      <c r="P447" s="10">
        <v>288.98</v>
      </c>
      <c r="Q447" s="10">
        <v>200.63</v>
      </c>
      <c r="R447" s="10">
        <v>42.91</v>
      </c>
      <c r="S447" s="10">
        <v>157.72</v>
      </c>
      <c r="T447" s="10">
        <v>3.59</v>
      </c>
      <c r="U447" s="10">
        <f t="shared" si="66"/>
        <v>1140.74</v>
      </c>
      <c r="V447" s="10">
        <f t="shared" si="67"/>
        <v>570.37</v>
      </c>
      <c r="W447" s="11">
        <f t="shared" si="68"/>
        <v>0.73977950713359275</v>
      </c>
      <c r="X447" s="10">
        <f t="shared" si="69"/>
        <v>964.04</v>
      </c>
      <c r="Y447" s="10">
        <f t="shared" si="70"/>
        <v>482.02</v>
      </c>
      <c r="Z447" s="11">
        <f t="shared" si="71"/>
        <v>0.62518806744487676</v>
      </c>
    </row>
    <row r="448" spans="1:26" ht="12.75" customHeight="1" x14ac:dyDescent="0.35">
      <c r="A448" s="8" t="s">
        <v>2634</v>
      </c>
      <c r="B448" s="19">
        <v>1</v>
      </c>
      <c r="C448" s="8" t="s">
        <v>2635</v>
      </c>
      <c r="D448" s="7">
        <v>45035</v>
      </c>
      <c r="E448" s="8" t="s">
        <v>2636</v>
      </c>
      <c r="F448" s="8" t="s">
        <v>21</v>
      </c>
      <c r="G448" s="8" t="s">
        <v>25</v>
      </c>
      <c r="H448" s="8" t="s">
        <v>2637</v>
      </c>
      <c r="I448" s="8" t="s">
        <v>2638</v>
      </c>
      <c r="J448" s="8" t="s">
        <v>59</v>
      </c>
      <c r="K448" s="9" t="s">
        <v>22</v>
      </c>
      <c r="L448" s="8" t="s">
        <v>23</v>
      </c>
      <c r="M448" s="10">
        <v>10</v>
      </c>
      <c r="N448" s="10">
        <f t="shared" si="75"/>
        <v>3450</v>
      </c>
      <c r="O448" s="10">
        <v>345</v>
      </c>
      <c r="P448" s="10">
        <v>129.22</v>
      </c>
      <c r="Q448" s="10">
        <v>95.36</v>
      </c>
      <c r="R448" s="10">
        <v>11.68</v>
      </c>
      <c r="S448" s="10">
        <v>83.67</v>
      </c>
      <c r="T448" s="10">
        <v>3.64</v>
      </c>
      <c r="U448" s="10">
        <f t="shared" si="66"/>
        <v>2496.3999999999996</v>
      </c>
      <c r="V448" s="10">
        <f t="shared" si="67"/>
        <v>249.64</v>
      </c>
      <c r="W448" s="11">
        <f t="shared" si="68"/>
        <v>0.7235942028985507</v>
      </c>
      <c r="X448" s="10">
        <f t="shared" si="69"/>
        <v>2157.8000000000002</v>
      </c>
      <c r="Y448" s="10">
        <f t="shared" si="70"/>
        <v>215.78</v>
      </c>
      <c r="Z448" s="11">
        <f t="shared" si="71"/>
        <v>0.62544927536231887</v>
      </c>
    </row>
    <row r="449" spans="1:26" ht="12.75" customHeight="1" x14ac:dyDescent="0.35">
      <c r="A449" s="8" t="s">
        <v>3208</v>
      </c>
      <c r="B449" s="19">
        <v>1</v>
      </c>
      <c r="C449" s="8" t="s">
        <v>3209</v>
      </c>
      <c r="D449" s="7">
        <v>45167</v>
      </c>
      <c r="E449" s="8" t="s">
        <v>3113</v>
      </c>
      <c r="F449" s="8" t="s">
        <v>21</v>
      </c>
      <c r="G449" s="8" t="s">
        <v>101</v>
      </c>
      <c r="H449" s="8" t="s">
        <v>3210</v>
      </c>
      <c r="I449" s="8" t="s">
        <v>3211</v>
      </c>
      <c r="J449" s="8" t="s">
        <v>36</v>
      </c>
      <c r="K449" s="9" t="s">
        <v>22</v>
      </c>
      <c r="L449" s="8" t="s">
        <v>23</v>
      </c>
      <c r="M449" s="10">
        <v>1</v>
      </c>
      <c r="N449" s="10">
        <f t="shared" si="75"/>
        <v>4615</v>
      </c>
      <c r="O449" s="10">
        <v>4615</v>
      </c>
      <c r="P449" s="10">
        <v>1727.15</v>
      </c>
      <c r="Q449" s="10">
        <v>1292.1500000000001</v>
      </c>
      <c r="R449" s="10">
        <v>686.17</v>
      </c>
      <c r="S449" s="10">
        <v>605.98</v>
      </c>
      <c r="T449" s="10">
        <v>0</v>
      </c>
      <c r="U449" s="10">
        <f t="shared" si="66"/>
        <v>3322.85</v>
      </c>
      <c r="V449" s="10">
        <f t="shared" si="67"/>
        <v>3322.85</v>
      </c>
      <c r="W449" s="11">
        <f t="shared" si="68"/>
        <v>0.72001083423618628</v>
      </c>
      <c r="X449" s="10">
        <f t="shared" si="69"/>
        <v>2887.85</v>
      </c>
      <c r="Y449" s="10">
        <f t="shared" si="70"/>
        <v>2887.85</v>
      </c>
      <c r="Z449" s="11">
        <f t="shared" si="71"/>
        <v>0.62575297941495123</v>
      </c>
    </row>
    <row r="450" spans="1:26" ht="12.75" customHeight="1" x14ac:dyDescent="0.35">
      <c r="A450" s="8" t="s">
        <v>2355</v>
      </c>
      <c r="B450" s="19">
        <v>1</v>
      </c>
      <c r="C450" s="8" t="s">
        <v>2356</v>
      </c>
      <c r="D450" s="7">
        <v>45279</v>
      </c>
      <c r="E450" s="8" t="s">
        <v>2321</v>
      </c>
      <c r="F450" s="8" t="s">
        <v>21</v>
      </c>
      <c r="G450" s="8" t="s">
        <v>25</v>
      </c>
      <c r="H450" s="8" t="s">
        <v>2357</v>
      </c>
      <c r="I450" s="8" t="s">
        <v>2358</v>
      </c>
      <c r="J450" s="8" t="s">
        <v>36</v>
      </c>
      <c r="K450" s="9" t="s">
        <v>22</v>
      </c>
      <c r="L450" s="8" t="s">
        <v>23</v>
      </c>
      <c r="M450" s="10">
        <v>2</v>
      </c>
      <c r="N450" s="10">
        <f t="shared" si="75"/>
        <v>2202</v>
      </c>
      <c r="O450" s="10">
        <v>1101</v>
      </c>
      <c r="P450" s="10">
        <v>411.99</v>
      </c>
      <c r="Q450" s="10">
        <v>310.22000000000003</v>
      </c>
      <c r="R450" s="10">
        <v>198.45</v>
      </c>
      <c r="S450" s="10">
        <v>111.78</v>
      </c>
      <c r="T450" s="10">
        <v>1.56</v>
      </c>
      <c r="U450" s="10">
        <f t="shared" ref="U450:U513" si="76">IFERROR(V450*M450,"")</f>
        <v>1581.56</v>
      </c>
      <c r="V450" s="10">
        <f t="shared" ref="V450:V513" si="77">O450-Q450</f>
        <v>790.78</v>
      </c>
      <c r="W450" s="11">
        <f t="shared" ref="W450:W513" si="78">IFERROR((V450/O450),"")</f>
        <v>0.71823796548592189</v>
      </c>
      <c r="X450" s="10">
        <f t="shared" ref="X450:X513" si="79">IFERROR(Y450*M450,"")</f>
        <v>1378.02</v>
      </c>
      <c r="Y450" s="10">
        <f t="shared" ref="Y450:Y513" si="80">O450-P450</f>
        <v>689.01</v>
      </c>
      <c r="Z450" s="11">
        <f t="shared" ref="Z450:Z513" si="81">IFERROR((Y450/O450),"")</f>
        <v>0.62580381471389646</v>
      </c>
    </row>
    <row r="451" spans="1:26" ht="12.75" customHeight="1" x14ac:dyDescent="0.35">
      <c r="A451" s="8" t="s">
        <v>3644</v>
      </c>
      <c r="B451" s="19">
        <v>1</v>
      </c>
      <c r="C451" s="8" t="s">
        <v>3645</v>
      </c>
      <c r="D451" s="7">
        <v>45218</v>
      </c>
      <c r="E451" s="8" t="s">
        <v>3639</v>
      </c>
      <c r="F451" s="8" t="s">
        <v>21</v>
      </c>
      <c r="G451" s="8" t="s">
        <v>92</v>
      </c>
      <c r="H451" s="8" t="s">
        <v>3640</v>
      </c>
      <c r="I451" s="8" t="s">
        <v>3641</v>
      </c>
      <c r="J451" s="8" t="s">
        <v>49</v>
      </c>
      <c r="K451" s="9" t="s">
        <v>22</v>
      </c>
      <c r="L451" s="8" t="s">
        <v>23</v>
      </c>
      <c r="M451" s="10">
        <v>1</v>
      </c>
      <c r="N451" s="10">
        <f t="shared" si="75"/>
        <v>920</v>
      </c>
      <c r="O451" s="10">
        <v>920</v>
      </c>
      <c r="P451" s="10">
        <v>343.67</v>
      </c>
      <c r="Q451" s="10">
        <v>258.25</v>
      </c>
      <c r="R451" s="10">
        <v>161.19</v>
      </c>
      <c r="S451" s="10">
        <v>97.06</v>
      </c>
      <c r="T451" s="10">
        <v>8.09</v>
      </c>
      <c r="U451" s="10">
        <f t="shared" si="76"/>
        <v>661.75</v>
      </c>
      <c r="V451" s="10">
        <f t="shared" si="77"/>
        <v>661.75</v>
      </c>
      <c r="W451" s="11">
        <f t="shared" si="78"/>
        <v>0.71929347826086953</v>
      </c>
      <c r="X451" s="10">
        <f t="shared" si="79"/>
        <v>576.32999999999993</v>
      </c>
      <c r="Y451" s="10">
        <f t="shared" si="80"/>
        <v>576.32999999999993</v>
      </c>
      <c r="Z451" s="11">
        <f t="shared" si="81"/>
        <v>0.62644565217391301</v>
      </c>
    </row>
    <row r="452" spans="1:26" ht="12.75" customHeight="1" x14ac:dyDescent="0.35">
      <c r="A452" s="8" t="s">
        <v>1414</v>
      </c>
      <c r="B452" s="19">
        <v>1</v>
      </c>
      <c r="C452" s="8" t="s">
        <v>1415</v>
      </c>
      <c r="D452" s="7">
        <v>44946</v>
      </c>
      <c r="E452" s="8" t="s">
        <v>1416</v>
      </c>
      <c r="F452" s="8" t="s">
        <v>21</v>
      </c>
      <c r="G452" s="8" t="s">
        <v>25</v>
      </c>
      <c r="H452" s="8" t="s">
        <v>1417</v>
      </c>
      <c r="I452" s="8" t="s">
        <v>63</v>
      </c>
      <c r="J452" s="8" t="s">
        <v>59</v>
      </c>
      <c r="K452" s="9" t="s">
        <v>22</v>
      </c>
      <c r="L452" s="8" t="s">
        <v>23</v>
      </c>
      <c r="M452" s="10">
        <v>1</v>
      </c>
      <c r="N452" s="10">
        <v>655</v>
      </c>
      <c r="O452" s="10">
        <v>655</v>
      </c>
      <c r="P452" s="10">
        <v>244.54</v>
      </c>
      <c r="Q452" s="10">
        <v>171.75</v>
      </c>
      <c r="R452" s="10">
        <v>45.08</v>
      </c>
      <c r="S452" s="10">
        <v>126.67</v>
      </c>
      <c r="T452" s="10">
        <v>1.81</v>
      </c>
      <c r="U452" s="10">
        <f t="shared" si="76"/>
        <v>483.25</v>
      </c>
      <c r="V452" s="10">
        <f t="shared" si="77"/>
        <v>483.25</v>
      </c>
      <c r="W452" s="11">
        <f t="shared" si="78"/>
        <v>0.73778625954198473</v>
      </c>
      <c r="X452" s="10">
        <f t="shared" si="79"/>
        <v>410.46000000000004</v>
      </c>
      <c r="Y452" s="10">
        <f t="shared" si="80"/>
        <v>410.46000000000004</v>
      </c>
      <c r="Z452" s="11">
        <f t="shared" si="81"/>
        <v>0.62665648854961842</v>
      </c>
    </row>
    <row r="453" spans="1:26" ht="12.75" customHeight="1" x14ac:dyDescent="0.35">
      <c r="A453" s="8" t="s">
        <v>1418</v>
      </c>
      <c r="B453" s="19">
        <v>1</v>
      </c>
      <c r="C453" s="8" t="s">
        <v>1419</v>
      </c>
      <c r="D453" s="7">
        <v>44946</v>
      </c>
      <c r="E453" s="8" t="s">
        <v>1404</v>
      </c>
      <c r="F453" s="8" t="s">
        <v>21</v>
      </c>
      <c r="G453" s="8" t="s">
        <v>25</v>
      </c>
      <c r="H453" s="8" t="s">
        <v>1417</v>
      </c>
      <c r="I453" s="8" t="s">
        <v>63</v>
      </c>
      <c r="J453" s="8" t="s">
        <v>59</v>
      </c>
      <c r="K453" s="9" t="s">
        <v>22</v>
      </c>
      <c r="L453" s="8" t="s">
        <v>23</v>
      </c>
      <c r="M453" s="10">
        <v>1</v>
      </c>
      <c r="N453" s="10">
        <v>655</v>
      </c>
      <c r="O453" s="10">
        <v>655</v>
      </c>
      <c r="P453" s="10">
        <v>244.54</v>
      </c>
      <c r="Q453" s="10">
        <v>171.75</v>
      </c>
      <c r="R453" s="10">
        <v>45.08</v>
      </c>
      <c r="S453" s="10">
        <v>126.67</v>
      </c>
      <c r="T453" s="10">
        <v>1.81</v>
      </c>
      <c r="U453" s="10">
        <f t="shared" si="76"/>
        <v>483.25</v>
      </c>
      <c r="V453" s="10">
        <f t="shared" si="77"/>
        <v>483.25</v>
      </c>
      <c r="W453" s="11">
        <f t="shared" si="78"/>
        <v>0.73778625954198473</v>
      </c>
      <c r="X453" s="10">
        <f t="shared" si="79"/>
        <v>410.46000000000004</v>
      </c>
      <c r="Y453" s="10">
        <f t="shared" si="80"/>
        <v>410.46000000000004</v>
      </c>
      <c r="Z453" s="11">
        <f t="shared" si="81"/>
        <v>0.62665648854961842</v>
      </c>
    </row>
    <row r="454" spans="1:26" ht="12.75" customHeight="1" x14ac:dyDescent="0.35">
      <c r="A454" s="8" t="s">
        <v>3430</v>
      </c>
      <c r="B454" s="19">
        <v>1</v>
      </c>
      <c r="C454" s="8" t="s">
        <v>3431</v>
      </c>
      <c r="D454" s="7">
        <v>45181</v>
      </c>
      <c r="E454" s="8" t="s">
        <v>3407</v>
      </c>
      <c r="F454" s="8" t="s">
        <v>21</v>
      </c>
      <c r="G454" s="8" t="s">
        <v>25</v>
      </c>
      <c r="H454" s="8" t="s">
        <v>483</v>
      </c>
      <c r="I454" s="8" t="s">
        <v>484</v>
      </c>
      <c r="J454" s="8" t="s">
        <v>36</v>
      </c>
      <c r="K454" s="9" t="s">
        <v>22</v>
      </c>
      <c r="L454" s="8" t="s">
        <v>23</v>
      </c>
      <c r="M454" s="10">
        <v>3</v>
      </c>
      <c r="N454" s="10">
        <f>IF(M454&lt;0,-1*O454*M454,O454*M454)</f>
        <v>609</v>
      </c>
      <c r="O454" s="10">
        <v>203</v>
      </c>
      <c r="P454" s="10">
        <v>75.72</v>
      </c>
      <c r="Q454" s="10">
        <v>58.04</v>
      </c>
      <c r="R454" s="10">
        <v>9.0299999999999994</v>
      </c>
      <c r="S454" s="10">
        <v>49.01</v>
      </c>
      <c r="T454" s="10">
        <v>2.75</v>
      </c>
      <c r="U454" s="10">
        <f t="shared" si="76"/>
        <v>434.88</v>
      </c>
      <c r="V454" s="10">
        <f t="shared" si="77"/>
        <v>144.96</v>
      </c>
      <c r="W454" s="11">
        <f t="shared" si="78"/>
        <v>0.71408866995073894</v>
      </c>
      <c r="X454" s="10">
        <f t="shared" si="79"/>
        <v>381.84000000000003</v>
      </c>
      <c r="Y454" s="10">
        <f t="shared" si="80"/>
        <v>127.28</v>
      </c>
      <c r="Z454" s="11">
        <f t="shared" si="81"/>
        <v>0.62699507389162568</v>
      </c>
    </row>
    <row r="455" spans="1:26" ht="12.75" customHeight="1" x14ac:dyDescent="0.35">
      <c r="A455" s="8" t="s">
        <v>2676</v>
      </c>
      <c r="B455" s="19">
        <v>1</v>
      </c>
      <c r="C455" s="8" t="s">
        <v>2677</v>
      </c>
      <c r="D455" s="7">
        <v>45114</v>
      </c>
      <c r="E455" s="8" t="s">
        <v>933</v>
      </c>
      <c r="F455" s="8" t="s">
        <v>21</v>
      </c>
      <c r="G455" s="8" t="s">
        <v>25</v>
      </c>
      <c r="H455" s="8" t="s">
        <v>2517</v>
      </c>
      <c r="I455" s="8" t="s">
        <v>1283</v>
      </c>
      <c r="J455" s="8" t="s">
        <v>36</v>
      </c>
      <c r="K455" s="9" t="s">
        <v>22</v>
      </c>
      <c r="L455" s="8" t="s">
        <v>23</v>
      </c>
      <c r="M455" s="10">
        <v>2</v>
      </c>
      <c r="N455" s="10">
        <f>IF(M455&lt;0,-1*O455*M455,O455*M455)</f>
        <v>3632.9</v>
      </c>
      <c r="O455" s="10">
        <v>1816.45</v>
      </c>
      <c r="P455" s="10">
        <v>676.07</v>
      </c>
      <c r="Q455" s="10">
        <v>556.63</v>
      </c>
      <c r="R455" s="10">
        <v>463.89</v>
      </c>
      <c r="S455" s="10">
        <v>92.74</v>
      </c>
      <c r="T455" s="10">
        <v>1.1299999999999999</v>
      </c>
      <c r="U455" s="10">
        <f t="shared" si="76"/>
        <v>2519.6400000000003</v>
      </c>
      <c r="V455" s="10">
        <f t="shared" si="77"/>
        <v>1259.8200000000002</v>
      </c>
      <c r="W455" s="11">
        <f t="shared" si="78"/>
        <v>0.69356161744061229</v>
      </c>
      <c r="X455" s="10">
        <f t="shared" si="79"/>
        <v>2280.7600000000002</v>
      </c>
      <c r="Y455" s="10">
        <f t="shared" si="80"/>
        <v>1140.3800000000001</v>
      </c>
      <c r="Z455" s="11">
        <f t="shared" si="81"/>
        <v>0.62780698615431207</v>
      </c>
    </row>
    <row r="456" spans="1:26" ht="12.75" customHeight="1" x14ac:dyDescent="0.35">
      <c r="A456" s="8" t="s">
        <v>939</v>
      </c>
      <c r="B456" s="19">
        <v>1</v>
      </c>
      <c r="C456" s="8" t="s">
        <v>940</v>
      </c>
      <c r="D456" s="7">
        <v>45058</v>
      </c>
      <c r="E456" s="8" t="s">
        <v>941</v>
      </c>
      <c r="F456" s="8" t="s">
        <v>21</v>
      </c>
      <c r="G456" s="8" t="s">
        <v>25</v>
      </c>
      <c r="H456" s="8" t="s">
        <v>2296</v>
      </c>
      <c r="I456" s="8" t="s">
        <v>2297</v>
      </c>
      <c r="J456" s="8" t="s">
        <v>59</v>
      </c>
      <c r="K456" s="9" t="s">
        <v>22</v>
      </c>
      <c r="L456" s="8" t="s">
        <v>23</v>
      </c>
      <c r="M456" s="10">
        <v>2</v>
      </c>
      <c r="N456" s="10">
        <f>IF(M456&lt;0,-1*O456*M456,O456*M456)</f>
        <v>2095.1999999999998</v>
      </c>
      <c r="O456" s="10">
        <v>1047.5999999999999</v>
      </c>
      <c r="P456" s="10">
        <v>389.23</v>
      </c>
      <c r="Q456" s="10">
        <v>311.66000000000003</v>
      </c>
      <c r="R456" s="10">
        <v>62.22</v>
      </c>
      <c r="S456" s="10">
        <v>249.44</v>
      </c>
      <c r="T456" s="10">
        <v>40.57</v>
      </c>
      <c r="U456" s="10">
        <f t="shared" si="76"/>
        <v>1471.8799999999997</v>
      </c>
      <c r="V456" s="10">
        <f t="shared" si="77"/>
        <v>735.93999999999983</v>
      </c>
      <c r="W456" s="11">
        <f t="shared" si="78"/>
        <v>0.70250095456281014</v>
      </c>
      <c r="X456" s="10">
        <f t="shared" si="79"/>
        <v>1316.7399999999998</v>
      </c>
      <c r="Y456" s="10">
        <f t="shared" si="80"/>
        <v>658.36999999999989</v>
      </c>
      <c r="Z456" s="11">
        <f t="shared" si="81"/>
        <v>0.62845551737304306</v>
      </c>
    </row>
    <row r="457" spans="1:26" ht="12.75" customHeight="1" x14ac:dyDescent="0.35">
      <c r="A457" s="8" t="s">
        <v>3370</v>
      </c>
      <c r="B457" s="19">
        <v>1</v>
      </c>
      <c r="C457" s="8" t="s">
        <v>3371</v>
      </c>
      <c r="D457" s="7">
        <v>45212</v>
      </c>
      <c r="E457" s="8" t="s">
        <v>2962</v>
      </c>
      <c r="F457" s="8" t="s">
        <v>21</v>
      </c>
      <c r="G457" s="8" t="s">
        <v>25</v>
      </c>
      <c r="H457" s="8" t="s">
        <v>40</v>
      </c>
      <c r="I457" s="8" t="s">
        <v>41</v>
      </c>
      <c r="J457" s="8" t="s">
        <v>36</v>
      </c>
      <c r="K457" s="9" t="s">
        <v>22</v>
      </c>
      <c r="L457" s="8" t="s">
        <v>23</v>
      </c>
      <c r="M457" s="10">
        <v>6</v>
      </c>
      <c r="N457" s="10">
        <f>IF(M457&lt;0,-1*O457*M457,O457*M457)</f>
        <v>2040</v>
      </c>
      <c r="O457" s="10">
        <v>340</v>
      </c>
      <c r="P457" s="10">
        <v>126.2</v>
      </c>
      <c r="Q457" s="10">
        <v>86.51</v>
      </c>
      <c r="R457" s="10">
        <v>19.16</v>
      </c>
      <c r="S457" s="10">
        <v>67.349999999999994</v>
      </c>
      <c r="T457" s="10">
        <v>0.79</v>
      </c>
      <c r="U457" s="10">
        <f t="shared" si="76"/>
        <v>1520.94</v>
      </c>
      <c r="V457" s="10">
        <f t="shared" si="77"/>
        <v>253.49</v>
      </c>
      <c r="W457" s="11">
        <f t="shared" si="78"/>
        <v>0.74555882352941183</v>
      </c>
      <c r="X457" s="10">
        <f t="shared" si="79"/>
        <v>1282.8000000000002</v>
      </c>
      <c r="Y457" s="10">
        <f t="shared" si="80"/>
        <v>213.8</v>
      </c>
      <c r="Z457" s="11">
        <f t="shared" si="81"/>
        <v>0.62882352941176478</v>
      </c>
    </row>
    <row r="458" spans="1:26" ht="12.75" customHeight="1" x14ac:dyDescent="0.35">
      <c r="A458" s="8" t="s">
        <v>2583</v>
      </c>
      <c r="B458" s="19">
        <v>1</v>
      </c>
      <c r="C458" s="8" t="s">
        <v>2584</v>
      </c>
      <c r="D458" s="7">
        <v>45020</v>
      </c>
      <c r="E458" s="8" t="s">
        <v>1259</v>
      </c>
      <c r="F458" s="8" t="s">
        <v>21</v>
      </c>
      <c r="G458" s="8" t="s">
        <v>25</v>
      </c>
      <c r="H458" s="8" t="s">
        <v>2585</v>
      </c>
      <c r="I458" s="8" t="s">
        <v>2586</v>
      </c>
      <c r="J458" s="8" t="s">
        <v>59</v>
      </c>
      <c r="K458" s="9" t="s">
        <v>22</v>
      </c>
      <c r="L458" s="8" t="s">
        <v>23</v>
      </c>
      <c r="M458" s="10">
        <v>8</v>
      </c>
      <c r="N458" s="10">
        <f>IF(M458&lt;0,-1*O458*M458,O458*M458)</f>
        <v>3128</v>
      </c>
      <c r="O458" s="10">
        <v>391</v>
      </c>
      <c r="P458" s="10">
        <v>145.03</v>
      </c>
      <c r="Q458" s="10">
        <v>101.96</v>
      </c>
      <c r="R458" s="10">
        <v>20.96</v>
      </c>
      <c r="S458" s="10">
        <v>81</v>
      </c>
      <c r="T458" s="10">
        <v>0.48</v>
      </c>
      <c r="U458" s="10">
        <f t="shared" si="76"/>
        <v>2312.3200000000002</v>
      </c>
      <c r="V458" s="10">
        <f t="shared" si="77"/>
        <v>289.04000000000002</v>
      </c>
      <c r="W458" s="11">
        <f t="shared" si="78"/>
        <v>0.73923273657289013</v>
      </c>
      <c r="X458" s="10">
        <f t="shared" si="79"/>
        <v>1967.76</v>
      </c>
      <c r="Y458" s="10">
        <f t="shared" si="80"/>
        <v>245.97</v>
      </c>
      <c r="Z458" s="11">
        <f t="shared" si="81"/>
        <v>0.62907928388746803</v>
      </c>
    </row>
    <row r="459" spans="1:26" ht="12.75" customHeight="1" x14ac:dyDescent="0.35">
      <c r="A459" s="8" t="s">
        <v>1284</v>
      </c>
      <c r="B459" s="19">
        <v>1</v>
      </c>
      <c r="C459" s="8" t="s">
        <v>1285</v>
      </c>
      <c r="D459" s="7">
        <v>44943</v>
      </c>
      <c r="E459" s="8" t="s">
        <v>1286</v>
      </c>
      <c r="F459" s="8" t="s">
        <v>21</v>
      </c>
      <c r="G459" s="8" t="s">
        <v>25</v>
      </c>
      <c r="H459" s="8" t="s">
        <v>1287</v>
      </c>
      <c r="I459" s="8" t="s">
        <v>1288</v>
      </c>
      <c r="J459" s="8" t="s">
        <v>36</v>
      </c>
      <c r="K459" s="9" t="s">
        <v>22</v>
      </c>
      <c r="L459" s="8" t="s">
        <v>23</v>
      </c>
      <c r="M459" s="10">
        <v>1</v>
      </c>
      <c r="N459" s="10">
        <v>537</v>
      </c>
      <c r="O459" s="10">
        <v>537</v>
      </c>
      <c r="P459" s="10">
        <v>198.94</v>
      </c>
      <c r="Q459" s="10">
        <v>157.69999999999999</v>
      </c>
      <c r="R459" s="10">
        <v>25.87</v>
      </c>
      <c r="S459" s="10">
        <v>131.83000000000001</v>
      </c>
      <c r="T459" s="10">
        <v>31.13</v>
      </c>
      <c r="U459" s="10">
        <f t="shared" si="76"/>
        <v>379.3</v>
      </c>
      <c r="V459" s="10">
        <f t="shared" si="77"/>
        <v>379.3</v>
      </c>
      <c r="W459" s="11">
        <f t="shared" si="78"/>
        <v>0.70633147113594041</v>
      </c>
      <c r="X459" s="10">
        <f t="shared" si="79"/>
        <v>338.06</v>
      </c>
      <c r="Y459" s="10">
        <f t="shared" si="80"/>
        <v>338.06</v>
      </c>
      <c r="Z459" s="11">
        <f t="shared" si="81"/>
        <v>0.62953445065176905</v>
      </c>
    </row>
    <row r="460" spans="1:26" ht="12.75" customHeight="1" x14ac:dyDescent="0.35">
      <c r="A460" s="8" t="s">
        <v>1289</v>
      </c>
      <c r="B460" s="19">
        <v>1</v>
      </c>
      <c r="C460" s="8" t="s">
        <v>1290</v>
      </c>
      <c r="D460" s="7">
        <v>45008</v>
      </c>
      <c r="E460" s="8" t="s">
        <v>1286</v>
      </c>
      <c r="F460" s="8" t="s">
        <v>21</v>
      </c>
      <c r="G460" s="8" t="s">
        <v>25</v>
      </c>
      <c r="H460" s="8" t="s">
        <v>1287</v>
      </c>
      <c r="I460" s="8" t="s">
        <v>1288</v>
      </c>
      <c r="J460" s="8" t="s">
        <v>36</v>
      </c>
      <c r="K460" s="9" t="s">
        <v>22</v>
      </c>
      <c r="L460" s="8" t="s">
        <v>23</v>
      </c>
      <c r="M460" s="10">
        <v>1</v>
      </c>
      <c r="N460" s="10">
        <f>IF(M460&lt;0,-1*O460*M460,O460*M460)</f>
        <v>537</v>
      </c>
      <c r="O460" s="10">
        <v>537</v>
      </c>
      <c r="P460" s="10">
        <v>198.94</v>
      </c>
      <c r="Q460" s="10">
        <v>157.29</v>
      </c>
      <c r="R460" s="10">
        <v>25.46</v>
      </c>
      <c r="S460" s="10">
        <v>131.83000000000001</v>
      </c>
      <c r="T460" s="10">
        <v>31.13</v>
      </c>
      <c r="U460" s="10">
        <f t="shared" si="76"/>
        <v>379.71000000000004</v>
      </c>
      <c r="V460" s="10">
        <f t="shared" si="77"/>
        <v>379.71000000000004</v>
      </c>
      <c r="W460" s="11">
        <f t="shared" si="78"/>
        <v>0.7070949720670392</v>
      </c>
      <c r="X460" s="10">
        <f t="shared" si="79"/>
        <v>338.06</v>
      </c>
      <c r="Y460" s="10">
        <f t="shared" si="80"/>
        <v>338.06</v>
      </c>
      <c r="Z460" s="11">
        <f t="shared" si="81"/>
        <v>0.62953445065176905</v>
      </c>
    </row>
    <row r="461" spans="1:26" ht="12.75" customHeight="1" x14ac:dyDescent="0.35">
      <c r="A461" s="8" t="s">
        <v>3487</v>
      </c>
      <c r="B461" s="19">
        <v>2</v>
      </c>
      <c r="C461" s="8" t="s">
        <v>3488</v>
      </c>
      <c r="D461" s="7">
        <v>45159</v>
      </c>
      <c r="E461" s="8" t="s">
        <v>3484</v>
      </c>
      <c r="F461" s="8" t="s">
        <v>21</v>
      </c>
      <c r="G461" s="8" t="s">
        <v>101</v>
      </c>
      <c r="H461" s="8" t="s">
        <v>3485</v>
      </c>
      <c r="I461" s="8" t="s">
        <v>3486</v>
      </c>
      <c r="J461" s="8" t="s">
        <v>36</v>
      </c>
      <c r="K461" s="9" t="s">
        <v>22</v>
      </c>
      <c r="L461" s="8" t="s">
        <v>23</v>
      </c>
      <c r="M461" s="10">
        <v>2</v>
      </c>
      <c r="N461" s="10">
        <f>IF(M461&lt;0,-1*O461*M461,O461*M461)</f>
        <v>1996</v>
      </c>
      <c r="O461" s="10">
        <v>998</v>
      </c>
      <c r="P461" s="10">
        <v>369.34</v>
      </c>
      <c r="Q461" s="10">
        <v>281.22000000000003</v>
      </c>
      <c r="R461" s="10">
        <v>75.19</v>
      </c>
      <c r="S461" s="10">
        <v>206.03</v>
      </c>
      <c r="T461" s="10">
        <v>9.91</v>
      </c>
      <c r="U461" s="10">
        <f t="shared" si="76"/>
        <v>1433.56</v>
      </c>
      <c r="V461" s="10">
        <f t="shared" si="77"/>
        <v>716.78</v>
      </c>
      <c r="W461" s="11">
        <f t="shared" si="78"/>
        <v>0.71821643286573145</v>
      </c>
      <c r="X461" s="10">
        <f t="shared" si="79"/>
        <v>1257.3200000000002</v>
      </c>
      <c r="Y461" s="10">
        <f t="shared" si="80"/>
        <v>628.66000000000008</v>
      </c>
      <c r="Z461" s="11">
        <f t="shared" si="81"/>
        <v>0.62991983967935883</v>
      </c>
    </row>
    <row r="462" spans="1:26" ht="12.75" customHeight="1" x14ac:dyDescent="0.35">
      <c r="A462" s="8" t="s">
        <v>3487</v>
      </c>
      <c r="B462" s="19">
        <v>1</v>
      </c>
      <c r="C462" s="8" t="s">
        <v>3488</v>
      </c>
      <c r="D462" s="7">
        <v>45159</v>
      </c>
      <c r="E462" s="8" t="s">
        <v>3484</v>
      </c>
      <c r="F462" s="8" t="s">
        <v>21</v>
      </c>
      <c r="G462" s="8" t="s">
        <v>101</v>
      </c>
      <c r="H462" s="8" t="s">
        <v>3485</v>
      </c>
      <c r="I462" s="8" t="s">
        <v>3486</v>
      </c>
      <c r="J462" s="8" t="s">
        <v>36</v>
      </c>
      <c r="K462" s="9" t="s">
        <v>22</v>
      </c>
      <c r="L462" s="8" t="s">
        <v>23</v>
      </c>
      <c r="M462" s="10">
        <v>8</v>
      </c>
      <c r="N462" s="10">
        <f>IF(M462&lt;0,-1*O462*M462,O462*M462)</f>
        <v>7984</v>
      </c>
      <c r="O462" s="10">
        <v>998</v>
      </c>
      <c r="P462" s="10">
        <v>369.34</v>
      </c>
      <c r="Q462" s="10">
        <v>256.8</v>
      </c>
      <c r="R462" s="10">
        <v>75.19</v>
      </c>
      <c r="S462" s="10">
        <v>181.62</v>
      </c>
      <c r="T462" s="10">
        <v>9.9</v>
      </c>
      <c r="U462" s="10">
        <f t="shared" si="76"/>
        <v>5929.6</v>
      </c>
      <c r="V462" s="10">
        <f t="shared" si="77"/>
        <v>741.2</v>
      </c>
      <c r="W462" s="11">
        <f t="shared" si="78"/>
        <v>0.742685370741483</v>
      </c>
      <c r="X462" s="10">
        <f t="shared" si="79"/>
        <v>5029.2800000000007</v>
      </c>
      <c r="Y462" s="10">
        <f t="shared" si="80"/>
        <v>628.66000000000008</v>
      </c>
      <c r="Z462" s="11">
        <f t="shared" si="81"/>
        <v>0.62991983967935883</v>
      </c>
    </row>
    <row r="463" spans="1:26" ht="12.75" customHeight="1" x14ac:dyDescent="0.35">
      <c r="A463" s="8" t="s">
        <v>1792</v>
      </c>
      <c r="B463" s="19">
        <v>1</v>
      </c>
      <c r="C463" s="8" t="s">
        <v>1793</v>
      </c>
      <c r="D463" s="7">
        <v>44993</v>
      </c>
      <c r="E463" s="8" t="s">
        <v>1794</v>
      </c>
      <c r="F463" s="8" t="s">
        <v>21</v>
      </c>
      <c r="G463" s="8" t="s">
        <v>25</v>
      </c>
      <c r="H463" s="8" t="s">
        <v>1795</v>
      </c>
      <c r="I463" s="8" t="s">
        <v>1796</v>
      </c>
      <c r="J463" s="8" t="s">
        <v>36</v>
      </c>
      <c r="K463" s="9" t="s">
        <v>22</v>
      </c>
      <c r="L463" s="8" t="s">
        <v>23</v>
      </c>
      <c r="M463" s="10">
        <v>1</v>
      </c>
      <c r="N463" s="10">
        <f>IF(M463&lt;0,-1*O463*M463,O463*M463)</f>
        <v>1141.2</v>
      </c>
      <c r="O463" s="10">
        <v>1141.2</v>
      </c>
      <c r="P463" s="10">
        <v>421.93</v>
      </c>
      <c r="Q463" s="10">
        <v>302.95999999999998</v>
      </c>
      <c r="R463" s="10">
        <v>176.63</v>
      </c>
      <c r="S463" s="10">
        <v>126.33</v>
      </c>
      <c r="T463" s="10">
        <v>0.51</v>
      </c>
      <c r="U463" s="10">
        <f t="shared" si="76"/>
        <v>838.24</v>
      </c>
      <c r="V463" s="10">
        <f t="shared" si="77"/>
        <v>838.24</v>
      </c>
      <c r="W463" s="11">
        <f t="shared" si="78"/>
        <v>0.73452506133894147</v>
      </c>
      <c r="X463" s="10">
        <f t="shared" si="79"/>
        <v>719.27</v>
      </c>
      <c r="Y463" s="10">
        <f t="shared" si="80"/>
        <v>719.27</v>
      </c>
      <c r="Z463" s="11">
        <f t="shared" si="81"/>
        <v>0.63027514896600068</v>
      </c>
    </row>
    <row r="464" spans="1:26" ht="12.75" customHeight="1" x14ac:dyDescent="0.35">
      <c r="A464" s="8" t="s">
        <v>3020</v>
      </c>
      <c r="B464" s="19">
        <v>1</v>
      </c>
      <c r="C464" s="8" t="s">
        <v>3021</v>
      </c>
      <c r="D464" s="7">
        <v>44939</v>
      </c>
      <c r="E464" s="8" t="s">
        <v>3022</v>
      </c>
      <c r="F464" s="8" t="s">
        <v>21</v>
      </c>
      <c r="G464" s="8" t="s">
        <v>101</v>
      </c>
      <c r="H464" s="8" t="s">
        <v>3023</v>
      </c>
      <c r="I464" s="8" t="s">
        <v>3024</v>
      </c>
      <c r="J464" s="8" t="s">
        <v>49</v>
      </c>
      <c r="K464" s="9" t="s">
        <v>22</v>
      </c>
      <c r="L464" s="8" t="s">
        <v>23</v>
      </c>
      <c r="M464" s="10">
        <v>4</v>
      </c>
      <c r="N464" s="10">
        <v>28594.799999999999</v>
      </c>
      <c r="O464" s="10">
        <v>7148.7</v>
      </c>
      <c r="P464" s="10">
        <v>2639.67</v>
      </c>
      <c r="Q464" s="10">
        <v>2148.4299999999998</v>
      </c>
      <c r="R464" s="10">
        <v>1458.22</v>
      </c>
      <c r="S464" s="10">
        <v>690.21</v>
      </c>
      <c r="T464" s="10">
        <v>0</v>
      </c>
      <c r="U464" s="10">
        <f t="shared" si="76"/>
        <v>20001.080000000002</v>
      </c>
      <c r="V464" s="10">
        <f t="shared" si="77"/>
        <v>5000.2700000000004</v>
      </c>
      <c r="W464" s="11">
        <f t="shared" si="78"/>
        <v>0.69946563710884502</v>
      </c>
      <c r="X464" s="10">
        <f t="shared" si="79"/>
        <v>18036.12</v>
      </c>
      <c r="Y464" s="10">
        <f t="shared" si="80"/>
        <v>4509.03</v>
      </c>
      <c r="Z464" s="11">
        <f t="shared" si="81"/>
        <v>0.63074824793319062</v>
      </c>
    </row>
    <row r="465" spans="1:26" ht="12.75" customHeight="1" x14ac:dyDescent="0.35">
      <c r="A465" s="8" t="s">
        <v>3624</v>
      </c>
      <c r="B465" s="19">
        <v>1</v>
      </c>
      <c r="C465" s="8" t="s">
        <v>3625</v>
      </c>
      <c r="D465" s="7">
        <v>45068</v>
      </c>
      <c r="E465" s="8" t="s">
        <v>3601</v>
      </c>
      <c r="F465" s="8" t="s">
        <v>21</v>
      </c>
      <c r="G465" s="8" t="s">
        <v>25</v>
      </c>
      <c r="H465" s="8" t="s">
        <v>483</v>
      </c>
      <c r="I465" s="8" t="s">
        <v>484</v>
      </c>
      <c r="J465" s="8" t="s">
        <v>36</v>
      </c>
      <c r="K465" s="9" t="s">
        <v>22</v>
      </c>
      <c r="L465" s="8" t="s">
        <v>23</v>
      </c>
      <c r="M465" s="10">
        <v>2</v>
      </c>
      <c r="N465" s="10">
        <f t="shared" ref="N465:N499" si="82">IF(M465&lt;0,-1*O465*M465,O465*M465)</f>
        <v>452</v>
      </c>
      <c r="O465" s="10">
        <v>226</v>
      </c>
      <c r="P465" s="10">
        <v>83.35</v>
      </c>
      <c r="Q465" s="10">
        <v>59.34</v>
      </c>
      <c r="R465" s="10">
        <v>8.25</v>
      </c>
      <c r="S465" s="10">
        <v>51.09</v>
      </c>
      <c r="T465" s="10">
        <v>2.4900000000000002</v>
      </c>
      <c r="U465" s="10">
        <f t="shared" si="76"/>
        <v>333.32</v>
      </c>
      <c r="V465" s="10">
        <f t="shared" si="77"/>
        <v>166.66</v>
      </c>
      <c r="W465" s="11">
        <f t="shared" si="78"/>
        <v>0.73743362831858406</v>
      </c>
      <c r="X465" s="10">
        <f t="shared" si="79"/>
        <v>285.3</v>
      </c>
      <c r="Y465" s="10">
        <f t="shared" si="80"/>
        <v>142.65</v>
      </c>
      <c r="Z465" s="11">
        <f t="shared" si="81"/>
        <v>0.6311946902654868</v>
      </c>
    </row>
    <row r="466" spans="1:26" ht="12.75" customHeight="1" x14ac:dyDescent="0.35">
      <c r="A466" s="8" t="s">
        <v>1142</v>
      </c>
      <c r="B466" s="19">
        <v>1</v>
      </c>
      <c r="C466" s="8" t="s">
        <v>1143</v>
      </c>
      <c r="D466" s="7">
        <v>45006</v>
      </c>
      <c r="E466" s="8" t="s">
        <v>938</v>
      </c>
      <c r="F466" s="8" t="s">
        <v>21</v>
      </c>
      <c r="G466" s="8" t="s">
        <v>101</v>
      </c>
      <c r="H466" s="8" t="s">
        <v>2888</v>
      </c>
      <c r="I466" s="8" t="s">
        <v>2889</v>
      </c>
      <c r="J466" s="8" t="s">
        <v>36</v>
      </c>
      <c r="K466" s="9" t="s">
        <v>22</v>
      </c>
      <c r="L466" s="8" t="s">
        <v>23</v>
      </c>
      <c r="M466" s="10">
        <v>1</v>
      </c>
      <c r="N466" s="10">
        <f t="shared" si="82"/>
        <v>6808</v>
      </c>
      <c r="O466" s="10">
        <v>6808</v>
      </c>
      <c r="P466" s="10">
        <v>2509.79</v>
      </c>
      <c r="Q466" s="10">
        <v>2073.9299999999998</v>
      </c>
      <c r="R466" s="10">
        <v>848.56</v>
      </c>
      <c r="S466" s="10">
        <v>1225.3699999999999</v>
      </c>
      <c r="T466" s="10">
        <v>269.51</v>
      </c>
      <c r="U466" s="10">
        <f t="shared" si="76"/>
        <v>4734.07</v>
      </c>
      <c r="V466" s="10">
        <f t="shared" si="77"/>
        <v>4734.07</v>
      </c>
      <c r="W466" s="11">
        <f t="shared" si="78"/>
        <v>0.69536868390129258</v>
      </c>
      <c r="X466" s="10">
        <f t="shared" si="79"/>
        <v>4298.21</v>
      </c>
      <c r="Y466" s="10">
        <f t="shared" si="80"/>
        <v>4298.21</v>
      </c>
      <c r="Z466" s="11">
        <f t="shared" si="81"/>
        <v>0.63134694477085784</v>
      </c>
    </row>
    <row r="467" spans="1:26" ht="12.75" customHeight="1" x14ac:dyDescent="0.35">
      <c r="A467" s="8" t="s">
        <v>1970</v>
      </c>
      <c r="B467" s="19">
        <v>1</v>
      </c>
      <c r="C467" s="8" t="s">
        <v>1971</v>
      </c>
      <c r="D467" s="7">
        <v>45265</v>
      </c>
      <c r="E467" s="8" t="s">
        <v>938</v>
      </c>
      <c r="F467" s="8" t="s">
        <v>21</v>
      </c>
      <c r="G467" s="8" t="s">
        <v>25</v>
      </c>
      <c r="H467" s="8" t="s">
        <v>1972</v>
      </c>
      <c r="I467" s="8" t="s">
        <v>1973</v>
      </c>
      <c r="J467" s="8" t="s">
        <v>59</v>
      </c>
      <c r="K467" s="9" t="s">
        <v>22</v>
      </c>
      <c r="L467" s="8" t="s">
        <v>23</v>
      </c>
      <c r="M467" s="10">
        <v>2</v>
      </c>
      <c r="N467" s="10">
        <f t="shared" si="82"/>
        <v>1456</v>
      </c>
      <c r="O467" s="10">
        <v>728</v>
      </c>
      <c r="P467" s="10">
        <v>268.27</v>
      </c>
      <c r="Q467" s="10">
        <v>192.89</v>
      </c>
      <c r="R467" s="10">
        <v>61.11</v>
      </c>
      <c r="S467" s="10">
        <v>131.78</v>
      </c>
      <c r="T467" s="10">
        <v>2.69</v>
      </c>
      <c r="U467" s="10">
        <f t="shared" si="76"/>
        <v>1070.22</v>
      </c>
      <c r="V467" s="10">
        <f t="shared" si="77"/>
        <v>535.11</v>
      </c>
      <c r="W467" s="11">
        <f t="shared" si="78"/>
        <v>0.73504120879120882</v>
      </c>
      <c r="X467" s="10">
        <f t="shared" si="79"/>
        <v>919.46</v>
      </c>
      <c r="Y467" s="10">
        <f t="shared" si="80"/>
        <v>459.73</v>
      </c>
      <c r="Z467" s="11">
        <f t="shared" si="81"/>
        <v>0.63149725274725277</v>
      </c>
    </row>
    <row r="468" spans="1:26" ht="12.75" customHeight="1" x14ac:dyDescent="0.35">
      <c r="A468" s="8" t="s">
        <v>1921</v>
      </c>
      <c r="B468" s="19">
        <v>1</v>
      </c>
      <c r="C468" s="8" t="s">
        <v>1922</v>
      </c>
      <c r="D468" s="7">
        <v>44965</v>
      </c>
      <c r="E468" s="8" t="s">
        <v>1213</v>
      </c>
      <c r="F468" s="8" t="s">
        <v>21</v>
      </c>
      <c r="G468" s="8" t="s">
        <v>25</v>
      </c>
      <c r="H468" s="8" t="s">
        <v>1919</v>
      </c>
      <c r="I468" s="8" t="s">
        <v>1920</v>
      </c>
      <c r="J468" s="8" t="s">
        <v>49</v>
      </c>
      <c r="K468" s="9" t="s">
        <v>22</v>
      </c>
      <c r="L468" s="8" t="s">
        <v>23</v>
      </c>
      <c r="M468" s="10">
        <v>1</v>
      </c>
      <c r="N468" s="10">
        <f t="shared" si="82"/>
        <v>1401</v>
      </c>
      <c r="O468" s="10">
        <v>1401</v>
      </c>
      <c r="P468" s="10">
        <v>516.17999999999995</v>
      </c>
      <c r="Q468" s="10">
        <v>414.12</v>
      </c>
      <c r="R468" s="10">
        <v>231.93</v>
      </c>
      <c r="S468" s="10">
        <v>182.19</v>
      </c>
      <c r="T468" s="10">
        <v>1.33</v>
      </c>
      <c r="U468" s="10">
        <f t="shared" si="76"/>
        <v>986.88</v>
      </c>
      <c r="V468" s="10">
        <f t="shared" si="77"/>
        <v>986.88</v>
      </c>
      <c r="W468" s="11">
        <f t="shared" si="78"/>
        <v>0.70441113490364027</v>
      </c>
      <c r="X468" s="10">
        <f t="shared" si="79"/>
        <v>884.82</v>
      </c>
      <c r="Y468" s="10">
        <f t="shared" si="80"/>
        <v>884.82</v>
      </c>
      <c r="Z468" s="11">
        <f t="shared" si="81"/>
        <v>0.63156316916488231</v>
      </c>
    </row>
    <row r="469" spans="1:26" ht="12.75" customHeight="1" x14ac:dyDescent="0.35">
      <c r="A469" s="8" t="s">
        <v>2998</v>
      </c>
      <c r="B469" s="19">
        <v>1</v>
      </c>
      <c r="C469" s="8" t="s">
        <v>2999</v>
      </c>
      <c r="D469" s="7">
        <v>45236</v>
      </c>
      <c r="E469" s="8" t="s">
        <v>1434</v>
      </c>
      <c r="F469" s="8" t="s">
        <v>21</v>
      </c>
      <c r="G469" s="8" t="s">
        <v>101</v>
      </c>
      <c r="H469" s="8" t="s">
        <v>3000</v>
      </c>
      <c r="I469" s="8" t="s">
        <v>2938</v>
      </c>
      <c r="J469" s="8" t="s">
        <v>36</v>
      </c>
      <c r="K469" s="9" t="s">
        <v>22</v>
      </c>
      <c r="L469" s="8" t="s">
        <v>23</v>
      </c>
      <c r="M469" s="10">
        <v>2</v>
      </c>
      <c r="N469" s="10">
        <f t="shared" si="82"/>
        <v>20682</v>
      </c>
      <c r="O469" s="10">
        <v>10341</v>
      </c>
      <c r="P469" s="10">
        <v>3809.55</v>
      </c>
      <c r="Q469" s="10">
        <v>2819.55</v>
      </c>
      <c r="R469" s="10">
        <v>1584.21</v>
      </c>
      <c r="S469" s="10">
        <v>1235.3399999999999</v>
      </c>
      <c r="T469" s="10">
        <v>259.55</v>
      </c>
      <c r="U469" s="10">
        <f t="shared" si="76"/>
        <v>15042.9</v>
      </c>
      <c r="V469" s="10">
        <f t="shared" si="77"/>
        <v>7521.45</v>
      </c>
      <c r="W469" s="11">
        <f t="shared" si="78"/>
        <v>0.72734261676820422</v>
      </c>
      <c r="X469" s="10">
        <f t="shared" si="79"/>
        <v>13062.9</v>
      </c>
      <c r="Y469" s="10">
        <f t="shared" si="80"/>
        <v>6531.45</v>
      </c>
      <c r="Z469" s="11">
        <f t="shared" si="81"/>
        <v>0.63160719466202497</v>
      </c>
    </row>
    <row r="470" spans="1:26" ht="12.75" customHeight="1" x14ac:dyDescent="0.35">
      <c r="A470" s="8" t="s">
        <v>3326</v>
      </c>
      <c r="B470" s="19">
        <v>1</v>
      </c>
      <c r="C470" s="8" t="s">
        <v>3327</v>
      </c>
      <c r="D470" s="7">
        <v>45133</v>
      </c>
      <c r="E470" s="8" t="s">
        <v>3280</v>
      </c>
      <c r="F470" s="8" t="s">
        <v>21</v>
      </c>
      <c r="G470" s="8" t="s">
        <v>101</v>
      </c>
      <c r="H470" s="8" t="s">
        <v>3328</v>
      </c>
      <c r="I470" s="8" t="s">
        <v>3329</v>
      </c>
      <c r="J470" s="8" t="s">
        <v>49</v>
      </c>
      <c r="K470" s="9" t="s">
        <v>22</v>
      </c>
      <c r="L470" s="8" t="s">
        <v>23</v>
      </c>
      <c r="M470" s="10">
        <v>1</v>
      </c>
      <c r="N470" s="10">
        <f t="shared" si="82"/>
        <v>7516</v>
      </c>
      <c r="O470" s="10">
        <v>7516</v>
      </c>
      <c r="P470" s="10">
        <v>2763.18</v>
      </c>
      <c r="Q470" s="10">
        <v>2118.88</v>
      </c>
      <c r="R470" s="10">
        <v>1544.66</v>
      </c>
      <c r="S470" s="10">
        <v>574.22</v>
      </c>
      <c r="T470" s="10">
        <v>0</v>
      </c>
      <c r="U470" s="10">
        <f t="shared" si="76"/>
        <v>5397.12</v>
      </c>
      <c r="V470" s="10">
        <f t="shared" si="77"/>
        <v>5397.12</v>
      </c>
      <c r="W470" s="11">
        <f t="shared" si="78"/>
        <v>0.71808408728046835</v>
      </c>
      <c r="X470" s="10">
        <f t="shared" si="79"/>
        <v>4752.82</v>
      </c>
      <c r="Y470" s="10">
        <f t="shared" si="80"/>
        <v>4752.82</v>
      </c>
      <c r="Z470" s="11">
        <f t="shared" si="81"/>
        <v>0.63236029803086746</v>
      </c>
    </row>
    <row r="471" spans="1:26" ht="12.75" customHeight="1" x14ac:dyDescent="0.35">
      <c r="A471" s="8" t="s">
        <v>1405</v>
      </c>
      <c r="B471" s="19">
        <v>1</v>
      </c>
      <c r="C471" s="8" t="s">
        <v>1406</v>
      </c>
      <c r="D471" s="7">
        <v>44972</v>
      </c>
      <c r="E471" s="8" t="s">
        <v>1404</v>
      </c>
      <c r="F471" s="8" t="s">
        <v>21</v>
      </c>
      <c r="G471" s="8" t="s">
        <v>25</v>
      </c>
      <c r="H471" s="8" t="s">
        <v>62</v>
      </c>
      <c r="I471" s="8" t="s">
        <v>63</v>
      </c>
      <c r="J471" s="8" t="s">
        <v>59</v>
      </c>
      <c r="K471" s="9" t="s">
        <v>22</v>
      </c>
      <c r="L471" s="8" t="s">
        <v>23</v>
      </c>
      <c r="M471" s="10">
        <v>1</v>
      </c>
      <c r="N471" s="10">
        <f t="shared" si="82"/>
        <v>642</v>
      </c>
      <c r="O471" s="10">
        <v>642</v>
      </c>
      <c r="P471" s="10">
        <v>235.58</v>
      </c>
      <c r="Q471" s="10">
        <v>169.52</v>
      </c>
      <c r="R471" s="10">
        <v>42.85</v>
      </c>
      <c r="S471" s="10">
        <v>126.67</v>
      </c>
      <c r="T471" s="10">
        <v>1.81</v>
      </c>
      <c r="U471" s="10">
        <f t="shared" si="76"/>
        <v>472.48</v>
      </c>
      <c r="V471" s="10">
        <f t="shared" si="77"/>
        <v>472.48</v>
      </c>
      <c r="W471" s="11">
        <f t="shared" si="78"/>
        <v>0.73595015576323985</v>
      </c>
      <c r="X471" s="10">
        <f t="shared" si="79"/>
        <v>406.41999999999996</v>
      </c>
      <c r="Y471" s="10">
        <f t="shared" si="80"/>
        <v>406.41999999999996</v>
      </c>
      <c r="Z471" s="11">
        <f t="shared" si="81"/>
        <v>0.6330529595015576</v>
      </c>
    </row>
    <row r="472" spans="1:26" ht="12.75" customHeight="1" x14ac:dyDescent="0.35">
      <c r="A472" s="8" t="s">
        <v>874</v>
      </c>
      <c r="B472" s="19">
        <v>1</v>
      </c>
      <c r="C472" s="8" t="s">
        <v>875</v>
      </c>
      <c r="D472" s="7">
        <v>45224</v>
      </c>
      <c r="E472" s="8" t="s">
        <v>876</v>
      </c>
      <c r="F472" s="8" t="s">
        <v>21</v>
      </c>
      <c r="G472" s="8" t="s">
        <v>25</v>
      </c>
      <c r="H472" s="8" t="s">
        <v>47</v>
      </c>
      <c r="I472" s="8" t="s">
        <v>48</v>
      </c>
      <c r="J472" s="8" t="s">
        <v>49</v>
      </c>
      <c r="K472" s="9" t="s">
        <v>22</v>
      </c>
      <c r="L472" s="8" t="s">
        <v>23</v>
      </c>
      <c r="M472" s="10">
        <v>1</v>
      </c>
      <c r="N472" s="10">
        <f t="shared" si="82"/>
        <v>769</v>
      </c>
      <c r="O472" s="10">
        <v>769</v>
      </c>
      <c r="P472" s="10">
        <v>282.02999999999997</v>
      </c>
      <c r="Q472" s="10">
        <v>216.17</v>
      </c>
      <c r="R472" s="10">
        <v>139.99</v>
      </c>
      <c r="S472" s="10">
        <v>76.180000000000007</v>
      </c>
      <c r="T472" s="10">
        <v>2.75</v>
      </c>
      <c r="U472" s="10">
        <f t="shared" si="76"/>
        <v>552.83000000000004</v>
      </c>
      <c r="V472" s="10">
        <f t="shared" si="77"/>
        <v>552.83000000000004</v>
      </c>
      <c r="W472" s="11">
        <f t="shared" si="78"/>
        <v>0.71889466840052019</v>
      </c>
      <c r="X472" s="10">
        <f t="shared" si="79"/>
        <v>486.97</v>
      </c>
      <c r="Y472" s="10">
        <f t="shared" si="80"/>
        <v>486.97</v>
      </c>
      <c r="Z472" s="11">
        <f t="shared" si="81"/>
        <v>0.63325097529258778</v>
      </c>
    </row>
    <row r="473" spans="1:26" ht="12.75" customHeight="1" x14ac:dyDescent="0.35">
      <c r="A473" s="8" t="s">
        <v>2342</v>
      </c>
      <c r="B473" s="19">
        <v>1</v>
      </c>
      <c r="C473" s="8" t="s">
        <v>2157</v>
      </c>
      <c r="D473" s="7">
        <v>45160</v>
      </c>
      <c r="E473" s="8" t="s">
        <v>1259</v>
      </c>
      <c r="F473" s="8" t="s">
        <v>21</v>
      </c>
      <c r="G473" s="8" t="s">
        <v>25</v>
      </c>
      <c r="H473" s="8" t="s">
        <v>2343</v>
      </c>
      <c r="I473" s="8" t="s">
        <v>2344</v>
      </c>
      <c r="J473" s="8" t="s">
        <v>59</v>
      </c>
      <c r="K473" s="9" t="s">
        <v>22</v>
      </c>
      <c r="L473" s="8" t="s">
        <v>23</v>
      </c>
      <c r="M473" s="10">
        <v>2</v>
      </c>
      <c r="N473" s="10">
        <f t="shared" si="82"/>
        <v>2156</v>
      </c>
      <c r="O473" s="10">
        <v>1078</v>
      </c>
      <c r="P473" s="10">
        <v>395.17</v>
      </c>
      <c r="Q473" s="10">
        <v>282.8</v>
      </c>
      <c r="R473" s="10">
        <v>57.12</v>
      </c>
      <c r="S473" s="10">
        <v>225.69</v>
      </c>
      <c r="T473" s="10">
        <v>8.76</v>
      </c>
      <c r="U473" s="10">
        <f t="shared" si="76"/>
        <v>1590.4</v>
      </c>
      <c r="V473" s="10">
        <f t="shared" si="77"/>
        <v>795.2</v>
      </c>
      <c r="W473" s="11">
        <f t="shared" si="78"/>
        <v>0.73766233766233769</v>
      </c>
      <c r="X473" s="10">
        <f t="shared" si="79"/>
        <v>1365.6599999999999</v>
      </c>
      <c r="Y473" s="10">
        <f t="shared" si="80"/>
        <v>682.82999999999993</v>
      </c>
      <c r="Z473" s="11">
        <f t="shared" si="81"/>
        <v>0.63342300556586262</v>
      </c>
    </row>
    <row r="474" spans="1:26" ht="12.75" customHeight="1" x14ac:dyDescent="0.35">
      <c r="A474" s="8" t="s">
        <v>2252</v>
      </c>
      <c r="B474" s="19">
        <v>1</v>
      </c>
      <c r="C474" s="8" t="s">
        <v>2253</v>
      </c>
      <c r="D474" s="7">
        <v>45071</v>
      </c>
      <c r="E474" s="8" t="s">
        <v>1663</v>
      </c>
      <c r="F474" s="8" t="s">
        <v>21</v>
      </c>
      <c r="G474" s="8" t="s">
        <v>92</v>
      </c>
      <c r="H474" s="8" t="s">
        <v>1664</v>
      </c>
      <c r="I474" s="8" t="s">
        <v>1665</v>
      </c>
      <c r="J474" s="8" t="s">
        <v>1057</v>
      </c>
      <c r="K474" s="9" t="s">
        <v>22</v>
      </c>
      <c r="L474" s="8" t="s">
        <v>23</v>
      </c>
      <c r="M474" s="10">
        <v>4</v>
      </c>
      <c r="N474" s="10">
        <f t="shared" si="82"/>
        <v>1952</v>
      </c>
      <c r="O474" s="10">
        <v>488</v>
      </c>
      <c r="P474" s="10">
        <v>178.85</v>
      </c>
      <c r="Q474" s="10">
        <v>129.57</v>
      </c>
      <c r="R474" s="10">
        <v>46.81</v>
      </c>
      <c r="S474" s="10">
        <v>82.76</v>
      </c>
      <c r="T474" s="10">
        <v>7.92</v>
      </c>
      <c r="U474" s="10">
        <f t="shared" si="76"/>
        <v>1433.72</v>
      </c>
      <c r="V474" s="10">
        <f t="shared" si="77"/>
        <v>358.43</v>
      </c>
      <c r="W474" s="11">
        <f t="shared" si="78"/>
        <v>0.73448770491803284</v>
      </c>
      <c r="X474" s="10">
        <f t="shared" si="79"/>
        <v>1236.5999999999999</v>
      </c>
      <c r="Y474" s="10">
        <f t="shared" si="80"/>
        <v>309.14999999999998</v>
      </c>
      <c r="Z474" s="11">
        <f t="shared" si="81"/>
        <v>0.63350409836065569</v>
      </c>
    </row>
    <row r="475" spans="1:26" ht="12.75" customHeight="1" x14ac:dyDescent="0.35">
      <c r="A475" s="8" t="s">
        <v>2254</v>
      </c>
      <c r="B475" s="19">
        <v>1</v>
      </c>
      <c r="C475" s="8" t="s">
        <v>2255</v>
      </c>
      <c r="D475" s="7">
        <v>45121</v>
      </c>
      <c r="E475" s="8" t="s">
        <v>1663</v>
      </c>
      <c r="F475" s="8" t="s">
        <v>21</v>
      </c>
      <c r="G475" s="8" t="s">
        <v>92</v>
      </c>
      <c r="H475" s="8" t="s">
        <v>1664</v>
      </c>
      <c r="I475" s="8" t="s">
        <v>1665</v>
      </c>
      <c r="J475" s="8" t="s">
        <v>1057</v>
      </c>
      <c r="K475" s="9" t="s">
        <v>22</v>
      </c>
      <c r="L475" s="8" t="s">
        <v>23</v>
      </c>
      <c r="M475" s="10">
        <v>4</v>
      </c>
      <c r="N475" s="10">
        <f t="shared" si="82"/>
        <v>1952</v>
      </c>
      <c r="O475" s="10">
        <v>488</v>
      </c>
      <c r="P475" s="10">
        <v>178.8</v>
      </c>
      <c r="Q475" s="10">
        <v>129.57</v>
      </c>
      <c r="R475" s="10">
        <v>46.8</v>
      </c>
      <c r="S475" s="10">
        <v>82.76</v>
      </c>
      <c r="T475" s="10">
        <v>7.92</v>
      </c>
      <c r="U475" s="10">
        <f t="shared" si="76"/>
        <v>1433.72</v>
      </c>
      <c r="V475" s="10">
        <f t="shared" si="77"/>
        <v>358.43</v>
      </c>
      <c r="W475" s="11">
        <f t="shared" si="78"/>
        <v>0.73448770491803284</v>
      </c>
      <c r="X475" s="10">
        <f t="shared" si="79"/>
        <v>1236.8</v>
      </c>
      <c r="Y475" s="10">
        <f t="shared" si="80"/>
        <v>309.2</v>
      </c>
      <c r="Z475" s="11">
        <f t="shared" si="81"/>
        <v>0.63360655737704918</v>
      </c>
    </row>
    <row r="476" spans="1:26" ht="12.75" customHeight="1" x14ac:dyDescent="0.35">
      <c r="A476" s="8" t="s">
        <v>75</v>
      </c>
      <c r="B476" s="19">
        <v>1</v>
      </c>
      <c r="C476" s="8" t="s">
        <v>76</v>
      </c>
      <c r="D476" s="7">
        <v>45218</v>
      </c>
      <c r="E476" s="8" t="s">
        <v>46</v>
      </c>
      <c r="F476" s="8" t="s">
        <v>21</v>
      </c>
      <c r="G476" s="8" t="s">
        <v>25</v>
      </c>
      <c r="H476" s="8" t="s">
        <v>47</v>
      </c>
      <c r="I476" s="8" t="s">
        <v>48</v>
      </c>
      <c r="J476" s="8" t="s">
        <v>49</v>
      </c>
      <c r="K476" s="9" t="s">
        <v>22</v>
      </c>
      <c r="L476" s="8" t="s">
        <v>23</v>
      </c>
      <c r="M476" s="10">
        <v>1</v>
      </c>
      <c r="N476" s="10">
        <f t="shared" si="82"/>
        <v>769</v>
      </c>
      <c r="O476" s="10">
        <v>769</v>
      </c>
      <c r="P476" s="10">
        <v>281.63</v>
      </c>
      <c r="Q476" s="10">
        <v>216.17</v>
      </c>
      <c r="R476" s="10">
        <v>139.99</v>
      </c>
      <c r="S476" s="10">
        <v>76.180000000000007</v>
      </c>
      <c r="T476" s="10">
        <v>2.75</v>
      </c>
      <c r="U476" s="10">
        <f t="shared" si="76"/>
        <v>552.83000000000004</v>
      </c>
      <c r="V476" s="10">
        <f t="shared" si="77"/>
        <v>552.83000000000004</v>
      </c>
      <c r="W476" s="11">
        <f t="shared" si="78"/>
        <v>0.71889466840052019</v>
      </c>
      <c r="X476" s="10">
        <f t="shared" si="79"/>
        <v>487.37</v>
      </c>
      <c r="Y476" s="10">
        <f t="shared" si="80"/>
        <v>487.37</v>
      </c>
      <c r="Z476" s="11">
        <f t="shared" si="81"/>
        <v>0.63377113133940177</v>
      </c>
    </row>
    <row r="477" spans="1:26" ht="12.75" customHeight="1" x14ac:dyDescent="0.35">
      <c r="A477" s="8" t="s">
        <v>3480</v>
      </c>
      <c r="B477" s="19">
        <v>1</v>
      </c>
      <c r="C477" s="8" t="s">
        <v>3481</v>
      </c>
      <c r="D477" s="7">
        <v>45013</v>
      </c>
      <c r="E477" s="8" t="s">
        <v>3407</v>
      </c>
      <c r="F477" s="8" t="s">
        <v>21</v>
      </c>
      <c r="G477" s="8" t="s">
        <v>25</v>
      </c>
      <c r="H477" s="8" t="s">
        <v>62</v>
      </c>
      <c r="I477" s="8" t="s">
        <v>63</v>
      </c>
      <c r="J477" s="8" t="s">
        <v>59</v>
      </c>
      <c r="K477" s="9" t="s">
        <v>22</v>
      </c>
      <c r="L477" s="8" t="s">
        <v>23</v>
      </c>
      <c r="M477" s="10">
        <v>3</v>
      </c>
      <c r="N477" s="10">
        <f t="shared" si="82"/>
        <v>1926</v>
      </c>
      <c r="O477" s="10">
        <v>642</v>
      </c>
      <c r="P477" s="10">
        <v>234.94</v>
      </c>
      <c r="Q477" s="10">
        <v>159.96</v>
      </c>
      <c r="R477" s="10">
        <v>42.97</v>
      </c>
      <c r="S477" s="10">
        <v>117</v>
      </c>
      <c r="T477" s="10">
        <v>1.81</v>
      </c>
      <c r="U477" s="10">
        <f t="shared" si="76"/>
        <v>1446.12</v>
      </c>
      <c r="V477" s="10">
        <f t="shared" si="77"/>
        <v>482.03999999999996</v>
      </c>
      <c r="W477" s="11">
        <f t="shared" si="78"/>
        <v>0.750841121495327</v>
      </c>
      <c r="X477" s="10">
        <f t="shared" si="79"/>
        <v>1221.18</v>
      </c>
      <c r="Y477" s="10">
        <f t="shared" si="80"/>
        <v>407.06</v>
      </c>
      <c r="Z477" s="11">
        <f t="shared" si="81"/>
        <v>0.63404984423676014</v>
      </c>
    </row>
    <row r="478" spans="1:26" ht="12.75" customHeight="1" x14ac:dyDescent="0.35">
      <c r="A478" s="8" t="s">
        <v>984</v>
      </c>
      <c r="B478" s="19">
        <v>2</v>
      </c>
      <c r="C478" s="8" t="s">
        <v>985</v>
      </c>
      <c r="D478" s="7">
        <v>45182</v>
      </c>
      <c r="E478" s="8" t="s">
        <v>986</v>
      </c>
      <c r="F478" s="8" t="s">
        <v>21</v>
      </c>
      <c r="G478" s="8" t="s">
        <v>101</v>
      </c>
      <c r="H478" s="8" t="s">
        <v>2890</v>
      </c>
      <c r="I478" s="8" t="s">
        <v>2891</v>
      </c>
      <c r="J478" s="8" t="s">
        <v>36</v>
      </c>
      <c r="K478" s="9" t="s">
        <v>22</v>
      </c>
      <c r="L478" s="8" t="s">
        <v>23</v>
      </c>
      <c r="M478" s="10">
        <v>1</v>
      </c>
      <c r="N478" s="10">
        <f t="shared" si="82"/>
        <v>6845</v>
      </c>
      <c r="O478" s="10">
        <v>6845</v>
      </c>
      <c r="P478" s="10">
        <v>2504.73</v>
      </c>
      <c r="Q478" s="10">
        <v>2004.64</v>
      </c>
      <c r="R478" s="10">
        <v>1361.18</v>
      </c>
      <c r="S478" s="10">
        <v>643.46</v>
      </c>
      <c r="T478" s="10">
        <v>0</v>
      </c>
      <c r="U478" s="10">
        <f t="shared" si="76"/>
        <v>4840.3599999999997</v>
      </c>
      <c r="V478" s="10">
        <f t="shared" si="77"/>
        <v>4840.3599999999997</v>
      </c>
      <c r="W478" s="11">
        <f t="shared" si="78"/>
        <v>0.70713805697589471</v>
      </c>
      <c r="X478" s="10">
        <f t="shared" si="79"/>
        <v>4340.2700000000004</v>
      </c>
      <c r="Y478" s="10">
        <f t="shared" si="80"/>
        <v>4340.2700000000004</v>
      </c>
      <c r="Z478" s="11">
        <f t="shared" si="81"/>
        <v>0.63407888970051141</v>
      </c>
    </row>
    <row r="479" spans="1:26" ht="12.75" customHeight="1" x14ac:dyDescent="0.35">
      <c r="A479" s="8" t="s">
        <v>495</v>
      </c>
      <c r="B479" s="19">
        <v>1</v>
      </c>
      <c r="C479" s="8" t="s">
        <v>496</v>
      </c>
      <c r="D479" s="7">
        <v>45140</v>
      </c>
      <c r="E479" s="8" t="s">
        <v>416</v>
      </c>
      <c r="F479" s="8" t="s">
        <v>21</v>
      </c>
      <c r="G479" s="8" t="s">
        <v>25</v>
      </c>
      <c r="H479" s="8" t="s">
        <v>497</v>
      </c>
      <c r="I479" s="8" t="s">
        <v>498</v>
      </c>
      <c r="J479" s="8" t="s">
        <v>36</v>
      </c>
      <c r="K479" s="9" t="s">
        <v>22</v>
      </c>
      <c r="L479" s="8" t="s">
        <v>23</v>
      </c>
      <c r="M479" s="10">
        <v>5</v>
      </c>
      <c r="N479" s="10">
        <f t="shared" si="82"/>
        <v>3065</v>
      </c>
      <c r="O479" s="10">
        <v>613</v>
      </c>
      <c r="P479" s="10">
        <v>223.98</v>
      </c>
      <c r="Q479" s="10">
        <v>165.49</v>
      </c>
      <c r="R479" s="10">
        <v>33.479999999999997</v>
      </c>
      <c r="S479" s="10">
        <v>132.01</v>
      </c>
      <c r="T479" s="10">
        <v>31.31</v>
      </c>
      <c r="U479" s="10">
        <f t="shared" si="76"/>
        <v>2237.5500000000002</v>
      </c>
      <c r="V479" s="10">
        <f t="shared" si="77"/>
        <v>447.51</v>
      </c>
      <c r="W479" s="11">
        <f t="shared" si="78"/>
        <v>0.73003262642740618</v>
      </c>
      <c r="X479" s="10">
        <f t="shared" si="79"/>
        <v>1945.1</v>
      </c>
      <c r="Y479" s="10">
        <f t="shared" si="80"/>
        <v>389.02</v>
      </c>
      <c r="Z479" s="11">
        <f t="shared" si="81"/>
        <v>0.63461663947797708</v>
      </c>
    </row>
    <row r="480" spans="1:26" ht="12.75" customHeight="1" x14ac:dyDescent="0.35">
      <c r="A480" s="8" t="s">
        <v>480</v>
      </c>
      <c r="B480" s="19">
        <v>1</v>
      </c>
      <c r="C480" s="8" t="s">
        <v>481</v>
      </c>
      <c r="D480" s="7">
        <v>45268</v>
      </c>
      <c r="E480" s="8" t="s">
        <v>451</v>
      </c>
      <c r="F480" s="8" t="s">
        <v>21</v>
      </c>
      <c r="G480" s="8" t="s">
        <v>101</v>
      </c>
      <c r="H480" s="8" t="s">
        <v>102</v>
      </c>
      <c r="I480" s="8" t="s">
        <v>103</v>
      </c>
      <c r="J480" s="8" t="s">
        <v>36</v>
      </c>
      <c r="K480" s="9" t="s">
        <v>22</v>
      </c>
      <c r="L480" s="8" t="s">
        <v>23</v>
      </c>
      <c r="M480" s="10">
        <v>3</v>
      </c>
      <c r="N480" s="10">
        <f t="shared" si="82"/>
        <v>1968</v>
      </c>
      <c r="O480" s="10">
        <v>656</v>
      </c>
      <c r="P480" s="10">
        <v>239.62</v>
      </c>
      <c r="Q480" s="10">
        <v>154.79</v>
      </c>
      <c r="R480" s="10">
        <v>53.67</v>
      </c>
      <c r="S480" s="10">
        <v>101.11</v>
      </c>
      <c r="T480" s="10">
        <v>5.66</v>
      </c>
      <c r="U480" s="10">
        <f t="shared" si="76"/>
        <v>1503.63</v>
      </c>
      <c r="V480" s="10">
        <f t="shared" si="77"/>
        <v>501.21000000000004</v>
      </c>
      <c r="W480" s="11">
        <f t="shared" si="78"/>
        <v>0.76403963414634157</v>
      </c>
      <c r="X480" s="10">
        <f t="shared" si="79"/>
        <v>1249.1399999999999</v>
      </c>
      <c r="Y480" s="10">
        <f t="shared" si="80"/>
        <v>416.38</v>
      </c>
      <c r="Z480" s="11">
        <f t="shared" si="81"/>
        <v>0.6347256097560976</v>
      </c>
    </row>
    <row r="481" spans="1:26" ht="12.75" customHeight="1" x14ac:dyDescent="0.35">
      <c r="A481" s="8" t="s">
        <v>583</v>
      </c>
      <c r="B481" s="19">
        <v>1</v>
      </c>
      <c r="C481" s="8" t="s">
        <v>481</v>
      </c>
      <c r="D481" s="7">
        <v>45273</v>
      </c>
      <c r="E481" s="8" t="s">
        <v>451</v>
      </c>
      <c r="F481" s="8" t="s">
        <v>21</v>
      </c>
      <c r="G481" s="8" t="s">
        <v>101</v>
      </c>
      <c r="H481" s="8" t="s">
        <v>102</v>
      </c>
      <c r="I481" s="8" t="s">
        <v>103</v>
      </c>
      <c r="J481" s="8" t="s">
        <v>36</v>
      </c>
      <c r="K481" s="9" t="s">
        <v>22</v>
      </c>
      <c r="L481" s="8" t="s">
        <v>23</v>
      </c>
      <c r="M481" s="10">
        <v>17</v>
      </c>
      <c r="N481" s="10">
        <f t="shared" si="82"/>
        <v>11152</v>
      </c>
      <c r="O481" s="10">
        <v>656</v>
      </c>
      <c r="P481" s="10">
        <v>239.62</v>
      </c>
      <c r="Q481" s="10">
        <v>154.79</v>
      </c>
      <c r="R481" s="10">
        <v>53.67</v>
      </c>
      <c r="S481" s="10">
        <v>101.11</v>
      </c>
      <c r="T481" s="10">
        <v>5.66</v>
      </c>
      <c r="U481" s="10">
        <f t="shared" si="76"/>
        <v>8520.57</v>
      </c>
      <c r="V481" s="10">
        <f t="shared" si="77"/>
        <v>501.21000000000004</v>
      </c>
      <c r="W481" s="11">
        <f t="shared" si="78"/>
        <v>0.76403963414634157</v>
      </c>
      <c r="X481" s="10">
        <f t="shared" si="79"/>
        <v>7078.46</v>
      </c>
      <c r="Y481" s="10">
        <f t="shared" si="80"/>
        <v>416.38</v>
      </c>
      <c r="Z481" s="11">
        <f t="shared" si="81"/>
        <v>0.6347256097560976</v>
      </c>
    </row>
    <row r="482" spans="1:26" ht="12.75" customHeight="1" x14ac:dyDescent="0.35">
      <c r="A482" s="8" t="s">
        <v>1442</v>
      </c>
      <c r="B482" s="19">
        <v>1</v>
      </c>
      <c r="C482" s="8" t="s">
        <v>1443</v>
      </c>
      <c r="D482" s="7">
        <v>44991</v>
      </c>
      <c r="E482" s="8" t="s">
        <v>1444</v>
      </c>
      <c r="F482" s="8" t="s">
        <v>21</v>
      </c>
      <c r="G482" s="8" t="s">
        <v>25</v>
      </c>
      <c r="H482" s="8" t="s">
        <v>811</v>
      </c>
      <c r="I482" s="8" t="s">
        <v>812</v>
      </c>
      <c r="J482" s="8" t="s">
        <v>59</v>
      </c>
      <c r="K482" s="9" t="s">
        <v>22</v>
      </c>
      <c r="L482" s="8" t="s">
        <v>23</v>
      </c>
      <c r="M482" s="10">
        <v>1</v>
      </c>
      <c r="N482" s="10">
        <f t="shared" si="82"/>
        <v>715</v>
      </c>
      <c r="O482" s="10">
        <v>715</v>
      </c>
      <c r="P482" s="10">
        <v>260.56</v>
      </c>
      <c r="Q482" s="10">
        <v>203.24</v>
      </c>
      <c r="R482" s="10">
        <v>85.03</v>
      </c>
      <c r="S482" s="10">
        <v>118.21</v>
      </c>
      <c r="T482" s="10">
        <v>1.33</v>
      </c>
      <c r="U482" s="10">
        <f t="shared" si="76"/>
        <v>511.76</v>
      </c>
      <c r="V482" s="10">
        <f t="shared" si="77"/>
        <v>511.76</v>
      </c>
      <c r="W482" s="11">
        <f t="shared" si="78"/>
        <v>0.71574825174825174</v>
      </c>
      <c r="X482" s="10">
        <f t="shared" si="79"/>
        <v>454.44</v>
      </c>
      <c r="Y482" s="10">
        <f t="shared" si="80"/>
        <v>454.44</v>
      </c>
      <c r="Z482" s="11">
        <f t="shared" si="81"/>
        <v>0.63558041958041955</v>
      </c>
    </row>
    <row r="483" spans="1:26" ht="12.75" customHeight="1" x14ac:dyDescent="0.35">
      <c r="A483" s="8" t="s">
        <v>1885</v>
      </c>
      <c r="B483" s="19">
        <v>1</v>
      </c>
      <c r="C483" s="8" t="s">
        <v>1886</v>
      </c>
      <c r="D483" s="7">
        <v>45139</v>
      </c>
      <c r="E483" s="8" t="s">
        <v>938</v>
      </c>
      <c r="F483" s="8" t="s">
        <v>21</v>
      </c>
      <c r="G483" s="8" t="s">
        <v>25</v>
      </c>
      <c r="H483" s="8" t="s">
        <v>1629</v>
      </c>
      <c r="I483" s="8" t="s">
        <v>1630</v>
      </c>
      <c r="J483" s="8" t="s">
        <v>59</v>
      </c>
      <c r="K483" s="9" t="s">
        <v>22</v>
      </c>
      <c r="L483" s="8" t="s">
        <v>23</v>
      </c>
      <c r="M483" s="10">
        <v>2</v>
      </c>
      <c r="N483" s="10">
        <f t="shared" si="82"/>
        <v>1354</v>
      </c>
      <c r="O483" s="10">
        <v>677</v>
      </c>
      <c r="P483" s="10">
        <v>246</v>
      </c>
      <c r="Q483" s="10">
        <v>166.47</v>
      </c>
      <c r="R483" s="10">
        <v>50.77</v>
      </c>
      <c r="S483" s="10">
        <v>115.7</v>
      </c>
      <c r="T483" s="10">
        <v>2.2400000000000002</v>
      </c>
      <c r="U483" s="10">
        <f t="shared" si="76"/>
        <v>1021.06</v>
      </c>
      <c r="V483" s="10">
        <f t="shared" si="77"/>
        <v>510.53</v>
      </c>
      <c r="W483" s="11">
        <f t="shared" si="78"/>
        <v>0.75410635155096006</v>
      </c>
      <c r="X483" s="10">
        <f t="shared" si="79"/>
        <v>862</v>
      </c>
      <c r="Y483" s="10">
        <f t="shared" si="80"/>
        <v>431</v>
      </c>
      <c r="Z483" s="11">
        <f t="shared" si="81"/>
        <v>0.63663220088626293</v>
      </c>
    </row>
    <row r="484" spans="1:26" ht="12.75" customHeight="1" x14ac:dyDescent="0.35">
      <c r="A484" s="8" t="s">
        <v>3500</v>
      </c>
      <c r="B484" s="19">
        <v>1</v>
      </c>
      <c r="C484" s="8" t="s">
        <v>3501</v>
      </c>
      <c r="D484" s="7">
        <v>45140</v>
      </c>
      <c r="E484" s="8" t="s">
        <v>3407</v>
      </c>
      <c r="F484" s="8" t="s">
        <v>21</v>
      </c>
      <c r="G484" s="8" t="s">
        <v>25</v>
      </c>
      <c r="H484" s="8" t="s">
        <v>3457</v>
      </c>
      <c r="I484" s="8" t="s">
        <v>3458</v>
      </c>
      <c r="J484" s="8" t="s">
        <v>36</v>
      </c>
      <c r="K484" s="9" t="s">
        <v>22</v>
      </c>
      <c r="L484" s="8" t="s">
        <v>23</v>
      </c>
      <c r="M484" s="10">
        <v>4</v>
      </c>
      <c r="N484" s="10">
        <f t="shared" si="82"/>
        <v>2344</v>
      </c>
      <c r="O484" s="10">
        <v>586</v>
      </c>
      <c r="P484" s="10">
        <v>212.88</v>
      </c>
      <c r="Q484" s="10">
        <v>148.88</v>
      </c>
      <c r="R484" s="10">
        <v>23.35</v>
      </c>
      <c r="S484" s="10">
        <v>125.53</v>
      </c>
      <c r="T484" s="10">
        <v>16.010000000000002</v>
      </c>
      <c r="U484" s="10">
        <f t="shared" si="76"/>
        <v>1748.48</v>
      </c>
      <c r="V484" s="10">
        <f t="shared" si="77"/>
        <v>437.12</v>
      </c>
      <c r="W484" s="11">
        <f t="shared" si="78"/>
        <v>0.74593856655290103</v>
      </c>
      <c r="X484" s="10">
        <f t="shared" si="79"/>
        <v>1492.48</v>
      </c>
      <c r="Y484" s="10">
        <f t="shared" si="80"/>
        <v>373.12</v>
      </c>
      <c r="Z484" s="11">
        <f t="shared" si="81"/>
        <v>0.63672354948805465</v>
      </c>
    </row>
    <row r="485" spans="1:26" ht="12.75" customHeight="1" x14ac:dyDescent="0.35">
      <c r="A485" s="8" t="s">
        <v>1896</v>
      </c>
      <c r="B485" s="19">
        <v>2</v>
      </c>
      <c r="C485" s="8" t="s">
        <v>1672</v>
      </c>
      <c r="D485" s="7">
        <v>45041</v>
      </c>
      <c r="E485" s="8" t="s">
        <v>1233</v>
      </c>
      <c r="F485" s="8" t="s">
        <v>21</v>
      </c>
      <c r="G485" s="8" t="s">
        <v>101</v>
      </c>
      <c r="H485" s="8" t="s">
        <v>2159</v>
      </c>
      <c r="I485" s="8" t="s">
        <v>2160</v>
      </c>
      <c r="J485" s="8" t="s">
        <v>59</v>
      </c>
      <c r="K485" s="9" t="s">
        <v>22</v>
      </c>
      <c r="L485" s="8" t="s">
        <v>23</v>
      </c>
      <c r="M485" s="10">
        <v>1</v>
      </c>
      <c r="N485" s="10">
        <f t="shared" si="82"/>
        <v>1861</v>
      </c>
      <c r="O485" s="10">
        <v>1861</v>
      </c>
      <c r="P485" s="10">
        <v>674.82</v>
      </c>
      <c r="Q485" s="10">
        <v>485.63</v>
      </c>
      <c r="R485" s="10">
        <v>183.72</v>
      </c>
      <c r="S485" s="10">
        <v>301.91000000000003</v>
      </c>
      <c r="T485" s="10">
        <v>24.81</v>
      </c>
      <c r="U485" s="10">
        <f t="shared" si="76"/>
        <v>1375.37</v>
      </c>
      <c r="V485" s="10">
        <f t="shared" si="77"/>
        <v>1375.37</v>
      </c>
      <c r="W485" s="11">
        <f t="shared" si="78"/>
        <v>0.73904889844169797</v>
      </c>
      <c r="X485" s="10">
        <f t="shared" si="79"/>
        <v>1186.1799999999998</v>
      </c>
      <c r="Y485" s="10">
        <f t="shared" si="80"/>
        <v>1186.1799999999998</v>
      </c>
      <c r="Z485" s="11">
        <f t="shared" si="81"/>
        <v>0.63738850080601817</v>
      </c>
    </row>
    <row r="486" spans="1:26" ht="12.75" customHeight="1" x14ac:dyDescent="0.35">
      <c r="A486" s="8" t="s">
        <v>3731</v>
      </c>
      <c r="B486" s="19">
        <v>1</v>
      </c>
      <c r="C486" s="8" t="s">
        <v>3732</v>
      </c>
      <c r="D486" s="7">
        <v>45020</v>
      </c>
      <c r="E486" s="8" t="s">
        <v>3733</v>
      </c>
      <c r="F486" s="8" t="s">
        <v>21</v>
      </c>
      <c r="G486" s="8" t="s">
        <v>25</v>
      </c>
      <c r="H486" s="8" t="s">
        <v>3633</v>
      </c>
      <c r="I486" s="8" t="s">
        <v>3634</v>
      </c>
      <c r="J486" s="8" t="s">
        <v>36</v>
      </c>
      <c r="K486" s="9" t="s">
        <v>22</v>
      </c>
      <c r="L486" s="8" t="s">
        <v>23</v>
      </c>
      <c r="M486" s="10">
        <v>10</v>
      </c>
      <c r="N486" s="10">
        <f t="shared" si="82"/>
        <v>4776.3</v>
      </c>
      <c r="O486" s="10">
        <v>477.63</v>
      </c>
      <c r="P486" s="10">
        <v>172.95</v>
      </c>
      <c r="Q486" s="10">
        <v>114.88</v>
      </c>
      <c r="R486" s="10">
        <v>19.37</v>
      </c>
      <c r="S486" s="10">
        <v>95.5</v>
      </c>
      <c r="T486" s="10">
        <v>2.5499999999999998</v>
      </c>
      <c r="U486" s="10">
        <f t="shared" si="76"/>
        <v>3627.5</v>
      </c>
      <c r="V486" s="10">
        <f t="shared" si="77"/>
        <v>362.75</v>
      </c>
      <c r="W486" s="11">
        <f t="shared" si="78"/>
        <v>0.7594790946967318</v>
      </c>
      <c r="X486" s="10">
        <f t="shared" si="79"/>
        <v>3046.8</v>
      </c>
      <c r="Y486" s="10">
        <f t="shared" si="80"/>
        <v>304.68</v>
      </c>
      <c r="Z486" s="11">
        <f t="shared" si="81"/>
        <v>0.63789962942026257</v>
      </c>
    </row>
    <row r="487" spans="1:26" ht="12.75" customHeight="1" x14ac:dyDescent="0.35">
      <c r="A487" s="8" t="s">
        <v>3736</v>
      </c>
      <c r="B487" s="19">
        <v>2</v>
      </c>
      <c r="C487" s="8" t="s">
        <v>3737</v>
      </c>
      <c r="D487" s="7">
        <v>44972</v>
      </c>
      <c r="E487" s="8" t="s">
        <v>2041</v>
      </c>
      <c r="F487" s="8" t="s">
        <v>21</v>
      </c>
      <c r="G487" s="8" t="s">
        <v>101</v>
      </c>
      <c r="H487" s="8" t="s">
        <v>3738</v>
      </c>
      <c r="I487" s="8" t="s">
        <v>3588</v>
      </c>
      <c r="J487" s="8" t="s">
        <v>49</v>
      </c>
      <c r="K487" s="9" t="s">
        <v>22</v>
      </c>
      <c r="L487" s="8" t="s">
        <v>23</v>
      </c>
      <c r="M487" s="10">
        <v>1</v>
      </c>
      <c r="N487" s="10">
        <f t="shared" si="82"/>
        <v>5456.7</v>
      </c>
      <c r="O487" s="10">
        <v>5456.7</v>
      </c>
      <c r="P487" s="10">
        <v>1975.51</v>
      </c>
      <c r="Q487" s="10">
        <v>1485.9</v>
      </c>
      <c r="R487" s="10">
        <v>943.7</v>
      </c>
      <c r="S487" s="10">
        <v>542.20000000000005</v>
      </c>
      <c r="T487" s="10">
        <v>0</v>
      </c>
      <c r="U487" s="10">
        <f t="shared" si="76"/>
        <v>3970.7999999999997</v>
      </c>
      <c r="V487" s="10">
        <f t="shared" si="77"/>
        <v>3970.7999999999997</v>
      </c>
      <c r="W487" s="11">
        <f t="shared" si="78"/>
        <v>0.72769256143823191</v>
      </c>
      <c r="X487" s="10">
        <f t="shared" si="79"/>
        <v>3481.1899999999996</v>
      </c>
      <c r="Y487" s="10">
        <f t="shared" si="80"/>
        <v>3481.1899999999996</v>
      </c>
      <c r="Z487" s="11">
        <f t="shared" si="81"/>
        <v>0.63796617002950495</v>
      </c>
    </row>
    <row r="488" spans="1:26" ht="12.75" customHeight="1" x14ac:dyDescent="0.35">
      <c r="A488" s="8" t="s">
        <v>542</v>
      </c>
      <c r="B488" s="19">
        <v>1</v>
      </c>
      <c r="C488" s="8" t="s">
        <v>543</v>
      </c>
      <c r="D488" s="7">
        <v>45169</v>
      </c>
      <c r="E488" s="8" t="s">
        <v>416</v>
      </c>
      <c r="F488" s="8" t="s">
        <v>21</v>
      </c>
      <c r="G488" s="8" t="s">
        <v>25</v>
      </c>
      <c r="H488" s="8" t="s">
        <v>497</v>
      </c>
      <c r="I488" s="8" t="s">
        <v>498</v>
      </c>
      <c r="J488" s="8" t="s">
        <v>36</v>
      </c>
      <c r="K488" s="9" t="s">
        <v>22</v>
      </c>
      <c r="L488" s="8" t="s">
        <v>23</v>
      </c>
      <c r="M488" s="10">
        <v>10</v>
      </c>
      <c r="N488" s="10">
        <f t="shared" si="82"/>
        <v>6130</v>
      </c>
      <c r="O488" s="10">
        <v>613</v>
      </c>
      <c r="P488" s="10">
        <v>221.5</v>
      </c>
      <c r="Q488" s="10">
        <v>164.63</v>
      </c>
      <c r="R488" s="10">
        <v>33.450000000000003</v>
      </c>
      <c r="S488" s="10">
        <v>131.19</v>
      </c>
      <c r="T488" s="10">
        <v>31.69</v>
      </c>
      <c r="U488" s="10">
        <f t="shared" si="76"/>
        <v>4483.7</v>
      </c>
      <c r="V488" s="10">
        <f t="shared" si="77"/>
        <v>448.37</v>
      </c>
      <c r="W488" s="11">
        <f t="shared" si="78"/>
        <v>0.73143556280587274</v>
      </c>
      <c r="X488" s="10">
        <f t="shared" si="79"/>
        <v>3915</v>
      </c>
      <c r="Y488" s="10">
        <f t="shared" si="80"/>
        <v>391.5</v>
      </c>
      <c r="Z488" s="11">
        <f t="shared" si="81"/>
        <v>0.63866231647634586</v>
      </c>
    </row>
    <row r="489" spans="1:26" ht="12.75" customHeight="1" x14ac:dyDescent="0.35">
      <c r="A489" s="8" t="s">
        <v>449</v>
      </c>
      <c r="B489" s="19">
        <v>1</v>
      </c>
      <c r="C489" s="8" t="s">
        <v>450</v>
      </c>
      <c r="D489" s="7">
        <v>45007</v>
      </c>
      <c r="E489" s="8" t="s">
        <v>451</v>
      </c>
      <c r="F489" s="8" t="s">
        <v>21</v>
      </c>
      <c r="G489" s="8" t="s">
        <v>101</v>
      </c>
      <c r="H489" s="8" t="s">
        <v>102</v>
      </c>
      <c r="I489" s="8" t="s">
        <v>103</v>
      </c>
      <c r="J489" s="8" t="s">
        <v>36</v>
      </c>
      <c r="K489" s="9" t="s">
        <v>22</v>
      </c>
      <c r="L489" s="8" t="s">
        <v>23</v>
      </c>
      <c r="M489" s="10">
        <v>1</v>
      </c>
      <c r="N489" s="10">
        <f t="shared" si="82"/>
        <v>751.24</v>
      </c>
      <c r="O489" s="10">
        <v>751.24</v>
      </c>
      <c r="P489" s="10">
        <v>271.18</v>
      </c>
      <c r="Q489" s="10">
        <v>175.8</v>
      </c>
      <c r="R489" s="10">
        <v>55.28</v>
      </c>
      <c r="S489" s="10">
        <v>120.52</v>
      </c>
      <c r="T489" s="10">
        <v>5.81</v>
      </c>
      <c r="U489" s="10">
        <f t="shared" si="76"/>
        <v>575.44000000000005</v>
      </c>
      <c r="V489" s="10">
        <f t="shared" si="77"/>
        <v>575.44000000000005</v>
      </c>
      <c r="W489" s="11">
        <f t="shared" si="78"/>
        <v>0.76598690165592898</v>
      </c>
      <c r="X489" s="10">
        <f t="shared" si="79"/>
        <v>480.06</v>
      </c>
      <c r="Y489" s="10">
        <f t="shared" si="80"/>
        <v>480.06</v>
      </c>
      <c r="Z489" s="11">
        <f t="shared" si="81"/>
        <v>0.63902348117778607</v>
      </c>
    </row>
    <row r="490" spans="1:26" ht="12.75" customHeight="1" x14ac:dyDescent="0.35">
      <c r="A490" s="8" t="s">
        <v>452</v>
      </c>
      <c r="B490" s="19">
        <v>1</v>
      </c>
      <c r="C490" s="8" t="s">
        <v>453</v>
      </c>
      <c r="D490" s="7">
        <v>45007</v>
      </c>
      <c r="E490" s="8" t="s">
        <v>451</v>
      </c>
      <c r="F490" s="8" t="s">
        <v>21</v>
      </c>
      <c r="G490" s="8" t="s">
        <v>101</v>
      </c>
      <c r="H490" s="8" t="s">
        <v>102</v>
      </c>
      <c r="I490" s="8" t="s">
        <v>103</v>
      </c>
      <c r="J490" s="8" t="s">
        <v>36</v>
      </c>
      <c r="K490" s="9" t="s">
        <v>22</v>
      </c>
      <c r="L490" s="8" t="s">
        <v>23</v>
      </c>
      <c r="M490" s="10">
        <v>1</v>
      </c>
      <c r="N490" s="10">
        <f t="shared" si="82"/>
        <v>751.24</v>
      </c>
      <c r="O490" s="10">
        <v>751.24</v>
      </c>
      <c r="P490" s="10">
        <v>271.18</v>
      </c>
      <c r="Q490" s="10">
        <v>175.8</v>
      </c>
      <c r="R490" s="10">
        <v>55.28</v>
      </c>
      <c r="S490" s="10">
        <v>120.52</v>
      </c>
      <c r="T490" s="10">
        <v>5.81</v>
      </c>
      <c r="U490" s="10">
        <f t="shared" si="76"/>
        <v>575.44000000000005</v>
      </c>
      <c r="V490" s="10">
        <f t="shared" si="77"/>
        <v>575.44000000000005</v>
      </c>
      <c r="W490" s="11">
        <f t="shared" si="78"/>
        <v>0.76598690165592898</v>
      </c>
      <c r="X490" s="10">
        <f t="shared" si="79"/>
        <v>480.06</v>
      </c>
      <c r="Y490" s="10">
        <f t="shared" si="80"/>
        <v>480.06</v>
      </c>
      <c r="Z490" s="11">
        <f t="shared" si="81"/>
        <v>0.63902348117778607</v>
      </c>
    </row>
    <row r="491" spans="1:26" ht="12.75" customHeight="1" x14ac:dyDescent="0.35">
      <c r="A491" s="8" t="s">
        <v>3434</v>
      </c>
      <c r="B491" s="19">
        <v>2</v>
      </c>
      <c r="C491" s="8" t="s">
        <v>3435</v>
      </c>
      <c r="D491" s="7">
        <v>45271</v>
      </c>
      <c r="E491" s="8" t="s">
        <v>3407</v>
      </c>
      <c r="F491" s="8" t="s">
        <v>21</v>
      </c>
      <c r="G491" s="8" t="s">
        <v>25</v>
      </c>
      <c r="H491" s="8" t="s">
        <v>62</v>
      </c>
      <c r="I491" s="8" t="s">
        <v>63</v>
      </c>
      <c r="J491" s="8" t="s">
        <v>59</v>
      </c>
      <c r="K491" s="9" t="s">
        <v>22</v>
      </c>
      <c r="L491" s="8" t="s">
        <v>23</v>
      </c>
      <c r="M491" s="10">
        <v>6</v>
      </c>
      <c r="N491" s="10">
        <f t="shared" si="82"/>
        <v>3852</v>
      </c>
      <c r="O491" s="10">
        <v>642</v>
      </c>
      <c r="P491" s="10">
        <v>231.67</v>
      </c>
      <c r="Q491" s="10">
        <v>161.74</v>
      </c>
      <c r="R491" s="10">
        <v>44.16</v>
      </c>
      <c r="S491" s="10">
        <v>117.58</v>
      </c>
      <c r="T491" s="10">
        <v>4.2300000000000004</v>
      </c>
      <c r="U491" s="10">
        <f t="shared" si="76"/>
        <v>2881.56</v>
      </c>
      <c r="V491" s="10">
        <f t="shared" si="77"/>
        <v>480.26</v>
      </c>
      <c r="W491" s="11">
        <f t="shared" si="78"/>
        <v>0.74806853582554511</v>
      </c>
      <c r="X491" s="10">
        <f t="shared" si="79"/>
        <v>2461.9800000000005</v>
      </c>
      <c r="Y491" s="10">
        <f t="shared" si="80"/>
        <v>410.33000000000004</v>
      </c>
      <c r="Z491" s="11">
        <f t="shared" si="81"/>
        <v>0.63914330218068538</v>
      </c>
    </row>
    <row r="492" spans="1:26" ht="12.75" customHeight="1" x14ac:dyDescent="0.35">
      <c r="A492" s="8" t="s">
        <v>2714</v>
      </c>
      <c r="B492" s="19">
        <v>1</v>
      </c>
      <c r="C492" s="8" t="s">
        <v>2715</v>
      </c>
      <c r="D492" s="7">
        <v>45205</v>
      </c>
      <c r="E492" s="8" t="s">
        <v>933</v>
      </c>
      <c r="F492" s="8" t="s">
        <v>21</v>
      </c>
      <c r="G492" s="8" t="s">
        <v>25</v>
      </c>
      <c r="H492" s="8" t="s">
        <v>2517</v>
      </c>
      <c r="I492" s="8" t="s">
        <v>1283</v>
      </c>
      <c r="J492" s="8" t="s">
        <v>36</v>
      </c>
      <c r="K492" s="9" t="s">
        <v>22</v>
      </c>
      <c r="L492" s="8" t="s">
        <v>23</v>
      </c>
      <c r="M492" s="10">
        <v>2</v>
      </c>
      <c r="N492" s="10">
        <f t="shared" si="82"/>
        <v>3940</v>
      </c>
      <c r="O492" s="10">
        <v>1970</v>
      </c>
      <c r="P492" s="10">
        <v>710.71</v>
      </c>
      <c r="Q492" s="10">
        <v>568.72</v>
      </c>
      <c r="R492" s="10">
        <v>475.98</v>
      </c>
      <c r="S492" s="10">
        <v>92.74</v>
      </c>
      <c r="T492" s="10">
        <v>1.1299999999999999</v>
      </c>
      <c r="U492" s="10">
        <f t="shared" si="76"/>
        <v>2802.56</v>
      </c>
      <c r="V492" s="10">
        <f t="shared" si="77"/>
        <v>1401.28</v>
      </c>
      <c r="W492" s="11">
        <f t="shared" si="78"/>
        <v>0.71130964467005076</v>
      </c>
      <c r="X492" s="10">
        <f t="shared" si="79"/>
        <v>2518.58</v>
      </c>
      <c r="Y492" s="10">
        <f t="shared" si="80"/>
        <v>1259.29</v>
      </c>
      <c r="Z492" s="11">
        <f t="shared" si="81"/>
        <v>0.6392335025380711</v>
      </c>
    </row>
    <row r="493" spans="1:26" ht="12.75" customHeight="1" x14ac:dyDescent="0.35">
      <c r="A493" s="8" t="s">
        <v>1896</v>
      </c>
      <c r="B493" s="19">
        <v>1</v>
      </c>
      <c r="C493" s="8" t="s">
        <v>1672</v>
      </c>
      <c r="D493" s="7">
        <v>45041</v>
      </c>
      <c r="E493" s="8" t="s">
        <v>1233</v>
      </c>
      <c r="F493" s="8" t="s">
        <v>21</v>
      </c>
      <c r="G493" s="8" t="s">
        <v>101</v>
      </c>
      <c r="H493" s="8" t="s">
        <v>1897</v>
      </c>
      <c r="I493" s="8" t="s">
        <v>1898</v>
      </c>
      <c r="J493" s="8" t="s">
        <v>590</v>
      </c>
      <c r="K493" s="9" t="s">
        <v>22</v>
      </c>
      <c r="L493" s="8" t="s">
        <v>23</v>
      </c>
      <c r="M493" s="10">
        <v>1</v>
      </c>
      <c r="N493" s="10">
        <f t="shared" si="82"/>
        <v>1374</v>
      </c>
      <c r="O493" s="10">
        <v>1374</v>
      </c>
      <c r="P493" s="10">
        <v>494.55</v>
      </c>
      <c r="Q493" s="10">
        <v>356.15</v>
      </c>
      <c r="R493" s="10">
        <v>171.77</v>
      </c>
      <c r="S493" s="10">
        <v>184.38</v>
      </c>
      <c r="T493" s="10">
        <v>13.26</v>
      </c>
      <c r="U493" s="10">
        <f t="shared" si="76"/>
        <v>1017.85</v>
      </c>
      <c r="V493" s="10">
        <f t="shared" si="77"/>
        <v>1017.85</v>
      </c>
      <c r="W493" s="11">
        <f t="shared" si="78"/>
        <v>0.74079330422125189</v>
      </c>
      <c r="X493" s="10">
        <f t="shared" si="79"/>
        <v>879.45</v>
      </c>
      <c r="Y493" s="10">
        <f t="shared" si="80"/>
        <v>879.45</v>
      </c>
      <c r="Z493" s="11">
        <f t="shared" si="81"/>
        <v>0.64006550218340619</v>
      </c>
    </row>
    <row r="494" spans="1:26" ht="12.75" customHeight="1" x14ac:dyDescent="0.35">
      <c r="A494" s="8" t="s">
        <v>2544</v>
      </c>
      <c r="B494" s="19">
        <v>1</v>
      </c>
      <c r="C494" s="8" t="s">
        <v>2545</v>
      </c>
      <c r="D494" s="7">
        <v>44967</v>
      </c>
      <c r="E494" s="8" t="s">
        <v>2044</v>
      </c>
      <c r="F494" s="8" t="s">
        <v>21</v>
      </c>
      <c r="G494" s="8" t="s">
        <v>25</v>
      </c>
      <c r="H494" s="8" t="s">
        <v>2546</v>
      </c>
      <c r="I494" s="8" t="s">
        <v>1164</v>
      </c>
      <c r="J494" s="8" t="s">
        <v>1057</v>
      </c>
      <c r="K494" s="9" t="s">
        <v>22</v>
      </c>
      <c r="L494" s="8" t="s">
        <v>23</v>
      </c>
      <c r="M494" s="10">
        <v>10</v>
      </c>
      <c r="N494" s="10">
        <f t="shared" si="82"/>
        <v>2830</v>
      </c>
      <c r="O494" s="10">
        <v>283</v>
      </c>
      <c r="P494" s="10">
        <v>101.78</v>
      </c>
      <c r="Q494" s="10">
        <v>70.86</v>
      </c>
      <c r="R494" s="10">
        <v>12.58</v>
      </c>
      <c r="S494" s="10">
        <v>58.28</v>
      </c>
      <c r="T494" s="10">
        <v>3.61</v>
      </c>
      <c r="U494" s="10">
        <f t="shared" si="76"/>
        <v>2121.3999999999996</v>
      </c>
      <c r="V494" s="10">
        <f t="shared" si="77"/>
        <v>212.14</v>
      </c>
      <c r="W494" s="11">
        <f t="shared" si="78"/>
        <v>0.74961130742049464</v>
      </c>
      <c r="X494" s="10">
        <f t="shared" si="79"/>
        <v>1812.2</v>
      </c>
      <c r="Y494" s="10">
        <f t="shared" si="80"/>
        <v>181.22</v>
      </c>
      <c r="Z494" s="11">
        <f t="shared" si="81"/>
        <v>0.64035335689045936</v>
      </c>
    </row>
    <row r="495" spans="1:26" ht="12.75" customHeight="1" x14ac:dyDescent="0.35">
      <c r="A495" s="8" t="s">
        <v>3844</v>
      </c>
      <c r="B495" s="19">
        <v>1</v>
      </c>
      <c r="C495" s="8" t="s">
        <v>3845</v>
      </c>
      <c r="D495" s="7">
        <v>45264</v>
      </c>
      <c r="E495" s="8" t="s">
        <v>3827</v>
      </c>
      <c r="F495" s="8" t="s">
        <v>21</v>
      </c>
      <c r="G495" s="8" t="s">
        <v>101</v>
      </c>
      <c r="H495" s="8" t="s">
        <v>3389</v>
      </c>
      <c r="I495" s="8" t="s">
        <v>3390</v>
      </c>
      <c r="J495" s="8" t="s">
        <v>36</v>
      </c>
      <c r="K495" s="9" t="s">
        <v>22</v>
      </c>
      <c r="L495" s="8" t="s">
        <v>23</v>
      </c>
      <c r="M495" s="10">
        <v>2</v>
      </c>
      <c r="N495" s="10">
        <f t="shared" si="82"/>
        <v>9202</v>
      </c>
      <c r="O495" s="10">
        <v>4601</v>
      </c>
      <c r="P495" s="10">
        <v>1654.25</v>
      </c>
      <c r="Q495" s="10">
        <v>1208.1400000000001</v>
      </c>
      <c r="R495" s="10">
        <v>666.78</v>
      </c>
      <c r="S495" s="10">
        <v>541.36</v>
      </c>
      <c r="T495" s="10">
        <v>0</v>
      </c>
      <c r="U495" s="10">
        <f t="shared" si="76"/>
        <v>6785.7199999999993</v>
      </c>
      <c r="V495" s="10">
        <f t="shared" si="77"/>
        <v>3392.8599999999997</v>
      </c>
      <c r="W495" s="11">
        <f t="shared" si="78"/>
        <v>0.73741795261899579</v>
      </c>
      <c r="X495" s="10">
        <f t="shared" si="79"/>
        <v>5893.5</v>
      </c>
      <c r="Y495" s="10">
        <f t="shared" si="80"/>
        <v>2946.75</v>
      </c>
      <c r="Z495" s="11">
        <f t="shared" si="81"/>
        <v>0.64045859595740051</v>
      </c>
    </row>
    <row r="496" spans="1:26" ht="12.75" customHeight="1" x14ac:dyDescent="0.35">
      <c r="A496" s="8" t="s">
        <v>1497</v>
      </c>
      <c r="B496" s="19">
        <v>1</v>
      </c>
      <c r="C496" s="8" t="s">
        <v>1498</v>
      </c>
      <c r="D496" s="7">
        <v>45070</v>
      </c>
      <c r="E496" s="8" t="s">
        <v>1499</v>
      </c>
      <c r="F496" s="8" t="s">
        <v>21</v>
      </c>
      <c r="G496" s="8" t="s">
        <v>25</v>
      </c>
      <c r="H496" s="8" t="s">
        <v>1500</v>
      </c>
      <c r="I496" s="8" t="s">
        <v>1501</v>
      </c>
      <c r="J496" s="8" t="s">
        <v>1502</v>
      </c>
      <c r="K496" s="9" t="s">
        <v>22</v>
      </c>
      <c r="L496" s="8" t="s">
        <v>23</v>
      </c>
      <c r="M496" s="10">
        <v>2</v>
      </c>
      <c r="N496" s="10">
        <f t="shared" si="82"/>
        <v>814</v>
      </c>
      <c r="O496" s="10">
        <v>407</v>
      </c>
      <c r="P496" s="10">
        <v>146.29</v>
      </c>
      <c r="Q496" s="10">
        <v>109.05</v>
      </c>
      <c r="R496" s="10">
        <v>11.09</v>
      </c>
      <c r="S496" s="10">
        <v>97.96</v>
      </c>
      <c r="T496" s="10">
        <v>5.68</v>
      </c>
      <c r="U496" s="10">
        <f t="shared" si="76"/>
        <v>595.9</v>
      </c>
      <c r="V496" s="10">
        <f t="shared" si="77"/>
        <v>297.95</v>
      </c>
      <c r="W496" s="11">
        <f t="shared" si="78"/>
        <v>0.73206388206388207</v>
      </c>
      <c r="X496" s="10">
        <f t="shared" si="79"/>
        <v>521.42000000000007</v>
      </c>
      <c r="Y496" s="10">
        <f t="shared" si="80"/>
        <v>260.71000000000004</v>
      </c>
      <c r="Z496" s="11">
        <f t="shared" si="81"/>
        <v>0.64056511056511067</v>
      </c>
    </row>
    <row r="497" spans="1:26" ht="12.75" customHeight="1" x14ac:dyDescent="0.35">
      <c r="A497" s="8" t="s">
        <v>748</v>
      </c>
      <c r="B497" s="19">
        <v>2</v>
      </c>
      <c r="C497" s="8" t="s">
        <v>749</v>
      </c>
      <c r="D497" s="7">
        <v>45107</v>
      </c>
      <c r="E497" s="8" t="s">
        <v>74</v>
      </c>
      <c r="F497" s="8" t="s">
        <v>21</v>
      </c>
      <c r="G497" s="8" t="s">
        <v>25</v>
      </c>
      <c r="H497" s="8" t="s">
        <v>362</v>
      </c>
      <c r="I497" s="8" t="s">
        <v>68</v>
      </c>
      <c r="J497" s="8" t="s">
        <v>36</v>
      </c>
      <c r="K497" s="9" t="s">
        <v>22</v>
      </c>
      <c r="L497" s="8" t="s">
        <v>23</v>
      </c>
      <c r="M497" s="10">
        <v>5</v>
      </c>
      <c r="N497" s="10">
        <f t="shared" si="82"/>
        <v>1850</v>
      </c>
      <c r="O497" s="10">
        <v>370</v>
      </c>
      <c r="P497" s="10">
        <v>132.86000000000001</v>
      </c>
      <c r="Q497" s="10">
        <v>89.08</v>
      </c>
      <c r="R497" s="10">
        <v>24.09</v>
      </c>
      <c r="S497" s="10">
        <v>64.98</v>
      </c>
      <c r="T497" s="10">
        <v>0.51</v>
      </c>
      <c r="U497" s="10">
        <f t="shared" si="76"/>
        <v>1404.6000000000001</v>
      </c>
      <c r="V497" s="10">
        <f t="shared" si="77"/>
        <v>280.92</v>
      </c>
      <c r="W497" s="11">
        <f t="shared" si="78"/>
        <v>0.75924324324324333</v>
      </c>
      <c r="X497" s="10">
        <f t="shared" si="79"/>
        <v>1185.6999999999998</v>
      </c>
      <c r="Y497" s="10">
        <f t="shared" si="80"/>
        <v>237.14</v>
      </c>
      <c r="Z497" s="11">
        <f t="shared" si="81"/>
        <v>0.64091891891891883</v>
      </c>
    </row>
    <row r="498" spans="1:26" ht="12.75" customHeight="1" x14ac:dyDescent="0.35">
      <c r="A498" s="8" t="s">
        <v>2171</v>
      </c>
      <c r="B498" s="19">
        <v>1</v>
      </c>
      <c r="C498" s="8" t="s">
        <v>2172</v>
      </c>
      <c r="D498" s="7">
        <v>45131</v>
      </c>
      <c r="E498" s="8" t="s">
        <v>1259</v>
      </c>
      <c r="F498" s="8" t="s">
        <v>21</v>
      </c>
      <c r="G498" s="8" t="s">
        <v>25</v>
      </c>
      <c r="H498" s="8" t="s">
        <v>2173</v>
      </c>
      <c r="I498" s="8" t="s">
        <v>2174</v>
      </c>
      <c r="J498" s="8" t="s">
        <v>36</v>
      </c>
      <c r="K498" s="9" t="s">
        <v>22</v>
      </c>
      <c r="L498" s="8" t="s">
        <v>23</v>
      </c>
      <c r="M498" s="10">
        <v>4</v>
      </c>
      <c r="N498" s="10">
        <f t="shared" si="82"/>
        <v>1910.04</v>
      </c>
      <c r="O498" s="10">
        <v>477.51</v>
      </c>
      <c r="P498" s="10">
        <v>171.41</v>
      </c>
      <c r="Q498" s="10">
        <v>134.5</v>
      </c>
      <c r="R498" s="10">
        <v>46.85</v>
      </c>
      <c r="S498" s="10">
        <v>87.65</v>
      </c>
      <c r="T498" s="10">
        <v>2.5</v>
      </c>
      <c r="U498" s="10">
        <f t="shared" si="76"/>
        <v>1372.04</v>
      </c>
      <c r="V498" s="10">
        <f t="shared" si="77"/>
        <v>343.01</v>
      </c>
      <c r="W498" s="11">
        <f t="shared" si="78"/>
        <v>0.71833050616741012</v>
      </c>
      <c r="X498" s="10">
        <f t="shared" si="79"/>
        <v>1224.4000000000001</v>
      </c>
      <c r="Y498" s="10">
        <f t="shared" si="80"/>
        <v>306.10000000000002</v>
      </c>
      <c r="Z498" s="11">
        <f t="shared" si="81"/>
        <v>0.64103369562941093</v>
      </c>
    </row>
    <row r="499" spans="1:26" ht="12.75" customHeight="1" x14ac:dyDescent="0.35">
      <c r="A499" s="8" t="s">
        <v>1140</v>
      </c>
      <c r="B499" s="19">
        <v>1</v>
      </c>
      <c r="C499" s="8" t="s">
        <v>1141</v>
      </c>
      <c r="D499" s="7">
        <v>45267</v>
      </c>
      <c r="E499" s="8" t="s">
        <v>1125</v>
      </c>
      <c r="F499" s="8" t="s">
        <v>21</v>
      </c>
      <c r="G499" s="8" t="s">
        <v>101</v>
      </c>
      <c r="H499" s="8" t="s">
        <v>2854</v>
      </c>
      <c r="I499" s="8" t="s">
        <v>2855</v>
      </c>
      <c r="J499" s="8" t="s">
        <v>49</v>
      </c>
      <c r="K499" s="9" t="s">
        <v>22</v>
      </c>
      <c r="L499" s="8" t="s">
        <v>23</v>
      </c>
      <c r="M499" s="10">
        <v>2</v>
      </c>
      <c r="N499" s="10">
        <f t="shared" si="82"/>
        <v>5455.8</v>
      </c>
      <c r="O499" s="10">
        <v>2727.9</v>
      </c>
      <c r="P499" s="10">
        <v>979.18</v>
      </c>
      <c r="Q499" s="10">
        <v>873.27</v>
      </c>
      <c r="R499" s="10">
        <v>390.16</v>
      </c>
      <c r="S499" s="10">
        <v>483.11</v>
      </c>
      <c r="T499" s="10">
        <v>214.12</v>
      </c>
      <c r="U499" s="10">
        <f t="shared" si="76"/>
        <v>3709.26</v>
      </c>
      <c r="V499" s="10">
        <f t="shared" si="77"/>
        <v>1854.63</v>
      </c>
      <c r="W499" s="11">
        <f t="shared" si="78"/>
        <v>0.67987462883536787</v>
      </c>
      <c r="X499" s="10">
        <f t="shared" si="79"/>
        <v>3497.4400000000005</v>
      </c>
      <c r="Y499" s="10">
        <f t="shared" si="80"/>
        <v>1748.7200000000003</v>
      </c>
      <c r="Z499" s="11">
        <f t="shared" si="81"/>
        <v>0.64104989185820604</v>
      </c>
    </row>
    <row r="500" spans="1:26" ht="12.75" customHeight="1" x14ac:dyDescent="0.35">
      <c r="A500" s="8" t="s">
        <v>883</v>
      </c>
      <c r="B500" s="19">
        <v>1</v>
      </c>
      <c r="C500" s="8" t="s">
        <v>884</v>
      </c>
      <c r="D500" s="7">
        <v>44953</v>
      </c>
      <c r="E500" s="8" t="s">
        <v>877</v>
      </c>
      <c r="F500" s="8" t="s">
        <v>21</v>
      </c>
      <c r="G500" s="8" t="s">
        <v>25</v>
      </c>
      <c r="H500" s="8" t="s">
        <v>62</v>
      </c>
      <c r="I500" s="8" t="s">
        <v>63</v>
      </c>
      <c r="J500" s="8" t="s">
        <v>59</v>
      </c>
      <c r="K500" s="9" t="s">
        <v>22</v>
      </c>
      <c r="L500" s="8" t="s">
        <v>23</v>
      </c>
      <c r="M500" s="10">
        <v>2</v>
      </c>
      <c r="N500" s="10">
        <v>1284</v>
      </c>
      <c r="O500" s="10">
        <v>642</v>
      </c>
      <c r="P500" s="10">
        <v>230.44</v>
      </c>
      <c r="Q500" s="10">
        <v>162.18</v>
      </c>
      <c r="R500" s="10">
        <v>42.76</v>
      </c>
      <c r="S500" s="10">
        <v>119.42</v>
      </c>
      <c r="T500" s="10">
        <v>1.81</v>
      </c>
      <c r="U500" s="10">
        <f t="shared" si="76"/>
        <v>959.64</v>
      </c>
      <c r="V500" s="10">
        <f t="shared" si="77"/>
        <v>479.82</v>
      </c>
      <c r="W500" s="11">
        <f t="shared" si="78"/>
        <v>0.74738317757009343</v>
      </c>
      <c r="X500" s="10">
        <f t="shared" si="79"/>
        <v>823.12</v>
      </c>
      <c r="Y500" s="10">
        <f t="shared" si="80"/>
        <v>411.56</v>
      </c>
      <c r="Z500" s="11">
        <f t="shared" si="81"/>
        <v>0.64105919003115264</v>
      </c>
    </row>
    <row r="501" spans="1:26" ht="12.75" customHeight="1" x14ac:dyDescent="0.35">
      <c r="A501" s="8" t="s">
        <v>2175</v>
      </c>
      <c r="B501" s="19">
        <v>1</v>
      </c>
      <c r="C501" s="8" t="s">
        <v>2176</v>
      </c>
      <c r="D501" s="7">
        <v>45118</v>
      </c>
      <c r="E501" s="8" t="s">
        <v>1259</v>
      </c>
      <c r="F501" s="8" t="s">
        <v>21</v>
      </c>
      <c r="G501" s="8" t="s">
        <v>25</v>
      </c>
      <c r="H501" s="8" t="s">
        <v>2173</v>
      </c>
      <c r="I501" s="8" t="s">
        <v>2174</v>
      </c>
      <c r="J501" s="8" t="s">
        <v>36</v>
      </c>
      <c r="K501" s="9" t="s">
        <v>22</v>
      </c>
      <c r="L501" s="8" t="s">
        <v>23</v>
      </c>
      <c r="M501" s="10">
        <v>4</v>
      </c>
      <c r="N501" s="10">
        <f t="shared" ref="N501:N529" si="83">IF(M501&lt;0,-1*O501*M501,O501*M501)</f>
        <v>1910.04</v>
      </c>
      <c r="O501" s="10">
        <v>477.51</v>
      </c>
      <c r="P501" s="10">
        <v>171.31</v>
      </c>
      <c r="Q501" s="10">
        <v>134.5</v>
      </c>
      <c r="R501" s="10">
        <v>46.85</v>
      </c>
      <c r="S501" s="10">
        <v>87.65</v>
      </c>
      <c r="T501" s="10">
        <v>2.5</v>
      </c>
      <c r="U501" s="10">
        <f t="shared" si="76"/>
        <v>1372.04</v>
      </c>
      <c r="V501" s="10">
        <f t="shared" si="77"/>
        <v>343.01</v>
      </c>
      <c r="W501" s="11">
        <f t="shared" si="78"/>
        <v>0.71833050616741012</v>
      </c>
      <c r="X501" s="10">
        <f t="shared" si="79"/>
        <v>1224.8</v>
      </c>
      <c r="Y501" s="10">
        <f t="shared" si="80"/>
        <v>306.2</v>
      </c>
      <c r="Z501" s="11">
        <f t="shared" si="81"/>
        <v>0.64124311532742773</v>
      </c>
    </row>
    <row r="502" spans="1:26" ht="12.75" customHeight="1" x14ac:dyDescent="0.35">
      <c r="A502" s="8" t="s">
        <v>3529</v>
      </c>
      <c r="B502" s="19">
        <v>1</v>
      </c>
      <c r="C502" s="8" t="s">
        <v>3530</v>
      </c>
      <c r="D502" s="7">
        <v>44999</v>
      </c>
      <c r="E502" s="8" t="s">
        <v>3407</v>
      </c>
      <c r="F502" s="8" t="s">
        <v>21</v>
      </c>
      <c r="G502" s="8" t="s">
        <v>25</v>
      </c>
      <c r="H502" s="8" t="s">
        <v>62</v>
      </c>
      <c r="I502" s="8" t="s">
        <v>63</v>
      </c>
      <c r="J502" s="8" t="s">
        <v>59</v>
      </c>
      <c r="K502" s="9" t="s">
        <v>22</v>
      </c>
      <c r="L502" s="8" t="s">
        <v>23</v>
      </c>
      <c r="M502" s="10">
        <v>6</v>
      </c>
      <c r="N502" s="10">
        <f t="shared" si="83"/>
        <v>3852</v>
      </c>
      <c r="O502" s="10">
        <v>642</v>
      </c>
      <c r="P502" s="10">
        <v>230.26</v>
      </c>
      <c r="Q502" s="10">
        <v>157.55000000000001</v>
      </c>
      <c r="R502" s="10">
        <v>42.97</v>
      </c>
      <c r="S502" s="10">
        <v>114.58</v>
      </c>
      <c r="T502" s="10">
        <v>1.81</v>
      </c>
      <c r="U502" s="10">
        <f t="shared" si="76"/>
        <v>2906.7</v>
      </c>
      <c r="V502" s="10">
        <f t="shared" si="77"/>
        <v>484.45</v>
      </c>
      <c r="W502" s="11">
        <f t="shared" si="78"/>
        <v>0.75459501557632402</v>
      </c>
      <c r="X502" s="10">
        <f t="shared" si="79"/>
        <v>2470.44</v>
      </c>
      <c r="Y502" s="10">
        <f t="shared" si="80"/>
        <v>411.74</v>
      </c>
      <c r="Z502" s="11">
        <f t="shared" si="81"/>
        <v>0.64133956386292834</v>
      </c>
    </row>
    <row r="503" spans="1:26" ht="12.75" customHeight="1" x14ac:dyDescent="0.35">
      <c r="A503" s="8" t="s">
        <v>731</v>
      </c>
      <c r="B503" s="19">
        <v>1</v>
      </c>
      <c r="C503" s="8" t="s">
        <v>732</v>
      </c>
      <c r="D503" s="7">
        <v>45244</v>
      </c>
      <c r="E503" s="8" t="s">
        <v>641</v>
      </c>
      <c r="F503" s="8" t="s">
        <v>21</v>
      </c>
      <c r="G503" s="8" t="s">
        <v>25</v>
      </c>
      <c r="H503" s="8" t="s">
        <v>733</v>
      </c>
      <c r="I503" s="8" t="s">
        <v>678</v>
      </c>
      <c r="J503" s="8" t="s">
        <v>36</v>
      </c>
      <c r="K503" s="9" t="s">
        <v>22</v>
      </c>
      <c r="L503" s="8" t="s">
        <v>23</v>
      </c>
      <c r="M503" s="10">
        <v>2</v>
      </c>
      <c r="N503" s="10">
        <f t="shared" si="83"/>
        <v>1278</v>
      </c>
      <c r="O503" s="10">
        <v>639</v>
      </c>
      <c r="P503" s="10">
        <v>229</v>
      </c>
      <c r="Q503" s="10">
        <v>151.24</v>
      </c>
      <c r="R503" s="10">
        <v>44.73</v>
      </c>
      <c r="S503" s="10">
        <v>106.51</v>
      </c>
      <c r="T503" s="10">
        <v>1.2</v>
      </c>
      <c r="U503" s="10">
        <f t="shared" si="76"/>
        <v>975.52</v>
      </c>
      <c r="V503" s="10">
        <f t="shared" si="77"/>
        <v>487.76</v>
      </c>
      <c r="W503" s="11">
        <f t="shared" si="78"/>
        <v>0.76331768388106414</v>
      </c>
      <c r="X503" s="10">
        <f t="shared" si="79"/>
        <v>820</v>
      </c>
      <c r="Y503" s="10">
        <f t="shared" si="80"/>
        <v>410</v>
      </c>
      <c r="Z503" s="11">
        <f t="shared" si="81"/>
        <v>0.64162754303599379</v>
      </c>
    </row>
    <row r="504" spans="1:26" ht="12.75" customHeight="1" x14ac:dyDescent="0.35">
      <c r="A504" s="8" t="s">
        <v>1148</v>
      </c>
      <c r="B504" s="19">
        <v>2</v>
      </c>
      <c r="C504" s="8" t="s">
        <v>1149</v>
      </c>
      <c r="D504" s="7">
        <v>45042</v>
      </c>
      <c r="E504" s="8" t="s">
        <v>1150</v>
      </c>
      <c r="F504" s="8" t="s">
        <v>21</v>
      </c>
      <c r="G504" s="8" t="s">
        <v>25</v>
      </c>
      <c r="H504" s="8" t="s">
        <v>497</v>
      </c>
      <c r="I504" s="8" t="s">
        <v>498</v>
      </c>
      <c r="J504" s="8" t="s">
        <v>36</v>
      </c>
      <c r="K504" s="9" t="s">
        <v>22</v>
      </c>
      <c r="L504" s="8" t="s">
        <v>23</v>
      </c>
      <c r="M504" s="10">
        <v>1</v>
      </c>
      <c r="N504" s="10">
        <f t="shared" si="83"/>
        <v>680</v>
      </c>
      <c r="O504" s="10">
        <v>680</v>
      </c>
      <c r="P504" s="10">
        <v>243.5</v>
      </c>
      <c r="Q504" s="10">
        <v>181.54</v>
      </c>
      <c r="R504" s="10">
        <v>32.08</v>
      </c>
      <c r="S504" s="10">
        <v>149.46</v>
      </c>
      <c r="T504" s="10">
        <v>31.2</v>
      </c>
      <c r="U504" s="10">
        <f t="shared" si="76"/>
        <v>498.46000000000004</v>
      </c>
      <c r="V504" s="10">
        <f t="shared" si="77"/>
        <v>498.46000000000004</v>
      </c>
      <c r="W504" s="11">
        <f t="shared" si="78"/>
        <v>0.73302941176470593</v>
      </c>
      <c r="X504" s="10">
        <f t="shared" si="79"/>
        <v>436.5</v>
      </c>
      <c r="Y504" s="10">
        <f t="shared" si="80"/>
        <v>436.5</v>
      </c>
      <c r="Z504" s="11">
        <f t="shared" si="81"/>
        <v>0.6419117647058824</v>
      </c>
    </row>
    <row r="505" spans="1:26" ht="12.75" customHeight="1" x14ac:dyDescent="0.35">
      <c r="A505" s="8" t="s">
        <v>547</v>
      </c>
      <c r="B505" s="19">
        <v>1</v>
      </c>
      <c r="C505" s="8" t="s">
        <v>548</v>
      </c>
      <c r="D505" s="7">
        <v>45218</v>
      </c>
      <c r="E505" s="8" t="s">
        <v>416</v>
      </c>
      <c r="F505" s="8" t="s">
        <v>21</v>
      </c>
      <c r="G505" s="8" t="s">
        <v>25</v>
      </c>
      <c r="H505" s="8" t="s">
        <v>549</v>
      </c>
      <c r="I505" s="8" t="s">
        <v>550</v>
      </c>
      <c r="J505" s="8" t="s">
        <v>36</v>
      </c>
      <c r="K505" s="9" t="s">
        <v>22</v>
      </c>
      <c r="L505" s="8" t="s">
        <v>23</v>
      </c>
      <c r="M505" s="10">
        <v>10</v>
      </c>
      <c r="N505" s="10">
        <f t="shared" si="83"/>
        <v>6510</v>
      </c>
      <c r="O505" s="10">
        <v>651</v>
      </c>
      <c r="P505" s="10">
        <v>232.57</v>
      </c>
      <c r="Q505" s="10">
        <v>172.15</v>
      </c>
      <c r="R505" s="10">
        <v>40.090000000000003</v>
      </c>
      <c r="S505" s="10">
        <v>132.07</v>
      </c>
      <c r="T505" s="10">
        <v>33.020000000000003</v>
      </c>
      <c r="U505" s="10">
        <f t="shared" si="76"/>
        <v>4788.5</v>
      </c>
      <c r="V505" s="10">
        <f t="shared" si="77"/>
        <v>478.85</v>
      </c>
      <c r="W505" s="11">
        <f t="shared" si="78"/>
        <v>0.73556067588325658</v>
      </c>
      <c r="X505" s="10">
        <f t="shared" si="79"/>
        <v>4184.3</v>
      </c>
      <c r="Y505" s="10">
        <f t="shared" si="80"/>
        <v>418.43</v>
      </c>
      <c r="Z505" s="11">
        <f t="shared" si="81"/>
        <v>0.64274961597542246</v>
      </c>
    </row>
    <row r="506" spans="1:26" ht="12.75" customHeight="1" x14ac:dyDescent="0.35">
      <c r="A506" s="8" t="s">
        <v>454</v>
      </c>
      <c r="B506" s="19">
        <v>1</v>
      </c>
      <c r="C506" s="8" t="s">
        <v>455</v>
      </c>
      <c r="D506" s="7">
        <v>44999</v>
      </c>
      <c r="E506" s="8" t="s">
        <v>451</v>
      </c>
      <c r="F506" s="8" t="s">
        <v>21</v>
      </c>
      <c r="G506" s="8" t="s">
        <v>101</v>
      </c>
      <c r="H506" s="8" t="s">
        <v>102</v>
      </c>
      <c r="I506" s="8" t="s">
        <v>103</v>
      </c>
      <c r="J506" s="8" t="s">
        <v>36</v>
      </c>
      <c r="K506" s="9" t="s">
        <v>22</v>
      </c>
      <c r="L506" s="8" t="s">
        <v>23</v>
      </c>
      <c r="M506" s="10">
        <v>1</v>
      </c>
      <c r="N506" s="10">
        <f t="shared" si="83"/>
        <v>751.24</v>
      </c>
      <c r="O506" s="10">
        <v>751.24</v>
      </c>
      <c r="P506" s="10">
        <v>268.17</v>
      </c>
      <c r="Q506" s="10">
        <v>175.8</v>
      </c>
      <c r="R506" s="10">
        <v>55.28</v>
      </c>
      <c r="S506" s="10">
        <v>120.52</v>
      </c>
      <c r="T506" s="10">
        <v>5.81</v>
      </c>
      <c r="U506" s="10">
        <f t="shared" si="76"/>
        <v>575.44000000000005</v>
      </c>
      <c r="V506" s="10">
        <f t="shared" si="77"/>
        <v>575.44000000000005</v>
      </c>
      <c r="W506" s="11">
        <f t="shared" si="78"/>
        <v>0.76598690165592898</v>
      </c>
      <c r="X506" s="10">
        <f t="shared" si="79"/>
        <v>483.07</v>
      </c>
      <c r="Y506" s="10">
        <f t="shared" si="80"/>
        <v>483.07</v>
      </c>
      <c r="Z506" s="11">
        <f t="shared" si="81"/>
        <v>0.64303019008572493</v>
      </c>
    </row>
    <row r="507" spans="1:26" ht="12.75" customHeight="1" x14ac:dyDescent="0.35">
      <c r="A507" s="8" t="s">
        <v>3518</v>
      </c>
      <c r="B507" s="19">
        <v>1</v>
      </c>
      <c r="C507" s="8" t="s">
        <v>3519</v>
      </c>
      <c r="D507" s="7">
        <v>45106</v>
      </c>
      <c r="E507" s="8" t="s">
        <v>3484</v>
      </c>
      <c r="F507" s="8" t="s">
        <v>21</v>
      </c>
      <c r="G507" s="8" t="s">
        <v>101</v>
      </c>
      <c r="H507" s="8" t="s">
        <v>3485</v>
      </c>
      <c r="I507" s="8" t="s">
        <v>3486</v>
      </c>
      <c r="J507" s="8" t="s">
        <v>36</v>
      </c>
      <c r="K507" s="9" t="s">
        <v>22</v>
      </c>
      <c r="L507" s="8" t="s">
        <v>23</v>
      </c>
      <c r="M507" s="10">
        <v>3</v>
      </c>
      <c r="N507" s="10">
        <f t="shared" si="83"/>
        <v>2994</v>
      </c>
      <c r="O507" s="10">
        <v>998</v>
      </c>
      <c r="P507" s="10">
        <v>356.23</v>
      </c>
      <c r="Q507" s="10">
        <v>278.70999999999998</v>
      </c>
      <c r="R507" s="10">
        <v>73.89</v>
      </c>
      <c r="S507" s="10">
        <v>204.82</v>
      </c>
      <c r="T507" s="10">
        <v>9.9</v>
      </c>
      <c r="U507" s="10">
        <f t="shared" si="76"/>
        <v>2157.87</v>
      </c>
      <c r="V507" s="10">
        <f t="shared" si="77"/>
        <v>719.29</v>
      </c>
      <c r="W507" s="11">
        <f t="shared" si="78"/>
        <v>0.72073146292585166</v>
      </c>
      <c r="X507" s="10">
        <f t="shared" si="79"/>
        <v>1925.31</v>
      </c>
      <c r="Y507" s="10">
        <f t="shared" si="80"/>
        <v>641.77</v>
      </c>
      <c r="Z507" s="11">
        <f t="shared" si="81"/>
        <v>0.64305611222444892</v>
      </c>
    </row>
    <row r="508" spans="1:26" ht="12.75" customHeight="1" x14ac:dyDescent="0.35">
      <c r="A508" s="8" t="s">
        <v>2849</v>
      </c>
      <c r="B508" s="19">
        <v>1</v>
      </c>
      <c r="C508" s="8" t="s">
        <v>2850</v>
      </c>
      <c r="D508" s="7">
        <v>45051</v>
      </c>
      <c r="E508" s="8" t="s">
        <v>2479</v>
      </c>
      <c r="F508" s="8" t="s">
        <v>21</v>
      </c>
      <c r="G508" s="8" t="s">
        <v>25</v>
      </c>
      <c r="H508" s="8" t="s">
        <v>2480</v>
      </c>
      <c r="I508" s="8" t="s">
        <v>2481</v>
      </c>
      <c r="J508" s="8" t="s">
        <v>36</v>
      </c>
      <c r="K508" s="9" t="s">
        <v>22</v>
      </c>
      <c r="L508" s="8" t="s">
        <v>23</v>
      </c>
      <c r="M508" s="10">
        <v>20</v>
      </c>
      <c r="N508" s="10">
        <f t="shared" si="83"/>
        <v>5240</v>
      </c>
      <c r="O508" s="10">
        <v>262</v>
      </c>
      <c r="P508" s="10">
        <v>93.45</v>
      </c>
      <c r="Q508" s="10">
        <v>70.739999999999995</v>
      </c>
      <c r="R508" s="10">
        <v>13.11</v>
      </c>
      <c r="S508" s="10">
        <v>57.63</v>
      </c>
      <c r="T508" s="10">
        <v>1.1200000000000001</v>
      </c>
      <c r="U508" s="10">
        <f t="shared" si="76"/>
        <v>3825.2</v>
      </c>
      <c r="V508" s="10">
        <f t="shared" si="77"/>
        <v>191.26</v>
      </c>
      <c r="W508" s="11">
        <f t="shared" si="78"/>
        <v>0.73</v>
      </c>
      <c r="X508" s="10">
        <f t="shared" si="79"/>
        <v>3371</v>
      </c>
      <c r="Y508" s="10">
        <f t="shared" si="80"/>
        <v>168.55</v>
      </c>
      <c r="Z508" s="11">
        <f t="shared" si="81"/>
        <v>0.64332061068702295</v>
      </c>
    </row>
    <row r="509" spans="1:26" ht="12.75" customHeight="1" x14ac:dyDescent="0.35">
      <c r="A509" s="8" t="s">
        <v>460</v>
      </c>
      <c r="B509" s="19">
        <v>1</v>
      </c>
      <c r="C509" s="8" t="s">
        <v>461</v>
      </c>
      <c r="D509" s="7">
        <v>45051</v>
      </c>
      <c r="E509" s="8" t="s">
        <v>462</v>
      </c>
      <c r="F509" s="8" t="s">
        <v>21</v>
      </c>
      <c r="G509" s="8" t="s">
        <v>25</v>
      </c>
      <c r="H509" s="8" t="s">
        <v>463</v>
      </c>
      <c r="I509" s="8" t="s">
        <v>464</v>
      </c>
      <c r="J509" s="8" t="s">
        <v>36</v>
      </c>
      <c r="K509" s="9" t="s">
        <v>22</v>
      </c>
      <c r="L509" s="8" t="s">
        <v>23</v>
      </c>
      <c r="M509" s="10">
        <v>1</v>
      </c>
      <c r="N509" s="10">
        <f t="shared" si="83"/>
        <v>1101</v>
      </c>
      <c r="O509" s="10">
        <v>1101</v>
      </c>
      <c r="P509" s="10">
        <v>391.48</v>
      </c>
      <c r="Q509" s="10">
        <v>298.60000000000002</v>
      </c>
      <c r="R509" s="10">
        <v>195.44</v>
      </c>
      <c r="S509" s="10">
        <v>103.16</v>
      </c>
      <c r="T509" s="10">
        <v>1.49</v>
      </c>
      <c r="U509" s="10">
        <f t="shared" si="76"/>
        <v>802.4</v>
      </c>
      <c r="V509" s="10">
        <f t="shared" si="77"/>
        <v>802.4</v>
      </c>
      <c r="W509" s="11">
        <f t="shared" si="78"/>
        <v>0.7287920072661217</v>
      </c>
      <c r="X509" s="10">
        <f t="shared" si="79"/>
        <v>709.52</v>
      </c>
      <c r="Y509" s="10">
        <f t="shared" si="80"/>
        <v>709.52</v>
      </c>
      <c r="Z509" s="11">
        <f t="shared" si="81"/>
        <v>0.64443233424159851</v>
      </c>
    </row>
    <row r="510" spans="1:26" ht="12.75" customHeight="1" x14ac:dyDescent="0.35">
      <c r="A510" s="8" t="s">
        <v>2477</v>
      </c>
      <c r="B510" s="19">
        <v>1</v>
      </c>
      <c r="C510" s="8" t="s">
        <v>2478</v>
      </c>
      <c r="D510" s="7">
        <v>45035</v>
      </c>
      <c r="E510" s="8" t="s">
        <v>2479</v>
      </c>
      <c r="F510" s="8" t="s">
        <v>21</v>
      </c>
      <c r="G510" s="8" t="s">
        <v>25</v>
      </c>
      <c r="H510" s="8" t="s">
        <v>2480</v>
      </c>
      <c r="I510" s="8" t="s">
        <v>2481</v>
      </c>
      <c r="J510" s="8" t="s">
        <v>36</v>
      </c>
      <c r="K510" s="9" t="s">
        <v>22</v>
      </c>
      <c r="L510" s="8" t="s">
        <v>23</v>
      </c>
      <c r="M510" s="10">
        <v>10</v>
      </c>
      <c r="N510" s="10">
        <f t="shared" si="83"/>
        <v>2620</v>
      </c>
      <c r="O510" s="10">
        <v>262</v>
      </c>
      <c r="P510" s="10">
        <v>93.14</v>
      </c>
      <c r="Q510" s="10">
        <v>83.86</v>
      </c>
      <c r="R510" s="10">
        <v>13.21</v>
      </c>
      <c r="S510" s="10">
        <v>70.650000000000006</v>
      </c>
      <c r="T510" s="10">
        <v>1.1200000000000001</v>
      </c>
      <c r="U510" s="10">
        <f t="shared" si="76"/>
        <v>1781.3999999999999</v>
      </c>
      <c r="V510" s="10">
        <f t="shared" si="77"/>
        <v>178.14</v>
      </c>
      <c r="W510" s="11">
        <f t="shared" si="78"/>
        <v>0.67992366412213734</v>
      </c>
      <c r="X510" s="10">
        <f t="shared" si="79"/>
        <v>1688.6000000000001</v>
      </c>
      <c r="Y510" s="10">
        <f t="shared" si="80"/>
        <v>168.86</v>
      </c>
      <c r="Z510" s="11">
        <f t="shared" si="81"/>
        <v>0.64450381679389324</v>
      </c>
    </row>
    <row r="511" spans="1:26" ht="12.75" customHeight="1" x14ac:dyDescent="0.35">
      <c r="A511" s="8" t="s">
        <v>1995</v>
      </c>
      <c r="B511" s="19">
        <v>1</v>
      </c>
      <c r="C511" s="8" t="s">
        <v>1996</v>
      </c>
      <c r="D511" s="7">
        <v>45139</v>
      </c>
      <c r="E511" s="8" t="s">
        <v>1997</v>
      </c>
      <c r="F511" s="8" t="s">
        <v>21</v>
      </c>
      <c r="G511" s="8" t="s">
        <v>92</v>
      </c>
      <c r="H511" s="8" t="s">
        <v>1998</v>
      </c>
      <c r="I511" s="8" t="s">
        <v>1999</v>
      </c>
      <c r="J511" s="8" t="s">
        <v>95</v>
      </c>
      <c r="K511" s="9" t="s">
        <v>22</v>
      </c>
      <c r="L511" s="8" t="s">
        <v>23</v>
      </c>
      <c r="M511" s="10">
        <v>1</v>
      </c>
      <c r="N511" s="10">
        <f t="shared" si="83"/>
        <v>1534</v>
      </c>
      <c r="O511" s="10">
        <v>1534</v>
      </c>
      <c r="P511" s="10">
        <v>544.54</v>
      </c>
      <c r="Q511" s="10">
        <v>441.46</v>
      </c>
      <c r="R511" s="10">
        <v>316.56</v>
      </c>
      <c r="S511" s="10">
        <v>124.9</v>
      </c>
      <c r="T511" s="10">
        <v>9.25</v>
      </c>
      <c r="U511" s="10">
        <f t="shared" si="76"/>
        <v>1092.54</v>
      </c>
      <c r="V511" s="10">
        <f t="shared" si="77"/>
        <v>1092.54</v>
      </c>
      <c r="W511" s="11">
        <f t="shared" si="78"/>
        <v>0.71221642764015647</v>
      </c>
      <c r="X511" s="10">
        <f t="shared" si="79"/>
        <v>989.46</v>
      </c>
      <c r="Y511" s="10">
        <f t="shared" si="80"/>
        <v>989.46</v>
      </c>
      <c r="Z511" s="11">
        <f t="shared" si="81"/>
        <v>0.64501955671447198</v>
      </c>
    </row>
    <row r="512" spans="1:26" ht="12.75" customHeight="1" x14ac:dyDescent="0.35">
      <c r="A512" s="8" t="s">
        <v>417</v>
      </c>
      <c r="B512" s="19">
        <v>2</v>
      </c>
      <c r="C512" s="8" t="s">
        <v>418</v>
      </c>
      <c r="D512" s="7">
        <v>45146</v>
      </c>
      <c r="E512" s="8" t="s">
        <v>419</v>
      </c>
      <c r="F512" s="8" t="s">
        <v>21</v>
      </c>
      <c r="G512" s="8" t="s">
        <v>101</v>
      </c>
      <c r="H512" s="8" t="s">
        <v>631</v>
      </c>
      <c r="I512" s="8" t="s">
        <v>632</v>
      </c>
      <c r="J512" s="8" t="s">
        <v>49</v>
      </c>
      <c r="K512" s="9" t="s">
        <v>22</v>
      </c>
      <c r="L512" s="8" t="s">
        <v>23</v>
      </c>
      <c r="M512" s="10">
        <v>3</v>
      </c>
      <c r="N512" s="10">
        <f t="shared" si="83"/>
        <v>24129</v>
      </c>
      <c r="O512" s="10">
        <v>8043</v>
      </c>
      <c r="P512" s="10">
        <v>2853.75</v>
      </c>
      <c r="Q512" s="10">
        <v>2283.4899999999998</v>
      </c>
      <c r="R512" s="10">
        <v>1527.83</v>
      </c>
      <c r="S512" s="10">
        <v>755.66</v>
      </c>
      <c r="T512" s="10">
        <v>259.54000000000002</v>
      </c>
      <c r="U512" s="10">
        <f t="shared" si="76"/>
        <v>17278.53</v>
      </c>
      <c r="V512" s="10">
        <f t="shared" si="77"/>
        <v>5759.51</v>
      </c>
      <c r="W512" s="11">
        <f t="shared" si="78"/>
        <v>0.71608976749968922</v>
      </c>
      <c r="X512" s="10">
        <f t="shared" si="79"/>
        <v>15567.75</v>
      </c>
      <c r="Y512" s="10">
        <f t="shared" si="80"/>
        <v>5189.25</v>
      </c>
      <c r="Z512" s="11">
        <f t="shared" si="81"/>
        <v>0.64518836255128686</v>
      </c>
    </row>
    <row r="513" spans="1:26" ht="12.75" customHeight="1" x14ac:dyDescent="0.35">
      <c r="A513" s="8" t="s">
        <v>430</v>
      </c>
      <c r="B513" s="19">
        <v>2</v>
      </c>
      <c r="C513" s="8" t="s">
        <v>418</v>
      </c>
      <c r="D513" s="7">
        <v>45168</v>
      </c>
      <c r="E513" s="8" t="s">
        <v>419</v>
      </c>
      <c r="F513" s="8" t="s">
        <v>21</v>
      </c>
      <c r="G513" s="8" t="s">
        <v>101</v>
      </c>
      <c r="H513" s="8" t="s">
        <v>631</v>
      </c>
      <c r="I513" s="8" t="s">
        <v>632</v>
      </c>
      <c r="J513" s="8" t="s">
        <v>49</v>
      </c>
      <c r="K513" s="9" t="s">
        <v>22</v>
      </c>
      <c r="L513" s="8" t="s">
        <v>23</v>
      </c>
      <c r="M513" s="10">
        <v>3</v>
      </c>
      <c r="N513" s="10">
        <f t="shared" si="83"/>
        <v>24129</v>
      </c>
      <c r="O513" s="10">
        <v>8043</v>
      </c>
      <c r="P513" s="10">
        <v>2853.75</v>
      </c>
      <c r="Q513" s="10">
        <v>2283.4899999999998</v>
      </c>
      <c r="R513" s="10">
        <v>1527.83</v>
      </c>
      <c r="S513" s="10">
        <v>755.66</v>
      </c>
      <c r="T513" s="10">
        <v>259.54000000000002</v>
      </c>
      <c r="U513" s="10">
        <f t="shared" si="76"/>
        <v>17278.53</v>
      </c>
      <c r="V513" s="10">
        <f t="shared" si="77"/>
        <v>5759.51</v>
      </c>
      <c r="W513" s="11">
        <f t="shared" si="78"/>
        <v>0.71608976749968922</v>
      </c>
      <c r="X513" s="10">
        <f t="shared" si="79"/>
        <v>15567.75</v>
      </c>
      <c r="Y513" s="10">
        <f t="shared" si="80"/>
        <v>5189.25</v>
      </c>
      <c r="Z513" s="11">
        <f t="shared" si="81"/>
        <v>0.64518836255128686</v>
      </c>
    </row>
    <row r="514" spans="1:26" ht="12.75" customHeight="1" x14ac:dyDescent="0.35">
      <c r="A514" s="8" t="s">
        <v>420</v>
      </c>
      <c r="B514" s="19">
        <v>2</v>
      </c>
      <c r="C514" s="8" t="s">
        <v>418</v>
      </c>
      <c r="D514" s="7">
        <v>45169</v>
      </c>
      <c r="E514" s="8" t="s">
        <v>419</v>
      </c>
      <c r="F514" s="8" t="s">
        <v>21</v>
      </c>
      <c r="G514" s="8" t="s">
        <v>101</v>
      </c>
      <c r="H514" s="8" t="s">
        <v>631</v>
      </c>
      <c r="I514" s="8" t="s">
        <v>632</v>
      </c>
      <c r="J514" s="8" t="s">
        <v>49</v>
      </c>
      <c r="K514" s="9" t="s">
        <v>22</v>
      </c>
      <c r="L514" s="8" t="s">
        <v>23</v>
      </c>
      <c r="M514" s="10">
        <v>3</v>
      </c>
      <c r="N514" s="10">
        <f t="shared" si="83"/>
        <v>24129</v>
      </c>
      <c r="O514" s="10">
        <v>8043</v>
      </c>
      <c r="P514" s="10">
        <v>2853.75</v>
      </c>
      <c r="Q514" s="10">
        <v>2283.4899999999998</v>
      </c>
      <c r="R514" s="10">
        <v>1527.83</v>
      </c>
      <c r="S514" s="10">
        <v>755.66</v>
      </c>
      <c r="T514" s="10">
        <v>259.54000000000002</v>
      </c>
      <c r="U514" s="10">
        <f t="shared" ref="U514:U577" si="84">IFERROR(V514*M514,"")</f>
        <v>17278.53</v>
      </c>
      <c r="V514" s="10">
        <f t="shared" ref="V514:V577" si="85">O514-Q514</f>
        <v>5759.51</v>
      </c>
      <c r="W514" s="11">
        <f t="shared" ref="W514:W577" si="86">IFERROR((V514/O514),"")</f>
        <v>0.71608976749968922</v>
      </c>
      <c r="X514" s="10">
        <f t="shared" ref="X514:X577" si="87">IFERROR(Y514*M514,"")</f>
        <v>15567.75</v>
      </c>
      <c r="Y514" s="10">
        <f t="shared" ref="Y514:Y577" si="88">O514-P514</f>
        <v>5189.25</v>
      </c>
      <c r="Z514" s="11">
        <f t="shared" ref="Z514:Z577" si="89">IFERROR((Y514/O514),"")</f>
        <v>0.64518836255128686</v>
      </c>
    </row>
    <row r="515" spans="1:26" ht="12.75" customHeight="1" x14ac:dyDescent="0.35">
      <c r="A515" s="8" t="s">
        <v>421</v>
      </c>
      <c r="B515" s="19">
        <v>2</v>
      </c>
      <c r="C515" s="8" t="s">
        <v>418</v>
      </c>
      <c r="D515" s="7">
        <v>45182</v>
      </c>
      <c r="E515" s="8" t="s">
        <v>419</v>
      </c>
      <c r="F515" s="8" t="s">
        <v>21</v>
      </c>
      <c r="G515" s="8" t="s">
        <v>101</v>
      </c>
      <c r="H515" s="8" t="s">
        <v>631</v>
      </c>
      <c r="I515" s="8" t="s">
        <v>632</v>
      </c>
      <c r="J515" s="8" t="s">
        <v>49</v>
      </c>
      <c r="K515" s="9" t="s">
        <v>22</v>
      </c>
      <c r="L515" s="8" t="s">
        <v>23</v>
      </c>
      <c r="M515" s="10">
        <v>3</v>
      </c>
      <c r="N515" s="10">
        <f t="shared" si="83"/>
        <v>24129</v>
      </c>
      <c r="O515" s="10">
        <v>8043</v>
      </c>
      <c r="P515" s="10">
        <v>2853.75</v>
      </c>
      <c r="Q515" s="10">
        <v>2283.4899999999998</v>
      </c>
      <c r="R515" s="10">
        <v>1527.83</v>
      </c>
      <c r="S515" s="10">
        <v>755.66</v>
      </c>
      <c r="T515" s="10">
        <v>259.54000000000002</v>
      </c>
      <c r="U515" s="10">
        <f t="shared" si="84"/>
        <v>17278.53</v>
      </c>
      <c r="V515" s="10">
        <f t="shared" si="85"/>
        <v>5759.51</v>
      </c>
      <c r="W515" s="11">
        <f t="shared" si="86"/>
        <v>0.71608976749968922</v>
      </c>
      <c r="X515" s="10">
        <f t="shared" si="87"/>
        <v>15567.75</v>
      </c>
      <c r="Y515" s="10">
        <f t="shared" si="88"/>
        <v>5189.25</v>
      </c>
      <c r="Z515" s="11">
        <f t="shared" si="89"/>
        <v>0.64518836255128686</v>
      </c>
    </row>
    <row r="516" spans="1:26" ht="12.75" customHeight="1" x14ac:dyDescent="0.35">
      <c r="A516" s="8" t="s">
        <v>429</v>
      </c>
      <c r="B516" s="19">
        <v>2</v>
      </c>
      <c r="C516" s="8" t="s">
        <v>418</v>
      </c>
      <c r="D516" s="7">
        <v>45140</v>
      </c>
      <c r="E516" s="8" t="s">
        <v>419</v>
      </c>
      <c r="F516" s="8" t="s">
        <v>21</v>
      </c>
      <c r="G516" s="8" t="s">
        <v>101</v>
      </c>
      <c r="H516" s="8" t="s">
        <v>631</v>
      </c>
      <c r="I516" s="8" t="s">
        <v>632</v>
      </c>
      <c r="J516" s="8" t="s">
        <v>49</v>
      </c>
      <c r="K516" s="9" t="s">
        <v>22</v>
      </c>
      <c r="L516" s="8" t="s">
        <v>23</v>
      </c>
      <c r="M516" s="10">
        <v>9</v>
      </c>
      <c r="N516" s="10">
        <f t="shared" si="83"/>
        <v>72387</v>
      </c>
      <c r="O516" s="10">
        <v>8043</v>
      </c>
      <c r="P516" s="10">
        <v>2853.75</v>
      </c>
      <c r="Q516" s="10">
        <v>2283.4899999999998</v>
      </c>
      <c r="R516" s="10">
        <v>1527.83</v>
      </c>
      <c r="S516" s="10">
        <v>755.66</v>
      </c>
      <c r="T516" s="10">
        <v>259.54000000000002</v>
      </c>
      <c r="U516" s="10">
        <f t="shared" si="84"/>
        <v>51835.590000000004</v>
      </c>
      <c r="V516" s="10">
        <f t="shared" si="85"/>
        <v>5759.51</v>
      </c>
      <c r="W516" s="11">
        <f t="shared" si="86"/>
        <v>0.71608976749968922</v>
      </c>
      <c r="X516" s="10">
        <f t="shared" si="87"/>
        <v>46703.25</v>
      </c>
      <c r="Y516" s="10">
        <f t="shared" si="88"/>
        <v>5189.25</v>
      </c>
      <c r="Z516" s="11">
        <f t="shared" si="89"/>
        <v>0.64518836255128686</v>
      </c>
    </row>
    <row r="517" spans="1:26" ht="12.75" customHeight="1" x14ac:dyDescent="0.35">
      <c r="A517" s="8" t="s">
        <v>1671</v>
      </c>
      <c r="B517" s="19">
        <v>3</v>
      </c>
      <c r="C517" s="8" t="s">
        <v>1672</v>
      </c>
      <c r="D517" s="7">
        <v>45022</v>
      </c>
      <c r="E517" s="8" t="s">
        <v>1233</v>
      </c>
      <c r="F517" s="8" t="s">
        <v>21</v>
      </c>
      <c r="G517" s="8" t="s">
        <v>101</v>
      </c>
      <c r="H517" s="8" t="s">
        <v>1473</v>
      </c>
      <c r="I517" s="8" t="s">
        <v>1474</v>
      </c>
      <c r="J517" s="8" t="s">
        <v>59</v>
      </c>
      <c r="K517" s="9" t="s">
        <v>22</v>
      </c>
      <c r="L517" s="8" t="s">
        <v>23</v>
      </c>
      <c r="M517" s="10">
        <v>1</v>
      </c>
      <c r="N517" s="10">
        <f t="shared" si="83"/>
        <v>1001</v>
      </c>
      <c r="O517" s="10">
        <v>1001</v>
      </c>
      <c r="P517" s="10">
        <v>354.86</v>
      </c>
      <c r="Q517" s="10">
        <v>248.62</v>
      </c>
      <c r="R517" s="10">
        <v>81.92</v>
      </c>
      <c r="S517" s="10">
        <v>166.7</v>
      </c>
      <c r="T517" s="10">
        <v>5.67</v>
      </c>
      <c r="U517" s="10">
        <f t="shared" si="84"/>
        <v>752.38</v>
      </c>
      <c r="V517" s="10">
        <f t="shared" si="85"/>
        <v>752.38</v>
      </c>
      <c r="W517" s="11">
        <f t="shared" si="86"/>
        <v>0.75162837162837159</v>
      </c>
      <c r="X517" s="10">
        <f t="shared" si="87"/>
        <v>646.14</v>
      </c>
      <c r="Y517" s="10">
        <f t="shared" si="88"/>
        <v>646.14</v>
      </c>
      <c r="Z517" s="11">
        <f t="shared" si="89"/>
        <v>0.64549450549450549</v>
      </c>
    </row>
    <row r="518" spans="1:26" ht="12.75" customHeight="1" x14ac:dyDescent="0.35">
      <c r="A518" s="8" t="s">
        <v>1760</v>
      </c>
      <c r="B518" s="19">
        <v>1</v>
      </c>
      <c r="C518" s="8" t="s">
        <v>1761</v>
      </c>
      <c r="D518" s="7">
        <v>45030</v>
      </c>
      <c r="E518" s="8" t="s">
        <v>1687</v>
      </c>
      <c r="F518" s="8" t="s">
        <v>21</v>
      </c>
      <c r="G518" s="8" t="s">
        <v>25</v>
      </c>
      <c r="H518" s="8" t="s">
        <v>463</v>
      </c>
      <c r="I518" s="8" t="s">
        <v>464</v>
      </c>
      <c r="J518" s="8" t="s">
        <v>36</v>
      </c>
      <c r="K518" s="9" t="s">
        <v>22</v>
      </c>
      <c r="L518" s="8" t="s">
        <v>23</v>
      </c>
      <c r="M518" s="10">
        <v>1</v>
      </c>
      <c r="N518" s="10">
        <f t="shared" si="83"/>
        <v>1101</v>
      </c>
      <c r="O518" s="10">
        <v>1101</v>
      </c>
      <c r="P518" s="10">
        <v>390.24</v>
      </c>
      <c r="Q518" s="10">
        <v>298.63</v>
      </c>
      <c r="R518" s="10">
        <v>195.47</v>
      </c>
      <c r="S518" s="10">
        <v>103.16</v>
      </c>
      <c r="T518" s="10">
        <v>1.49</v>
      </c>
      <c r="U518" s="10">
        <f t="shared" si="84"/>
        <v>802.37</v>
      </c>
      <c r="V518" s="10">
        <f t="shared" si="85"/>
        <v>802.37</v>
      </c>
      <c r="W518" s="11">
        <f t="shared" si="86"/>
        <v>0.7287647593097184</v>
      </c>
      <c r="X518" s="10">
        <f t="shared" si="87"/>
        <v>710.76</v>
      </c>
      <c r="Y518" s="10">
        <f t="shared" si="88"/>
        <v>710.76</v>
      </c>
      <c r="Z518" s="11">
        <f t="shared" si="89"/>
        <v>0.64555858310626701</v>
      </c>
    </row>
    <row r="519" spans="1:26" ht="12.75" customHeight="1" x14ac:dyDescent="0.35">
      <c r="A519" s="8" t="s">
        <v>2716</v>
      </c>
      <c r="B519" s="19">
        <v>1</v>
      </c>
      <c r="C519" s="8" t="s">
        <v>2717</v>
      </c>
      <c r="D519" s="7">
        <v>45190</v>
      </c>
      <c r="E519" s="8" t="s">
        <v>933</v>
      </c>
      <c r="F519" s="8" t="s">
        <v>21</v>
      </c>
      <c r="G519" s="8" t="s">
        <v>25</v>
      </c>
      <c r="H519" s="8" t="s">
        <v>2517</v>
      </c>
      <c r="I519" s="8" t="s">
        <v>1283</v>
      </c>
      <c r="J519" s="8" t="s">
        <v>36</v>
      </c>
      <c r="K519" s="9" t="s">
        <v>22</v>
      </c>
      <c r="L519" s="8" t="s">
        <v>23</v>
      </c>
      <c r="M519" s="10">
        <v>2</v>
      </c>
      <c r="N519" s="10">
        <f t="shared" si="83"/>
        <v>3940</v>
      </c>
      <c r="O519" s="10">
        <v>1970</v>
      </c>
      <c r="P519" s="10">
        <v>697.77</v>
      </c>
      <c r="Q519" s="10">
        <v>0</v>
      </c>
      <c r="R519" s="10">
        <v>0</v>
      </c>
      <c r="S519" s="10">
        <v>0</v>
      </c>
      <c r="T519" s="10">
        <v>0</v>
      </c>
      <c r="U519" s="10">
        <f t="shared" si="84"/>
        <v>3940</v>
      </c>
      <c r="V519" s="10">
        <f t="shared" si="85"/>
        <v>1970</v>
      </c>
      <c r="W519" s="11">
        <f t="shared" si="86"/>
        <v>1</v>
      </c>
      <c r="X519" s="10">
        <f t="shared" si="87"/>
        <v>2544.46</v>
      </c>
      <c r="Y519" s="10">
        <f t="shared" si="88"/>
        <v>1272.23</v>
      </c>
      <c r="Z519" s="11">
        <f t="shared" si="89"/>
        <v>0.6458020304568528</v>
      </c>
    </row>
    <row r="520" spans="1:26" ht="12.75" customHeight="1" x14ac:dyDescent="0.35">
      <c r="A520" s="8" t="s">
        <v>79</v>
      </c>
      <c r="B520" s="19">
        <v>1</v>
      </c>
      <c r="C520" s="8" t="s">
        <v>80</v>
      </c>
      <c r="D520" s="7">
        <v>44998</v>
      </c>
      <c r="E520" s="8" t="s">
        <v>81</v>
      </c>
      <c r="F520" s="8" t="s">
        <v>21</v>
      </c>
      <c r="G520" s="8" t="s">
        <v>25</v>
      </c>
      <c r="H520" s="8" t="s">
        <v>82</v>
      </c>
      <c r="I520" s="8" t="s">
        <v>83</v>
      </c>
      <c r="J520" s="8" t="s">
        <v>36</v>
      </c>
      <c r="K520" s="9" t="s">
        <v>22</v>
      </c>
      <c r="L520" s="8" t="s">
        <v>23</v>
      </c>
      <c r="M520" s="10">
        <v>1</v>
      </c>
      <c r="N520" s="10">
        <f t="shared" si="83"/>
        <v>798</v>
      </c>
      <c r="O520" s="10">
        <v>798</v>
      </c>
      <c r="P520" s="10">
        <v>282.3</v>
      </c>
      <c r="Q520" s="10">
        <v>194.15</v>
      </c>
      <c r="R520" s="10">
        <v>52.47</v>
      </c>
      <c r="S520" s="10">
        <v>141.68</v>
      </c>
      <c r="T520" s="10">
        <v>1.91</v>
      </c>
      <c r="U520" s="10">
        <f t="shared" si="84"/>
        <v>603.85</v>
      </c>
      <c r="V520" s="10">
        <f t="shared" si="85"/>
        <v>603.85</v>
      </c>
      <c r="W520" s="11">
        <f t="shared" si="86"/>
        <v>0.7567042606516291</v>
      </c>
      <c r="X520" s="10">
        <f t="shared" si="87"/>
        <v>515.70000000000005</v>
      </c>
      <c r="Y520" s="10">
        <f t="shared" si="88"/>
        <v>515.70000000000005</v>
      </c>
      <c r="Z520" s="11">
        <f t="shared" si="89"/>
        <v>0.6462406015037595</v>
      </c>
    </row>
    <row r="521" spans="1:26" ht="12.75" customHeight="1" x14ac:dyDescent="0.35">
      <c r="A521" s="8" t="s">
        <v>1954</v>
      </c>
      <c r="B521" s="19">
        <v>1</v>
      </c>
      <c r="C521" s="8" t="s">
        <v>1955</v>
      </c>
      <c r="D521" s="7">
        <v>44972</v>
      </c>
      <c r="E521" s="8" t="s">
        <v>1956</v>
      </c>
      <c r="F521" s="8" t="s">
        <v>21</v>
      </c>
      <c r="G521" s="8" t="s">
        <v>101</v>
      </c>
      <c r="H521" s="8" t="s">
        <v>1957</v>
      </c>
      <c r="I521" s="8" t="s">
        <v>1958</v>
      </c>
      <c r="J521" s="8" t="s">
        <v>49</v>
      </c>
      <c r="K521" s="9" t="s">
        <v>22</v>
      </c>
      <c r="L521" s="8" t="s">
        <v>23</v>
      </c>
      <c r="M521" s="10">
        <v>1</v>
      </c>
      <c r="N521" s="10">
        <f t="shared" si="83"/>
        <v>1438.4</v>
      </c>
      <c r="O521" s="10">
        <v>1438.4</v>
      </c>
      <c r="P521" s="10">
        <v>508.78</v>
      </c>
      <c r="Q521" s="10">
        <v>406.95</v>
      </c>
      <c r="R521" s="10">
        <v>209.5</v>
      </c>
      <c r="S521" s="10">
        <v>197.45</v>
      </c>
      <c r="T521" s="10">
        <v>2.31</v>
      </c>
      <c r="U521" s="10">
        <f t="shared" si="84"/>
        <v>1031.45</v>
      </c>
      <c r="V521" s="10">
        <f t="shared" si="85"/>
        <v>1031.45</v>
      </c>
      <c r="W521" s="11">
        <f t="shared" si="86"/>
        <v>0.71708147942157952</v>
      </c>
      <c r="X521" s="10">
        <f t="shared" si="87"/>
        <v>929.62000000000012</v>
      </c>
      <c r="Y521" s="10">
        <f t="shared" si="88"/>
        <v>929.62000000000012</v>
      </c>
      <c r="Z521" s="11">
        <f t="shared" si="89"/>
        <v>0.6462875417130145</v>
      </c>
    </row>
    <row r="522" spans="1:26" ht="12.75" customHeight="1" x14ac:dyDescent="0.35">
      <c r="A522" s="8" t="s">
        <v>1485</v>
      </c>
      <c r="B522" s="19">
        <v>1</v>
      </c>
      <c r="C522" s="8" t="s">
        <v>1486</v>
      </c>
      <c r="D522" s="7">
        <v>45097</v>
      </c>
      <c r="E522" s="8" t="s">
        <v>1487</v>
      </c>
      <c r="F522" s="8" t="s">
        <v>21</v>
      </c>
      <c r="G522" s="8" t="s">
        <v>25</v>
      </c>
      <c r="H522" s="8" t="s">
        <v>1488</v>
      </c>
      <c r="I522" s="8" t="s">
        <v>83</v>
      </c>
      <c r="J522" s="8" t="s">
        <v>36</v>
      </c>
      <c r="K522" s="9" t="s">
        <v>22</v>
      </c>
      <c r="L522" s="8" t="s">
        <v>23</v>
      </c>
      <c r="M522" s="10">
        <v>1</v>
      </c>
      <c r="N522" s="10">
        <f t="shared" si="83"/>
        <v>797</v>
      </c>
      <c r="O522" s="10">
        <v>797</v>
      </c>
      <c r="P522" s="10">
        <v>281.89999999999998</v>
      </c>
      <c r="Q522" s="10">
        <v>194.12</v>
      </c>
      <c r="R522" s="10">
        <v>50.41</v>
      </c>
      <c r="S522" s="10">
        <v>143.71</v>
      </c>
      <c r="T522" s="10">
        <v>1.91</v>
      </c>
      <c r="U522" s="10">
        <f t="shared" si="84"/>
        <v>602.88</v>
      </c>
      <c r="V522" s="10">
        <f t="shared" si="85"/>
        <v>602.88</v>
      </c>
      <c r="W522" s="11">
        <f t="shared" si="86"/>
        <v>0.75643663739021327</v>
      </c>
      <c r="X522" s="10">
        <f t="shared" si="87"/>
        <v>515.1</v>
      </c>
      <c r="Y522" s="10">
        <f t="shared" si="88"/>
        <v>515.1</v>
      </c>
      <c r="Z522" s="11">
        <f t="shared" si="89"/>
        <v>0.64629861982434134</v>
      </c>
    </row>
    <row r="523" spans="1:26" ht="12.75" customHeight="1" x14ac:dyDescent="0.35">
      <c r="A523" s="8" t="s">
        <v>1762</v>
      </c>
      <c r="B523" s="19">
        <v>1</v>
      </c>
      <c r="C523" s="8" t="s">
        <v>1763</v>
      </c>
      <c r="D523" s="7">
        <v>45012</v>
      </c>
      <c r="E523" s="8" t="s">
        <v>1213</v>
      </c>
      <c r="F523" s="8" t="s">
        <v>21</v>
      </c>
      <c r="G523" s="8" t="s">
        <v>25</v>
      </c>
      <c r="H523" s="8" t="s">
        <v>463</v>
      </c>
      <c r="I523" s="8" t="s">
        <v>464</v>
      </c>
      <c r="J523" s="8" t="s">
        <v>36</v>
      </c>
      <c r="K523" s="9" t="s">
        <v>22</v>
      </c>
      <c r="L523" s="8" t="s">
        <v>23</v>
      </c>
      <c r="M523" s="10">
        <v>1</v>
      </c>
      <c r="N523" s="10">
        <f t="shared" si="83"/>
        <v>1101</v>
      </c>
      <c r="O523" s="10">
        <v>1101</v>
      </c>
      <c r="P523" s="10">
        <v>389.08</v>
      </c>
      <c r="Q523" s="10">
        <v>297.08999999999997</v>
      </c>
      <c r="R523" s="10">
        <v>195.17</v>
      </c>
      <c r="S523" s="10">
        <v>101.92</v>
      </c>
      <c r="T523" s="10">
        <v>1.49</v>
      </c>
      <c r="U523" s="10">
        <f t="shared" si="84"/>
        <v>803.91000000000008</v>
      </c>
      <c r="V523" s="10">
        <f t="shared" si="85"/>
        <v>803.91000000000008</v>
      </c>
      <c r="W523" s="11">
        <f t="shared" si="86"/>
        <v>0.73016348773841966</v>
      </c>
      <c r="X523" s="10">
        <f t="shared" si="87"/>
        <v>711.92000000000007</v>
      </c>
      <c r="Y523" s="10">
        <f t="shared" si="88"/>
        <v>711.92000000000007</v>
      </c>
      <c r="Z523" s="11">
        <f t="shared" si="89"/>
        <v>0.64661217075386024</v>
      </c>
    </row>
    <row r="524" spans="1:26" ht="12.75" customHeight="1" x14ac:dyDescent="0.35">
      <c r="A524" s="8" t="s">
        <v>3055</v>
      </c>
      <c r="B524" s="19">
        <v>1</v>
      </c>
      <c r="C524" s="8" t="s">
        <v>3056</v>
      </c>
      <c r="D524" s="7">
        <v>45161</v>
      </c>
      <c r="E524" s="8" t="s">
        <v>3050</v>
      </c>
      <c r="F524" s="8" t="s">
        <v>21</v>
      </c>
      <c r="G524" s="8" t="s">
        <v>25</v>
      </c>
      <c r="H524" s="8" t="s">
        <v>3057</v>
      </c>
      <c r="I524" s="8" t="s">
        <v>3058</v>
      </c>
      <c r="J524" s="8" t="s">
        <v>36</v>
      </c>
      <c r="K524" s="9" t="s">
        <v>22</v>
      </c>
      <c r="L524" s="8" t="s">
        <v>23</v>
      </c>
      <c r="M524" s="10">
        <v>1</v>
      </c>
      <c r="N524" s="10">
        <f t="shared" si="83"/>
        <v>1309</v>
      </c>
      <c r="O524" s="10">
        <v>1309</v>
      </c>
      <c r="P524" s="10">
        <v>461.97</v>
      </c>
      <c r="Q524" s="10">
        <v>359.16</v>
      </c>
      <c r="R524" s="10">
        <v>271.92</v>
      </c>
      <c r="S524" s="10">
        <v>87.24</v>
      </c>
      <c r="T524" s="10">
        <v>0.82</v>
      </c>
      <c r="U524" s="10">
        <f t="shared" si="84"/>
        <v>949.83999999999992</v>
      </c>
      <c r="V524" s="10">
        <f t="shared" si="85"/>
        <v>949.83999999999992</v>
      </c>
      <c r="W524" s="11">
        <f t="shared" si="86"/>
        <v>0.72562261268143613</v>
      </c>
      <c r="X524" s="10">
        <f t="shared" si="87"/>
        <v>847.03</v>
      </c>
      <c r="Y524" s="10">
        <f t="shared" si="88"/>
        <v>847.03</v>
      </c>
      <c r="Z524" s="11">
        <f t="shared" si="89"/>
        <v>0.64708174178762412</v>
      </c>
    </row>
    <row r="525" spans="1:26" ht="12.75" customHeight="1" x14ac:dyDescent="0.35">
      <c r="A525" s="8" t="s">
        <v>3630</v>
      </c>
      <c r="B525" s="19">
        <v>1</v>
      </c>
      <c r="C525" s="8" t="s">
        <v>3631</v>
      </c>
      <c r="D525" s="7">
        <v>44970</v>
      </c>
      <c r="E525" s="8" t="s">
        <v>3632</v>
      </c>
      <c r="F525" s="8" t="s">
        <v>21</v>
      </c>
      <c r="G525" s="8" t="s">
        <v>25</v>
      </c>
      <c r="H525" s="8" t="s">
        <v>3633</v>
      </c>
      <c r="I525" s="8" t="s">
        <v>3634</v>
      </c>
      <c r="J525" s="8" t="s">
        <v>36</v>
      </c>
      <c r="K525" s="9" t="s">
        <v>22</v>
      </c>
      <c r="L525" s="8" t="s">
        <v>23</v>
      </c>
      <c r="M525" s="10">
        <v>1</v>
      </c>
      <c r="N525" s="10">
        <f t="shared" si="83"/>
        <v>564</v>
      </c>
      <c r="O525" s="10">
        <v>564</v>
      </c>
      <c r="P525" s="10">
        <v>198.81</v>
      </c>
      <c r="Q525" s="10">
        <v>132.57</v>
      </c>
      <c r="R525" s="10">
        <v>19.14</v>
      </c>
      <c r="S525" s="10">
        <v>113.43</v>
      </c>
      <c r="T525" s="10">
        <v>2.5499999999999998</v>
      </c>
      <c r="U525" s="10">
        <f t="shared" si="84"/>
        <v>431.43</v>
      </c>
      <c r="V525" s="10">
        <f t="shared" si="85"/>
        <v>431.43</v>
      </c>
      <c r="W525" s="11">
        <f t="shared" si="86"/>
        <v>0.76494680851063834</v>
      </c>
      <c r="X525" s="10">
        <f t="shared" si="87"/>
        <v>365.19</v>
      </c>
      <c r="Y525" s="10">
        <f t="shared" si="88"/>
        <v>365.19</v>
      </c>
      <c r="Z525" s="11">
        <f t="shared" si="89"/>
        <v>0.64749999999999996</v>
      </c>
    </row>
    <row r="526" spans="1:26" ht="12.75" customHeight="1" x14ac:dyDescent="0.35">
      <c r="A526" s="8" t="s">
        <v>2718</v>
      </c>
      <c r="B526" s="19">
        <v>1</v>
      </c>
      <c r="C526" s="8" t="s">
        <v>1516</v>
      </c>
      <c r="D526" s="7">
        <v>45173</v>
      </c>
      <c r="E526" s="8" t="s">
        <v>933</v>
      </c>
      <c r="F526" s="8" t="s">
        <v>21</v>
      </c>
      <c r="G526" s="8" t="s">
        <v>25</v>
      </c>
      <c r="H526" s="8" t="s">
        <v>2517</v>
      </c>
      <c r="I526" s="8" t="s">
        <v>1283</v>
      </c>
      <c r="J526" s="8" t="s">
        <v>36</v>
      </c>
      <c r="K526" s="9" t="s">
        <v>22</v>
      </c>
      <c r="L526" s="8" t="s">
        <v>23</v>
      </c>
      <c r="M526" s="10">
        <v>2</v>
      </c>
      <c r="N526" s="10">
        <f t="shared" si="83"/>
        <v>3940</v>
      </c>
      <c r="O526" s="10">
        <v>1970</v>
      </c>
      <c r="P526" s="10">
        <v>693.82</v>
      </c>
      <c r="Q526" s="10">
        <v>568.69000000000005</v>
      </c>
      <c r="R526" s="10">
        <v>475.95</v>
      </c>
      <c r="S526" s="10">
        <v>92.74</v>
      </c>
      <c r="T526" s="10">
        <v>1.1299999999999999</v>
      </c>
      <c r="U526" s="10">
        <f t="shared" si="84"/>
        <v>2802.62</v>
      </c>
      <c r="V526" s="10">
        <f t="shared" si="85"/>
        <v>1401.31</v>
      </c>
      <c r="W526" s="11">
        <f t="shared" si="86"/>
        <v>0.71132487309644665</v>
      </c>
      <c r="X526" s="10">
        <f t="shared" si="87"/>
        <v>2552.3599999999997</v>
      </c>
      <c r="Y526" s="10">
        <f t="shared" si="88"/>
        <v>1276.1799999999998</v>
      </c>
      <c r="Z526" s="11">
        <f t="shared" si="89"/>
        <v>0.64780710659898466</v>
      </c>
    </row>
    <row r="527" spans="1:26" ht="12.75" customHeight="1" x14ac:dyDescent="0.35">
      <c r="A527" s="8" t="s">
        <v>3489</v>
      </c>
      <c r="B527" s="19">
        <v>1</v>
      </c>
      <c r="C527" s="8" t="s">
        <v>3490</v>
      </c>
      <c r="D527" s="7">
        <v>45176</v>
      </c>
      <c r="E527" s="8" t="s">
        <v>3491</v>
      </c>
      <c r="F527" s="8" t="s">
        <v>21</v>
      </c>
      <c r="G527" s="8" t="s">
        <v>25</v>
      </c>
      <c r="H527" s="8" t="s">
        <v>483</v>
      </c>
      <c r="I527" s="8" t="s">
        <v>484</v>
      </c>
      <c r="J527" s="8" t="s">
        <v>36</v>
      </c>
      <c r="K527" s="9" t="s">
        <v>22</v>
      </c>
      <c r="L527" s="8" t="s">
        <v>23</v>
      </c>
      <c r="M527" s="10">
        <v>10</v>
      </c>
      <c r="N527" s="10">
        <f t="shared" si="83"/>
        <v>2150</v>
      </c>
      <c r="O527" s="10">
        <v>215</v>
      </c>
      <c r="P527" s="10">
        <v>75.72</v>
      </c>
      <c r="Q527" s="10">
        <v>54.66</v>
      </c>
      <c r="R527" s="10">
        <v>9.0299999999999994</v>
      </c>
      <c r="S527" s="10">
        <v>45.63</v>
      </c>
      <c r="T527" s="10">
        <v>2.75</v>
      </c>
      <c r="U527" s="10">
        <f t="shared" si="84"/>
        <v>1603.4</v>
      </c>
      <c r="V527" s="10">
        <f t="shared" si="85"/>
        <v>160.34</v>
      </c>
      <c r="W527" s="11">
        <f t="shared" si="86"/>
        <v>0.74576744186046517</v>
      </c>
      <c r="X527" s="10">
        <f t="shared" si="87"/>
        <v>1392.8</v>
      </c>
      <c r="Y527" s="10">
        <f t="shared" si="88"/>
        <v>139.28</v>
      </c>
      <c r="Z527" s="11">
        <f t="shared" si="89"/>
        <v>0.64781395348837212</v>
      </c>
    </row>
    <row r="528" spans="1:26" ht="12.75" customHeight="1" x14ac:dyDescent="0.35">
      <c r="A528" s="8" t="s">
        <v>3200</v>
      </c>
      <c r="B528" s="19">
        <v>1</v>
      </c>
      <c r="C528" s="8" t="s">
        <v>3201</v>
      </c>
      <c r="D528" s="7">
        <v>45169</v>
      </c>
      <c r="E528" s="8" t="s">
        <v>3113</v>
      </c>
      <c r="F528" s="8" t="s">
        <v>21</v>
      </c>
      <c r="G528" s="8" t="s">
        <v>25</v>
      </c>
      <c r="H528" s="8" t="s">
        <v>1907</v>
      </c>
      <c r="I528" s="8" t="s">
        <v>1908</v>
      </c>
      <c r="J528" s="8" t="s">
        <v>36</v>
      </c>
      <c r="K528" s="9" t="s">
        <v>22</v>
      </c>
      <c r="L528" s="8" t="s">
        <v>23</v>
      </c>
      <c r="M528" s="10">
        <v>2</v>
      </c>
      <c r="N528" s="10">
        <f t="shared" si="83"/>
        <v>2408</v>
      </c>
      <c r="O528" s="10">
        <v>1204</v>
      </c>
      <c r="P528" s="10">
        <v>423.91</v>
      </c>
      <c r="Q528" s="10">
        <v>329.73</v>
      </c>
      <c r="R528" s="10">
        <v>251.55</v>
      </c>
      <c r="S528" s="10">
        <v>78.180000000000007</v>
      </c>
      <c r="T528" s="10">
        <v>0.82</v>
      </c>
      <c r="U528" s="10">
        <f t="shared" si="84"/>
        <v>1748.54</v>
      </c>
      <c r="V528" s="10">
        <f t="shared" si="85"/>
        <v>874.27</v>
      </c>
      <c r="W528" s="11">
        <f t="shared" si="86"/>
        <v>0.72613787375415284</v>
      </c>
      <c r="X528" s="10">
        <f t="shared" si="87"/>
        <v>1560.1799999999998</v>
      </c>
      <c r="Y528" s="10">
        <f t="shared" si="88"/>
        <v>780.08999999999992</v>
      </c>
      <c r="Z528" s="11">
        <f t="shared" si="89"/>
        <v>0.64791528239202656</v>
      </c>
    </row>
    <row r="529" spans="1:26" ht="12.75" customHeight="1" x14ac:dyDescent="0.35">
      <c r="A529" s="8" t="s">
        <v>1148</v>
      </c>
      <c r="B529" s="19">
        <v>1</v>
      </c>
      <c r="C529" s="8" t="s">
        <v>1149</v>
      </c>
      <c r="D529" s="7">
        <v>45042</v>
      </c>
      <c r="E529" s="8" t="s">
        <v>1150</v>
      </c>
      <c r="F529" s="8" t="s">
        <v>21</v>
      </c>
      <c r="G529" s="8" t="s">
        <v>25</v>
      </c>
      <c r="H529" s="8" t="s">
        <v>549</v>
      </c>
      <c r="I529" s="8" t="s">
        <v>550</v>
      </c>
      <c r="J529" s="8" t="s">
        <v>36</v>
      </c>
      <c r="K529" s="9" t="s">
        <v>22</v>
      </c>
      <c r="L529" s="8" t="s">
        <v>23</v>
      </c>
      <c r="M529" s="10">
        <v>1</v>
      </c>
      <c r="N529" s="10">
        <f t="shared" si="83"/>
        <v>707</v>
      </c>
      <c r="O529" s="10">
        <v>707</v>
      </c>
      <c r="P529" s="10">
        <v>248.9</v>
      </c>
      <c r="Q529" s="10">
        <v>189.44</v>
      </c>
      <c r="R529" s="10">
        <v>39.99</v>
      </c>
      <c r="S529" s="10">
        <v>149.44999999999999</v>
      </c>
      <c r="T529" s="10">
        <v>30.57</v>
      </c>
      <c r="U529" s="10">
        <f t="shared" si="84"/>
        <v>517.55999999999995</v>
      </c>
      <c r="V529" s="10">
        <f t="shared" si="85"/>
        <v>517.55999999999995</v>
      </c>
      <c r="W529" s="11">
        <f t="shared" si="86"/>
        <v>0.73205091937765199</v>
      </c>
      <c r="X529" s="10">
        <f t="shared" si="87"/>
        <v>458.1</v>
      </c>
      <c r="Y529" s="10">
        <f t="shared" si="88"/>
        <v>458.1</v>
      </c>
      <c r="Z529" s="11">
        <f t="shared" si="89"/>
        <v>0.64794908062234802</v>
      </c>
    </row>
    <row r="530" spans="1:26" ht="12.75" customHeight="1" x14ac:dyDescent="0.35">
      <c r="A530" s="8" t="s">
        <v>3594</v>
      </c>
      <c r="B530" s="19">
        <v>2</v>
      </c>
      <c r="C530" s="8" t="s">
        <v>3595</v>
      </c>
      <c r="D530" s="7">
        <v>44944</v>
      </c>
      <c r="E530" s="8" t="s">
        <v>2041</v>
      </c>
      <c r="F530" s="8" t="s">
        <v>21</v>
      </c>
      <c r="G530" s="8" t="s">
        <v>101</v>
      </c>
      <c r="H530" s="8" t="s">
        <v>3761</v>
      </c>
      <c r="I530" s="8" t="s">
        <v>3762</v>
      </c>
      <c r="J530" s="8" t="s">
        <v>36</v>
      </c>
      <c r="K530" s="9" t="s">
        <v>22</v>
      </c>
      <c r="L530" s="8" t="s">
        <v>23</v>
      </c>
      <c r="M530" s="10">
        <v>2</v>
      </c>
      <c r="N530" s="10">
        <v>15000</v>
      </c>
      <c r="O530" s="10">
        <v>7500</v>
      </c>
      <c r="P530" s="10">
        <v>2634.77</v>
      </c>
      <c r="Q530" s="10">
        <v>2233.9899999999998</v>
      </c>
      <c r="R530" s="10">
        <v>1080.6400000000001</v>
      </c>
      <c r="S530" s="10">
        <v>1153.3499999999999</v>
      </c>
      <c r="T530" s="10">
        <v>266.19</v>
      </c>
      <c r="U530" s="10">
        <f t="shared" si="84"/>
        <v>10532.02</v>
      </c>
      <c r="V530" s="10">
        <f t="shared" si="85"/>
        <v>5266.01</v>
      </c>
      <c r="W530" s="11">
        <f t="shared" si="86"/>
        <v>0.70213466666666668</v>
      </c>
      <c r="X530" s="10">
        <f t="shared" si="87"/>
        <v>9730.4599999999991</v>
      </c>
      <c r="Y530" s="10">
        <f t="shared" si="88"/>
        <v>4865.2299999999996</v>
      </c>
      <c r="Z530" s="11">
        <f t="shared" si="89"/>
        <v>0.64869733333333324</v>
      </c>
    </row>
    <row r="531" spans="1:26" ht="12.75" customHeight="1" x14ac:dyDescent="0.35">
      <c r="A531" s="8" t="s">
        <v>77</v>
      </c>
      <c r="B531" s="19">
        <v>1</v>
      </c>
      <c r="C531" s="8" t="s">
        <v>78</v>
      </c>
      <c r="D531" s="7">
        <v>44953</v>
      </c>
      <c r="E531" s="8" t="s">
        <v>46</v>
      </c>
      <c r="F531" s="8" t="s">
        <v>21</v>
      </c>
      <c r="G531" s="8" t="s">
        <v>25</v>
      </c>
      <c r="H531" s="8" t="s">
        <v>47</v>
      </c>
      <c r="I531" s="8" t="s">
        <v>48</v>
      </c>
      <c r="J531" s="8" t="s">
        <v>49</v>
      </c>
      <c r="K531" s="9" t="s">
        <v>22</v>
      </c>
      <c r="L531" s="8" t="s">
        <v>23</v>
      </c>
      <c r="M531" s="10">
        <v>1</v>
      </c>
      <c r="N531" s="10">
        <v>769</v>
      </c>
      <c r="O531" s="10">
        <v>769</v>
      </c>
      <c r="P531" s="10">
        <v>269.86</v>
      </c>
      <c r="Q531" s="10">
        <v>203.39</v>
      </c>
      <c r="R531" s="10">
        <v>128.72999999999999</v>
      </c>
      <c r="S531" s="10">
        <v>74.66</v>
      </c>
      <c r="T531" s="10">
        <v>2.48</v>
      </c>
      <c r="U531" s="10">
        <f t="shared" si="84"/>
        <v>565.61</v>
      </c>
      <c r="V531" s="10">
        <f t="shared" si="85"/>
        <v>565.61</v>
      </c>
      <c r="W531" s="11">
        <f t="shared" si="86"/>
        <v>0.73551365409622893</v>
      </c>
      <c r="X531" s="10">
        <f t="shared" si="87"/>
        <v>499.14</v>
      </c>
      <c r="Y531" s="10">
        <f t="shared" si="88"/>
        <v>499.14</v>
      </c>
      <c r="Z531" s="11">
        <f t="shared" si="89"/>
        <v>0.649076723016905</v>
      </c>
    </row>
    <row r="532" spans="1:26" ht="12.75" customHeight="1" x14ac:dyDescent="0.35">
      <c r="A532" s="8" t="s">
        <v>441</v>
      </c>
      <c r="B532" s="19">
        <v>1</v>
      </c>
      <c r="C532" s="8" t="s">
        <v>442</v>
      </c>
      <c r="D532" s="7">
        <v>45035</v>
      </c>
      <c r="E532" s="8" t="s">
        <v>416</v>
      </c>
      <c r="F532" s="8" t="s">
        <v>21</v>
      </c>
      <c r="G532" s="8" t="s">
        <v>25</v>
      </c>
      <c r="H532" s="8" t="s">
        <v>47</v>
      </c>
      <c r="I532" s="8" t="s">
        <v>48</v>
      </c>
      <c r="J532" s="8" t="s">
        <v>49</v>
      </c>
      <c r="K532" s="9" t="s">
        <v>22</v>
      </c>
      <c r="L532" s="8" t="s">
        <v>23</v>
      </c>
      <c r="M532" s="10">
        <v>2</v>
      </c>
      <c r="N532" s="10">
        <f>IF(M532&lt;0,-1*O532*M532,O532*M532)</f>
        <v>1452</v>
      </c>
      <c r="O532" s="10">
        <v>726</v>
      </c>
      <c r="P532" s="10">
        <v>254.75</v>
      </c>
      <c r="Q532" s="10">
        <v>204.58</v>
      </c>
      <c r="R532" s="10">
        <v>136.06</v>
      </c>
      <c r="S532" s="10">
        <v>68.53</v>
      </c>
      <c r="T532" s="10">
        <v>2.4900000000000002</v>
      </c>
      <c r="U532" s="10">
        <f t="shared" si="84"/>
        <v>1042.8399999999999</v>
      </c>
      <c r="V532" s="10">
        <f t="shared" si="85"/>
        <v>521.41999999999996</v>
      </c>
      <c r="W532" s="11">
        <f t="shared" si="86"/>
        <v>0.71820936639118449</v>
      </c>
      <c r="X532" s="10">
        <f t="shared" si="87"/>
        <v>942.5</v>
      </c>
      <c r="Y532" s="10">
        <f t="shared" si="88"/>
        <v>471.25</v>
      </c>
      <c r="Z532" s="11">
        <f t="shared" si="89"/>
        <v>0.64910468319559234</v>
      </c>
    </row>
    <row r="533" spans="1:26" ht="12.75" customHeight="1" x14ac:dyDescent="0.35">
      <c r="A533" s="8" t="s">
        <v>1093</v>
      </c>
      <c r="B533" s="19">
        <v>1</v>
      </c>
      <c r="C533" s="8" t="s">
        <v>1094</v>
      </c>
      <c r="D533" s="7">
        <v>45273</v>
      </c>
      <c r="E533" s="8" t="s">
        <v>933</v>
      </c>
      <c r="F533" s="8" t="s">
        <v>21</v>
      </c>
      <c r="G533" s="8" t="s">
        <v>25</v>
      </c>
      <c r="H533" s="8" t="s">
        <v>1845</v>
      </c>
      <c r="I533" s="8" t="s">
        <v>1796</v>
      </c>
      <c r="J533" s="8" t="s">
        <v>36</v>
      </c>
      <c r="K533" s="9" t="s">
        <v>22</v>
      </c>
      <c r="L533" s="8" t="s">
        <v>23</v>
      </c>
      <c r="M533" s="10">
        <v>1</v>
      </c>
      <c r="N533" s="10">
        <f>IF(M533&lt;0,-1*O533*M533,O533*M533)</f>
        <v>1282</v>
      </c>
      <c r="O533" s="10">
        <v>1282</v>
      </c>
      <c r="P533" s="10">
        <v>449.68</v>
      </c>
      <c r="Q533" s="10">
        <v>338.63</v>
      </c>
      <c r="R533" s="10">
        <v>211.46</v>
      </c>
      <c r="S533" s="10">
        <v>127.17</v>
      </c>
      <c r="T533" s="10">
        <v>1.04</v>
      </c>
      <c r="U533" s="10">
        <f t="shared" si="84"/>
        <v>943.37</v>
      </c>
      <c r="V533" s="10">
        <f t="shared" si="85"/>
        <v>943.37</v>
      </c>
      <c r="W533" s="11">
        <f t="shared" si="86"/>
        <v>0.73585803432137287</v>
      </c>
      <c r="X533" s="10">
        <f t="shared" si="87"/>
        <v>832.31999999999994</v>
      </c>
      <c r="Y533" s="10">
        <f t="shared" si="88"/>
        <v>832.31999999999994</v>
      </c>
      <c r="Z533" s="11">
        <f t="shared" si="89"/>
        <v>0.64923556942277683</v>
      </c>
    </row>
    <row r="534" spans="1:26" ht="12.75" customHeight="1" x14ac:dyDescent="0.35">
      <c r="A534" s="8" t="s">
        <v>3612</v>
      </c>
      <c r="B534" s="19">
        <v>1</v>
      </c>
      <c r="C534" s="8" t="s">
        <v>3613</v>
      </c>
      <c r="D534" s="7">
        <v>44936</v>
      </c>
      <c r="E534" s="8" t="s">
        <v>3598</v>
      </c>
      <c r="F534" s="8" t="s">
        <v>21</v>
      </c>
      <c r="G534" s="8" t="s">
        <v>101</v>
      </c>
      <c r="H534" s="8" t="s">
        <v>3750</v>
      </c>
      <c r="I534" s="8" t="s">
        <v>3751</v>
      </c>
      <c r="J534" s="8" t="s">
        <v>49</v>
      </c>
      <c r="K534" s="9" t="s">
        <v>22</v>
      </c>
      <c r="L534" s="8" t="s">
        <v>23</v>
      </c>
      <c r="M534" s="10">
        <v>2</v>
      </c>
      <c r="N534" s="10">
        <v>10992</v>
      </c>
      <c r="O534" s="10">
        <v>5496</v>
      </c>
      <c r="P534" s="10">
        <v>1926.92</v>
      </c>
      <c r="Q534" s="10">
        <v>1609.32</v>
      </c>
      <c r="R534" s="10">
        <v>1502.99</v>
      </c>
      <c r="S534" s="10">
        <v>106.34</v>
      </c>
      <c r="T534" s="10">
        <v>7.82</v>
      </c>
      <c r="U534" s="10">
        <f t="shared" si="84"/>
        <v>7773.3600000000006</v>
      </c>
      <c r="V534" s="10">
        <f t="shared" si="85"/>
        <v>3886.6800000000003</v>
      </c>
      <c r="W534" s="11">
        <f t="shared" si="86"/>
        <v>0.70718340611353714</v>
      </c>
      <c r="X534" s="10">
        <f t="shared" si="87"/>
        <v>7138.16</v>
      </c>
      <c r="Y534" s="10">
        <f t="shared" si="88"/>
        <v>3569.08</v>
      </c>
      <c r="Z534" s="11">
        <f t="shared" si="89"/>
        <v>0.64939592430858806</v>
      </c>
    </row>
    <row r="535" spans="1:26" ht="12.75" customHeight="1" x14ac:dyDescent="0.35">
      <c r="A535" s="8" t="s">
        <v>3614</v>
      </c>
      <c r="B535" s="19">
        <v>1</v>
      </c>
      <c r="C535" s="8" t="s">
        <v>3613</v>
      </c>
      <c r="D535" s="7">
        <v>44939</v>
      </c>
      <c r="E535" s="8" t="s">
        <v>3598</v>
      </c>
      <c r="F535" s="8" t="s">
        <v>21</v>
      </c>
      <c r="G535" s="8" t="s">
        <v>101</v>
      </c>
      <c r="H535" s="8" t="s">
        <v>3750</v>
      </c>
      <c r="I535" s="8" t="s">
        <v>3751</v>
      </c>
      <c r="J535" s="8" t="s">
        <v>49</v>
      </c>
      <c r="K535" s="9" t="s">
        <v>22</v>
      </c>
      <c r="L535" s="8" t="s">
        <v>23</v>
      </c>
      <c r="M535" s="10">
        <v>2</v>
      </c>
      <c r="N535" s="10">
        <v>10992</v>
      </c>
      <c r="O535" s="10">
        <v>5496</v>
      </c>
      <c r="P535" s="10">
        <v>1926.92</v>
      </c>
      <c r="Q535" s="10">
        <v>1609.32</v>
      </c>
      <c r="R535" s="10">
        <v>1502.99</v>
      </c>
      <c r="S535" s="10">
        <v>106.34</v>
      </c>
      <c r="T535" s="10">
        <v>7.82</v>
      </c>
      <c r="U535" s="10">
        <f t="shared" si="84"/>
        <v>7773.3600000000006</v>
      </c>
      <c r="V535" s="10">
        <f t="shared" si="85"/>
        <v>3886.6800000000003</v>
      </c>
      <c r="W535" s="11">
        <f t="shared" si="86"/>
        <v>0.70718340611353714</v>
      </c>
      <c r="X535" s="10">
        <f t="shared" si="87"/>
        <v>7138.16</v>
      </c>
      <c r="Y535" s="10">
        <f t="shared" si="88"/>
        <v>3569.08</v>
      </c>
      <c r="Z535" s="11">
        <f t="shared" si="89"/>
        <v>0.64939592430858806</v>
      </c>
    </row>
    <row r="536" spans="1:26" ht="12.75" customHeight="1" x14ac:dyDescent="0.35">
      <c r="A536" s="8" t="s">
        <v>3319</v>
      </c>
      <c r="B536" s="19">
        <v>1</v>
      </c>
      <c r="C536" s="8" t="s">
        <v>3320</v>
      </c>
      <c r="D536" s="7">
        <v>44971</v>
      </c>
      <c r="E536" s="8" t="s">
        <v>3280</v>
      </c>
      <c r="F536" s="13" t="s">
        <v>21</v>
      </c>
      <c r="G536" s="8" t="s">
        <v>175</v>
      </c>
      <c r="H536" s="8" t="s">
        <v>3321</v>
      </c>
      <c r="I536" s="8" t="s">
        <v>3322</v>
      </c>
      <c r="J536" s="8" t="s">
        <v>49</v>
      </c>
      <c r="K536" s="9" t="s">
        <v>22</v>
      </c>
      <c r="L536" s="8" t="s">
        <v>23</v>
      </c>
      <c r="M536" s="10">
        <v>2</v>
      </c>
      <c r="N536" s="10">
        <f t="shared" ref="N536:N540" si="90">IF(M536&lt;0,-1*O536*M536,O536*M536)</f>
        <v>5118</v>
      </c>
      <c r="O536" s="10">
        <v>2559</v>
      </c>
      <c r="P536" s="10">
        <v>896.97</v>
      </c>
      <c r="Q536" s="10">
        <v>740.82</v>
      </c>
      <c r="R536" s="10">
        <v>487.25</v>
      </c>
      <c r="S536" s="10">
        <v>253.57</v>
      </c>
      <c r="T536" s="10">
        <v>14.65</v>
      </c>
      <c r="U536" s="10">
        <f t="shared" si="84"/>
        <v>3636.3599999999997</v>
      </c>
      <c r="V536" s="10">
        <f t="shared" si="85"/>
        <v>1818.1799999999998</v>
      </c>
      <c r="W536" s="11">
        <f t="shared" si="86"/>
        <v>0.71050410316529888</v>
      </c>
      <c r="X536" s="10">
        <f t="shared" si="87"/>
        <v>3324.06</v>
      </c>
      <c r="Y536" s="10">
        <f t="shared" si="88"/>
        <v>1662.03</v>
      </c>
      <c r="Z536" s="11">
        <f t="shared" si="89"/>
        <v>0.64948417350527554</v>
      </c>
    </row>
    <row r="537" spans="1:26" ht="12.75" customHeight="1" x14ac:dyDescent="0.35">
      <c r="A537" s="8" t="s">
        <v>2036</v>
      </c>
      <c r="B537" s="19">
        <v>1</v>
      </c>
      <c r="C537" s="8" t="s">
        <v>2037</v>
      </c>
      <c r="D537" s="7">
        <v>45070</v>
      </c>
      <c r="E537" s="8" t="s">
        <v>2038</v>
      </c>
      <c r="F537" s="8" t="s">
        <v>21</v>
      </c>
      <c r="G537" s="8" t="s">
        <v>25</v>
      </c>
      <c r="H537" s="8" t="s">
        <v>1382</v>
      </c>
      <c r="I537" s="8" t="s">
        <v>1383</v>
      </c>
      <c r="J537" s="8" t="s">
        <v>49</v>
      </c>
      <c r="K537" s="9" t="s">
        <v>22</v>
      </c>
      <c r="L537" s="8" t="s">
        <v>23</v>
      </c>
      <c r="M537" s="10">
        <v>2</v>
      </c>
      <c r="N537" s="10">
        <f t="shared" si="90"/>
        <v>1592</v>
      </c>
      <c r="O537" s="10">
        <v>796</v>
      </c>
      <c r="P537" s="10">
        <v>278.81</v>
      </c>
      <c r="Q537" s="10">
        <v>224.05</v>
      </c>
      <c r="R537" s="10">
        <v>143.9</v>
      </c>
      <c r="S537" s="10">
        <v>80.150000000000006</v>
      </c>
      <c r="T537" s="10">
        <v>2.76</v>
      </c>
      <c r="U537" s="10">
        <f t="shared" si="84"/>
        <v>1143.9000000000001</v>
      </c>
      <c r="V537" s="10">
        <f t="shared" si="85"/>
        <v>571.95000000000005</v>
      </c>
      <c r="W537" s="11">
        <f t="shared" si="86"/>
        <v>0.71853015075376891</v>
      </c>
      <c r="X537" s="10">
        <f t="shared" si="87"/>
        <v>1034.3800000000001</v>
      </c>
      <c r="Y537" s="10">
        <f t="shared" si="88"/>
        <v>517.19000000000005</v>
      </c>
      <c r="Z537" s="11">
        <f t="shared" si="89"/>
        <v>0.64973618090452268</v>
      </c>
    </row>
    <row r="538" spans="1:26" ht="12.75" customHeight="1" x14ac:dyDescent="0.35">
      <c r="A538" s="8" t="s">
        <v>769</v>
      </c>
      <c r="B538" s="19">
        <v>1</v>
      </c>
      <c r="C538" s="8" t="s">
        <v>770</v>
      </c>
      <c r="D538" s="7">
        <v>45028</v>
      </c>
      <c r="E538" s="8" t="s">
        <v>74</v>
      </c>
      <c r="F538" s="8" t="s">
        <v>21</v>
      </c>
      <c r="G538" s="8" t="s">
        <v>101</v>
      </c>
      <c r="H538" s="8" t="s">
        <v>771</v>
      </c>
      <c r="I538" s="8" t="s">
        <v>772</v>
      </c>
      <c r="J538" s="8" t="s">
        <v>36</v>
      </c>
      <c r="K538" s="9" t="s">
        <v>22</v>
      </c>
      <c r="L538" s="8" t="s">
        <v>23</v>
      </c>
      <c r="M538" s="10">
        <v>4</v>
      </c>
      <c r="N538" s="10">
        <f t="shared" si="90"/>
        <v>2880</v>
      </c>
      <c r="O538" s="10">
        <v>720</v>
      </c>
      <c r="P538" s="10">
        <v>252.08</v>
      </c>
      <c r="Q538" s="10">
        <v>160.03</v>
      </c>
      <c r="R538" s="10">
        <v>44.11</v>
      </c>
      <c r="S538" s="10">
        <v>115.93</v>
      </c>
      <c r="T538" s="10">
        <v>9.9</v>
      </c>
      <c r="U538" s="10">
        <f t="shared" si="84"/>
        <v>2239.88</v>
      </c>
      <c r="V538" s="10">
        <f t="shared" si="85"/>
        <v>559.97</v>
      </c>
      <c r="W538" s="11">
        <f t="shared" si="86"/>
        <v>0.77773611111111118</v>
      </c>
      <c r="X538" s="10">
        <f t="shared" si="87"/>
        <v>1871.6799999999998</v>
      </c>
      <c r="Y538" s="10">
        <f t="shared" si="88"/>
        <v>467.91999999999996</v>
      </c>
      <c r="Z538" s="11">
        <f t="shared" si="89"/>
        <v>0.64988888888888885</v>
      </c>
    </row>
    <row r="539" spans="1:26" ht="12.75" customHeight="1" x14ac:dyDescent="0.35">
      <c r="A539" s="8" t="s">
        <v>3220</v>
      </c>
      <c r="B539" s="19">
        <v>1</v>
      </c>
      <c r="C539" s="8" t="s">
        <v>3221</v>
      </c>
      <c r="D539" s="7">
        <v>45209</v>
      </c>
      <c r="E539" s="8" t="s">
        <v>3113</v>
      </c>
      <c r="F539" s="8" t="s">
        <v>21</v>
      </c>
      <c r="G539" s="8" t="s">
        <v>101</v>
      </c>
      <c r="H539" s="8" t="s">
        <v>3222</v>
      </c>
      <c r="I539" s="8" t="s">
        <v>3223</v>
      </c>
      <c r="J539" s="8" t="s">
        <v>49</v>
      </c>
      <c r="K539" s="9" t="s">
        <v>22</v>
      </c>
      <c r="L539" s="8" t="s">
        <v>23</v>
      </c>
      <c r="M539" s="10">
        <v>2</v>
      </c>
      <c r="N539" s="10">
        <f t="shared" si="90"/>
        <v>5294</v>
      </c>
      <c r="O539" s="10">
        <v>2647</v>
      </c>
      <c r="P539" s="10">
        <v>926.17</v>
      </c>
      <c r="Q539" s="10">
        <v>701.35</v>
      </c>
      <c r="R539" s="10">
        <v>473.73</v>
      </c>
      <c r="S539" s="10">
        <v>227.62</v>
      </c>
      <c r="T539" s="10">
        <v>2.09</v>
      </c>
      <c r="U539" s="10">
        <f t="shared" si="84"/>
        <v>3891.3</v>
      </c>
      <c r="V539" s="10">
        <f t="shared" si="85"/>
        <v>1945.65</v>
      </c>
      <c r="W539" s="11">
        <f t="shared" si="86"/>
        <v>0.73503966754816774</v>
      </c>
      <c r="X539" s="10">
        <f t="shared" si="87"/>
        <v>3441.66</v>
      </c>
      <c r="Y539" s="10">
        <f t="shared" si="88"/>
        <v>1720.83</v>
      </c>
      <c r="Z539" s="11">
        <f t="shared" si="89"/>
        <v>0.65010578012844722</v>
      </c>
    </row>
    <row r="540" spans="1:26" ht="12.75" customHeight="1" x14ac:dyDescent="0.35">
      <c r="A540" s="8" t="s">
        <v>2824</v>
      </c>
      <c r="B540" s="19">
        <v>1</v>
      </c>
      <c r="C540" s="8" t="s">
        <v>2825</v>
      </c>
      <c r="D540" s="7">
        <v>45258</v>
      </c>
      <c r="E540" s="8" t="s">
        <v>1708</v>
      </c>
      <c r="F540" s="8" t="s">
        <v>21</v>
      </c>
      <c r="G540" s="8" t="s">
        <v>25</v>
      </c>
      <c r="H540" s="8" t="s">
        <v>1709</v>
      </c>
      <c r="I540" s="8" t="s">
        <v>1710</v>
      </c>
      <c r="J540" s="8" t="s">
        <v>59</v>
      </c>
      <c r="K540" s="9" t="s">
        <v>22</v>
      </c>
      <c r="L540" s="8" t="s">
        <v>23</v>
      </c>
      <c r="M540" s="10">
        <v>10</v>
      </c>
      <c r="N540" s="10">
        <f t="shared" si="90"/>
        <v>4920</v>
      </c>
      <c r="O540" s="10">
        <v>492</v>
      </c>
      <c r="P540" s="10">
        <v>172.11</v>
      </c>
      <c r="Q540" s="10">
        <v>115.35</v>
      </c>
      <c r="R540" s="10">
        <v>19.86</v>
      </c>
      <c r="S540" s="10">
        <v>95.48</v>
      </c>
      <c r="T540" s="10">
        <v>1.1200000000000001</v>
      </c>
      <c r="U540" s="10">
        <f t="shared" si="84"/>
        <v>3766.5</v>
      </c>
      <c r="V540" s="10">
        <f t="shared" si="85"/>
        <v>376.65</v>
      </c>
      <c r="W540" s="11">
        <f t="shared" si="86"/>
        <v>0.76554878048780484</v>
      </c>
      <c r="X540" s="10">
        <f t="shared" si="87"/>
        <v>3198.8999999999996</v>
      </c>
      <c r="Y540" s="10">
        <f t="shared" si="88"/>
        <v>319.89</v>
      </c>
      <c r="Z540" s="11">
        <f t="shared" si="89"/>
        <v>0.65018292682926826</v>
      </c>
    </row>
    <row r="541" spans="1:26" ht="12.75" customHeight="1" x14ac:dyDescent="0.35">
      <c r="A541" s="8" t="s">
        <v>1777</v>
      </c>
      <c r="B541" s="19">
        <v>1</v>
      </c>
      <c r="C541" s="8" t="s">
        <v>1778</v>
      </c>
      <c r="D541" s="7">
        <v>44943</v>
      </c>
      <c r="E541" s="8" t="s">
        <v>1779</v>
      </c>
      <c r="F541" s="8" t="s">
        <v>21</v>
      </c>
      <c r="G541" s="8" t="s">
        <v>25</v>
      </c>
      <c r="H541" s="8" t="s">
        <v>319</v>
      </c>
      <c r="I541" s="8" t="s">
        <v>320</v>
      </c>
      <c r="J541" s="8" t="s">
        <v>36</v>
      </c>
      <c r="K541" s="9" t="s">
        <v>22</v>
      </c>
      <c r="L541" s="8" t="s">
        <v>23</v>
      </c>
      <c r="M541" s="10">
        <v>1</v>
      </c>
      <c r="N541" s="10">
        <v>1113.3699999999999</v>
      </c>
      <c r="O541" s="10">
        <v>1113.3699999999999</v>
      </c>
      <c r="P541" s="10">
        <v>389.07</v>
      </c>
      <c r="Q541" s="10">
        <v>288.27</v>
      </c>
      <c r="R541" s="10">
        <v>59.53</v>
      </c>
      <c r="S541" s="10">
        <v>228.74</v>
      </c>
      <c r="T541" s="10">
        <v>9.7799999999999994</v>
      </c>
      <c r="U541" s="10">
        <f t="shared" si="84"/>
        <v>825.09999999999991</v>
      </c>
      <c r="V541" s="10">
        <f t="shared" si="85"/>
        <v>825.09999999999991</v>
      </c>
      <c r="W541" s="11">
        <f t="shared" si="86"/>
        <v>0.74108337749355557</v>
      </c>
      <c r="X541" s="10">
        <f t="shared" si="87"/>
        <v>724.3</v>
      </c>
      <c r="Y541" s="10">
        <f t="shared" si="88"/>
        <v>724.3</v>
      </c>
      <c r="Z541" s="11">
        <f t="shared" si="89"/>
        <v>0.65054743706045615</v>
      </c>
    </row>
    <row r="542" spans="1:26" ht="12.75" customHeight="1" x14ac:dyDescent="0.35">
      <c r="A542" s="8" t="s">
        <v>1456</v>
      </c>
      <c r="B542" s="19">
        <v>1</v>
      </c>
      <c r="C542" s="8" t="s">
        <v>1457</v>
      </c>
      <c r="D542" s="7">
        <v>44985</v>
      </c>
      <c r="E542" s="8" t="s">
        <v>1458</v>
      </c>
      <c r="F542" s="8" t="s">
        <v>21</v>
      </c>
      <c r="G542" s="8" t="s">
        <v>101</v>
      </c>
      <c r="H542" s="8" t="s">
        <v>2697</v>
      </c>
      <c r="I542" s="8" t="s">
        <v>2698</v>
      </c>
      <c r="J542" s="8" t="s">
        <v>186</v>
      </c>
      <c r="K542" s="9" t="s">
        <v>22</v>
      </c>
      <c r="L542" s="8" t="s">
        <v>23</v>
      </c>
      <c r="M542" s="10">
        <v>1</v>
      </c>
      <c r="N542" s="10">
        <f t="shared" ref="N542:N572" si="91">IF(M542&lt;0,-1*O542*M542,O542*M542)</f>
        <v>3875.9</v>
      </c>
      <c r="O542" s="10">
        <v>3875.9</v>
      </c>
      <c r="P542" s="10">
        <v>1353.94</v>
      </c>
      <c r="Q542" s="10">
        <v>941.04</v>
      </c>
      <c r="R542" s="10">
        <v>509.78</v>
      </c>
      <c r="S542" s="10">
        <v>431.26</v>
      </c>
      <c r="T542" s="10">
        <v>0</v>
      </c>
      <c r="U542" s="10">
        <f t="shared" si="84"/>
        <v>2934.86</v>
      </c>
      <c r="V542" s="10">
        <f t="shared" si="85"/>
        <v>2934.86</v>
      </c>
      <c r="W542" s="11">
        <f t="shared" si="86"/>
        <v>0.75720735829097763</v>
      </c>
      <c r="X542" s="10">
        <f t="shared" si="87"/>
        <v>2521.96</v>
      </c>
      <c r="Y542" s="10">
        <f t="shared" si="88"/>
        <v>2521.96</v>
      </c>
      <c r="Z542" s="11">
        <f t="shared" si="89"/>
        <v>0.65067726205526455</v>
      </c>
    </row>
    <row r="543" spans="1:26" ht="12.75" customHeight="1" x14ac:dyDescent="0.35">
      <c r="A543" s="8" t="s">
        <v>3268</v>
      </c>
      <c r="B543" s="19">
        <v>1</v>
      </c>
      <c r="C543" s="8" t="s">
        <v>3269</v>
      </c>
      <c r="D543" s="7">
        <v>45091</v>
      </c>
      <c r="E543" s="8" t="s">
        <v>3113</v>
      </c>
      <c r="F543" s="8" t="s">
        <v>21</v>
      </c>
      <c r="G543" s="8" t="s">
        <v>101</v>
      </c>
      <c r="H543" s="8" t="s">
        <v>3222</v>
      </c>
      <c r="I543" s="8" t="s">
        <v>3223</v>
      </c>
      <c r="J543" s="8" t="s">
        <v>49</v>
      </c>
      <c r="K543" s="9" t="s">
        <v>22</v>
      </c>
      <c r="L543" s="8" t="s">
        <v>23</v>
      </c>
      <c r="M543" s="10">
        <v>6</v>
      </c>
      <c r="N543" s="10">
        <f t="shared" si="91"/>
        <v>15828</v>
      </c>
      <c r="O543" s="10">
        <v>2638</v>
      </c>
      <c r="P543" s="10">
        <v>919.81</v>
      </c>
      <c r="Q543" s="10">
        <v>719.61</v>
      </c>
      <c r="R543" s="10">
        <v>479.3</v>
      </c>
      <c r="S543" s="10">
        <v>240.31</v>
      </c>
      <c r="T543" s="10">
        <v>2.09</v>
      </c>
      <c r="U543" s="10">
        <f t="shared" si="84"/>
        <v>11510.34</v>
      </c>
      <c r="V543" s="10">
        <f t="shared" si="85"/>
        <v>1918.3899999999999</v>
      </c>
      <c r="W543" s="11">
        <f t="shared" si="86"/>
        <v>0.72721379833206967</v>
      </c>
      <c r="X543" s="10">
        <f t="shared" si="87"/>
        <v>10309.14</v>
      </c>
      <c r="Y543" s="10">
        <f t="shared" si="88"/>
        <v>1718.19</v>
      </c>
      <c r="Z543" s="11">
        <f t="shared" si="89"/>
        <v>0.65132297194844579</v>
      </c>
    </row>
    <row r="544" spans="1:26" ht="12.75" customHeight="1" x14ac:dyDescent="0.35">
      <c r="A544" s="8" t="s">
        <v>2508</v>
      </c>
      <c r="B544" s="19">
        <v>3</v>
      </c>
      <c r="C544" s="8" t="s">
        <v>2509</v>
      </c>
      <c r="D544" s="7">
        <v>45239</v>
      </c>
      <c r="E544" s="8" t="s">
        <v>2498</v>
      </c>
      <c r="F544" s="8" t="s">
        <v>21</v>
      </c>
      <c r="G544" s="8" t="s">
        <v>101</v>
      </c>
      <c r="H544" s="8" t="s">
        <v>2864</v>
      </c>
      <c r="I544" s="8" t="s">
        <v>2865</v>
      </c>
      <c r="J544" s="8" t="s">
        <v>49</v>
      </c>
      <c r="K544" s="9" t="s">
        <v>22</v>
      </c>
      <c r="L544" s="8" t="s">
        <v>23</v>
      </c>
      <c r="M544" s="10">
        <v>1</v>
      </c>
      <c r="N544" s="10">
        <f t="shared" si="91"/>
        <v>5836</v>
      </c>
      <c r="O544" s="10">
        <v>5836</v>
      </c>
      <c r="P544" s="10">
        <v>2025.33</v>
      </c>
      <c r="Q544" s="10">
        <v>1493.7</v>
      </c>
      <c r="R544" s="10">
        <v>885.16</v>
      </c>
      <c r="S544" s="10">
        <v>608.54</v>
      </c>
      <c r="T544" s="10">
        <v>0</v>
      </c>
      <c r="U544" s="10">
        <f t="shared" si="84"/>
        <v>4342.3</v>
      </c>
      <c r="V544" s="10">
        <f t="shared" si="85"/>
        <v>4342.3</v>
      </c>
      <c r="W544" s="11">
        <f t="shared" si="86"/>
        <v>0.74405414667580538</v>
      </c>
      <c r="X544" s="10">
        <f t="shared" si="87"/>
        <v>3810.67</v>
      </c>
      <c r="Y544" s="10">
        <f t="shared" si="88"/>
        <v>3810.67</v>
      </c>
      <c r="Z544" s="11">
        <f t="shared" si="89"/>
        <v>0.65295921864290607</v>
      </c>
    </row>
    <row r="545" spans="1:26" ht="12.75" customHeight="1" x14ac:dyDescent="0.35">
      <c r="A545" s="8" t="s">
        <v>1676</v>
      </c>
      <c r="B545" s="19">
        <v>1</v>
      </c>
      <c r="C545" s="8" t="s">
        <v>1677</v>
      </c>
      <c r="D545" s="7">
        <v>45161</v>
      </c>
      <c r="E545" s="8" t="s">
        <v>1678</v>
      </c>
      <c r="F545" s="8" t="s">
        <v>21</v>
      </c>
      <c r="G545" s="8" t="s">
        <v>25</v>
      </c>
      <c r="H545" s="8" t="s">
        <v>1679</v>
      </c>
      <c r="I545" s="8" t="s">
        <v>1680</v>
      </c>
      <c r="J545" s="8" t="s">
        <v>36</v>
      </c>
      <c r="K545" s="9" t="s">
        <v>22</v>
      </c>
      <c r="L545" s="8" t="s">
        <v>23</v>
      </c>
      <c r="M545" s="10">
        <v>1</v>
      </c>
      <c r="N545" s="10">
        <f t="shared" si="91"/>
        <v>987</v>
      </c>
      <c r="O545" s="10">
        <v>987</v>
      </c>
      <c r="P545" s="10">
        <v>342.47</v>
      </c>
      <c r="Q545" s="10">
        <v>266.07</v>
      </c>
      <c r="R545" s="10">
        <v>170.86</v>
      </c>
      <c r="S545" s="10">
        <v>95.21</v>
      </c>
      <c r="T545" s="10">
        <v>1.1200000000000001</v>
      </c>
      <c r="U545" s="10">
        <f t="shared" si="84"/>
        <v>720.93000000000006</v>
      </c>
      <c r="V545" s="10">
        <f t="shared" si="85"/>
        <v>720.93000000000006</v>
      </c>
      <c r="W545" s="11">
        <f t="shared" si="86"/>
        <v>0.73042553191489368</v>
      </c>
      <c r="X545" s="10">
        <f t="shared" si="87"/>
        <v>644.53</v>
      </c>
      <c r="Y545" s="10">
        <f t="shared" si="88"/>
        <v>644.53</v>
      </c>
      <c r="Z545" s="11">
        <f t="shared" si="89"/>
        <v>0.65301925025329277</v>
      </c>
    </row>
    <row r="546" spans="1:26" ht="12.75" customHeight="1" x14ac:dyDescent="0.35">
      <c r="A546" s="8" t="s">
        <v>313</v>
      </c>
      <c r="B546" s="19">
        <v>1</v>
      </c>
      <c r="C546" s="8" t="s">
        <v>314</v>
      </c>
      <c r="D546" s="7">
        <v>45272</v>
      </c>
      <c r="E546" s="8" t="s">
        <v>71</v>
      </c>
      <c r="F546" s="8" t="s">
        <v>21</v>
      </c>
      <c r="G546" s="8" t="s">
        <v>25</v>
      </c>
      <c r="H546" s="8" t="s">
        <v>315</v>
      </c>
      <c r="I546" s="8" t="s">
        <v>316</v>
      </c>
      <c r="J546" s="8" t="s">
        <v>36</v>
      </c>
      <c r="K546" s="9" t="s">
        <v>22</v>
      </c>
      <c r="L546" s="8" t="s">
        <v>23</v>
      </c>
      <c r="M546" s="10">
        <v>6</v>
      </c>
      <c r="N546" s="10">
        <f t="shared" si="91"/>
        <v>1626</v>
      </c>
      <c r="O546" s="10">
        <v>271</v>
      </c>
      <c r="P546" s="10">
        <v>93.99</v>
      </c>
      <c r="Q546" s="10">
        <v>81.33</v>
      </c>
      <c r="R546" s="10">
        <v>9.24</v>
      </c>
      <c r="S546" s="10">
        <v>72.08</v>
      </c>
      <c r="T546" s="10">
        <v>2.75</v>
      </c>
      <c r="U546" s="10">
        <f t="shared" si="84"/>
        <v>1138.02</v>
      </c>
      <c r="V546" s="10">
        <f t="shared" si="85"/>
        <v>189.67000000000002</v>
      </c>
      <c r="W546" s="11">
        <f t="shared" si="86"/>
        <v>0.69988929889298901</v>
      </c>
      <c r="X546" s="10">
        <f t="shared" si="87"/>
        <v>1062.06</v>
      </c>
      <c r="Y546" s="10">
        <f t="shared" si="88"/>
        <v>177.01</v>
      </c>
      <c r="Z546" s="11">
        <f t="shared" si="89"/>
        <v>0.6531734317343173</v>
      </c>
    </row>
    <row r="547" spans="1:26" ht="12.75" customHeight="1" x14ac:dyDescent="0.35">
      <c r="A547" s="8" t="s">
        <v>3881</v>
      </c>
      <c r="B547" s="19">
        <v>1</v>
      </c>
      <c r="C547" s="8" t="s">
        <v>3877</v>
      </c>
      <c r="D547" s="7">
        <v>45267</v>
      </c>
      <c r="E547" s="8" t="s">
        <v>3878</v>
      </c>
      <c r="F547" s="8" t="s">
        <v>21</v>
      </c>
      <c r="G547" s="8" t="s">
        <v>101</v>
      </c>
      <c r="H547" s="8" t="s">
        <v>3882</v>
      </c>
      <c r="I547" s="8" t="s">
        <v>3880</v>
      </c>
      <c r="J547" s="8" t="s">
        <v>49</v>
      </c>
      <c r="K547" s="9" t="s">
        <v>22</v>
      </c>
      <c r="L547" s="8" t="s">
        <v>23</v>
      </c>
      <c r="M547" s="10">
        <v>4</v>
      </c>
      <c r="N547" s="10">
        <f t="shared" si="91"/>
        <v>27120</v>
      </c>
      <c r="O547" s="10">
        <v>6780</v>
      </c>
      <c r="P547" s="10">
        <v>2346.42</v>
      </c>
      <c r="Q547" s="10">
        <v>1735.42</v>
      </c>
      <c r="R547" s="10">
        <v>980.9</v>
      </c>
      <c r="S547" s="10">
        <v>754.53</v>
      </c>
      <c r="T547" s="10">
        <v>136.19999999999999</v>
      </c>
      <c r="U547" s="10">
        <f t="shared" si="84"/>
        <v>20178.32</v>
      </c>
      <c r="V547" s="10">
        <f t="shared" si="85"/>
        <v>5044.58</v>
      </c>
      <c r="W547" s="11">
        <f t="shared" si="86"/>
        <v>0.74403834808259584</v>
      </c>
      <c r="X547" s="10">
        <f t="shared" si="87"/>
        <v>17734.32</v>
      </c>
      <c r="Y547" s="10">
        <f t="shared" si="88"/>
        <v>4433.58</v>
      </c>
      <c r="Z547" s="11">
        <f t="shared" si="89"/>
        <v>0.65392035398230086</v>
      </c>
    </row>
    <row r="548" spans="1:26" ht="12.75" customHeight="1" x14ac:dyDescent="0.35">
      <c r="A548" s="8" t="s">
        <v>1199</v>
      </c>
      <c r="B548" s="19">
        <v>1</v>
      </c>
      <c r="C548" s="8" t="s">
        <v>1200</v>
      </c>
      <c r="D548" s="7">
        <v>45118</v>
      </c>
      <c r="E548" s="8" t="s">
        <v>1201</v>
      </c>
      <c r="F548" s="8" t="s">
        <v>21</v>
      </c>
      <c r="G548" s="8" t="s">
        <v>25</v>
      </c>
      <c r="H548" s="8" t="s">
        <v>1202</v>
      </c>
      <c r="I548" s="8" t="s">
        <v>1203</v>
      </c>
      <c r="J548" s="8" t="s">
        <v>36</v>
      </c>
      <c r="K548" s="9" t="s">
        <v>22</v>
      </c>
      <c r="L548" s="8" t="s">
        <v>23</v>
      </c>
      <c r="M548" s="10">
        <v>1</v>
      </c>
      <c r="N548" s="10">
        <f t="shared" si="91"/>
        <v>346</v>
      </c>
      <c r="O548" s="10">
        <v>346</v>
      </c>
      <c r="P548" s="10">
        <v>119.69</v>
      </c>
      <c r="Q548" s="10">
        <v>91.1</v>
      </c>
      <c r="R548" s="10">
        <v>12.63</v>
      </c>
      <c r="S548" s="10">
        <v>78.47</v>
      </c>
      <c r="T548" s="10">
        <v>1.1200000000000001</v>
      </c>
      <c r="U548" s="10">
        <f t="shared" si="84"/>
        <v>254.9</v>
      </c>
      <c r="V548" s="10">
        <f t="shared" si="85"/>
        <v>254.9</v>
      </c>
      <c r="W548" s="11">
        <f t="shared" si="86"/>
        <v>0.73670520231213876</v>
      </c>
      <c r="X548" s="10">
        <f t="shared" si="87"/>
        <v>226.31</v>
      </c>
      <c r="Y548" s="10">
        <f t="shared" si="88"/>
        <v>226.31</v>
      </c>
      <c r="Z548" s="11">
        <f t="shared" si="89"/>
        <v>0.65407514450867055</v>
      </c>
    </row>
    <row r="549" spans="1:26" ht="12.75" customHeight="1" x14ac:dyDescent="0.35">
      <c r="A549" s="8" t="s">
        <v>1275</v>
      </c>
      <c r="B549" s="19">
        <v>1</v>
      </c>
      <c r="C549" s="8" t="s">
        <v>1276</v>
      </c>
      <c r="D549" s="7">
        <v>45049</v>
      </c>
      <c r="E549" s="8" t="s">
        <v>1277</v>
      </c>
      <c r="F549" s="8" t="s">
        <v>21</v>
      </c>
      <c r="G549" s="8" t="s">
        <v>25</v>
      </c>
      <c r="H549" s="8" t="s">
        <v>1278</v>
      </c>
      <c r="I549" s="8" t="s">
        <v>1279</v>
      </c>
      <c r="J549" s="8" t="s">
        <v>36</v>
      </c>
      <c r="K549" s="9" t="s">
        <v>22</v>
      </c>
      <c r="L549" s="8" t="s">
        <v>23</v>
      </c>
      <c r="M549" s="10">
        <v>1</v>
      </c>
      <c r="N549" s="10">
        <f t="shared" si="91"/>
        <v>529</v>
      </c>
      <c r="O549" s="10">
        <v>529</v>
      </c>
      <c r="P549" s="10">
        <v>182.8</v>
      </c>
      <c r="Q549" s="10">
        <v>138.11000000000001</v>
      </c>
      <c r="R549" s="10">
        <v>14.85</v>
      </c>
      <c r="S549" s="10">
        <v>123.26</v>
      </c>
      <c r="T549" s="10">
        <v>3.66</v>
      </c>
      <c r="U549" s="10">
        <f t="shared" si="84"/>
        <v>390.89</v>
      </c>
      <c r="V549" s="10">
        <f t="shared" si="85"/>
        <v>390.89</v>
      </c>
      <c r="W549" s="11">
        <f t="shared" si="86"/>
        <v>0.73892249527410203</v>
      </c>
      <c r="X549" s="10">
        <f t="shared" si="87"/>
        <v>346.2</v>
      </c>
      <c r="Y549" s="10">
        <f t="shared" si="88"/>
        <v>346.2</v>
      </c>
      <c r="Z549" s="11">
        <f t="shared" si="89"/>
        <v>0.65444234404536861</v>
      </c>
    </row>
    <row r="550" spans="1:26" ht="12.75" customHeight="1" x14ac:dyDescent="0.35">
      <c r="A550" s="8" t="s">
        <v>3876</v>
      </c>
      <c r="B550" s="19">
        <v>1</v>
      </c>
      <c r="C550" s="8" t="s">
        <v>3877</v>
      </c>
      <c r="D550" s="7">
        <v>45161</v>
      </c>
      <c r="E550" s="8" t="s">
        <v>3878</v>
      </c>
      <c r="F550" s="8" t="s">
        <v>21</v>
      </c>
      <c r="G550" s="8" t="s">
        <v>101</v>
      </c>
      <c r="H550" s="8" t="s">
        <v>3879</v>
      </c>
      <c r="I550" s="8" t="s">
        <v>3880</v>
      </c>
      <c r="J550" s="8" t="s">
        <v>49</v>
      </c>
      <c r="K550" s="9" t="s">
        <v>22</v>
      </c>
      <c r="L550" s="8" t="s">
        <v>23</v>
      </c>
      <c r="M550" s="10">
        <v>3</v>
      </c>
      <c r="N550" s="10">
        <f t="shared" si="91"/>
        <v>19440</v>
      </c>
      <c r="O550" s="10">
        <v>6480</v>
      </c>
      <c r="P550" s="10">
        <v>2238.81</v>
      </c>
      <c r="Q550" s="10">
        <v>1623.45</v>
      </c>
      <c r="R550" s="10">
        <v>993.45</v>
      </c>
      <c r="S550" s="10">
        <v>630</v>
      </c>
      <c r="T550" s="10">
        <v>16.600000000000001</v>
      </c>
      <c r="U550" s="10">
        <f t="shared" si="84"/>
        <v>14569.650000000001</v>
      </c>
      <c r="V550" s="10">
        <f t="shared" si="85"/>
        <v>4856.55</v>
      </c>
      <c r="W550" s="11">
        <f t="shared" si="86"/>
        <v>0.74946759259259266</v>
      </c>
      <c r="X550" s="10">
        <f t="shared" si="87"/>
        <v>12723.570000000002</v>
      </c>
      <c r="Y550" s="10">
        <f t="shared" si="88"/>
        <v>4241.1900000000005</v>
      </c>
      <c r="Z550" s="11">
        <f t="shared" si="89"/>
        <v>0.65450462962962974</v>
      </c>
    </row>
    <row r="551" spans="1:26" ht="12.75" customHeight="1" x14ac:dyDescent="0.35">
      <c r="A551" s="8" t="s">
        <v>402</v>
      </c>
      <c r="B551" s="19">
        <v>1</v>
      </c>
      <c r="C551" s="8" t="s">
        <v>403</v>
      </c>
      <c r="D551" s="7">
        <v>45027</v>
      </c>
      <c r="E551" s="8" t="s">
        <v>71</v>
      </c>
      <c r="F551" s="8" t="s">
        <v>21</v>
      </c>
      <c r="G551" s="8" t="s">
        <v>101</v>
      </c>
      <c r="H551" s="8" t="s">
        <v>404</v>
      </c>
      <c r="I551" s="8" t="s">
        <v>405</v>
      </c>
      <c r="J551" s="8" t="s">
        <v>49</v>
      </c>
      <c r="K551" s="9" t="s">
        <v>22</v>
      </c>
      <c r="L551" s="8" t="s">
        <v>23</v>
      </c>
      <c r="M551" s="10">
        <v>3</v>
      </c>
      <c r="N551" s="10">
        <f t="shared" si="91"/>
        <v>18234</v>
      </c>
      <c r="O551" s="10">
        <v>6078</v>
      </c>
      <c r="P551" s="10">
        <v>2099.88</v>
      </c>
      <c r="Q551" s="10">
        <v>1508.19</v>
      </c>
      <c r="R551" s="10">
        <v>923.25</v>
      </c>
      <c r="S551" s="10">
        <v>584.94000000000005</v>
      </c>
      <c r="T551" s="10">
        <v>0</v>
      </c>
      <c r="U551" s="10">
        <f t="shared" si="84"/>
        <v>13709.429999999998</v>
      </c>
      <c r="V551" s="10">
        <f t="shared" si="85"/>
        <v>4569.8099999999995</v>
      </c>
      <c r="W551" s="11">
        <f t="shared" si="86"/>
        <v>0.75186080947680145</v>
      </c>
      <c r="X551" s="10">
        <f t="shared" si="87"/>
        <v>11934.36</v>
      </c>
      <c r="Y551" s="10">
        <f t="shared" si="88"/>
        <v>3978.12</v>
      </c>
      <c r="Z551" s="11">
        <f t="shared" si="89"/>
        <v>0.65451135241855873</v>
      </c>
    </row>
    <row r="552" spans="1:26" ht="12.75" customHeight="1" x14ac:dyDescent="0.35">
      <c r="A552" s="8" t="s">
        <v>2562</v>
      </c>
      <c r="B552" s="19">
        <v>1</v>
      </c>
      <c r="C552" s="8" t="s">
        <v>2563</v>
      </c>
      <c r="D552" s="7">
        <v>45140</v>
      </c>
      <c r="E552" s="8" t="s">
        <v>2424</v>
      </c>
      <c r="F552" s="8" t="s">
        <v>21</v>
      </c>
      <c r="G552" s="8" t="s">
        <v>25</v>
      </c>
      <c r="H552" s="8" t="s">
        <v>2425</v>
      </c>
      <c r="I552" s="8" t="s">
        <v>1680</v>
      </c>
      <c r="J552" s="8" t="s">
        <v>36</v>
      </c>
      <c r="K552" s="9" t="s">
        <v>22</v>
      </c>
      <c r="L552" s="8" t="s">
        <v>23</v>
      </c>
      <c r="M552" s="10">
        <v>3</v>
      </c>
      <c r="N552" s="10">
        <f t="shared" si="91"/>
        <v>2961</v>
      </c>
      <c r="O552" s="10">
        <v>987</v>
      </c>
      <c r="P552" s="10">
        <v>340.31</v>
      </c>
      <c r="Q552" s="10">
        <v>258.55</v>
      </c>
      <c r="R552" s="10">
        <v>175.43</v>
      </c>
      <c r="S552" s="10">
        <v>83.13</v>
      </c>
      <c r="T552" s="10">
        <v>1.1200000000000001</v>
      </c>
      <c r="U552" s="10">
        <f t="shared" si="84"/>
        <v>2185.3500000000004</v>
      </c>
      <c r="V552" s="10">
        <f t="shared" si="85"/>
        <v>728.45</v>
      </c>
      <c r="W552" s="11">
        <f t="shared" si="86"/>
        <v>0.73804457953394131</v>
      </c>
      <c r="X552" s="10">
        <f t="shared" si="87"/>
        <v>1940.0700000000002</v>
      </c>
      <c r="Y552" s="10">
        <f t="shared" si="88"/>
        <v>646.69000000000005</v>
      </c>
      <c r="Z552" s="11">
        <f t="shared" si="89"/>
        <v>0.65520770010131713</v>
      </c>
    </row>
    <row r="553" spans="1:26" ht="12.75" customHeight="1" x14ac:dyDescent="0.35">
      <c r="A553" s="8" t="s">
        <v>3492</v>
      </c>
      <c r="B553" s="19">
        <v>1</v>
      </c>
      <c r="C553" s="8" t="s">
        <v>3493</v>
      </c>
      <c r="D553" s="7">
        <v>45169</v>
      </c>
      <c r="E553" s="8" t="s">
        <v>3491</v>
      </c>
      <c r="F553" s="8" t="s">
        <v>21</v>
      </c>
      <c r="G553" s="8" t="s">
        <v>25</v>
      </c>
      <c r="H553" s="8" t="s">
        <v>483</v>
      </c>
      <c r="I553" s="8" t="s">
        <v>484</v>
      </c>
      <c r="J553" s="8" t="s">
        <v>36</v>
      </c>
      <c r="K553" s="9" t="s">
        <v>22</v>
      </c>
      <c r="L553" s="8" t="s">
        <v>23</v>
      </c>
      <c r="M553" s="10">
        <v>10</v>
      </c>
      <c r="N553" s="10">
        <f t="shared" si="91"/>
        <v>2150</v>
      </c>
      <c r="O553" s="10">
        <v>215</v>
      </c>
      <c r="P553" s="10">
        <v>74.11</v>
      </c>
      <c r="Q553" s="10">
        <v>54.67</v>
      </c>
      <c r="R553" s="10">
        <v>9.0399999999999991</v>
      </c>
      <c r="S553" s="10">
        <v>45.63</v>
      </c>
      <c r="T553" s="10">
        <v>2.75</v>
      </c>
      <c r="U553" s="10">
        <f t="shared" si="84"/>
        <v>1603.2999999999997</v>
      </c>
      <c r="V553" s="10">
        <f t="shared" si="85"/>
        <v>160.32999999999998</v>
      </c>
      <c r="W553" s="11">
        <f t="shared" si="86"/>
        <v>0.74572093023255803</v>
      </c>
      <c r="X553" s="10">
        <f t="shared" si="87"/>
        <v>1408.8999999999999</v>
      </c>
      <c r="Y553" s="10">
        <f t="shared" si="88"/>
        <v>140.88999999999999</v>
      </c>
      <c r="Z553" s="11">
        <f t="shared" si="89"/>
        <v>0.65530232558139534</v>
      </c>
    </row>
    <row r="554" spans="1:26" ht="12.75" customHeight="1" x14ac:dyDescent="0.35">
      <c r="A554" s="8" t="s">
        <v>1265</v>
      </c>
      <c r="B554" s="19">
        <v>1</v>
      </c>
      <c r="C554" s="8" t="s">
        <v>1266</v>
      </c>
      <c r="D554" s="7">
        <v>45252</v>
      </c>
      <c r="E554" s="8" t="s">
        <v>938</v>
      </c>
      <c r="F554" s="8" t="s">
        <v>21</v>
      </c>
      <c r="G554" s="8" t="s">
        <v>25</v>
      </c>
      <c r="H554" s="8" t="s">
        <v>487</v>
      </c>
      <c r="I554" s="8" t="s">
        <v>488</v>
      </c>
      <c r="J554" s="8" t="s">
        <v>36</v>
      </c>
      <c r="K554" s="9" t="s">
        <v>22</v>
      </c>
      <c r="L554" s="8" t="s">
        <v>23</v>
      </c>
      <c r="M554" s="10">
        <v>1</v>
      </c>
      <c r="N554" s="10">
        <f t="shared" si="91"/>
        <v>493</v>
      </c>
      <c r="O554" s="10">
        <v>493</v>
      </c>
      <c r="P554" s="10">
        <v>169.86</v>
      </c>
      <c r="Q554" s="10">
        <v>113.94</v>
      </c>
      <c r="R554" s="10">
        <v>17.14</v>
      </c>
      <c r="S554" s="10">
        <v>96.8</v>
      </c>
      <c r="T554" s="10">
        <v>2.59</v>
      </c>
      <c r="U554" s="10">
        <f t="shared" si="84"/>
        <v>379.06</v>
      </c>
      <c r="V554" s="10">
        <f t="shared" si="85"/>
        <v>379.06</v>
      </c>
      <c r="W554" s="11">
        <f t="shared" si="86"/>
        <v>0.76888438133874237</v>
      </c>
      <c r="X554" s="10">
        <f t="shared" si="87"/>
        <v>323.14</v>
      </c>
      <c r="Y554" s="10">
        <f t="shared" si="88"/>
        <v>323.14</v>
      </c>
      <c r="Z554" s="11">
        <f t="shared" si="89"/>
        <v>0.65545638945233264</v>
      </c>
    </row>
    <row r="555" spans="1:26" ht="12.75" customHeight="1" x14ac:dyDescent="0.35">
      <c r="A555" s="8" t="s">
        <v>2935</v>
      </c>
      <c r="B555" s="19">
        <v>1</v>
      </c>
      <c r="C555" s="8" t="s">
        <v>2936</v>
      </c>
      <c r="D555" s="7">
        <v>45061</v>
      </c>
      <c r="E555" s="8" t="s">
        <v>980</v>
      </c>
      <c r="F555" s="8" t="s">
        <v>21</v>
      </c>
      <c r="G555" s="8" t="s">
        <v>101</v>
      </c>
      <c r="H555" s="8" t="s">
        <v>2937</v>
      </c>
      <c r="I555" s="8" t="s">
        <v>2938</v>
      </c>
      <c r="J555" s="8" t="s">
        <v>36</v>
      </c>
      <c r="K555" s="9" t="s">
        <v>22</v>
      </c>
      <c r="L555" s="8" t="s">
        <v>23</v>
      </c>
      <c r="M555" s="10">
        <v>1</v>
      </c>
      <c r="N555" s="10">
        <f t="shared" si="91"/>
        <v>10000</v>
      </c>
      <c r="O555" s="10">
        <v>10000</v>
      </c>
      <c r="P555" s="10">
        <v>3429.24</v>
      </c>
      <c r="Q555" s="10">
        <v>2680.42</v>
      </c>
      <c r="R555" s="10">
        <v>1478.46</v>
      </c>
      <c r="S555" s="10">
        <v>1201.96</v>
      </c>
      <c r="T555" s="10">
        <v>259.54000000000002</v>
      </c>
      <c r="U555" s="10">
        <f t="shared" si="84"/>
        <v>7319.58</v>
      </c>
      <c r="V555" s="10">
        <f t="shared" si="85"/>
        <v>7319.58</v>
      </c>
      <c r="W555" s="11">
        <f t="shared" si="86"/>
        <v>0.731958</v>
      </c>
      <c r="X555" s="10">
        <f t="shared" si="87"/>
        <v>6570.76</v>
      </c>
      <c r="Y555" s="10">
        <f t="shared" si="88"/>
        <v>6570.76</v>
      </c>
      <c r="Z555" s="11">
        <f t="shared" si="89"/>
        <v>0.65707599999999999</v>
      </c>
    </row>
    <row r="556" spans="1:26" ht="12.75" customHeight="1" x14ac:dyDescent="0.35">
      <c r="A556" s="8" t="s">
        <v>1370</v>
      </c>
      <c r="B556" s="19">
        <v>1</v>
      </c>
      <c r="C556" s="8" t="s">
        <v>1371</v>
      </c>
      <c r="D556" s="7">
        <v>45237</v>
      </c>
      <c r="E556" s="8" t="s">
        <v>1372</v>
      </c>
      <c r="F556" s="8" t="s">
        <v>21</v>
      </c>
      <c r="G556" s="8" t="s">
        <v>25</v>
      </c>
      <c r="H556" s="8" t="s">
        <v>1373</v>
      </c>
      <c r="I556" s="8" t="s">
        <v>755</v>
      </c>
      <c r="J556" s="8" t="s">
        <v>59</v>
      </c>
      <c r="K556" s="9" t="s">
        <v>22</v>
      </c>
      <c r="L556" s="8" t="s">
        <v>23</v>
      </c>
      <c r="M556" s="10">
        <v>1</v>
      </c>
      <c r="N556" s="10">
        <f t="shared" si="91"/>
        <v>630</v>
      </c>
      <c r="O556" s="10">
        <v>630</v>
      </c>
      <c r="P556" s="10">
        <v>215.73</v>
      </c>
      <c r="Q556" s="10">
        <v>148.69</v>
      </c>
      <c r="R556" s="10">
        <v>34.619999999999997</v>
      </c>
      <c r="S556" s="10">
        <v>114.07</v>
      </c>
      <c r="T556" s="10">
        <v>2.68</v>
      </c>
      <c r="U556" s="10">
        <f t="shared" si="84"/>
        <v>481.31</v>
      </c>
      <c r="V556" s="10">
        <f t="shared" si="85"/>
        <v>481.31</v>
      </c>
      <c r="W556" s="11">
        <f t="shared" si="86"/>
        <v>0.76398412698412699</v>
      </c>
      <c r="X556" s="10">
        <f t="shared" si="87"/>
        <v>414.27</v>
      </c>
      <c r="Y556" s="10">
        <f t="shared" si="88"/>
        <v>414.27</v>
      </c>
      <c r="Z556" s="11">
        <f t="shared" si="89"/>
        <v>0.65757142857142858</v>
      </c>
    </row>
    <row r="557" spans="1:26" ht="12.75" customHeight="1" x14ac:dyDescent="0.35">
      <c r="A557" s="8" t="s">
        <v>1234</v>
      </c>
      <c r="B557" s="19">
        <v>1</v>
      </c>
      <c r="C557" s="8" t="s">
        <v>1235</v>
      </c>
      <c r="D557" s="7">
        <v>45210</v>
      </c>
      <c r="E557" s="8" t="s">
        <v>1236</v>
      </c>
      <c r="F557" s="8" t="s">
        <v>21</v>
      </c>
      <c r="G557" s="8" t="s">
        <v>25</v>
      </c>
      <c r="H557" s="8" t="s">
        <v>40</v>
      </c>
      <c r="I557" s="8" t="s">
        <v>41</v>
      </c>
      <c r="J557" s="8" t="s">
        <v>36</v>
      </c>
      <c r="K557" s="9" t="s">
        <v>22</v>
      </c>
      <c r="L557" s="8" t="s">
        <v>23</v>
      </c>
      <c r="M557" s="10">
        <v>1</v>
      </c>
      <c r="N557" s="10">
        <f t="shared" si="91"/>
        <v>412</v>
      </c>
      <c r="O557" s="10">
        <v>412</v>
      </c>
      <c r="P557" s="10">
        <v>140.99</v>
      </c>
      <c r="Q557" s="10">
        <v>95.57</v>
      </c>
      <c r="R557" s="10">
        <v>19.16</v>
      </c>
      <c r="S557" s="10">
        <v>76.41</v>
      </c>
      <c r="T557" s="10">
        <v>0.79</v>
      </c>
      <c r="U557" s="10">
        <f t="shared" si="84"/>
        <v>316.43</v>
      </c>
      <c r="V557" s="10">
        <f t="shared" si="85"/>
        <v>316.43</v>
      </c>
      <c r="W557" s="11">
        <f t="shared" si="86"/>
        <v>0.76803398058252426</v>
      </c>
      <c r="X557" s="10">
        <f t="shared" si="87"/>
        <v>271.01</v>
      </c>
      <c r="Y557" s="10">
        <f t="shared" si="88"/>
        <v>271.01</v>
      </c>
      <c r="Z557" s="11">
        <f t="shared" si="89"/>
        <v>0.65779126213592232</v>
      </c>
    </row>
    <row r="558" spans="1:26" ht="12.75" customHeight="1" x14ac:dyDescent="0.35">
      <c r="A558" s="8" t="s">
        <v>3068</v>
      </c>
      <c r="B558" s="19">
        <v>1</v>
      </c>
      <c r="C558" s="8" t="s">
        <v>3069</v>
      </c>
      <c r="D558" s="7">
        <v>45209</v>
      </c>
      <c r="E558" s="8" t="s">
        <v>3050</v>
      </c>
      <c r="F558" s="8" t="s">
        <v>21</v>
      </c>
      <c r="G558" s="8" t="s">
        <v>25</v>
      </c>
      <c r="H558" s="8" t="s">
        <v>3070</v>
      </c>
      <c r="I558" s="8" t="s">
        <v>3071</v>
      </c>
      <c r="J558" s="8" t="s">
        <v>49</v>
      </c>
      <c r="K558" s="9" t="s">
        <v>22</v>
      </c>
      <c r="L558" s="8" t="s">
        <v>23</v>
      </c>
      <c r="M558" s="10">
        <v>1</v>
      </c>
      <c r="N558" s="10">
        <f t="shared" si="91"/>
        <v>2859</v>
      </c>
      <c r="O558" s="10">
        <v>2859</v>
      </c>
      <c r="P558" s="10">
        <v>976.9</v>
      </c>
      <c r="Q558" s="10">
        <v>755.86</v>
      </c>
      <c r="R558" s="10">
        <v>460.77</v>
      </c>
      <c r="S558" s="10">
        <v>295.08999999999997</v>
      </c>
      <c r="T558" s="10">
        <v>8.86</v>
      </c>
      <c r="U558" s="10">
        <f t="shared" si="84"/>
        <v>2103.14</v>
      </c>
      <c r="V558" s="10">
        <f t="shared" si="85"/>
        <v>2103.14</v>
      </c>
      <c r="W558" s="11">
        <f t="shared" si="86"/>
        <v>0.73562084644980763</v>
      </c>
      <c r="X558" s="10">
        <f t="shared" si="87"/>
        <v>1882.1</v>
      </c>
      <c r="Y558" s="10">
        <f t="shared" si="88"/>
        <v>1882.1</v>
      </c>
      <c r="Z558" s="11">
        <f t="shared" si="89"/>
        <v>0.65830710038474993</v>
      </c>
    </row>
    <row r="559" spans="1:26" ht="12.75" customHeight="1" x14ac:dyDescent="0.35">
      <c r="A559" s="8" t="s">
        <v>342</v>
      </c>
      <c r="B559" s="19">
        <v>1</v>
      </c>
      <c r="C559" s="8" t="s">
        <v>343</v>
      </c>
      <c r="D559" s="7">
        <v>45027</v>
      </c>
      <c r="E559" s="8" t="s">
        <v>71</v>
      </c>
      <c r="F559" s="8" t="s">
        <v>21</v>
      </c>
      <c r="G559" s="8" t="s">
        <v>101</v>
      </c>
      <c r="H559" s="8" t="s">
        <v>344</v>
      </c>
      <c r="I559" s="8" t="s">
        <v>345</v>
      </c>
      <c r="J559" s="8" t="s">
        <v>36</v>
      </c>
      <c r="K559" s="9" t="s">
        <v>22</v>
      </c>
      <c r="L559" s="8" t="s">
        <v>23</v>
      </c>
      <c r="M559" s="10">
        <v>2</v>
      </c>
      <c r="N559" s="10">
        <f t="shared" si="91"/>
        <v>2328</v>
      </c>
      <c r="O559" s="10">
        <v>1164</v>
      </c>
      <c r="P559" s="10">
        <v>397.15</v>
      </c>
      <c r="Q559" s="10">
        <v>247.72</v>
      </c>
      <c r="R559" s="10">
        <v>66.7</v>
      </c>
      <c r="S559" s="10">
        <v>181.02</v>
      </c>
      <c r="T559" s="10">
        <v>9.91</v>
      </c>
      <c r="U559" s="10">
        <f t="shared" si="84"/>
        <v>1832.56</v>
      </c>
      <c r="V559" s="10">
        <f t="shared" si="85"/>
        <v>916.28</v>
      </c>
      <c r="W559" s="11">
        <f t="shared" si="86"/>
        <v>0.7871821305841924</v>
      </c>
      <c r="X559" s="10">
        <f t="shared" si="87"/>
        <v>1533.7</v>
      </c>
      <c r="Y559" s="10">
        <f t="shared" si="88"/>
        <v>766.85</v>
      </c>
      <c r="Z559" s="11">
        <f t="shared" si="89"/>
        <v>0.65880584192439862</v>
      </c>
    </row>
    <row r="560" spans="1:26" ht="12.75" customHeight="1" x14ac:dyDescent="0.35">
      <c r="A560" s="8" t="s">
        <v>3814</v>
      </c>
      <c r="B560" s="19">
        <v>1</v>
      </c>
      <c r="C560" s="8" t="s">
        <v>3815</v>
      </c>
      <c r="D560" s="7">
        <v>44992</v>
      </c>
      <c r="E560" s="8" t="s">
        <v>3816</v>
      </c>
      <c r="F560" s="8" t="s">
        <v>21</v>
      </c>
      <c r="G560" s="8" t="s">
        <v>25</v>
      </c>
      <c r="H560" s="8" t="s">
        <v>62</v>
      </c>
      <c r="I560" s="8" t="s">
        <v>63</v>
      </c>
      <c r="J560" s="8" t="s">
        <v>59</v>
      </c>
      <c r="K560" s="9" t="s">
        <v>22</v>
      </c>
      <c r="L560" s="8" t="s">
        <v>23</v>
      </c>
      <c r="M560" s="10">
        <v>2</v>
      </c>
      <c r="N560" s="10">
        <f t="shared" si="91"/>
        <v>1382</v>
      </c>
      <c r="O560" s="10">
        <v>691</v>
      </c>
      <c r="P560" s="10">
        <v>235.58</v>
      </c>
      <c r="Q560" s="10">
        <v>162.38</v>
      </c>
      <c r="R560" s="10">
        <v>42.97</v>
      </c>
      <c r="S560" s="10">
        <v>119.42</v>
      </c>
      <c r="T560" s="10">
        <v>1.81</v>
      </c>
      <c r="U560" s="10">
        <f t="shared" si="84"/>
        <v>1057.24</v>
      </c>
      <c r="V560" s="10">
        <f t="shared" si="85"/>
        <v>528.62</v>
      </c>
      <c r="W560" s="11">
        <f t="shared" si="86"/>
        <v>0.76500723589001451</v>
      </c>
      <c r="X560" s="10">
        <f t="shared" si="87"/>
        <v>910.83999999999992</v>
      </c>
      <c r="Y560" s="10">
        <f t="shared" si="88"/>
        <v>455.41999999999996</v>
      </c>
      <c r="Z560" s="11">
        <f t="shared" si="89"/>
        <v>0.65907380607814758</v>
      </c>
    </row>
    <row r="561" spans="1:26" ht="12.75" customHeight="1" x14ac:dyDescent="0.35">
      <c r="A561" s="8" t="s">
        <v>3345</v>
      </c>
      <c r="B561" s="19">
        <v>1</v>
      </c>
      <c r="C561" s="8" t="s">
        <v>3346</v>
      </c>
      <c r="D561" s="7">
        <v>45211</v>
      </c>
      <c r="E561" s="8" t="s">
        <v>2962</v>
      </c>
      <c r="F561" s="8" t="s">
        <v>21</v>
      </c>
      <c r="G561" s="8" t="s">
        <v>101</v>
      </c>
      <c r="H561" s="8" t="s">
        <v>3387</v>
      </c>
      <c r="I561" s="8" t="s">
        <v>3388</v>
      </c>
      <c r="J561" s="8" t="s">
        <v>49</v>
      </c>
      <c r="K561" s="9" t="s">
        <v>22</v>
      </c>
      <c r="L561" s="8" t="s">
        <v>23</v>
      </c>
      <c r="M561" s="10">
        <v>1</v>
      </c>
      <c r="N561" s="10">
        <f t="shared" si="91"/>
        <v>5424</v>
      </c>
      <c r="O561" s="10">
        <v>5424</v>
      </c>
      <c r="P561" s="10">
        <v>1849.06</v>
      </c>
      <c r="Q561" s="10">
        <v>1297.28</v>
      </c>
      <c r="R561" s="10">
        <v>727.59</v>
      </c>
      <c r="S561" s="10">
        <v>569.69000000000005</v>
      </c>
      <c r="T561" s="10">
        <v>0</v>
      </c>
      <c r="U561" s="10">
        <f t="shared" si="84"/>
        <v>4126.72</v>
      </c>
      <c r="V561" s="10">
        <f t="shared" si="85"/>
        <v>4126.72</v>
      </c>
      <c r="W561" s="11">
        <f t="shared" si="86"/>
        <v>0.76082595870206493</v>
      </c>
      <c r="X561" s="10">
        <f t="shared" si="87"/>
        <v>3574.94</v>
      </c>
      <c r="Y561" s="10">
        <f t="shared" si="88"/>
        <v>3574.94</v>
      </c>
      <c r="Z561" s="11">
        <f t="shared" si="89"/>
        <v>0.65909660766961653</v>
      </c>
    </row>
    <row r="562" spans="1:26" ht="12.75" customHeight="1" x14ac:dyDescent="0.35">
      <c r="A562" s="8" t="s">
        <v>291</v>
      </c>
      <c r="B562" s="19">
        <v>1</v>
      </c>
      <c r="C562" s="8" t="s">
        <v>292</v>
      </c>
      <c r="D562" s="7">
        <v>45181</v>
      </c>
      <c r="E562" s="8" t="s">
        <v>71</v>
      </c>
      <c r="F562" s="8" t="s">
        <v>21</v>
      </c>
      <c r="G562" s="8" t="s">
        <v>25</v>
      </c>
      <c r="H562" s="8" t="s">
        <v>293</v>
      </c>
      <c r="I562" s="8" t="s">
        <v>294</v>
      </c>
      <c r="J562" s="8" t="s">
        <v>36</v>
      </c>
      <c r="K562" s="9" t="s">
        <v>22</v>
      </c>
      <c r="L562" s="8" t="s">
        <v>23</v>
      </c>
      <c r="M562" s="10">
        <v>1</v>
      </c>
      <c r="N562" s="10">
        <f t="shared" si="91"/>
        <v>612</v>
      </c>
      <c r="O562" s="10">
        <v>612</v>
      </c>
      <c r="P562" s="10">
        <v>208.61</v>
      </c>
      <c r="Q562" s="10">
        <v>0</v>
      </c>
      <c r="R562" s="10">
        <v>0</v>
      </c>
      <c r="S562" s="10">
        <v>0</v>
      </c>
      <c r="T562" s="10">
        <v>0</v>
      </c>
      <c r="U562" s="10">
        <f t="shared" si="84"/>
        <v>612</v>
      </c>
      <c r="V562" s="10">
        <f t="shared" si="85"/>
        <v>612</v>
      </c>
      <c r="W562" s="11">
        <f t="shared" si="86"/>
        <v>1</v>
      </c>
      <c r="X562" s="10">
        <f t="shared" si="87"/>
        <v>403.39</v>
      </c>
      <c r="Y562" s="10">
        <f t="shared" si="88"/>
        <v>403.39</v>
      </c>
      <c r="Z562" s="11">
        <f t="shared" si="89"/>
        <v>0.65913398692810454</v>
      </c>
    </row>
    <row r="563" spans="1:26" ht="12.75" customHeight="1" x14ac:dyDescent="0.35">
      <c r="A563" s="8" t="s">
        <v>3048</v>
      </c>
      <c r="B563" s="19">
        <v>1</v>
      </c>
      <c r="C563" s="8" t="s">
        <v>3049</v>
      </c>
      <c r="D563" s="7">
        <v>45069</v>
      </c>
      <c r="E563" s="8" t="s">
        <v>3022</v>
      </c>
      <c r="F563" s="8" t="s">
        <v>21</v>
      </c>
      <c r="G563" s="8" t="s">
        <v>101</v>
      </c>
      <c r="H563" s="8" t="s">
        <v>3023</v>
      </c>
      <c r="I563" s="8" t="s">
        <v>3024</v>
      </c>
      <c r="J563" s="8" t="s">
        <v>49</v>
      </c>
      <c r="K563" s="9" t="s">
        <v>22</v>
      </c>
      <c r="L563" s="8" t="s">
        <v>23</v>
      </c>
      <c r="M563" s="10">
        <v>8</v>
      </c>
      <c r="N563" s="10">
        <f t="shared" si="91"/>
        <v>62400</v>
      </c>
      <c r="O563" s="10">
        <v>7800</v>
      </c>
      <c r="P563" s="10">
        <v>2656.92</v>
      </c>
      <c r="Q563" s="10">
        <v>1992.71</v>
      </c>
      <c r="R563" s="10">
        <v>1454.77</v>
      </c>
      <c r="S563" s="10">
        <v>537.95000000000005</v>
      </c>
      <c r="T563" s="10">
        <v>0</v>
      </c>
      <c r="U563" s="10">
        <f t="shared" si="84"/>
        <v>46458.32</v>
      </c>
      <c r="V563" s="10">
        <f t="shared" si="85"/>
        <v>5807.29</v>
      </c>
      <c r="W563" s="11">
        <f t="shared" si="86"/>
        <v>0.74452435897435898</v>
      </c>
      <c r="X563" s="10">
        <f t="shared" si="87"/>
        <v>41144.639999999999</v>
      </c>
      <c r="Y563" s="10">
        <f t="shared" si="88"/>
        <v>5143.08</v>
      </c>
      <c r="Z563" s="11">
        <f t="shared" si="89"/>
        <v>0.65936923076923071</v>
      </c>
    </row>
    <row r="564" spans="1:26" ht="12.75" customHeight="1" x14ac:dyDescent="0.35">
      <c r="A564" s="8" t="s">
        <v>3503</v>
      </c>
      <c r="B564" s="19">
        <v>1</v>
      </c>
      <c r="C564" s="8" t="s">
        <v>3504</v>
      </c>
      <c r="D564" s="7">
        <v>44999</v>
      </c>
      <c r="E564" s="8" t="s">
        <v>3407</v>
      </c>
      <c r="F564" s="8" t="s">
        <v>21</v>
      </c>
      <c r="G564" s="8" t="s">
        <v>25</v>
      </c>
      <c r="H564" s="8" t="s">
        <v>3505</v>
      </c>
      <c r="I564" s="8" t="s">
        <v>83</v>
      </c>
      <c r="J564" s="8" t="s">
        <v>36</v>
      </c>
      <c r="K564" s="9" t="s">
        <v>22</v>
      </c>
      <c r="L564" s="8" t="s">
        <v>23</v>
      </c>
      <c r="M564" s="10">
        <v>3</v>
      </c>
      <c r="N564" s="10">
        <f t="shared" si="91"/>
        <v>2394</v>
      </c>
      <c r="O564" s="10">
        <v>798</v>
      </c>
      <c r="P564" s="10">
        <v>271.45999999999998</v>
      </c>
      <c r="Q564" s="10">
        <v>189.57</v>
      </c>
      <c r="R564" s="10">
        <v>59.99</v>
      </c>
      <c r="S564" s="10">
        <v>129.58000000000001</v>
      </c>
      <c r="T564" s="10">
        <v>1.91</v>
      </c>
      <c r="U564" s="10">
        <f t="shared" si="84"/>
        <v>1825.2900000000002</v>
      </c>
      <c r="V564" s="10">
        <f t="shared" si="85"/>
        <v>608.43000000000006</v>
      </c>
      <c r="W564" s="11">
        <f t="shared" si="86"/>
        <v>0.76244360902255648</v>
      </c>
      <c r="X564" s="10">
        <f t="shared" si="87"/>
        <v>1579.62</v>
      </c>
      <c r="Y564" s="10">
        <f t="shared" si="88"/>
        <v>526.54</v>
      </c>
      <c r="Z564" s="11">
        <f t="shared" si="89"/>
        <v>0.65982456140350876</v>
      </c>
    </row>
    <row r="565" spans="1:26" ht="12.75" customHeight="1" x14ac:dyDescent="0.35">
      <c r="A565" s="8" t="s">
        <v>1157</v>
      </c>
      <c r="B565" s="19">
        <v>1</v>
      </c>
      <c r="C565" s="8" t="s">
        <v>1158</v>
      </c>
      <c r="D565" s="7">
        <v>45274</v>
      </c>
      <c r="E565" s="8" t="s">
        <v>1156</v>
      </c>
      <c r="F565" s="8" t="s">
        <v>21</v>
      </c>
      <c r="G565" s="8" t="s">
        <v>25</v>
      </c>
      <c r="H565" s="8" t="s">
        <v>1374</v>
      </c>
      <c r="I565" s="8" t="s">
        <v>755</v>
      </c>
      <c r="J565" s="8" t="s">
        <v>59</v>
      </c>
      <c r="K565" s="9" t="s">
        <v>22</v>
      </c>
      <c r="L565" s="8" t="s">
        <v>23</v>
      </c>
      <c r="M565" s="10">
        <v>1</v>
      </c>
      <c r="N565" s="10">
        <f t="shared" si="91"/>
        <v>630</v>
      </c>
      <c r="O565" s="10">
        <v>630</v>
      </c>
      <c r="P565" s="10">
        <v>214.26</v>
      </c>
      <c r="Q565" s="10">
        <v>148.09</v>
      </c>
      <c r="R565" s="10">
        <v>34.82</v>
      </c>
      <c r="S565" s="10">
        <v>113.27</v>
      </c>
      <c r="T565" s="10">
        <v>2.68</v>
      </c>
      <c r="U565" s="10">
        <f t="shared" si="84"/>
        <v>481.90999999999997</v>
      </c>
      <c r="V565" s="10">
        <f t="shared" si="85"/>
        <v>481.90999999999997</v>
      </c>
      <c r="W565" s="11">
        <f t="shared" si="86"/>
        <v>0.76493650793650791</v>
      </c>
      <c r="X565" s="10">
        <f t="shared" si="87"/>
        <v>415.74</v>
      </c>
      <c r="Y565" s="10">
        <f t="shared" si="88"/>
        <v>415.74</v>
      </c>
      <c r="Z565" s="11">
        <f t="shared" si="89"/>
        <v>0.65990476190476188</v>
      </c>
    </row>
    <row r="566" spans="1:26" ht="12.75" customHeight="1" x14ac:dyDescent="0.35">
      <c r="A566" s="8" t="s">
        <v>3034</v>
      </c>
      <c r="B566" s="19">
        <v>1</v>
      </c>
      <c r="C566" s="8" t="s">
        <v>3035</v>
      </c>
      <c r="D566" s="7">
        <v>45280</v>
      </c>
      <c r="E566" s="8" t="s">
        <v>986</v>
      </c>
      <c r="F566" s="8" t="s">
        <v>21</v>
      </c>
      <c r="G566" s="8" t="s">
        <v>101</v>
      </c>
      <c r="H566" s="8" t="s">
        <v>3036</v>
      </c>
      <c r="I566" s="8" t="s">
        <v>3037</v>
      </c>
      <c r="J566" s="8" t="s">
        <v>36</v>
      </c>
      <c r="K566" s="9" t="s">
        <v>22</v>
      </c>
      <c r="L566" s="8" t="s">
        <v>23</v>
      </c>
      <c r="M566" s="10">
        <v>50</v>
      </c>
      <c r="N566" s="10">
        <f t="shared" si="91"/>
        <v>34900</v>
      </c>
      <c r="O566" s="10">
        <v>698</v>
      </c>
      <c r="P566" s="10">
        <v>237.24</v>
      </c>
      <c r="Q566" s="10">
        <v>152.71</v>
      </c>
      <c r="R566" s="10">
        <v>53.67</v>
      </c>
      <c r="S566" s="10">
        <v>99.04</v>
      </c>
      <c r="T566" s="10">
        <v>5.66</v>
      </c>
      <c r="U566" s="10">
        <f t="shared" si="84"/>
        <v>27264.5</v>
      </c>
      <c r="V566" s="10">
        <f t="shared" si="85"/>
        <v>545.29</v>
      </c>
      <c r="W566" s="11">
        <f t="shared" si="86"/>
        <v>0.78121776504297991</v>
      </c>
      <c r="X566" s="10">
        <f t="shared" si="87"/>
        <v>23038</v>
      </c>
      <c r="Y566" s="10">
        <f t="shared" si="88"/>
        <v>460.76</v>
      </c>
      <c r="Z566" s="11">
        <f t="shared" si="89"/>
        <v>0.66011461318051579</v>
      </c>
    </row>
    <row r="567" spans="1:26" ht="12.75" customHeight="1" x14ac:dyDescent="0.35">
      <c r="A567" s="8" t="s">
        <v>1425</v>
      </c>
      <c r="B567" s="19">
        <v>1</v>
      </c>
      <c r="C567" s="8" t="s">
        <v>1426</v>
      </c>
      <c r="D567" s="7">
        <v>45118</v>
      </c>
      <c r="E567" s="8" t="s">
        <v>1427</v>
      </c>
      <c r="F567" s="8" t="s">
        <v>21</v>
      </c>
      <c r="G567" s="8" t="s">
        <v>25</v>
      </c>
      <c r="H567" s="8" t="s">
        <v>497</v>
      </c>
      <c r="I567" s="8" t="s">
        <v>498</v>
      </c>
      <c r="J567" s="8" t="s">
        <v>36</v>
      </c>
      <c r="K567" s="9" t="s">
        <v>22</v>
      </c>
      <c r="L567" s="8" t="s">
        <v>23</v>
      </c>
      <c r="M567" s="10">
        <v>1</v>
      </c>
      <c r="N567" s="10">
        <f t="shared" si="91"/>
        <v>680</v>
      </c>
      <c r="O567" s="10">
        <v>680</v>
      </c>
      <c r="P567" s="10">
        <v>230.89</v>
      </c>
      <c r="Q567" s="10">
        <v>182.69</v>
      </c>
      <c r="R567" s="10">
        <v>33.479999999999997</v>
      </c>
      <c r="S567" s="10">
        <v>149.21</v>
      </c>
      <c r="T567" s="10">
        <v>31.08</v>
      </c>
      <c r="U567" s="10">
        <f t="shared" si="84"/>
        <v>497.31</v>
      </c>
      <c r="V567" s="10">
        <f t="shared" si="85"/>
        <v>497.31</v>
      </c>
      <c r="W567" s="11">
        <f t="shared" si="86"/>
        <v>0.73133823529411768</v>
      </c>
      <c r="X567" s="10">
        <f t="shared" si="87"/>
        <v>449.11</v>
      </c>
      <c r="Y567" s="10">
        <f t="shared" si="88"/>
        <v>449.11</v>
      </c>
      <c r="Z567" s="11">
        <f t="shared" si="89"/>
        <v>0.66045588235294117</v>
      </c>
    </row>
    <row r="568" spans="1:26" ht="12.75" customHeight="1" x14ac:dyDescent="0.35">
      <c r="A568" s="8" t="s">
        <v>3038</v>
      </c>
      <c r="B568" s="19">
        <v>1</v>
      </c>
      <c r="C568" s="8" t="s">
        <v>3039</v>
      </c>
      <c r="D568" s="7">
        <v>45139</v>
      </c>
      <c r="E568" s="8" t="s">
        <v>986</v>
      </c>
      <c r="F568" s="8" t="s">
        <v>21</v>
      </c>
      <c r="G568" s="8" t="s">
        <v>101</v>
      </c>
      <c r="H568" s="8" t="s">
        <v>3036</v>
      </c>
      <c r="I568" s="8" t="s">
        <v>3037</v>
      </c>
      <c r="J568" s="8" t="s">
        <v>36</v>
      </c>
      <c r="K568" s="9" t="s">
        <v>22</v>
      </c>
      <c r="L568" s="8" t="s">
        <v>23</v>
      </c>
      <c r="M568" s="10">
        <v>50</v>
      </c>
      <c r="N568" s="10">
        <f t="shared" si="91"/>
        <v>34900</v>
      </c>
      <c r="O568" s="10">
        <v>698</v>
      </c>
      <c r="P568" s="10">
        <v>236.81</v>
      </c>
      <c r="Q568" s="10">
        <v>152.09</v>
      </c>
      <c r="R568" s="10">
        <v>53.45</v>
      </c>
      <c r="S568" s="10">
        <v>98.64</v>
      </c>
      <c r="T568" s="10">
        <v>5.66</v>
      </c>
      <c r="U568" s="10">
        <f t="shared" si="84"/>
        <v>27295.5</v>
      </c>
      <c r="V568" s="10">
        <f t="shared" si="85"/>
        <v>545.91</v>
      </c>
      <c r="W568" s="11">
        <f t="shared" si="86"/>
        <v>0.78210601719197703</v>
      </c>
      <c r="X568" s="10">
        <f t="shared" si="87"/>
        <v>23059.5</v>
      </c>
      <c r="Y568" s="10">
        <f t="shared" si="88"/>
        <v>461.19</v>
      </c>
      <c r="Z568" s="11">
        <f t="shared" si="89"/>
        <v>0.66073065902578798</v>
      </c>
    </row>
    <row r="569" spans="1:26" ht="12.75" customHeight="1" x14ac:dyDescent="0.35">
      <c r="A569" s="8" t="s">
        <v>3408</v>
      </c>
      <c r="B569" s="19">
        <v>1</v>
      </c>
      <c r="C569" s="8" t="s">
        <v>3409</v>
      </c>
      <c r="D569" s="7">
        <v>45244</v>
      </c>
      <c r="E569" s="8" t="s">
        <v>3410</v>
      </c>
      <c r="F569" s="8" t="s">
        <v>21</v>
      </c>
      <c r="G569" s="8" t="s">
        <v>101</v>
      </c>
      <c r="H569" s="8" t="s">
        <v>3551</v>
      </c>
      <c r="I569" s="8" t="s">
        <v>3552</v>
      </c>
      <c r="J569" s="8" t="s">
        <v>49</v>
      </c>
      <c r="K569" s="9" t="s">
        <v>22</v>
      </c>
      <c r="L569" s="8" t="s">
        <v>23</v>
      </c>
      <c r="M569" s="10">
        <v>2</v>
      </c>
      <c r="N569" s="10">
        <f t="shared" si="91"/>
        <v>13456</v>
      </c>
      <c r="O569" s="10">
        <v>6728</v>
      </c>
      <c r="P569" s="10">
        <v>2281.44</v>
      </c>
      <c r="Q569" s="10">
        <v>1699.16</v>
      </c>
      <c r="R569" s="10">
        <v>1034.52</v>
      </c>
      <c r="S569" s="10">
        <v>664.64</v>
      </c>
      <c r="T569" s="10">
        <v>0</v>
      </c>
      <c r="U569" s="10">
        <f t="shared" si="84"/>
        <v>10057.68</v>
      </c>
      <c r="V569" s="10">
        <f t="shared" si="85"/>
        <v>5028.84</v>
      </c>
      <c r="W569" s="11">
        <f t="shared" si="86"/>
        <v>0.74744946492271103</v>
      </c>
      <c r="X569" s="10">
        <f t="shared" si="87"/>
        <v>8893.119999999999</v>
      </c>
      <c r="Y569" s="10">
        <f t="shared" si="88"/>
        <v>4446.5599999999995</v>
      </c>
      <c r="Z569" s="11">
        <f t="shared" si="89"/>
        <v>0.66090368608799044</v>
      </c>
    </row>
    <row r="570" spans="1:26" ht="12.75" customHeight="1" x14ac:dyDescent="0.35">
      <c r="A570" s="8" t="s">
        <v>2876</v>
      </c>
      <c r="B570" s="19">
        <v>1</v>
      </c>
      <c r="C570" s="8" t="s">
        <v>2877</v>
      </c>
      <c r="D570" s="7">
        <v>45049</v>
      </c>
      <c r="E570" s="8" t="s">
        <v>2878</v>
      </c>
      <c r="F570" s="8" t="s">
        <v>21</v>
      </c>
      <c r="G570" s="8" t="s">
        <v>25</v>
      </c>
      <c r="H570" s="8" t="s">
        <v>115</v>
      </c>
      <c r="I570" s="8" t="s">
        <v>116</v>
      </c>
      <c r="J570" s="8" t="s">
        <v>36</v>
      </c>
      <c r="K570" s="9" t="s">
        <v>22</v>
      </c>
      <c r="L570" s="8" t="s">
        <v>23</v>
      </c>
      <c r="M570" s="10">
        <v>2</v>
      </c>
      <c r="N570" s="10">
        <f t="shared" si="91"/>
        <v>6298</v>
      </c>
      <c r="O570" s="10">
        <v>3149</v>
      </c>
      <c r="P570" s="10">
        <v>1066.3499999999999</v>
      </c>
      <c r="Q570" s="10">
        <v>830.62</v>
      </c>
      <c r="R570" s="10">
        <v>465.38</v>
      </c>
      <c r="S570" s="10">
        <v>365.24</v>
      </c>
      <c r="T570" s="10">
        <v>9.7799999999999994</v>
      </c>
      <c r="U570" s="10">
        <f t="shared" si="84"/>
        <v>4636.76</v>
      </c>
      <c r="V570" s="10">
        <f t="shared" si="85"/>
        <v>2318.38</v>
      </c>
      <c r="W570" s="11">
        <f t="shared" si="86"/>
        <v>0.73622737376945069</v>
      </c>
      <c r="X570" s="10">
        <f t="shared" si="87"/>
        <v>4165.3</v>
      </c>
      <c r="Y570" s="10">
        <f t="shared" si="88"/>
        <v>2082.65</v>
      </c>
      <c r="Z570" s="11">
        <f t="shared" si="89"/>
        <v>0.66136868847253094</v>
      </c>
    </row>
    <row r="571" spans="1:26" ht="12.75" customHeight="1" x14ac:dyDescent="0.35">
      <c r="A571" s="8" t="s">
        <v>646</v>
      </c>
      <c r="B571" s="19">
        <v>1</v>
      </c>
      <c r="C571" s="8" t="s">
        <v>647</v>
      </c>
      <c r="D571" s="7">
        <v>45132</v>
      </c>
      <c r="E571" s="8" t="s">
        <v>74</v>
      </c>
      <c r="F571" s="8" t="s">
        <v>21</v>
      </c>
      <c r="G571" s="8" t="s">
        <v>25</v>
      </c>
      <c r="H571" s="8" t="s">
        <v>734</v>
      </c>
      <c r="I571" s="8" t="s">
        <v>735</v>
      </c>
      <c r="J571" s="8" t="s">
        <v>36</v>
      </c>
      <c r="K571" s="9" t="s">
        <v>22</v>
      </c>
      <c r="L571" s="8" t="s">
        <v>23</v>
      </c>
      <c r="M571" s="10">
        <v>3</v>
      </c>
      <c r="N571" s="10">
        <f t="shared" si="91"/>
        <v>1608</v>
      </c>
      <c r="O571" s="10">
        <v>536</v>
      </c>
      <c r="P571" s="10">
        <v>181.37</v>
      </c>
      <c r="Q571" s="10">
        <v>129.87</v>
      </c>
      <c r="R571" s="10">
        <v>26.33</v>
      </c>
      <c r="S571" s="10">
        <v>103.54</v>
      </c>
      <c r="T571" s="10">
        <v>1.49</v>
      </c>
      <c r="U571" s="10">
        <f t="shared" si="84"/>
        <v>1218.3899999999999</v>
      </c>
      <c r="V571" s="10">
        <f t="shared" si="85"/>
        <v>406.13</v>
      </c>
      <c r="W571" s="11">
        <f t="shared" si="86"/>
        <v>0.75770522388059702</v>
      </c>
      <c r="X571" s="10">
        <f t="shared" si="87"/>
        <v>1063.8899999999999</v>
      </c>
      <c r="Y571" s="10">
        <f t="shared" si="88"/>
        <v>354.63</v>
      </c>
      <c r="Z571" s="11">
        <f t="shared" si="89"/>
        <v>0.66162313432835818</v>
      </c>
    </row>
    <row r="572" spans="1:26" ht="12.75" customHeight="1" x14ac:dyDescent="0.35">
      <c r="A572" s="8" t="s">
        <v>2508</v>
      </c>
      <c r="B572" s="19">
        <v>2</v>
      </c>
      <c r="C572" s="8" t="s">
        <v>2509</v>
      </c>
      <c r="D572" s="7">
        <v>45239</v>
      </c>
      <c r="E572" s="8" t="s">
        <v>2498</v>
      </c>
      <c r="F572" s="8" t="s">
        <v>21</v>
      </c>
      <c r="G572" s="8" t="s">
        <v>101</v>
      </c>
      <c r="H572" s="8" t="s">
        <v>2879</v>
      </c>
      <c r="I572" s="8" t="s">
        <v>2880</v>
      </c>
      <c r="J572" s="8" t="s">
        <v>49</v>
      </c>
      <c r="K572" s="9" t="s">
        <v>22</v>
      </c>
      <c r="L572" s="8" t="s">
        <v>23</v>
      </c>
      <c r="M572" s="10">
        <v>1</v>
      </c>
      <c r="N572" s="10">
        <f t="shared" si="91"/>
        <v>6478</v>
      </c>
      <c r="O572" s="10">
        <v>6478</v>
      </c>
      <c r="P572" s="10">
        <v>2191.73</v>
      </c>
      <c r="Q572" s="10">
        <v>1589.8</v>
      </c>
      <c r="R572" s="10">
        <v>1015.2</v>
      </c>
      <c r="S572" s="10">
        <v>574.6</v>
      </c>
      <c r="T572" s="10">
        <v>0</v>
      </c>
      <c r="U572" s="10">
        <f t="shared" si="84"/>
        <v>4888.2</v>
      </c>
      <c r="V572" s="10">
        <f t="shared" si="85"/>
        <v>4888.2</v>
      </c>
      <c r="W572" s="11">
        <f t="shared" si="86"/>
        <v>0.75458474837912937</v>
      </c>
      <c r="X572" s="10">
        <f t="shared" si="87"/>
        <v>4286.2700000000004</v>
      </c>
      <c r="Y572" s="10">
        <f t="shared" si="88"/>
        <v>4286.2700000000004</v>
      </c>
      <c r="Z572" s="11">
        <f t="shared" si="89"/>
        <v>0.66166563754245145</v>
      </c>
    </row>
    <row r="573" spans="1:26" ht="12.75" customHeight="1" x14ac:dyDescent="0.35">
      <c r="A573" s="8" t="s">
        <v>1489</v>
      </c>
      <c r="B573" s="19">
        <v>1</v>
      </c>
      <c r="C573" s="8" t="s">
        <v>1490</v>
      </c>
      <c r="D573" s="7">
        <v>44945</v>
      </c>
      <c r="E573" s="8" t="s">
        <v>941</v>
      </c>
      <c r="F573" s="8" t="s">
        <v>21</v>
      </c>
      <c r="G573" s="8" t="s">
        <v>25</v>
      </c>
      <c r="H573" s="8" t="s">
        <v>682</v>
      </c>
      <c r="I573" s="8" t="s">
        <v>83</v>
      </c>
      <c r="J573" s="8" t="s">
        <v>36</v>
      </c>
      <c r="K573" s="9" t="s">
        <v>22</v>
      </c>
      <c r="L573" s="8" t="s">
        <v>23</v>
      </c>
      <c r="M573" s="10">
        <v>1</v>
      </c>
      <c r="N573" s="10">
        <v>798</v>
      </c>
      <c r="O573" s="10">
        <v>798</v>
      </c>
      <c r="P573" s="10">
        <v>269.95999999999998</v>
      </c>
      <c r="Q573" s="10">
        <v>191.27</v>
      </c>
      <c r="R573" s="10">
        <v>49.59</v>
      </c>
      <c r="S573" s="10">
        <v>141.68</v>
      </c>
      <c r="T573" s="10">
        <v>1.91</v>
      </c>
      <c r="U573" s="10">
        <f t="shared" si="84"/>
        <v>606.73</v>
      </c>
      <c r="V573" s="10">
        <f t="shared" si="85"/>
        <v>606.73</v>
      </c>
      <c r="W573" s="11">
        <f t="shared" si="86"/>
        <v>0.76031328320802005</v>
      </c>
      <c r="X573" s="10">
        <f t="shared" si="87"/>
        <v>528.04</v>
      </c>
      <c r="Y573" s="10">
        <f t="shared" si="88"/>
        <v>528.04</v>
      </c>
      <c r="Z573" s="11">
        <f t="shared" si="89"/>
        <v>0.66170426065162902</v>
      </c>
    </row>
    <row r="574" spans="1:26" ht="12.75" customHeight="1" x14ac:dyDescent="0.35">
      <c r="A574" s="8" t="s">
        <v>2045</v>
      </c>
      <c r="B574" s="19">
        <v>1</v>
      </c>
      <c r="C574" s="8" t="s">
        <v>2046</v>
      </c>
      <c r="D574" s="7">
        <v>45188</v>
      </c>
      <c r="E574" s="8" t="s">
        <v>2047</v>
      </c>
      <c r="F574" s="8" t="s">
        <v>21</v>
      </c>
      <c r="G574" s="8" t="s">
        <v>92</v>
      </c>
      <c r="H574" s="8" t="s">
        <v>1998</v>
      </c>
      <c r="I574" s="8" t="s">
        <v>1999</v>
      </c>
      <c r="J574" s="8" t="s">
        <v>95</v>
      </c>
      <c r="K574" s="9" t="s">
        <v>22</v>
      </c>
      <c r="L574" s="8" t="s">
        <v>23</v>
      </c>
      <c r="M574" s="10">
        <v>1</v>
      </c>
      <c r="N574" s="10">
        <f t="shared" ref="N574:N592" si="92">IF(M574&lt;0,-1*O574*M574,O574*M574)</f>
        <v>1613</v>
      </c>
      <c r="O574" s="10">
        <v>1613</v>
      </c>
      <c r="P574" s="10">
        <v>544.91999999999996</v>
      </c>
      <c r="Q574" s="10">
        <v>0</v>
      </c>
      <c r="R574" s="10">
        <v>0</v>
      </c>
      <c r="S574" s="10">
        <v>0</v>
      </c>
      <c r="T574" s="10">
        <v>0</v>
      </c>
      <c r="U574" s="10">
        <f t="shared" si="84"/>
        <v>1613</v>
      </c>
      <c r="V574" s="10">
        <f t="shared" si="85"/>
        <v>1613</v>
      </c>
      <c r="W574" s="11">
        <f t="shared" si="86"/>
        <v>1</v>
      </c>
      <c r="X574" s="10">
        <f t="shared" si="87"/>
        <v>1068.08</v>
      </c>
      <c r="Y574" s="10">
        <f t="shared" si="88"/>
        <v>1068.08</v>
      </c>
      <c r="Z574" s="11">
        <f t="shared" si="89"/>
        <v>0.66216986980781145</v>
      </c>
    </row>
    <row r="575" spans="1:26" ht="12.75" customHeight="1" x14ac:dyDescent="0.35">
      <c r="A575" s="8" t="s">
        <v>1927</v>
      </c>
      <c r="B575" s="19">
        <v>1</v>
      </c>
      <c r="C575" s="8" t="s">
        <v>1928</v>
      </c>
      <c r="D575" s="7">
        <v>45072</v>
      </c>
      <c r="E575" s="8" t="s">
        <v>1929</v>
      </c>
      <c r="F575" s="8" t="s">
        <v>21</v>
      </c>
      <c r="G575" s="8" t="s">
        <v>25</v>
      </c>
      <c r="H575" s="8" t="s">
        <v>1930</v>
      </c>
      <c r="I575" s="8" t="s">
        <v>1931</v>
      </c>
      <c r="J575" s="8" t="s">
        <v>36</v>
      </c>
      <c r="K575" s="9" t="s">
        <v>22</v>
      </c>
      <c r="L575" s="8" t="s">
        <v>23</v>
      </c>
      <c r="M575" s="10">
        <v>1</v>
      </c>
      <c r="N575" s="10">
        <f t="shared" si="92"/>
        <v>1401</v>
      </c>
      <c r="O575" s="10">
        <v>1401</v>
      </c>
      <c r="P575" s="10">
        <v>473.05</v>
      </c>
      <c r="Q575" s="10">
        <v>369.74</v>
      </c>
      <c r="R575" s="10">
        <v>229.9</v>
      </c>
      <c r="S575" s="10">
        <v>139.84</v>
      </c>
      <c r="T575" s="10">
        <v>1.33</v>
      </c>
      <c r="U575" s="10">
        <f t="shared" si="84"/>
        <v>1031.26</v>
      </c>
      <c r="V575" s="10">
        <f t="shared" si="85"/>
        <v>1031.26</v>
      </c>
      <c r="W575" s="11">
        <f t="shared" si="86"/>
        <v>0.73608850820842253</v>
      </c>
      <c r="X575" s="10">
        <f t="shared" si="87"/>
        <v>927.95</v>
      </c>
      <c r="Y575" s="10">
        <f t="shared" si="88"/>
        <v>927.95</v>
      </c>
      <c r="Z575" s="11">
        <f t="shared" si="89"/>
        <v>0.6623483226266953</v>
      </c>
    </row>
    <row r="576" spans="1:26" ht="12.75" customHeight="1" x14ac:dyDescent="0.35">
      <c r="A576" s="8" t="s">
        <v>2048</v>
      </c>
      <c r="B576" s="19">
        <v>1</v>
      </c>
      <c r="C576" s="8" t="s">
        <v>2049</v>
      </c>
      <c r="D576" s="7">
        <v>45170</v>
      </c>
      <c r="E576" s="8" t="s">
        <v>2047</v>
      </c>
      <c r="F576" s="8" t="s">
        <v>21</v>
      </c>
      <c r="G576" s="8" t="s">
        <v>92</v>
      </c>
      <c r="H576" s="8" t="s">
        <v>1998</v>
      </c>
      <c r="I576" s="8" t="s">
        <v>1999</v>
      </c>
      <c r="J576" s="8" t="s">
        <v>95</v>
      </c>
      <c r="K576" s="9" t="s">
        <v>22</v>
      </c>
      <c r="L576" s="8" t="s">
        <v>23</v>
      </c>
      <c r="M576" s="10">
        <v>1</v>
      </c>
      <c r="N576" s="10">
        <f t="shared" si="92"/>
        <v>1613</v>
      </c>
      <c r="O576" s="10">
        <v>1613</v>
      </c>
      <c r="P576" s="10">
        <v>544.6</v>
      </c>
      <c r="Q576" s="10">
        <v>441.48</v>
      </c>
      <c r="R576" s="10">
        <v>316.54000000000002</v>
      </c>
      <c r="S576" s="10">
        <v>124.94</v>
      </c>
      <c r="T576" s="10">
        <v>9.3000000000000007</v>
      </c>
      <c r="U576" s="10">
        <f t="shared" si="84"/>
        <v>1171.52</v>
      </c>
      <c r="V576" s="10">
        <f t="shared" si="85"/>
        <v>1171.52</v>
      </c>
      <c r="W576" s="11">
        <f t="shared" si="86"/>
        <v>0.72629882207067575</v>
      </c>
      <c r="X576" s="10">
        <f t="shared" si="87"/>
        <v>1068.4000000000001</v>
      </c>
      <c r="Y576" s="10">
        <f t="shared" si="88"/>
        <v>1068.4000000000001</v>
      </c>
      <c r="Z576" s="11">
        <f t="shared" si="89"/>
        <v>0.6623682579045258</v>
      </c>
    </row>
    <row r="577" spans="1:26" ht="12.75" customHeight="1" x14ac:dyDescent="0.35">
      <c r="A577" s="8" t="s">
        <v>2994</v>
      </c>
      <c r="B577" s="19">
        <v>1</v>
      </c>
      <c r="C577" s="8" t="s">
        <v>2995</v>
      </c>
      <c r="D577" s="7">
        <v>44970</v>
      </c>
      <c r="E577" s="8" t="s">
        <v>2063</v>
      </c>
      <c r="F577" s="8" t="s">
        <v>21</v>
      </c>
      <c r="G577" s="8" t="s">
        <v>101</v>
      </c>
      <c r="H577" s="8" t="s">
        <v>2996</v>
      </c>
      <c r="I577" s="8" t="s">
        <v>2997</v>
      </c>
      <c r="J577" s="8" t="s">
        <v>49</v>
      </c>
      <c r="K577" s="9" t="s">
        <v>22</v>
      </c>
      <c r="L577" s="8" t="s">
        <v>23</v>
      </c>
      <c r="M577" s="10">
        <v>7</v>
      </c>
      <c r="N577" s="10">
        <f t="shared" si="92"/>
        <v>18774</v>
      </c>
      <c r="O577" s="10">
        <v>2682</v>
      </c>
      <c r="P577" s="10">
        <v>901.99</v>
      </c>
      <c r="Q577" s="10">
        <v>718.8</v>
      </c>
      <c r="R577" s="10">
        <v>541.19000000000005</v>
      </c>
      <c r="S577" s="10">
        <v>177.61</v>
      </c>
      <c r="T577" s="10">
        <v>6.03</v>
      </c>
      <c r="U577" s="10">
        <f t="shared" si="84"/>
        <v>13742.4</v>
      </c>
      <c r="V577" s="10">
        <f t="shared" si="85"/>
        <v>1963.2</v>
      </c>
      <c r="W577" s="11">
        <f t="shared" si="86"/>
        <v>0.73199105145413867</v>
      </c>
      <c r="X577" s="10">
        <f t="shared" si="87"/>
        <v>12460.07</v>
      </c>
      <c r="Y577" s="10">
        <f t="shared" si="88"/>
        <v>1780.01</v>
      </c>
      <c r="Z577" s="11">
        <f t="shared" si="89"/>
        <v>0.66368754660700968</v>
      </c>
    </row>
    <row r="578" spans="1:26" ht="12.75" customHeight="1" x14ac:dyDescent="0.35">
      <c r="A578" s="8" t="s">
        <v>3415</v>
      </c>
      <c r="B578" s="19">
        <v>1</v>
      </c>
      <c r="C578" s="8" t="s">
        <v>3416</v>
      </c>
      <c r="D578" s="7">
        <v>45040</v>
      </c>
      <c r="E578" s="8" t="s">
        <v>3407</v>
      </c>
      <c r="F578" s="8" t="s">
        <v>21</v>
      </c>
      <c r="G578" s="8" t="s">
        <v>25</v>
      </c>
      <c r="H578" s="8" t="s">
        <v>3505</v>
      </c>
      <c r="I578" s="8" t="s">
        <v>83</v>
      </c>
      <c r="J578" s="8" t="s">
        <v>36</v>
      </c>
      <c r="K578" s="9" t="s">
        <v>22</v>
      </c>
      <c r="L578" s="8" t="s">
        <v>23</v>
      </c>
      <c r="M578" s="10">
        <v>4</v>
      </c>
      <c r="N578" s="10">
        <f t="shared" si="92"/>
        <v>3192</v>
      </c>
      <c r="O578" s="10">
        <v>798</v>
      </c>
      <c r="P578" s="10">
        <v>268.08</v>
      </c>
      <c r="Q578" s="10">
        <v>188.81</v>
      </c>
      <c r="R578" s="10">
        <v>58.71</v>
      </c>
      <c r="S578" s="10">
        <v>130.1</v>
      </c>
      <c r="T578" s="10">
        <v>1.91</v>
      </c>
      <c r="U578" s="10">
        <f t="shared" ref="U578:U641" si="93">IFERROR(V578*M578,"")</f>
        <v>2436.7600000000002</v>
      </c>
      <c r="V578" s="10">
        <f t="shared" ref="V578:V641" si="94">O578-Q578</f>
        <v>609.19000000000005</v>
      </c>
      <c r="W578" s="11">
        <f t="shared" ref="W578:W641" si="95">IFERROR((V578/O578),"")</f>
        <v>0.76339598997493741</v>
      </c>
      <c r="X578" s="10">
        <f t="shared" ref="X578:X641" si="96">IFERROR(Y578*M578,"")</f>
        <v>2119.6800000000003</v>
      </c>
      <c r="Y578" s="10">
        <f t="shared" ref="Y578:Y641" si="97">O578-P578</f>
        <v>529.92000000000007</v>
      </c>
      <c r="Z578" s="11">
        <f t="shared" ref="Z578:Z641" si="98">IFERROR((Y578/O578),"")</f>
        <v>0.66406015037593991</v>
      </c>
    </row>
    <row r="579" spans="1:26" ht="12.75" customHeight="1" x14ac:dyDescent="0.35">
      <c r="A579" s="8" t="s">
        <v>1567</v>
      </c>
      <c r="B579" s="19">
        <v>1</v>
      </c>
      <c r="C579" s="8" t="s">
        <v>1568</v>
      </c>
      <c r="D579" s="7">
        <v>45056</v>
      </c>
      <c r="E579" s="8" t="s">
        <v>1566</v>
      </c>
      <c r="F579" s="8" t="s">
        <v>21</v>
      </c>
      <c r="G579" s="8" t="s">
        <v>25</v>
      </c>
      <c r="H579" s="8" t="s">
        <v>1448</v>
      </c>
      <c r="I579" s="8" t="s">
        <v>1449</v>
      </c>
      <c r="J579" s="8" t="s">
        <v>36</v>
      </c>
      <c r="K579" s="9" t="s">
        <v>22</v>
      </c>
      <c r="L579" s="8" t="s">
        <v>23</v>
      </c>
      <c r="M579" s="10">
        <v>1</v>
      </c>
      <c r="N579" s="10">
        <f t="shared" si="92"/>
        <v>871</v>
      </c>
      <c r="O579" s="10">
        <v>871</v>
      </c>
      <c r="P579" s="10">
        <v>292.49</v>
      </c>
      <c r="Q579" s="10">
        <v>233.89</v>
      </c>
      <c r="R579" s="10">
        <v>145.74</v>
      </c>
      <c r="S579" s="10">
        <v>88.15</v>
      </c>
      <c r="T579" s="10">
        <v>3.64</v>
      </c>
      <c r="U579" s="10">
        <f t="shared" si="93"/>
        <v>637.11</v>
      </c>
      <c r="V579" s="10">
        <f t="shared" si="94"/>
        <v>637.11</v>
      </c>
      <c r="W579" s="11">
        <f t="shared" si="95"/>
        <v>0.73146957520091849</v>
      </c>
      <c r="X579" s="10">
        <f t="shared" si="96"/>
        <v>578.51</v>
      </c>
      <c r="Y579" s="10">
        <f t="shared" si="97"/>
        <v>578.51</v>
      </c>
      <c r="Z579" s="11">
        <f t="shared" si="98"/>
        <v>0.66419058553386912</v>
      </c>
    </row>
    <row r="580" spans="1:26" ht="12.75" customHeight="1" x14ac:dyDescent="0.35">
      <c r="A580" s="8" t="s">
        <v>3745</v>
      </c>
      <c r="B580" s="19">
        <v>1</v>
      </c>
      <c r="C580" s="8" t="s">
        <v>3746</v>
      </c>
      <c r="D580" s="7">
        <v>45265</v>
      </c>
      <c r="E580" s="8" t="s">
        <v>3639</v>
      </c>
      <c r="F580" s="8" t="s">
        <v>21</v>
      </c>
      <c r="G580" s="8" t="s">
        <v>92</v>
      </c>
      <c r="H580" s="8" t="s">
        <v>3640</v>
      </c>
      <c r="I580" s="8" t="s">
        <v>3641</v>
      </c>
      <c r="J580" s="8" t="s">
        <v>49</v>
      </c>
      <c r="K580" s="9" t="s">
        <v>22</v>
      </c>
      <c r="L580" s="8" t="s">
        <v>23</v>
      </c>
      <c r="M580" s="10">
        <v>8</v>
      </c>
      <c r="N580" s="10">
        <f t="shared" si="92"/>
        <v>7360</v>
      </c>
      <c r="O580" s="10">
        <v>920</v>
      </c>
      <c r="P580" s="10">
        <v>308.93</v>
      </c>
      <c r="Q580" s="10">
        <v>238.42</v>
      </c>
      <c r="R580" s="10">
        <v>160.51</v>
      </c>
      <c r="S580" s="10">
        <v>77.91</v>
      </c>
      <c r="T580" s="10">
        <v>8.09</v>
      </c>
      <c r="U580" s="10">
        <f t="shared" si="93"/>
        <v>5452.64</v>
      </c>
      <c r="V580" s="10">
        <f t="shared" si="94"/>
        <v>681.58</v>
      </c>
      <c r="W580" s="11">
        <f t="shared" si="95"/>
        <v>0.74084782608695654</v>
      </c>
      <c r="X580" s="10">
        <f t="shared" si="96"/>
        <v>4888.5599999999995</v>
      </c>
      <c r="Y580" s="10">
        <f t="shared" si="97"/>
        <v>611.06999999999994</v>
      </c>
      <c r="Z580" s="11">
        <f t="shared" si="98"/>
        <v>0.66420652173913042</v>
      </c>
    </row>
    <row r="581" spans="1:26" ht="12.75" customHeight="1" x14ac:dyDescent="0.35">
      <c r="A581" s="8" t="s">
        <v>3181</v>
      </c>
      <c r="B581" s="19">
        <v>1</v>
      </c>
      <c r="C581" s="8" t="s">
        <v>3182</v>
      </c>
      <c r="D581" s="7">
        <v>45203</v>
      </c>
      <c r="E581" s="8" t="s">
        <v>3113</v>
      </c>
      <c r="F581" s="8" t="s">
        <v>21</v>
      </c>
      <c r="G581" s="8" t="s">
        <v>101</v>
      </c>
      <c r="H581" s="8" t="s">
        <v>1459</v>
      </c>
      <c r="I581" s="8" t="s">
        <v>1460</v>
      </c>
      <c r="J581" s="8" t="s">
        <v>186</v>
      </c>
      <c r="K581" s="9" t="s">
        <v>22</v>
      </c>
      <c r="L581" s="8" t="s">
        <v>23</v>
      </c>
      <c r="M581" s="10">
        <v>3</v>
      </c>
      <c r="N581" s="10">
        <f t="shared" si="92"/>
        <v>1836</v>
      </c>
      <c r="O581" s="10">
        <v>612</v>
      </c>
      <c r="P581" s="10">
        <v>205.38</v>
      </c>
      <c r="Q581" s="10">
        <v>130.99</v>
      </c>
      <c r="R581" s="10">
        <v>36.5</v>
      </c>
      <c r="S581" s="10">
        <v>94.49</v>
      </c>
      <c r="T581" s="10">
        <v>9.9</v>
      </c>
      <c r="U581" s="10">
        <f t="shared" si="93"/>
        <v>1443.03</v>
      </c>
      <c r="V581" s="10">
        <f t="shared" si="94"/>
        <v>481.01</v>
      </c>
      <c r="W581" s="11">
        <f t="shared" si="95"/>
        <v>0.7859640522875817</v>
      </c>
      <c r="X581" s="10">
        <f t="shared" si="96"/>
        <v>1219.8600000000001</v>
      </c>
      <c r="Y581" s="10">
        <f t="shared" si="97"/>
        <v>406.62</v>
      </c>
      <c r="Z581" s="11">
        <f t="shared" si="98"/>
        <v>0.66441176470588237</v>
      </c>
    </row>
    <row r="582" spans="1:26" ht="12.75" customHeight="1" x14ac:dyDescent="0.35">
      <c r="A582" s="8" t="s">
        <v>3602</v>
      </c>
      <c r="B582" s="19">
        <v>2</v>
      </c>
      <c r="C582" s="8" t="s">
        <v>3603</v>
      </c>
      <c r="D582" s="7">
        <v>45176</v>
      </c>
      <c r="E582" s="8" t="s">
        <v>3601</v>
      </c>
      <c r="F582" s="8" t="s">
        <v>21</v>
      </c>
      <c r="G582" s="8" t="s">
        <v>25</v>
      </c>
      <c r="H582" s="8" t="s">
        <v>483</v>
      </c>
      <c r="I582" s="8" t="s">
        <v>484</v>
      </c>
      <c r="J582" s="8" t="s">
        <v>36</v>
      </c>
      <c r="K582" s="9" t="s">
        <v>22</v>
      </c>
      <c r="L582" s="8" t="s">
        <v>23</v>
      </c>
      <c r="M582" s="10">
        <v>1</v>
      </c>
      <c r="N582" s="10">
        <f t="shared" si="92"/>
        <v>226</v>
      </c>
      <c r="O582" s="10">
        <v>226</v>
      </c>
      <c r="P582" s="10">
        <v>75.72</v>
      </c>
      <c r="Q582" s="10">
        <v>0</v>
      </c>
      <c r="R582" s="10">
        <v>0</v>
      </c>
      <c r="S582" s="10">
        <v>0</v>
      </c>
      <c r="T582" s="10">
        <v>0</v>
      </c>
      <c r="U582" s="10">
        <f t="shared" si="93"/>
        <v>226</v>
      </c>
      <c r="V582" s="10">
        <f t="shared" si="94"/>
        <v>226</v>
      </c>
      <c r="W582" s="11">
        <f t="shared" si="95"/>
        <v>1</v>
      </c>
      <c r="X582" s="10">
        <f t="shared" si="96"/>
        <v>150.28</v>
      </c>
      <c r="Y582" s="10">
        <f t="shared" si="97"/>
        <v>150.28</v>
      </c>
      <c r="Z582" s="11">
        <f t="shared" si="98"/>
        <v>0.66495575221238934</v>
      </c>
    </row>
    <row r="583" spans="1:26" ht="12.75" customHeight="1" x14ac:dyDescent="0.35">
      <c r="A583" s="8" t="s">
        <v>3626</v>
      </c>
      <c r="B583" s="19">
        <v>1</v>
      </c>
      <c r="C583" s="8" t="s">
        <v>3627</v>
      </c>
      <c r="D583" s="7">
        <v>45176</v>
      </c>
      <c r="E583" s="8" t="s">
        <v>3601</v>
      </c>
      <c r="F583" s="8" t="s">
        <v>21</v>
      </c>
      <c r="G583" s="8" t="s">
        <v>25</v>
      </c>
      <c r="H583" s="8" t="s">
        <v>483</v>
      </c>
      <c r="I583" s="8" t="s">
        <v>484</v>
      </c>
      <c r="J583" s="8" t="s">
        <v>36</v>
      </c>
      <c r="K583" s="9" t="s">
        <v>22</v>
      </c>
      <c r="L583" s="8" t="s">
        <v>23</v>
      </c>
      <c r="M583" s="10">
        <v>2</v>
      </c>
      <c r="N583" s="10">
        <f t="shared" si="92"/>
        <v>452</v>
      </c>
      <c r="O583" s="10">
        <v>226</v>
      </c>
      <c r="P583" s="10">
        <v>75.72</v>
      </c>
      <c r="Q583" s="10">
        <v>60.47</v>
      </c>
      <c r="R583" s="10">
        <v>9.0299999999999994</v>
      </c>
      <c r="S583" s="10">
        <v>51.44</v>
      </c>
      <c r="T583" s="10">
        <v>2.75</v>
      </c>
      <c r="U583" s="10">
        <f t="shared" si="93"/>
        <v>331.06</v>
      </c>
      <c r="V583" s="10">
        <f t="shared" si="94"/>
        <v>165.53</v>
      </c>
      <c r="W583" s="11">
        <f t="shared" si="95"/>
        <v>0.73243362831858405</v>
      </c>
      <c r="X583" s="10">
        <f t="shared" si="96"/>
        <v>300.56</v>
      </c>
      <c r="Y583" s="10">
        <f t="shared" si="97"/>
        <v>150.28</v>
      </c>
      <c r="Z583" s="11">
        <f t="shared" si="98"/>
        <v>0.66495575221238934</v>
      </c>
    </row>
    <row r="584" spans="1:26" ht="12.75" customHeight="1" x14ac:dyDescent="0.35">
      <c r="A584" s="8" t="s">
        <v>3681</v>
      </c>
      <c r="B584" s="19">
        <v>1</v>
      </c>
      <c r="C584" s="8" t="s">
        <v>3682</v>
      </c>
      <c r="D584" s="7">
        <v>45176</v>
      </c>
      <c r="E584" s="8" t="s">
        <v>3601</v>
      </c>
      <c r="F584" s="8" t="s">
        <v>21</v>
      </c>
      <c r="G584" s="8" t="s">
        <v>25</v>
      </c>
      <c r="H584" s="8" t="s">
        <v>483</v>
      </c>
      <c r="I584" s="8" t="s">
        <v>484</v>
      </c>
      <c r="J584" s="8" t="s">
        <v>36</v>
      </c>
      <c r="K584" s="9" t="s">
        <v>22</v>
      </c>
      <c r="L584" s="8" t="s">
        <v>23</v>
      </c>
      <c r="M584" s="10">
        <v>8</v>
      </c>
      <c r="N584" s="10">
        <f t="shared" si="92"/>
        <v>1808</v>
      </c>
      <c r="O584" s="10">
        <v>226</v>
      </c>
      <c r="P584" s="10">
        <v>75.72</v>
      </c>
      <c r="Q584" s="10">
        <v>55.02</v>
      </c>
      <c r="R584" s="10">
        <v>9.0299999999999994</v>
      </c>
      <c r="S584" s="10">
        <v>45.99</v>
      </c>
      <c r="T584" s="10">
        <v>2.75</v>
      </c>
      <c r="U584" s="10">
        <f t="shared" si="93"/>
        <v>1367.84</v>
      </c>
      <c r="V584" s="10">
        <f t="shared" si="94"/>
        <v>170.98</v>
      </c>
      <c r="W584" s="11">
        <f t="shared" si="95"/>
        <v>0.75654867256637159</v>
      </c>
      <c r="X584" s="10">
        <f t="shared" si="96"/>
        <v>1202.24</v>
      </c>
      <c r="Y584" s="10">
        <f t="shared" si="97"/>
        <v>150.28</v>
      </c>
      <c r="Z584" s="11">
        <f t="shared" si="98"/>
        <v>0.66495575221238934</v>
      </c>
    </row>
    <row r="585" spans="1:26" ht="12.75" customHeight="1" x14ac:dyDescent="0.35">
      <c r="A585" s="8" t="s">
        <v>3417</v>
      </c>
      <c r="B585" s="19">
        <v>1</v>
      </c>
      <c r="C585" s="8" t="s">
        <v>3418</v>
      </c>
      <c r="D585" s="7">
        <v>45118</v>
      </c>
      <c r="E585" s="8" t="s">
        <v>3407</v>
      </c>
      <c r="F585" s="8" t="s">
        <v>21</v>
      </c>
      <c r="G585" s="8" t="s">
        <v>25</v>
      </c>
      <c r="H585" s="8" t="s">
        <v>3505</v>
      </c>
      <c r="I585" s="8" t="s">
        <v>83</v>
      </c>
      <c r="J585" s="8" t="s">
        <v>36</v>
      </c>
      <c r="K585" s="9" t="s">
        <v>22</v>
      </c>
      <c r="L585" s="8" t="s">
        <v>23</v>
      </c>
      <c r="M585" s="10">
        <v>6</v>
      </c>
      <c r="N585" s="10">
        <f t="shared" si="92"/>
        <v>4788</v>
      </c>
      <c r="O585" s="10">
        <v>798</v>
      </c>
      <c r="P585" s="10">
        <v>267.26</v>
      </c>
      <c r="Q585" s="10">
        <v>189.09</v>
      </c>
      <c r="R585" s="10">
        <v>59.51</v>
      </c>
      <c r="S585" s="10">
        <v>129.58000000000001</v>
      </c>
      <c r="T585" s="10">
        <v>4.3499999999999996</v>
      </c>
      <c r="U585" s="10">
        <f t="shared" si="93"/>
        <v>3653.46</v>
      </c>
      <c r="V585" s="10">
        <f t="shared" si="94"/>
        <v>608.91</v>
      </c>
      <c r="W585" s="11">
        <f t="shared" si="95"/>
        <v>0.76304511278195486</v>
      </c>
      <c r="X585" s="10">
        <f t="shared" si="96"/>
        <v>3184.44</v>
      </c>
      <c r="Y585" s="10">
        <f t="shared" si="97"/>
        <v>530.74</v>
      </c>
      <c r="Z585" s="11">
        <f t="shared" si="98"/>
        <v>0.66508771929824562</v>
      </c>
    </row>
    <row r="586" spans="1:26" ht="12.75" customHeight="1" x14ac:dyDescent="0.35">
      <c r="A586" s="8" t="s">
        <v>887</v>
      </c>
      <c r="B586" s="19">
        <v>1</v>
      </c>
      <c r="C586" s="8" t="s">
        <v>888</v>
      </c>
      <c r="D586" s="7">
        <v>45097</v>
      </c>
      <c r="E586" s="8" t="s">
        <v>877</v>
      </c>
      <c r="F586" s="8" t="s">
        <v>21</v>
      </c>
      <c r="G586" s="8" t="s">
        <v>25</v>
      </c>
      <c r="H586" s="8" t="s">
        <v>682</v>
      </c>
      <c r="I586" s="8" t="s">
        <v>83</v>
      </c>
      <c r="J586" s="8" t="s">
        <v>36</v>
      </c>
      <c r="K586" s="9" t="s">
        <v>22</v>
      </c>
      <c r="L586" s="8" t="s">
        <v>23</v>
      </c>
      <c r="M586" s="10">
        <v>2</v>
      </c>
      <c r="N586" s="10">
        <f t="shared" si="92"/>
        <v>1596</v>
      </c>
      <c r="O586" s="10">
        <v>798</v>
      </c>
      <c r="P586" s="10">
        <v>267.14</v>
      </c>
      <c r="Q586" s="10">
        <v>185.07</v>
      </c>
      <c r="R586" s="10">
        <v>50.43</v>
      </c>
      <c r="S586" s="10">
        <v>134.63999999999999</v>
      </c>
      <c r="T586" s="10">
        <v>1.92</v>
      </c>
      <c r="U586" s="10">
        <f t="shared" si="93"/>
        <v>1225.8600000000001</v>
      </c>
      <c r="V586" s="10">
        <f t="shared" si="94"/>
        <v>612.93000000000006</v>
      </c>
      <c r="W586" s="11">
        <f t="shared" si="95"/>
        <v>0.76808270676691737</v>
      </c>
      <c r="X586" s="10">
        <f t="shared" si="96"/>
        <v>1061.72</v>
      </c>
      <c r="Y586" s="10">
        <f t="shared" si="97"/>
        <v>530.86</v>
      </c>
      <c r="Z586" s="11">
        <f t="shared" si="98"/>
        <v>0.66523809523809529</v>
      </c>
    </row>
    <row r="587" spans="1:26" ht="12.75" customHeight="1" x14ac:dyDescent="0.35">
      <c r="A587" s="8" t="s">
        <v>1154</v>
      </c>
      <c r="B587" s="19">
        <v>1</v>
      </c>
      <c r="C587" s="8" t="s">
        <v>1155</v>
      </c>
      <c r="D587" s="7">
        <v>45230</v>
      </c>
      <c r="E587" s="8" t="s">
        <v>1156</v>
      </c>
      <c r="F587" s="8" t="s">
        <v>21</v>
      </c>
      <c r="G587" s="8" t="s">
        <v>25</v>
      </c>
      <c r="H587" s="8" t="s">
        <v>1374</v>
      </c>
      <c r="I587" s="8" t="s">
        <v>755</v>
      </c>
      <c r="J587" s="8" t="s">
        <v>59</v>
      </c>
      <c r="K587" s="9" t="s">
        <v>22</v>
      </c>
      <c r="L587" s="8" t="s">
        <v>23</v>
      </c>
      <c r="M587" s="10">
        <v>1</v>
      </c>
      <c r="N587" s="10">
        <f t="shared" si="92"/>
        <v>630</v>
      </c>
      <c r="O587" s="10">
        <v>630</v>
      </c>
      <c r="P587" s="10">
        <v>210.88</v>
      </c>
      <c r="Q587" s="10">
        <v>143.66999999999999</v>
      </c>
      <c r="R587" s="10">
        <v>33.840000000000003</v>
      </c>
      <c r="S587" s="10">
        <v>109.83</v>
      </c>
      <c r="T587" s="10">
        <v>2.68</v>
      </c>
      <c r="U587" s="10">
        <f t="shared" si="93"/>
        <v>486.33000000000004</v>
      </c>
      <c r="V587" s="10">
        <f t="shared" si="94"/>
        <v>486.33000000000004</v>
      </c>
      <c r="W587" s="11">
        <f t="shared" si="95"/>
        <v>0.77195238095238106</v>
      </c>
      <c r="X587" s="10">
        <f t="shared" si="96"/>
        <v>419.12</v>
      </c>
      <c r="Y587" s="10">
        <f t="shared" si="97"/>
        <v>419.12</v>
      </c>
      <c r="Z587" s="11">
        <f t="shared" si="98"/>
        <v>0.66526984126984123</v>
      </c>
    </row>
    <row r="588" spans="1:26" ht="12.75" customHeight="1" x14ac:dyDescent="0.35">
      <c r="A588" s="8" t="s">
        <v>1353</v>
      </c>
      <c r="B588" s="19">
        <v>1</v>
      </c>
      <c r="C588" s="8" t="s">
        <v>1354</v>
      </c>
      <c r="D588" s="7">
        <v>45124</v>
      </c>
      <c r="E588" s="8" t="s">
        <v>1355</v>
      </c>
      <c r="F588" s="8" t="s">
        <v>21</v>
      </c>
      <c r="G588" s="8" t="s">
        <v>25</v>
      </c>
      <c r="H588" s="8" t="s">
        <v>1356</v>
      </c>
      <c r="I588" s="8" t="s">
        <v>755</v>
      </c>
      <c r="J588" s="8" t="s">
        <v>59</v>
      </c>
      <c r="K588" s="9" t="s">
        <v>22</v>
      </c>
      <c r="L588" s="8" t="s">
        <v>23</v>
      </c>
      <c r="M588" s="10">
        <v>1</v>
      </c>
      <c r="N588" s="10">
        <f t="shared" si="92"/>
        <v>607.5</v>
      </c>
      <c r="O588" s="10">
        <v>607.5</v>
      </c>
      <c r="P588" s="10">
        <v>202.96</v>
      </c>
      <c r="Q588" s="10">
        <v>145.15</v>
      </c>
      <c r="R588" s="10">
        <v>32.44</v>
      </c>
      <c r="S588" s="10">
        <v>112.71</v>
      </c>
      <c r="T588" s="10">
        <v>2.29</v>
      </c>
      <c r="U588" s="10">
        <f t="shared" si="93"/>
        <v>462.35</v>
      </c>
      <c r="V588" s="10">
        <f t="shared" si="94"/>
        <v>462.35</v>
      </c>
      <c r="W588" s="11">
        <f t="shared" si="95"/>
        <v>0.76106995884773665</v>
      </c>
      <c r="X588" s="10">
        <f t="shared" si="96"/>
        <v>404.53999999999996</v>
      </c>
      <c r="Y588" s="10">
        <f t="shared" si="97"/>
        <v>404.53999999999996</v>
      </c>
      <c r="Z588" s="11">
        <f t="shared" si="98"/>
        <v>0.66590946502057602</v>
      </c>
    </row>
    <row r="589" spans="1:26" ht="12.75" customHeight="1" x14ac:dyDescent="0.35">
      <c r="A589" s="8" t="s">
        <v>2129</v>
      </c>
      <c r="B589" s="19">
        <v>1</v>
      </c>
      <c r="C589" s="8" t="s">
        <v>2130</v>
      </c>
      <c r="D589" s="7">
        <v>45163</v>
      </c>
      <c r="E589" s="8" t="s">
        <v>2131</v>
      </c>
      <c r="F589" s="8" t="s">
        <v>21</v>
      </c>
      <c r="G589" s="8" t="s">
        <v>25</v>
      </c>
      <c r="H589" s="8" t="s">
        <v>483</v>
      </c>
      <c r="I589" s="8" t="s">
        <v>484</v>
      </c>
      <c r="J589" s="8" t="s">
        <v>36</v>
      </c>
      <c r="K589" s="9" t="s">
        <v>22</v>
      </c>
      <c r="L589" s="8" t="s">
        <v>23</v>
      </c>
      <c r="M589" s="10">
        <v>8</v>
      </c>
      <c r="N589" s="10">
        <f t="shared" si="92"/>
        <v>1808</v>
      </c>
      <c r="O589" s="10">
        <v>226</v>
      </c>
      <c r="P589" s="10">
        <v>75.47</v>
      </c>
      <c r="Q589" s="10">
        <v>55.04</v>
      </c>
      <c r="R589" s="10">
        <v>9.0399999999999991</v>
      </c>
      <c r="S589" s="10">
        <v>45.99</v>
      </c>
      <c r="T589" s="10">
        <v>2.75</v>
      </c>
      <c r="U589" s="10">
        <f t="shared" si="93"/>
        <v>1367.68</v>
      </c>
      <c r="V589" s="10">
        <f t="shared" si="94"/>
        <v>170.96</v>
      </c>
      <c r="W589" s="11">
        <f t="shared" si="95"/>
        <v>0.75646017699115042</v>
      </c>
      <c r="X589" s="10">
        <f t="shared" si="96"/>
        <v>1204.24</v>
      </c>
      <c r="Y589" s="10">
        <f t="shared" si="97"/>
        <v>150.53</v>
      </c>
      <c r="Z589" s="11">
        <f t="shared" si="98"/>
        <v>0.66606194690265486</v>
      </c>
    </row>
    <row r="590" spans="1:26" ht="12.75" customHeight="1" x14ac:dyDescent="0.35">
      <c r="A590" s="8" t="s">
        <v>2711</v>
      </c>
      <c r="B590" s="19">
        <v>2</v>
      </c>
      <c r="C590" s="8" t="s">
        <v>2712</v>
      </c>
      <c r="D590" s="7">
        <v>45140</v>
      </c>
      <c r="E590" s="8" t="s">
        <v>1122</v>
      </c>
      <c r="F590" s="8" t="s">
        <v>21</v>
      </c>
      <c r="G590" s="8" t="s">
        <v>101</v>
      </c>
      <c r="H590" s="8" t="s">
        <v>279</v>
      </c>
      <c r="I590" s="8" t="s">
        <v>280</v>
      </c>
      <c r="J590" s="8" t="s">
        <v>49</v>
      </c>
      <c r="K590" s="9" t="s">
        <v>22</v>
      </c>
      <c r="L590" s="8" t="s">
        <v>23</v>
      </c>
      <c r="M590" s="10">
        <v>2</v>
      </c>
      <c r="N590" s="10">
        <f t="shared" si="92"/>
        <v>3910</v>
      </c>
      <c r="O590" s="10">
        <v>1955</v>
      </c>
      <c r="P590" s="10">
        <v>652.36</v>
      </c>
      <c r="Q590" s="10">
        <v>486.57</v>
      </c>
      <c r="R590" s="10">
        <v>335.88</v>
      </c>
      <c r="S590" s="10">
        <v>150.69</v>
      </c>
      <c r="T590" s="10">
        <v>17.03</v>
      </c>
      <c r="U590" s="10">
        <f t="shared" si="93"/>
        <v>2936.86</v>
      </c>
      <c r="V590" s="10">
        <f t="shared" si="94"/>
        <v>1468.43</v>
      </c>
      <c r="W590" s="11">
        <f t="shared" si="95"/>
        <v>0.75111508951406658</v>
      </c>
      <c r="X590" s="10">
        <f t="shared" si="96"/>
        <v>2605.2799999999997</v>
      </c>
      <c r="Y590" s="10">
        <f t="shared" si="97"/>
        <v>1302.6399999999999</v>
      </c>
      <c r="Z590" s="11">
        <f t="shared" si="98"/>
        <v>0.66631202046035798</v>
      </c>
    </row>
    <row r="591" spans="1:26" ht="12.75" customHeight="1" x14ac:dyDescent="0.35">
      <c r="A591" s="8" t="s">
        <v>2042</v>
      </c>
      <c r="B591" s="19">
        <v>1</v>
      </c>
      <c r="C591" s="8" t="s">
        <v>2043</v>
      </c>
      <c r="D591" s="7">
        <v>45174</v>
      </c>
      <c r="E591" s="8" t="s">
        <v>1372</v>
      </c>
      <c r="F591" s="8" t="s">
        <v>21</v>
      </c>
      <c r="G591" s="8" t="s">
        <v>25</v>
      </c>
      <c r="H591" s="8" t="s">
        <v>682</v>
      </c>
      <c r="I591" s="8" t="s">
        <v>83</v>
      </c>
      <c r="J591" s="8" t="s">
        <v>36</v>
      </c>
      <c r="K591" s="9" t="s">
        <v>22</v>
      </c>
      <c r="L591" s="8" t="s">
        <v>23</v>
      </c>
      <c r="M591" s="10">
        <v>2</v>
      </c>
      <c r="N591" s="10">
        <f t="shared" si="92"/>
        <v>1594</v>
      </c>
      <c r="O591" s="10">
        <v>797</v>
      </c>
      <c r="P591" s="10">
        <v>265.88</v>
      </c>
      <c r="Q591" s="10">
        <v>187.12</v>
      </c>
      <c r="R591" s="10">
        <v>51.05</v>
      </c>
      <c r="S591" s="10">
        <v>136.08000000000001</v>
      </c>
      <c r="T591" s="10">
        <v>4.33</v>
      </c>
      <c r="U591" s="10">
        <f t="shared" si="93"/>
        <v>1219.76</v>
      </c>
      <c r="V591" s="10">
        <f t="shared" si="94"/>
        <v>609.88</v>
      </c>
      <c r="W591" s="11">
        <f t="shared" si="95"/>
        <v>0.76521957340025093</v>
      </c>
      <c r="X591" s="10">
        <f t="shared" si="96"/>
        <v>1062.24</v>
      </c>
      <c r="Y591" s="10">
        <f t="shared" si="97"/>
        <v>531.12</v>
      </c>
      <c r="Z591" s="11">
        <f t="shared" si="98"/>
        <v>0.66639899623588461</v>
      </c>
    </row>
    <row r="592" spans="1:26" ht="12.75" customHeight="1" x14ac:dyDescent="0.35">
      <c r="A592" s="8" t="s">
        <v>889</v>
      </c>
      <c r="B592" s="19">
        <v>1</v>
      </c>
      <c r="C592" s="8" t="s">
        <v>890</v>
      </c>
      <c r="D592" s="7">
        <v>45162</v>
      </c>
      <c r="E592" s="8" t="s">
        <v>877</v>
      </c>
      <c r="F592" s="8" t="s">
        <v>21</v>
      </c>
      <c r="G592" s="8" t="s">
        <v>25</v>
      </c>
      <c r="H592" s="8" t="s">
        <v>682</v>
      </c>
      <c r="I592" s="8" t="s">
        <v>83</v>
      </c>
      <c r="J592" s="8" t="s">
        <v>36</v>
      </c>
      <c r="K592" s="9" t="s">
        <v>22</v>
      </c>
      <c r="L592" s="8" t="s">
        <v>23</v>
      </c>
      <c r="M592" s="10">
        <v>2</v>
      </c>
      <c r="N592" s="10">
        <f t="shared" si="92"/>
        <v>1596</v>
      </c>
      <c r="O592" s="10">
        <v>798</v>
      </c>
      <c r="P592" s="10">
        <v>266.05</v>
      </c>
      <c r="Q592" s="10">
        <v>186.46</v>
      </c>
      <c r="R592" s="10">
        <v>50.38</v>
      </c>
      <c r="S592" s="10">
        <v>136.08000000000001</v>
      </c>
      <c r="T592" s="10">
        <v>4.33</v>
      </c>
      <c r="U592" s="10">
        <f t="shared" si="93"/>
        <v>1223.08</v>
      </c>
      <c r="V592" s="10">
        <f t="shared" si="94"/>
        <v>611.54</v>
      </c>
      <c r="W592" s="11">
        <f t="shared" si="95"/>
        <v>0.76634085213032577</v>
      </c>
      <c r="X592" s="10">
        <f t="shared" si="96"/>
        <v>1063.9000000000001</v>
      </c>
      <c r="Y592" s="10">
        <f t="shared" si="97"/>
        <v>531.95000000000005</v>
      </c>
      <c r="Z592" s="11">
        <f t="shared" si="98"/>
        <v>0.66660401002506275</v>
      </c>
    </row>
    <row r="593" spans="1:26" ht="12.75" customHeight="1" x14ac:dyDescent="0.35">
      <c r="A593" s="8" t="s">
        <v>3468</v>
      </c>
      <c r="B593" s="19">
        <v>1</v>
      </c>
      <c r="C593" s="8" t="s">
        <v>3469</v>
      </c>
      <c r="D593" s="7">
        <v>44935</v>
      </c>
      <c r="E593" s="8" t="s">
        <v>3407</v>
      </c>
      <c r="F593" s="8" t="s">
        <v>21</v>
      </c>
      <c r="G593" s="8" t="s">
        <v>25</v>
      </c>
      <c r="H593" s="8" t="s">
        <v>3470</v>
      </c>
      <c r="I593" s="8" t="s">
        <v>1208</v>
      </c>
      <c r="J593" s="8" t="s">
        <v>36</v>
      </c>
      <c r="K593" s="9" t="s">
        <v>22</v>
      </c>
      <c r="L593" s="8" t="s">
        <v>23</v>
      </c>
      <c r="M593" s="10">
        <v>5</v>
      </c>
      <c r="N593" s="10">
        <v>1680</v>
      </c>
      <c r="O593" s="10">
        <v>336</v>
      </c>
      <c r="P593" s="10">
        <v>112.01</v>
      </c>
      <c r="Q593" s="10">
        <v>77.31</v>
      </c>
      <c r="R593" s="10">
        <v>13.54</v>
      </c>
      <c r="S593" s="10">
        <v>63.77</v>
      </c>
      <c r="T593" s="10">
        <v>1.42</v>
      </c>
      <c r="U593" s="10">
        <f t="shared" si="93"/>
        <v>1293.45</v>
      </c>
      <c r="V593" s="10">
        <f t="shared" si="94"/>
        <v>258.69</v>
      </c>
      <c r="W593" s="11">
        <f t="shared" si="95"/>
        <v>0.76991071428571423</v>
      </c>
      <c r="X593" s="10">
        <f t="shared" si="96"/>
        <v>1119.95</v>
      </c>
      <c r="Y593" s="10">
        <f t="shared" si="97"/>
        <v>223.99</v>
      </c>
      <c r="Z593" s="11">
        <f t="shared" si="98"/>
        <v>0.66663690476190474</v>
      </c>
    </row>
    <row r="594" spans="1:26" ht="12.75" customHeight="1" x14ac:dyDescent="0.35">
      <c r="A594" s="8" t="s">
        <v>2496</v>
      </c>
      <c r="B594" s="19">
        <v>3</v>
      </c>
      <c r="C594" s="8" t="s">
        <v>2497</v>
      </c>
      <c r="D594" s="7">
        <v>44957</v>
      </c>
      <c r="E594" s="8" t="s">
        <v>2498</v>
      </c>
      <c r="F594" s="8" t="s">
        <v>21</v>
      </c>
      <c r="G594" s="8" t="s">
        <v>101</v>
      </c>
      <c r="H594" s="8" t="s">
        <v>2864</v>
      </c>
      <c r="I594" s="8" t="s">
        <v>2865</v>
      </c>
      <c r="J594" s="8" t="s">
        <v>49</v>
      </c>
      <c r="K594" s="9" t="s">
        <v>22</v>
      </c>
      <c r="L594" s="8" t="s">
        <v>23</v>
      </c>
      <c r="M594" s="10">
        <v>1</v>
      </c>
      <c r="N594" s="10">
        <v>5719.28</v>
      </c>
      <c r="O594" s="10">
        <v>5719.28</v>
      </c>
      <c r="P594" s="10">
        <v>1905.17</v>
      </c>
      <c r="Q594" s="10">
        <v>1410.8</v>
      </c>
      <c r="R594" s="10">
        <v>832.71</v>
      </c>
      <c r="S594" s="10">
        <v>578.09</v>
      </c>
      <c r="T594" s="10">
        <v>0</v>
      </c>
      <c r="U594" s="10">
        <f t="shared" si="93"/>
        <v>4308.4799999999996</v>
      </c>
      <c r="V594" s="10">
        <f t="shared" si="94"/>
        <v>4308.4799999999996</v>
      </c>
      <c r="W594" s="11">
        <f t="shared" si="95"/>
        <v>0.75332559343134098</v>
      </c>
      <c r="X594" s="10">
        <f t="shared" si="96"/>
        <v>3814.1099999999997</v>
      </c>
      <c r="Y594" s="10">
        <f t="shared" si="97"/>
        <v>3814.1099999999997</v>
      </c>
      <c r="Z594" s="11">
        <f t="shared" si="98"/>
        <v>0.66688639129400906</v>
      </c>
    </row>
    <row r="595" spans="1:26" ht="12.75" customHeight="1" x14ac:dyDescent="0.35">
      <c r="A595" s="8" t="s">
        <v>240</v>
      </c>
      <c r="B595" s="19">
        <v>2</v>
      </c>
      <c r="C595" s="8" t="s">
        <v>241</v>
      </c>
      <c r="D595" s="7">
        <v>45273</v>
      </c>
      <c r="E595" s="8" t="s">
        <v>242</v>
      </c>
      <c r="F595" s="8" t="s">
        <v>21</v>
      </c>
      <c r="G595" s="8" t="s">
        <v>101</v>
      </c>
      <c r="H595" s="8" t="s">
        <v>268</v>
      </c>
      <c r="I595" s="8" t="s">
        <v>269</v>
      </c>
      <c r="J595" s="8" t="s">
        <v>36</v>
      </c>
      <c r="K595" s="9" t="s">
        <v>22</v>
      </c>
      <c r="L595" s="8" t="s">
        <v>23</v>
      </c>
      <c r="M595" s="10">
        <v>1</v>
      </c>
      <c r="N595" s="10">
        <f>IF(M595&lt;0,-1*O595*M595,O595*M595)</f>
        <v>2260</v>
      </c>
      <c r="O595" s="10">
        <v>2260</v>
      </c>
      <c r="P595" s="10">
        <v>752.59</v>
      </c>
      <c r="Q595" s="10">
        <v>532.1</v>
      </c>
      <c r="R595" s="10">
        <v>394.79</v>
      </c>
      <c r="S595" s="10">
        <v>137.31</v>
      </c>
      <c r="T595" s="10">
        <v>9.91</v>
      </c>
      <c r="U595" s="10">
        <f t="shared" si="93"/>
        <v>1727.9</v>
      </c>
      <c r="V595" s="10">
        <f t="shared" si="94"/>
        <v>1727.9</v>
      </c>
      <c r="W595" s="11">
        <f t="shared" si="95"/>
        <v>0.76455752212389383</v>
      </c>
      <c r="X595" s="10">
        <f t="shared" si="96"/>
        <v>1507.4099999999999</v>
      </c>
      <c r="Y595" s="10">
        <f t="shared" si="97"/>
        <v>1507.4099999999999</v>
      </c>
      <c r="Z595" s="11">
        <f t="shared" si="98"/>
        <v>0.66699557522123887</v>
      </c>
    </row>
    <row r="596" spans="1:26" ht="12.75" customHeight="1" x14ac:dyDescent="0.35">
      <c r="A596" s="8" t="s">
        <v>243</v>
      </c>
      <c r="B596" s="19">
        <v>2</v>
      </c>
      <c r="C596" s="8" t="s">
        <v>241</v>
      </c>
      <c r="D596" s="7">
        <v>45279</v>
      </c>
      <c r="E596" s="8" t="s">
        <v>242</v>
      </c>
      <c r="F596" s="8" t="s">
        <v>21</v>
      </c>
      <c r="G596" s="8" t="s">
        <v>101</v>
      </c>
      <c r="H596" s="8" t="s">
        <v>268</v>
      </c>
      <c r="I596" s="8" t="s">
        <v>269</v>
      </c>
      <c r="J596" s="8" t="s">
        <v>36</v>
      </c>
      <c r="K596" s="9" t="s">
        <v>22</v>
      </c>
      <c r="L596" s="8" t="s">
        <v>23</v>
      </c>
      <c r="M596" s="10">
        <v>1</v>
      </c>
      <c r="N596" s="10">
        <f>IF(M596&lt;0,-1*O596*M596,O596*M596)</f>
        <v>2260</v>
      </c>
      <c r="O596" s="10">
        <v>2260</v>
      </c>
      <c r="P596" s="10">
        <v>752.59</v>
      </c>
      <c r="Q596" s="10">
        <v>532.1</v>
      </c>
      <c r="R596" s="10">
        <v>394.79</v>
      </c>
      <c r="S596" s="10">
        <v>137.31</v>
      </c>
      <c r="T596" s="10">
        <v>9.91</v>
      </c>
      <c r="U596" s="10">
        <f t="shared" si="93"/>
        <v>1727.9</v>
      </c>
      <c r="V596" s="10">
        <f t="shared" si="94"/>
        <v>1727.9</v>
      </c>
      <c r="W596" s="11">
        <f t="shared" si="95"/>
        <v>0.76455752212389383</v>
      </c>
      <c r="X596" s="10">
        <f t="shared" si="96"/>
        <v>1507.4099999999999</v>
      </c>
      <c r="Y596" s="10">
        <f t="shared" si="97"/>
        <v>1507.4099999999999</v>
      </c>
      <c r="Z596" s="11">
        <f t="shared" si="98"/>
        <v>0.66699557522123887</v>
      </c>
    </row>
    <row r="597" spans="1:26" ht="12.75" customHeight="1" x14ac:dyDescent="0.35">
      <c r="A597" s="8" t="s">
        <v>2651</v>
      </c>
      <c r="B597" s="19">
        <v>1</v>
      </c>
      <c r="C597" s="8" t="s">
        <v>2652</v>
      </c>
      <c r="D597" s="7">
        <v>44964</v>
      </c>
      <c r="E597" s="8" t="s">
        <v>2347</v>
      </c>
      <c r="F597" s="8" t="s">
        <v>21</v>
      </c>
      <c r="G597" s="8" t="s">
        <v>101</v>
      </c>
      <c r="H597" s="8" t="s">
        <v>228</v>
      </c>
      <c r="I597" s="8" t="s">
        <v>229</v>
      </c>
      <c r="J597" s="8" t="s">
        <v>230</v>
      </c>
      <c r="K597" s="9" t="s">
        <v>22</v>
      </c>
      <c r="L597" s="8" t="s">
        <v>23</v>
      </c>
      <c r="M597" s="10">
        <v>3</v>
      </c>
      <c r="N597" s="10">
        <f>IF(M597&lt;0,-1*O597*M597,O597*M597)</f>
        <v>3507</v>
      </c>
      <c r="O597" s="10">
        <v>1169</v>
      </c>
      <c r="P597" s="10">
        <v>388.09</v>
      </c>
      <c r="Q597" s="10">
        <v>281.88</v>
      </c>
      <c r="R597" s="10">
        <v>137.66</v>
      </c>
      <c r="S597" s="10">
        <v>144.22</v>
      </c>
      <c r="T597" s="10">
        <v>11.97</v>
      </c>
      <c r="U597" s="10">
        <f t="shared" si="93"/>
        <v>2661.36</v>
      </c>
      <c r="V597" s="10">
        <f t="shared" si="94"/>
        <v>887.12</v>
      </c>
      <c r="W597" s="11">
        <f t="shared" si="95"/>
        <v>0.75887082976903342</v>
      </c>
      <c r="X597" s="10">
        <f t="shared" si="96"/>
        <v>2342.7300000000005</v>
      </c>
      <c r="Y597" s="10">
        <f t="shared" si="97"/>
        <v>780.91000000000008</v>
      </c>
      <c r="Z597" s="11">
        <f t="shared" si="98"/>
        <v>0.66801539777587693</v>
      </c>
    </row>
    <row r="598" spans="1:26" ht="12.75" customHeight="1" x14ac:dyDescent="0.35">
      <c r="A598" s="8" t="s">
        <v>37</v>
      </c>
      <c r="B598" s="19">
        <v>1</v>
      </c>
      <c r="C598" s="8" t="s">
        <v>38</v>
      </c>
      <c r="D598" s="7">
        <v>45002</v>
      </c>
      <c r="E598" s="8" t="s">
        <v>39</v>
      </c>
      <c r="F598" s="8" t="s">
        <v>21</v>
      </c>
      <c r="G598" s="8" t="s">
        <v>25</v>
      </c>
      <c r="H598" s="8" t="s">
        <v>40</v>
      </c>
      <c r="I598" s="8" t="s">
        <v>41</v>
      </c>
      <c r="J598" s="8" t="s">
        <v>36</v>
      </c>
      <c r="K598" s="9" t="s">
        <v>22</v>
      </c>
      <c r="L598" s="8" t="s">
        <v>23</v>
      </c>
      <c r="M598" s="10">
        <v>1</v>
      </c>
      <c r="N598" s="10">
        <f>IF(M598&lt;0,-1*O598*M598,O598*M598)</f>
        <v>412</v>
      </c>
      <c r="O598" s="10">
        <v>412</v>
      </c>
      <c r="P598" s="10">
        <v>136.72999999999999</v>
      </c>
      <c r="Q598" s="10">
        <v>96.07</v>
      </c>
      <c r="R598" s="10">
        <v>20.29</v>
      </c>
      <c r="S598" s="10">
        <v>75.78</v>
      </c>
      <c r="T598" s="10">
        <v>0.48</v>
      </c>
      <c r="U598" s="10">
        <f t="shared" si="93"/>
        <v>315.93</v>
      </c>
      <c r="V598" s="10">
        <f t="shared" si="94"/>
        <v>315.93</v>
      </c>
      <c r="W598" s="11">
        <f t="shared" si="95"/>
        <v>0.7668203883495146</v>
      </c>
      <c r="X598" s="10">
        <f t="shared" si="96"/>
        <v>275.27</v>
      </c>
      <c r="Y598" s="10">
        <f t="shared" si="97"/>
        <v>275.27</v>
      </c>
      <c r="Z598" s="11">
        <f t="shared" si="98"/>
        <v>0.66813106796116506</v>
      </c>
    </row>
    <row r="599" spans="1:26" ht="12.75" customHeight="1" x14ac:dyDescent="0.35">
      <c r="A599" s="8" t="s">
        <v>2066</v>
      </c>
      <c r="B599" s="19">
        <v>1</v>
      </c>
      <c r="C599" s="8" t="s">
        <v>2067</v>
      </c>
      <c r="D599" s="7">
        <v>45139</v>
      </c>
      <c r="E599" s="8" t="s">
        <v>2068</v>
      </c>
      <c r="F599" s="8" t="s">
        <v>21</v>
      </c>
      <c r="G599" s="8" t="s">
        <v>25</v>
      </c>
      <c r="H599" s="8" t="s">
        <v>40</v>
      </c>
      <c r="I599" s="8" t="s">
        <v>41</v>
      </c>
      <c r="J599" s="8" t="s">
        <v>36</v>
      </c>
      <c r="K599" s="9" t="s">
        <v>22</v>
      </c>
      <c r="L599" s="8" t="s">
        <v>23</v>
      </c>
      <c r="M599" s="10">
        <v>4</v>
      </c>
      <c r="N599" s="10">
        <f>IF(M599&lt;0,-1*O599*M599,O599*M599)</f>
        <v>1648</v>
      </c>
      <c r="O599" s="10">
        <v>412</v>
      </c>
      <c r="P599" s="10">
        <v>136.72999999999999</v>
      </c>
      <c r="Q599" s="10">
        <v>87.88</v>
      </c>
      <c r="R599" s="10">
        <v>19.63</v>
      </c>
      <c r="S599" s="10">
        <v>68.25</v>
      </c>
      <c r="T599" s="10">
        <v>0.79</v>
      </c>
      <c r="U599" s="10">
        <f t="shared" si="93"/>
        <v>1296.48</v>
      </c>
      <c r="V599" s="10">
        <f t="shared" si="94"/>
        <v>324.12</v>
      </c>
      <c r="W599" s="11">
        <f t="shared" si="95"/>
        <v>0.78669902912621359</v>
      </c>
      <c r="X599" s="10">
        <f t="shared" si="96"/>
        <v>1101.08</v>
      </c>
      <c r="Y599" s="10">
        <f t="shared" si="97"/>
        <v>275.27</v>
      </c>
      <c r="Z599" s="11">
        <f t="shared" si="98"/>
        <v>0.66813106796116506</v>
      </c>
    </row>
    <row r="600" spans="1:26" ht="12.75" customHeight="1" x14ac:dyDescent="0.35">
      <c r="A600" s="8" t="s">
        <v>2161</v>
      </c>
      <c r="B600" s="19">
        <v>1</v>
      </c>
      <c r="C600" s="8" t="s">
        <v>2162</v>
      </c>
      <c r="D600" s="7">
        <v>44938</v>
      </c>
      <c r="E600" s="8" t="s">
        <v>1355</v>
      </c>
      <c r="F600" s="8" t="s">
        <v>21</v>
      </c>
      <c r="G600" s="8" t="s">
        <v>25</v>
      </c>
      <c r="H600" s="8" t="s">
        <v>670</v>
      </c>
      <c r="I600" s="8" t="s">
        <v>68</v>
      </c>
      <c r="J600" s="8" t="s">
        <v>36</v>
      </c>
      <c r="K600" s="9" t="s">
        <v>22</v>
      </c>
      <c r="L600" s="8" t="s">
        <v>23</v>
      </c>
      <c r="M600" s="10">
        <v>5</v>
      </c>
      <c r="N600" s="10">
        <v>1871</v>
      </c>
      <c r="O600" s="10">
        <v>374.2</v>
      </c>
      <c r="P600" s="10">
        <v>124.14</v>
      </c>
      <c r="Q600" s="10">
        <v>93.49</v>
      </c>
      <c r="R600" s="10">
        <v>26.69</v>
      </c>
      <c r="S600" s="10">
        <v>66.8</v>
      </c>
      <c r="T600" s="10">
        <v>0.51</v>
      </c>
      <c r="U600" s="10">
        <f t="shared" si="93"/>
        <v>1403.55</v>
      </c>
      <c r="V600" s="10">
        <f t="shared" si="94"/>
        <v>280.70999999999998</v>
      </c>
      <c r="W600" s="11">
        <f t="shared" si="95"/>
        <v>0.75016034206306781</v>
      </c>
      <c r="X600" s="10">
        <f t="shared" si="96"/>
        <v>1250.3</v>
      </c>
      <c r="Y600" s="10">
        <f t="shared" si="97"/>
        <v>250.06</v>
      </c>
      <c r="Z600" s="11">
        <f t="shared" si="98"/>
        <v>0.66825227151256017</v>
      </c>
    </row>
    <row r="601" spans="1:26" ht="12.75" customHeight="1" x14ac:dyDescent="0.35">
      <c r="A601" s="8" t="s">
        <v>2016</v>
      </c>
      <c r="B601" s="19">
        <v>1</v>
      </c>
      <c r="C601" s="8" t="s">
        <v>2017</v>
      </c>
      <c r="D601" s="7">
        <v>45117</v>
      </c>
      <c r="E601" s="8" t="s">
        <v>2018</v>
      </c>
      <c r="F601" s="8" t="s">
        <v>21</v>
      </c>
      <c r="G601" s="8" t="s">
        <v>25</v>
      </c>
      <c r="H601" s="8" t="s">
        <v>2019</v>
      </c>
      <c r="I601" s="8" t="s">
        <v>2020</v>
      </c>
      <c r="J601" s="8" t="s">
        <v>36</v>
      </c>
      <c r="K601" s="9" t="s">
        <v>22</v>
      </c>
      <c r="L601" s="8" t="s">
        <v>23</v>
      </c>
      <c r="M601" s="10">
        <v>1</v>
      </c>
      <c r="N601" s="10">
        <f t="shared" ref="N601:N609" si="99">IF(M601&lt;0,-1*O601*M601,O601*M601)</f>
        <v>1568</v>
      </c>
      <c r="O601" s="10">
        <v>1568</v>
      </c>
      <c r="P601" s="10">
        <v>519.87</v>
      </c>
      <c r="Q601" s="10">
        <v>405.84</v>
      </c>
      <c r="R601" s="10">
        <v>238.9</v>
      </c>
      <c r="S601" s="10">
        <v>166.94</v>
      </c>
      <c r="T601" s="10">
        <v>31.08</v>
      </c>
      <c r="U601" s="10">
        <f t="shared" si="93"/>
        <v>1162.1600000000001</v>
      </c>
      <c r="V601" s="10">
        <f t="shared" si="94"/>
        <v>1162.1600000000001</v>
      </c>
      <c r="W601" s="11">
        <f t="shared" si="95"/>
        <v>0.74117346938775519</v>
      </c>
      <c r="X601" s="10">
        <f t="shared" si="96"/>
        <v>1048.1300000000001</v>
      </c>
      <c r="Y601" s="10">
        <f t="shared" si="97"/>
        <v>1048.1300000000001</v>
      </c>
      <c r="Z601" s="11">
        <f t="shared" si="98"/>
        <v>0.66845025510204092</v>
      </c>
    </row>
    <row r="602" spans="1:26" ht="12.75" customHeight="1" x14ac:dyDescent="0.35">
      <c r="A602" s="8" t="s">
        <v>2694</v>
      </c>
      <c r="B602" s="19">
        <v>1</v>
      </c>
      <c r="C602" s="8" t="s">
        <v>2695</v>
      </c>
      <c r="D602" s="7">
        <v>45036</v>
      </c>
      <c r="E602" s="8" t="s">
        <v>2696</v>
      </c>
      <c r="F602" s="8" t="s">
        <v>21</v>
      </c>
      <c r="G602" s="8" t="s">
        <v>25</v>
      </c>
      <c r="H602" s="8" t="s">
        <v>47</v>
      </c>
      <c r="I602" s="8" t="s">
        <v>48</v>
      </c>
      <c r="J602" s="8" t="s">
        <v>49</v>
      </c>
      <c r="K602" s="9" t="s">
        <v>22</v>
      </c>
      <c r="L602" s="8" t="s">
        <v>23</v>
      </c>
      <c r="M602" s="10">
        <v>5</v>
      </c>
      <c r="N602" s="10">
        <f t="shared" si="99"/>
        <v>3845</v>
      </c>
      <c r="O602" s="10">
        <v>769</v>
      </c>
      <c r="P602" s="10">
        <v>254.75</v>
      </c>
      <c r="Q602" s="10">
        <v>200.22</v>
      </c>
      <c r="R602" s="10">
        <v>136.05000000000001</v>
      </c>
      <c r="S602" s="10">
        <v>64.17</v>
      </c>
      <c r="T602" s="10">
        <v>2.48</v>
      </c>
      <c r="U602" s="10">
        <f t="shared" si="93"/>
        <v>2843.8999999999996</v>
      </c>
      <c r="V602" s="10">
        <f t="shared" si="94"/>
        <v>568.78</v>
      </c>
      <c r="W602" s="11">
        <f t="shared" si="95"/>
        <v>0.73963589076723013</v>
      </c>
      <c r="X602" s="10">
        <f t="shared" si="96"/>
        <v>2571.25</v>
      </c>
      <c r="Y602" s="10">
        <f t="shared" si="97"/>
        <v>514.25</v>
      </c>
      <c r="Z602" s="11">
        <f t="shared" si="98"/>
        <v>0.66872561768530558</v>
      </c>
    </row>
    <row r="603" spans="1:26" ht="12.75" customHeight="1" x14ac:dyDescent="0.35">
      <c r="A603" s="8" t="s">
        <v>891</v>
      </c>
      <c r="B603" s="19">
        <v>2</v>
      </c>
      <c r="C603" s="8" t="s">
        <v>892</v>
      </c>
      <c r="D603" s="7">
        <v>45261</v>
      </c>
      <c r="E603" s="8" t="s">
        <v>877</v>
      </c>
      <c r="F603" s="8" t="s">
        <v>21</v>
      </c>
      <c r="G603" s="8" t="s">
        <v>25</v>
      </c>
      <c r="H603" s="8" t="s">
        <v>682</v>
      </c>
      <c r="I603" s="8" t="s">
        <v>83</v>
      </c>
      <c r="J603" s="8" t="s">
        <v>36</v>
      </c>
      <c r="K603" s="9" t="s">
        <v>22</v>
      </c>
      <c r="L603" s="8" t="s">
        <v>23</v>
      </c>
      <c r="M603" s="10">
        <v>2</v>
      </c>
      <c r="N603" s="10">
        <f t="shared" si="99"/>
        <v>1596</v>
      </c>
      <c r="O603" s="10">
        <v>798</v>
      </c>
      <c r="P603" s="10">
        <v>264.35000000000002</v>
      </c>
      <c r="Q603" s="10">
        <v>187.12</v>
      </c>
      <c r="R603" s="10">
        <v>51.05</v>
      </c>
      <c r="S603" s="10">
        <v>136.08000000000001</v>
      </c>
      <c r="T603" s="10">
        <v>4.33</v>
      </c>
      <c r="U603" s="10">
        <f t="shared" si="93"/>
        <v>1221.76</v>
      </c>
      <c r="V603" s="10">
        <f t="shared" si="94"/>
        <v>610.88</v>
      </c>
      <c r="W603" s="11">
        <f t="shared" si="95"/>
        <v>0.76551378446115292</v>
      </c>
      <c r="X603" s="10">
        <f t="shared" si="96"/>
        <v>1067.3</v>
      </c>
      <c r="Y603" s="10">
        <f t="shared" si="97"/>
        <v>533.65</v>
      </c>
      <c r="Z603" s="11">
        <f t="shared" si="98"/>
        <v>0.66873433583959896</v>
      </c>
    </row>
    <row r="604" spans="1:26" ht="12.75" customHeight="1" x14ac:dyDescent="0.35">
      <c r="A604" s="8" t="s">
        <v>2813</v>
      </c>
      <c r="B604" s="19">
        <v>1</v>
      </c>
      <c r="C604" s="8" t="s">
        <v>2814</v>
      </c>
      <c r="D604" s="7">
        <v>45238</v>
      </c>
      <c r="E604" s="8" t="s">
        <v>2047</v>
      </c>
      <c r="F604" s="8" t="s">
        <v>21</v>
      </c>
      <c r="G604" s="8" t="s">
        <v>92</v>
      </c>
      <c r="H604" s="8" t="s">
        <v>1998</v>
      </c>
      <c r="I604" s="8" t="s">
        <v>1999</v>
      </c>
      <c r="J604" s="8" t="s">
        <v>95</v>
      </c>
      <c r="K604" s="9" t="s">
        <v>22</v>
      </c>
      <c r="L604" s="8" t="s">
        <v>23</v>
      </c>
      <c r="M604" s="10">
        <v>3</v>
      </c>
      <c r="N604" s="10">
        <f t="shared" si="99"/>
        <v>4839</v>
      </c>
      <c r="O604" s="10">
        <v>1613</v>
      </c>
      <c r="P604" s="10">
        <v>533.37</v>
      </c>
      <c r="Q604" s="10">
        <v>422.81</v>
      </c>
      <c r="R604" s="10">
        <v>314.77999999999997</v>
      </c>
      <c r="S604" s="10">
        <v>108.04</v>
      </c>
      <c r="T604" s="10">
        <v>9.4</v>
      </c>
      <c r="U604" s="10">
        <f t="shared" si="93"/>
        <v>3570.57</v>
      </c>
      <c r="V604" s="10">
        <f t="shared" si="94"/>
        <v>1190.19</v>
      </c>
      <c r="W604" s="11">
        <f t="shared" si="95"/>
        <v>0.73787352758834468</v>
      </c>
      <c r="X604" s="10">
        <f t="shared" si="96"/>
        <v>3238.8900000000003</v>
      </c>
      <c r="Y604" s="10">
        <f t="shared" si="97"/>
        <v>1079.6300000000001</v>
      </c>
      <c r="Z604" s="11">
        <f t="shared" si="98"/>
        <v>0.66933044017358967</v>
      </c>
    </row>
    <row r="605" spans="1:26" ht="12.75" customHeight="1" x14ac:dyDescent="0.35">
      <c r="A605" s="8" t="s">
        <v>568</v>
      </c>
      <c r="B605" s="19">
        <v>1</v>
      </c>
      <c r="C605" s="8" t="s">
        <v>569</v>
      </c>
      <c r="D605" s="7">
        <v>45014</v>
      </c>
      <c r="E605" s="8" t="s">
        <v>451</v>
      </c>
      <c r="F605" s="8" t="s">
        <v>21</v>
      </c>
      <c r="G605" s="8" t="s">
        <v>101</v>
      </c>
      <c r="H605" s="8" t="s">
        <v>102</v>
      </c>
      <c r="I605" s="8" t="s">
        <v>103</v>
      </c>
      <c r="J605" s="8" t="s">
        <v>36</v>
      </c>
      <c r="K605" s="9" t="s">
        <v>22</v>
      </c>
      <c r="L605" s="8" t="s">
        <v>23</v>
      </c>
      <c r="M605" s="10">
        <v>11</v>
      </c>
      <c r="N605" s="10">
        <f t="shared" si="99"/>
        <v>8263.64</v>
      </c>
      <c r="O605" s="10">
        <v>751.24</v>
      </c>
      <c r="P605" s="10">
        <v>247.96</v>
      </c>
      <c r="Q605" s="10">
        <v>159.31</v>
      </c>
      <c r="R605" s="10">
        <v>55.28</v>
      </c>
      <c r="S605" s="10">
        <v>104.03</v>
      </c>
      <c r="T605" s="10">
        <v>5.81</v>
      </c>
      <c r="U605" s="10">
        <f t="shared" si="93"/>
        <v>6511.2300000000005</v>
      </c>
      <c r="V605" s="10">
        <f t="shared" si="94"/>
        <v>591.93000000000006</v>
      </c>
      <c r="W605" s="11">
        <f t="shared" si="95"/>
        <v>0.7879372770353017</v>
      </c>
      <c r="X605" s="10">
        <f t="shared" si="96"/>
        <v>5536.08</v>
      </c>
      <c r="Y605" s="10">
        <f t="shared" si="97"/>
        <v>503.28</v>
      </c>
      <c r="Z605" s="11">
        <f t="shared" si="98"/>
        <v>0.66993237846760023</v>
      </c>
    </row>
    <row r="606" spans="1:26" ht="12.75" customHeight="1" x14ac:dyDescent="0.35">
      <c r="A606" s="8" t="s">
        <v>584</v>
      </c>
      <c r="B606" s="19">
        <v>1</v>
      </c>
      <c r="C606" s="8" t="s">
        <v>585</v>
      </c>
      <c r="D606" s="7">
        <v>45014</v>
      </c>
      <c r="E606" s="8" t="s">
        <v>451</v>
      </c>
      <c r="F606" s="8" t="s">
        <v>21</v>
      </c>
      <c r="G606" s="8" t="s">
        <v>101</v>
      </c>
      <c r="H606" s="8" t="s">
        <v>102</v>
      </c>
      <c r="I606" s="8" t="s">
        <v>103</v>
      </c>
      <c r="J606" s="8" t="s">
        <v>36</v>
      </c>
      <c r="K606" s="9" t="s">
        <v>22</v>
      </c>
      <c r="L606" s="8" t="s">
        <v>23</v>
      </c>
      <c r="M606" s="10">
        <v>15</v>
      </c>
      <c r="N606" s="10">
        <f t="shared" si="99"/>
        <v>11268.6</v>
      </c>
      <c r="O606" s="10">
        <v>751.24</v>
      </c>
      <c r="P606" s="10">
        <v>247.96</v>
      </c>
      <c r="Q606" s="10">
        <v>158.87</v>
      </c>
      <c r="R606" s="10">
        <v>55.28</v>
      </c>
      <c r="S606" s="10">
        <v>103.59</v>
      </c>
      <c r="T606" s="10">
        <v>5.81</v>
      </c>
      <c r="U606" s="10">
        <f t="shared" si="93"/>
        <v>8885.5499999999993</v>
      </c>
      <c r="V606" s="10">
        <f t="shared" si="94"/>
        <v>592.37</v>
      </c>
      <c r="W606" s="11">
        <f t="shared" si="95"/>
        <v>0.78852297534742555</v>
      </c>
      <c r="X606" s="10">
        <f t="shared" si="96"/>
        <v>7549.2</v>
      </c>
      <c r="Y606" s="10">
        <f t="shared" si="97"/>
        <v>503.28</v>
      </c>
      <c r="Z606" s="11">
        <f t="shared" si="98"/>
        <v>0.66993237846760023</v>
      </c>
    </row>
    <row r="607" spans="1:26" ht="12.75" customHeight="1" x14ac:dyDescent="0.35">
      <c r="A607" s="8" t="s">
        <v>2925</v>
      </c>
      <c r="B607" s="19">
        <v>1</v>
      </c>
      <c r="C607" s="8" t="s">
        <v>2926</v>
      </c>
      <c r="D607" s="7">
        <v>45224</v>
      </c>
      <c r="E607" s="8" t="s">
        <v>1122</v>
      </c>
      <c r="F607" s="8" t="s">
        <v>21</v>
      </c>
      <c r="G607" s="8" t="s">
        <v>101</v>
      </c>
      <c r="H607" s="8" t="s">
        <v>279</v>
      </c>
      <c r="I607" s="8" t="s">
        <v>280</v>
      </c>
      <c r="J607" s="8" t="s">
        <v>49</v>
      </c>
      <c r="K607" s="9" t="s">
        <v>22</v>
      </c>
      <c r="L607" s="8" t="s">
        <v>23</v>
      </c>
      <c r="M607" s="10">
        <v>5</v>
      </c>
      <c r="N607" s="10">
        <f t="shared" si="99"/>
        <v>9775</v>
      </c>
      <c r="O607" s="10">
        <v>1955</v>
      </c>
      <c r="P607" s="10">
        <v>644.70000000000005</v>
      </c>
      <c r="Q607" s="10">
        <v>480.26</v>
      </c>
      <c r="R607" s="10">
        <v>331.31</v>
      </c>
      <c r="S607" s="10">
        <v>148.94999999999999</v>
      </c>
      <c r="T607" s="10">
        <v>17.02</v>
      </c>
      <c r="U607" s="10">
        <f t="shared" si="93"/>
        <v>7373.7</v>
      </c>
      <c r="V607" s="10">
        <f t="shared" si="94"/>
        <v>1474.74</v>
      </c>
      <c r="W607" s="11">
        <f t="shared" si="95"/>
        <v>0.75434271099744243</v>
      </c>
      <c r="X607" s="10">
        <f t="shared" si="96"/>
        <v>6551.5</v>
      </c>
      <c r="Y607" s="10">
        <f t="shared" si="97"/>
        <v>1310.3</v>
      </c>
      <c r="Z607" s="11">
        <f t="shared" si="98"/>
        <v>0.67023017902813298</v>
      </c>
    </row>
    <row r="608" spans="1:26" ht="12.75" customHeight="1" x14ac:dyDescent="0.35">
      <c r="A608" s="8" t="s">
        <v>3852</v>
      </c>
      <c r="B608" s="19">
        <v>1</v>
      </c>
      <c r="C608" s="8" t="s">
        <v>3853</v>
      </c>
      <c r="D608" s="7">
        <v>45058</v>
      </c>
      <c r="E608" s="8" t="s">
        <v>3846</v>
      </c>
      <c r="F608" s="8" t="s">
        <v>21</v>
      </c>
      <c r="G608" s="8" t="s">
        <v>25</v>
      </c>
      <c r="H608" s="8" t="s">
        <v>700</v>
      </c>
      <c r="I608" s="8" t="s">
        <v>701</v>
      </c>
      <c r="J608" s="8" t="s">
        <v>36</v>
      </c>
      <c r="K608" s="9" t="s">
        <v>22</v>
      </c>
      <c r="L608" s="8" t="s">
        <v>23</v>
      </c>
      <c r="M608" s="10">
        <v>3</v>
      </c>
      <c r="N608" s="10">
        <f t="shared" si="99"/>
        <v>2976</v>
      </c>
      <c r="O608" s="10">
        <v>992</v>
      </c>
      <c r="P608" s="10">
        <v>326.54000000000002</v>
      </c>
      <c r="Q608" s="10">
        <v>296.16000000000003</v>
      </c>
      <c r="R608" s="10">
        <v>57.98</v>
      </c>
      <c r="S608" s="10">
        <v>238.19</v>
      </c>
      <c r="T608" s="10">
        <v>40.47</v>
      </c>
      <c r="U608" s="10">
        <f t="shared" si="93"/>
        <v>2087.5199999999995</v>
      </c>
      <c r="V608" s="10">
        <f t="shared" si="94"/>
        <v>695.83999999999992</v>
      </c>
      <c r="W608" s="11">
        <f t="shared" si="95"/>
        <v>0.70145161290322577</v>
      </c>
      <c r="X608" s="10">
        <f t="shared" si="96"/>
        <v>1996.38</v>
      </c>
      <c r="Y608" s="10">
        <f t="shared" si="97"/>
        <v>665.46</v>
      </c>
      <c r="Z608" s="11">
        <f t="shared" si="98"/>
        <v>0.67082661290322587</v>
      </c>
    </row>
    <row r="609" spans="1:26" ht="12.75" customHeight="1" x14ac:dyDescent="0.35">
      <c r="A609" s="8" t="s">
        <v>2927</v>
      </c>
      <c r="B609" s="19">
        <v>1</v>
      </c>
      <c r="C609" s="8" t="s">
        <v>2928</v>
      </c>
      <c r="D609" s="7">
        <v>45244</v>
      </c>
      <c r="E609" s="8" t="s">
        <v>1122</v>
      </c>
      <c r="F609" s="8" t="s">
        <v>21</v>
      </c>
      <c r="G609" s="8" t="s">
        <v>101</v>
      </c>
      <c r="H609" s="8" t="s">
        <v>279</v>
      </c>
      <c r="I609" s="8" t="s">
        <v>280</v>
      </c>
      <c r="J609" s="8" t="s">
        <v>49</v>
      </c>
      <c r="K609" s="9" t="s">
        <v>22</v>
      </c>
      <c r="L609" s="8" t="s">
        <v>23</v>
      </c>
      <c r="M609" s="10">
        <v>5</v>
      </c>
      <c r="N609" s="10">
        <f t="shared" si="99"/>
        <v>9775</v>
      </c>
      <c r="O609" s="10">
        <v>1955</v>
      </c>
      <c r="P609" s="10">
        <v>643.45000000000005</v>
      </c>
      <c r="Q609" s="10">
        <v>480.16</v>
      </c>
      <c r="R609" s="10">
        <v>331.9</v>
      </c>
      <c r="S609" s="10">
        <v>148.26</v>
      </c>
      <c r="T609" s="10">
        <v>17.02</v>
      </c>
      <c r="U609" s="10">
        <f t="shared" si="93"/>
        <v>7374.2</v>
      </c>
      <c r="V609" s="10">
        <f t="shared" si="94"/>
        <v>1474.84</v>
      </c>
      <c r="W609" s="11">
        <f t="shared" si="95"/>
        <v>0.75439386189258306</v>
      </c>
      <c r="X609" s="10">
        <f t="shared" si="96"/>
        <v>6557.75</v>
      </c>
      <c r="Y609" s="10">
        <f t="shared" si="97"/>
        <v>1311.55</v>
      </c>
      <c r="Z609" s="11">
        <f t="shared" si="98"/>
        <v>0.67086956521739127</v>
      </c>
    </row>
    <row r="610" spans="1:26" ht="12.75" customHeight="1" x14ac:dyDescent="0.35">
      <c r="A610" s="8" t="s">
        <v>664</v>
      </c>
      <c r="B610" s="19">
        <v>1</v>
      </c>
      <c r="C610" s="8" t="s">
        <v>665</v>
      </c>
      <c r="D610" s="7">
        <v>44945</v>
      </c>
      <c r="E610" s="8" t="s">
        <v>641</v>
      </c>
      <c r="F610" s="8" t="s">
        <v>21</v>
      </c>
      <c r="G610" s="8" t="s">
        <v>25</v>
      </c>
      <c r="H610" s="8" t="s">
        <v>304</v>
      </c>
      <c r="I610" s="8" t="s">
        <v>305</v>
      </c>
      <c r="J610" s="8" t="s">
        <v>36</v>
      </c>
      <c r="K610" s="9" t="s">
        <v>22</v>
      </c>
      <c r="L610" s="8" t="s">
        <v>23</v>
      </c>
      <c r="M610" s="10">
        <v>1</v>
      </c>
      <c r="N610" s="10">
        <v>437</v>
      </c>
      <c r="O610" s="10">
        <v>437</v>
      </c>
      <c r="P610" s="10">
        <v>143.82</v>
      </c>
      <c r="Q610" s="10">
        <v>112.46</v>
      </c>
      <c r="R610" s="10">
        <v>23.75</v>
      </c>
      <c r="S610" s="10">
        <v>88.71</v>
      </c>
      <c r="T610" s="10">
        <v>1.26</v>
      </c>
      <c r="U610" s="10">
        <f t="shared" si="93"/>
        <v>324.54000000000002</v>
      </c>
      <c r="V610" s="10">
        <f t="shared" si="94"/>
        <v>324.54000000000002</v>
      </c>
      <c r="W610" s="11">
        <f t="shared" si="95"/>
        <v>0.74265446224256293</v>
      </c>
      <c r="X610" s="10">
        <f t="shared" si="96"/>
        <v>293.18</v>
      </c>
      <c r="Y610" s="10">
        <f t="shared" si="97"/>
        <v>293.18</v>
      </c>
      <c r="Z610" s="11">
        <f t="shared" si="98"/>
        <v>0.67089244851258578</v>
      </c>
    </row>
    <row r="611" spans="1:26" ht="12.75" customHeight="1" x14ac:dyDescent="0.35">
      <c r="A611" s="8" t="s">
        <v>702</v>
      </c>
      <c r="B611" s="19">
        <v>1</v>
      </c>
      <c r="C611" s="8" t="s">
        <v>703</v>
      </c>
      <c r="D611" s="7">
        <v>44945</v>
      </c>
      <c r="E611" s="8" t="s">
        <v>641</v>
      </c>
      <c r="F611" s="8" t="s">
        <v>21</v>
      </c>
      <c r="G611" s="8" t="s">
        <v>25</v>
      </c>
      <c r="H611" s="8" t="s">
        <v>304</v>
      </c>
      <c r="I611" s="8" t="s">
        <v>305</v>
      </c>
      <c r="J611" s="8" t="s">
        <v>36</v>
      </c>
      <c r="K611" s="9" t="s">
        <v>22</v>
      </c>
      <c r="L611" s="8" t="s">
        <v>23</v>
      </c>
      <c r="M611" s="10">
        <v>2</v>
      </c>
      <c r="N611" s="10">
        <v>874</v>
      </c>
      <c r="O611" s="10">
        <v>437</v>
      </c>
      <c r="P611" s="10">
        <v>143.82</v>
      </c>
      <c r="Q611" s="10">
        <v>107.03</v>
      </c>
      <c r="R611" s="10">
        <v>23.76</v>
      </c>
      <c r="S611" s="10">
        <v>83.27</v>
      </c>
      <c r="T611" s="10">
        <v>1.26</v>
      </c>
      <c r="U611" s="10">
        <f t="shared" si="93"/>
        <v>659.94</v>
      </c>
      <c r="V611" s="10">
        <f t="shared" si="94"/>
        <v>329.97</v>
      </c>
      <c r="W611" s="11">
        <f t="shared" si="95"/>
        <v>0.75508009153318079</v>
      </c>
      <c r="X611" s="10">
        <f t="shared" si="96"/>
        <v>586.36</v>
      </c>
      <c r="Y611" s="10">
        <f t="shared" si="97"/>
        <v>293.18</v>
      </c>
      <c r="Z611" s="11">
        <f t="shared" si="98"/>
        <v>0.67089244851258578</v>
      </c>
    </row>
    <row r="612" spans="1:26" ht="12.75" customHeight="1" x14ac:dyDescent="0.35">
      <c r="A612" s="8" t="s">
        <v>2872</v>
      </c>
      <c r="B612" s="19">
        <v>1</v>
      </c>
      <c r="C612" s="8" t="s">
        <v>2712</v>
      </c>
      <c r="D612" s="7">
        <v>45099</v>
      </c>
      <c r="E612" s="8" t="s">
        <v>1122</v>
      </c>
      <c r="F612" s="8" t="s">
        <v>21</v>
      </c>
      <c r="G612" s="8" t="s">
        <v>101</v>
      </c>
      <c r="H612" s="8" t="s">
        <v>279</v>
      </c>
      <c r="I612" s="8" t="s">
        <v>280</v>
      </c>
      <c r="J612" s="8" t="s">
        <v>49</v>
      </c>
      <c r="K612" s="9" t="s">
        <v>22</v>
      </c>
      <c r="L612" s="8" t="s">
        <v>23</v>
      </c>
      <c r="M612" s="10">
        <v>3</v>
      </c>
      <c r="N612" s="10">
        <f t="shared" ref="N612:N620" si="100">IF(M612&lt;0,-1*O612*M612,O612*M612)</f>
        <v>5865</v>
      </c>
      <c r="O612" s="10">
        <v>1955</v>
      </c>
      <c r="P612" s="10">
        <v>643.17999999999995</v>
      </c>
      <c r="Q612" s="10">
        <v>478.1</v>
      </c>
      <c r="R612" s="10">
        <v>328.37</v>
      </c>
      <c r="S612" s="10">
        <v>149.72999999999999</v>
      </c>
      <c r="T612" s="10">
        <v>17.02</v>
      </c>
      <c r="U612" s="10">
        <f t="shared" si="93"/>
        <v>4430.7000000000007</v>
      </c>
      <c r="V612" s="10">
        <f t="shared" si="94"/>
        <v>1476.9</v>
      </c>
      <c r="W612" s="11">
        <f t="shared" si="95"/>
        <v>0.75544757033248089</v>
      </c>
      <c r="X612" s="10">
        <f t="shared" si="96"/>
        <v>3935.4600000000005</v>
      </c>
      <c r="Y612" s="10">
        <f t="shared" si="97"/>
        <v>1311.8200000000002</v>
      </c>
      <c r="Z612" s="11">
        <f t="shared" si="98"/>
        <v>0.67100767263427119</v>
      </c>
    </row>
    <row r="613" spans="1:26" ht="12.75" customHeight="1" x14ac:dyDescent="0.35">
      <c r="A613" s="8" t="s">
        <v>1051</v>
      </c>
      <c r="B613" s="19">
        <v>1</v>
      </c>
      <c r="C613" s="8" t="s">
        <v>1052</v>
      </c>
      <c r="D613" s="7">
        <v>45139</v>
      </c>
      <c r="E613" s="8" t="s">
        <v>1053</v>
      </c>
      <c r="F613" s="8" t="s">
        <v>21</v>
      </c>
      <c r="G613" s="8" t="s">
        <v>25</v>
      </c>
      <c r="H613" s="8" t="s">
        <v>1496</v>
      </c>
      <c r="I613" s="8" t="s">
        <v>1215</v>
      </c>
      <c r="J613" s="8" t="s">
        <v>59</v>
      </c>
      <c r="K613" s="9" t="s">
        <v>22</v>
      </c>
      <c r="L613" s="8" t="s">
        <v>23</v>
      </c>
      <c r="M613" s="10">
        <v>2</v>
      </c>
      <c r="N613" s="10">
        <f t="shared" si="100"/>
        <v>810</v>
      </c>
      <c r="O613" s="10">
        <v>405</v>
      </c>
      <c r="P613" s="10">
        <v>133.22</v>
      </c>
      <c r="Q613" s="10">
        <v>95.39</v>
      </c>
      <c r="R613" s="10">
        <v>11.8</v>
      </c>
      <c r="S613" s="10">
        <v>83.6</v>
      </c>
      <c r="T613" s="10">
        <v>4.3099999999999996</v>
      </c>
      <c r="U613" s="10">
        <f t="shared" si="93"/>
        <v>619.22</v>
      </c>
      <c r="V613" s="10">
        <f t="shared" si="94"/>
        <v>309.61</v>
      </c>
      <c r="W613" s="11">
        <f t="shared" si="95"/>
        <v>0.76446913580246922</v>
      </c>
      <c r="X613" s="10">
        <f t="shared" si="96"/>
        <v>543.55999999999995</v>
      </c>
      <c r="Y613" s="10">
        <f t="shared" si="97"/>
        <v>271.77999999999997</v>
      </c>
      <c r="Z613" s="11">
        <f t="shared" si="98"/>
        <v>0.67106172839506162</v>
      </c>
    </row>
    <row r="614" spans="1:26" ht="12.75" customHeight="1" x14ac:dyDescent="0.35">
      <c r="A614" s="8" t="s">
        <v>2359</v>
      </c>
      <c r="B614" s="19">
        <v>1</v>
      </c>
      <c r="C614" s="8" t="s">
        <v>2360</v>
      </c>
      <c r="D614" s="7">
        <v>45196</v>
      </c>
      <c r="E614" s="8" t="s">
        <v>2361</v>
      </c>
      <c r="F614" s="8" t="s">
        <v>21</v>
      </c>
      <c r="G614" s="8" t="s">
        <v>25</v>
      </c>
      <c r="H614" s="8" t="s">
        <v>2362</v>
      </c>
      <c r="I614" s="8" t="s">
        <v>2363</v>
      </c>
      <c r="J614" s="8" t="s">
        <v>36</v>
      </c>
      <c r="K614" s="9" t="s">
        <v>22</v>
      </c>
      <c r="L614" s="8" t="s">
        <v>23</v>
      </c>
      <c r="M614" s="10">
        <v>2</v>
      </c>
      <c r="N614" s="10">
        <f t="shared" si="100"/>
        <v>2202</v>
      </c>
      <c r="O614" s="10">
        <v>1101</v>
      </c>
      <c r="P614" s="10">
        <v>362.1</v>
      </c>
      <c r="Q614" s="10">
        <v>0</v>
      </c>
      <c r="R614" s="10">
        <v>0</v>
      </c>
      <c r="S614" s="10">
        <v>0</v>
      </c>
      <c r="T614" s="10">
        <v>0</v>
      </c>
      <c r="U614" s="10">
        <f t="shared" si="93"/>
        <v>2202</v>
      </c>
      <c r="V614" s="10">
        <f t="shared" si="94"/>
        <v>1101</v>
      </c>
      <c r="W614" s="11">
        <f t="shared" si="95"/>
        <v>1</v>
      </c>
      <c r="X614" s="10">
        <f t="shared" si="96"/>
        <v>1477.8</v>
      </c>
      <c r="Y614" s="10">
        <f t="shared" si="97"/>
        <v>738.9</v>
      </c>
      <c r="Z614" s="11">
        <f t="shared" si="98"/>
        <v>0.67111716621253403</v>
      </c>
    </row>
    <row r="615" spans="1:26" ht="12.75" customHeight="1" x14ac:dyDescent="0.35">
      <c r="A615" s="8" t="s">
        <v>3428</v>
      </c>
      <c r="B615" s="19">
        <v>1</v>
      </c>
      <c r="C615" s="8" t="s">
        <v>3429</v>
      </c>
      <c r="D615" s="7">
        <v>45132</v>
      </c>
      <c r="E615" s="8" t="s">
        <v>3407</v>
      </c>
      <c r="F615" s="8" t="s">
        <v>21</v>
      </c>
      <c r="G615" s="8" t="s">
        <v>25</v>
      </c>
      <c r="H615" s="8" t="s">
        <v>754</v>
      </c>
      <c r="I615" s="8" t="s">
        <v>755</v>
      </c>
      <c r="J615" s="8" t="s">
        <v>59</v>
      </c>
      <c r="K615" s="9" t="s">
        <v>22</v>
      </c>
      <c r="L615" s="8" t="s">
        <v>23</v>
      </c>
      <c r="M615" s="10">
        <v>1</v>
      </c>
      <c r="N615" s="10">
        <f t="shared" si="100"/>
        <v>568</v>
      </c>
      <c r="O615" s="10">
        <v>568</v>
      </c>
      <c r="P615" s="10">
        <v>186.77</v>
      </c>
      <c r="Q615" s="10">
        <v>144.16</v>
      </c>
      <c r="R615" s="10">
        <v>31.45</v>
      </c>
      <c r="S615" s="10">
        <v>112.71</v>
      </c>
      <c r="T615" s="10">
        <v>2.29</v>
      </c>
      <c r="U615" s="10">
        <f t="shared" si="93"/>
        <v>423.84000000000003</v>
      </c>
      <c r="V615" s="10">
        <f t="shared" si="94"/>
        <v>423.84000000000003</v>
      </c>
      <c r="W615" s="11">
        <f t="shared" si="95"/>
        <v>0.74619718309859162</v>
      </c>
      <c r="X615" s="10">
        <f t="shared" si="96"/>
        <v>381.23</v>
      </c>
      <c r="Y615" s="10">
        <f t="shared" si="97"/>
        <v>381.23</v>
      </c>
      <c r="Z615" s="11">
        <f t="shared" si="98"/>
        <v>0.67117957746478873</v>
      </c>
    </row>
    <row r="616" spans="1:26" ht="12.75" customHeight="1" x14ac:dyDescent="0.35">
      <c r="A616" s="8" t="s">
        <v>1151</v>
      </c>
      <c r="B616" s="19">
        <v>1</v>
      </c>
      <c r="C616" s="8" t="s">
        <v>1152</v>
      </c>
      <c r="D616" s="7">
        <v>45181</v>
      </c>
      <c r="E616" s="8" t="s">
        <v>1153</v>
      </c>
      <c r="F616" s="8" t="s">
        <v>21</v>
      </c>
      <c r="G616" s="8" t="s">
        <v>25</v>
      </c>
      <c r="H616" s="8" t="s">
        <v>1450</v>
      </c>
      <c r="I616" s="8" t="s">
        <v>1451</v>
      </c>
      <c r="J616" s="8" t="s">
        <v>36</v>
      </c>
      <c r="K616" s="9" t="s">
        <v>22</v>
      </c>
      <c r="L616" s="8" t="s">
        <v>23</v>
      </c>
      <c r="M616" s="10">
        <v>1</v>
      </c>
      <c r="N616" s="10">
        <f t="shared" si="100"/>
        <v>747</v>
      </c>
      <c r="O616" s="10">
        <v>747</v>
      </c>
      <c r="P616" s="10">
        <v>245.42</v>
      </c>
      <c r="Q616" s="10">
        <v>0</v>
      </c>
      <c r="R616" s="10">
        <v>0</v>
      </c>
      <c r="S616" s="10">
        <v>0</v>
      </c>
      <c r="T616" s="10">
        <v>0</v>
      </c>
      <c r="U616" s="10">
        <f t="shared" si="93"/>
        <v>747</v>
      </c>
      <c r="V616" s="10">
        <f t="shared" si="94"/>
        <v>747</v>
      </c>
      <c r="W616" s="11">
        <f t="shared" si="95"/>
        <v>1</v>
      </c>
      <c r="X616" s="10">
        <f t="shared" si="96"/>
        <v>501.58000000000004</v>
      </c>
      <c r="Y616" s="10">
        <f t="shared" si="97"/>
        <v>501.58000000000004</v>
      </c>
      <c r="Z616" s="11">
        <f t="shared" si="98"/>
        <v>0.67145917001338695</v>
      </c>
    </row>
    <row r="617" spans="1:26" ht="12.75" customHeight="1" x14ac:dyDescent="0.35">
      <c r="A617" s="8" t="s">
        <v>1151</v>
      </c>
      <c r="B617" s="19">
        <v>3</v>
      </c>
      <c r="C617" s="8" t="s">
        <v>1152</v>
      </c>
      <c r="D617" s="7">
        <v>45181</v>
      </c>
      <c r="E617" s="8" t="s">
        <v>1153</v>
      </c>
      <c r="F617" s="8" t="s">
        <v>21</v>
      </c>
      <c r="G617" s="8" t="s">
        <v>25</v>
      </c>
      <c r="H617" s="8" t="s">
        <v>1450</v>
      </c>
      <c r="I617" s="8" t="s">
        <v>1451</v>
      </c>
      <c r="J617" s="8" t="s">
        <v>36</v>
      </c>
      <c r="K617" s="9" t="s">
        <v>22</v>
      </c>
      <c r="L617" s="8" t="s">
        <v>23</v>
      </c>
      <c r="M617" s="10">
        <v>2</v>
      </c>
      <c r="N617" s="10">
        <f t="shared" si="100"/>
        <v>1494</v>
      </c>
      <c r="O617" s="10">
        <v>747</v>
      </c>
      <c r="P617" s="10">
        <v>245.42</v>
      </c>
      <c r="Q617" s="10">
        <v>0</v>
      </c>
      <c r="R617" s="10">
        <v>0</v>
      </c>
      <c r="S617" s="10">
        <v>0</v>
      </c>
      <c r="T617" s="10">
        <v>0</v>
      </c>
      <c r="U617" s="10">
        <f t="shared" si="93"/>
        <v>1494</v>
      </c>
      <c r="V617" s="10">
        <f t="shared" si="94"/>
        <v>747</v>
      </c>
      <c r="W617" s="11">
        <f t="shared" si="95"/>
        <v>1</v>
      </c>
      <c r="X617" s="10">
        <f t="shared" si="96"/>
        <v>1003.1600000000001</v>
      </c>
      <c r="Y617" s="10">
        <f t="shared" si="97"/>
        <v>501.58000000000004</v>
      </c>
      <c r="Z617" s="11">
        <f t="shared" si="98"/>
        <v>0.67145917001338695</v>
      </c>
    </row>
    <row r="618" spans="1:26" ht="12.75" customHeight="1" x14ac:dyDescent="0.35">
      <c r="A618" s="8" t="s">
        <v>3455</v>
      </c>
      <c r="B618" s="19">
        <v>1</v>
      </c>
      <c r="C618" s="8" t="s">
        <v>3456</v>
      </c>
      <c r="D618" s="7">
        <v>45194</v>
      </c>
      <c r="E618" s="8" t="s">
        <v>3407</v>
      </c>
      <c r="F618" s="8" t="s">
        <v>21</v>
      </c>
      <c r="G618" s="8" t="s">
        <v>25</v>
      </c>
      <c r="H618" s="8" t="s">
        <v>3457</v>
      </c>
      <c r="I618" s="8" t="s">
        <v>3458</v>
      </c>
      <c r="J618" s="8" t="s">
        <v>36</v>
      </c>
      <c r="K618" s="9" t="s">
        <v>22</v>
      </c>
      <c r="L618" s="8" t="s">
        <v>23</v>
      </c>
      <c r="M618" s="10">
        <v>2</v>
      </c>
      <c r="N618" s="10">
        <f t="shared" si="100"/>
        <v>1172</v>
      </c>
      <c r="O618" s="10">
        <v>586</v>
      </c>
      <c r="P618" s="10">
        <v>192.37</v>
      </c>
      <c r="Q618" s="10">
        <v>129.54</v>
      </c>
      <c r="R618" s="10">
        <v>23.17</v>
      </c>
      <c r="S618" s="10">
        <v>106.37</v>
      </c>
      <c r="T618" s="10">
        <v>2.59</v>
      </c>
      <c r="U618" s="10">
        <f t="shared" si="93"/>
        <v>912.92000000000007</v>
      </c>
      <c r="V618" s="10">
        <f t="shared" si="94"/>
        <v>456.46000000000004</v>
      </c>
      <c r="W618" s="11">
        <f t="shared" si="95"/>
        <v>0.77894197952218436</v>
      </c>
      <c r="X618" s="10">
        <f t="shared" si="96"/>
        <v>787.26</v>
      </c>
      <c r="Y618" s="10">
        <f t="shared" si="97"/>
        <v>393.63</v>
      </c>
      <c r="Z618" s="11">
        <f t="shared" si="98"/>
        <v>0.67172354948805457</v>
      </c>
    </row>
    <row r="619" spans="1:26" ht="12.75" customHeight="1" x14ac:dyDescent="0.35">
      <c r="A619" s="8" t="s">
        <v>3449</v>
      </c>
      <c r="B619" s="19">
        <v>1</v>
      </c>
      <c r="C619" s="8" t="s">
        <v>3450</v>
      </c>
      <c r="D619" s="7">
        <v>45111</v>
      </c>
      <c r="E619" s="8" t="s">
        <v>3407</v>
      </c>
      <c r="F619" s="8" t="s">
        <v>21</v>
      </c>
      <c r="G619" s="8" t="s">
        <v>101</v>
      </c>
      <c r="H619" s="8" t="s">
        <v>501</v>
      </c>
      <c r="I619" s="8" t="s">
        <v>502</v>
      </c>
      <c r="J619" s="8" t="s">
        <v>49</v>
      </c>
      <c r="K619" s="9" t="s">
        <v>22</v>
      </c>
      <c r="L619" s="8" t="s">
        <v>23</v>
      </c>
      <c r="M619" s="10">
        <v>10</v>
      </c>
      <c r="N619" s="10">
        <f t="shared" si="100"/>
        <v>16500</v>
      </c>
      <c r="O619" s="10">
        <v>1650</v>
      </c>
      <c r="P619" s="10">
        <v>541.63</v>
      </c>
      <c r="Q619" s="10">
        <v>402.3</v>
      </c>
      <c r="R619" s="10">
        <v>278.08</v>
      </c>
      <c r="S619" s="10">
        <v>124.22</v>
      </c>
      <c r="T619" s="10">
        <v>14.66</v>
      </c>
      <c r="U619" s="10">
        <f t="shared" si="93"/>
        <v>12477</v>
      </c>
      <c r="V619" s="10">
        <f t="shared" si="94"/>
        <v>1247.7</v>
      </c>
      <c r="W619" s="11">
        <f t="shared" si="95"/>
        <v>0.75618181818181818</v>
      </c>
      <c r="X619" s="10">
        <f t="shared" si="96"/>
        <v>11083.699999999999</v>
      </c>
      <c r="Y619" s="10">
        <f t="shared" si="97"/>
        <v>1108.3699999999999</v>
      </c>
      <c r="Z619" s="11">
        <f t="shared" si="98"/>
        <v>0.67173939393939386</v>
      </c>
    </row>
    <row r="620" spans="1:26" ht="12.75" customHeight="1" x14ac:dyDescent="0.35">
      <c r="A620" s="8" t="s">
        <v>2069</v>
      </c>
      <c r="B620" s="19">
        <v>1</v>
      </c>
      <c r="C620" s="8" t="s">
        <v>2070</v>
      </c>
      <c r="D620" s="7">
        <v>45037</v>
      </c>
      <c r="E620" s="8" t="s">
        <v>1444</v>
      </c>
      <c r="F620" s="8" t="s">
        <v>21</v>
      </c>
      <c r="G620" s="8" t="s">
        <v>25</v>
      </c>
      <c r="H620" s="8" t="s">
        <v>2071</v>
      </c>
      <c r="I620" s="8" t="s">
        <v>2072</v>
      </c>
      <c r="J620" s="8" t="s">
        <v>59</v>
      </c>
      <c r="K620" s="9" t="s">
        <v>22</v>
      </c>
      <c r="L620" s="8" t="s">
        <v>23</v>
      </c>
      <c r="M620" s="10">
        <v>4</v>
      </c>
      <c r="N620" s="10">
        <f t="shared" si="100"/>
        <v>1656</v>
      </c>
      <c r="O620" s="10">
        <v>414</v>
      </c>
      <c r="P620" s="10">
        <v>135.88</v>
      </c>
      <c r="Q620" s="10">
        <v>99.79</v>
      </c>
      <c r="R620" s="10">
        <v>23.98</v>
      </c>
      <c r="S620" s="10">
        <v>75.819999999999993</v>
      </c>
      <c r="T620" s="10">
        <v>3.64</v>
      </c>
      <c r="U620" s="10">
        <f t="shared" si="93"/>
        <v>1256.8399999999999</v>
      </c>
      <c r="V620" s="10">
        <f t="shared" si="94"/>
        <v>314.20999999999998</v>
      </c>
      <c r="W620" s="11">
        <f t="shared" si="95"/>
        <v>0.75896135265700482</v>
      </c>
      <c r="X620" s="10">
        <f t="shared" si="96"/>
        <v>1112.48</v>
      </c>
      <c r="Y620" s="10">
        <f t="shared" si="97"/>
        <v>278.12</v>
      </c>
      <c r="Z620" s="11">
        <f t="shared" si="98"/>
        <v>0.6717874396135266</v>
      </c>
    </row>
    <row r="621" spans="1:26" ht="12.75" customHeight="1" x14ac:dyDescent="0.35">
      <c r="A621" s="8" t="s">
        <v>3278</v>
      </c>
      <c r="B621" s="19">
        <v>1</v>
      </c>
      <c r="C621" s="8" t="s">
        <v>3279</v>
      </c>
      <c r="D621" s="7">
        <v>44943</v>
      </c>
      <c r="E621" s="8" t="s">
        <v>3280</v>
      </c>
      <c r="F621" s="8" t="s">
        <v>21</v>
      </c>
      <c r="G621" s="8" t="s">
        <v>175</v>
      </c>
      <c r="H621" s="8" t="s">
        <v>3321</v>
      </c>
      <c r="I621" s="8" t="s">
        <v>3322</v>
      </c>
      <c r="J621" s="8" t="s">
        <v>49</v>
      </c>
      <c r="K621" s="9" t="s">
        <v>22</v>
      </c>
      <c r="L621" s="8" t="s">
        <v>23</v>
      </c>
      <c r="M621" s="10">
        <v>2</v>
      </c>
      <c r="N621" s="10">
        <v>5118</v>
      </c>
      <c r="O621" s="10">
        <v>2559</v>
      </c>
      <c r="P621" s="10">
        <v>839.54</v>
      </c>
      <c r="Q621" s="10">
        <v>733.41</v>
      </c>
      <c r="R621" s="10">
        <v>486.56</v>
      </c>
      <c r="S621" s="10">
        <v>246.85</v>
      </c>
      <c r="T621" s="10">
        <v>7.21</v>
      </c>
      <c r="U621" s="10">
        <f t="shared" si="93"/>
        <v>3651.1800000000003</v>
      </c>
      <c r="V621" s="10">
        <f t="shared" si="94"/>
        <v>1825.5900000000001</v>
      </c>
      <c r="W621" s="11">
        <f t="shared" si="95"/>
        <v>0.71339976553341156</v>
      </c>
      <c r="X621" s="10">
        <f t="shared" si="96"/>
        <v>3438.92</v>
      </c>
      <c r="Y621" s="10">
        <f t="shared" si="97"/>
        <v>1719.46</v>
      </c>
      <c r="Z621" s="11">
        <f t="shared" si="98"/>
        <v>0.67192653380226652</v>
      </c>
    </row>
    <row r="622" spans="1:26" ht="12.75" customHeight="1" x14ac:dyDescent="0.35">
      <c r="A622" s="8" t="s">
        <v>1246</v>
      </c>
      <c r="B622" s="19">
        <v>1</v>
      </c>
      <c r="C622" s="8" t="s">
        <v>1247</v>
      </c>
      <c r="D622" s="7">
        <v>45112</v>
      </c>
      <c r="E622" s="8" t="s">
        <v>938</v>
      </c>
      <c r="F622" s="8" t="s">
        <v>21</v>
      </c>
      <c r="G622" s="8" t="s">
        <v>25</v>
      </c>
      <c r="H622" s="8" t="s">
        <v>312</v>
      </c>
      <c r="I622" s="8" t="s">
        <v>68</v>
      </c>
      <c r="J622" s="8" t="s">
        <v>36</v>
      </c>
      <c r="K622" s="9" t="s">
        <v>22</v>
      </c>
      <c r="L622" s="8" t="s">
        <v>23</v>
      </c>
      <c r="M622" s="10">
        <v>1</v>
      </c>
      <c r="N622" s="10">
        <f>IF(M622&lt;0,-1*O622*M622,O622*M622)</f>
        <v>420</v>
      </c>
      <c r="O622" s="10">
        <v>420</v>
      </c>
      <c r="P622" s="10">
        <v>137.75</v>
      </c>
      <c r="Q622" s="10">
        <v>97.15</v>
      </c>
      <c r="R622" s="10">
        <v>23.7</v>
      </c>
      <c r="S622" s="10">
        <v>73.45</v>
      </c>
      <c r="T622" s="10">
        <v>0.82</v>
      </c>
      <c r="U622" s="10">
        <f t="shared" si="93"/>
        <v>322.85000000000002</v>
      </c>
      <c r="V622" s="10">
        <f t="shared" si="94"/>
        <v>322.85000000000002</v>
      </c>
      <c r="W622" s="11">
        <f t="shared" si="95"/>
        <v>0.76869047619047626</v>
      </c>
      <c r="X622" s="10">
        <f t="shared" si="96"/>
        <v>282.25</v>
      </c>
      <c r="Y622" s="10">
        <f t="shared" si="97"/>
        <v>282.25</v>
      </c>
      <c r="Z622" s="11">
        <f t="shared" si="98"/>
        <v>0.67202380952380958</v>
      </c>
    </row>
    <row r="623" spans="1:26" ht="12.75" customHeight="1" x14ac:dyDescent="0.35">
      <c r="A623" s="8" t="s">
        <v>1248</v>
      </c>
      <c r="B623" s="19">
        <v>1</v>
      </c>
      <c r="C623" s="8" t="s">
        <v>1249</v>
      </c>
      <c r="D623" s="7">
        <v>45112</v>
      </c>
      <c r="E623" s="8" t="s">
        <v>938</v>
      </c>
      <c r="F623" s="8" t="s">
        <v>21</v>
      </c>
      <c r="G623" s="8" t="s">
        <v>25</v>
      </c>
      <c r="H623" s="8" t="s">
        <v>312</v>
      </c>
      <c r="I623" s="8" t="s">
        <v>68</v>
      </c>
      <c r="J623" s="8" t="s">
        <v>36</v>
      </c>
      <c r="K623" s="9" t="s">
        <v>22</v>
      </c>
      <c r="L623" s="8" t="s">
        <v>23</v>
      </c>
      <c r="M623" s="10">
        <v>1</v>
      </c>
      <c r="N623" s="10">
        <f>IF(M623&lt;0,-1*O623*M623,O623*M623)</f>
        <v>420</v>
      </c>
      <c r="O623" s="10">
        <v>420</v>
      </c>
      <c r="P623" s="10">
        <v>137.75</v>
      </c>
      <c r="Q623" s="10">
        <v>97.15</v>
      </c>
      <c r="R623" s="10">
        <v>23.7</v>
      </c>
      <c r="S623" s="10">
        <v>73.45</v>
      </c>
      <c r="T623" s="10">
        <v>0.82</v>
      </c>
      <c r="U623" s="10">
        <f t="shared" si="93"/>
        <v>322.85000000000002</v>
      </c>
      <c r="V623" s="10">
        <f t="shared" si="94"/>
        <v>322.85000000000002</v>
      </c>
      <c r="W623" s="11">
        <f t="shared" si="95"/>
        <v>0.76869047619047626</v>
      </c>
      <c r="X623" s="10">
        <f t="shared" si="96"/>
        <v>282.25</v>
      </c>
      <c r="Y623" s="10">
        <f t="shared" si="97"/>
        <v>282.25</v>
      </c>
      <c r="Z623" s="11">
        <f t="shared" si="98"/>
        <v>0.67202380952380958</v>
      </c>
    </row>
    <row r="624" spans="1:26" ht="12.75" customHeight="1" x14ac:dyDescent="0.35">
      <c r="A624" s="8" t="s">
        <v>520</v>
      </c>
      <c r="B624" s="19">
        <v>1</v>
      </c>
      <c r="C624" s="8" t="s">
        <v>521</v>
      </c>
      <c r="D624" s="7">
        <v>44943</v>
      </c>
      <c r="E624" s="8" t="s">
        <v>522</v>
      </c>
      <c r="F624" s="8" t="s">
        <v>21</v>
      </c>
      <c r="G624" s="8" t="s">
        <v>101</v>
      </c>
      <c r="H624" s="8" t="s">
        <v>523</v>
      </c>
      <c r="I624" s="8" t="s">
        <v>283</v>
      </c>
      <c r="J624" s="8" t="s">
        <v>36</v>
      </c>
      <c r="K624" s="9" t="s">
        <v>22</v>
      </c>
      <c r="L624" s="8" t="s">
        <v>23</v>
      </c>
      <c r="M624" s="10">
        <v>2</v>
      </c>
      <c r="N624" s="10">
        <v>5148</v>
      </c>
      <c r="O624" s="10">
        <v>2574</v>
      </c>
      <c r="P624" s="10">
        <v>843.36</v>
      </c>
      <c r="Q624" s="10">
        <v>655.69</v>
      </c>
      <c r="R624" s="10">
        <v>475.56</v>
      </c>
      <c r="S624" s="10">
        <v>180.13</v>
      </c>
      <c r="T624" s="10">
        <v>18.18</v>
      </c>
      <c r="U624" s="10">
        <f t="shared" si="93"/>
        <v>3836.62</v>
      </c>
      <c r="V624" s="10">
        <f t="shared" si="94"/>
        <v>1918.31</v>
      </c>
      <c r="W624" s="11">
        <f t="shared" si="95"/>
        <v>0.74526418026418029</v>
      </c>
      <c r="X624" s="10">
        <f t="shared" si="96"/>
        <v>3461.2799999999997</v>
      </c>
      <c r="Y624" s="10">
        <f t="shared" si="97"/>
        <v>1730.6399999999999</v>
      </c>
      <c r="Z624" s="11">
        <f t="shared" si="98"/>
        <v>0.67235431235431231</v>
      </c>
    </row>
    <row r="625" spans="1:26" ht="12.75" customHeight="1" x14ac:dyDescent="0.35">
      <c r="A625" s="8" t="s">
        <v>2345</v>
      </c>
      <c r="B625" s="19">
        <v>2</v>
      </c>
      <c r="C625" s="8" t="s">
        <v>2346</v>
      </c>
      <c r="D625" s="7">
        <v>45091</v>
      </c>
      <c r="E625" s="8" t="s">
        <v>2347</v>
      </c>
      <c r="F625" s="8" t="s">
        <v>21</v>
      </c>
      <c r="G625" s="8" t="s">
        <v>101</v>
      </c>
      <c r="H625" s="8" t="s">
        <v>221</v>
      </c>
      <c r="I625" s="8" t="s">
        <v>222</v>
      </c>
      <c r="J625" s="8" t="s">
        <v>223</v>
      </c>
      <c r="K625" s="9" t="s">
        <v>22</v>
      </c>
      <c r="L625" s="8" t="s">
        <v>23</v>
      </c>
      <c r="M625" s="10">
        <v>2</v>
      </c>
      <c r="N625" s="10">
        <f t="shared" ref="N625:N632" si="101">IF(M625&lt;0,-1*O625*M625,O625*M625)</f>
        <v>2158</v>
      </c>
      <c r="O625" s="10">
        <v>1079</v>
      </c>
      <c r="P625" s="10">
        <v>352.7</v>
      </c>
      <c r="Q625" s="10">
        <v>245.41</v>
      </c>
      <c r="R625" s="10">
        <v>116.49</v>
      </c>
      <c r="S625" s="10">
        <v>128.91999999999999</v>
      </c>
      <c r="T625" s="10">
        <v>10.19</v>
      </c>
      <c r="U625" s="10">
        <f t="shared" si="93"/>
        <v>1667.18</v>
      </c>
      <c r="V625" s="10">
        <f t="shared" si="94"/>
        <v>833.59</v>
      </c>
      <c r="W625" s="11">
        <f t="shared" si="95"/>
        <v>0.77255792400370715</v>
      </c>
      <c r="X625" s="10">
        <f t="shared" si="96"/>
        <v>1452.6</v>
      </c>
      <c r="Y625" s="10">
        <f t="shared" si="97"/>
        <v>726.3</v>
      </c>
      <c r="Z625" s="11">
        <f t="shared" si="98"/>
        <v>0.67312326227988872</v>
      </c>
    </row>
    <row r="626" spans="1:26" ht="12.75" customHeight="1" x14ac:dyDescent="0.35">
      <c r="A626" s="8" t="s">
        <v>3436</v>
      </c>
      <c r="B626" s="19">
        <v>1</v>
      </c>
      <c r="C626" s="8" t="s">
        <v>3437</v>
      </c>
      <c r="D626" s="7">
        <v>45237</v>
      </c>
      <c r="E626" s="8" t="s">
        <v>30</v>
      </c>
      <c r="F626" s="8" t="s">
        <v>21</v>
      </c>
      <c r="G626" s="8" t="s">
        <v>25</v>
      </c>
      <c r="H626" s="8" t="s">
        <v>3438</v>
      </c>
      <c r="I626" s="8" t="s">
        <v>3439</v>
      </c>
      <c r="J626" s="8" t="s">
        <v>36</v>
      </c>
      <c r="K626" s="9" t="s">
        <v>22</v>
      </c>
      <c r="L626" s="8" t="s">
        <v>23</v>
      </c>
      <c r="M626" s="10">
        <v>2</v>
      </c>
      <c r="N626" s="10">
        <f t="shared" si="101"/>
        <v>878</v>
      </c>
      <c r="O626" s="10">
        <v>439</v>
      </c>
      <c r="P626" s="10">
        <v>143.13999999999999</v>
      </c>
      <c r="Q626" s="10">
        <v>99.68</v>
      </c>
      <c r="R626" s="10">
        <v>19.170000000000002</v>
      </c>
      <c r="S626" s="10">
        <v>80.510000000000005</v>
      </c>
      <c r="T626" s="10">
        <v>2.89</v>
      </c>
      <c r="U626" s="10">
        <f t="shared" si="93"/>
        <v>678.64</v>
      </c>
      <c r="V626" s="10">
        <f t="shared" si="94"/>
        <v>339.32</v>
      </c>
      <c r="W626" s="11">
        <f t="shared" si="95"/>
        <v>0.77293849658314351</v>
      </c>
      <c r="X626" s="10">
        <f t="shared" si="96"/>
        <v>591.72</v>
      </c>
      <c r="Y626" s="10">
        <f t="shared" si="97"/>
        <v>295.86</v>
      </c>
      <c r="Z626" s="11">
        <f t="shared" si="98"/>
        <v>0.67394077448747158</v>
      </c>
    </row>
    <row r="627" spans="1:26" ht="12.75" customHeight="1" x14ac:dyDescent="0.35">
      <c r="A627" s="8" t="s">
        <v>1248</v>
      </c>
      <c r="B627" s="19">
        <v>2</v>
      </c>
      <c r="C627" s="8" t="s">
        <v>1249</v>
      </c>
      <c r="D627" s="7">
        <v>45112</v>
      </c>
      <c r="E627" s="8" t="s">
        <v>938</v>
      </c>
      <c r="F627" s="8" t="s">
        <v>21</v>
      </c>
      <c r="G627" s="8" t="s">
        <v>25</v>
      </c>
      <c r="H627" s="8" t="s">
        <v>362</v>
      </c>
      <c r="I627" s="8" t="s">
        <v>68</v>
      </c>
      <c r="J627" s="8" t="s">
        <v>36</v>
      </c>
      <c r="K627" s="9" t="s">
        <v>22</v>
      </c>
      <c r="L627" s="8" t="s">
        <v>23</v>
      </c>
      <c r="M627" s="10">
        <v>1</v>
      </c>
      <c r="N627" s="10">
        <f t="shared" si="101"/>
        <v>420</v>
      </c>
      <c r="O627" s="10">
        <v>420</v>
      </c>
      <c r="P627" s="10">
        <v>136.91</v>
      </c>
      <c r="Q627" s="10">
        <v>97.97</v>
      </c>
      <c r="R627" s="10">
        <v>24</v>
      </c>
      <c r="S627" s="10">
        <v>73.97</v>
      </c>
      <c r="T627" s="10">
        <v>0.82</v>
      </c>
      <c r="U627" s="10">
        <f t="shared" si="93"/>
        <v>322.02999999999997</v>
      </c>
      <c r="V627" s="10">
        <f t="shared" si="94"/>
        <v>322.02999999999997</v>
      </c>
      <c r="W627" s="11">
        <f t="shared" si="95"/>
        <v>0.76673809523809522</v>
      </c>
      <c r="X627" s="10">
        <f t="shared" si="96"/>
        <v>283.09000000000003</v>
      </c>
      <c r="Y627" s="10">
        <f t="shared" si="97"/>
        <v>283.09000000000003</v>
      </c>
      <c r="Z627" s="11">
        <f t="shared" si="98"/>
        <v>0.67402380952380958</v>
      </c>
    </row>
    <row r="628" spans="1:26" ht="12.75" customHeight="1" x14ac:dyDescent="0.35">
      <c r="A628" s="8" t="s">
        <v>3770</v>
      </c>
      <c r="B628" s="19">
        <v>1</v>
      </c>
      <c r="C628" s="8" t="s">
        <v>3771</v>
      </c>
      <c r="D628" s="7">
        <v>45012</v>
      </c>
      <c r="E628" s="8" t="s">
        <v>3772</v>
      </c>
      <c r="F628" s="8" t="s">
        <v>21</v>
      </c>
      <c r="G628" s="8" t="s">
        <v>25</v>
      </c>
      <c r="H628" s="8" t="s">
        <v>1341</v>
      </c>
      <c r="I628" s="8" t="s">
        <v>1342</v>
      </c>
      <c r="J628" s="8" t="s">
        <v>36</v>
      </c>
      <c r="K628" s="9" t="s">
        <v>22</v>
      </c>
      <c r="L628" s="8" t="s">
        <v>23</v>
      </c>
      <c r="M628" s="10">
        <v>1</v>
      </c>
      <c r="N628" s="10">
        <f t="shared" si="101"/>
        <v>460</v>
      </c>
      <c r="O628" s="10">
        <v>460</v>
      </c>
      <c r="P628" s="10">
        <v>149.88999999999999</v>
      </c>
      <c r="Q628" s="10">
        <v>103.81</v>
      </c>
      <c r="R628" s="10">
        <v>15.73</v>
      </c>
      <c r="S628" s="10">
        <v>88.08</v>
      </c>
      <c r="T628" s="10">
        <v>1.49</v>
      </c>
      <c r="U628" s="10">
        <f t="shared" si="93"/>
        <v>356.19</v>
      </c>
      <c r="V628" s="10">
        <f t="shared" si="94"/>
        <v>356.19</v>
      </c>
      <c r="W628" s="11">
        <f t="shared" si="95"/>
        <v>0.77432608695652172</v>
      </c>
      <c r="X628" s="10">
        <f t="shared" si="96"/>
        <v>310.11</v>
      </c>
      <c r="Y628" s="10">
        <f t="shared" si="97"/>
        <v>310.11</v>
      </c>
      <c r="Z628" s="11">
        <f t="shared" si="98"/>
        <v>0.6741521739130435</v>
      </c>
    </row>
    <row r="629" spans="1:26" ht="12.75" customHeight="1" x14ac:dyDescent="0.35">
      <c r="A629" s="8" t="s">
        <v>1873</v>
      </c>
      <c r="B629" s="19">
        <v>1</v>
      </c>
      <c r="C629" s="8" t="s">
        <v>1874</v>
      </c>
      <c r="D629" s="7">
        <v>45253</v>
      </c>
      <c r="E629" s="8" t="s">
        <v>1875</v>
      </c>
      <c r="F629" s="8" t="s">
        <v>21</v>
      </c>
      <c r="G629" s="8" t="s">
        <v>25</v>
      </c>
      <c r="H629" s="8" t="s">
        <v>1500</v>
      </c>
      <c r="I629" s="8" t="s">
        <v>1501</v>
      </c>
      <c r="J629" s="8" t="s">
        <v>1502</v>
      </c>
      <c r="K629" s="9" t="s">
        <v>22</v>
      </c>
      <c r="L629" s="8" t="s">
        <v>23</v>
      </c>
      <c r="M629" s="10">
        <v>3</v>
      </c>
      <c r="N629" s="10">
        <f t="shared" si="101"/>
        <v>1317</v>
      </c>
      <c r="O629" s="10">
        <v>439</v>
      </c>
      <c r="P629" s="10">
        <v>142.91999999999999</v>
      </c>
      <c r="Q629" s="10">
        <v>107.18</v>
      </c>
      <c r="R629" s="10">
        <v>11.43</v>
      </c>
      <c r="S629" s="10">
        <v>95.75</v>
      </c>
      <c r="T629" s="10">
        <v>5.74</v>
      </c>
      <c r="U629" s="10">
        <f t="shared" si="93"/>
        <v>995.46</v>
      </c>
      <c r="V629" s="10">
        <f t="shared" si="94"/>
        <v>331.82</v>
      </c>
      <c r="W629" s="11">
        <f t="shared" si="95"/>
        <v>0.7558542141230068</v>
      </c>
      <c r="X629" s="10">
        <f t="shared" si="96"/>
        <v>888.24000000000012</v>
      </c>
      <c r="Y629" s="10">
        <f t="shared" si="97"/>
        <v>296.08000000000004</v>
      </c>
      <c r="Z629" s="11">
        <f t="shared" si="98"/>
        <v>0.67444191343963567</v>
      </c>
    </row>
    <row r="630" spans="1:26" ht="12.75" customHeight="1" x14ac:dyDescent="0.35">
      <c r="A630" s="8" t="s">
        <v>1062</v>
      </c>
      <c r="B630" s="19">
        <v>1</v>
      </c>
      <c r="C630" s="8" t="s">
        <v>1063</v>
      </c>
      <c r="D630" s="7">
        <v>44971</v>
      </c>
      <c r="E630" s="8" t="s">
        <v>946</v>
      </c>
      <c r="F630" s="8" t="s">
        <v>21</v>
      </c>
      <c r="G630" s="8" t="s">
        <v>101</v>
      </c>
      <c r="H630" s="8" t="s">
        <v>2107</v>
      </c>
      <c r="I630" s="8" t="s">
        <v>2108</v>
      </c>
      <c r="J630" s="8" t="s">
        <v>49</v>
      </c>
      <c r="K630" s="9" t="s">
        <v>22</v>
      </c>
      <c r="L630" s="8" t="s">
        <v>23</v>
      </c>
      <c r="M630" s="10">
        <v>1</v>
      </c>
      <c r="N630" s="10">
        <f t="shared" si="101"/>
        <v>1753</v>
      </c>
      <c r="O630" s="10">
        <v>1753</v>
      </c>
      <c r="P630" s="10">
        <v>569.80999999999995</v>
      </c>
      <c r="Q630" s="10">
        <v>440.62</v>
      </c>
      <c r="R630" s="10">
        <v>327.62</v>
      </c>
      <c r="S630" s="10">
        <v>113</v>
      </c>
      <c r="T630" s="10">
        <v>13.26</v>
      </c>
      <c r="U630" s="10">
        <f t="shared" si="93"/>
        <v>1312.38</v>
      </c>
      <c r="V630" s="10">
        <f t="shared" si="94"/>
        <v>1312.38</v>
      </c>
      <c r="W630" s="11">
        <f t="shared" si="95"/>
        <v>0.74864803194523677</v>
      </c>
      <c r="X630" s="10">
        <f t="shared" si="96"/>
        <v>1183.19</v>
      </c>
      <c r="Y630" s="10">
        <f t="shared" si="97"/>
        <v>1183.19</v>
      </c>
      <c r="Z630" s="11">
        <f t="shared" si="98"/>
        <v>0.6749515116942385</v>
      </c>
    </row>
    <row r="631" spans="1:26" ht="12.75" customHeight="1" x14ac:dyDescent="0.35">
      <c r="A631" s="8" t="s">
        <v>1887</v>
      </c>
      <c r="B631" s="19">
        <v>1</v>
      </c>
      <c r="C631" s="8" t="s">
        <v>1888</v>
      </c>
      <c r="D631" s="7">
        <v>45204</v>
      </c>
      <c r="E631" s="8" t="s">
        <v>1889</v>
      </c>
      <c r="F631" s="8" t="s">
        <v>21</v>
      </c>
      <c r="G631" s="8" t="s">
        <v>25</v>
      </c>
      <c r="H631" s="8" t="s">
        <v>319</v>
      </c>
      <c r="I631" s="8" t="s">
        <v>320</v>
      </c>
      <c r="J631" s="8" t="s">
        <v>36</v>
      </c>
      <c r="K631" s="9" t="s">
        <v>22</v>
      </c>
      <c r="L631" s="8" t="s">
        <v>23</v>
      </c>
      <c r="M631" s="10">
        <v>1</v>
      </c>
      <c r="N631" s="10">
        <f t="shared" si="101"/>
        <v>1361</v>
      </c>
      <c r="O631" s="10">
        <v>1361</v>
      </c>
      <c r="P631" s="10">
        <v>442.32</v>
      </c>
      <c r="Q631" s="10">
        <v>307.31</v>
      </c>
      <c r="R631" s="10">
        <v>61.69</v>
      </c>
      <c r="S631" s="10">
        <v>245.62</v>
      </c>
      <c r="T631" s="10">
        <v>10.69</v>
      </c>
      <c r="U631" s="10">
        <f t="shared" si="93"/>
        <v>1053.69</v>
      </c>
      <c r="V631" s="10">
        <f t="shared" si="94"/>
        <v>1053.69</v>
      </c>
      <c r="W631" s="11">
        <f t="shared" si="95"/>
        <v>0.77420279206465836</v>
      </c>
      <c r="X631" s="10">
        <f t="shared" si="96"/>
        <v>918.68000000000006</v>
      </c>
      <c r="Y631" s="10">
        <f t="shared" si="97"/>
        <v>918.68000000000006</v>
      </c>
      <c r="Z631" s="11">
        <f t="shared" si="98"/>
        <v>0.67500367376928738</v>
      </c>
    </row>
    <row r="632" spans="1:26" ht="12.75" customHeight="1" x14ac:dyDescent="0.35">
      <c r="A632" s="8" t="s">
        <v>1890</v>
      </c>
      <c r="B632" s="19">
        <v>1</v>
      </c>
      <c r="C632" s="8" t="s">
        <v>1888</v>
      </c>
      <c r="D632" s="7">
        <v>45209</v>
      </c>
      <c r="E632" s="8" t="s">
        <v>1889</v>
      </c>
      <c r="F632" s="8" t="s">
        <v>21</v>
      </c>
      <c r="G632" s="8" t="s">
        <v>25</v>
      </c>
      <c r="H632" s="8" t="s">
        <v>319</v>
      </c>
      <c r="I632" s="8" t="s">
        <v>320</v>
      </c>
      <c r="J632" s="8" t="s">
        <v>36</v>
      </c>
      <c r="K632" s="9" t="s">
        <v>22</v>
      </c>
      <c r="L632" s="8" t="s">
        <v>23</v>
      </c>
      <c r="M632" s="10">
        <v>1</v>
      </c>
      <c r="N632" s="10">
        <f t="shared" si="101"/>
        <v>1361</v>
      </c>
      <c r="O632" s="10">
        <v>1361</v>
      </c>
      <c r="P632" s="10">
        <v>442.32</v>
      </c>
      <c r="Q632" s="10">
        <v>307.31</v>
      </c>
      <c r="R632" s="10">
        <v>61.69</v>
      </c>
      <c r="S632" s="10">
        <v>245.62</v>
      </c>
      <c r="T632" s="10">
        <v>10.69</v>
      </c>
      <c r="U632" s="10">
        <f t="shared" si="93"/>
        <v>1053.69</v>
      </c>
      <c r="V632" s="10">
        <f t="shared" si="94"/>
        <v>1053.69</v>
      </c>
      <c r="W632" s="11">
        <f t="shared" si="95"/>
        <v>0.77420279206465836</v>
      </c>
      <c r="X632" s="10">
        <f t="shared" si="96"/>
        <v>918.68000000000006</v>
      </c>
      <c r="Y632" s="10">
        <f t="shared" si="97"/>
        <v>918.68000000000006</v>
      </c>
      <c r="Z632" s="11">
        <f t="shared" si="98"/>
        <v>0.67500367376928738</v>
      </c>
    </row>
    <row r="633" spans="1:26" ht="12.75" customHeight="1" x14ac:dyDescent="0.35">
      <c r="A633" s="8" t="s">
        <v>1420</v>
      </c>
      <c r="B633" s="19">
        <v>1</v>
      </c>
      <c r="C633" s="8" t="s">
        <v>1421</v>
      </c>
      <c r="D633" s="7">
        <v>44995</v>
      </c>
      <c r="E633" s="8" t="s">
        <v>1422</v>
      </c>
      <c r="F633" s="8" t="s">
        <v>21</v>
      </c>
      <c r="G633" s="8" t="s">
        <v>25</v>
      </c>
      <c r="H633" s="8" t="s">
        <v>1423</v>
      </c>
      <c r="I633" s="8" t="s">
        <v>1424</v>
      </c>
      <c r="J633" s="8" t="s">
        <v>36</v>
      </c>
      <c r="K633" s="9" t="s">
        <v>22</v>
      </c>
      <c r="L633" s="8" t="s">
        <v>23</v>
      </c>
      <c r="M633" s="10">
        <v>1</v>
      </c>
      <c r="N633" s="10">
        <f>IF(M633&lt;0,-1*O633*M633,O633*M633)</f>
        <v>656</v>
      </c>
      <c r="O633" s="10">
        <v>656</v>
      </c>
      <c r="P633" s="10">
        <v>212.83</v>
      </c>
      <c r="Q633" s="10">
        <v>149.56</v>
      </c>
      <c r="R633" s="10">
        <v>36.1</v>
      </c>
      <c r="S633" s="10">
        <v>113.46</v>
      </c>
      <c r="T633" s="10">
        <v>1.31</v>
      </c>
      <c r="U633" s="10">
        <f t="shared" si="93"/>
        <v>506.44</v>
      </c>
      <c r="V633" s="10">
        <f t="shared" si="94"/>
        <v>506.44</v>
      </c>
      <c r="W633" s="11">
        <f t="shared" si="95"/>
        <v>0.77201219512195118</v>
      </c>
      <c r="X633" s="10">
        <f t="shared" si="96"/>
        <v>443.16999999999996</v>
      </c>
      <c r="Y633" s="10">
        <f t="shared" si="97"/>
        <v>443.16999999999996</v>
      </c>
      <c r="Z633" s="11">
        <f t="shared" si="98"/>
        <v>0.67556402439024388</v>
      </c>
    </row>
    <row r="634" spans="1:26" ht="12.75" customHeight="1" x14ac:dyDescent="0.35">
      <c r="A634" s="8" t="s">
        <v>2496</v>
      </c>
      <c r="B634" s="19">
        <v>4</v>
      </c>
      <c r="C634" s="8" t="s">
        <v>2497</v>
      </c>
      <c r="D634" s="7">
        <v>44957</v>
      </c>
      <c r="E634" s="8" t="s">
        <v>2498</v>
      </c>
      <c r="F634" s="8" t="s">
        <v>21</v>
      </c>
      <c r="G634" s="8" t="s">
        <v>101</v>
      </c>
      <c r="H634" s="8" t="s">
        <v>2856</v>
      </c>
      <c r="I634" s="8" t="s">
        <v>2857</v>
      </c>
      <c r="J634" s="8" t="s">
        <v>49</v>
      </c>
      <c r="K634" s="9" t="s">
        <v>22</v>
      </c>
      <c r="L634" s="8" t="s">
        <v>23</v>
      </c>
      <c r="M634" s="10">
        <v>1</v>
      </c>
      <c r="N634" s="10">
        <v>5549.74</v>
      </c>
      <c r="O634" s="10">
        <v>5549.74</v>
      </c>
      <c r="P634" s="10">
        <v>1800.46</v>
      </c>
      <c r="Q634" s="10">
        <v>1341.24</v>
      </c>
      <c r="R634" s="10">
        <v>822.69</v>
      </c>
      <c r="S634" s="10">
        <v>518.54999999999995</v>
      </c>
      <c r="T634" s="10">
        <v>0</v>
      </c>
      <c r="U634" s="10">
        <f t="shared" si="93"/>
        <v>4208.5</v>
      </c>
      <c r="V634" s="10">
        <f t="shared" si="94"/>
        <v>4208.5</v>
      </c>
      <c r="W634" s="11">
        <f t="shared" si="95"/>
        <v>0.7583238133678335</v>
      </c>
      <c r="X634" s="10">
        <f t="shared" si="96"/>
        <v>3749.2799999999997</v>
      </c>
      <c r="Y634" s="10">
        <f t="shared" si="97"/>
        <v>3749.2799999999997</v>
      </c>
      <c r="Z634" s="11">
        <f t="shared" si="98"/>
        <v>0.67557759462605449</v>
      </c>
    </row>
    <row r="635" spans="1:26" ht="12.75" customHeight="1" x14ac:dyDescent="0.35">
      <c r="A635" s="8" t="s">
        <v>2496</v>
      </c>
      <c r="B635" s="19">
        <v>2</v>
      </c>
      <c r="C635" s="8" t="s">
        <v>2497</v>
      </c>
      <c r="D635" s="7">
        <v>44957</v>
      </c>
      <c r="E635" s="8" t="s">
        <v>2498</v>
      </c>
      <c r="F635" s="8" t="s">
        <v>21</v>
      </c>
      <c r="G635" s="8" t="s">
        <v>101</v>
      </c>
      <c r="H635" s="8" t="s">
        <v>2879</v>
      </c>
      <c r="I635" s="8" t="s">
        <v>2880</v>
      </c>
      <c r="J635" s="8" t="s">
        <v>49</v>
      </c>
      <c r="K635" s="9" t="s">
        <v>22</v>
      </c>
      <c r="L635" s="8" t="s">
        <v>23</v>
      </c>
      <c r="M635" s="10">
        <v>1</v>
      </c>
      <c r="N635" s="10">
        <v>6348.44</v>
      </c>
      <c r="O635" s="10">
        <v>6348.44</v>
      </c>
      <c r="P635" s="10">
        <v>2056</v>
      </c>
      <c r="Q635" s="10">
        <v>1544.58</v>
      </c>
      <c r="R635" s="10">
        <v>970.36</v>
      </c>
      <c r="S635" s="10">
        <v>574.22</v>
      </c>
      <c r="T635" s="10">
        <v>0</v>
      </c>
      <c r="U635" s="10">
        <f t="shared" si="93"/>
        <v>4803.8599999999997</v>
      </c>
      <c r="V635" s="10">
        <f t="shared" si="94"/>
        <v>4803.8599999999997</v>
      </c>
      <c r="W635" s="11">
        <f t="shared" si="95"/>
        <v>0.75669928360353089</v>
      </c>
      <c r="X635" s="10">
        <f t="shared" si="96"/>
        <v>4292.4399999999996</v>
      </c>
      <c r="Y635" s="10">
        <f t="shared" si="97"/>
        <v>4292.4399999999996</v>
      </c>
      <c r="Z635" s="11">
        <f t="shared" si="98"/>
        <v>0.67614091020786204</v>
      </c>
    </row>
    <row r="636" spans="1:26" ht="12.75" customHeight="1" x14ac:dyDescent="0.35">
      <c r="A636" s="8" t="s">
        <v>2345</v>
      </c>
      <c r="B636" s="19">
        <v>1</v>
      </c>
      <c r="C636" s="8" t="s">
        <v>2346</v>
      </c>
      <c r="D636" s="7">
        <v>45091</v>
      </c>
      <c r="E636" s="8" t="s">
        <v>2347</v>
      </c>
      <c r="F636" s="8" t="s">
        <v>21</v>
      </c>
      <c r="G636" s="8" t="s">
        <v>101</v>
      </c>
      <c r="H636" s="8" t="s">
        <v>228</v>
      </c>
      <c r="I636" s="8" t="s">
        <v>229</v>
      </c>
      <c r="J636" s="8" t="s">
        <v>230</v>
      </c>
      <c r="K636" s="9" t="s">
        <v>22</v>
      </c>
      <c r="L636" s="8" t="s">
        <v>23</v>
      </c>
      <c r="M636" s="10">
        <v>2</v>
      </c>
      <c r="N636" s="10">
        <f>IF(M636&lt;0,-1*O636*M636,O636*M636)</f>
        <v>2518</v>
      </c>
      <c r="O636" s="10">
        <v>1259</v>
      </c>
      <c r="P636" s="10">
        <v>407.72</v>
      </c>
      <c r="Q636" s="10">
        <v>291.54000000000002</v>
      </c>
      <c r="R636" s="10">
        <v>140.81</v>
      </c>
      <c r="S636" s="10">
        <v>150.72999999999999</v>
      </c>
      <c r="T636" s="10">
        <v>18.100000000000001</v>
      </c>
      <c r="U636" s="10">
        <f t="shared" si="93"/>
        <v>1934.92</v>
      </c>
      <c r="V636" s="10">
        <f t="shared" si="94"/>
        <v>967.46</v>
      </c>
      <c r="W636" s="11">
        <f t="shared" si="95"/>
        <v>0.76843526608419388</v>
      </c>
      <c r="X636" s="10">
        <f t="shared" si="96"/>
        <v>1702.56</v>
      </c>
      <c r="Y636" s="10">
        <f t="shared" si="97"/>
        <v>851.28</v>
      </c>
      <c r="Z636" s="11">
        <f t="shared" si="98"/>
        <v>0.67615567911040508</v>
      </c>
    </row>
    <row r="637" spans="1:26" ht="12.75" customHeight="1" x14ac:dyDescent="0.35">
      <c r="A637" s="8" t="s">
        <v>1237</v>
      </c>
      <c r="B637" s="19">
        <v>1</v>
      </c>
      <c r="C637" s="8" t="s">
        <v>1238</v>
      </c>
      <c r="D637" s="7">
        <v>44949</v>
      </c>
      <c r="E637" s="8" t="s">
        <v>1239</v>
      </c>
      <c r="F637" s="8" t="s">
        <v>21</v>
      </c>
      <c r="G637" s="8" t="s">
        <v>25</v>
      </c>
      <c r="H637" s="8" t="s">
        <v>362</v>
      </c>
      <c r="I637" s="8" t="s">
        <v>68</v>
      </c>
      <c r="J637" s="8" t="s">
        <v>36</v>
      </c>
      <c r="K637" s="9" t="s">
        <v>22</v>
      </c>
      <c r="L637" s="8" t="s">
        <v>23</v>
      </c>
      <c r="M637" s="10">
        <v>1</v>
      </c>
      <c r="N637" s="10">
        <v>412</v>
      </c>
      <c r="O637" s="10">
        <v>412</v>
      </c>
      <c r="P637" s="10">
        <v>133.27000000000001</v>
      </c>
      <c r="Q637" s="10">
        <v>99.89</v>
      </c>
      <c r="R637" s="10">
        <v>23.87</v>
      </c>
      <c r="S637" s="10">
        <v>76.02</v>
      </c>
      <c r="T637" s="10">
        <v>0.51</v>
      </c>
      <c r="U637" s="10">
        <f t="shared" si="93"/>
        <v>312.11</v>
      </c>
      <c r="V637" s="10">
        <f t="shared" si="94"/>
        <v>312.11</v>
      </c>
      <c r="W637" s="11">
        <f t="shared" si="95"/>
        <v>0.75754854368932045</v>
      </c>
      <c r="X637" s="10">
        <f t="shared" si="96"/>
        <v>278.73</v>
      </c>
      <c r="Y637" s="10">
        <f t="shared" si="97"/>
        <v>278.73</v>
      </c>
      <c r="Z637" s="11">
        <f t="shared" si="98"/>
        <v>0.67652912621359229</v>
      </c>
    </row>
    <row r="638" spans="1:26" ht="12.75" customHeight="1" x14ac:dyDescent="0.35">
      <c r="A638" s="8" t="s">
        <v>3040</v>
      </c>
      <c r="B638" s="19">
        <v>1</v>
      </c>
      <c r="C638" s="8" t="s">
        <v>3041</v>
      </c>
      <c r="D638" s="7">
        <v>44959</v>
      </c>
      <c r="E638" s="8" t="s">
        <v>986</v>
      </c>
      <c r="F638" s="8" t="s">
        <v>21</v>
      </c>
      <c r="G638" s="8" t="s">
        <v>101</v>
      </c>
      <c r="H638" s="8" t="s">
        <v>3036</v>
      </c>
      <c r="I638" s="8" t="s">
        <v>3037</v>
      </c>
      <c r="J638" s="8" t="s">
        <v>36</v>
      </c>
      <c r="K638" s="9" t="s">
        <v>22</v>
      </c>
      <c r="L638" s="8" t="s">
        <v>23</v>
      </c>
      <c r="M638" s="10">
        <v>50</v>
      </c>
      <c r="N638" s="10">
        <f t="shared" ref="N638:N645" si="102">IF(M638&lt;0,-1*O638*M638,O638*M638)</f>
        <v>34900</v>
      </c>
      <c r="O638" s="10">
        <v>698</v>
      </c>
      <c r="P638" s="10">
        <v>225.27</v>
      </c>
      <c r="Q638" s="10">
        <v>154.38999999999999</v>
      </c>
      <c r="R638" s="10">
        <v>56.54</v>
      </c>
      <c r="S638" s="10">
        <v>97.85</v>
      </c>
      <c r="T638" s="10">
        <v>5.81</v>
      </c>
      <c r="U638" s="10">
        <f t="shared" si="93"/>
        <v>27180.5</v>
      </c>
      <c r="V638" s="10">
        <f t="shared" si="94"/>
        <v>543.61</v>
      </c>
      <c r="W638" s="11">
        <f t="shared" si="95"/>
        <v>0.77881088825214906</v>
      </c>
      <c r="X638" s="10">
        <f t="shared" si="96"/>
        <v>23636.5</v>
      </c>
      <c r="Y638" s="10">
        <f t="shared" si="97"/>
        <v>472.73</v>
      </c>
      <c r="Z638" s="11">
        <f t="shared" si="98"/>
        <v>0.67726361031518623</v>
      </c>
    </row>
    <row r="639" spans="1:26" ht="12.75" customHeight="1" x14ac:dyDescent="0.35">
      <c r="A639" s="8" t="s">
        <v>3281</v>
      </c>
      <c r="B639" s="19">
        <v>4</v>
      </c>
      <c r="C639" s="8" t="s">
        <v>3282</v>
      </c>
      <c r="D639" s="7">
        <v>44985</v>
      </c>
      <c r="E639" s="8" t="s">
        <v>3280</v>
      </c>
      <c r="F639" s="8" t="s">
        <v>21</v>
      </c>
      <c r="G639" s="8" t="s">
        <v>101</v>
      </c>
      <c r="H639" s="8" t="s">
        <v>3299</v>
      </c>
      <c r="I639" s="8" t="s">
        <v>1962</v>
      </c>
      <c r="J639" s="8" t="s">
        <v>49</v>
      </c>
      <c r="K639" s="9" t="s">
        <v>22</v>
      </c>
      <c r="L639" s="8" t="s">
        <v>23</v>
      </c>
      <c r="M639" s="10">
        <v>1</v>
      </c>
      <c r="N639" s="10">
        <f t="shared" si="102"/>
        <v>1439</v>
      </c>
      <c r="O639" s="10">
        <v>1439</v>
      </c>
      <c r="P639" s="10">
        <v>464.2</v>
      </c>
      <c r="Q639" s="10">
        <v>316.52</v>
      </c>
      <c r="R639" s="10">
        <v>199.94</v>
      </c>
      <c r="S639" s="10">
        <v>116.58</v>
      </c>
      <c r="T639" s="10">
        <v>5.81</v>
      </c>
      <c r="U639" s="10">
        <f t="shared" si="93"/>
        <v>1122.48</v>
      </c>
      <c r="V639" s="10">
        <f t="shared" si="94"/>
        <v>1122.48</v>
      </c>
      <c r="W639" s="11">
        <f t="shared" si="95"/>
        <v>0.78004169562195969</v>
      </c>
      <c r="X639" s="10">
        <f t="shared" si="96"/>
        <v>974.8</v>
      </c>
      <c r="Y639" s="10">
        <f t="shared" si="97"/>
        <v>974.8</v>
      </c>
      <c r="Z639" s="11">
        <f t="shared" si="98"/>
        <v>0.67741487143849888</v>
      </c>
    </row>
    <row r="640" spans="1:26" ht="12.75" customHeight="1" x14ac:dyDescent="0.35">
      <c r="A640" s="8" t="s">
        <v>1836</v>
      </c>
      <c r="B640" s="19">
        <v>1</v>
      </c>
      <c r="C640" s="8" t="s">
        <v>1837</v>
      </c>
      <c r="D640" s="7">
        <v>45161</v>
      </c>
      <c r="E640" s="8" t="s">
        <v>1838</v>
      </c>
      <c r="F640" s="8" t="s">
        <v>21</v>
      </c>
      <c r="G640" s="8" t="s">
        <v>25</v>
      </c>
      <c r="H640" s="8" t="s">
        <v>1839</v>
      </c>
      <c r="I640" s="8" t="s">
        <v>1796</v>
      </c>
      <c r="J640" s="8" t="s">
        <v>36</v>
      </c>
      <c r="K640" s="9" t="s">
        <v>22</v>
      </c>
      <c r="L640" s="8" t="s">
        <v>23</v>
      </c>
      <c r="M640" s="10">
        <v>1</v>
      </c>
      <c r="N640" s="10">
        <f t="shared" si="102"/>
        <v>1268</v>
      </c>
      <c r="O640" s="10">
        <v>1268</v>
      </c>
      <c r="P640" s="10">
        <v>408.29</v>
      </c>
      <c r="Q640" s="10">
        <v>300.49</v>
      </c>
      <c r="R640" s="10">
        <v>173.52</v>
      </c>
      <c r="S640" s="10">
        <v>126.97</v>
      </c>
      <c r="T640" s="10">
        <v>0.82</v>
      </c>
      <c r="U640" s="10">
        <f t="shared" si="93"/>
        <v>967.51</v>
      </c>
      <c r="V640" s="10">
        <f t="shared" si="94"/>
        <v>967.51</v>
      </c>
      <c r="W640" s="11">
        <f t="shared" si="95"/>
        <v>0.76302050473186123</v>
      </c>
      <c r="X640" s="10">
        <f t="shared" si="96"/>
        <v>859.71</v>
      </c>
      <c r="Y640" s="10">
        <f t="shared" si="97"/>
        <v>859.71</v>
      </c>
      <c r="Z640" s="11">
        <f t="shared" si="98"/>
        <v>0.67800473186119881</v>
      </c>
    </row>
    <row r="641" spans="1:26" ht="12.75" customHeight="1" x14ac:dyDescent="0.35">
      <c r="A641" s="8" t="s">
        <v>1525</v>
      </c>
      <c r="B641" s="19">
        <v>1</v>
      </c>
      <c r="C641" s="8" t="s">
        <v>1526</v>
      </c>
      <c r="D641" s="7">
        <v>45265</v>
      </c>
      <c r="E641" s="8" t="s">
        <v>938</v>
      </c>
      <c r="F641" s="8" t="s">
        <v>21</v>
      </c>
      <c r="G641" s="8" t="s">
        <v>25</v>
      </c>
      <c r="H641" s="8" t="s">
        <v>362</v>
      </c>
      <c r="I641" s="8" t="s">
        <v>68</v>
      </c>
      <c r="J641" s="8" t="s">
        <v>36</v>
      </c>
      <c r="K641" s="9" t="s">
        <v>22</v>
      </c>
      <c r="L641" s="8" t="s">
        <v>23</v>
      </c>
      <c r="M641" s="10">
        <v>2</v>
      </c>
      <c r="N641" s="10">
        <f t="shared" si="102"/>
        <v>840</v>
      </c>
      <c r="O641" s="10">
        <v>420</v>
      </c>
      <c r="P641" s="10">
        <v>135.22</v>
      </c>
      <c r="Q641" s="10">
        <v>91.92</v>
      </c>
      <c r="R641" s="10">
        <v>23.2</v>
      </c>
      <c r="S641" s="10">
        <v>68.72</v>
      </c>
      <c r="T641" s="10">
        <v>1.04</v>
      </c>
      <c r="U641" s="10">
        <f t="shared" si="93"/>
        <v>656.16</v>
      </c>
      <c r="V641" s="10">
        <f t="shared" si="94"/>
        <v>328.08</v>
      </c>
      <c r="W641" s="11">
        <f t="shared" si="95"/>
        <v>0.78114285714285714</v>
      </c>
      <c r="X641" s="10">
        <f t="shared" si="96"/>
        <v>569.55999999999995</v>
      </c>
      <c r="Y641" s="10">
        <f t="shared" si="97"/>
        <v>284.77999999999997</v>
      </c>
      <c r="Z641" s="11">
        <f t="shared" si="98"/>
        <v>0.67804761904761901</v>
      </c>
    </row>
    <row r="642" spans="1:26" ht="12.75" customHeight="1" x14ac:dyDescent="0.35">
      <c r="A642" s="8" t="s">
        <v>1343</v>
      </c>
      <c r="B642" s="19">
        <v>1</v>
      </c>
      <c r="C642" s="8" t="s">
        <v>1344</v>
      </c>
      <c r="D642" s="7">
        <v>45019</v>
      </c>
      <c r="E642" s="8" t="s">
        <v>937</v>
      </c>
      <c r="F642" s="8" t="s">
        <v>21</v>
      </c>
      <c r="G642" s="8" t="s">
        <v>25</v>
      </c>
      <c r="H642" s="8" t="s">
        <v>1345</v>
      </c>
      <c r="I642" s="8" t="s">
        <v>1346</v>
      </c>
      <c r="J642" s="8" t="s">
        <v>36</v>
      </c>
      <c r="K642" s="9" t="s">
        <v>22</v>
      </c>
      <c r="L642" s="8" t="s">
        <v>23</v>
      </c>
      <c r="M642" s="10">
        <v>1</v>
      </c>
      <c r="N642" s="10">
        <f t="shared" si="102"/>
        <v>596.79999999999995</v>
      </c>
      <c r="O642" s="10">
        <v>596.79999999999995</v>
      </c>
      <c r="P642" s="10">
        <v>191.86</v>
      </c>
      <c r="Q642" s="10">
        <v>131.81</v>
      </c>
      <c r="R642" s="10">
        <v>19.739999999999998</v>
      </c>
      <c r="S642" s="10">
        <v>112.07</v>
      </c>
      <c r="T642" s="10">
        <v>2.62</v>
      </c>
      <c r="U642" s="10">
        <f t="shared" ref="U642:U705" si="103">IFERROR(V642*M642,"")</f>
        <v>464.98999999999995</v>
      </c>
      <c r="V642" s="10">
        <f t="shared" ref="V642:V705" si="104">O642-Q642</f>
        <v>464.98999999999995</v>
      </c>
      <c r="W642" s="11">
        <f t="shared" ref="W642:W705" si="105">IFERROR((V642/O642),"")</f>
        <v>0.77913873994638072</v>
      </c>
      <c r="X642" s="10">
        <f t="shared" ref="X642:X705" si="106">IFERROR(Y642*M642,"")</f>
        <v>404.93999999999994</v>
      </c>
      <c r="Y642" s="10">
        <f t="shared" ref="Y642:Y705" si="107">O642-P642</f>
        <v>404.93999999999994</v>
      </c>
      <c r="Z642" s="11">
        <f t="shared" ref="Z642:Z705" si="108">IFERROR((Y642/O642),"")</f>
        <v>0.67851876675603218</v>
      </c>
    </row>
    <row r="643" spans="1:26" ht="12.75" customHeight="1" x14ac:dyDescent="0.35">
      <c r="A643" s="8" t="s">
        <v>3776</v>
      </c>
      <c r="B643" s="19">
        <v>1</v>
      </c>
      <c r="C643" s="8" t="s">
        <v>3777</v>
      </c>
      <c r="D643" s="7">
        <v>45212</v>
      </c>
      <c r="E643" s="8" t="s">
        <v>3775</v>
      </c>
      <c r="F643" s="8" t="s">
        <v>21</v>
      </c>
      <c r="G643" s="8" t="s">
        <v>25</v>
      </c>
      <c r="H643" s="8" t="s">
        <v>1255</v>
      </c>
      <c r="I643" s="8" t="s">
        <v>1256</v>
      </c>
      <c r="J643" s="8" t="s">
        <v>36</v>
      </c>
      <c r="K643" s="9" t="s">
        <v>22</v>
      </c>
      <c r="L643" s="8" t="s">
        <v>23</v>
      </c>
      <c r="M643" s="10">
        <v>2</v>
      </c>
      <c r="N643" s="10">
        <f t="shared" si="102"/>
        <v>934</v>
      </c>
      <c r="O643" s="10">
        <v>467</v>
      </c>
      <c r="P643" s="10">
        <v>149.99</v>
      </c>
      <c r="Q643" s="10">
        <v>102.38</v>
      </c>
      <c r="R643" s="10">
        <v>27.44</v>
      </c>
      <c r="S643" s="10">
        <v>74.95</v>
      </c>
      <c r="T643" s="10">
        <v>1.2</v>
      </c>
      <c r="U643" s="10">
        <f t="shared" si="103"/>
        <v>729.24</v>
      </c>
      <c r="V643" s="10">
        <f t="shared" si="104"/>
        <v>364.62</v>
      </c>
      <c r="W643" s="11">
        <f t="shared" si="105"/>
        <v>0.78077087794432554</v>
      </c>
      <c r="X643" s="10">
        <f t="shared" si="106"/>
        <v>634.02</v>
      </c>
      <c r="Y643" s="10">
        <f t="shared" si="107"/>
        <v>317.01</v>
      </c>
      <c r="Z643" s="11">
        <f t="shared" si="108"/>
        <v>0.67882226980728044</v>
      </c>
    </row>
    <row r="644" spans="1:26" ht="12.75" customHeight="1" x14ac:dyDescent="0.35">
      <c r="A644" s="8" t="s">
        <v>3212</v>
      </c>
      <c r="B644" s="19">
        <v>1</v>
      </c>
      <c r="C644" s="8" t="s">
        <v>3213</v>
      </c>
      <c r="D644" s="7">
        <v>45070</v>
      </c>
      <c r="E644" s="8" t="s">
        <v>3113</v>
      </c>
      <c r="F644" s="8" t="s">
        <v>21</v>
      </c>
      <c r="G644" s="8" t="s">
        <v>101</v>
      </c>
      <c r="H644" s="8" t="s">
        <v>3214</v>
      </c>
      <c r="I644" s="8" t="s">
        <v>3215</v>
      </c>
      <c r="J644" s="8" t="s">
        <v>49</v>
      </c>
      <c r="K644" s="9" t="s">
        <v>22</v>
      </c>
      <c r="L644" s="8" t="s">
        <v>23</v>
      </c>
      <c r="M644" s="10">
        <v>3</v>
      </c>
      <c r="N644" s="10">
        <f t="shared" si="102"/>
        <v>4653</v>
      </c>
      <c r="O644" s="10">
        <v>1551</v>
      </c>
      <c r="P644" s="10">
        <v>498.02</v>
      </c>
      <c r="Q644" s="10">
        <v>372.2</v>
      </c>
      <c r="R644" s="10">
        <v>260.11</v>
      </c>
      <c r="S644" s="10">
        <v>112.08</v>
      </c>
      <c r="T644" s="10">
        <v>5.66</v>
      </c>
      <c r="U644" s="10">
        <f t="shared" si="103"/>
        <v>3536.3999999999996</v>
      </c>
      <c r="V644" s="10">
        <f t="shared" si="104"/>
        <v>1178.8</v>
      </c>
      <c r="W644" s="11">
        <f t="shared" si="105"/>
        <v>0.76002578981302382</v>
      </c>
      <c r="X644" s="10">
        <f t="shared" si="106"/>
        <v>3158.94</v>
      </c>
      <c r="Y644" s="10">
        <f t="shared" si="107"/>
        <v>1052.98</v>
      </c>
      <c r="Z644" s="11">
        <f t="shared" si="108"/>
        <v>0.6789039329464861</v>
      </c>
    </row>
    <row r="645" spans="1:26" ht="12.75" customHeight="1" x14ac:dyDescent="0.35">
      <c r="A645" s="8" t="s">
        <v>3778</v>
      </c>
      <c r="B645" s="19">
        <v>2</v>
      </c>
      <c r="C645" s="8" t="s">
        <v>3779</v>
      </c>
      <c r="D645" s="7">
        <v>45036</v>
      </c>
      <c r="E645" s="8" t="s">
        <v>3775</v>
      </c>
      <c r="F645" s="8" t="s">
        <v>21</v>
      </c>
      <c r="G645" s="8" t="s">
        <v>25</v>
      </c>
      <c r="H645" s="8" t="s">
        <v>1341</v>
      </c>
      <c r="I645" s="8" t="s">
        <v>1342</v>
      </c>
      <c r="J645" s="8" t="s">
        <v>36</v>
      </c>
      <c r="K645" s="9" t="s">
        <v>22</v>
      </c>
      <c r="L645" s="8" t="s">
        <v>23</v>
      </c>
      <c r="M645" s="10">
        <v>1</v>
      </c>
      <c r="N645" s="10">
        <f t="shared" si="102"/>
        <v>467</v>
      </c>
      <c r="O645" s="10">
        <v>467</v>
      </c>
      <c r="P645" s="10">
        <v>149.94999999999999</v>
      </c>
      <c r="Q645" s="10">
        <v>105.14</v>
      </c>
      <c r="R645" s="10">
        <v>15.81</v>
      </c>
      <c r="S645" s="10">
        <v>89.33</v>
      </c>
      <c r="T645" s="10">
        <v>1.49</v>
      </c>
      <c r="U645" s="10">
        <f t="shared" si="103"/>
        <v>361.86</v>
      </c>
      <c r="V645" s="10">
        <f t="shared" si="104"/>
        <v>361.86</v>
      </c>
      <c r="W645" s="11">
        <f t="shared" si="105"/>
        <v>0.77486081370449678</v>
      </c>
      <c r="X645" s="10">
        <f t="shared" si="106"/>
        <v>317.05</v>
      </c>
      <c r="Y645" s="10">
        <f t="shared" si="107"/>
        <v>317.05</v>
      </c>
      <c r="Z645" s="11">
        <f t="shared" si="108"/>
        <v>0.67890792291220559</v>
      </c>
    </row>
    <row r="646" spans="1:26" ht="12.75" customHeight="1" x14ac:dyDescent="0.35">
      <c r="A646" s="8" t="s">
        <v>944</v>
      </c>
      <c r="B646" s="19">
        <v>1</v>
      </c>
      <c r="C646" s="8" t="s">
        <v>945</v>
      </c>
      <c r="D646" s="7">
        <v>44952</v>
      </c>
      <c r="E646" s="8" t="s">
        <v>941</v>
      </c>
      <c r="F646" s="8" t="s">
        <v>21</v>
      </c>
      <c r="G646" s="8" t="s">
        <v>25</v>
      </c>
      <c r="H646" s="8" t="s">
        <v>682</v>
      </c>
      <c r="I646" s="8" t="s">
        <v>83</v>
      </c>
      <c r="J646" s="8" t="s">
        <v>36</v>
      </c>
      <c r="K646" s="9" t="s">
        <v>22</v>
      </c>
      <c r="L646" s="8" t="s">
        <v>23</v>
      </c>
      <c r="M646" s="10">
        <v>2</v>
      </c>
      <c r="N646" s="10">
        <v>1596</v>
      </c>
      <c r="O646" s="10">
        <v>798</v>
      </c>
      <c r="P646" s="10">
        <v>256.22000000000003</v>
      </c>
      <c r="Q646" s="10">
        <v>182.2</v>
      </c>
      <c r="R646" s="10">
        <v>49.59</v>
      </c>
      <c r="S646" s="10">
        <v>132.61000000000001</v>
      </c>
      <c r="T646" s="10">
        <v>1.92</v>
      </c>
      <c r="U646" s="10">
        <f t="shared" si="103"/>
        <v>1231.5999999999999</v>
      </c>
      <c r="V646" s="10">
        <f t="shared" si="104"/>
        <v>615.79999999999995</v>
      </c>
      <c r="W646" s="11">
        <f t="shared" si="105"/>
        <v>0.77167919799498741</v>
      </c>
      <c r="X646" s="10">
        <f t="shared" si="106"/>
        <v>1083.56</v>
      </c>
      <c r="Y646" s="10">
        <f t="shared" si="107"/>
        <v>541.78</v>
      </c>
      <c r="Z646" s="11">
        <f t="shared" si="108"/>
        <v>0.67892230576441104</v>
      </c>
    </row>
    <row r="647" spans="1:26" ht="12.75" customHeight="1" x14ac:dyDescent="0.35">
      <c r="A647" s="8" t="s">
        <v>1467</v>
      </c>
      <c r="B647" s="19">
        <v>3</v>
      </c>
      <c r="C647" s="8" t="s">
        <v>1468</v>
      </c>
      <c r="D647" s="7">
        <v>45090</v>
      </c>
      <c r="E647" s="8" t="s">
        <v>1233</v>
      </c>
      <c r="F647" s="8" t="s">
        <v>21</v>
      </c>
      <c r="G647" s="8" t="s">
        <v>101</v>
      </c>
      <c r="H647" s="8" t="s">
        <v>1977</v>
      </c>
      <c r="I647" s="8" t="s">
        <v>1978</v>
      </c>
      <c r="J647" s="8" t="s">
        <v>59</v>
      </c>
      <c r="K647" s="9" t="s">
        <v>22</v>
      </c>
      <c r="L647" s="8" t="s">
        <v>23</v>
      </c>
      <c r="M647" s="10">
        <v>1</v>
      </c>
      <c r="N647" s="10">
        <f>IF(M647&lt;0,-1*O647*M647,O647*M647)</f>
        <v>1464</v>
      </c>
      <c r="O647" s="10">
        <v>1464</v>
      </c>
      <c r="P647" s="10">
        <v>469.45</v>
      </c>
      <c r="Q647" s="10">
        <v>335.47</v>
      </c>
      <c r="R647" s="10">
        <v>177.82</v>
      </c>
      <c r="S647" s="10">
        <v>157.65</v>
      </c>
      <c r="T647" s="10">
        <v>14.66</v>
      </c>
      <c r="U647" s="10">
        <f t="shared" si="103"/>
        <v>1128.53</v>
      </c>
      <c r="V647" s="10">
        <f t="shared" si="104"/>
        <v>1128.53</v>
      </c>
      <c r="W647" s="11">
        <f t="shared" si="105"/>
        <v>0.77085382513661205</v>
      </c>
      <c r="X647" s="10">
        <f t="shared" si="106"/>
        <v>994.55</v>
      </c>
      <c r="Y647" s="10">
        <f t="shared" si="107"/>
        <v>994.55</v>
      </c>
      <c r="Z647" s="11">
        <f t="shared" si="108"/>
        <v>0.67933743169398908</v>
      </c>
    </row>
    <row r="648" spans="1:26" ht="12.75" customHeight="1" x14ac:dyDescent="0.35">
      <c r="A648" s="8" t="s">
        <v>1755</v>
      </c>
      <c r="B648" s="19">
        <v>1</v>
      </c>
      <c r="C648" s="8" t="s">
        <v>1756</v>
      </c>
      <c r="D648" s="7">
        <v>44966</v>
      </c>
      <c r="E648" s="8" t="s">
        <v>1757</v>
      </c>
      <c r="F648" s="8" t="s">
        <v>21</v>
      </c>
      <c r="G648" s="8" t="s">
        <v>25</v>
      </c>
      <c r="H648" s="8" t="s">
        <v>1758</v>
      </c>
      <c r="I648" s="8" t="s">
        <v>1759</v>
      </c>
      <c r="J648" s="8" t="s">
        <v>36</v>
      </c>
      <c r="K648" s="9" t="s">
        <v>22</v>
      </c>
      <c r="L648" s="8" t="s">
        <v>23</v>
      </c>
      <c r="M648" s="10">
        <v>1</v>
      </c>
      <c r="N648" s="10">
        <f>IF(M648&lt;0,-1*O648*M648,O648*M648)</f>
        <v>1096</v>
      </c>
      <c r="O648" s="10">
        <v>1096</v>
      </c>
      <c r="P648" s="10">
        <v>351.15</v>
      </c>
      <c r="Q648" s="10">
        <v>268.82</v>
      </c>
      <c r="R648" s="10">
        <v>92.07</v>
      </c>
      <c r="S648" s="10">
        <v>176.75</v>
      </c>
      <c r="T648" s="10">
        <v>1.33</v>
      </c>
      <c r="U648" s="10">
        <f t="shared" si="103"/>
        <v>827.18000000000006</v>
      </c>
      <c r="V648" s="10">
        <f t="shared" si="104"/>
        <v>827.18000000000006</v>
      </c>
      <c r="W648" s="11">
        <f t="shared" si="105"/>
        <v>0.75472627737226283</v>
      </c>
      <c r="X648" s="10">
        <f t="shared" si="106"/>
        <v>744.85</v>
      </c>
      <c r="Y648" s="10">
        <f t="shared" si="107"/>
        <v>744.85</v>
      </c>
      <c r="Z648" s="11">
        <f t="shared" si="108"/>
        <v>0.67960766423357666</v>
      </c>
    </row>
    <row r="649" spans="1:26" ht="12.75" customHeight="1" x14ac:dyDescent="0.35">
      <c r="A649" s="8" t="s">
        <v>893</v>
      </c>
      <c r="B649" s="19">
        <v>1</v>
      </c>
      <c r="C649" s="8" t="s">
        <v>894</v>
      </c>
      <c r="D649" s="7">
        <v>44943</v>
      </c>
      <c r="E649" s="8" t="s">
        <v>877</v>
      </c>
      <c r="F649" s="8" t="s">
        <v>21</v>
      </c>
      <c r="G649" s="8" t="s">
        <v>25</v>
      </c>
      <c r="H649" s="8" t="s">
        <v>682</v>
      </c>
      <c r="I649" s="8" t="s">
        <v>83</v>
      </c>
      <c r="J649" s="8" t="s">
        <v>36</v>
      </c>
      <c r="K649" s="9" t="s">
        <v>22</v>
      </c>
      <c r="L649" s="8" t="s">
        <v>23</v>
      </c>
      <c r="M649" s="10">
        <v>2</v>
      </c>
      <c r="N649" s="10">
        <v>1596</v>
      </c>
      <c r="O649" s="10">
        <v>798</v>
      </c>
      <c r="P649" s="10">
        <v>255.24</v>
      </c>
      <c r="Q649" s="10">
        <v>182.2</v>
      </c>
      <c r="R649" s="10">
        <v>49.59</v>
      </c>
      <c r="S649" s="10">
        <v>132.61000000000001</v>
      </c>
      <c r="T649" s="10">
        <v>1.92</v>
      </c>
      <c r="U649" s="10">
        <f t="shared" si="103"/>
        <v>1231.5999999999999</v>
      </c>
      <c r="V649" s="10">
        <f t="shared" si="104"/>
        <v>615.79999999999995</v>
      </c>
      <c r="W649" s="11">
        <f t="shared" si="105"/>
        <v>0.77167919799498741</v>
      </c>
      <c r="X649" s="10">
        <f t="shared" si="106"/>
        <v>1085.52</v>
      </c>
      <c r="Y649" s="10">
        <f t="shared" si="107"/>
        <v>542.76</v>
      </c>
      <c r="Z649" s="11">
        <f t="shared" si="108"/>
        <v>0.68015037593984962</v>
      </c>
    </row>
    <row r="650" spans="1:26" ht="12.75" customHeight="1" x14ac:dyDescent="0.35">
      <c r="A650" s="8" t="s">
        <v>1103</v>
      </c>
      <c r="B650" s="19">
        <v>1</v>
      </c>
      <c r="C650" s="8" t="s">
        <v>1104</v>
      </c>
      <c r="D650" s="7">
        <v>44958</v>
      </c>
      <c r="E650" s="8" t="s">
        <v>1105</v>
      </c>
      <c r="F650" s="8" t="s">
        <v>21</v>
      </c>
      <c r="G650" s="8" t="s">
        <v>101</v>
      </c>
      <c r="H650" s="8" t="s">
        <v>2561</v>
      </c>
      <c r="I650" s="8" t="s">
        <v>1968</v>
      </c>
      <c r="J650" s="8" t="s">
        <v>36</v>
      </c>
      <c r="K650" s="9" t="s">
        <v>22</v>
      </c>
      <c r="L650" s="8" t="s">
        <v>23</v>
      </c>
      <c r="M650" s="10">
        <v>1</v>
      </c>
      <c r="N650" s="10">
        <f>IF(M650&lt;0,-1*O650*M650,O650*M650)</f>
        <v>2959</v>
      </c>
      <c r="O650" s="10">
        <v>2959</v>
      </c>
      <c r="P650" s="10">
        <v>946.42</v>
      </c>
      <c r="Q650" s="10">
        <v>748.64</v>
      </c>
      <c r="R650" s="10">
        <v>495.63</v>
      </c>
      <c r="S650" s="10">
        <v>253.01</v>
      </c>
      <c r="T650" s="10">
        <v>3.45</v>
      </c>
      <c r="U650" s="10">
        <f t="shared" si="103"/>
        <v>2210.36</v>
      </c>
      <c r="V650" s="10">
        <f t="shared" si="104"/>
        <v>2210.36</v>
      </c>
      <c r="W650" s="11">
        <f t="shared" si="105"/>
        <v>0.74699560662385944</v>
      </c>
      <c r="X650" s="10">
        <f t="shared" si="106"/>
        <v>2012.58</v>
      </c>
      <c r="Y650" s="10">
        <f t="shared" si="107"/>
        <v>2012.58</v>
      </c>
      <c r="Z650" s="11">
        <f t="shared" si="108"/>
        <v>0.68015545792497467</v>
      </c>
    </row>
    <row r="651" spans="1:26" ht="12.75" customHeight="1" x14ac:dyDescent="0.35">
      <c r="A651" s="8" t="s">
        <v>2186</v>
      </c>
      <c r="B651" s="19">
        <v>1</v>
      </c>
      <c r="C651" s="8" t="s">
        <v>2187</v>
      </c>
      <c r="D651" s="7">
        <v>45232</v>
      </c>
      <c r="E651" s="8" t="s">
        <v>946</v>
      </c>
      <c r="F651" s="8" t="s">
        <v>21</v>
      </c>
      <c r="G651" s="8" t="s">
        <v>101</v>
      </c>
      <c r="H651" s="8" t="s">
        <v>2188</v>
      </c>
      <c r="I651" s="8" t="s">
        <v>2189</v>
      </c>
      <c r="J651" s="8" t="s">
        <v>49</v>
      </c>
      <c r="K651" s="9" t="s">
        <v>22</v>
      </c>
      <c r="L651" s="8" t="s">
        <v>23</v>
      </c>
      <c r="M651" s="10">
        <v>1</v>
      </c>
      <c r="N651" s="10">
        <f>IF(M651&lt;0,-1*O651*M651,O651*M651)</f>
        <v>1939</v>
      </c>
      <c r="O651" s="10">
        <v>1939</v>
      </c>
      <c r="P651" s="10">
        <v>619</v>
      </c>
      <c r="Q651" s="10">
        <v>471.56</v>
      </c>
      <c r="R651" s="10">
        <v>350.24</v>
      </c>
      <c r="S651" s="10">
        <v>121.32</v>
      </c>
      <c r="T651" s="10">
        <v>14.66</v>
      </c>
      <c r="U651" s="10">
        <f t="shared" si="103"/>
        <v>1467.44</v>
      </c>
      <c r="V651" s="10">
        <f t="shared" si="104"/>
        <v>1467.44</v>
      </c>
      <c r="W651" s="11">
        <f t="shared" si="105"/>
        <v>0.75680247550283652</v>
      </c>
      <c r="X651" s="10">
        <f t="shared" si="106"/>
        <v>1320</v>
      </c>
      <c r="Y651" s="10">
        <f t="shared" si="107"/>
        <v>1320</v>
      </c>
      <c r="Z651" s="11">
        <f t="shared" si="108"/>
        <v>0.68076328004125841</v>
      </c>
    </row>
    <row r="652" spans="1:26" ht="12.75" customHeight="1" x14ac:dyDescent="0.35">
      <c r="A652" s="8" t="s">
        <v>2190</v>
      </c>
      <c r="B652" s="19">
        <v>1</v>
      </c>
      <c r="C652" s="8" t="s">
        <v>2191</v>
      </c>
      <c r="D652" s="7">
        <v>45232</v>
      </c>
      <c r="E652" s="8" t="s">
        <v>946</v>
      </c>
      <c r="F652" s="8" t="s">
        <v>21</v>
      </c>
      <c r="G652" s="8" t="s">
        <v>101</v>
      </c>
      <c r="H652" s="8" t="s">
        <v>2188</v>
      </c>
      <c r="I652" s="8" t="s">
        <v>2189</v>
      </c>
      <c r="J652" s="8" t="s">
        <v>49</v>
      </c>
      <c r="K652" s="9" t="s">
        <v>22</v>
      </c>
      <c r="L652" s="8" t="s">
        <v>23</v>
      </c>
      <c r="M652" s="10">
        <v>1</v>
      </c>
      <c r="N652" s="10">
        <f t="shared" ref="N652:N658" si="109">IF(M652&lt;0,-1*O652*M652,O652*M652)</f>
        <v>1939</v>
      </c>
      <c r="O652" s="10">
        <v>1939</v>
      </c>
      <c r="P652" s="10">
        <v>619</v>
      </c>
      <c r="Q652" s="10">
        <v>471.56</v>
      </c>
      <c r="R652" s="10">
        <v>350.24</v>
      </c>
      <c r="S652" s="10">
        <v>121.32</v>
      </c>
      <c r="T652" s="10">
        <v>14.66</v>
      </c>
      <c r="U652" s="10">
        <f t="shared" si="103"/>
        <v>1467.44</v>
      </c>
      <c r="V652" s="10">
        <f t="shared" si="104"/>
        <v>1467.44</v>
      </c>
      <c r="W652" s="11">
        <f t="shared" si="105"/>
        <v>0.75680247550283652</v>
      </c>
      <c r="X652" s="10">
        <f t="shared" si="106"/>
        <v>1320</v>
      </c>
      <c r="Y652" s="10">
        <f t="shared" si="107"/>
        <v>1320</v>
      </c>
      <c r="Z652" s="11">
        <f t="shared" si="108"/>
        <v>0.68076328004125841</v>
      </c>
    </row>
    <row r="653" spans="1:26" ht="12.75" customHeight="1" x14ac:dyDescent="0.35">
      <c r="A653" s="8" t="s">
        <v>2192</v>
      </c>
      <c r="B653" s="19">
        <v>1</v>
      </c>
      <c r="C653" s="8" t="s">
        <v>2193</v>
      </c>
      <c r="D653" s="7">
        <v>45232</v>
      </c>
      <c r="E653" s="8" t="s">
        <v>946</v>
      </c>
      <c r="F653" s="8" t="s">
        <v>21</v>
      </c>
      <c r="G653" s="8" t="s">
        <v>101</v>
      </c>
      <c r="H653" s="8" t="s">
        <v>2188</v>
      </c>
      <c r="I653" s="8" t="s">
        <v>2189</v>
      </c>
      <c r="J653" s="8" t="s">
        <v>49</v>
      </c>
      <c r="K653" s="9" t="s">
        <v>22</v>
      </c>
      <c r="L653" s="8" t="s">
        <v>23</v>
      </c>
      <c r="M653" s="10">
        <v>1</v>
      </c>
      <c r="N653" s="10">
        <f t="shared" si="109"/>
        <v>1939</v>
      </c>
      <c r="O653" s="10">
        <v>1939</v>
      </c>
      <c r="P653" s="10">
        <v>619</v>
      </c>
      <c r="Q653" s="10">
        <v>471.56</v>
      </c>
      <c r="R653" s="10">
        <v>350.24</v>
      </c>
      <c r="S653" s="10">
        <v>121.32</v>
      </c>
      <c r="T653" s="10">
        <v>14.66</v>
      </c>
      <c r="U653" s="10">
        <f t="shared" si="103"/>
        <v>1467.44</v>
      </c>
      <c r="V653" s="10">
        <f t="shared" si="104"/>
        <v>1467.44</v>
      </c>
      <c r="W653" s="11">
        <f t="shared" si="105"/>
        <v>0.75680247550283652</v>
      </c>
      <c r="X653" s="10">
        <f t="shared" si="106"/>
        <v>1320</v>
      </c>
      <c r="Y653" s="10">
        <f t="shared" si="107"/>
        <v>1320</v>
      </c>
      <c r="Z653" s="11">
        <f t="shared" si="108"/>
        <v>0.68076328004125841</v>
      </c>
    </row>
    <row r="654" spans="1:26" ht="12.75" customHeight="1" x14ac:dyDescent="0.35">
      <c r="A654" s="8" t="s">
        <v>2194</v>
      </c>
      <c r="B654" s="19">
        <v>1</v>
      </c>
      <c r="C654" s="8" t="s">
        <v>2195</v>
      </c>
      <c r="D654" s="7">
        <v>45217</v>
      </c>
      <c r="E654" s="8" t="s">
        <v>946</v>
      </c>
      <c r="F654" s="8" t="s">
        <v>21</v>
      </c>
      <c r="G654" s="8" t="s">
        <v>101</v>
      </c>
      <c r="H654" s="8" t="s">
        <v>2188</v>
      </c>
      <c r="I654" s="8" t="s">
        <v>2189</v>
      </c>
      <c r="J654" s="8" t="s">
        <v>49</v>
      </c>
      <c r="K654" s="9" t="s">
        <v>22</v>
      </c>
      <c r="L654" s="8" t="s">
        <v>23</v>
      </c>
      <c r="M654" s="10">
        <v>1</v>
      </c>
      <c r="N654" s="10">
        <f t="shared" si="109"/>
        <v>1939</v>
      </c>
      <c r="O654" s="10">
        <v>1939</v>
      </c>
      <c r="P654" s="10">
        <v>619</v>
      </c>
      <c r="Q654" s="10">
        <v>471.25</v>
      </c>
      <c r="R654" s="10">
        <v>349.23</v>
      </c>
      <c r="S654" s="10">
        <v>122.02</v>
      </c>
      <c r="T654" s="10">
        <v>14.66</v>
      </c>
      <c r="U654" s="10">
        <f t="shared" si="103"/>
        <v>1467.75</v>
      </c>
      <c r="V654" s="10">
        <f t="shared" si="104"/>
        <v>1467.75</v>
      </c>
      <c r="W654" s="11">
        <f t="shared" si="105"/>
        <v>0.75696235172769466</v>
      </c>
      <c r="X654" s="10">
        <f t="shared" si="106"/>
        <v>1320</v>
      </c>
      <c r="Y654" s="10">
        <f t="shared" si="107"/>
        <v>1320</v>
      </c>
      <c r="Z654" s="11">
        <f t="shared" si="108"/>
        <v>0.68076328004125841</v>
      </c>
    </row>
    <row r="655" spans="1:26" ht="12.75" customHeight="1" x14ac:dyDescent="0.35">
      <c r="A655" s="8" t="s">
        <v>302</v>
      </c>
      <c r="B655" s="19">
        <v>1</v>
      </c>
      <c r="C655" s="8" t="s">
        <v>303</v>
      </c>
      <c r="D655" s="7">
        <v>45181</v>
      </c>
      <c r="E655" s="8" t="s">
        <v>71</v>
      </c>
      <c r="F655" s="8" t="s">
        <v>21</v>
      </c>
      <c r="G655" s="8" t="s">
        <v>25</v>
      </c>
      <c r="H655" s="8" t="s">
        <v>304</v>
      </c>
      <c r="I655" s="8" t="s">
        <v>305</v>
      </c>
      <c r="J655" s="8" t="s">
        <v>36</v>
      </c>
      <c r="K655" s="9" t="s">
        <v>22</v>
      </c>
      <c r="L655" s="8" t="s">
        <v>23</v>
      </c>
      <c r="M655" s="10">
        <v>2</v>
      </c>
      <c r="N655" s="10">
        <f t="shared" si="109"/>
        <v>982</v>
      </c>
      <c r="O655" s="10">
        <v>491</v>
      </c>
      <c r="P655" s="10">
        <v>156.63</v>
      </c>
      <c r="Q655" s="10">
        <v>0</v>
      </c>
      <c r="R655" s="10">
        <v>0</v>
      </c>
      <c r="S655" s="10">
        <v>0</v>
      </c>
      <c r="T655" s="10">
        <v>0</v>
      </c>
      <c r="U655" s="10">
        <f t="shared" si="103"/>
        <v>982</v>
      </c>
      <c r="V655" s="10">
        <f t="shared" si="104"/>
        <v>491</v>
      </c>
      <c r="W655" s="11">
        <f t="shared" si="105"/>
        <v>1</v>
      </c>
      <c r="X655" s="10">
        <f t="shared" si="106"/>
        <v>668.74</v>
      </c>
      <c r="Y655" s="10">
        <f t="shared" si="107"/>
        <v>334.37</v>
      </c>
      <c r="Z655" s="11">
        <f t="shared" si="108"/>
        <v>0.68099796334012219</v>
      </c>
    </row>
    <row r="656" spans="1:26" ht="12.75" customHeight="1" x14ac:dyDescent="0.35">
      <c r="A656" s="8" t="s">
        <v>1505</v>
      </c>
      <c r="B656" s="19">
        <v>1</v>
      </c>
      <c r="C656" s="8" t="s">
        <v>1506</v>
      </c>
      <c r="D656" s="7">
        <v>44986</v>
      </c>
      <c r="E656" s="8" t="s">
        <v>938</v>
      </c>
      <c r="F656" s="8" t="s">
        <v>21</v>
      </c>
      <c r="G656" s="8" t="s">
        <v>25</v>
      </c>
      <c r="H656" s="8" t="s">
        <v>811</v>
      </c>
      <c r="I656" s="8" t="s">
        <v>812</v>
      </c>
      <c r="J656" s="8" t="s">
        <v>59</v>
      </c>
      <c r="K656" s="9" t="s">
        <v>22</v>
      </c>
      <c r="L656" s="8" t="s">
        <v>23</v>
      </c>
      <c r="M656" s="10">
        <v>1</v>
      </c>
      <c r="N656" s="10">
        <f t="shared" si="109"/>
        <v>818</v>
      </c>
      <c r="O656" s="10">
        <v>818</v>
      </c>
      <c r="P656" s="10">
        <v>260.56</v>
      </c>
      <c r="Q656" s="10">
        <v>203.24</v>
      </c>
      <c r="R656" s="10">
        <v>85.03</v>
      </c>
      <c r="S656" s="10">
        <v>118.21</v>
      </c>
      <c r="T656" s="10">
        <v>1.33</v>
      </c>
      <c r="U656" s="10">
        <f t="shared" si="103"/>
        <v>614.76</v>
      </c>
      <c r="V656" s="10">
        <f t="shared" si="104"/>
        <v>614.76</v>
      </c>
      <c r="W656" s="11">
        <f t="shared" si="105"/>
        <v>0.75154034229828848</v>
      </c>
      <c r="X656" s="10">
        <f t="shared" si="106"/>
        <v>557.44000000000005</v>
      </c>
      <c r="Y656" s="10">
        <f t="shared" si="107"/>
        <v>557.44000000000005</v>
      </c>
      <c r="Z656" s="11">
        <f t="shared" si="108"/>
        <v>0.68146699266503674</v>
      </c>
    </row>
    <row r="657" spans="1:26" ht="12.75" customHeight="1" x14ac:dyDescent="0.35">
      <c r="A657" s="8" t="s">
        <v>1375</v>
      </c>
      <c r="B657" s="19">
        <v>1</v>
      </c>
      <c r="C657" s="8" t="s">
        <v>1376</v>
      </c>
      <c r="D657" s="7">
        <v>45054</v>
      </c>
      <c r="E657" s="8" t="s">
        <v>1377</v>
      </c>
      <c r="F657" s="8" t="s">
        <v>21</v>
      </c>
      <c r="G657" s="8" t="s">
        <v>25</v>
      </c>
      <c r="H657" s="8" t="s">
        <v>1373</v>
      </c>
      <c r="I657" s="8" t="s">
        <v>755</v>
      </c>
      <c r="J657" s="8" t="s">
        <v>59</v>
      </c>
      <c r="K657" s="9" t="s">
        <v>22</v>
      </c>
      <c r="L657" s="8" t="s">
        <v>23</v>
      </c>
      <c r="M657" s="10">
        <v>1</v>
      </c>
      <c r="N657" s="10">
        <f t="shared" si="109"/>
        <v>631</v>
      </c>
      <c r="O657" s="10">
        <v>631</v>
      </c>
      <c r="P657" s="10">
        <v>200.78</v>
      </c>
      <c r="Q657" s="10">
        <v>140.94</v>
      </c>
      <c r="R657" s="10">
        <v>28.97</v>
      </c>
      <c r="S657" s="10">
        <v>111.97</v>
      </c>
      <c r="T657" s="10">
        <v>1.33</v>
      </c>
      <c r="U657" s="10">
        <f t="shared" si="103"/>
        <v>490.06</v>
      </c>
      <c r="V657" s="10">
        <f t="shared" si="104"/>
        <v>490.06</v>
      </c>
      <c r="W657" s="11">
        <f t="shared" si="105"/>
        <v>0.7766402535657686</v>
      </c>
      <c r="X657" s="10">
        <f t="shared" si="106"/>
        <v>430.22</v>
      </c>
      <c r="Y657" s="10">
        <f t="shared" si="107"/>
        <v>430.22</v>
      </c>
      <c r="Z657" s="11">
        <f t="shared" si="108"/>
        <v>0.68180665610142632</v>
      </c>
    </row>
    <row r="658" spans="1:26" ht="12.75" customHeight="1" x14ac:dyDescent="0.35">
      <c r="A658" s="8" t="s">
        <v>1819</v>
      </c>
      <c r="B658" s="19">
        <v>1</v>
      </c>
      <c r="C658" s="8" t="s">
        <v>1820</v>
      </c>
      <c r="D658" s="7">
        <v>45000</v>
      </c>
      <c r="E658" s="8" t="s">
        <v>938</v>
      </c>
      <c r="F658" s="8" t="s">
        <v>21</v>
      </c>
      <c r="G658" s="8" t="s">
        <v>25</v>
      </c>
      <c r="H658" s="8" t="s">
        <v>1821</v>
      </c>
      <c r="I658" s="8" t="s">
        <v>1822</v>
      </c>
      <c r="J658" s="8" t="s">
        <v>36</v>
      </c>
      <c r="K658" s="9" t="s">
        <v>22</v>
      </c>
      <c r="L658" s="8" t="s">
        <v>23</v>
      </c>
      <c r="M658" s="10">
        <v>1</v>
      </c>
      <c r="N658" s="10">
        <f t="shared" si="109"/>
        <v>1255</v>
      </c>
      <c r="O658" s="10">
        <v>1255</v>
      </c>
      <c r="P658" s="10">
        <v>399.29</v>
      </c>
      <c r="Q658" s="10">
        <v>293.14</v>
      </c>
      <c r="R658" s="10">
        <v>124.75</v>
      </c>
      <c r="S658" s="10">
        <v>168.39</v>
      </c>
      <c r="T658" s="10">
        <v>1.81</v>
      </c>
      <c r="U658" s="10">
        <f t="shared" si="103"/>
        <v>961.86</v>
      </c>
      <c r="V658" s="10">
        <f t="shared" si="104"/>
        <v>961.86</v>
      </c>
      <c r="W658" s="11">
        <f t="shared" si="105"/>
        <v>0.76642231075697209</v>
      </c>
      <c r="X658" s="10">
        <f t="shared" si="106"/>
        <v>855.71</v>
      </c>
      <c r="Y658" s="10">
        <f t="shared" si="107"/>
        <v>855.71</v>
      </c>
      <c r="Z658" s="11">
        <f t="shared" si="108"/>
        <v>0.68184063745019918</v>
      </c>
    </row>
    <row r="659" spans="1:26" ht="12.75" customHeight="1" x14ac:dyDescent="0.35">
      <c r="A659" s="8" t="s">
        <v>441</v>
      </c>
      <c r="B659" s="19">
        <v>2</v>
      </c>
      <c r="C659" s="8" t="s">
        <v>442</v>
      </c>
      <c r="D659" s="7">
        <v>45035</v>
      </c>
      <c r="E659" s="8" t="s">
        <v>416</v>
      </c>
      <c r="F659" s="8" t="s">
        <v>21</v>
      </c>
      <c r="G659" s="8" t="s">
        <v>25</v>
      </c>
      <c r="H659" s="8" t="s">
        <v>483</v>
      </c>
      <c r="I659" s="8" t="s">
        <v>484</v>
      </c>
      <c r="J659" s="8" t="s">
        <v>36</v>
      </c>
      <c r="K659" s="9" t="s">
        <v>22</v>
      </c>
      <c r="L659" s="8" t="s">
        <v>23</v>
      </c>
      <c r="M659" s="10">
        <v>10</v>
      </c>
      <c r="N659" s="10">
        <f>IF(M659&lt;0,-1*O659*M659,O659*M659)</f>
        <v>2310</v>
      </c>
      <c r="O659" s="10">
        <v>231</v>
      </c>
      <c r="P659" s="10">
        <v>73.41</v>
      </c>
      <c r="Q659" s="10">
        <v>53.78</v>
      </c>
      <c r="R659" s="10">
        <v>8.5</v>
      </c>
      <c r="S659" s="10">
        <v>45.29</v>
      </c>
      <c r="T659" s="10">
        <v>2.48</v>
      </c>
      <c r="U659" s="10">
        <f t="shared" si="103"/>
        <v>1772.2</v>
      </c>
      <c r="V659" s="10">
        <f t="shared" si="104"/>
        <v>177.22</v>
      </c>
      <c r="W659" s="11">
        <f t="shared" si="105"/>
        <v>0.76718614718614719</v>
      </c>
      <c r="X659" s="10">
        <f t="shared" si="106"/>
        <v>1575.9</v>
      </c>
      <c r="Y659" s="10">
        <f t="shared" si="107"/>
        <v>157.59</v>
      </c>
      <c r="Z659" s="11">
        <f t="shared" si="108"/>
        <v>0.68220779220779226</v>
      </c>
    </row>
    <row r="660" spans="1:26" ht="12.75" customHeight="1" x14ac:dyDescent="0.35">
      <c r="A660" s="8" t="s">
        <v>3849</v>
      </c>
      <c r="B660" s="19">
        <v>1</v>
      </c>
      <c r="C660" s="8" t="s">
        <v>3850</v>
      </c>
      <c r="D660" s="7">
        <v>44944</v>
      </c>
      <c r="E660" s="8" t="s">
        <v>3846</v>
      </c>
      <c r="F660" s="8" t="s">
        <v>21</v>
      </c>
      <c r="G660" s="8" t="s">
        <v>25</v>
      </c>
      <c r="H660" s="8" t="s">
        <v>3096</v>
      </c>
      <c r="I660" s="8" t="s">
        <v>3851</v>
      </c>
      <c r="J660" s="8" t="s">
        <v>49</v>
      </c>
      <c r="K660" s="9" t="s">
        <v>22</v>
      </c>
      <c r="L660" s="8" t="s">
        <v>23</v>
      </c>
      <c r="M660" s="10">
        <v>1</v>
      </c>
      <c r="N660" s="10">
        <v>1516</v>
      </c>
      <c r="O660" s="10">
        <v>1516</v>
      </c>
      <c r="P660" s="10">
        <v>481.44</v>
      </c>
      <c r="Q660" s="10">
        <v>376.7</v>
      </c>
      <c r="R660" s="10">
        <v>211.25</v>
      </c>
      <c r="S660" s="10">
        <v>165.45</v>
      </c>
      <c r="T660" s="10">
        <v>1.33</v>
      </c>
      <c r="U660" s="10">
        <f t="shared" si="103"/>
        <v>1139.3</v>
      </c>
      <c r="V660" s="10">
        <f t="shared" si="104"/>
        <v>1139.3</v>
      </c>
      <c r="W660" s="11">
        <f t="shared" si="105"/>
        <v>0.75151715039577838</v>
      </c>
      <c r="X660" s="10">
        <f t="shared" si="106"/>
        <v>1034.56</v>
      </c>
      <c r="Y660" s="10">
        <f t="shared" si="107"/>
        <v>1034.56</v>
      </c>
      <c r="Z660" s="11">
        <f t="shared" si="108"/>
        <v>0.68242744063324534</v>
      </c>
    </row>
    <row r="661" spans="1:26" ht="12.75" customHeight="1" x14ac:dyDescent="0.35">
      <c r="A661" s="8" t="s">
        <v>1252</v>
      </c>
      <c r="B661" s="19">
        <v>1</v>
      </c>
      <c r="C661" s="8" t="s">
        <v>1253</v>
      </c>
      <c r="D661" s="7">
        <v>45180</v>
      </c>
      <c r="E661" s="8" t="s">
        <v>1254</v>
      </c>
      <c r="F661" s="8" t="s">
        <v>21</v>
      </c>
      <c r="G661" s="8" t="s">
        <v>25</v>
      </c>
      <c r="H661" s="8" t="s">
        <v>1255</v>
      </c>
      <c r="I661" s="8" t="s">
        <v>1256</v>
      </c>
      <c r="J661" s="8" t="s">
        <v>36</v>
      </c>
      <c r="K661" s="9" t="s">
        <v>22</v>
      </c>
      <c r="L661" s="8" t="s">
        <v>23</v>
      </c>
      <c r="M661" s="10">
        <v>1</v>
      </c>
      <c r="N661" s="10">
        <f t="shared" ref="N661:N676" si="110">IF(M661&lt;0,-1*O661*M661,O661*M661)</f>
        <v>460</v>
      </c>
      <c r="O661" s="10">
        <v>460</v>
      </c>
      <c r="P661" s="10">
        <v>146.08000000000001</v>
      </c>
      <c r="Q661" s="10">
        <v>0</v>
      </c>
      <c r="R661" s="10">
        <v>0</v>
      </c>
      <c r="S661" s="10">
        <v>0</v>
      </c>
      <c r="T661" s="10">
        <v>0</v>
      </c>
      <c r="U661" s="10">
        <f t="shared" si="103"/>
        <v>460</v>
      </c>
      <c r="V661" s="10">
        <f t="shared" si="104"/>
        <v>460</v>
      </c>
      <c r="W661" s="11">
        <f t="shared" si="105"/>
        <v>1</v>
      </c>
      <c r="X661" s="10">
        <f t="shared" si="106"/>
        <v>313.91999999999996</v>
      </c>
      <c r="Y661" s="10">
        <f t="shared" si="107"/>
        <v>313.91999999999996</v>
      </c>
      <c r="Z661" s="11">
        <f t="shared" si="108"/>
        <v>0.68243478260869561</v>
      </c>
    </row>
    <row r="662" spans="1:26" ht="12.75" customHeight="1" x14ac:dyDescent="0.35">
      <c r="A662" s="8" t="s">
        <v>1879</v>
      </c>
      <c r="B662" s="19">
        <v>1</v>
      </c>
      <c r="C662" s="8" t="s">
        <v>1880</v>
      </c>
      <c r="D662" s="7">
        <v>45181</v>
      </c>
      <c r="E662" s="8" t="s">
        <v>938</v>
      </c>
      <c r="F662" s="8" t="s">
        <v>21</v>
      </c>
      <c r="G662" s="8" t="s">
        <v>101</v>
      </c>
      <c r="H662" s="8" t="s">
        <v>1881</v>
      </c>
      <c r="I662" s="8" t="s">
        <v>326</v>
      </c>
      <c r="J662" s="8" t="s">
        <v>49</v>
      </c>
      <c r="K662" s="9" t="s">
        <v>22</v>
      </c>
      <c r="L662" s="8" t="s">
        <v>23</v>
      </c>
      <c r="M662" s="10">
        <v>1</v>
      </c>
      <c r="N662" s="10">
        <f t="shared" si="110"/>
        <v>1344</v>
      </c>
      <c r="O662" s="10">
        <v>1344</v>
      </c>
      <c r="P662" s="10">
        <v>426.08</v>
      </c>
      <c r="Q662" s="10">
        <v>0</v>
      </c>
      <c r="R662" s="10">
        <v>0</v>
      </c>
      <c r="S662" s="10">
        <v>0</v>
      </c>
      <c r="T662" s="10">
        <v>0</v>
      </c>
      <c r="U662" s="10">
        <f t="shared" si="103"/>
        <v>1344</v>
      </c>
      <c r="V662" s="10">
        <f t="shared" si="104"/>
        <v>1344</v>
      </c>
      <c r="W662" s="11">
        <f t="shared" si="105"/>
        <v>1</v>
      </c>
      <c r="X662" s="10">
        <f t="shared" si="106"/>
        <v>917.92000000000007</v>
      </c>
      <c r="Y662" s="10">
        <f t="shared" si="107"/>
        <v>917.92000000000007</v>
      </c>
      <c r="Z662" s="11">
        <f t="shared" si="108"/>
        <v>0.68297619047619051</v>
      </c>
    </row>
    <row r="663" spans="1:26" ht="12.75" customHeight="1" x14ac:dyDescent="0.35">
      <c r="A663" s="8" t="s">
        <v>2929</v>
      </c>
      <c r="B663" s="19">
        <v>1</v>
      </c>
      <c r="C663" s="8" t="s">
        <v>2930</v>
      </c>
      <c r="D663" s="7">
        <v>45006</v>
      </c>
      <c r="E663" s="8" t="s">
        <v>1122</v>
      </c>
      <c r="F663" s="8" t="s">
        <v>21</v>
      </c>
      <c r="G663" s="8" t="s">
        <v>101</v>
      </c>
      <c r="H663" s="8" t="s">
        <v>279</v>
      </c>
      <c r="I663" s="8" t="s">
        <v>280</v>
      </c>
      <c r="J663" s="8" t="s">
        <v>49</v>
      </c>
      <c r="K663" s="9" t="s">
        <v>22</v>
      </c>
      <c r="L663" s="8" t="s">
        <v>23</v>
      </c>
      <c r="M663" s="10">
        <v>5</v>
      </c>
      <c r="N663" s="10">
        <f t="shared" si="110"/>
        <v>9775</v>
      </c>
      <c r="O663" s="10">
        <v>1955</v>
      </c>
      <c r="P663" s="10">
        <v>619.76</v>
      </c>
      <c r="Q663" s="10">
        <v>469.31</v>
      </c>
      <c r="R663" s="10">
        <v>320.86</v>
      </c>
      <c r="S663" s="10">
        <v>148.44999999999999</v>
      </c>
      <c r="T663" s="10">
        <v>16.47</v>
      </c>
      <c r="U663" s="10">
        <f t="shared" si="103"/>
        <v>7428.4500000000007</v>
      </c>
      <c r="V663" s="10">
        <f t="shared" si="104"/>
        <v>1485.69</v>
      </c>
      <c r="W663" s="11">
        <f t="shared" si="105"/>
        <v>0.75994373401534532</v>
      </c>
      <c r="X663" s="10">
        <f t="shared" si="106"/>
        <v>6676.2</v>
      </c>
      <c r="Y663" s="10">
        <f t="shared" si="107"/>
        <v>1335.24</v>
      </c>
      <c r="Z663" s="11">
        <f t="shared" si="108"/>
        <v>0.68298721227621484</v>
      </c>
    </row>
    <row r="664" spans="1:26" ht="12.75" customHeight="1" x14ac:dyDescent="0.35">
      <c r="A664" s="8" t="s">
        <v>1685</v>
      </c>
      <c r="B664" s="19">
        <v>1</v>
      </c>
      <c r="C664" s="8" t="s">
        <v>1686</v>
      </c>
      <c r="D664" s="7">
        <v>45035</v>
      </c>
      <c r="E664" s="8" t="s">
        <v>1687</v>
      </c>
      <c r="F664" s="8" t="s">
        <v>21</v>
      </c>
      <c r="G664" s="8" t="s">
        <v>25</v>
      </c>
      <c r="H664" s="8" t="s">
        <v>1818</v>
      </c>
      <c r="I664" s="8" t="s">
        <v>856</v>
      </c>
      <c r="J664" s="8" t="s">
        <v>36</v>
      </c>
      <c r="K664" s="9" t="s">
        <v>22</v>
      </c>
      <c r="L664" s="8" t="s">
        <v>23</v>
      </c>
      <c r="M664" s="10">
        <v>1</v>
      </c>
      <c r="N664" s="10">
        <f t="shared" si="110"/>
        <v>1252.8</v>
      </c>
      <c r="O664" s="10">
        <v>1252.8</v>
      </c>
      <c r="P664" s="10">
        <v>397.1</v>
      </c>
      <c r="Q664" s="10">
        <v>303.33</v>
      </c>
      <c r="R664" s="10">
        <v>214.67</v>
      </c>
      <c r="S664" s="10">
        <v>88.66</v>
      </c>
      <c r="T664" s="10">
        <v>0.51</v>
      </c>
      <c r="U664" s="10">
        <f t="shared" si="103"/>
        <v>949.47</v>
      </c>
      <c r="V664" s="10">
        <f t="shared" si="104"/>
        <v>949.47</v>
      </c>
      <c r="W664" s="11">
        <f t="shared" si="105"/>
        <v>0.75787835249042146</v>
      </c>
      <c r="X664" s="10">
        <f t="shared" si="106"/>
        <v>855.69999999999993</v>
      </c>
      <c r="Y664" s="10">
        <f t="shared" si="107"/>
        <v>855.69999999999993</v>
      </c>
      <c r="Z664" s="11">
        <f t="shared" si="108"/>
        <v>0.68303001277139208</v>
      </c>
    </row>
    <row r="665" spans="1:26" ht="12.75" customHeight="1" x14ac:dyDescent="0.35">
      <c r="A665" s="8" t="s">
        <v>1608</v>
      </c>
      <c r="B665" s="19">
        <v>1</v>
      </c>
      <c r="C665" s="8" t="s">
        <v>1609</v>
      </c>
      <c r="D665" s="7">
        <v>44958</v>
      </c>
      <c r="E665" s="8" t="s">
        <v>1610</v>
      </c>
      <c r="F665" s="8" t="s">
        <v>21</v>
      </c>
      <c r="G665" s="8" t="s">
        <v>25</v>
      </c>
      <c r="H665" s="8" t="s">
        <v>1611</v>
      </c>
      <c r="I665" s="8" t="s">
        <v>1612</v>
      </c>
      <c r="J665" s="8" t="s">
        <v>36</v>
      </c>
      <c r="K665" s="9" t="s">
        <v>22</v>
      </c>
      <c r="L665" s="8" t="s">
        <v>23</v>
      </c>
      <c r="M665" s="10">
        <v>1</v>
      </c>
      <c r="N665" s="10">
        <f t="shared" si="110"/>
        <v>929</v>
      </c>
      <c r="O665" s="10">
        <v>929</v>
      </c>
      <c r="P665" s="10">
        <v>294.08</v>
      </c>
      <c r="Q665" s="10">
        <v>208.91</v>
      </c>
      <c r="R665" s="10">
        <v>41.83</v>
      </c>
      <c r="S665" s="10">
        <v>167.08</v>
      </c>
      <c r="T665" s="10">
        <v>2.37</v>
      </c>
      <c r="U665" s="10">
        <f t="shared" si="103"/>
        <v>720.09</v>
      </c>
      <c r="V665" s="10">
        <f t="shared" si="104"/>
        <v>720.09</v>
      </c>
      <c r="W665" s="11">
        <f t="shared" si="105"/>
        <v>0.77512378902045209</v>
      </c>
      <c r="X665" s="10">
        <f t="shared" si="106"/>
        <v>634.92000000000007</v>
      </c>
      <c r="Y665" s="10">
        <f t="shared" si="107"/>
        <v>634.92000000000007</v>
      </c>
      <c r="Z665" s="11">
        <f t="shared" si="108"/>
        <v>0.68344456404736287</v>
      </c>
    </row>
    <row r="666" spans="1:26" ht="12.75" customHeight="1" x14ac:dyDescent="0.35">
      <c r="A666" s="8" t="s">
        <v>2475</v>
      </c>
      <c r="B666" s="19">
        <v>1</v>
      </c>
      <c r="C666" s="8" t="s">
        <v>2476</v>
      </c>
      <c r="D666" s="7">
        <v>45036</v>
      </c>
      <c r="E666" s="8" t="s">
        <v>1320</v>
      </c>
      <c r="F666" s="8" t="s">
        <v>21</v>
      </c>
      <c r="G666" s="8" t="s">
        <v>25</v>
      </c>
      <c r="H666" s="8" t="s">
        <v>1448</v>
      </c>
      <c r="I666" s="8" t="s">
        <v>1449</v>
      </c>
      <c r="J666" s="8" t="s">
        <v>36</v>
      </c>
      <c r="K666" s="9" t="s">
        <v>22</v>
      </c>
      <c r="L666" s="8" t="s">
        <v>23</v>
      </c>
      <c r="M666" s="10">
        <v>3</v>
      </c>
      <c r="N666" s="10">
        <f t="shared" si="110"/>
        <v>2613</v>
      </c>
      <c r="O666" s="10">
        <v>871</v>
      </c>
      <c r="P666" s="10">
        <v>275.70999999999998</v>
      </c>
      <c r="Q666" s="10">
        <v>216.52</v>
      </c>
      <c r="R666" s="10">
        <v>138.04</v>
      </c>
      <c r="S666" s="10">
        <v>78.48</v>
      </c>
      <c r="T666" s="10">
        <v>3.64</v>
      </c>
      <c r="U666" s="10">
        <f t="shared" si="103"/>
        <v>1963.44</v>
      </c>
      <c r="V666" s="10">
        <f t="shared" si="104"/>
        <v>654.48</v>
      </c>
      <c r="W666" s="11">
        <f t="shared" si="105"/>
        <v>0.75141216991963267</v>
      </c>
      <c r="X666" s="10">
        <f t="shared" si="106"/>
        <v>1785.87</v>
      </c>
      <c r="Y666" s="10">
        <f t="shared" si="107"/>
        <v>595.29</v>
      </c>
      <c r="Z666" s="11">
        <f t="shared" si="108"/>
        <v>0.68345579793340983</v>
      </c>
    </row>
    <row r="667" spans="1:26" ht="12.75" customHeight="1" x14ac:dyDescent="0.35">
      <c r="A667" s="8" t="s">
        <v>2061</v>
      </c>
      <c r="B667" s="19">
        <v>1</v>
      </c>
      <c r="C667" s="8" t="s">
        <v>2062</v>
      </c>
      <c r="D667" s="7">
        <v>45021</v>
      </c>
      <c r="E667" s="8" t="s">
        <v>1476</v>
      </c>
      <c r="F667" s="8" t="s">
        <v>21</v>
      </c>
      <c r="G667" s="8" t="s">
        <v>25</v>
      </c>
      <c r="H667" s="8" t="s">
        <v>2019</v>
      </c>
      <c r="I667" s="8" t="s">
        <v>2020</v>
      </c>
      <c r="J667" s="8" t="s">
        <v>36</v>
      </c>
      <c r="K667" s="9" t="s">
        <v>22</v>
      </c>
      <c r="L667" s="8" t="s">
        <v>23</v>
      </c>
      <c r="M667" s="10">
        <v>1</v>
      </c>
      <c r="N667" s="10">
        <f t="shared" si="110"/>
        <v>1624.44</v>
      </c>
      <c r="O667" s="10">
        <v>1624.44</v>
      </c>
      <c r="P667" s="10">
        <v>514.16999999999996</v>
      </c>
      <c r="Q667" s="10">
        <v>404.69</v>
      </c>
      <c r="R667" s="10">
        <v>237.51</v>
      </c>
      <c r="S667" s="10">
        <v>167.18</v>
      </c>
      <c r="T667" s="10">
        <v>31.2</v>
      </c>
      <c r="U667" s="10">
        <f t="shared" si="103"/>
        <v>1219.75</v>
      </c>
      <c r="V667" s="10">
        <f t="shared" si="104"/>
        <v>1219.75</v>
      </c>
      <c r="W667" s="11">
        <f t="shared" si="105"/>
        <v>0.75087414739848812</v>
      </c>
      <c r="X667" s="10">
        <f t="shared" si="106"/>
        <v>1110.27</v>
      </c>
      <c r="Y667" s="10">
        <f t="shared" si="107"/>
        <v>1110.27</v>
      </c>
      <c r="Z667" s="11">
        <f t="shared" si="108"/>
        <v>0.68347861416857503</v>
      </c>
    </row>
    <row r="668" spans="1:26" ht="12.75" customHeight="1" x14ac:dyDescent="0.35">
      <c r="A668" s="8" t="s">
        <v>827</v>
      </c>
      <c r="B668" s="19">
        <v>2</v>
      </c>
      <c r="C668" s="8" t="s">
        <v>828</v>
      </c>
      <c r="D668" s="7">
        <v>45167</v>
      </c>
      <c r="E668" s="8" t="s">
        <v>641</v>
      </c>
      <c r="F668" s="8" t="s">
        <v>21</v>
      </c>
      <c r="G668" s="8" t="s">
        <v>101</v>
      </c>
      <c r="H668" s="8" t="s">
        <v>829</v>
      </c>
      <c r="I668" s="8" t="s">
        <v>830</v>
      </c>
      <c r="J668" s="8" t="s">
        <v>36</v>
      </c>
      <c r="K668" s="9" t="s">
        <v>22</v>
      </c>
      <c r="L668" s="8" t="s">
        <v>23</v>
      </c>
      <c r="M668" s="10">
        <v>1</v>
      </c>
      <c r="N668" s="10">
        <f t="shared" si="110"/>
        <v>9986.43</v>
      </c>
      <c r="O668" s="10">
        <v>9986.43</v>
      </c>
      <c r="P668" s="10">
        <v>3158.95</v>
      </c>
      <c r="Q668" s="10">
        <v>2317.65</v>
      </c>
      <c r="R668" s="10">
        <v>1155.5899999999999</v>
      </c>
      <c r="S668" s="10">
        <v>1162.06</v>
      </c>
      <c r="T668" s="10">
        <v>0</v>
      </c>
      <c r="U668" s="10">
        <f t="shared" si="103"/>
        <v>7668.7800000000007</v>
      </c>
      <c r="V668" s="10">
        <f t="shared" si="104"/>
        <v>7668.7800000000007</v>
      </c>
      <c r="W668" s="11">
        <f t="shared" si="105"/>
        <v>0.76792006753164044</v>
      </c>
      <c r="X668" s="10">
        <f t="shared" si="106"/>
        <v>6827.4800000000005</v>
      </c>
      <c r="Y668" s="10">
        <f t="shared" si="107"/>
        <v>6827.4800000000005</v>
      </c>
      <c r="Z668" s="11">
        <f t="shared" si="108"/>
        <v>0.68367574799002251</v>
      </c>
    </row>
    <row r="669" spans="1:26" ht="12.75" customHeight="1" x14ac:dyDescent="0.35">
      <c r="A669" s="8" t="s">
        <v>1831</v>
      </c>
      <c r="B669" s="19">
        <v>1</v>
      </c>
      <c r="C669" s="8" t="s">
        <v>1832</v>
      </c>
      <c r="D669" s="7">
        <v>45030</v>
      </c>
      <c r="E669" s="8" t="s">
        <v>1833</v>
      </c>
      <c r="F669" s="8" t="s">
        <v>21</v>
      </c>
      <c r="G669" s="8" t="s">
        <v>25</v>
      </c>
      <c r="H669" s="8" t="s">
        <v>1834</v>
      </c>
      <c r="I669" s="8" t="s">
        <v>1835</v>
      </c>
      <c r="J669" s="8" t="s">
        <v>36</v>
      </c>
      <c r="K669" s="9" t="s">
        <v>22</v>
      </c>
      <c r="L669" s="8" t="s">
        <v>23</v>
      </c>
      <c r="M669" s="10">
        <v>3</v>
      </c>
      <c r="N669" s="10">
        <f t="shared" si="110"/>
        <v>1266</v>
      </c>
      <c r="O669" s="10">
        <v>422</v>
      </c>
      <c r="P669" s="10">
        <v>133.46</v>
      </c>
      <c r="Q669" s="10">
        <v>95.75</v>
      </c>
      <c r="R669" s="10">
        <v>14.86</v>
      </c>
      <c r="S669" s="10">
        <v>80.89</v>
      </c>
      <c r="T669" s="10">
        <v>2.5499999999999998</v>
      </c>
      <c r="U669" s="10">
        <f t="shared" si="103"/>
        <v>978.75</v>
      </c>
      <c r="V669" s="10">
        <f t="shared" si="104"/>
        <v>326.25</v>
      </c>
      <c r="W669" s="11">
        <f t="shared" si="105"/>
        <v>0.7731042654028436</v>
      </c>
      <c r="X669" s="10">
        <f t="shared" si="106"/>
        <v>865.61999999999989</v>
      </c>
      <c r="Y669" s="10">
        <f t="shared" si="107"/>
        <v>288.53999999999996</v>
      </c>
      <c r="Z669" s="11">
        <f t="shared" si="108"/>
        <v>0.68374407582938379</v>
      </c>
    </row>
    <row r="670" spans="1:26" ht="12.75" customHeight="1" x14ac:dyDescent="0.35">
      <c r="A670" s="8" t="s">
        <v>1507</v>
      </c>
      <c r="B670" s="19">
        <v>1</v>
      </c>
      <c r="C670" s="8" t="s">
        <v>1508</v>
      </c>
      <c r="D670" s="7">
        <v>44958</v>
      </c>
      <c r="E670" s="8" t="s">
        <v>1509</v>
      </c>
      <c r="F670" s="8" t="s">
        <v>21</v>
      </c>
      <c r="G670" s="8" t="s">
        <v>25</v>
      </c>
      <c r="H670" s="8" t="s">
        <v>1510</v>
      </c>
      <c r="I670" s="8" t="s">
        <v>1511</v>
      </c>
      <c r="J670" s="8" t="s">
        <v>36</v>
      </c>
      <c r="K670" s="9" t="s">
        <v>22</v>
      </c>
      <c r="L670" s="8" t="s">
        <v>23</v>
      </c>
      <c r="M670" s="10">
        <v>2</v>
      </c>
      <c r="N670" s="10">
        <f t="shared" si="110"/>
        <v>824</v>
      </c>
      <c r="O670" s="10">
        <v>412</v>
      </c>
      <c r="P670" s="10">
        <v>130.26</v>
      </c>
      <c r="Q670" s="10">
        <v>91.96</v>
      </c>
      <c r="R670" s="10">
        <v>20.05</v>
      </c>
      <c r="S670" s="10">
        <v>71.91</v>
      </c>
      <c r="T670" s="10">
        <v>0.48</v>
      </c>
      <c r="U670" s="10">
        <f t="shared" si="103"/>
        <v>640.08000000000004</v>
      </c>
      <c r="V670" s="10">
        <f t="shared" si="104"/>
        <v>320.04000000000002</v>
      </c>
      <c r="W670" s="11">
        <f t="shared" si="105"/>
        <v>0.77679611650485447</v>
      </c>
      <c r="X670" s="10">
        <f t="shared" si="106"/>
        <v>563.48</v>
      </c>
      <c r="Y670" s="10">
        <f t="shared" si="107"/>
        <v>281.74</v>
      </c>
      <c r="Z670" s="11">
        <f t="shared" si="108"/>
        <v>0.68383495145631068</v>
      </c>
    </row>
    <row r="671" spans="1:26" ht="12.75" customHeight="1" x14ac:dyDescent="0.35">
      <c r="A671" s="8" t="s">
        <v>434</v>
      </c>
      <c r="B671" s="19">
        <v>1</v>
      </c>
      <c r="C671" s="8" t="s">
        <v>435</v>
      </c>
      <c r="D671" s="7">
        <v>44979</v>
      </c>
      <c r="E671" s="8" t="s">
        <v>428</v>
      </c>
      <c r="F671" s="8" t="s">
        <v>21</v>
      </c>
      <c r="G671" s="8" t="s">
        <v>101</v>
      </c>
      <c r="H671" s="8" t="s">
        <v>538</v>
      </c>
      <c r="I671" s="8" t="s">
        <v>539</v>
      </c>
      <c r="J671" s="8" t="s">
        <v>36</v>
      </c>
      <c r="K671" s="9" t="s">
        <v>22</v>
      </c>
      <c r="L671" s="8" t="s">
        <v>23</v>
      </c>
      <c r="M671" s="10">
        <v>1</v>
      </c>
      <c r="N671" s="10">
        <f t="shared" si="110"/>
        <v>6036.95</v>
      </c>
      <c r="O671" s="10">
        <v>6036.95</v>
      </c>
      <c r="P671" s="10">
        <v>1907.73</v>
      </c>
      <c r="Q671" s="10">
        <v>1746.02</v>
      </c>
      <c r="R671" s="10">
        <v>1493.45</v>
      </c>
      <c r="S671" s="10">
        <v>252.57</v>
      </c>
      <c r="T671" s="10">
        <v>18.170000000000002</v>
      </c>
      <c r="U671" s="10">
        <f t="shared" si="103"/>
        <v>4290.93</v>
      </c>
      <c r="V671" s="10">
        <f t="shared" si="104"/>
        <v>4290.93</v>
      </c>
      <c r="W671" s="11">
        <f t="shared" si="105"/>
        <v>0.71077779342217517</v>
      </c>
      <c r="X671" s="10">
        <f t="shared" si="106"/>
        <v>4129.2199999999993</v>
      </c>
      <c r="Y671" s="10">
        <f t="shared" si="107"/>
        <v>4129.2199999999993</v>
      </c>
      <c r="Z671" s="11">
        <f t="shared" si="108"/>
        <v>0.68399108821507537</v>
      </c>
    </row>
    <row r="672" spans="1:26" ht="12.75" customHeight="1" x14ac:dyDescent="0.35">
      <c r="A672" s="8" t="s">
        <v>3465</v>
      </c>
      <c r="B672" s="19">
        <v>1</v>
      </c>
      <c r="C672" s="8" t="s">
        <v>3466</v>
      </c>
      <c r="D672" s="7">
        <v>45139</v>
      </c>
      <c r="E672" s="8" t="s">
        <v>3467</v>
      </c>
      <c r="F672" s="8" t="s">
        <v>21</v>
      </c>
      <c r="G672" s="8" t="s">
        <v>25</v>
      </c>
      <c r="H672" s="8" t="s">
        <v>62</v>
      </c>
      <c r="I672" s="8" t="s">
        <v>63</v>
      </c>
      <c r="J672" s="8" t="s">
        <v>59</v>
      </c>
      <c r="K672" s="9" t="s">
        <v>22</v>
      </c>
      <c r="L672" s="8" t="s">
        <v>23</v>
      </c>
      <c r="M672" s="10">
        <v>2</v>
      </c>
      <c r="N672" s="10">
        <f t="shared" si="110"/>
        <v>1540</v>
      </c>
      <c r="O672" s="10">
        <v>770</v>
      </c>
      <c r="P672" s="10">
        <v>243.2</v>
      </c>
      <c r="Q672" s="10">
        <v>166.28</v>
      </c>
      <c r="R672" s="10">
        <v>43.84</v>
      </c>
      <c r="S672" s="10">
        <v>122.44</v>
      </c>
      <c r="T672" s="10">
        <v>4.25</v>
      </c>
      <c r="U672" s="10">
        <f t="shared" si="103"/>
        <v>1207.44</v>
      </c>
      <c r="V672" s="10">
        <f t="shared" si="104"/>
        <v>603.72</v>
      </c>
      <c r="W672" s="11">
        <f t="shared" si="105"/>
        <v>0.78405194805194811</v>
      </c>
      <c r="X672" s="10">
        <f t="shared" si="106"/>
        <v>1053.5999999999999</v>
      </c>
      <c r="Y672" s="10">
        <f t="shared" si="107"/>
        <v>526.79999999999995</v>
      </c>
      <c r="Z672" s="11">
        <f t="shared" si="108"/>
        <v>0.68415584415584407</v>
      </c>
    </row>
    <row r="673" spans="1:26" ht="12.75" customHeight="1" x14ac:dyDescent="0.35">
      <c r="A673" s="8" t="s">
        <v>708</v>
      </c>
      <c r="B673" s="19">
        <v>2</v>
      </c>
      <c r="C673" s="8" t="s">
        <v>709</v>
      </c>
      <c r="D673" s="7">
        <v>45187</v>
      </c>
      <c r="E673" s="8" t="s">
        <v>74</v>
      </c>
      <c r="F673" s="8" t="s">
        <v>21</v>
      </c>
      <c r="G673" s="8" t="s">
        <v>101</v>
      </c>
      <c r="H673" s="8" t="s">
        <v>710</v>
      </c>
      <c r="I673" s="8" t="s">
        <v>711</v>
      </c>
      <c r="J673" s="8" t="s">
        <v>36</v>
      </c>
      <c r="K673" s="9" t="s">
        <v>22</v>
      </c>
      <c r="L673" s="8" t="s">
        <v>23</v>
      </c>
      <c r="M673" s="10">
        <v>1</v>
      </c>
      <c r="N673" s="10">
        <f t="shared" si="110"/>
        <v>942</v>
      </c>
      <c r="O673" s="10">
        <v>942</v>
      </c>
      <c r="P673" s="10">
        <v>297.5</v>
      </c>
      <c r="Q673" s="10">
        <v>0</v>
      </c>
      <c r="R673" s="10">
        <v>0</v>
      </c>
      <c r="S673" s="10">
        <v>0</v>
      </c>
      <c r="T673" s="10">
        <v>0</v>
      </c>
      <c r="U673" s="10">
        <f t="shared" si="103"/>
        <v>942</v>
      </c>
      <c r="V673" s="10">
        <f t="shared" si="104"/>
        <v>942</v>
      </c>
      <c r="W673" s="11">
        <f t="shared" si="105"/>
        <v>1</v>
      </c>
      <c r="X673" s="10">
        <f t="shared" si="106"/>
        <v>644.5</v>
      </c>
      <c r="Y673" s="10">
        <f t="shared" si="107"/>
        <v>644.5</v>
      </c>
      <c r="Z673" s="11">
        <f t="shared" si="108"/>
        <v>0.68418259023354566</v>
      </c>
    </row>
    <row r="674" spans="1:26" ht="12.75" customHeight="1" x14ac:dyDescent="0.35">
      <c r="A674" s="8" t="s">
        <v>2501</v>
      </c>
      <c r="B674" s="19">
        <v>1</v>
      </c>
      <c r="C674" s="8" t="s">
        <v>2502</v>
      </c>
      <c r="D674" s="7">
        <v>44984</v>
      </c>
      <c r="E674" s="8" t="s">
        <v>2503</v>
      </c>
      <c r="F674" s="8" t="s">
        <v>21</v>
      </c>
      <c r="G674" s="8" t="s">
        <v>25</v>
      </c>
      <c r="H674" s="8" t="s">
        <v>497</v>
      </c>
      <c r="I674" s="8" t="s">
        <v>498</v>
      </c>
      <c r="J674" s="8" t="s">
        <v>36</v>
      </c>
      <c r="K674" s="9" t="s">
        <v>22</v>
      </c>
      <c r="L674" s="8" t="s">
        <v>23</v>
      </c>
      <c r="M674" s="10">
        <v>4</v>
      </c>
      <c r="N674" s="10">
        <f t="shared" si="110"/>
        <v>2720</v>
      </c>
      <c r="O674" s="10">
        <v>680</v>
      </c>
      <c r="P674" s="10">
        <v>214.6</v>
      </c>
      <c r="Q674" s="10">
        <v>164.64</v>
      </c>
      <c r="R674" s="10">
        <v>31.13</v>
      </c>
      <c r="S674" s="10">
        <v>133.51</v>
      </c>
      <c r="T674" s="10">
        <v>31.2</v>
      </c>
      <c r="U674" s="10">
        <f t="shared" si="103"/>
        <v>2061.44</v>
      </c>
      <c r="V674" s="10">
        <f t="shared" si="104"/>
        <v>515.36</v>
      </c>
      <c r="W674" s="11">
        <f t="shared" si="105"/>
        <v>0.75788235294117645</v>
      </c>
      <c r="X674" s="10">
        <f t="shared" si="106"/>
        <v>1861.6</v>
      </c>
      <c r="Y674" s="10">
        <f t="shared" si="107"/>
        <v>465.4</v>
      </c>
      <c r="Z674" s="11">
        <f t="shared" si="108"/>
        <v>0.68441176470588228</v>
      </c>
    </row>
    <row r="675" spans="1:26" ht="12.75" customHeight="1" x14ac:dyDescent="0.35">
      <c r="A675" s="8" t="s">
        <v>3001</v>
      </c>
      <c r="B675" s="19">
        <v>1</v>
      </c>
      <c r="C675" s="8" t="s">
        <v>3002</v>
      </c>
      <c r="D675" s="7">
        <v>45020</v>
      </c>
      <c r="E675" s="8" t="s">
        <v>3003</v>
      </c>
      <c r="F675" s="8" t="s">
        <v>21</v>
      </c>
      <c r="G675" s="8" t="s">
        <v>101</v>
      </c>
      <c r="H675" s="8" t="s">
        <v>3004</v>
      </c>
      <c r="I675" s="8" t="s">
        <v>1964</v>
      </c>
      <c r="J675" s="8" t="s">
        <v>49</v>
      </c>
      <c r="K675" s="9" t="s">
        <v>22</v>
      </c>
      <c r="L675" s="8" t="s">
        <v>23</v>
      </c>
      <c r="M675" s="10">
        <v>10</v>
      </c>
      <c r="N675" s="10">
        <f t="shared" si="110"/>
        <v>20940</v>
      </c>
      <c r="O675" s="10">
        <v>2094</v>
      </c>
      <c r="P675" s="10">
        <v>660.29</v>
      </c>
      <c r="Q675" s="10">
        <v>499.68</v>
      </c>
      <c r="R675" s="10">
        <v>389.29</v>
      </c>
      <c r="S675" s="10">
        <v>110.39</v>
      </c>
      <c r="T675" s="10">
        <v>5.66</v>
      </c>
      <c r="U675" s="10">
        <f t="shared" si="103"/>
        <v>15943.199999999999</v>
      </c>
      <c r="V675" s="10">
        <f t="shared" si="104"/>
        <v>1594.32</v>
      </c>
      <c r="W675" s="11">
        <f t="shared" si="105"/>
        <v>0.76137535816618906</v>
      </c>
      <c r="X675" s="10">
        <f t="shared" si="106"/>
        <v>14337.1</v>
      </c>
      <c r="Y675" s="10">
        <f t="shared" si="107"/>
        <v>1433.71</v>
      </c>
      <c r="Z675" s="11">
        <f t="shared" si="108"/>
        <v>0.6846752626552054</v>
      </c>
    </row>
    <row r="676" spans="1:26" ht="12.75" customHeight="1" x14ac:dyDescent="0.35">
      <c r="A676" s="8" t="s">
        <v>2196</v>
      </c>
      <c r="B676" s="19">
        <v>1</v>
      </c>
      <c r="C676" s="8" t="s">
        <v>2197</v>
      </c>
      <c r="D676" s="7">
        <v>45139</v>
      </c>
      <c r="E676" s="8" t="s">
        <v>946</v>
      </c>
      <c r="F676" s="8" t="s">
        <v>21</v>
      </c>
      <c r="G676" s="8" t="s">
        <v>101</v>
      </c>
      <c r="H676" s="8" t="s">
        <v>2188</v>
      </c>
      <c r="I676" s="8" t="s">
        <v>2189</v>
      </c>
      <c r="J676" s="8" t="s">
        <v>49</v>
      </c>
      <c r="K676" s="9" t="s">
        <v>22</v>
      </c>
      <c r="L676" s="8" t="s">
        <v>23</v>
      </c>
      <c r="M676" s="10">
        <v>1</v>
      </c>
      <c r="N676" s="10">
        <f t="shared" si="110"/>
        <v>1939</v>
      </c>
      <c r="O676" s="10">
        <v>1939</v>
      </c>
      <c r="P676" s="10">
        <v>610.57000000000005</v>
      </c>
      <c r="Q676" s="10">
        <v>464.01</v>
      </c>
      <c r="R676" s="10">
        <v>341.99</v>
      </c>
      <c r="S676" s="10">
        <v>122.02</v>
      </c>
      <c r="T676" s="10">
        <v>14.66</v>
      </c>
      <c r="U676" s="10">
        <f t="shared" si="103"/>
        <v>1474.99</v>
      </c>
      <c r="V676" s="10">
        <f t="shared" si="104"/>
        <v>1474.99</v>
      </c>
      <c r="W676" s="11">
        <f t="shared" si="105"/>
        <v>0.76069623517276952</v>
      </c>
      <c r="X676" s="10">
        <f t="shared" si="106"/>
        <v>1328.4299999999998</v>
      </c>
      <c r="Y676" s="10">
        <f t="shared" si="107"/>
        <v>1328.4299999999998</v>
      </c>
      <c r="Z676" s="11">
        <f t="shared" si="108"/>
        <v>0.68511088189788538</v>
      </c>
    </row>
    <row r="677" spans="1:26" ht="12.75" customHeight="1" x14ac:dyDescent="0.35">
      <c r="A677" s="8" t="s">
        <v>2198</v>
      </c>
      <c r="B677" s="19">
        <v>1</v>
      </c>
      <c r="C677" s="8" t="s">
        <v>2199</v>
      </c>
      <c r="D677" s="7">
        <v>45139</v>
      </c>
      <c r="E677" s="8" t="s">
        <v>946</v>
      </c>
      <c r="F677" s="8" t="s">
        <v>21</v>
      </c>
      <c r="G677" s="8" t="s">
        <v>101</v>
      </c>
      <c r="H677" s="8" t="s">
        <v>2188</v>
      </c>
      <c r="I677" s="8" t="s">
        <v>2189</v>
      </c>
      <c r="J677" s="8" t="s">
        <v>49</v>
      </c>
      <c r="K677" s="9" t="s">
        <v>22</v>
      </c>
      <c r="L677" s="8" t="s">
        <v>23</v>
      </c>
      <c r="M677" s="10">
        <v>1</v>
      </c>
      <c r="N677" s="10">
        <f t="shared" ref="N677:N682" si="111">IF(M677&lt;0,-1*O677*M677,O677*M677)</f>
        <v>1939</v>
      </c>
      <c r="O677" s="10">
        <v>1939</v>
      </c>
      <c r="P677" s="10">
        <v>610.57000000000005</v>
      </c>
      <c r="Q677" s="10">
        <v>464.01</v>
      </c>
      <c r="R677" s="10">
        <v>341.99</v>
      </c>
      <c r="S677" s="10">
        <v>122.02</v>
      </c>
      <c r="T677" s="10">
        <v>14.66</v>
      </c>
      <c r="U677" s="10">
        <f t="shared" si="103"/>
        <v>1474.99</v>
      </c>
      <c r="V677" s="10">
        <f t="shared" si="104"/>
        <v>1474.99</v>
      </c>
      <c r="W677" s="11">
        <f t="shared" si="105"/>
        <v>0.76069623517276952</v>
      </c>
      <c r="X677" s="10">
        <f t="shared" si="106"/>
        <v>1328.4299999999998</v>
      </c>
      <c r="Y677" s="10">
        <f t="shared" si="107"/>
        <v>1328.4299999999998</v>
      </c>
      <c r="Z677" s="11">
        <f t="shared" si="108"/>
        <v>0.68511088189788538</v>
      </c>
    </row>
    <row r="678" spans="1:26" ht="12.75" customHeight="1" x14ac:dyDescent="0.35">
      <c r="A678" s="8" t="s">
        <v>2200</v>
      </c>
      <c r="B678" s="19">
        <v>1</v>
      </c>
      <c r="C678" s="8" t="s">
        <v>2201</v>
      </c>
      <c r="D678" s="7">
        <v>45139</v>
      </c>
      <c r="E678" s="8" t="s">
        <v>946</v>
      </c>
      <c r="F678" s="8" t="s">
        <v>21</v>
      </c>
      <c r="G678" s="8" t="s">
        <v>101</v>
      </c>
      <c r="H678" s="8" t="s">
        <v>2188</v>
      </c>
      <c r="I678" s="8" t="s">
        <v>2189</v>
      </c>
      <c r="J678" s="8" t="s">
        <v>49</v>
      </c>
      <c r="K678" s="9" t="s">
        <v>22</v>
      </c>
      <c r="L678" s="8" t="s">
        <v>23</v>
      </c>
      <c r="M678" s="10">
        <v>1</v>
      </c>
      <c r="N678" s="10">
        <f t="shared" si="111"/>
        <v>1939</v>
      </c>
      <c r="O678" s="10">
        <v>1939</v>
      </c>
      <c r="P678" s="10">
        <v>610.57000000000005</v>
      </c>
      <c r="Q678" s="10">
        <v>464.01</v>
      </c>
      <c r="R678" s="10">
        <v>341.99</v>
      </c>
      <c r="S678" s="10">
        <v>122.02</v>
      </c>
      <c r="T678" s="10">
        <v>14.66</v>
      </c>
      <c r="U678" s="10">
        <f t="shared" si="103"/>
        <v>1474.99</v>
      </c>
      <c r="V678" s="10">
        <f t="shared" si="104"/>
        <v>1474.99</v>
      </c>
      <c r="W678" s="11">
        <f t="shared" si="105"/>
        <v>0.76069623517276952</v>
      </c>
      <c r="X678" s="10">
        <f t="shared" si="106"/>
        <v>1328.4299999999998</v>
      </c>
      <c r="Y678" s="10">
        <f t="shared" si="107"/>
        <v>1328.4299999999998</v>
      </c>
      <c r="Z678" s="11">
        <f t="shared" si="108"/>
        <v>0.68511088189788538</v>
      </c>
    </row>
    <row r="679" spans="1:26" ht="12.75" customHeight="1" x14ac:dyDescent="0.35">
      <c r="A679" s="8" t="s">
        <v>2202</v>
      </c>
      <c r="B679" s="19">
        <v>1</v>
      </c>
      <c r="C679" s="8" t="s">
        <v>2203</v>
      </c>
      <c r="D679" s="7">
        <v>45139</v>
      </c>
      <c r="E679" s="8" t="s">
        <v>946</v>
      </c>
      <c r="F679" s="8" t="s">
        <v>21</v>
      </c>
      <c r="G679" s="8" t="s">
        <v>101</v>
      </c>
      <c r="H679" s="8" t="s">
        <v>2188</v>
      </c>
      <c r="I679" s="8" t="s">
        <v>2189</v>
      </c>
      <c r="J679" s="8" t="s">
        <v>49</v>
      </c>
      <c r="K679" s="9" t="s">
        <v>22</v>
      </c>
      <c r="L679" s="8" t="s">
        <v>23</v>
      </c>
      <c r="M679" s="10">
        <v>1</v>
      </c>
      <c r="N679" s="10">
        <f t="shared" si="111"/>
        <v>1939</v>
      </c>
      <c r="O679" s="10">
        <v>1939</v>
      </c>
      <c r="P679" s="10">
        <v>610.57000000000005</v>
      </c>
      <c r="Q679" s="10">
        <v>464.01</v>
      </c>
      <c r="R679" s="10">
        <v>341.99</v>
      </c>
      <c r="S679" s="10">
        <v>122.02</v>
      </c>
      <c r="T679" s="10">
        <v>14.66</v>
      </c>
      <c r="U679" s="10">
        <f t="shared" si="103"/>
        <v>1474.99</v>
      </c>
      <c r="V679" s="10">
        <f t="shared" si="104"/>
        <v>1474.99</v>
      </c>
      <c r="W679" s="11">
        <f t="shared" si="105"/>
        <v>0.76069623517276952</v>
      </c>
      <c r="X679" s="10">
        <f t="shared" si="106"/>
        <v>1328.4299999999998</v>
      </c>
      <c r="Y679" s="10">
        <f t="shared" si="107"/>
        <v>1328.4299999999998</v>
      </c>
      <c r="Z679" s="11">
        <f t="shared" si="108"/>
        <v>0.68511088189788538</v>
      </c>
    </row>
    <row r="680" spans="1:26" ht="12.75" customHeight="1" x14ac:dyDescent="0.35">
      <c r="A680" s="8" t="s">
        <v>2204</v>
      </c>
      <c r="B680" s="19">
        <v>1</v>
      </c>
      <c r="C680" s="8" t="s">
        <v>2205</v>
      </c>
      <c r="D680" s="7">
        <v>45068</v>
      </c>
      <c r="E680" s="8" t="s">
        <v>946</v>
      </c>
      <c r="F680" s="8" t="s">
        <v>21</v>
      </c>
      <c r="G680" s="8" t="s">
        <v>101</v>
      </c>
      <c r="H680" s="8" t="s">
        <v>2188</v>
      </c>
      <c r="I680" s="8" t="s">
        <v>2189</v>
      </c>
      <c r="J680" s="8" t="s">
        <v>49</v>
      </c>
      <c r="K680" s="9" t="s">
        <v>22</v>
      </c>
      <c r="L680" s="8" t="s">
        <v>23</v>
      </c>
      <c r="M680" s="10">
        <v>1</v>
      </c>
      <c r="N680" s="10">
        <f t="shared" si="111"/>
        <v>1939</v>
      </c>
      <c r="O680" s="10">
        <v>1939</v>
      </c>
      <c r="P680" s="10">
        <v>610.52</v>
      </c>
      <c r="Q680" s="10">
        <v>467.89</v>
      </c>
      <c r="R680" s="10">
        <v>345.87</v>
      </c>
      <c r="S680" s="10">
        <v>122.02</v>
      </c>
      <c r="T680" s="10">
        <v>14.66</v>
      </c>
      <c r="U680" s="10">
        <f t="shared" si="103"/>
        <v>1471.1100000000001</v>
      </c>
      <c r="V680" s="10">
        <f t="shared" si="104"/>
        <v>1471.1100000000001</v>
      </c>
      <c r="W680" s="11">
        <f t="shared" si="105"/>
        <v>0.75869520371325427</v>
      </c>
      <c r="X680" s="10">
        <f t="shared" si="106"/>
        <v>1328.48</v>
      </c>
      <c r="Y680" s="10">
        <f t="shared" si="107"/>
        <v>1328.48</v>
      </c>
      <c r="Z680" s="11">
        <f t="shared" si="108"/>
        <v>0.68513666838576592</v>
      </c>
    </row>
    <row r="681" spans="1:26" ht="12.75" customHeight="1" x14ac:dyDescent="0.35">
      <c r="A681" s="8" t="s">
        <v>2206</v>
      </c>
      <c r="B681" s="19">
        <v>1</v>
      </c>
      <c r="C681" s="8" t="s">
        <v>2207</v>
      </c>
      <c r="D681" s="7">
        <v>45078</v>
      </c>
      <c r="E681" s="8" t="s">
        <v>946</v>
      </c>
      <c r="F681" s="8" t="s">
        <v>21</v>
      </c>
      <c r="G681" s="8" t="s">
        <v>101</v>
      </c>
      <c r="H681" s="8" t="s">
        <v>2188</v>
      </c>
      <c r="I681" s="8" t="s">
        <v>2189</v>
      </c>
      <c r="J681" s="8" t="s">
        <v>49</v>
      </c>
      <c r="K681" s="9" t="s">
        <v>22</v>
      </c>
      <c r="L681" s="8" t="s">
        <v>23</v>
      </c>
      <c r="M681" s="10">
        <v>1</v>
      </c>
      <c r="N681" s="10">
        <f t="shared" si="111"/>
        <v>1939</v>
      </c>
      <c r="O681" s="10">
        <v>1939</v>
      </c>
      <c r="P681" s="10">
        <v>610.52</v>
      </c>
      <c r="Q681" s="10">
        <v>465.41</v>
      </c>
      <c r="R681" s="10">
        <v>343.39</v>
      </c>
      <c r="S681" s="10">
        <v>122.02</v>
      </c>
      <c r="T681" s="10">
        <v>14.66</v>
      </c>
      <c r="U681" s="10">
        <f t="shared" si="103"/>
        <v>1473.59</v>
      </c>
      <c r="V681" s="10">
        <f t="shared" si="104"/>
        <v>1473.59</v>
      </c>
      <c r="W681" s="11">
        <f t="shared" si="105"/>
        <v>0.75997421351211958</v>
      </c>
      <c r="X681" s="10">
        <f t="shared" si="106"/>
        <v>1328.48</v>
      </c>
      <c r="Y681" s="10">
        <f t="shared" si="107"/>
        <v>1328.48</v>
      </c>
      <c r="Z681" s="11">
        <f t="shared" si="108"/>
        <v>0.68513666838576592</v>
      </c>
    </row>
    <row r="682" spans="1:26" ht="12.75" customHeight="1" x14ac:dyDescent="0.35">
      <c r="A682" s="8" t="s">
        <v>2208</v>
      </c>
      <c r="B682" s="19">
        <v>1</v>
      </c>
      <c r="C682" s="8" t="s">
        <v>2209</v>
      </c>
      <c r="D682" s="7">
        <v>45091</v>
      </c>
      <c r="E682" s="8" t="s">
        <v>946</v>
      </c>
      <c r="F682" s="8" t="s">
        <v>21</v>
      </c>
      <c r="G682" s="8" t="s">
        <v>101</v>
      </c>
      <c r="H682" s="8" t="s">
        <v>2188</v>
      </c>
      <c r="I682" s="8" t="s">
        <v>2189</v>
      </c>
      <c r="J682" s="8" t="s">
        <v>49</v>
      </c>
      <c r="K682" s="9" t="s">
        <v>22</v>
      </c>
      <c r="L682" s="8" t="s">
        <v>23</v>
      </c>
      <c r="M682" s="10">
        <v>1</v>
      </c>
      <c r="N682" s="10">
        <f t="shared" si="111"/>
        <v>1939</v>
      </c>
      <c r="O682" s="10">
        <v>1939</v>
      </c>
      <c r="P682" s="10">
        <v>610.5</v>
      </c>
      <c r="Q682" s="10">
        <v>465.41</v>
      </c>
      <c r="R682" s="10">
        <v>343.39</v>
      </c>
      <c r="S682" s="10">
        <v>122.02</v>
      </c>
      <c r="T682" s="10">
        <v>14.66</v>
      </c>
      <c r="U682" s="10">
        <f t="shared" si="103"/>
        <v>1473.59</v>
      </c>
      <c r="V682" s="10">
        <f t="shared" si="104"/>
        <v>1473.59</v>
      </c>
      <c r="W682" s="11">
        <f t="shared" si="105"/>
        <v>0.75997421351211958</v>
      </c>
      <c r="X682" s="10">
        <f t="shared" si="106"/>
        <v>1328.5</v>
      </c>
      <c r="Y682" s="10">
        <f t="shared" si="107"/>
        <v>1328.5</v>
      </c>
      <c r="Z682" s="11">
        <f t="shared" si="108"/>
        <v>0.68514698298091803</v>
      </c>
    </row>
    <row r="683" spans="1:26" ht="12.75" customHeight="1" x14ac:dyDescent="0.35">
      <c r="A683" s="8" t="s">
        <v>2210</v>
      </c>
      <c r="B683" s="19">
        <v>1</v>
      </c>
      <c r="C683" s="8" t="s">
        <v>2211</v>
      </c>
      <c r="D683" s="7">
        <v>45097</v>
      </c>
      <c r="E683" s="8" t="s">
        <v>946</v>
      </c>
      <c r="F683" s="8" t="s">
        <v>21</v>
      </c>
      <c r="G683" s="8" t="s">
        <v>101</v>
      </c>
      <c r="H683" s="8" t="s">
        <v>2188</v>
      </c>
      <c r="I683" s="8" t="s">
        <v>2189</v>
      </c>
      <c r="J683" s="8" t="s">
        <v>49</v>
      </c>
      <c r="K683" s="9" t="s">
        <v>22</v>
      </c>
      <c r="L683" s="8" t="s">
        <v>23</v>
      </c>
      <c r="M683" s="10">
        <v>1</v>
      </c>
      <c r="N683" s="10">
        <f>IF(M683&lt;0,-1*O683*M683,O683*M683)</f>
        <v>1939</v>
      </c>
      <c r="O683" s="10">
        <v>1939</v>
      </c>
      <c r="P683" s="10">
        <v>610.5</v>
      </c>
      <c r="Q683" s="10">
        <v>465.41</v>
      </c>
      <c r="R683" s="10">
        <v>343.39</v>
      </c>
      <c r="S683" s="10">
        <v>122.02</v>
      </c>
      <c r="T683" s="10">
        <v>14.66</v>
      </c>
      <c r="U683" s="10">
        <f t="shared" si="103"/>
        <v>1473.59</v>
      </c>
      <c r="V683" s="10">
        <f t="shared" si="104"/>
        <v>1473.59</v>
      </c>
      <c r="W683" s="11">
        <f t="shared" si="105"/>
        <v>0.75997421351211958</v>
      </c>
      <c r="X683" s="10">
        <f t="shared" si="106"/>
        <v>1328.5</v>
      </c>
      <c r="Y683" s="10">
        <f t="shared" si="107"/>
        <v>1328.5</v>
      </c>
      <c r="Z683" s="11">
        <f t="shared" si="108"/>
        <v>0.68514698298091803</v>
      </c>
    </row>
    <row r="684" spans="1:26" ht="12.75" customHeight="1" x14ac:dyDescent="0.35">
      <c r="A684" s="8" t="s">
        <v>2957</v>
      </c>
      <c r="B684" s="19">
        <v>1</v>
      </c>
      <c r="C684" s="8" t="s">
        <v>2958</v>
      </c>
      <c r="D684" s="7">
        <v>45078</v>
      </c>
      <c r="E684" s="8" t="s">
        <v>1663</v>
      </c>
      <c r="F684" s="8" t="s">
        <v>21</v>
      </c>
      <c r="G684" s="8" t="s">
        <v>92</v>
      </c>
      <c r="H684" s="8" t="s">
        <v>2959</v>
      </c>
      <c r="I684" s="8" t="s">
        <v>1665</v>
      </c>
      <c r="J684" s="8" t="s">
        <v>1057</v>
      </c>
      <c r="K684" s="9" t="s">
        <v>22</v>
      </c>
      <c r="L684" s="8" t="s">
        <v>23</v>
      </c>
      <c r="M684" s="10">
        <v>20</v>
      </c>
      <c r="N684" s="10">
        <f>IF(M684&lt;0,-1*O684*M684,O684*M684)</f>
        <v>11800</v>
      </c>
      <c r="O684" s="10">
        <v>590</v>
      </c>
      <c r="P684" s="10">
        <v>185.75</v>
      </c>
      <c r="Q684" s="10">
        <v>123.28</v>
      </c>
      <c r="R684" s="10">
        <v>46.32</v>
      </c>
      <c r="S684" s="10">
        <v>76.959999999999994</v>
      </c>
      <c r="T684" s="10">
        <v>7.92</v>
      </c>
      <c r="U684" s="10">
        <f t="shared" si="103"/>
        <v>9334.4000000000015</v>
      </c>
      <c r="V684" s="10">
        <f t="shared" si="104"/>
        <v>466.72</v>
      </c>
      <c r="W684" s="11">
        <f t="shared" si="105"/>
        <v>0.79105084745762722</v>
      </c>
      <c r="X684" s="10">
        <f t="shared" si="106"/>
        <v>8085</v>
      </c>
      <c r="Y684" s="10">
        <f t="shared" si="107"/>
        <v>404.25</v>
      </c>
      <c r="Z684" s="11">
        <f t="shared" si="108"/>
        <v>0.68516949152542372</v>
      </c>
    </row>
    <row r="685" spans="1:26" ht="12.75" customHeight="1" x14ac:dyDescent="0.35">
      <c r="A685" s="8" t="s">
        <v>2960</v>
      </c>
      <c r="B685" s="19">
        <v>1</v>
      </c>
      <c r="C685" s="8" t="s">
        <v>2961</v>
      </c>
      <c r="D685" s="7">
        <v>45203</v>
      </c>
      <c r="E685" s="8" t="s">
        <v>1663</v>
      </c>
      <c r="F685" s="8" t="s">
        <v>21</v>
      </c>
      <c r="G685" s="8" t="s">
        <v>92</v>
      </c>
      <c r="H685" s="8" t="s">
        <v>2959</v>
      </c>
      <c r="I685" s="8" t="s">
        <v>1665</v>
      </c>
      <c r="J685" s="8" t="s">
        <v>1057</v>
      </c>
      <c r="K685" s="9" t="s">
        <v>22</v>
      </c>
      <c r="L685" s="8" t="s">
        <v>23</v>
      </c>
      <c r="M685" s="10">
        <v>20</v>
      </c>
      <c r="N685" s="10">
        <f>IF(M685&lt;0,-1*O685*M685,O685*M685)</f>
        <v>11800</v>
      </c>
      <c r="O685" s="10">
        <v>590</v>
      </c>
      <c r="P685" s="10">
        <v>185.75</v>
      </c>
      <c r="Q685" s="10">
        <v>123.19</v>
      </c>
      <c r="R685" s="10">
        <v>46.07</v>
      </c>
      <c r="S685" s="10">
        <v>77.11</v>
      </c>
      <c r="T685" s="10">
        <v>8.09</v>
      </c>
      <c r="U685" s="10">
        <f t="shared" si="103"/>
        <v>9336.2000000000007</v>
      </c>
      <c r="V685" s="10">
        <f t="shared" si="104"/>
        <v>466.81</v>
      </c>
      <c r="W685" s="11">
        <f t="shared" si="105"/>
        <v>0.79120338983050853</v>
      </c>
      <c r="X685" s="10">
        <f t="shared" si="106"/>
        <v>8085</v>
      </c>
      <c r="Y685" s="10">
        <f t="shared" si="107"/>
        <v>404.25</v>
      </c>
      <c r="Z685" s="11">
        <f t="shared" si="108"/>
        <v>0.68516949152542372</v>
      </c>
    </row>
    <row r="686" spans="1:26" ht="12.75" customHeight="1" x14ac:dyDescent="0.35">
      <c r="A686" s="8" t="s">
        <v>2212</v>
      </c>
      <c r="B686" s="19">
        <v>1</v>
      </c>
      <c r="C686" s="8" t="s">
        <v>2213</v>
      </c>
      <c r="D686" s="7">
        <v>45180</v>
      </c>
      <c r="E686" s="8" t="s">
        <v>946</v>
      </c>
      <c r="F686" s="8" t="s">
        <v>21</v>
      </c>
      <c r="G686" s="8" t="s">
        <v>101</v>
      </c>
      <c r="H686" s="8" t="s">
        <v>2188</v>
      </c>
      <c r="I686" s="8" t="s">
        <v>2189</v>
      </c>
      <c r="J686" s="8" t="s">
        <v>49</v>
      </c>
      <c r="K686" s="9" t="s">
        <v>22</v>
      </c>
      <c r="L686" s="8" t="s">
        <v>23</v>
      </c>
      <c r="M686" s="10">
        <v>1</v>
      </c>
      <c r="N686" s="10">
        <f>IF(M686&lt;0,-1*O686*M686,O686*M686)</f>
        <v>1939</v>
      </c>
      <c r="O686" s="10">
        <v>1939</v>
      </c>
      <c r="P686" s="10">
        <v>608.82000000000005</v>
      </c>
      <c r="Q686" s="10">
        <v>472.05</v>
      </c>
      <c r="R686" s="10">
        <v>350.03</v>
      </c>
      <c r="S686" s="10">
        <v>122.02</v>
      </c>
      <c r="T686" s="10">
        <v>14.66</v>
      </c>
      <c r="U686" s="10">
        <f t="shared" si="103"/>
        <v>1466.95</v>
      </c>
      <c r="V686" s="10">
        <f t="shared" si="104"/>
        <v>1466.95</v>
      </c>
      <c r="W686" s="11">
        <f t="shared" si="105"/>
        <v>0.75654976792160911</v>
      </c>
      <c r="X686" s="10">
        <f t="shared" si="106"/>
        <v>1330.1799999999998</v>
      </c>
      <c r="Y686" s="10">
        <f t="shared" si="107"/>
        <v>1330.1799999999998</v>
      </c>
      <c r="Z686" s="11">
        <f t="shared" si="108"/>
        <v>0.68601340897369767</v>
      </c>
    </row>
    <row r="687" spans="1:26" ht="12.75" customHeight="1" x14ac:dyDescent="0.35">
      <c r="A687" s="8" t="s">
        <v>1596</v>
      </c>
      <c r="B687" s="19">
        <v>1</v>
      </c>
      <c r="C687" s="8" t="s">
        <v>1597</v>
      </c>
      <c r="D687" s="7">
        <v>45126</v>
      </c>
      <c r="E687" s="8" t="s">
        <v>1598</v>
      </c>
      <c r="F687" s="8" t="s">
        <v>21</v>
      </c>
      <c r="G687" s="8" t="s">
        <v>25</v>
      </c>
      <c r="H687" s="8" t="s">
        <v>1599</v>
      </c>
      <c r="I687" s="8" t="s">
        <v>1600</v>
      </c>
      <c r="J687" s="8" t="s">
        <v>49</v>
      </c>
      <c r="K687" s="9" t="s">
        <v>22</v>
      </c>
      <c r="L687" s="8" t="s">
        <v>23</v>
      </c>
      <c r="M687" s="10">
        <v>1</v>
      </c>
      <c r="N687" s="10">
        <f>IF(M687&lt;0,-1*O687*M687,O687*M687)</f>
        <v>922</v>
      </c>
      <c r="O687" s="10">
        <v>922</v>
      </c>
      <c r="P687" s="10">
        <v>289.23</v>
      </c>
      <c r="Q687" s="10">
        <v>224.41</v>
      </c>
      <c r="R687" s="10">
        <v>146.05000000000001</v>
      </c>
      <c r="S687" s="10">
        <v>78.36</v>
      </c>
      <c r="T687" s="10">
        <v>2.69</v>
      </c>
      <c r="U687" s="10">
        <f t="shared" si="103"/>
        <v>697.59</v>
      </c>
      <c r="V687" s="10">
        <f t="shared" si="104"/>
        <v>697.59</v>
      </c>
      <c r="W687" s="11">
        <f t="shared" si="105"/>
        <v>0.7566052060737527</v>
      </c>
      <c r="X687" s="10">
        <f t="shared" si="106"/>
        <v>632.77</v>
      </c>
      <c r="Y687" s="10">
        <f t="shared" si="107"/>
        <v>632.77</v>
      </c>
      <c r="Z687" s="11">
        <f t="shared" si="108"/>
        <v>0.68630151843817788</v>
      </c>
    </row>
    <row r="688" spans="1:26" ht="12.75" customHeight="1" x14ac:dyDescent="0.35">
      <c r="A688" s="8" t="s">
        <v>3432</v>
      </c>
      <c r="B688" s="19">
        <v>1</v>
      </c>
      <c r="C688" s="8" t="s">
        <v>3433</v>
      </c>
      <c r="D688" s="7">
        <v>44942</v>
      </c>
      <c r="E688" s="8" t="s">
        <v>3407</v>
      </c>
      <c r="F688" s="8" t="s">
        <v>21</v>
      </c>
      <c r="G688" s="8" t="s">
        <v>25</v>
      </c>
      <c r="H688" s="8" t="s">
        <v>40</v>
      </c>
      <c r="I688" s="8" t="s">
        <v>41</v>
      </c>
      <c r="J688" s="8" t="s">
        <v>36</v>
      </c>
      <c r="K688" s="9" t="s">
        <v>22</v>
      </c>
      <c r="L688" s="8" t="s">
        <v>23</v>
      </c>
      <c r="M688" s="10">
        <v>2</v>
      </c>
      <c r="N688" s="10">
        <v>742</v>
      </c>
      <c r="O688" s="10">
        <v>371</v>
      </c>
      <c r="P688" s="10">
        <v>116.35</v>
      </c>
      <c r="Q688" s="10">
        <v>93.07</v>
      </c>
      <c r="R688" s="10">
        <v>20.05</v>
      </c>
      <c r="S688" s="10">
        <v>73.02</v>
      </c>
      <c r="T688" s="10">
        <v>0.48</v>
      </c>
      <c r="U688" s="10">
        <f t="shared" si="103"/>
        <v>555.86</v>
      </c>
      <c r="V688" s="10">
        <f t="shared" si="104"/>
        <v>277.93</v>
      </c>
      <c r="W688" s="11">
        <f t="shared" si="105"/>
        <v>0.74913746630727762</v>
      </c>
      <c r="X688" s="10">
        <f t="shared" si="106"/>
        <v>509.3</v>
      </c>
      <c r="Y688" s="10">
        <f t="shared" si="107"/>
        <v>254.65</v>
      </c>
      <c r="Z688" s="11">
        <f t="shared" si="108"/>
        <v>0.68638814016172511</v>
      </c>
    </row>
    <row r="689" spans="1:26" ht="12.75" customHeight="1" x14ac:dyDescent="0.35">
      <c r="A689" s="8" t="s">
        <v>2165</v>
      </c>
      <c r="B689" s="19">
        <v>1</v>
      </c>
      <c r="C689" s="8" t="s">
        <v>2166</v>
      </c>
      <c r="D689" s="7">
        <v>45203</v>
      </c>
      <c r="E689" s="8" t="s">
        <v>2167</v>
      </c>
      <c r="F689" s="8" t="s">
        <v>21</v>
      </c>
      <c r="G689" s="8" t="s">
        <v>25</v>
      </c>
      <c r="H689" s="8" t="s">
        <v>1373</v>
      </c>
      <c r="I689" s="8" t="s">
        <v>755</v>
      </c>
      <c r="J689" s="8" t="s">
        <v>59</v>
      </c>
      <c r="K689" s="9" t="s">
        <v>22</v>
      </c>
      <c r="L689" s="8" t="s">
        <v>23</v>
      </c>
      <c r="M689" s="10">
        <v>3</v>
      </c>
      <c r="N689" s="10">
        <f t="shared" ref="N689:N695" si="112">IF(M689&lt;0,-1*O689*M689,O689*M689)</f>
        <v>1890</v>
      </c>
      <c r="O689" s="10">
        <v>630</v>
      </c>
      <c r="P689" s="10">
        <v>197.55</v>
      </c>
      <c r="Q689" s="10">
        <v>138.05000000000001</v>
      </c>
      <c r="R689" s="10">
        <v>33.65</v>
      </c>
      <c r="S689" s="10">
        <v>104.4</v>
      </c>
      <c r="T689" s="10">
        <v>2.68</v>
      </c>
      <c r="U689" s="10">
        <f t="shared" si="103"/>
        <v>1475.85</v>
      </c>
      <c r="V689" s="10">
        <f t="shared" si="104"/>
        <v>491.95</v>
      </c>
      <c r="W689" s="11">
        <f t="shared" si="105"/>
        <v>0.78087301587301583</v>
      </c>
      <c r="X689" s="10">
        <f t="shared" si="106"/>
        <v>1297.3499999999999</v>
      </c>
      <c r="Y689" s="10">
        <f t="shared" si="107"/>
        <v>432.45</v>
      </c>
      <c r="Z689" s="11">
        <f t="shared" si="108"/>
        <v>0.68642857142857139</v>
      </c>
    </row>
    <row r="690" spans="1:26" ht="12.75" customHeight="1" x14ac:dyDescent="0.35">
      <c r="A690" s="8" t="s">
        <v>1527</v>
      </c>
      <c r="B690" s="19">
        <v>1</v>
      </c>
      <c r="C690" s="8" t="s">
        <v>1528</v>
      </c>
      <c r="D690" s="7">
        <v>45181</v>
      </c>
      <c r="E690" s="8" t="s">
        <v>938</v>
      </c>
      <c r="F690" s="8" t="s">
        <v>21</v>
      </c>
      <c r="G690" s="8" t="s">
        <v>25</v>
      </c>
      <c r="H690" s="8" t="s">
        <v>312</v>
      </c>
      <c r="I690" s="8" t="s">
        <v>68</v>
      </c>
      <c r="J690" s="8" t="s">
        <v>36</v>
      </c>
      <c r="K690" s="9" t="s">
        <v>22</v>
      </c>
      <c r="L690" s="8" t="s">
        <v>23</v>
      </c>
      <c r="M690" s="10">
        <v>2</v>
      </c>
      <c r="N690" s="10">
        <f t="shared" si="112"/>
        <v>840</v>
      </c>
      <c r="O690" s="10">
        <v>420</v>
      </c>
      <c r="P690" s="10">
        <v>131.68</v>
      </c>
      <c r="Q690" s="10">
        <v>91.05</v>
      </c>
      <c r="R690" s="10">
        <v>23.03</v>
      </c>
      <c r="S690" s="10">
        <v>68.02</v>
      </c>
      <c r="T690" s="10">
        <v>0.82</v>
      </c>
      <c r="U690" s="10">
        <f t="shared" si="103"/>
        <v>657.9</v>
      </c>
      <c r="V690" s="10">
        <f t="shared" si="104"/>
        <v>328.95</v>
      </c>
      <c r="W690" s="11">
        <f t="shared" si="105"/>
        <v>0.78321428571428564</v>
      </c>
      <c r="X690" s="10">
        <f t="shared" si="106"/>
        <v>576.64</v>
      </c>
      <c r="Y690" s="10">
        <f t="shared" si="107"/>
        <v>288.32</v>
      </c>
      <c r="Z690" s="11">
        <f t="shared" si="108"/>
        <v>0.68647619047619046</v>
      </c>
    </row>
    <row r="691" spans="1:26" ht="12.75" customHeight="1" x14ac:dyDescent="0.35">
      <c r="A691" s="8" t="s">
        <v>2214</v>
      </c>
      <c r="B691" s="19">
        <v>1</v>
      </c>
      <c r="C691" s="8" t="s">
        <v>2215</v>
      </c>
      <c r="D691" s="7">
        <v>45048</v>
      </c>
      <c r="E691" s="8" t="s">
        <v>946</v>
      </c>
      <c r="F691" s="8" t="s">
        <v>21</v>
      </c>
      <c r="G691" s="8" t="s">
        <v>101</v>
      </c>
      <c r="H691" s="8" t="s">
        <v>2188</v>
      </c>
      <c r="I691" s="8" t="s">
        <v>2189</v>
      </c>
      <c r="J691" s="8" t="s">
        <v>49</v>
      </c>
      <c r="K691" s="9" t="s">
        <v>22</v>
      </c>
      <c r="L691" s="8" t="s">
        <v>23</v>
      </c>
      <c r="M691" s="10">
        <v>1</v>
      </c>
      <c r="N691" s="10">
        <f t="shared" si="112"/>
        <v>1939</v>
      </c>
      <c r="O691" s="10">
        <v>1939</v>
      </c>
      <c r="P691" s="10">
        <v>607.41999999999996</v>
      </c>
      <c r="Q691" s="10">
        <v>467.89</v>
      </c>
      <c r="R691" s="10">
        <v>345.87</v>
      </c>
      <c r="S691" s="10">
        <v>122.02</v>
      </c>
      <c r="T691" s="10">
        <v>14.66</v>
      </c>
      <c r="U691" s="10">
        <f t="shared" si="103"/>
        <v>1471.1100000000001</v>
      </c>
      <c r="V691" s="10">
        <f t="shared" si="104"/>
        <v>1471.1100000000001</v>
      </c>
      <c r="W691" s="11">
        <f t="shared" si="105"/>
        <v>0.75869520371325427</v>
      </c>
      <c r="X691" s="10">
        <f t="shared" si="106"/>
        <v>1331.58</v>
      </c>
      <c r="Y691" s="10">
        <f t="shared" si="107"/>
        <v>1331.58</v>
      </c>
      <c r="Z691" s="11">
        <f t="shared" si="108"/>
        <v>0.68673543063434761</v>
      </c>
    </row>
    <row r="692" spans="1:26" ht="12.75" customHeight="1" x14ac:dyDescent="0.35">
      <c r="A692" s="8" t="s">
        <v>2216</v>
      </c>
      <c r="B692" s="19">
        <v>1</v>
      </c>
      <c r="C692" s="8" t="s">
        <v>2217</v>
      </c>
      <c r="D692" s="7">
        <v>45048</v>
      </c>
      <c r="E692" s="8" t="s">
        <v>946</v>
      </c>
      <c r="F692" s="8" t="s">
        <v>21</v>
      </c>
      <c r="G692" s="8" t="s">
        <v>101</v>
      </c>
      <c r="H692" s="8" t="s">
        <v>2188</v>
      </c>
      <c r="I692" s="8" t="s">
        <v>2189</v>
      </c>
      <c r="J692" s="8" t="s">
        <v>49</v>
      </c>
      <c r="K692" s="9" t="s">
        <v>22</v>
      </c>
      <c r="L692" s="8" t="s">
        <v>23</v>
      </c>
      <c r="M692" s="10">
        <v>1</v>
      </c>
      <c r="N692" s="10">
        <f t="shared" si="112"/>
        <v>1939</v>
      </c>
      <c r="O692" s="10">
        <v>1939</v>
      </c>
      <c r="P692" s="10">
        <v>607.41999999999996</v>
      </c>
      <c r="Q692" s="10">
        <v>467.89</v>
      </c>
      <c r="R692" s="10">
        <v>345.87</v>
      </c>
      <c r="S692" s="10">
        <v>122.02</v>
      </c>
      <c r="T692" s="10">
        <v>14.66</v>
      </c>
      <c r="U692" s="10">
        <f t="shared" si="103"/>
        <v>1471.1100000000001</v>
      </c>
      <c r="V692" s="10">
        <f t="shared" si="104"/>
        <v>1471.1100000000001</v>
      </c>
      <c r="W692" s="11">
        <f t="shared" si="105"/>
        <v>0.75869520371325427</v>
      </c>
      <c r="X692" s="10">
        <f t="shared" si="106"/>
        <v>1331.58</v>
      </c>
      <c r="Y692" s="10">
        <f t="shared" si="107"/>
        <v>1331.58</v>
      </c>
      <c r="Z692" s="11">
        <f t="shared" si="108"/>
        <v>0.68673543063434761</v>
      </c>
    </row>
    <row r="693" spans="1:26" ht="12.75" customHeight="1" x14ac:dyDescent="0.35">
      <c r="A693" s="8" t="s">
        <v>3523</v>
      </c>
      <c r="B693" s="19">
        <v>1</v>
      </c>
      <c r="C693" s="8" t="s">
        <v>3524</v>
      </c>
      <c r="D693" s="7">
        <v>45124</v>
      </c>
      <c r="E693" s="8" t="s">
        <v>30</v>
      </c>
      <c r="F693" s="8" t="s">
        <v>21</v>
      </c>
      <c r="G693" s="8" t="s">
        <v>25</v>
      </c>
      <c r="H693" s="8" t="s">
        <v>115</v>
      </c>
      <c r="I693" s="8" t="s">
        <v>116</v>
      </c>
      <c r="J693" s="8" t="s">
        <v>36</v>
      </c>
      <c r="K693" s="9" t="s">
        <v>22</v>
      </c>
      <c r="L693" s="8" t="s">
        <v>23</v>
      </c>
      <c r="M693" s="10">
        <v>1</v>
      </c>
      <c r="N693" s="10">
        <f t="shared" si="112"/>
        <v>3490</v>
      </c>
      <c r="O693" s="10">
        <v>3490</v>
      </c>
      <c r="P693" s="10">
        <v>1092</v>
      </c>
      <c r="Q693" s="10">
        <v>850.94</v>
      </c>
      <c r="R693" s="10">
        <v>472.7</v>
      </c>
      <c r="S693" s="10">
        <v>378.24</v>
      </c>
      <c r="T693" s="10">
        <v>9.7799999999999994</v>
      </c>
      <c r="U693" s="10">
        <f t="shared" si="103"/>
        <v>2639.06</v>
      </c>
      <c r="V693" s="10">
        <f t="shared" si="104"/>
        <v>2639.06</v>
      </c>
      <c r="W693" s="11">
        <f t="shared" si="105"/>
        <v>0.75617765042979945</v>
      </c>
      <c r="X693" s="10">
        <f t="shared" si="106"/>
        <v>2398</v>
      </c>
      <c r="Y693" s="10">
        <f t="shared" si="107"/>
        <v>2398</v>
      </c>
      <c r="Z693" s="11">
        <f t="shared" si="108"/>
        <v>0.68710601719197706</v>
      </c>
    </row>
    <row r="694" spans="1:26" ht="12.75" customHeight="1" x14ac:dyDescent="0.35">
      <c r="A694" s="8" t="s">
        <v>1891</v>
      </c>
      <c r="B694" s="19">
        <v>1</v>
      </c>
      <c r="C694" s="8" t="s">
        <v>1892</v>
      </c>
      <c r="D694" s="7">
        <v>45127</v>
      </c>
      <c r="E694" s="8" t="s">
        <v>1893</v>
      </c>
      <c r="F694" s="8" t="s">
        <v>21</v>
      </c>
      <c r="G694" s="8" t="s">
        <v>25</v>
      </c>
      <c r="H694" s="8" t="s">
        <v>319</v>
      </c>
      <c r="I694" s="8" t="s">
        <v>320</v>
      </c>
      <c r="J694" s="8" t="s">
        <v>36</v>
      </c>
      <c r="K694" s="9" t="s">
        <v>22</v>
      </c>
      <c r="L694" s="8" t="s">
        <v>23</v>
      </c>
      <c r="M694" s="10">
        <v>1</v>
      </c>
      <c r="N694" s="10">
        <f t="shared" si="112"/>
        <v>1361</v>
      </c>
      <c r="O694" s="10">
        <v>1361</v>
      </c>
      <c r="P694" s="10">
        <v>425.34</v>
      </c>
      <c r="Q694" s="10">
        <v>306.19</v>
      </c>
      <c r="R694" s="10">
        <v>61.85</v>
      </c>
      <c r="S694" s="10">
        <v>244.34</v>
      </c>
      <c r="T694" s="10">
        <v>9.7799999999999994</v>
      </c>
      <c r="U694" s="10">
        <f t="shared" si="103"/>
        <v>1054.81</v>
      </c>
      <c r="V694" s="10">
        <f t="shared" si="104"/>
        <v>1054.81</v>
      </c>
      <c r="W694" s="11">
        <f t="shared" si="105"/>
        <v>0.77502571638501094</v>
      </c>
      <c r="X694" s="10">
        <f t="shared" si="106"/>
        <v>935.66000000000008</v>
      </c>
      <c r="Y694" s="10">
        <f t="shared" si="107"/>
        <v>935.66000000000008</v>
      </c>
      <c r="Z694" s="11">
        <f t="shared" si="108"/>
        <v>0.68747979426891992</v>
      </c>
    </row>
    <row r="695" spans="1:26" ht="12.75" customHeight="1" x14ac:dyDescent="0.35">
      <c r="A695" s="8" t="s">
        <v>704</v>
      </c>
      <c r="B695" s="19">
        <v>2</v>
      </c>
      <c r="C695" s="8" t="s">
        <v>705</v>
      </c>
      <c r="D695" s="7">
        <v>44999</v>
      </c>
      <c r="E695" s="8" t="s">
        <v>641</v>
      </c>
      <c r="F695" s="8" t="s">
        <v>21</v>
      </c>
      <c r="G695" s="8" t="s">
        <v>101</v>
      </c>
      <c r="H695" s="8" t="s">
        <v>706</v>
      </c>
      <c r="I695" s="8" t="s">
        <v>707</v>
      </c>
      <c r="J695" s="8" t="s">
        <v>36</v>
      </c>
      <c r="K695" s="9" t="s">
        <v>22</v>
      </c>
      <c r="L695" s="8" t="s">
        <v>23</v>
      </c>
      <c r="M695" s="10">
        <v>1</v>
      </c>
      <c r="N695" s="10">
        <f t="shared" si="112"/>
        <v>877</v>
      </c>
      <c r="O695" s="10">
        <v>877</v>
      </c>
      <c r="P695" s="10">
        <v>274.07</v>
      </c>
      <c r="Q695" s="10">
        <v>182.06</v>
      </c>
      <c r="R695" s="10">
        <v>43.91</v>
      </c>
      <c r="S695" s="10">
        <v>138.15</v>
      </c>
      <c r="T695" s="10">
        <v>12.2</v>
      </c>
      <c r="U695" s="10">
        <f t="shared" si="103"/>
        <v>694.94</v>
      </c>
      <c r="V695" s="10">
        <f t="shared" si="104"/>
        <v>694.94</v>
      </c>
      <c r="W695" s="11">
        <f t="shared" si="105"/>
        <v>0.79240592930444709</v>
      </c>
      <c r="X695" s="10">
        <f t="shared" si="106"/>
        <v>602.93000000000006</v>
      </c>
      <c r="Y695" s="10">
        <f t="shared" si="107"/>
        <v>602.93000000000006</v>
      </c>
      <c r="Z695" s="11">
        <f t="shared" si="108"/>
        <v>0.6874914481185862</v>
      </c>
    </row>
    <row r="696" spans="1:26" ht="12.75" customHeight="1" x14ac:dyDescent="0.35">
      <c r="A696" s="8" t="s">
        <v>2703</v>
      </c>
      <c r="B696" s="19">
        <v>1</v>
      </c>
      <c r="C696" s="8" t="s">
        <v>2704</v>
      </c>
      <c r="D696" s="7">
        <v>45216</v>
      </c>
      <c r="E696" s="8" t="s">
        <v>2044</v>
      </c>
      <c r="F696" s="8" t="s">
        <v>21</v>
      </c>
      <c r="G696" s="8" t="s">
        <v>92</v>
      </c>
      <c r="H696" s="8" t="s">
        <v>2705</v>
      </c>
      <c r="I696" s="8" t="s">
        <v>94</v>
      </c>
      <c r="J696" s="8" t="s">
        <v>95</v>
      </c>
      <c r="K696" s="9" t="s">
        <v>22</v>
      </c>
      <c r="L696" s="8" t="s">
        <v>23</v>
      </c>
      <c r="M696" s="10">
        <v>5</v>
      </c>
      <c r="N696" s="10">
        <f>IF(M696&lt;0,-1*O696*M696,O696*M696)</f>
        <v>3890</v>
      </c>
      <c r="O696" s="10">
        <v>778</v>
      </c>
      <c r="P696" s="10">
        <v>243.07</v>
      </c>
      <c r="Q696" s="10">
        <v>180.86</v>
      </c>
      <c r="R696" s="10">
        <v>117</v>
      </c>
      <c r="S696" s="10">
        <v>63.86</v>
      </c>
      <c r="T696" s="10">
        <v>3.74</v>
      </c>
      <c r="U696" s="10">
        <f t="shared" si="103"/>
        <v>2985.7</v>
      </c>
      <c r="V696" s="10">
        <f t="shared" si="104"/>
        <v>597.14</v>
      </c>
      <c r="W696" s="11">
        <f t="shared" si="105"/>
        <v>0.76753213367609252</v>
      </c>
      <c r="X696" s="10">
        <f t="shared" si="106"/>
        <v>2674.6500000000005</v>
      </c>
      <c r="Y696" s="10">
        <f t="shared" si="107"/>
        <v>534.93000000000006</v>
      </c>
      <c r="Z696" s="11">
        <f t="shared" si="108"/>
        <v>0.68757069408740368</v>
      </c>
    </row>
    <row r="697" spans="1:26" ht="12.75" customHeight="1" x14ac:dyDescent="0.35">
      <c r="A697" s="8" t="s">
        <v>1267</v>
      </c>
      <c r="B697" s="19">
        <v>1</v>
      </c>
      <c r="C697" s="8" t="s">
        <v>1268</v>
      </c>
      <c r="D697" s="7">
        <v>45232</v>
      </c>
      <c r="E697" s="8" t="s">
        <v>1269</v>
      </c>
      <c r="F697" s="8" t="s">
        <v>21</v>
      </c>
      <c r="G697" s="8" t="s">
        <v>25</v>
      </c>
      <c r="H697" s="8" t="s">
        <v>1270</v>
      </c>
      <c r="I697" s="8" t="s">
        <v>1271</v>
      </c>
      <c r="J697" s="8" t="s">
        <v>59</v>
      </c>
      <c r="K697" s="9" t="s">
        <v>22</v>
      </c>
      <c r="L697" s="8" t="s">
        <v>23</v>
      </c>
      <c r="M697" s="10">
        <v>1</v>
      </c>
      <c r="N697" s="10">
        <f>IF(M697&lt;0,-1*O697*M697,O697*M697)</f>
        <v>514</v>
      </c>
      <c r="O697" s="10">
        <v>514</v>
      </c>
      <c r="P697" s="10">
        <v>160.52000000000001</v>
      </c>
      <c r="Q697" s="10">
        <v>117.08</v>
      </c>
      <c r="R697" s="10">
        <v>21.47</v>
      </c>
      <c r="S697" s="10">
        <v>95.61</v>
      </c>
      <c r="T697" s="10">
        <v>2.75</v>
      </c>
      <c r="U697" s="10">
        <f t="shared" si="103"/>
        <v>396.92</v>
      </c>
      <c r="V697" s="10">
        <f t="shared" si="104"/>
        <v>396.92</v>
      </c>
      <c r="W697" s="11">
        <f t="shared" si="105"/>
        <v>0.77221789883268488</v>
      </c>
      <c r="X697" s="10">
        <f t="shared" si="106"/>
        <v>353.48</v>
      </c>
      <c r="Y697" s="10">
        <f t="shared" si="107"/>
        <v>353.48</v>
      </c>
      <c r="Z697" s="11">
        <f t="shared" si="108"/>
        <v>0.68770428015564211</v>
      </c>
    </row>
    <row r="698" spans="1:26" ht="12.75" customHeight="1" x14ac:dyDescent="0.35">
      <c r="A698" s="8" t="s">
        <v>2218</v>
      </c>
      <c r="B698" s="19">
        <v>1</v>
      </c>
      <c r="C698" s="8" t="s">
        <v>2219</v>
      </c>
      <c r="D698" s="7">
        <v>45272</v>
      </c>
      <c r="E698" s="8" t="s">
        <v>946</v>
      </c>
      <c r="F698" s="8" t="s">
        <v>21</v>
      </c>
      <c r="G698" s="8" t="s">
        <v>101</v>
      </c>
      <c r="H698" s="8" t="s">
        <v>2188</v>
      </c>
      <c r="I698" s="8" t="s">
        <v>2189</v>
      </c>
      <c r="J698" s="8" t="s">
        <v>49</v>
      </c>
      <c r="K698" s="9" t="s">
        <v>22</v>
      </c>
      <c r="L698" s="8" t="s">
        <v>23</v>
      </c>
      <c r="M698" s="10">
        <v>1</v>
      </c>
      <c r="N698" s="10">
        <f t="shared" ref="N698:N713" si="113">IF(M698&lt;0,-1*O698*M698,O698*M698)</f>
        <v>1939</v>
      </c>
      <c r="O698" s="10">
        <v>1939</v>
      </c>
      <c r="P698" s="10">
        <v>605.54</v>
      </c>
      <c r="Q698" s="10">
        <v>460.57</v>
      </c>
      <c r="R698" s="10">
        <v>350.14</v>
      </c>
      <c r="S698" s="10">
        <v>110.43</v>
      </c>
      <c r="T698" s="10">
        <v>14.66</v>
      </c>
      <c r="U698" s="10">
        <f t="shared" si="103"/>
        <v>1478.43</v>
      </c>
      <c r="V698" s="10">
        <f t="shared" si="104"/>
        <v>1478.43</v>
      </c>
      <c r="W698" s="11">
        <f t="shared" si="105"/>
        <v>0.76247034553893767</v>
      </c>
      <c r="X698" s="10">
        <f t="shared" si="106"/>
        <v>1333.46</v>
      </c>
      <c r="Y698" s="10">
        <f t="shared" si="107"/>
        <v>1333.46</v>
      </c>
      <c r="Z698" s="11">
        <f t="shared" si="108"/>
        <v>0.68770500257864886</v>
      </c>
    </row>
    <row r="699" spans="1:26" ht="12.75" customHeight="1" x14ac:dyDescent="0.35">
      <c r="A699" s="8" t="s">
        <v>2220</v>
      </c>
      <c r="B699" s="19">
        <v>1</v>
      </c>
      <c r="C699" s="8" t="s">
        <v>2221</v>
      </c>
      <c r="D699" s="7">
        <v>45272</v>
      </c>
      <c r="E699" s="8" t="s">
        <v>946</v>
      </c>
      <c r="F699" s="8" t="s">
        <v>21</v>
      </c>
      <c r="G699" s="8" t="s">
        <v>101</v>
      </c>
      <c r="H699" s="8" t="s">
        <v>2188</v>
      </c>
      <c r="I699" s="8" t="s">
        <v>2189</v>
      </c>
      <c r="J699" s="8" t="s">
        <v>49</v>
      </c>
      <c r="K699" s="9" t="s">
        <v>22</v>
      </c>
      <c r="L699" s="8" t="s">
        <v>23</v>
      </c>
      <c r="M699" s="10">
        <v>1</v>
      </c>
      <c r="N699" s="10">
        <f t="shared" si="113"/>
        <v>1939</v>
      </c>
      <c r="O699" s="10">
        <v>1939</v>
      </c>
      <c r="P699" s="10">
        <v>605.54</v>
      </c>
      <c r="Q699" s="10">
        <v>460.57</v>
      </c>
      <c r="R699" s="10">
        <v>350.14</v>
      </c>
      <c r="S699" s="10">
        <v>110.43</v>
      </c>
      <c r="T699" s="10">
        <v>14.66</v>
      </c>
      <c r="U699" s="10">
        <f t="shared" si="103"/>
        <v>1478.43</v>
      </c>
      <c r="V699" s="10">
        <f t="shared" si="104"/>
        <v>1478.43</v>
      </c>
      <c r="W699" s="11">
        <f t="shared" si="105"/>
        <v>0.76247034553893767</v>
      </c>
      <c r="X699" s="10">
        <f t="shared" si="106"/>
        <v>1333.46</v>
      </c>
      <c r="Y699" s="10">
        <f t="shared" si="107"/>
        <v>1333.46</v>
      </c>
      <c r="Z699" s="11">
        <f t="shared" si="108"/>
        <v>0.68770500257864886</v>
      </c>
    </row>
    <row r="700" spans="1:26" ht="12.75" customHeight="1" x14ac:dyDescent="0.35">
      <c r="A700" s="8" t="s">
        <v>2222</v>
      </c>
      <c r="B700" s="19">
        <v>1</v>
      </c>
      <c r="C700" s="8" t="s">
        <v>2223</v>
      </c>
      <c r="D700" s="7">
        <v>45272</v>
      </c>
      <c r="E700" s="8" t="s">
        <v>946</v>
      </c>
      <c r="F700" s="8" t="s">
        <v>21</v>
      </c>
      <c r="G700" s="8" t="s">
        <v>101</v>
      </c>
      <c r="H700" s="8" t="s">
        <v>2188</v>
      </c>
      <c r="I700" s="8" t="s">
        <v>2189</v>
      </c>
      <c r="J700" s="8" t="s">
        <v>49</v>
      </c>
      <c r="K700" s="9" t="s">
        <v>22</v>
      </c>
      <c r="L700" s="8" t="s">
        <v>23</v>
      </c>
      <c r="M700" s="10">
        <v>1</v>
      </c>
      <c r="N700" s="10">
        <f t="shared" si="113"/>
        <v>1939</v>
      </c>
      <c r="O700" s="10">
        <v>1939</v>
      </c>
      <c r="P700" s="10">
        <v>605.54</v>
      </c>
      <c r="Q700" s="10">
        <v>460.57</v>
      </c>
      <c r="R700" s="10">
        <v>350.14</v>
      </c>
      <c r="S700" s="10">
        <v>110.43</v>
      </c>
      <c r="T700" s="10">
        <v>14.66</v>
      </c>
      <c r="U700" s="10">
        <f t="shared" si="103"/>
        <v>1478.43</v>
      </c>
      <c r="V700" s="10">
        <f t="shared" si="104"/>
        <v>1478.43</v>
      </c>
      <c r="W700" s="11">
        <f t="shared" si="105"/>
        <v>0.76247034553893767</v>
      </c>
      <c r="X700" s="10">
        <f t="shared" si="106"/>
        <v>1333.46</v>
      </c>
      <c r="Y700" s="10">
        <f t="shared" si="107"/>
        <v>1333.46</v>
      </c>
      <c r="Z700" s="11">
        <f t="shared" si="108"/>
        <v>0.68770500257864886</v>
      </c>
    </row>
    <row r="701" spans="1:26" ht="12.75" customHeight="1" x14ac:dyDescent="0.35">
      <c r="A701" s="8" t="s">
        <v>2224</v>
      </c>
      <c r="B701" s="19">
        <v>1</v>
      </c>
      <c r="C701" s="8" t="s">
        <v>2225</v>
      </c>
      <c r="D701" s="7">
        <v>45272</v>
      </c>
      <c r="E701" s="8" t="s">
        <v>946</v>
      </c>
      <c r="F701" s="8" t="s">
        <v>21</v>
      </c>
      <c r="G701" s="8" t="s">
        <v>101</v>
      </c>
      <c r="H701" s="8" t="s">
        <v>2188</v>
      </c>
      <c r="I701" s="8" t="s">
        <v>2189</v>
      </c>
      <c r="J701" s="8" t="s">
        <v>49</v>
      </c>
      <c r="K701" s="9" t="s">
        <v>22</v>
      </c>
      <c r="L701" s="8" t="s">
        <v>23</v>
      </c>
      <c r="M701" s="10">
        <v>1</v>
      </c>
      <c r="N701" s="10">
        <f t="shared" si="113"/>
        <v>1939</v>
      </c>
      <c r="O701" s="10">
        <v>1939</v>
      </c>
      <c r="P701" s="10">
        <v>605.54</v>
      </c>
      <c r="Q701" s="10">
        <v>471.46</v>
      </c>
      <c r="R701" s="10">
        <v>350.14</v>
      </c>
      <c r="S701" s="10">
        <v>121.32</v>
      </c>
      <c r="T701" s="10">
        <v>14.66</v>
      </c>
      <c r="U701" s="10">
        <f t="shared" si="103"/>
        <v>1467.54</v>
      </c>
      <c r="V701" s="10">
        <f t="shared" si="104"/>
        <v>1467.54</v>
      </c>
      <c r="W701" s="11">
        <f t="shared" si="105"/>
        <v>0.75685404847859716</v>
      </c>
      <c r="X701" s="10">
        <f t="shared" si="106"/>
        <v>1333.46</v>
      </c>
      <c r="Y701" s="10">
        <f t="shared" si="107"/>
        <v>1333.46</v>
      </c>
      <c r="Z701" s="11">
        <f t="shared" si="108"/>
        <v>0.68770500257864886</v>
      </c>
    </row>
    <row r="702" spans="1:26" ht="12.75" customHeight="1" x14ac:dyDescent="0.35">
      <c r="A702" s="8" t="s">
        <v>2699</v>
      </c>
      <c r="B702" s="19">
        <v>1</v>
      </c>
      <c r="C702" s="8" t="s">
        <v>2700</v>
      </c>
      <c r="D702" s="7">
        <v>45250</v>
      </c>
      <c r="E702" s="8" t="s">
        <v>185</v>
      </c>
      <c r="F702" s="8" t="s">
        <v>21</v>
      </c>
      <c r="G702" s="8" t="s">
        <v>101</v>
      </c>
      <c r="H702" s="8" t="s">
        <v>2188</v>
      </c>
      <c r="I702" s="8" t="s">
        <v>2189</v>
      </c>
      <c r="J702" s="8" t="s">
        <v>49</v>
      </c>
      <c r="K702" s="9" t="s">
        <v>22</v>
      </c>
      <c r="L702" s="8" t="s">
        <v>23</v>
      </c>
      <c r="M702" s="10">
        <v>2</v>
      </c>
      <c r="N702" s="10">
        <f t="shared" si="113"/>
        <v>3878</v>
      </c>
      <c r="O702" s="10">
        <v>1939</v>
      </c>
      <c r="P702" s="10">
        <v>605.26</v>
      </c>
      <c r="Q702" s="10">
        <v>463.21</v>
      </c>
      <c r="R702" s="10">
        <v>350.24</v>
      </c>
      <c r="S702" s="10">
        <v>112.97</v>
      </c>
      <c r="T702" s="10">
        <v>14.66</v>
      </c>
      <c r="U702" s="10">
        <f t="shared" si="103"/>
        <v>2951.58</v>
      </c>
      <c r="V702" s="10">
        <f t="shared" si="104"/>
        <v>1475.79</v>
      </c>
      <c r="W702" s="11">
        <f t="shared" si="105"/>
        <v>0.76110881897885507</v>
      </c>
      <c r="X702" s="10">
        <f t="shared" si="106"/>
        <v>2667.48</v>
      </c>
      <c r="Y702" s="10">
        <f t="shared" si="107"/>
        <v>1333.74</v>
      </c>
      <c r="Z702" s="11">
        <f t="shared" si="108"/>
        <v>0.68784940691077878</v>
      </c>
    </row>
    <row r="703" spans="1:26" ht="12.75" customHeight="1" x14ac:dyDescent="0.35">
      <c r="A703" s="8" t="s">
        <v>852</v>
      </c>
      <c r="B703" s="19">
        <v>1</v>
      </c>
      <c r="C703" s="8" t="s">
        <v>770</v>
      </c>
      <c r="D703" s="7">
        <v>45042</v>
      </c>
      <c r="E703" s="8" t="s">
        <v>74</v>
      </c>
      <c r="F703" s="8" t="s">
        <v>21</v>
      </c>
      <c r="G703" s="8" t="s">
        <v>101</v>
      </c>
      <c r="H703" s="8" t="s">
        <v>825</v>
      </c>
      <c r="I703" s="8" t="s">
        <v>826</v>
      </c>
      <c r="J703" s="8" t="s">
        <v>36</v>
      </c>
      <c r="K703" s="9" t="s">
        <v>22</v>
      </c>
      <c r="L703" s="8" t="s">
        <v>23</v>
      </c>
      <c r="M703" s="10">
        <v>20</v>
      </c>
      <c r="N703" s="10">
        <f t="shared" si="113"/>
        <v>26180</v>
      </c>
      <c r="O703" s="10">
        <v>1309</v>
      </c>
      <c r="P703" s="10">
        <v>408.28</v>
      </c>
      <c r="Q703" s="10">
        <v>289.95</v>
      </c>
      <c r="R703" s="10">
        <v>158.63</v>
      </c>
      <c r="S703" s="10">
        <v>131.32</v>
      </c>
      <c r="T703" s="10">
        <v>16.47</v>
      </c>
      <c r="U703" s="10">
        <f t="shared" si="103"/>
        <v>20381</v>
      </c>
      <c r="V703" s="10">
        <f t="shared" si="104"/>
        <v>1019.05</v>
      </c>
      <c r="W703" s="11">
        <f t="shared" si="105"/>
        <v>0.77849503437738732</v>
      </c>
      <c r="X703" s="10">
        <f t="shared" si="106"/>
        <v>18014.400000000001</v>
      </c>
      <c r="Y703" s="10">
        <f t="shared" si="107"/>
        <v>900.72</v>
      </c>
      <c r="Z703" s="11">
        <f t="shared" si="108"/>
        <v>0.68809778456837278</v>
      </c>
    </row>
    <row r="704" spans="1:26" ht="12.75" customHeight="1" x14ac:dyDescent="0.35">
      <c r="A704" s="8" t="s">
        <v>1324</v>
      </c>
      <c r="B704" s="19">
        <v>1</v>
      </c>
      <c r="C704" s="8" t="s">
        <v>1325</v>
      </c>
      <c r="D704" s="7">
        <v>45274</v>
      </c>
      <c r="E704" s="8" t="s">
        <v>1326</v>
      </c>
      <c r="F704" s="8" t="s">
        <v>21</v>
      </c>
      <c r="G704" s="8" t="s">
        <v>25</v>
      </c>
      <c r="H704" s="8" t="s">
        <v>1327</v>
      </c>
      <c r="I704" s="8" t="s">
        <v>1328</v>
      </c>
      <c r="J704" s="8" t="s">
        <v>36</v>
      </c>
      <c r="K704" s="9" t="s">
        <v>22</v>
      </c>
      <c r="L704" s="8" t="s">
        <v>23</v>
      </c>
      <c r="M704" s="10">
        <v>1</v>
      </c>
      <c r="N704" s="10">
        <f t="shared" si="113"/>
        <v>564</v>
      </c>
      <c r="O704" s="10">
        <v>564</v>
      </c>
      <c r="P704" s="10">
        <v>175.91</v>
      </c>
      <c r="Q704" s="10">
        <v>120.8</v>
      </c>
      <c r="R704" s="10">
        <v>18.39</v>
      </c>
      <c r="S704" s="10">
        <v>102.41</v>
      </c>
      <c r="T704" s="10">
        <v>2.59</v>
      </c>
      <c r="U704" s="10">
        <f t="shared" si="103"/>
        <v>443.2</v>
      </c>
      <c r="V704" s="10">
        <f t="shared" si="104"/>
        <v>443.2</v>
      </c>
      <c r="W704" s="11">
        <f t="shared" si="105"/>
        <v>0.78581560283687946</v>
      </c>
      <c r="X704" s="10">
        <f t="shared" si="106"/>
        <v>388.09000000000003</v>
      </c>
      <c r="Y704" s="10">
        <f t="shared" si="107"/>
        <v>388.09000000000003</v>
      </c>
      <c r="Z704" s="11">
        <f t="shared" si="108"/>
        <v>0.68810283687943263</v>
      </c>
    </row>
    <row r="705" spans="1:26" ht="12.75" customHeight="1" x14ac:dyDescent="0.35">
      <c r="A705" s="8" t="s">
        <v>847</v>
      </c>
      <c r="B705" s="19">
        <v>2</v>
      </c>
      <c r="C705" s="8" t="s">
        <v>848</v>
      </c>
      <c r="D705" s="7">
        <v>45240</v>
      </c>
      <c r="E705" s="8" t="s">
        <v>820</v>
      </c>
      <c r="F705" s="8" t="s">
        <v>21</v>
      </c>
      <c r="G705" s="8" t="s">
        <v>101</v>
      </c>
      <c r="H705" s="8" t="s">
        <v>821</v>
      </c>
      <c r="I705" s="8" t="s">
        <v>822</v>
      </c>
      <c r="J705" s="8" t="s">
        <v>36</v>
      </c>
      <c r="K705" s="9" t="s">
        <v>22</v>
      </c>
      <c r="L705" s="8" t="s">
        <v>23</v>
      </c>
      <c r="M705" s="10">
        <v>30</v>
      </c>
      <c r="N705" s="10">
        <f t="shared" si="113"/>
        <v>85434</v>
      </c>
      <c r="O705" s="10">
        <v>2847.8</v>
      </c>
      <c r="P705" s="10">
        <v>888.04</v>
      </c>
      <c r="Q705" s="10">
        <v>690.27</v>
      </c>
      <c r="R705" s="10">
        <v>570.19000000000005</v>
      </c>
      <c r="S705" s="10">
        <v>120.09</v>
      </c>
      <c r="T705" s="10">
        <v>14.66</v>
      </c>
      <c r="U705" s="10">
        <f t="shared" si="103"/>
        <v>64725.900000000009</v>
      </c>
      <c r="V705" s="10">
        <f t="shared" si="104"/>
        <v>2157.5300000000002</v>
      </c>
      <c r="W705" s="11">
        <f t="shared" si="105"/>
        <v>0.75761289416391597</v>
      </c>
      <c r="X705" s="10">
        <f t="shared" si="106"/>
        <v>58792.800000000003</v>
      </c>
      <c r="Y705" s="10">
        <f t="shared" si="107"/>
        <v>1959.7600000000002</v>
      </c>
      <c r="Z705" s="11">
        <f t="shared" si="108"/>
        <v>0.6881663038134701</v>
      </c>
    </row>
    <row r="706" spans="1:26" ht="12.75" customHeight="1" x14ac:dyDescent="0.35">
      <c r="A706" s="8" t="s">
        <v>3202</v>
      </c>
      <c r="B706" s="19">
        <v>1</v>
      </c>
      <c r="C706" s="8" t="s">
        <v>3203</v>
      </c>
      <c r="D706" s="7">
        <v>45055</v>
      </c>
      <c r="E706" s="8" t="s">
        <v>3113</v>
      </c>
      <c r="F706" s="8" t="s">
        <v>21</v>
      </c>
      <c r="G706" s="8" t="s">
        <v>101</v>
      </c>
      <c r="H706" s="8" t="s">
        <v>3204</v>
      </c>
      <c r="I706" s="8" t="s">
        <v>3205</v>
      </c>
      <c r="J706" s="8" t="s">
        <v>186</v>
      </c>
      <c r="K706" s="9" t="s">
        <v>22</v>
      </c>
      <c r="L706" s="8" t="s">
        <v>23</v>
      </c>
      <c r="M706" s="10">
        <v>2</v>
      </c>
      <c r="N706" s="10">
        <f t="shared" si="113"/>
        <v>3816</v>
      </c>
      <c r="O706" s="10">
        <v>1908</v>
      </c>
      <c r="P706" s="10">
        <v>593.91999999999996</v>
      </c>
      <c r="Q706" s="10">
        <v>411.1</v>
      </c>
      <c r="R706" s="10">
        <v>104.9</v>
      </c>
      <c r="S706" s="10">
        <v>306.2</v>
      </c>
      <c r="T706" s="10">
        <v>5.15</v>
      </c>
      <c r="U706" s="10">
        <f t="shared" ref="U706:U769" si="114">IFERROR(V706*M706,"")</f>
        <v>2993.8</v>
      </c>
      <c r="V706" s="10">
        <f t="shared" ref="V706:V769" si="115">O706-Q706</f>
        <v>1496.9</v>
      </c>
      <c r="W706" s="11">
        <f t="shared" ref="W706:W769" si="116">IFERROR((V706/O706),"")</f>
        <v>0.78453878406708599</v>
      </c>
      <c r="X706" s="10">
        <f t="shared" ref="X706:X769" si="117">IFERROR(Y706*M706,"")</f>
        <v>2628.16</v>
      </c>
      <c r="Y706" s="10">
        <f t="shared" ref="Y706:Y769" si="118">O706-P706</f>
        <v>1314.08</v>
      </c>
      <c r="Z706" s="11">
        <f t="shared" ref="Z706:Z769" si="119">IFERROR((Y706/O706),"")</f>
        <v>0.68872117400419286</v>
      </c>
    </row>
    <row r="707" spans="1:26" ht="12.75" customHeight="1" x14ac:dyDescent="0.35">
      <c r="A707" s="8" t="s">
        <v>1588</v>
      </c>
      <c r="B707" s="19">
        <v>1</v>
      </c>
      <c r="C707" s="8" t="s">
        <v>1589</v>
      </c>
      <c r="D707" s="7">
        <v>45055</v>
      </c>
      <c r="E707" s="8" t="s">
        <v>938</v>
      </c>
      <c r="F707" s="8" t="s">
        <v>21</v>
      </c>
      <c r="G707" s="8" t="s">
        <v>101</v>
      </c>
      <c r="H707" s="8" t="s">
        <v>1590</v>
      </c>
      <c r="I707" s="8" t="s">
        <v>1591</v>
      </c>
      <c r="J707" s="8" t="s">
        <v>36</v>
      </c>
      <c r="K707" s="9" t="s">
        <v>22</v>
      </c>
      <c r="L707" s="8" t="s">
        <v>23</v>
      </c>
      <c r="M707" s="10">
        <v>1</v>
      </c>
      <c r="N707" s="10">
        <f t="shared" si="113"/>
        <v>910</v>
      </c>
      <c r="O707" s="10">
        <v>910</v>
      </c>
      <c r="P707" s="10">
        <v>283.22000000000003</v>
      </c>
      <c r="Q707" s="10">
        <v>182.3</v>
      </c>
      <c r="R707" s="10">
        <v>52.86</v>
      </c>
      <c r="S707" s="10">
        <v>129.44</v>
      </c>
      <c r="T707" s="10">
        <v>9.91</v>
      </c>
      <c r="U707" s="10">
        <f t="shared" si="114"/>
        <v>727.7</v>
      </c>
      <c r="V707" s="10">
        <f t="shared" si="115"/>
        <v>727.7</v>
      </c>
      <c r="W707" s="11">
        <f t="shared" si="116"/>
        <v>0.79967032967032969</v>
      </c>
      <c r="X707" s="10">
        <f t="shared" si="117"/>
        <v>626.78</v>
      </c>
      <c r="Y707" s="10">
        <f t="shared" si="118"/>
        <v>626.78</v>
      </c>
      <c r="Z707" s="11">
        <f t="shared" si="119"/>
        <v>0.68876923076923069</v>
      </c>
    </row>
    <row r="708" spans="1:26" ht="12.75" customHeight="1" x14ac:dyDescent="0.35">
      <c r="A708" s="8" t="s">
        <v>804</v>
      </c>
      <c r="B708" s="19">
        <v>3</v>
      </c>
      <c r="C708" s="8" t="s">
        <v>774</v>
      </c>
      <c r="D708" s="7">
        <v>45006</v>
      </c>
      <c r="E708" s="8" t="s">
        <v>74</v>
      </c>
      <c r="F708" s="8" t="s">
        <v>21</v>
      </c>
      <c r="G708" s="8" t="s">
        <v>101</v>
      </c>
      <c r="H708" s="8" t="s">
        <v>825</v>
      </c>
      <c r="I708" s="8" t="s">
        <v>826</v>
      </c>
      <c r="J708" s="8" t="s">
        <v>36</v>
      </c>
      <c r="K708" s="9" t="s">
        <v>22</v>
      </c>
      <c r="L708" s="8" t="s">
        <v>23</v>
      </c>
      <c r="M708" s="10">
        <v>10</v>
      </c>
      <c r="N708" s="10">
        <f t="shared" si="113"/>
        <v>13090</v>
      </c>
      <c r="O708" s="10">
        <v>1309</v>
      </c>
      <c r="P708" s="10">
        <v>407.4</v>
      </c>
      <c r="Q708" s="10">
        <v>289.64999999999998</v>
      </c>
      <c r="R708" s="10">
        <v>155.16999999999999</v>
      </c>
      <c r="S708" s="10">
        <v>134.47999999999999</v>
      </c>
      <c r="T708" s="10">
        <v>16.47</v>
      </c>
      <c r="U708" s="10">
        <f t="shared" si="114"/>
        <v>10193.5</v>
      </c>
      <c r="V708" s="10">
        <f t="shared" si="115"/>
        <v>1019.35</v>
      </c>
      <c r="W708" s="11">
        <f t="shared" si="116"/>
        <v>0.77872421695951111</v>
      </c>
      <c r="X708" s="10">
        <f t="shared" si="117"/>
        <v>9016</v>
      </c>
      <c r="Y708" s="10">
        <f t="shared" si="118"/>
        <v>901.6</v>
      </c>
      <c r="Z708" s="11">
        <f t="shared" si="119"/>
        <v>0.6887700534759359</v>
      </c>
    </row>
    <row r="709" spans="1:26" ht="12.75" customHeight="1" x14ac:dyDescent="0.35">
      <c r="A709" s="8" t="s">
        <v>2324</v>
      </c>
      <c r="B709" s="19">
        <v>2</v>
      </c>
      <c r="C709" s="8" t="s">
        <v>2325</v>
      </c>
      <c r="D709" s="7">
        <v>44966</v>
      </c>
      <c r="E709" s="8" t="s">
        <v>2326</v>
      </c>
      <c r="F709" s="8" t="s">
        <v>21</v>
      </c>
      <c r="G709" s="8" t="s">
        <v>101</v>
      </c>
      <c r="H709" s="8" t="s">
        <v>2809</v>
      </c>
      <c r="I709" s="8" t="s">
        <v>2810</v>
      </c>
      <c r="J709" s="8" t="s">
        <v>186</v>
      </c>
      <c r="K709" s="9" t="s">
        <v>22</v>
      </c>
      <c r="L709" s="8" t="s">
        <v>23</v>
      </c>
      <c r="M709" s="10">
        <v>1</v>
      </c>
      <c r="N709" s="10">
        <f t="shared" si="113"/>
        <v>4815</v>
      </c>
      <c r="O709" s="10">
        <v>4815</v>
      </c>
      <c r="P709" s="10">
        <v>1494.52</v>
      </c>
      <c r="Q709" s="10">
        <v>1074.26</v>
      </c>
      <c r="R709" s="10">
        <v>571.78</v>
      </c>
      <c r="S709" s="10">
        <v>502.48</v>
      </c>
      <c r="T709" s="10">
        <v>0</v>
      </c>
      <c r="U709" s="10">
        <f t="shared" si="114"/>
        <v>3740.74</v>
      </c>
      <c r="V709" s="10">
        <f t="shared" si="115"/>
        <v>3740.74</v>
      </c>
      <c r="W709" s="11">
        <f t="shared" si="116"/>
        <v>0.77689304257528558</v>
      </c>
      <c r="X709" s="10">
        <f t="shared" si="117"/>
        <v>3320.48</v>
      </c>
      <c r="Y709" s="10">
        <f t="shared" si="118"/>
        <v>3320.48</v>
      </c>
      <c r="Z709" s="11">
        <f t="shared" si="119"/>
        <v>0.68961163032191075</v>
      </c>
    </row>
    <row r="710" spans="1:26" ht="12.75" customHeight="1" x14ac:dyDescent="0.35">
      <c r="A710" s="8" t="s">
        <v>1846</v>
      </c>
      <c r="B710" s="19">
        <v>1</v>
      </c>
      <c r="C710" s="8" t="s">
        <v>1847</v>
      </c>
      <c r="D710" s="7">
        <v>45194</v>
      </c>
      <c r="E710" s="8" t="s">
        <v>1848</v>
      </c>
      <c r="F710" s="8" t="s">
        <v>21</v>
      </c>
      <c r="G710" s="8" t="s">
        <v>25</v>
      </c>
      <c r="H710" s="8" t="s">
        <v>1849</v>
      </c>
      <c r="I710" s="8" t="s">
        <v>1680</v>
      </c>
      <c r="J710" s="8" t="s">
        <v>36</v>
      </c>
      <c r="K710" s="9" t="s">
        <v>22</v>
      </c>
      <c r="L710" s="8" t="s">
        <v>23</v>
      </c>
      <c r="M710" s="10">
        <v>1</v>
      </c>
      <c r="N710" s="10">
        <f t="shared" si="113"/>
        <v>1283</v>
      </c>
      <c r="O710" s="10">
        <v>1283</v>
      </c>
      <c r="P710" s="10">
        <v>398.11</v>
      </c>
      <c r="Q710" s="10">
        <v>0</v>
      </c>
      <c r="R710" s="10">
        <v>0</v>
      </c>
      <c r="S710" s="10">
        <v>0</v>
      </c>
      <c r="T710" s="10">
        <v>0</v>
      </c>
      <c r="U710" s="10">
        <f t="shared" si="114"/>
        <v>1283</v>
      </c>
      <c r="V710" s="10">
        <f t="shared" si="115"/>
        <v>1283</v>
      </c>
      <c r="W710" s="11">
        <f t="shared" si="116"/>
        <v>1</v>
      </c>
      <c r="X710" s="10">
        <f t="shared" si="117"/>
        <v>884.89</v>
      </c>
      <c r="Y710" s="10">
        <f t="shared" si="118"/>
        <v>884.89</v>
      </c>
      <c r="Z710" s="11">
        <f t="shared" si="119"/>
        <v>0.68970381917381141</v>
      </c>
    </row>
    <row r="711" spans="1:26" ht="12.75" customHeight="1" x14ac:dyDescent="0.35">
      <c r="A711" s="8" t="s">
        <v>2073</v>
      </c>
      <c r="B711" s="19">
        <v>1</v>
      </c>
      <c r="C711" s="8" t="s">
        <v>2074</v>
      </c>
      <c r="D711" s="7">
        <v>45226</v>
      </c>
      <c r="E711" s="8" t="s">
        <v>1547</v>
      </c>
      <c r="F711" s="8" t="s">
        <v>21</v>
      </c>
      <c r="G711" s="8" t="s">
        <v>25</v>
      </c>
      <c r="H711" s="8" t="s">
        <v>2075</v>
      </c>
      <c r="I711" s="8" t="s">
        <v>2076</v>
      </c>
      <c r="J711" s="8" t="s">
        <v>95</v>
      </c>
      <c r="K711" s="9" t="s">
        <v>22</v>
      </c>
      <c r="L711" s="8" t="s">
        <v>23</v>
      </c>
      <c r="M711" s="10">
        <v>1</v>
      </c>
      <c r="N711" s="10">
        <f t="shared" si="113"/>
        <v>1658</v>
      </c>
      <c r="O711" s="10">
        <v>1658</v>
      </c>
      <c r="P711" s="10">
        <v>514.36</v>
      </c>
      <c r="Q711" s="10">
        <v>472.16</v>
      </c>
      <c r="R711" s="10">
        <v>316.31</v>
      </c>
      <c r="S711" s="10">
        <v>155.85</v>
      </c>
      <c r="T711" s="10">
        <v>10.77</v>
      </c>
      <c r="U711" s="10">
        <f t="shared" si="114"/>
        <v>1185.8399999999999</v>
      </c>
      <c r="V711" s="10">
        <f t="shared" si="115"/>
        <v>1185.8399999999999</v>
      </c>
      <c r="W711" s="11">
        <f t="shared" si="116"/>
        <v>0.71522316043425804</v>
      </c>
      <c r="X711" s="10">
        <f t="shared" si="117"/>
        <v>1143.6399999999999</v>
      </c>
      <c r="Y711" s="10">
        <f t="shared" si="118"/>
        <v>1143.6399999999999</v>
      </c>
      <c r="Z711" s="11">
        <f t="shared" si="119"/>
        <v>0.68977080820265368</v>
      </c>
    </row>
    <row r="712" spans="1:26" ht="12.75" customHeight="1" x14ac:dyDescent="0.35">
      <c r="A712" s="8" t="s">
        <v>2077</v>
      </c>
      <c r="B712" s="19">
        <v>1</v>
      </c>
      <c r="C712" s="8" t="s">
        <v>2078</v>
      </c>
      <c r="D712" s="7">
        <v>45226</v>
      </c>
      <c r="E712" s="8" t="s">
        <v>1547</v>
      </c>
      <c r="F712" s="8" t="s">
        <v>21</v>
      </c>
      <c r="G712" s="8" t="s">
        <v>25</v>
      </c>
      <c r="H712" s="8" t="s">
        <v>2075</v>
      </c>
      <c r="I712" s="8" t="s">
        <v>2076</v>
      </c>
      <c r="J712" s="8" t="s">
        <v>95</v>
      </c>
      <c r="K712" s="9" t="s">
        <v>22</v>
      </c>
      <c r="L712" s="8" t="s">
        <v>23</v>
      </c>
      <c r="M712" s="10">
        <v>1</v>
      </c>
      <c r="N712" s="10">
        <f t="shared" si="113"/>
        <v>1658</v>
      </c>
      <c r="O712" s="10">
        <v>1658</v>
      </c>
      <c r="P712" s="10">
        <v>514.36</v>
      </c>
      <c r="Q712" s="10">
        <v>472.16</v>
      </c>
      <c r="R712" s="10">
        <v>316.31</v>
      </c>
      <c r="S712" s="10">
        <v>155.85</v>
      </c>
      <c r="T712" s="10">
        <v>10.77</v>
      </c>
      <c r="U712" s="10">
        <f t="shared" si="114"/>
        <v>1185.8399999999999</v>
      </c>
      <c r="V712" s="10">
        <f t="shared" si="115"/>
        <v>1185.8399999999999</v>
      </c>
      <c r="W712" s="11">
        <f t="shared" si="116"/>
        <v>0.71522316043425804</v>
      </c>
      <c r="X712" s="10">
        <f t="shared" si="117"/>
        <v>1143.6399999999999</v>
      </c>
      <c r="Y712" s="10">
        <f t="shared" si="118"/>
        <v>1143.6399999999999</v>
      </c>
      <c r="Z712" s="11">
        <f t="shared" si="119"/>
        <v>0.68977080820265368</v>
      </c>
    </row>
    <row r="713" spans="1:26" ht="12.75" customHeight="1" x14ac:dyDescent="0.35">
      <c r="A713" s="8" t="s">
        <v>1090</v>
      </c>
      <c r="B713" s="19">
        <v>1</v>
      </c>
      <c r="C713" s="8" t="s">
        <v>1091</v>
      </c>
      <c r="D713" s="7">
        <v>45079</v>
      </c>
      <c r="E713" s="8" t="s">
        <v>1092</v>
      </c>
      <c r="F713" s="8" t="s">
        <v>21</v>
      </c>
      <c r="G713" s="8" t="s">
        <v>101</v>
      </c>
      <c r="H713" s="8" t="s">
        <v>1963</v>
      </c>
      <c r="I713" s="8" t="s">
        <v>1964</v>
      </c>
      <c r="J713" s="8" t="s">
        <v>36</v>
      </c>
      <c r="K713" s="9" t="s">
        <v>22</v>
      </c>
      <c r="L713" s="8" t="s">
        <v>23</v>
      </c>
      <c r="M713" s="10">
        <v>1</v>
      </c>
      <c r="N713" s="10">
        <f t="shared" si="113"/>
        <v>1442</v>
      </c>
      <c r="O713" s="10">
        <v>1442</v>
      </c>
      <c r="P713" s="10">
        <v>446.32</v>
      </c>
      <c r="Q713" s="10">
        <v>324.19</v>
      </c>
      <c r="R713" s="10">
        <v>207.27</v>
      </c>
      <c r="S713" s="10">
        <v>116.92</v>
      </c>
      <c r="T713" s="10">
        <v>5.67</v>
      </c>
      <c r="U713" s="10">
        <f t="shared" si="114"/>
        <v>1117.81</v>
      </c>
      <c r="V713" s="10">
        <f t="shared" si="115"/>
        <v>1117.81</v>
      </c>
      <c r="W713" s="11">
        <f t="shared" si="116"/>
        <v>0.77518030513176139</v>
      </c>
      <c r="X713" s="10">
        <f t="shared" si="117"/>
        <v>995.68000000000006</v>
      </c>
      <c r="Y713" s="10">
        <f t="shared" si="118"/>
        <v>995.68000000000006</v>
      </c>
      <c r="Z713" s="11">
        <f t="shared" si="119"/>
        <v>0.69048543689320396</v>
      </c>
    </row>
    <row r="714" spans="1:26" ht="12.75" customHeight="1" x14ac:dyDescent="0.35">
      <c r="A714" s="8" t="s">
        <v>2002</v>
      </c>
      <c r="B714" s="19">
        <v>1</v>
      </c>
      <c r="C714" s="8" t="s">
        <v>2003</v>
      </c>
      <c r="D714" s="7">
        <v>44942</v>
      </c>
      <c r="E714" s="8" t="s">
        <v>2004</v>
      </c>
      <c r="F714" s="8" t="s">
        <v>21</v>
      </c>
      <c r="G714" s="8" t="s">
        <v>25</v>
      </c>
      <c r="H714" s="8" t="s">
        <v>2005</v>
      </c>
      <c r="I714" s="8" t="s">
        <v>2006</v>
      </c>
      <c r="J714" s="8" t="s">
        <v>59</v>
      </c>
      <c r="K714" s="9" t="s">
        <v>22</v>
      </c>
      <c r="L714" s="8" t="s">
        <v>23</v>
      </c>
      <c r="M714" s="10">
        <v>1</v>
      </c>
      <c r="N714" s="10">
        <v>1544</v>
      </c>
      <c r="O714" s="10">
        <v>1544</v>
      </c>
      <c r="P714" s="10">
        <v>476.46</v>
      </c>
      <c r="Q714" s="10">
        <v>376.75</v>
      </c>
      <c r="R714" s="10">
        <v>103.98</v>
      </c>
      <c r="S714" s="10">
        <v>272.77</v>
      </c>
      <c r="T714" s="10">
        <v>40.47</v>
      </c>
      <c r="U714" s="10">
        <f t="shared" si="114"/>
        <v>1167.25</v>
      </c>
      <c r="V714" s="10">
        <f t="shared" si="115"/>
        <v>1167.25</v>
      </c>
      <c r="W714" s="11">
        <f t="shared" si="116"/>
        <v>0.75599093264248707</v>
      </c>
      <c r="X714" s="10">
        <f t="shared" si="117"/>
        <v>1067.54</v>
      </c>
      <c r="Y714" s="10">
        <f t="shared" si="118"/>
        <v>1067.54</v>
      </c>
      <c r="Z714" s="11">
        <f t="shared" si="119"/>
        <v>0.69141191709844563</v>
      </c>
    </row>
    <row r="715" spans="1:26" ht="12.75" customHeight="1" x14ac:dyDescent="0.35">
      <c r="A715" s="8" t="s">
        <v>1350</v>
      </c>
      <c r="B715" s="19">
        <v>2</v>
      </c>
      <c r="C715" s="8" t="s">
        <v>1351</v>
      </c>
      <c r="D715" s="7">
        <v>45027</v>
      </c>
      <c r="E715" s="8" t="s">
        <v>1352</v>
      </c>
      <c r="F715" s="8" t="s">
        <v>21</v>
      </c>
      <c r="G715" s="8" t="s">
        <v>101</v>
      </c>
      <c r="H715" s="8" t="s">
        <v>2805</v>
      </c>
      <c r="I715" s="8" t="s">
        <v>2806</v>
      </c>
      <c r="J715" s="8" t="s">
        <v>49</v>
      </c>
      <c r="K715" s="9" t="s">
        <v>22</v>
      </c>
      <c r="L715" s="8" t="s">
        <v>23</v>
      </c>
      <c r="M715" s="10">
        <v>1</v>
      </c>
      <c r="N715" s="10">
        <f t="shared" ref="N715:N728" si="120">IF(M715&lt;0,-1*O715*M715,O715*M715)</f>
        <v>4719</v>
      </c>
      <c r="O715" s="10">
        <v>4719</v>
      </c>
      <c r="P715" s="10">
        <v>1455.89</v>
      </c>
      <c r="Q715" s="10">
        <v>1229.49</v>
      </c>
      <c r="R715" s="10">
        <v>810.98</v>
      </c>
      <c r="S715" s="10">
        <v>418.51</v>
      </c>
      <c r="T715" s="10">
        <v>229.44</v>
      </c>
      <c r="U715" s="10">
        <f t="shared" si="114"/>
        <v>3489.51</v>
      </c>
      <c r="V715" s="10">
        <f t="shared" si="115"/>
        <v>3489.51</v>
      </c>
      <c r="W715" s="11">
        <f t="shared" si="116"/>
        <v>0.73945963127781311</v>
      </c>
      <c r="X715" s="10">
        <f t="shared" si="117"/>
        <v>3263.1099999999997</v>
      </c>
      <c r="Y715" s="10">
        <f t="shared" si="118"/>
        <v>3263.1099999999997</v>
      </c>
      <c r="Z715" s="11">
        <f t="shared" si="119"/>
        <v>0.69148336511972863</v>
      </c>
    </row>
    <row r="716" spans="1:26" ht="12.75" customHeight="1" x14ac:dyDescent="0.35">
      <c r="A716" s="8" t="s">
        <v>125</v>
      </c>
      <c r="B716" s="19">
        <v>1</v>
      </c>
      <c r="C716" s="8" t="s">
        <v>126</v>
      </c>
      <c r="D716" s="7">
        <v>45203</v>
      </c>
      <c r="E716" s="8" t="s">
        <v>124</v>
      </c>
      <c r="F716" s="8" t="s">
        <v>21</v>
      </c>
      <c r="G716" s="8" t="s">
        <v>25</v>
      </c>
      <c r="H716" s="8" t="s">
        <v>127</v>
      </c>
      <c r="I716" s="8" t="s">
        <v>128</v>
      </c>
      <c r="J716" s="8" t="s">
        <v>49</v>
      </c>
      <c r="K716" s="9" t="s">
        <v>22</v>
      </c>
      <c r="L716" s="8" t="s">
        <v>23</v>
      </c>
      <c r="M716" s="10">
        <v>1</v>
      </c>
      <c r="N716" s="10">
        <f t="shared" si="120"/>
        <v>2746</v>
      </c>
      <c r="O716" s="10">
        <v>2746</v>
      </c>
      <c r="P716" s="10">
        <v>846.75</v>
      </c>
      <c r="Q716" s="10">
        <v>641.82000000000005</v>
      </c>
      <c r="R716" s="10">
        <v>358.2</v>
      </c>
      <c r="S716" s="10">
        <v>283.62</v>
      </c>
      <c r="T716" s="10">
        <v>4.34</v>
      </c>
      <c r="U716" s="10">
        <f t="shared" si="114"/>
        <v>2104.1799999999998</v>
      </c>
      <c r="V716" s="10">
        <f t="shared" si="115"/>
        <v>2104.1799999999998</v>
      </c>
      <c r="W716" s="11">
        <f t="shared" si="116"/>
        <v>0.76627093954843406</v>
      </c>
      <c r="X716" s="10">
        <f t="shared" si="117"/>
        <v>1899.25</v>
      </c>
      <c r="Y716" s="10">
        <f t="shared" si="118"/>
        <v>1899.25</v>
      </c>
      <c r="Z716" s="11">
        <f t="shared" si="119"/>
        <v>0.69164238892935181</v>
      </c>
    </row>
    <row r="717" spans="1:26" ht="12.75" customHeight="1" x14ac:dyDescent="0.35">
      <c r="A717" s="8" t="s">
        <v>773</v>
      </c>
      <c r="B717" s="19">
        <v>4</v>
      </c>
      <c r="C717" s="8" t="s">
        <v>774</v>
      </c>
      <c r="D717" s="7">
        <v>45061</v>
      </c>
      <c r="E717" s="8" t="s">
        <v>74</v>
      </c>
      <c r="F717" s="8" t="s">
        <v>21</v>
      </c>
      <c r="G717" s="8" t="s">
        <v>101</v>
      </c>
      <c r="H717" s="8" t="s">
        <v>841</v>
      </c>
      <c r="I717" s="8" t="s">
        <v>842</v>
      </c>
      <c r="J717" s="8" t="s">
        <v>36</v>
      </c>
      <c r="K717" s="9" t="s">
        <v>22</v>
      </c>
      <c r="L717" s="8" t="s">
        <v>23</v>
      </c>
      <c r="M717" s="10">
        <v>15</v>
      </c>
      <c r="N717" s="10">
        <f t="shared" si="120"/>
        <v>16200</v>
      </c>
      <c r="O717" s="10">
        <v>1080</v>
      </c>
      <c r="P717" s="10">
        <v>332.87</v>
      </c>
      <c r="Q717" s="10">
        <v>228.37</v>
      </c>
      <c r="R717" s="10">
        <v>117.01</v>
      </c>
      <c r="S717" s="10">
        <v>111.36</v>
      </c>
      <c r="T717" s="10">
        <v>13.26</v>
      </c>
      <c r="U717" s="10">
        <f t="shared" si="114"/>
        <v>12774.45</v>
      </c>
      <c r="V717" s="10">
        <f t="shared" si="115"/>
        <v>851.63</v>
      </c>
      <c r="W717" s="11">
        <f t="shared" si="116"/>
        <v>0.78854629629629625</v>
      </c>
      <c r="X717" s="10">
        <f t="shared" si="117"/>
        <v>11206.95</v>
      </c>
      <c r="Y717" s="10">
        <f t="shared" si="118"/>
        <v>747.13</v>
      </c>
      <c r="Z717" s="11">
        <f t="shared" si="119"/>
        <v>0.69178703703703703</v>
      </c>
    </row>
    <row r="718" spans="1:26" ht="12.75" customHeight="1" x14ac:dyDescent="0.35">
      <c r="A718" s="8" t="s">
        <v>1257</v>
      </c>
      <c r="B718" s="19">
        <v>1</v>
      </c>
      <c r="C718" s="8" t="s">
        <v>1258</v>
      </c>
      <c r="D718" s="7">
        <v>45111</v>
      </c>
      <c r="E718" s="8" t="s">
        <v>1259</v>
      </c>
      <c r="F718" s="8" t="s">
        <v>21</v>
      </c>
      <c r="G718" s="8" t="s">
        <v>25</v>
      </c>
      <c r="H718" s="8" t="s">
        <v>1255</v>
      </c>
      <c r="I718" s="8" t="s">
        <v>1256</v>
      </c>
      <c r="J718" s="8" t="s">
        <v>36</v>
      </c>
      <c r="K718" s="9" t="s">
        <v>22</v>
      </c>
      <c r="L718" s="8" t="s">
        <v>23</v>
      </c>
      <c r="M718" s="10">
        <v>1</v>
      </c>
      <c r="N718" s="10">
        <f t="shared" si="120"/>
        <v>460</v>
      </c>
      <c r="O718" s="10">
        <v>460</v>
      </c>
      <c r="P718" s="10">
        <v>141.72999999999999</v>
      </c>
      <c r="Q718" s="10">
        <v>96.55</v>
      </c>
      <c r="R718" s="10">
        <v>16.170000000000002</v>
      </c>
      <c r="S718" s="10">
        <v>80.38</v>
      </c>
      <c r="T718" s="10">
        <v>1.2</v>
      </c>
      <c r="U718" s="10">
        <f t="shared" si="114"/>
        <v>363.45</v>
      </c>
      <c r="V718" s="10">
        <f t="shared" si="115"/>
        <v>363.45</v>
      </c>
      <c r="W718" s="11">
        <f t="shared" si="116"/>
        <v>0.7901086956521739</v>
      </c>
      <c r="X718" s="10">
        <f t="shared" si="117"/>
        <v>318.27</v>
      </c>
      <c r="Y718" s="10">
        <f t="shared" si="118"/>
        <v>318.27</v>
      </c>
      <c r="Z718" s="11">
        <f t="shared" si="119"/>
        <v>0.69189130434782609</v>
      </c>
    </row>
    <row r="719" spans="1:26" ht="12.75" customHeight="1" x14ac:dyDescent="0.35">
      <c r="A719" s="8" t="s">
        <v>773</v>
      </c>
      <c r="B719" s="19">
        <v>3</v>
      </c>
      <c r="C719" s="8" t="s">
        <v>774</v>
      </c>
      <c r="D719" s="7">
        <v>45061</v>
      </c>
      <c r="E719" s="8" t="s">
        <v>74</v>
      </c>
      <c r="F719" s="8" t="s">
        <v>21</v>
      </c>
      <c r="G719" s="8" t="s">
        <v>101</v>
      </c>
      <c r="H719" s="8" t="s">
        <v>838</v>
      </c>
      <c r="I719" s="8" t="s">
        <v>839</v>
      </c>
      <c r="J719" s="8" t="s">
        <v>36</v>
      </c>
      <c r="K719" s="9" t="s">
        <v>22</v>
      </c>
      <c r="L719" s="8" t="s">
        <v>23</v>
      </c>
      <c r="M719" s="10">
        <v>15</v>
      </c>
      <c r="N719" s="10">
        <f t="shared" si="120"/>
        <v>14400</v>
      </c>
      <c r="O719" s="10">
        <v>960</v>
      </c>
      <c r="P719" s="10">
        <v>294.64</v>
      </c>
      <c r="Q719" s="10">
        <v>206.28</v>
      </c>
      <c r="R719" s="10">
        <v>112.21</v>
      </c>
      <c r="S719" s="10">
        <v>94.07</v>
      </c>
      <c r="T719" s="10">
        <v>13.26</v>
      </c>
      <c r="U719" s="10">
        <f t="shared" si="114"/>
        <v>11305.800000000001</v>
      </c>
      <c r="V719" s="10">
        <f t="shared" si="115"/>
        <v>753.72</v>
      </c>
      <c r="W719" s="11">
        <f t="shared" si="116"/>
        <v>0.78512500000000007</v>
      </c>
      <c r="X719" s="10">
        <f t="shared" si="117"/>
        <v>9980.4</v>
      </c>
      <c r="Y719" s="10">
        <f t="shared" si="118"/>
        <v>665.36</v>
      </c>
      <c r="Z719" s="11">
        <f t="shared" si="119"/>
        <v>0.69308333333333338</v>
      </c>
    </row>
    <row r="720" spans="1:26" ht="12.75" customHeight="1" x14ac:dyDescent="0.35">
      <c r="A720" s="8" t="s">
        <v>3502</v>
      </c>
      <c r="B720" s="19">
        <v>1</v>
      </c>
      <c r="C720" s="8" t="s">
        <v>3501</v>
      </c>
      <c r="D720" s="7">
        <v>45181</v>
      </c>
      <c r="E720" s="8" t="s">
        <v>3407</v>
      </c>
      <c r="F720" s="8" t="s">
        <v>21</v>
      </c>
      <c r="G720" s="8" t="s">
        <v>25</v>
      </c>
      <c r="H720" s="8" t="s">
        <v>3457</v>
      </c>
      <c r="I720" s="8" t="s">
        <v>3458</v>
      </c>
      <c r="J720" s="8" t="s">
        <v>36</v>
      </c>
      <c r="K720" s="9" t="s">
        <v>22</v>
      </c>
      <c r="L720" s="8" t="s">
        <v>23</v>
      </c>
      <c r="M720" s="10">
        <v>4</v>
      </c>
      <c r="N720" s="10">
        <f t="shared" si="120"/>
        <v>2344</v>
      </c>
      <c r="O720" s="10">
        <v>586</v>
      </c>
      <c r="P720" s="10">
        <v>179.7</v>
      </c>
      <c r="Q720" s="10">
        <v>124.1</v>
      </c>
      <c r="R720" s="10">
        <v>23.17</v>
      </c>
      <c r="S720" s="10">
        <v>100.93</v>
      </c>
      <c r="T720" s="10">
        <v>2.59</v>
      </c>
      <c r="U720" s="10">
        <f t="shared" si="114"/>
        <v>1847.6</v>
      </c>
      <c r="V720" s="10">
        <f t="shared" si="115"/>
        <v>461.9</v>
      </c>
      <c r="W720" s="11">
        <f t="shared" si="116"/>
        <v>0.78822525597269621</v>
      </c>
      <c r="X720" s="10">
        <f t="shared" si="117"/>
        <v>1625.2</v>
      </c>
      <c r="Y720" s="10">
        <f t="shared" si="118"/>
        <v>406.3</v>
      </c>
      <c r="Z720" s="11">
        <f t="shared" si="119"/>
        <v>0.69334470989761099</v>
      </c>
    </row>
    <row r="721" spans="1:26" ht="12.75" customHeight="1" x14ac:dyDescent="0.35">
      <c r="A721" s="8" t="s">
        <v>3126</v>
      </c>
      <c r="B721" s="19">
        <v>1</v>
      </c>
      <c r="C721" s="8" t="s">
        <v>3127</v>
      </c>
      <c r="D721" s="7">
        <v>45112</v>
      </c>
      <c r="E721" s="8" t="s">
        <v>3113</v>
      </c>
      <c r="F721" s="8" t="s">
        <v>21</v>
      </c>
      <c r="G721" s="8" t="s">
        <v>25</v>
      </c>
      <c r="H721" s="8" t="s">
        <v>312</v>
      </c>
      <c r="I721" s="8" t="s">
        <v>68</v>
      </c>
      <c r="J721" s="8" t="s">
        <v>36</v>
      </c>
      <c r="K721" s="9" t="s">
        <v>22</v>
      </c>
      <c r="L721" s="8" t="s">
        <v>23</v>
      </c>
      <c r="M721" s="10">
        <v>1</v>
      </c>
      <c r="N721" s="10">
        <f t="shared" si="120"/>
        <v>450</v>
      </c>
      <c r="O721" s="10">
        <v>450</v>
      </c>
      <c r="P721" s="10">
        <v>137.75</v>
      </c>
      <c r="Q721" s="10">
        <v>97.15</v>
      </c>
      <c r="R721" s="10">
        <v>23.7</v>
      </c>
      <c r="S721" s="10">
        <v>73.45</v>
      </c>
      <c r="T721" s="10">
        <v>0.82</v>
      </c>
      <c r="U721" s="10">
        <f t="shared" si="114"/>
        <v>352.85</v>
      </c>
      <c r="V721" s="10">
        <f t="shared" si="115"/>
        <v>352.85</v>
      </c>
      <c r="W721" s="11">
        <f t="shared" si="116"/>
        <v>0.7841111111111112</v>
      </c>
      <c r="X721" s="10">
        <f t="shared" si="117"/>
        <v>312.25</v>
      </c>
      <c r="Y721" s="10">
        <f t="shared" si="118"/>
        <v>312.25</v>
      </c>
      <c r="Z721" s="11">
        <f t="shared" si="119"/>
        <v>0.69388888888888889</v>
      </c>
    </row>
    <row r="722" spans="1:26" ht="12.75" customHeight="1" x14ac:dyDescent="0.35">
      <c r="A722" s="8" t="s">
        <v>2226</v>
      </c>
      <c r="B722" s="19">
        <v>1</v>
      </c>
      <c r="C722" s="8" t="s">
        <v>2227</v>
      </c>
      <c r="D722" s="7">
        <v>44986</v>
      </c>
      <c r="E722" s="8" t="s">
        <v>946</v>
      </c>
      <c r="F722" s="8" t="s">
        <v>21</v>
      </c>
      <c r="G722" s="8" t="s">
        <v>101</v>
      </c>
      <c r="H722" s="8" t="s">
        <v>2188</v>
      </c>
      <c r="I722" s="8" t="s">
        <v>2189</v>
      </c>
      <c r="J722" s="8" t="s">
        <v>49</v>
      </c>
      <c r="K722" s="9" t="s">
        <v>22</v>
      </c>
      <c r="L722" s="8" t="s">
        <v>23</v>
      </c>
      <c r="M722" s="10">
        <v>1</v>
      </c>
      <c r="N722" s="10">
        <f t="shared" si="120"/>
        <v>1939</v>
      </c>
      <c r="O722" s="10">
        <v>1939</v>
      </c>
      <c r="P722" s="10">
        <v>592.55999999999995</v>
      </c>
      <c r="Q722" s="10">
        <v>463.24</v>
      </c>
      <c r="R722" s="10">
        <v>337.78</v>
      </c>
      <c r="S722" s="10">
        <v>125.46</v>
      </c>
      <c r="T722" s="10">
        <v>18.170000000000002</v>
      </c>
      <c r="U722" s="10">
        <f t="shared" si="114"/>
        <v>1475.76</v>
      </c>
      <c r="V722" s="10">
        <f t="shared" si="115"/>
        <v>1475.76</v>
      </c>
      <c r="W722" s="11">
        <f t="shared" si="116"/>
        <v>0.76109334708612686</v>
      </c>
      <c r="X722" s="10">
        <f t="shared" si="117"/>
        <v>1346.44</v>
      </c>
      <c r="Y722" s="10">
        <f t="shared" si="118"/>
        <v>1346.44</v>
      </c>
      <c r="Z722" s="11">
        <f t="shared" si="119"/>
        <v>0.69439917483238789</v>
      </c>
    </row>
    <row r="723" spans="1:26" ht="12.75" customHeight="1" x14ac:dyDescent="0.35">
      <c r="A723" s="8" t="s">
        <v>3555</v>
      </c>
      <c r="B723" s="19">
        <v>1</v>
      </c>
      <c r="C723" s="8" t="s">
        <v>3556</v>
      </c>
      <c r="D723" s="7">
        <v>45278</v>
      </c>
      <c r="E723" s="8" t="s">
        <v>3557</v>
      </c>
      <c r="F723" s="8" t="s">
        <v>21</v>
      </c>
      <c r="G723" s="8" t="s">
        <v>101</v>
      </c>
      <c r="H723" s="8" t="s">
        <v>3563</v>
      </c>
      <c r="I723" s="8" t="s">
        <v>3564</v>
      </c>
      <c r="J723" s="8" t="s">
        <v>49</v>
      </c>
      <c r="K723" s="9" t="s">
        <v>22</v>
      </c>
      <c r="L723" s="8" t="s">
        <v>23</v>
      </c>
      <c r="M723" s="10">
        <v>1</v>
      </c>
      <c r="N723" s="10">
        <f t="shared" si="120"/>
        <v>7888</v>
      </c>
      <c r="O723" s="10">
        <v>7888</v>
      </c>
      <c r="P723" s="10">
        <v>2407.6999999999998</v>
      </c>
      <c r="Q723" s="10">
        <v>1824.13</v>
      </c>
      <c r="R723" s="10">
        <v>1341.47</v>
      </c>
      <c r="S723" s="10">
        <v>482.66</v>
      </c>
      <c r="T723" s="10">
        <v>0</v>
      </c>
      <c r="U723" s="10">
        <f t="shared" si="114"/>
        <v>6063.87</v>
      </c>
      <c r="V723" s="10">
        <f t="shared" si="115"/>
        <v>6063.87</v>
      </c>
      <c r="W723" s="11">
        <f t="shared" si="116"/>
        <v>0.7687461967545639</v>
      </c>
      <c r="X723" s="10">
        <f t="shared" si="117"/>
        <v>5480.3</v>
      </c>
      <c r="Y723" s="10">
        <f t="shared" si="118"/>
        <v>5480.3</v>
      </c>
      <c r="Z723" s="11">
        <f t="shared" si="119"/>
        <v>0.69476419878296147</v>
      </c>
    </row>
    <row r="724" spans="1:26" ht="12.75" customHeight="1" x14ac:dyDescent="0.35">
      <c r="A724" s="8" t="s">
        <v>987</v>
      </c>
      <c r="B724" s="19">
        <v>1</v>
      </c>
      <c r="C724" s="8" t="s">
        <v>988</v>
      </c>
      <c r="D724" s="7">
        <v>45258</v>
      </c>
      <c r="E724" s="8" t="s">
        <v>989</v>
      </c>
      <c r="F724" s="8" t="s">
        <v>21</v>
      </c>
      <c r="G724" s="8" t="s">
        <v>101</v>
      </c>
      <c r="H724" s="8" t="s">
        <v>2592</v>
      </c>
      <c r="I724" s="8" t="s">
        <v>2593</v>
      </c>
      <c r="J724" s="8" t="s">
        <v>49</v>
      </c>
      <c r="K724" s="9" t="s">
        <v>22</v>
      </c>
      <c r="L724" s="8" t="s">
        <v>23</v>
      </c>
      <c r="M724" s="10">
        <v>1</v>
      </c>
      <c r="N724" s="10">
        <f t="shared" si="120"/>
        <v>3148</v>
      </c>
      <c r="O724" s="10">
        <v>3148</v>
      </c>
      <c r="P724" s="10">
        <v>959.36</v>
      </c>
      <c r="Q724" s="10">
        <v>775.35</v>
      </c>
      <c r="R724" s="10">
        <v>404.48</v>
      </c>
      <c r="S724" s="10">
        <v>370.87</v>
      </c>
      <c r="T724" s="10">
        <v>240</v>
      </c>
      <c r="U724" s="10">
        <f t="shared" si="114"/>
        <v>2372.65</v>
      </c>
      <c r="V724" s="10">
        <f t="shared" si="115"/>
        <v>2372.65</v>
      </c>
      <c r="W724" s="11">
        <f t="shared" si="116"/>
        <v>0.75370076238881833</v>
      </c>
      <c r="X724" s="10">
        <f t="shared" si="117"/>
        <v>2188.64</v>
      </c>
      <c r="Y724" s="10">
        <f t="shared" si="118"/>
        <v>2188.64</v>
      </c>
      <c r="Z724" s="11">
        <f t="shared" si="119"/>
        <v>0.69524777636594659</v>
      </c>
    </row>
    <row r="725" spans="1:26" ht="12.75" customHeight="1" x14ac:dyDescent="0.35">
      <c r="A725" s="8" t="s">
        <v>2228</v>
      </c>
      <c r="B725" s="19">
        <v>1</v>
      </c>
      <c r="C725" s="8" t="s">
        <v>2229</v>
      </c>
      <c r="D725" s="7">
        <v>45037</v>
      </c>
      <c r="E725" s="8" t="s">
        <v>946</v>
      </c>
      <c r="F725" s="8" t="s">
        <v>21</v>
      </c>
      <c r="G725" s="8" t="s">
        <v>101</v>
      </c>
      <c r="H725" s="8" t="s">
        <v>2188</v>
      </c>
      <c r="I725" s="8" t="s">
        <v>2189</v>
      </c>
      <c r="J725" s="8" t="s">
        <v>49</v>
      </c>
      <c r="K725" s="9" t="s">
        <v>22</v>
      </c>
      <c r="L725" s="8" t="s">
        <v>23</v>
      </c>
      <c r="M725" s="10">
        <v>1</v>
      </c>
      <c r="N725" s="10">
        <f t="shared" si="120"/>
        <v>1939</v>
      </c>
      <c r="O725" s="10">
        <v>1939</v>
      </c>
      <c r="P725" s="10">
        <v>590.66999999999996</v>
      </c>
      <c r="Q725" s="10">
        <v>470.2</v>
      </c>
      <c r="R725" s="10">
        <v>344.74</v>
      </c>
      <c r="S725" s="10">
        <v>125.46</v>
      </c>
      <c r="T725" s="10">
        <v>18.170000000000002</v>
      </c>
      <c r="U725" s="10">
        <f t="shared" si="114"/>
        <v>1468.8</v>
      </c>
      <c r="V725" s="10">
        <f t="shared" si="115"/>
        <v>1468.8</v>
      </c>
      <c r="W725" s="11">
        <f t="shared" si="116"/>
        <v>0.75750386797318203</v>
      </c>
      <c r="X725" s="10">
        <f t="shared" si="117"/>
        <v>1348.33</v>
      </c>
      <c r="Y725" s="10">
        <f t="shared" si="118"/>
        <v>1348.33</v>
      </c>
      <c r="Z725" s="11">
        <f t="shared" si="119"/>
        <v>0.69537390407426503</v>
      </c>
    </row>
    <row r="726" spans="1:26" ht="12.75" customHeight="1" x14ac:dyDescent="0.35">
      <c r="A726" s="8" t="s">
        <v>2870</v>
      </c>
      <c r="B726" s="19">
        <v>1</v>
      </c>
      <c r="C726" s="8" t="s">
        <v>2871</v>
      </c>
      <c r="D726" s="7">
        <v>45027</v>
      </c>
      <c r="E726" s="8" t="s">
        <v>946</v>
      </c>
      <c r="F726" s="8" t="s">
        <v>21</v>
      </c>
      <c r="G726" s="8" t="s">
        <v>101</v>
      </c>
      <c r="H726" s="8" t="s">
        <v>2188</v>
      </c>
      <c r="I726" s="8" t="s">
        <v>2189</v>
      </c>
      <c r="J726" s="8" t="s">
        <v>49</v>
      </c>
      <c r="K726" s="9" t="s">
        <v>22</v>
      </c>
      <c r="L726" s="8" t="s">
        <v>23</v>
      </c>
      <c r="M726" s="10">
        <v>3</v>
      </c>
      <c r="N726" s="10">
        <f t="shared" si="120"/>
        <v>5817</v>
      </c>
      <c r="O726" s="10">
        <v>1939</v>
      </c>
      <c r="P726" s="10">
        <v>590.66999999999996</v>
      </c>
      <c r="Q726" s="10">
        <v>459.07</v>
      </c>
      <c r="R726" s="10">
        <v>344.74</v>
      </c>
      <c r="S726" s="10">
        <v>114.33</v>
      </c>
      <c r="T726" s="10">
        <v>18.170000000000002</v>
      </c>
      <c r="U726" s="10">
        <f t="shared" si="114"/>
        <v>4439.79</v>
      </c>
      <c r="V726" s="10">
        <f t="shared" si="115"/>
        <v>1479.93</v>
      </c>
      <c r="W726" s="11">
        <f t="shared" si="116"/>
        <v>0.76324394017534813</v>
      </c>
      <c r="X726" s="10">
        <f t="shared" si="117"/>
        <v>4044.99</v>
      </c>
      <c r="Y726" s="10">
        <f t="shared" si="118"/>
        <v>1348.33</v>
      </c>
      <c r="Z726" s="11">
        <f t="shared" si="119"/>
        <v>0.69537390407426503</v>
      </c>
    </row>
    <row r="727" spans="1:26" ht="12.75" customHeight="1" x14ac:dyDescent="0.35">
      <c r="A727" s="8" t="s">
        <v>1123</v>
      </c>
      <c r="B727" s="19">
        <v>1</v>
      </c>
      <c r="C727" s="8" t="s">
        <v>1124</v>
      </c>
      <c r="D727" s="7">
        <v>45127</v>
      </c>
      <c r="E727" s="8" t="s">
        <v>1125</v>
      </c>
      <c r="F727" s="8" t="s">
        <v>21</v>
      </c>
      <c r="G727" s="8" t="s">
        <v>101</v>
      </c>
      <c r="H727" s="8" t="s">
        <v>2801</v>
      </c>
      <c r="I727" s="8" t="s">
        <v>2802</v>
      </c>
      <c r="J727" s="8" t="s">
        <v>49</v>
      </c>
      <c r="K727" s="9" t="s">
        <v>22</v>
      </c>
      <c r="L727" s="8" t="s">
        <v>23</v>
      </c>
      <c r="M727" s="10">
        <v>2</v>
      </c>
      <c r="N727" s="10">
        <f t="shared" si="120"/>
        <v>4649.3999999999996</v>
      </c>
      <c r="O727" s="10">
        <v>2324.6999999999998</v>
      </c>
      <c r="P727" s="10">
        <v>706.33</v>
      </c>
      <c r="Q727" s="10">
        <v>544.29999999999995</v>
      </c>
      <c r="R727" s="10">
        <v>414.56</v>
      </c>
      <c r="S727" s="10">
        <v>129.74</v>
      </c>
      <c r="T727" s="10">
        <v>5.66</v>
      </c>
      <c r="U727" s="10">
        <f t="shared" si="114"/>
        <v>3560.7999999999997</v>
      </c>
      <c r="V727" s="10">
        <f t="shared" si="115"/>
        <v>1780.3999999999999</v>
      </c>
      <c r="W727" s="11">
        <f t="shared" si="116"/>
        <v>0.76586226179722117</v>
      </c>
      <c r="X727" s="10">
        <f t="shared" si="117"/>
        <v>3236.74</v>
      </c>
      <c r="Y727" s="10">
        <f t="shared" si="118"/>
        <v>1618.37</v>
      </c>
      <c r="Z727" s="11">
        <f t="shared" si="119"/>
        <v>0.69616294575644166</v>
      </c>
    </row>
    <row r="728" spans="1:26" ht="12.75" customHeight="1" x14ac:dyDescent="0.35">
      <c r="A728" s="8" t="s">
        <v>671</v>
      </c>
      <c r="B728" s="19">
        <v>1</v>
      </c>
      <c r="C728" s="8" t="s">
        <v>672</v>
      </c>
      <c r="D728" s="7">
        <v>45113</v>
      </c>
      <c r="E728" s="8" t="s">
        <v>641</v>
      </c>
      <c r="F728" s="8" t="s">
        <v>21</v>
      </c>
      <c r="G728" s="8" t="s">
        <v>25</v>
      </c>
      <c r="H728" s="8" t="s">
        <v>673</v>
      </c>
      <c r="I728" s="8" t="s">
        <v>674</v>
      </c>
      <c r="J728" s="8" t="s">
        <v>36</v>
      </c>
      <c r="K728" s="9" t="s">
        <v>22</v>
      </c>
      <c r="L728" s="8" t="s">
        <v>23</v>
      </c>
      <c r="M728" s="10">
        <v>1</v>
      </c>
      <c r="N728" s="10">
        <f t="shared" si="120"/>
        <v>538</v>
      </c>
      <c r="O728" s="10">
        <v>538</v>
      </c>
      <c r="P728" s="10">
        <v>163.46</v>
      </c>
      <c r="Q728" s="10">
        <v>115.99</v>
      </c>
      <c r="R728" s="10">
        <v>15.25</v>
      </c>
      <c r="S728" s="10">
        <v>100.74</v>
      </c>
      <c r="T728" s="10">
        <v>2.59</v>
      </c>
      <c r="U728" s="10">
        <f t="shared" si="114"/>
        <v>422.01</v>
      </c>
      <c r="V728" s="10">
        <f t="shared" si="115"/>
        <v>422.01</v>
      </c>
      <c r="W728" s="11">
        <f t="shared" si="116"/>
        <v>0.78440520446096651</v>
      </c>
      <c r="X728" s="10">
        <f t="shared" si="117"/>
        <v>374.53999999999996</v>
      </c>
      <c r="Y728" s="10">
        <f t="shared" si="118"/>
        <v>374.53999999999996</v>
      </c>
      <c r="Z728" s="11">
        <f t="shared" si="119"/>
        <v>0.69617100371747209</v>
      </c>
    </row>
    <row r="729" spans="1:26" ht="12.75" customHeight="1" x14ac:dyDescent="0.35">
      <c r="A729" s="8" t="s">
        <v>1240</v>
      </c>
      <c r="B729" s="19">
        <v>1</v>
      </c>
      <c r="C729" s="8" t="s">
        <v>1241</v>
      </c>
      <c r="D729" s="7">
        <v>44945</v>
      </c>
      <c r="E729" s="8" t="s">
        <v>1236</v>
      </c>
      <c r="F729" s="8" t="s">
        <v>21</v>
      </c>
      <c r="G729" s="8" t="s">
        <v>25</v>
      </c>
      <c r="H729" s="8" t="s">
        <v>40</v>
      </c>
      <c r="I729" s="8" t="s">
        <v>41</v>
      </c>
      <c r="J729" s="8" t="s">
        <v>36</v>
      </c>
      <c r="K729" s="9" t="s">
        <v>22</v>
      </c>
      <c r="L729" s="8" t="s">
        <v>23</v>
      </c>
      <c r="M729" s="10">
        <v>1</v>
      </c>
      <c r="N729" s="10">
        <v>412</v>
      </c>
      <c r="O729" s="10">
        <v>412</v>
      </c>
      <c r="P729" s="10">
        <v>124.87</v>
      </c>
      <c r="Q729" s="10">
        <v>98.51</v>
      </c>
      <c r="R729" s="10">
        <v>20.05</v>
      </c>
      <c r="S729" s="10">
        <v>78.459999999999994</v>
      </c>
      <c r="T729" s="10">
        <v>0.48</v>
      </c>
      <c r="U729" s="10">
        <f t="shared" si="114"/>
        <v>313.49</v>
      </c>
      <c r="V729" s="10">
        <f t="shared" si="115"/>
        <v>313.49</v>
      </c>
      <c r="W729" s="11">
        <f t="shared" si="116"/>
        <v>0.76089805825242718</v>
      </c>
      <c r="X729" s="10">
        <f t="shared" si="117"/>
        <v>287.13</v>
      </c>
      <c r="Y729" s="10">
        <f t="shared" si="118"/>
        <v>287.13</v>
      </c>
      <c r="Z729" s="11">
        <f t="shared" si="119"/>
        <v>0.69691747572815532</v>
      </c>
    </row>
    <row r="730" spans="1:26" ht="12.75" customHeight="1" x14ac:dyDescent="0.35">
      <c r="A730" s="8" t="s">
        <v>1512</v>
      </c>
      <c r="B730" s="19">
        <v>1</v>
      </c>
      <c r="C730" s="8" t="s">
        <v>1513</v>
      </c>
      <c r="D730" s="7">
        <v>44952</v>
      </c>
      <c r="E730" s="8" t="s">
        <v>1514</v>
      </c>
      <c r="F730" s="8" t="s">
        <v>21</v>
      </c>
      <c r="G730" s="8" t="s">
        <v>25</v>
      </c>
      <c r="H730" s="8" t="s">
        <v>40</v>
      </c>
      <c r="I730" s="8" t="s">
        <v>41</v>
      </c>
      <c r="J730" s="8" t="s">
        <v>36</v>
      </c>
      <c r="K730" s="9" t="s">
        <v>22</v>
      </c>
      <c r="L730" s="8" t="s">
        <v>23</v>
      </c>
      <c r="M730" s="10">
        <v>2</v>
      </c>
      <c r="N730" s="10">
        <v>824</v>
      </c>
      <c r="O730" s="10">
        <v>412</v>
      </c>
      <c r="P730" s="10">
        <v>124.87</v>
      </c>
      <c r="Q730" s="10">
        <v>93.07</v>
      </c>
      <c r="R730" s="10">
        <v>20.05</v>
      </c>
      <c r="S730" s="10">
        <v>73.02</v>
      </c>
      <c r="T730" s="10">
        <v>0.48</v>
      </c>
      <c r="U730" s="10">
        <f t="shared" si="114"/>
        <v>637.86</v>
      </c>
      <c r="V730" s="10">
        <f t="shared" si="115"/>
        <v>318.93</v>
      </c>
      <c r="W730" s="11">
        <f t="shared" si="116"/>
        <v>0.77410194174757285</v>
      </c>
      <c r="X730" s="10">
        <f t="shared" si="117"/>
        <v>574.26</v>
      </c>
      <c r="Y730" s="10">
        <f t="shared" si="118"/>
        <v>287.13</v>
      </c>
      <c r="Z730" s="11">
        <f t="shared" si="119"/>
        <v>0.69691747572815532</v>
      </c>
    </row>
    <row r="731" spans="1:26" ht="12.75" customHeight="1" x14ac:dyDescent="0.35">
      <c r="A731" s="8" t="s">
        <v>3085</v>
      </c>
      <c r="B731" s="19">
        <v>1</v>
      </c>
      <c r="C731" s="8" t="s">
        <v>3086</v>
      </c>
      <c r="D731" s="7">
        <v>44960</v>
      </c>
      <c r="E731" s="8" t="s">
        <v>3087</v>
      </c>
      <c r="F731" s="8" t="s">
        <v>21</v>
      </c>
      <c r="G731" s="8" t="s">
        <v>25</v>
      </c>
      <c r="H731" s="8" t="s">
        <v>40</v>
      </c>
      <c r="I731" s="8" t="s">
        <v>41</v>
      </c>
      <c r="J731" s="8" t="s">
        <v>36</v>
      </c>
      <c r="K731" s="9" t="s">
        <v>22</v>
      </c>
      <c r="L731" s="8" t="s">
        <v>23</v>
      </c>
      <c r="M731" s="10">
        <v>1</v>
      </c>
      <c r="N731" s="10">
        <f t="shared" ref="N731:N734" si="121">IF(M731&lt;0,-1*O731*M731,O731*M731)</f>
        <v>412</v>
      </c>
      <c r="O731" s="10">
        <v>412</v>
      </c>
      <c r="P731" s="10">
        <v>124.87</v>
      </c>
      <c r="Q731" s="10">
        <v>96.19</v>
      </c>
      <c r="R731" s="10">
        <v>20.41</v>
      </c>
      <c r="S731" s="10">
        <v>75.78</v>
      </c>
      <c r="T731" s="10">
        <v>0.48</v>
      </c>
      <c r="U731" s="10">
        <f t="shared" si="114"/>
        <v>315.81</v>
      </c>
      <c r="V731" s="10">
        <f t="shared" si="115"/>
        <v>315.81</v>
      </c>
      <c r="W731" s="11">
        <f t="shared" si="116"/>
        <v>0.76652912621359226</v>
      </c>
      <c r="X731" s="10">
        <f t="shared" si="117"/>
        <v>287.13</v>
      </c>
      <c r="Y731" s="10">
        <f t="shared" si="118"/>
        <v>287.13</v>
      </c>
      <c r="Z731" s="11">
        <f t="shared" si="119"/>
        <v>0.69691747572815532</v>
      </c>
    </row>
    <row r="732" spans="1:26" ht="12.75" customHeight="1" x14ac:dyDescent="0.35">
      <c r="A732" s="8" t="s">
        <v>2230</v>
      </c>
      <c r="B732" s="19">
        <v>1</v>
      </c>
      <c r="C732" s="8" t="s">
        <v>2231</v>
      </c>
      <c r="D732" s="7">
        <v>44987</v>
      </c>
      <c r="E732" s="8" t="s">
        <v>946</v>
      </c>
      <c r="F732" s="8" t="s">
        <v>21</v>
      </c>
      <c r="G732" s="8" t="s">
        <v>101</v>
      </c>
      <c r="H732" s="8" t="s">
        <v>2188</v>
      </c>
      <c r="I732" s="8" t="s">
        <v>2189</v>
      </c>
      <c r="J732" s="8" t="s">
        <v>49</v>
      </c>
      <c r="K732" s="9" t="s">
        <v>22</v>
      </c>
      <c r="L732" s="8" t="s">
        <v>23</v>
      </c>
      <c r="M732" s="10">
        <v>1</v>
      </c>
      <c r="N732" s="10">
        <f t="shared" si="121"/>
        <v>1939</v>
      </c>
      <c r="O732" s="10">
        <v>1939</v>
      </c>
      <c r="P732" s="10">
        <v>587.41</v>
      </c>
      <c r="Q732" s="10">
        <v>466.02</v>
      </c>
      <c r="R732" s="10">
        <v>337.78</v>
      </c>
      <c r="S732" s="10">
        <v>128.24</v>
      </c>
      <c r="T732" s="10">
        <v>18.170000000000002</v>
      </c>
      <c r="U732" s="10">
        <f t="shared" si="114"/>
        <v>1472.98</v>
      </c>
      <c r="V732" s="10">
        <f t="shared" si="115"/>
        <v>1472.98</v>
      </c>
      <c r="W732" s="11">
        <f t="shared" si="116"/>
        <v>0.75965961835997942</v>
      </c>
      <c r="X732" s="10">
        <f t="shared" si="117"/>
        <v>1351.5900000000001</v>
      </c>
      <c r="Y732" s="10">
        <f t="shared" si="118"/>
        <v>1351.5900000000001</v>
      </c>
      <c r="Z732" s="11">
        <f t="shared" si="119"/>
        <v>0.697055183084064</v>
      </c>
    </row>
    <row r="733" spans="1:26" ht="12.75" customHeight="1" x14ac:dyDescent="0.35">
      <c r="A733" s="8" t="s">
        <v>2232</v>
      </c>
      <c r="B733" s="19">
        <v>1</v>
      </c>
      <c r="C733" s="8" t="s">
        <v>2233</v>
      </c>
      <c r="D733" s="7">
        <v>44988</v>
      </c>
      <c r="E733" s="8" t="s">
        <v>946</v>
      </c>
      <c r="F733" s="8" t="s">
        <v>21</v>
      </c>
      <c r="G733" s="8" t="s">
        <v>101</v>
      </c>
      <c r="H733" s="8" t="s">
        <v>2188</v>
      </c>
      <c r="I733" s="8" t="s">
        <v>2189</v>
      </c>
      <c r="J733" s="8" t="s">
        <v>49</v>
      </c>
      <c r="K733" s="9" t="s">
        <v>22</v>
      </c>
      <c r="L733" s="8" t="s">
        <v>23</v>
      </c>
      <c r="M733" s="10">
        <v>1</v>
      </c>
      <c r="N733" s="10">
        <f t="shared" si="121"/>
        <v>1939</v>
      </c>
      <c r="O733" s="10">
        <v>1939</v>
      </c>
      <c r="P733" s="10">
        <v>587.41</v>
      </c>
      <c r="Q733" s="10">
        <v>463.24</v>
      </c>
      <c r="R733" s="10">
        <v>337.78</v>
      </c>
      <c r="S733" s="10">
        <v>125.46</v>
      </c>
      <c r="T733" s="10">
        <v>18.170000000000002</v>
      </c>
      <c r="U733" s="10">
        <f t="shared" si="114"/>
        <v>1475.76</v>
      </c>
      <c r="V733" s="10">
        <f t="shared" si="115"/>
        <v>1475.76</v>
      </c>
      <c r="W733" s="11">
        <f t="shared" si="116"/>
        <v>0.76109334708612686</v>
      </c>
      <c r="X733" s="10">
        <f t="shared" si="117"/>
        <v>1351.5900000000001</v>
      </c>
      <c r="Y733" s="10">
        <f t="shared" si="118"/>
        <v>1351.5900000000001</v>
      </c>
      <c r="Z733" s="11">
        <f t="shared" si="119"/>
        <v>0.697055183084064</v>
      </c>
    </row>
    <row r="734" spans="1:26" ht="12.75" customHeight="1" x14ac:dyDescent="0.35">
      <c r="A734" s="8" t="s">
        <v>1065</v>
      </c>
      <c r="B734" s="19">
        <v>1</v>
      </c>
      <c r="C734" s="8" t="s">
        <v>1066</v>
      </c>
      <c r="D734" s="7">
        <v>44987</v>
      </c>
      <c r="E734" s="8" t="s">
        <v>946</v>
      </c>
      <c r="F734" s="8" t="s">
        <v>21</v>
      </c>
      <c r="G734" s="8" t="s">
        <v>101</v>
      </c>
      <c r="H734" s="8" t="s">
        <v>2188</v>
      </c>
      <c r="I734" s="8" t="s">
        <v>2189</v>
      </c>
      <c r="J734" s="8" t="s">
        <v>49</v>
      </c>
      <c r="K734" s="9" t="s">
        <v>22</v>
      </c>
      <c r="L734" s="8" t="s">
        <v>23</v>
      </c>
      <c r="M734" s="10">
        <v>1</v>
      </c>
      <c r="N734" s="10">
        <f t="shared" si="121"/>
        <v>1939</v>
      </c>
      <c r="O734" s="10">
        <v>1939</v>
      </c>
      <c r="P734" s="10">
        <v>587.41</v>
      </c>
      <c r="Q734" s="10">
        <v>452.36</v>
      </c>
      <c r="R734" s="10">
        <v>337.78</v>
      </c>
      <c r="S734" s="10">
        <v>114.58</v>
      </c>
      <c r="T734" s="10">
        <v>18.170000000000002</v>
      </c>
      <c r="U734" s="10">
        <f t="shared" si="114"/>
        <v>1486.6399999999999</v>
      </c>
      <c r="V734" s="10">
        <f t="shared" si="115"/>
        <v>1486.6399999999999</v>
      </c>
      <c r="W734" s="11">
        <f t="shared" si="116"/>
        <v>0.76670448684889114</v>
      </c>
      <c r="X734" s="10">
        <f t="shared" si="117"/>
        <v>1351.5900000000001</v>
      </c>
      <c r="Y734" s="10">
        <f t="shared" si="118"/>
        <v>1351.5900000000001</v>
      </c>
      <c r="Z734" s="11">
        <f t="shared" si="119"/>
        <v>0.697055183084064</v>
      </c>
    </row>
    <row r="735" spans="1:26" ht="12.75" customHeight="1" x14ac:dyDescent="0.35">
      <c r="A735" s="8" t="s">
        <v>2931</v>
      </c>
      <c r="B735" s="19">
        <v>1</v>
      </c>
      <c r="C735" s="8" t="s">
        <v>2932</v>
      </c>
      <c r="D735" s="7">
        <v>44952</v>
      </c>
      <c r="E735" s="8" t="s">
        <v>1122</v>
      </c>
      <c r="F735" s="8" t="s">
        <v>21</v>
      </c>
      <c r="G735" s="8" t="s">
        <v>101</v>
      </c>
      <c r="H735" s="8" t="s">
        <v>279</v>
      </c>
      <c r="I735" s="8" t="s">
        <v>280</v>
      </c>
      <c r="J735" s="8" t="s">
        <v>49</v>
      </c>
      <c r="K735" s="9" t="s">
        <v>22</v>
      </c>
      <c r="L735" s="8" t="s">
        <v>23</v>
      </c>
      <c r="M735" s="10">
        <v>5</v>
      </c>
      <c r="N735" s="10">
        <v>9775</v>
      </c>
      <c r="O735" s="10">
        <v>1955</v>
      </c>
      <c r="P735" s="10">
        <v>590.52</v>
      </c>
      <c r="Q735" s="10">
        <v>440.19</v>
      </c>
      <c r="R735" s="10">
        <v>295.17</v>
      </c>
      <c r="S735" s="10">
        <v>145.02000000000001</v>
      </c>
      <c r="T735" s="10">
        <v>13.26</v>
      </c>
      <c r="U735" s="10">
        <f t="shared" si="114"/>
        <v>7574.0499999999993</v>
      </c>
      <c r="V735" s="10">
        <f t="shared" si="115"/>
        <v>1514.81</v>
      </c>
      <c r="W735" s="11">
        <f t="shared" si="116"/>
        <v>0.77483887468030688</v>
      </c>
      <c r="X735" s="10">
        <f t="shared" si="117"/>
        <v>6822.4</v>
      </c>
      <c r="Y735" s="10">
        <f t="shared" si="118"/>
        <v>1364.48</v>
      </c>
      <c r="Z735" s="11">
        <f t="shared" si="119"/>
        <v>0.69794373401534526</v>
      </c>
    </row>
    <row r="736" spans="1:26" ht="12.75" customHeight="1" x14ac:dyDescent="0.35">
      <c r="A736" s="8" t="s">
        <v>2512</v>
      </c>
      <c r="B736" s="19">
        <v>1</v>
      </c>
      <c r="C736" s="8" t="s">
        <v>2513</v>
      </c>
      <c r="D736" s="7">
        <v>44991</v>
      </c>
      <c r="E736" s="8" t="s">
        <v>1444</v>
      </c>
      <c r="F736" s="8" t="s">
        <v>21</v>
      </c>
      <c r="G736" s="8" t="s">
        <v>25</v>
      </c>
      <c r="H736" s="8" t="s">
        <v>2514</v>
      </c>
      <c r="I736" s="8" t="s">
        <v>1449</v>
      </c>
      <c r="J736" s="8" t="s">
        <v>49</v>
      </c>
      <c r="K736" s="9" t="s">
        <v>22</v>
      </c>
      <c r="L736" s="8" t="s">
        <v>23</v>
      </c>
      <c r="M736" s="10">
        <v>3</v>
      </c>
      <c r="N736" s="10">
        <f t="shared" ref="N736:N753" si="122">IF(M736&lt;0,-1*O736*M736,O736*M736)</f>
        <v>2766</v>
      </c>
      <c r="O736" s="10">
        <v>922</v>
      </c>
      <c r="P736" s="10">
        <v>278.44</v>
      </c>
      <c r="Q736" s="10">
        <v>217.45</v>
      </c>
      <c r="R736" s="10">
        <v>140.09</v>
      </c>
      <c r="S736" s="10">
        <v>77.36</v>
      </c>
      <c r="T736" s="10">
        <v>3.64</v>
      </c>
      <c r="U736" s="10">
        <f t="shared" si="114"/>
        <v>2113.6499999999996</v>
      </c>
      <c r="V736" s="10">
        <f t="shared" si="115"/>
        <v>704.55</v>
      </c>
      <c r="W736" s="11">
        <f t="shared" si="116"/>
        <v>0.76415401301518437</v>
      </c>
      <c r="X736" s="10">
        <f t="shared" si="117"/>
        <v>1930.6799999999998</v>
      </c>
      <c r="Y736" s="10">
        <f t="shared" si="118"/>
        <v>643.55999999999995</v>
      </c>
      <c r="Z736" s="11">
        <f t="shared" si="119"/>
        <v>0.69800433839479392</v>
      </c>
    </row>
    <row r="737" spans="1:26" ht="12.75" customHeight="1" x14ac:dyDescent="0.35">
      <c r="A737" s="8" t="s">
        <v>748</v>
      </c>
      <c r="B737" s="19">
        <v>1</v>
      </c>
      <c r="C737" s="8" t="s">
        <v>749</v>
      </c>
      <c r="D737" s="7">
        <v>45107</v>
      </c>
      <c r="E737" s="8" t="s">
        <v>74</v>
      </c>
      <c r="F737" s="8" t="s">
        <v>21</v>
      </c>
      <c r="G737" s="8" t="s">
        <v>25</v>
      </c>
      <c r="H737" s="8" t="s">
        <v>784</v>
      </c>
      <c r="I737" s="8" t="s">
        <v>785</v>
      </c>
      <c r="J737" s="8" t="s">
        <v>59</v>
      </c>
      <c r="K737" s="9" t="s">
        <v>22</v>
      </c>
      <c r="L737" s="8" t="s">
        <v>23</v>
      </c>
      <c r="M737" s="10">
        <v>20</v>
      </c>
      <c r="N737" s="10">
        <f t="shared" si="122"/>
        <v>11060</v>
      </c>
      <c r="O737" s="10">
        <v>553</v>
      </c>
      <c r="P737" s="10">
        <v>166.55</v>
      </c>
      <c r="Q737" s="10">
        <v>119.15</v>
      </c>
      <c r="R737" s="10">
        <v>54.49</v>
      </c>
      <c r="S737" s="10">
        <v>64.66</v>
      </c>
      <c r="T737" s="10">
        <v>0.51</v>
      </c>
      <c r="U737" s="10">
        <f t="shared" si="114"/>
        <v>8677</v>
      </c>
      <c r="V737" s="10">
        <f t="shared" si="115"/>
        <v>433.85</v>
      </c>
      <c r="W737" s="11">
        <f t="shared" si="116"/>
        <v>0.78453887884267637</v>
      </c>
      <c r="X737" s="10">
        <f t="shared" si="117"/>
        <v>7729</v>
      </c>
      <c r="Y737" s="10">
        <f t="shared" si="118"/>
        <v>386.45</v>
      </c>
      <c r="Z737" s="11">
        <f t="shared" si="119"/>
        <v>0.69882459312839063</v>
      </c>
    </row>
    <row r="738" spans="1:26" ht="12.75" customHeight="1" x14ac:dyDescent="0.35">
      <c r="A738" s="8" t="s">
        <v>818</v>
      </c>
      <c r="B738" s="19">
        <v>1</v>
      </c>
      <c r="C738" s="8" t="s">
        <v>819</v>
      </c>
      <c r="D738" s="7">
        <v>44977</v>
      </c>
      <c r="E738" s="8" t="s">
        <v>820</v>
      </c>
      <c r="F738" s="8" t="s">
        <v>21</v>
      </c>
      <c r="G738" s="8" t="s">
        <v>101</v>
      </c>
      <c r="H738" s="8" t="s">
        <v>821</v>
      </c>
      <c r="I738" s="8" t="s">
        <v>822</v>
      </c>
      <c r="J738" s="8" t="s">
        <v>36</v>
      </c>
      <c r="K738" s="9" t="s">
        <v>22</v>
      </c>
      <c r="L738" s="8" t="s">
        <v>23</v>
      </c>
      <c r="M738" s="10">
        <v>3</v>
      </c>
      <c r="N738" s="10">
        <f t="shared" si="122"/>
        <v>8543.4000000000015</v>
      </c>
      <c r="O738" s="10">
        <v>2847.8</v>
      </c>
      <c r="P738" s="10">
        <v>857.33</v>
      </c>
      <c r="Q738" s="10">
        <v>675.79</v>
      </c>
      <c r="R738" s="10">
        <v>545.55999999999995</v>
      </c>
      <c r="S738" s="10">
        <v>130.22999999999999</v>
      </c>
      <c r="T738" s="10">
        <v>18.170000000000002</v>
      </c>
      <c r="U738" s="10">
        <f t="shared" si="114"/>
        <v>6516.0300000000007</v>
      </c>
      <c r="V738" s="10">
        <f t="shared" si="115"/>
        <v>2172.0100000000002</v>
      </c>
      <c r="W738" s="11">
        <f t="shared" si="116"/>
        <v>0.76269752089332121</v>
      </c>
      <c r="X738" s="10">
        <f t="shared" si="117"/>
        <v>5971.4100000000008</v>
      </c>
      <c r="Y738" s="10">
        <f t="shared" si="118"/>
        <v>1990.4700000000003</v>
      </c>
      <c r="Z738" s="11">
        <f t="shared" si="119"/>
        <v>0.69895006671816851</v>
      </c>
    </row>
    <row r="739" spans="1:26" ht="12.75" customHeight="1" x14ac:dyDescent="0.35">
      <c r="A739" s="8" t="s">
        <v>853</v>
      </c>
      <c r="B739" s="19">
        <v>1</v>
      </c>
      <c r="C739" s="8" t="s">
        <v>854</v>
      </c>
      <c r="D739" s="7">
        <v>44977</v>
      </c>
      <c r="E739" s="8" t="s">
        <v>820</v>
      </c>
      <c r="F739" s="8" t="s">
        <v>21</v>
      </c>
      <c r="G739" s="8" t="s">
        <v>101</v>
      </c>
      <c r="H739" s="8" t="s">
        <v>821</v>
      </c>
      <c r="I739" s="8" t="s">
        <v>822</v>
      </c>
      <c r="J739" s="8" t="s">
        <v>36</v>
      </c>
      <c r="K739" s="9" t="s">
        <v>22</v>
      </c>
      <c r="L739" s="8" t="s">
        <v>23</v>
      </c>
      <c r="M739" s="10">
        <v>37</v>
      </c>
      <c r="N739" s="10">
        <f t="shared" si="122"/>
        <v>105368.6</v>
      </c>
      <c r="O739" s="10">
        <v>2847.8</v>
      </c>
      <c r="P739" s="10">
        <v>857.33</v>
      </c>
      <c r="Q739" s="10">
        <v>669.27</v>
      </c>
      <c r="R739" s="10">
        <v>545.55999999999995</v>
      </c>
      <c r="S739" s="10">
        <v>123.71</v>
      </c>
      <c r="T739" s="10">
        <v>18.170000000000002</v>
      </c>
      <c r="U739" s="10">
        <f t="shared" si="114"/>
        <v>80605.61</v>
      </c>
      <c r="V739" s="10">
        <f t="shared" si="115"/>
        <v>2178.5300000000002</v>
      </c>
      <c r="W739" s="11">
        <f t="shared" si="116"/>
        <v>0.76498700751457271</v>
      </c>
      <c r="X739" s="10">
        <f t="shared" si="117"/>
        <v>73647.390000000014</v>
      </c>
      <c r="Y739" s="10">
        <f t="shared" si="118"/>
        <v>1990.4700000000003</v>
      </c>
      <c r="Z739" s="11">
        <f t="shared" si="119"/>
        <v>0.69895006671816851</v>
      </c>
    </row>
    <row r="740" spans="1:26" ht="12.75" customHeight="1" x14ac:dyDescent="0.35">
      <c r="A740" s="8" t="s">
        <v>535</v>
      </c>
      <c r="B740" s="19">
        <v>1</v>
      </c>
      <c r="C740" s="8" t="s">
        <v>536</v>
      </c>
      <c r="D740" s="7">
        <v>45070</v>
      </c>
      <c r="E740" s="8" t="s">
        <v>428</v>
      </c>
      <c r="F740" s="8" t="s">
        <v>21</v>
      </c>
      <c r="G740" s="8" t="s">
        <v>101</v>
      </c>
      <c r="H740" s="8" t="s">
        <v>537</v>
      </c>
      <c r="I740" s="8" t="s">
        <v>411</v>
      </c>
      <c r="J740" s="8" t="s">
        <v>49</v>
      </c>
      <c r="K740" s="9" t="s">
        <v>22</v>
      </c>
      <c r="L740" s="8" t="s">
        <v>23</v>
      </c>
      <c r="M740" s="10">
        <v>2</v>
      </c>
      <c r="N740" s="10">
        <f t="shared" si="122"/>
        <v>5986.8</v>
      </c>
      <c r="O740" s="10">
        <v>2993.4</v>
      </c>
      <c r="P740" s="10">
        <v>900.86</v>
      </c>
      <c r="Q740" s="10">
        <v>703.11</v>
      </c>
      <c r="R740" s="10">
        <v>526.44000000000005</v>
      </c>
      <c r="S740" s="10">
        <v>176.68</v>
      </c>
      <c r="T740" s="10">
        <v>14.66</v>
      </c>
      <c r="U740" s="10">
        <f t="shared" si="114"/>
        <v>4580.58</v>
      </c>
      <c r="V740" s="10">
        <f t="shared" si="115"/>
        <v>2290.29</v>
      </c>
      <c r="W740" s="11">
        <f t="shared" si="116"/>
        <v>0.76511324914812584</v>
      </c>
      <c r="X740" s="10">
        <f t="shared" si="117"/>
        <v>4185.08</v>
      </c>
      <c r="Y740" s="10">
        <f t="shared" si="118"/>
        <v>2092.54</v>
      </c>
      <c r="Z740" s="11">
        <f t="shared" si="119"/>
        <v>0.6990512460746976</v>
      </c>
    </row>
    <row r="741" spans="1:26" ht="12.75" customHeight="1" x14ac:dyDescent="0.35">
      <c r="A741" s="8" t="s">
        <v>3549</v>
      </c>
      <c r="B741" s="19">
        <v>1</v>
      </c>
      <c r="C741" s="8" t="s">
        <v>3550</v>
      </c>
      <c r="D741" s="7">
        <v>45118</v>
      </c>
      <c r="E741" s="8" t="s">
        <v>3407</v>
      </c>
      <c r="F741" s="8" t="s">
        <v>21</v>
      </c>
      <c r="G741" s="8" t="s">
        <v>25</v>
      </c>
      <c r="H741" s="8" t="s">
        <v>362</v>
      </c>
      <c r="I741" s="8" t="s">
        <v>68</v>
      </c>
      <c r="J741" s="8" t="s">
        <v>36</v>
      </c>
      <c r="K741" s="9" t="s">
        <v>22</v>
      </c>
      <c r="L741" s="8" t="s">
        <v>23</v>
      </c>
      <c r="M741" s="10">
        <v>30</v>
      </c>
      <c r="N741" s="10">
        <f t="shared" si="122"/>
        <v>12960</v>
      </c>
      <c r="O741" s="10">
        <v>432</v>
      </c>
      <c r="P741" s="10">
        <v>129.91999999999999</v>
      </c>
      <c r="Q741" s="10">
        <v>87.45</v>
      </c>
      <c r="R741" s="10">
        <v>24</v>
      </c>
      <c r="S741" s="10">
        <v>63.45</v>
      </c>
      <c r="T741" s="10">
        <v>0.82</v>
      </c>
      <c r="U741" s="10">
        <f t="shared" si="114"/>
        <v>10336.5</v>
      </c>
      <c r="V741" s="10">
        <f t="shared" si="115"/>
        <v>344.55</v>
      </c>
      <c r="W741" s="11">
        <f t="shared" si="116"/>
        <v>0.79756944444444444</v>
      </c>
      <c r="X741" s="10">
        <f t="shared" si="117"/>
        <v>9062.4000000000015</v>
      </c>
      <c r="Y741" s="10">
        <f t="shared" si="118"/>
        <v>302.08000000000004</v>
      </c>
      <c r="Z741" s="11">
        <f t="shared" si="119"/>
        <v>0.69925925925925936</v>
      </c>
    </row>
    <row r="742" spans="1:26" ht="12.75" customHeight="1" x14ac:dyDescent="0.35">
      <c r="A742" s="8" t="s">
        <v>3778</v>
      </c>
      <c r="B742" s="19">
        <v>1</v>
      </c>
      <c r="C742" s="8" t="s">
        <v>3779</v>
      </c>
      <c r="D742" s="7">
        <v>45036</v>
      </c>
      <c r="E742" s="8" t="s">
        <v>3775</v>
      </c>
      <c r="F742" s="8" t="s">
        <v>21</v>
      </c>
      <c r="G742" s="8" t="s">
        <v>25</v>
      </c>
      <c r="H742" s="8" t="s">
        <v>1255</v>
      </c>
      <c r="I742" s="8" t="s">
        <v>1256</v>
      </c>
      <c r="J742" s="8" t="s">
        <v>36</v>
      </c>
      <c r="K742" s="9" t="s">
        <v>22</v>
      </c>
      <c r="L742" s="8" t="s">
        <v>23</v>
      </c>
      <c r="M742" s="10">
        <v>1</v>
      </c>
      <c r="N742" s="10">
        <f t="shared" si="122"/>
        <v>467</v>
      </c>
      <c r="O742" s="10">
        <v>467</v>
      </c>
      <c r="P742" s="10">
        <v>140.41999999999999</v>
      </c>
      <c r="Q742" s="10">
        <v>96.46</v>
      </c>
      <c r="R742" s="10">
        <v>15.81</v>
      </c>
      <c r="S742" s="10">
        <v>80.650000000000006</v>
      </c>
      <c r="T742" s="10">
        <v>1.49</v>
      </c>
      <c r="U742" s="10">
        <f t="shared" si="114"/>
        <v>370.54</v>
      </c>
      <c r="V742" s="10">
        <f t="shared" si="115"/>
        <v>370.54</v>
      </c>
      <c r="W742" s="11">
        <f t="shared" si="116"/>
        <v>0.79344753747323349</v>
      </c>
      <c r="X742" s="10">
        <f t="shared" si="117"/>
        <v>326.58000000000004</v>
      </c>
      <c r="Y742" s="10">
        <f t="shared" si="118"/>
        <v>326.58000000000004</v>
      </c>
      <c r="Z742" s="11">
        <f t="shared" si="119"/>
        <v>0.6993147751605997</v>
      </c>
    </row>
    <row r="743" spans="1:26" ht="12.75" customHeight="1" x14ac:dyDescent="0.35">
      <c r="A743" s="8" t="s">
        <v>3609</v>
      </c>
      <c r="B743" s="19">
        <v>1</v>
      </c>
      <c r="C743" s="8" t="s">
        <v>3610</v>
      </c>
      <c r="D743" s="7">
        <v>45253</v>
      </c>
      <c r="E743" s="8" t="s">
        <v>3611</v>
      </c>
      <c r="F743" s="8" t="s">
        <v>21</v>
      </c>
      <c r="G743" s="8" t="s">
        <v>25</v>
      </c>
      <c r="H743" s="8" t="s">
        <v>483</v>
      </c>
      <c r="I743" s="8" t="s">
        <v>484</v>
      </c>
      <c r="J743" s="8" t="s">
        <v>36</v>
      </c>
      <c r="K743" s="9" t="s">
        <v>22</v>
      </c>
      <c r="L743" s="8" t="s">
        <v>23</v>
      </c>
      <c r="M743" s="10">
        <v>1</v>
      </c>
      <c r="N743" s="10">
        <f t="shared" si="122"/>
        <v>324</v>
      </c>
      <c r="O743" s="10">
        <v>324</v>
      </c>
      <c r="P743" s="10">
        <v>97.42</v>
      </c>
      <c r="Q743" s="10">
        <v>67.77</v>
      </c>
      <c r="R743" s="10">
        <v>9.02</v>
      </c>
      <c r="S743" s="10">
        <v>58.75</v>
      </c>
      <c r="T743" s="10">
        <v>2.75</v>
      </c>
      <c r="U743" s="10">
        <f t="shared" si="114"/>
        <v>256.23</v>
      </c>
      <c r="V743" s="10">
        <f t="shared" si="115"/>
        <v>256.23</v>
      </c>
      <c r="W743" s="11">
        <f t="shared" si="116"/>
        <v>0.79083333333333339</v>
      </c>
      <c r="X743" s="10">
        <f t="shared" si="117"/>
        <v>226.57999999999998</v>
      </c>
      <c r="Y743" s="10">
        <f t="shared" si="118"/>
        <v>226.57999999999998</v>
      </c>
      <c r="Z743" s="11">
        <f t="shared" si="119"/>
        <v>0.69932098765432094</v>
      </c>
    </row>
    <row r="744" spans="1:26" ht="12.75" customHeight="1" x14ac:dyDescent="0.35">
      <c r="A744" s="8" t="s">
        <v>1529</v>
      </c>
      <c r="B744" s="19">
        <v>1</v>
      </c>
      <c r="C744" s="8" t="s">
        <v>1530</v>
      </c>
      <c r="D744" s="7">
        <v>45041</v>
      </c>
      <c r="E744" s="8" t="s">
        <v>938</v>
      </c>
      <c r="F744" s="8" t="s">
        <v>21</v>
      </c>
      <c r="G744" s="8" t="s">
        <v>101</v>
      </c>
      <c r="H744" s="8" t="s">
        <v>721</v>
      </c>
      <c r="I744" s="8" t="s">
        <v>722</v>
      </c>
      <c r="J744" s="8" t="s">
        <v>59</v>
      </c>
      <c r="K744" s="9" t="s">
        <v>22</v>
      </c>
      <c r="L744" s="8" t="s">
        <v>23</v>
      </c>
      <c r="M744" s="10">
        <v>1</v>
      </c>
      <c r="N744" s="10">
        <f t="shared" si="122"/>
        <v>843</v>
      </c>
      <c r="O744" s="10">
        <v>843</v>
      </c>
      <c r="P744" s="10">
        <v>253.36</v>
      </c>
      <c r="Q744" s="10">
        <v>165.24</v>
      </c>
      <c r="R744" s="10">
        <v>52.68</v>
      </c>
      <c r="S744" s="10">
        <v>112.56</v>
      </c>
      <c r="T744" s="10">
        <v>9.91</v>
      </c>
      <c r="U744" s="10">
        <f t="shared" si="114"/>
        <v>677.76</v>
      </c>
      <c r="V744" s="10">
        <f t="shared" si="115"/>
        <v>677.76</v>
      </c>
      <c r="W744" s="11">
        <f t="shared" si="116"/>
        <v>0.80398576512455511</v>
      </c>
      <c r="X744" s="10">
        <f t="shared" si="117"/>
        <v>589.64</v>
      </c>
      <c r="Y744" s="10">
        <f t="shared" si="118"/>
        <v>589.64</v>
      </c>
      <c r="Z744" s="11">
        <f t="shared" si="119"/>
        <v>0.69945432977461441</v>
      </c>
    </row>
    <row r="745" spans="1:26" ht="12.75" customHeight="1" x14ac:dyDescent="0.35">
      <c r="A745" s="8" t="s">
        <v>3471</v>
      </c>
      <c r="B745" s="19">
        <v>1</v>
      </c>
      <c r="C745" s="8" t="s">
        <v>3437</v>
      </c>
      <c r="D745" s="7">
        <v>45218</v>
      </c>
      <c r="E745" s="8" t="s">
        <v>30</v>
      </c>
      <c r="F745" s="8" t="s">
        <v>21</v>
      </c>
      <c r="G745" s="8" t="s">
        <v>25</v>
      </c>
      <c r="H745" s="8" t="s">
        <v>3438</v>
      </c>
      <c r="I745" s="8" t="s">
        <v>3439</v>
      </c>
      <c r="J745" s="8" t="s">
        <v>36</v>
      </c>
      <c r="K745" s="9" t="s">
        <v>22</v>
      </c>
      <c r="L745" s="8" t="s">
        <v>23</v>
      </c>
      <c r="M745" s="10">
        <v>4</v>
      </c>
      <c r="N745" s="10">
        <f t="shared" si="122"/>
        <v>1756</v>
      </c>
      <c r="O745" s="10">
        <v>439</v>
      </c>
      <c r="P745" s="10">
        <v>131.85</v>
      </c>
      <c r="Q745" s="10">
        <v>94.72</v>
      </c>
      <c r="R745" s="10">
        <v>18.95</v>
      </c>
      <c r="S745" s="10">
        <v>75.78</v>
      </c>
      <c r="T745" s="10">
        <v>2.67</v>
      </c>
      <c r="U745" s="10">
        <f t="shared" si="114"/>
        <v>1377.12</v>
      </c>
      <c r="V745" s="10">
        <f t="shared" si="115"/>
        <v>344.28</v>
      </c>
      <c r="W745" s="11">
        <f t="shared" si="116"/>
        <v>0.78423690205011387</v>
      </c>
      <c r="X745" s="10">
        <f t="shared" si="117"/>
        <v>1228.5999999999999</v>
      </c>
      <c r="Y745" s="10">
        <f t="shared" si="118"/>
        <v>307.14999999999998</v>
      </c>
      <c r="Z745" s="11">
        <f t="shared" si="119"/>
        <v>0.69965831435079717</v>
      </c>
    </row>
    <row r="746" spans="1:26" ht="12.75" customHeight="1" x14ac:dyDescent="0.35">
      <c r="A746" s="8" t="s">
        <v>3471</v>
      </c>
      <c r="B746" s="19">
        <v>2</v>
      </c>
      <c r="C746" s="8" t="s">
        <v>3437</v>
      </c>
      <c r="D746" s="7">
        <v>45218</v>
      </c>
      <c r="E746" s="8" t="s">
        <v>30</v>
      </c>
      <c r="F746" s="8" t="s">
        <v>21</v>
      </c>
      <c r="G746" s="8" t="s">
        <v>25</v>
      </c>
      <c r="H746" s="8" t="s">
        <v>3438</v>
      </c>
      <c r="I746" s="8" t="s">
        <v>3439</v>
      </c>
      <c r="J746" s="8" t="s">
        <v>36</v>
      </c>
      <c r="K746" s="9" t="s">
        <v>22</v>
      </c>
      <c r="L746" s="8" t="s">
        <v>23</v>
      </c>
      <c r="M746" s="10">
        <v>4</v>
      </c>
      <c r="N746" s="10">
        <f t="shared" si="122"/>
        <v>1756</v>
      </c>
      <c r="O746" s="10">
        <v>439</v>
      </c>
      <c r="P746" s="10">
        <v>131.85</v>
      </c>
      <c r="Q746" s="10">
        <v>94.72</v>
      </c>
      <c r="R746" s="10">
        <v>18.95</v>
      </c>
      <c r="S746" s="10">
        <v>75.78</v>
      </c>
      <c r="T746" s="10">
        <v>2.67</v>
      </c>
      <c r="U746" s="10">
        <f t="shared" si="114"/>
        <v>1377.12</v>
      </c>
      <c r="V746" s="10">
        <f t="shared" si="115"/>
        <v>344.28</v>
      </c>
      <c r="W746" s="11">
        <f t="shared" si="116"/>
        <v>0.78423690205011387</v>
      </c>
      <c r="X746" s="10">
        <f t="shared" si="117"/>
        <v>1228.5999999999999</v>
      </c>
      <c r="Y746" s="10">
        <f t="shared" si="118"/>
        <v>307.14999999999998</v>
      </c>
      <c r="Z746" s="11">
        <f t="shared" si="119"/>
        <v>0.69965831435079717</v>
      </c>
    </row>
    <row r="747" spans="1:26" ht="12.75" customHeight="1" x14ac:dyDescent="0.35">
      <c r="A747" s="8" t="s">
        <v>3295</v>
      </c>
      <c r="B747" s="19">
        <v>1</v>
      </c>
      <c r="C747" s="8" t="s">
        <v>3296</v>
      </c>
      <c r="D747" s="7">
        <v>44993</v>
      </c>
      <c r="E747" s="8" t="s">
        <v>3280</v>
      </c>
      <c r="F747" s="8" t="s">
        <v>21</v>
      </c>
      <c r="G747" s="8" t="s">
        <v>101</v>
      </c>
      <c r="H747" s="8" t="s">
        <v>3297</v>
      </c>
      <c r="I747" s="8" t="s">
        <v>3298</v>
      </c>
      <c r="J747" s="8" t="s">
        <v>49</v>
      </c>
      <c r="K747" s="9" t="s">
        <v>22</v>
      </c>
      <c r="L747" s="8" t="s">
        <v>23</v>
      </c>
      <c r="M747" s="10">
        <v>1</v>
      </c>
      <c r="N747" s="10">
        <f t="shared" si="122"/>
        <v>1305</v>
      </c>
      <c r="O747" s="10">
        <v>1305</v>
      </c>
      <c r="P747" s="10">
        <v>391.88</v>
      </c>
      <c r="Q747" s="10">
        <v>299.16000000000003</v>
      </c>
      <c r="R747" s="10">
        <v>169.8</v>
      </c>
      <c r="S747" s="10">
        <v>129.36000000000001</v>
      </c>
      <c r="T747" s="10">
        <v>12.2</v>
      </c>
      <c r="U747" s="10">
        <f t="shared" si="114"/>
        <v>1005.8399999999999</v>
      </c>
      <c r="V747" s="10">
        <f t="shared" si="115"/>
        <v>1005.8399999999999</v>
      </c>
      <c r="W747" s="11">
        <f t="shared" si="116"/>
        <v>0.77075862068965506</v>
      </c>
      <c r="X747" s="10">
        <f t="shared" si="117"/>
        <v>913.12</v>
      </c>
      <c r="Y747" s="10">
        <f t="shared" si="118"/>
        <v>913.12</v>
      </c>
      <c r="Z747" s="11">
        <f t="shared" si="119"/>
        <v>0.69970881226053638</v>
      </c>
    </row>
    <row r="748" spans="1:26" ht="12.75" customHeight="1" x14ac:dyDescent="0.35">
      <c r="A748" s="8" t="s">
        <v>456</v>
      </c>
      <c r="B748" s="19">
        <v>1</v>
      </c>
      <c r="C748" s="8" t="s">
        <v>457</v>
      </c>
      <c r="D748" s="7">
        <v>45204</v>
      </c>
      <c r="E748" s="8" t="s">
        <v>416</v>
      </c>
      <c r="F748" s="8" t="s">
        <v>21</v>
      </c>
      <c r="G748" s="8" t="s">
        <v>25</v>
      </c>
      <c r="H748" s="8" t="s">
        <v>62</v>
      </c>
      <c r="I748" s="8" t="s">
        <v>63</v>
      </c>
      <c r="J748" s="8" t="s">
        <v>59</v>
      </c>
      <c r="K748" s="9" t="s">
        <v>22</v>
      </c>
      <c r="L748" s="8" t="s">
        <v>23</v>
      </c>
      <c r="M748" s="10">
        <v>1</v>
      </c>
      <c r="N748" s="10">
        <f t="shared" si="122"/>
        <v>902</v>
      </c>
      <c r="O748" s="10">
        <v>902</v>
      </c>
      <c r="P748" s="10">
        <v>270.74</v>
      </c>
      <c r="Q748" s="10">
        <v>237.28</v>
      </c>
      <c r="R748" s="10">
        <v>43.07</v>
      </c>
      <c r="S748" s="10">
        <v>194.21</v>
      </c>
      <c r="T748" s="10">
        <v>36.369999999999997</v>
      </c>
      <c r="U748" s="10">
        <f t="shared" si="114"/>
        <v>664.72</v>
      </c>
      <c r="V748" s="10">
        <f t="shared" si="115"/>
        <v>664.72</v>
      </c>
      <c r="W748" s="11">
        <f t="shared" si="116"/>
        <v>0.73694013303769401</v>
      </c>
      <c r="X748" s="10">
        <f t="shared" si="117"/>
        <v>631.26</v>
      </c>
      <c r="Y748" s="10">
        <f t="shared" si="118"/>
        <v>631.26</v>
      </c>
      <c r="Z748" s="11">
        <f t="shared" si="119"/>
        <v>0.69984478935698446</v>
      </c>
    </row>
    <row r="749" spans="1:26" ht="12.75" customHeight="1" x14ac:dyDescent="0.35">
      <c r="A749" s="8" t="s">
        <v>1531</v>
      </c>
      <c r="B749" s="19">
        <v>2</v>
      </c>
      <c r="C749" s="8" t="s">
        <v>1532</v>
      </c>
      <c r="D749" s="7">
        <v>45013</v>
      </c>
      <c r="E749" s="8" t="s">
        <v>938</v>
      </c>
      <c r="F749" s="8" t="s">
        <v>21</v>
      </c>
      <c r="G749" s="8" t="s">
        <v>101</v>
      </c>
      <c r="H749" s="8" t="s">
        <v>721</v>
      </c>
      <c r="I749" s="8" t="s">
        <v>722</v>
      </c>
      <c r="J749" s="8" t="s">
        <v>59</v>
      </c>
      <c r="K749" s="9" t="s">
        <v>22</v>
      </c>
      <c r="L749" s="8" t="s">
        <v>23</v>
      </c>
      <c r="M749" s="10">
        <v>1</v>
      </c>
      <c r="N749" s="10">
        <f t="shared" si="122"/>
        <v>844</v>
      </c>
      <c r="O749" s="10">
        <v>844</v>
      </c>
      <c r="P749" s="10">
        <v>253.33</v>
      </c>
      <c r="Q749" s="10">
        <v>165.55</v>
      </c>
      <c r="R749" s="10">
        <v>53.49</v>
      </c>
      <c r="S749" s="10">
        <v>112.06</v>
      </c>
      <c r="T749" s="10">
        <v>10.050000000000001</v>
      </c>
      <c r="U749" s="10">
        <f t="shared" si="114"/>
        <v>678.45</v>
      </c>
      <c r="V749" s="10">
        <f t="shared" si="115"/>
        <v>678.45</v>
      </c>
      <c r="W749" s="11">
        <f t="shared" si="116"/>
        <v>0.803850710900474</v>
      </c>
      <c r="X749" s="10">
        <f t="shared" si="117"/>
        <v>590.66999999999996</v>
      </c>
      <c r="Y749" s="10">
        <f t="shared" si="118"/>
        <v>590.66999999999996</v>
      </c>
      <c r="Z749" s="11">
        <f t="shared" si="119"/>
        <v>0.69984597156398098</v>
      </c>
    </row>
    <row r="750" spans="1:26" ht="12.75" customHeight="1" x14ac:dyDescent="0.35">
      <c r="A750" s="8" t="s">
        <v>1840</v>
      </c>
      <c r="B750" s="19">
        <v>1</v>
      </c>
      <c r="C750" s="8" t="s">
        <v>1841</v>
      </c>
      <c r="D750" s="7">
        <v>45215</v>
      </c>
      <c r="E750" s="8" t="s">
        <v>1746</v>
      </c>
      <c r="F750" s="8" t="s">
        <v>21</v>
      </c>
      <c r="G750" s="8" t="s">
        <v>25</v>
      </c>
      <c r="H750" s="8" t="s">
        <v>463</v>
      </c>
      <c r="I750" s="8" t="s">
        <v>464</v>
      </c>
      <c r="J750" s="8" t="s">
        <v>36</v>
      </c>
      <c r="K750" s="9" t="s">
        <v>22</v>
      </c>
      <c r="L750" s="8" t="s">
        <v>23</v>
      </c>
      <c r="M750" s="10">
        <v>1</v>
      </c>
      <c r="N750" s="10">
        <f t="shared" si="122"/>
        <v>1268</v>
      </c>
      <c r="O750" s="10">
        <v>1268</v>
      </c>
      <c r="P750" s="10">
        <v>380.59</v>
      </c>
      <c r="Q750" s="10">
        <v>287.52</v>
      </c>
      <c r="R750" s="10">
        <v>184.63</v>
      </c>
      <c r="S750" s="10">
        <v>102.89</v>
      </c>
      <c r="T750" s="10">
        <v>1.2</v>
      </c>
      <c r="U750" s="10">
        <f t="shared" si="114"/>
        <v>980.48</v>
      </c>
      <c r="V750" s="10">
        <f t="shared" si="115"/>
        <v>980.48</v>
      </c>
      <c r="W750" s="11">
        <f t="shared" si="116"/>
        <v>0.77324921135646685</v>
      </c>
      <c r="X750" s="10">
        <f t="shared" si="117"/>
        <v>887.41000000000008</v>
      </c>
      <c r="Y750" s="10">
        <f t="shared" si="118"/>
        <v>887.41000000000008</v>
      </c>
      <c r="Z750" s="11">
        <f t="shared" si="119"/>
        <v>0.69985015772870673</v>
      </c>
    </row>
    <row r="751" spans="1:26" ht="12.75" customHeight="1" x14ac:dyDescent="0.35">
      <c r="A751" s="8" t="s">
        <v>3093</v>
      </c>
      <c r="B751" s="19">
        <v>1</v>
      </c>
      <c r="C751" s="8" t="s">
        <v>3094</v>
      </c>
      <c r="D751" s="7">
        <v>45268</v>
      </c>
      <c r="E751" s="8" t="s">
        <v>3095</v>
      </c>
      <c r="F751" s="8" t="s">
        <v>21</v>
      </c>
      <c r="G751" s="8" t="s">
        <v>25</v>
      </c>
      <c r="H751" s="8" t="s">
        <v>3096</v>
      </c>
      <c r="I751" s="8" t="s">
        <v>1872</v>
      </c>
      <c r="J751" s="8" t="s">
        <v>49</v>
      </c>
      <c r="K751" s="9" t="s">
        <v>22</v>
      </c>
      <c r="L751" s="8" t="s">
        <v>23</v>
      </c>
      <c r="M751" s="10">
        <v>1</v>
      </c>
      <c r="N751" s="10">
        <f t="shared" si="122"/>
        <v>1690</v>
      </c>
      <c r="O751" s="10">
        <v>1690</v>
      </c>
      <c r="P751" s="10">
        <v>506.67</v>
      </c>
      <c r="Q751" s="10">
        <v>367.66</v>
      </c>
      <c r="R751" s="10">
        <v>199.54</v>
      </c>
      <c r="S751" s="10">
        <v>168.12</v>
      </c>
      <c r="T751" s="10">
        <v>2.68</v>
      </c>
      <c r="U751" s="10">
        <f t="shared" si="114"/>
        <v>1322.34</v>
      </c>
      <c r="V751" s="10">
        <f t="shared" si="115"/>
        <v>1322.34</v>
      </c>
      <c r="W751" s="11">
        <f t="shared" si="116"/>
        <v>0.78244970414201176</v>
      </c>
      <c r="X751" s="10">
        <f t="shared" si="117"/>
        <v>1183.33</v>
      </c>
      <c r="Y751" s="10">
        <f t="shared" si="118"/>
        <v>1183.33</v>
      </c>
      <c r="Z751" s="11">
        <f t="shared" si="119"/>
        <v>0.70019526627218931</v>
      </c>
    </row>
    <row r="752" spans="1:26" ht="12.75" customHeight="1" x14ac:dyDescent="0.35">
      <c r="A752" s="8" t="s">
        <v>2645</v>
      </c>
      <c r="B752" s="19">
        <v>1</v>
      </c>
      <c r="C752" s="8" t="s">
        <v>2646</v>
      </c>
      <c r="D752" s="7">
        <v>44980</v>
      </c>
      <c r="E752" s="8" t="s">
        <v>2647</v>
      </c>
      <c r="F752" s="8" t="s">
        <v>21</v>
      </c>
      <c r="G752" s="8" t="s">
        <v>25</v>
      </c>
      <c r="H752" s="8" t="s">
        <v>115</v>
      </c>
      <c r="I752" s="8" t="s">
        <v>116</v>
      </c>
      <c r="J752" s="8" t="s">
        <v>36</v>
      </c>
      <c r="K752" s="9" t="s">
        <v>22</v>
      </c>
      <c r="L752" s="8" t="s">
        <v>23</v>
      </c>
      <c r="M752" s="10">
        <v>1</v>
      </c>
      <c r="N752" s="10">
        <f t="shared" si="122"/>
        <v>3490</v>
      </c>
      <c r="O752" s="10">
        <v>3490</v>
      </c>
      <c r="P752" s="10">
        <v>1046.0899999999999</v>
      </c>
      <c r="Q752" s="10">
        <v>799.98</v>
      </c>
      <c r="R752" s="10">
        <v>437.35</v>
      </c>
      <c r="S752" s="10">
        <v>362.63</v>
      </c>
      <c r="T752" s="10">
        <v>9.7799999999999994</v>
      </c>
      <c r="U752" s="10">
        <f t="shared" si="114"/>
        <v>2690.02</v>
      </c>
      <c r="V752" s="10">
        <f t="shared" si="115"/>
        <v>2690.02</v>
      </c>
      <c r="W752" s="11">
        <f t="shared" si="116"/>
        <v>0.77077936962750715</v>
      </c>
      <c r="X752" s="10">
        <f t="shared" si="117"/>
        <v>2443.91</v>
      </c>
      <c r="Y752" s="10">
        <f t="shared" si="118"/>
        <v>2443.91</v>
      </c>
      <c r="Z752" s="11">
        <f t="shared" si="119"/>
        <v>0.70026074498567326</v>
      </c>
    </row>
    <row r="753" spans="1:26" ht="12.75" customHeight="1" x14ac:dyDescent="0.35">
      <c r="A753" s="8" t="s">
        <v>2845</v>
      </c>
      <c r="B753" s="19">
        <v>1</v>
      </c>
      <c r="C753" s="8" t="s">
        <v>2846</v>
      </c>
      <c r="D753" s="7">
        <v>45027</v>
      </c>
      <c r="E753" s="8" t="s">
        <v>926</v>
      </c>
      <c r="F753" s="8" t="s">
        <v>21</v>
      </c>
      <c r="G753" s="8" t="s">
        <v>101</v>
      </c>
      <c r="H753" s="8" t="s">
        <v>2847</v>
      </c>
      <c r="I753" s="8" t="s">
        <v>2848</v>
      </c>
      <c r="J753" s="8" t="s">
        <v>36</v>
      </c>
      <c r="K753" s="9" t="s">
        <v>22</v>
      </c>
      <c r="L753" s="8" t="s">
        <v>23</v>
      </c>
      <c r="M753" s="10">
        <v>1</v>
      </c>
      <c r="N753" s="10">
        <f t="shared" si="122"/>
        <v>5150</v>
      </c>
      <c r="O753" s="10">
        <v>5150</v>
      </c>
      <c r="P753" s="10">
        <v>1541.85</v>
      </c>
      <c r="Q753" s="10">
        <v>1042.9100000000001</v>
      </c>
      <c r="R753" s="10">
        <v>595.34</v>
      </c>
      <c r="S753" s="10">
        <v>447.57</v>
      </c>
      <c r="T753" s="10">
        <v>0</v>
      </c>
      <c r="U753" s="10">
        <f t="shared" si="114"/>
        <v>4107.09</v>
      </c>
      <c r="V753" s="10">
        <f t="shared" si="115"/>
        <v>4107.09</v>
      </c>
      <c r="W753" s="11">
        <f t="shared" si="116"/>
        <v>0.79749320388349521</v>
      </c>
      <c r="X753" s="10">
        <f t="shared" si="117"/>
        <v>3608.15</v>
      </c>
      <c r="Y753" s="10">
        <f t="shared" si="118"/>
        <v>3608.15</v>
      </c>
      <c r="Z753" s="11">
        <f t="shared" si="119"/>
        <v>0.70061165048543694</v>
      </c>
    </row>
    <row r="754" spans="1:26" ht="12.75" customHeight="1" x14ac:dyDescent="0.35">
      <c r="A754" s="8" t="s">
        <v>1823</v>
      </c>
      <c r="B754" s="19">
        <v>1</v>
      </c>
      <c r="C754" s="8" t="s">
        <v>1824</v>
      </c>
      <c r="D754" s="7">
        <v>44972</v>
      </c>
      <c r="E754" s="8" t="s">
        <v>1825</v>
      </c>
      <c r="F754" s="8" t="s">
        <v>21</v>
      </c>
      <c r="G754" s="8" t="s">
        <v>25</v>
      </c>
      <c r="H754" s="8" t="s">
        <v>1826</v>
      </c>
      <c r="I754" s="8" t="s">
        <v>1827</v>
      </c>
      <c r="J754" s="8" t="s">
        <v>49</v>
      </c>
      <c r="K754" s="9" t="s">
        <v>22</v>
      </c>
      <c r="L754" s="8" t="s">
        <v>23</v>
      </c>
      <c r="M754" s="10">
        <v>1</v>
      </c>
      <c r="N754" s="10">
        <f t="shared" ref="N754" si="123">IF(M754&lt;0,-1*O754*M754,O754*M754)</f>
        <v>1259</v>
      </c>
      <c r="O754" s="10">
        <v>1259</v>
      </c>
      <c r="P754" s="10">
        <v>376.92</v>
      </c>
      <c r="Q754" s="10">
        <v>304.60000000000002</v>
      </c>
      <c r="R754" s="10">
        <v>182.17</v>
      </c>
      <c r="S754" s="10">
        <v>122.43</v>
      </c>
      <c r="T754" s="10">
        <v>1.26</v>
      </c>
      <c r="U754" s="10">
        <f t="shared" si="114"/>
        <v>954.4</v>
      </c>
      <c r="V754" s="10">
        <f t="shared" si="115"/>
        <v>954.4</v>
      </c>
      <c r="W754" s="11">
        <f t="shared" si="116"/>
        <v>0.75806195393169185</v>
      </c>
      <c r="X754" s="10">
        <f t="shared" si="117"/>
        <v>882.07999999999993</v>
      </c>
      <c r="Y754" s="10">
        <f t="shared" si="118"/>
        <v>882.07999999999993</v>
      </c>
      <c r="Z754" s="11">
        <f t="shared" si="119"/>
        <v>0.70061953931691812</v>
      </c>
    </row>
    <row r="755" spans="1:26" ht="12.75" customHeight="1" x14ac:dyDescent="0.35">
      <c r="A755" s="8" t="s">
        <v>2234</v>
      </c>
      <c r="B755" s="19">
        <v>1</v>
      </c>
      <c r="C755" s="8" t="s">
        <v>2235</v>
      </c>
      <c r="D755" s="7">
        <v>44935</v>
      </c>
      <c r="E755" s="8" t="s">
        <v>946</v>
      </c>
      <c r="F755" s="8" t="s">
        <v>21</v>
      </c>
      <c r="G755" s="8" t="s">
        <v>101</v>
      </c>
      <c r="H755" s="8" t="s">
        <v>2188</v>
      </c>
      <c r="I755" s="8" t="s">
        <v>2189</v>
      </c>
      <c r="J755" s="8" t="s">
        <v>49</v>
      </c>
      <c r="K755" s="9" t="s">
        <v>22</v>
      </c>
      <c r="L755" s="8" t="s">
        <v>23</v>
      </c>
      <c r="M755" s="10">
        <v>1</v>
      </c>
      <c r="N755" s="10">
        <v>1939</v>
      </c>
      <c r="O755" s="10">
        <v>1939</v>
      </c>
      <c r="P755" s="10">
        <v>580.35</v>
      </c>
      <c r="Q755" s="10">
        <v>447.47</v>
      </c>
      <c r="R755" s="10">
        <v>322.01</v>
      </c>
      <c r="S755" s="10">
        <v>125.46</v>
      </c>
      <c r="T755" s="10">
        <v>18.170000000000002</v>
      </c>
      <c r="U755" s="10">
        <f t="shared" si="114"/>
        <v>1491.53</v>
      </c>
      <c r="V755" s="10">
        <f t="shared" si="115"/>
        <v>1491.53</v>
      </c>
      <c r="W755" s="11">
        <f t="shared" si="116"/>
        <v>0.76922640536358944</v>
      </c>
      <c r="X755" s="10">
        <f t="shared" si="117"/>
        <v>1358.65</v>
      </c>
      <c r="Y755" s="10">
        <f t="shared" si="118"/>
        <v>1358.65</v>
      </c>
      <c r="Z755" s="11">
        <f t="shared" si="119"/>
        <v>0.70069623517276947</v>
      </c>
    </row>
    <row r="756" spans="1:26" ht="12.75" customHeight="1" x14ac:dyDescent="0.35">
      <c r="A756" s="8" t="s">
        <v>2236</v>
      </c>
      <c r="B756" s="19">
        <v>1</v>
      </c>
      <c r="C756" s="8" t="s">
        <v>2237</v>
      </c>
      <c r="D756" s="7">
        <v>44935</v>
      </c>
      <c r="E756" s="8" t="s">
        <v>946</v>
      </c>
      <c r="F756" s="8" t="s">
        <v>21</v>
      </c>
      <c r="G756" s="8" t="s">
        <v>101</v>
      </c>
      <c r="H756" s="8" t="s">
        <v>2188</v>
      </c>
      <c r="I756" s="8" t="s">
        <v>2189</v>
      </c>
      <c r="J756" s="8" t="s">
        <v>49</v>
      </c>
      <c r="K756" s="9" t="s">
        <v>22</v>
      </c>
      <c r="L756" s="8" t="s">
        <v>23</v>
      </c>
      <c r="M756" s="10">
        <v>1</v>
      </c>
      <c r="N756" s="10">
        <v>1939</v>
      </c>
      <c r="O756" s="10">
        <v>1939</v>
      </c>
      <c r="P756" s="10">
        <v>580.35</v>
      </c>
      <c r="Q756" s="10">
        <v>447.47</v>
      </c>
      <c r="R756" s="10">
        <v>322.01</v>
      </c>
      <c r="S756" s="10">
        <v>125.46</v>
      </c>
      <c r="T756" s="10">
        <v>18.170000000000002</v>
      </c>
      <c r="U756" s="10">
        <f t="shared" si="114"/>
        <v>1491.53</v>
      </c>
      <c r="V756" s="10">
        <f t="shared" si="115"/>
        <v>1491.53</v>
      </c>
      <c r="W756" s="11">
        <f t="shared" si="116"/>
        <v>0.76922640536358944</v>
      </c>
      <c r="X756" s="10">
        <f t="shared" si="117"/>
        <v>1358.65</v>
      </c>
      <c r="Y756" s="10">
        <f t="shared" si="118"/>
        <v>1358.65</v>
      </c>
      <c r="Z756" s="11">
        <f t="shared" si="119"/>
        <v>0.70069623517276947</v>
      </c>
    </row>
    <row r="757" spans="1:26" ht="12.75" customHeight="1" x14ac:dyDescent="0.35">
      <c r="A757" s="8" t="s">
        <v>1491</v>
      </c>
      <c r="B757" s="19">
        <v>1</v>
      </c>
      <c r="C757" s="8" t="s">
        <v>1492</v>
      </c>
      <c r="D757" s="7">
        <v>44949</v>
      </c>
      <c r="E757" s="8" t="s">
        <v>1493</v>
      </c>
      <c r="F757" s="8" t="s">
        <v>21</v>
      </c>
      <c r="G757" s="8" t="s">
        <v>25</v>
      </c>
      <c r="H757" s="8" t="s">
        <v>1494</v>
      </c>
      <c r="I757" s="8" t="s">
        <v>1495</v>
      </c>
      <c r="J757" s="8" t="s">
        <v>36</v>
      </c>
      <c r="K757" s="9" t="s">
        <v>22</v>
      </c>
      <c r="L757" s="8" t="s">
        <v>23</v>
      </c>
      <c r="M757" s="10">
        <v>2</v>
      </c>
      <c r="N757" s="10">
        <v>798</v>
      </c>
      <c r="O757" s="10">
        <v>399</v>
      </c>
      <c r="P757" s="10">
        <v>119.41</v>
      </c>
      <c r="Q757" s="10">
        <v>69.69</v>
      </c>
      <c r="R757" s="10">
        <v>9.2899999999999991</v>
      </c>
      <c r="S757" s="10">
        <v>60.4</v>
      </c>
      <c r="T757" s="10">
        <v>1.42</v>
      </c>
      <c r="U757" s="10">
        <f t="shared" si="114"/>
        <v>658.62</v>
      </c>
      <c r="V757" s="10">
        <f t="shared" si="115"/>
        <v>329.31</v>
      </c>
      <c r="W757" s="11">
        <f t="shared" si="116"/>
        <v>0.8253383458646617</v>
      </c>
      <c r="X757" s="10">
        <f t="shared" si="117"/>
        <v>559.18000000000006</v>
      </c>
      <c r="Y757" s="10">
        <f t="shared" si="118"/>
        <v>279.59000000000003</v>
      </c>
      <c r="Z757" s="11">
        <f t="shared" si="119"/>
        <v>0.70072681704260664</v>
      </c>
    </row>
    <row r="758" spans="1:26" ht="12.75" customHeight="1" x14ac:dyDescent="0.35">
      <c r="A758" s="8" t="s">
        <v>3773</v>
      </c>
      <c r="B758" s="19">
        <v>2</v>
      </c>
      <c r="C758" s="8" t="s">
        <v>3774</v>
      </c>
      <c r="D758" s="7">
        <v>44970</v>
      </c>
      <c r="E758" s="8" t="s">
        <v>3775</v>
      </c>
      <c r="F758" s="8" t="s">
        <v>21</v>
      </c>
      <c r="G758" s="8" t="s">
        <v>25</v>
      </c>
      <c r="H758" s="8" t="s">
        <v>1255</v>
      </c>
      <c r="I758" s="8" t="s">
        <v>1256</v>
      </c>
      <c r="J758" s="8" t="s">
        <v>36</v>
      </c>
      <c r="K758" s="9" t="s">
        <v>22</v>
      </c>
      <c r="L758" s="8" t="s">
        <v>23</v>
      </c>
      <c r="M758" s="10">
        <v>1</v>
      </c>
      <c r="N758" s="10">
        <f t="shared" ref="N758:N766" si="124">IF(M758&lt;0,-1*O758*M758,O758*M758)</f>
        <v>466.34</v>
      </c>
      <c r="O758" s="10">
        <v>466.34</v>
      </c>
      <c r="P758" s="10">
        <v>139.51</v>
      </c>
      <c r="Q758" s="10">
        <v>94.97</v>
      </c>
      <c r="R758" s="10">
        <v>15.56</v>
      </c>
      <c r="S758" s="10">
        <v>79.41</v>
      </c>
      <c r="T758" s="10">
        <v>1.49</v>
      </c>
      <c r="U758" s="10">
        <f t="shared" si="114"/>
        <v>371.37</v>
      </c>
      <c r="V758" s="10">
        <f t="shared" si="115"/>
        <v>371.37</v>
      </c>
      <c r="W758" s="11">
        <f t="shared" si="116"/>
        <v>0.79635030235450532</v>
      </c>
      <c r="X758" s="10">
        <f t="shared" si="117"/>
        <v>326.83</v>
      </c>
      <c r="Y758" s="10">
        <f t="shared" si="118"/>
        <v>326.83</v>
      </c>
      <c r="Z758" s="11">
        <f t="shared" si="119"/>
        <v>0.70084058841188834</v>
      </c>
    </row>
    <row r="759" spans="1:26" ht="12.75" customHeight="1" x14ac:dyDescent="0.35">
      <c r="A759" s="8" t="s">
        <v>295</v>
      </c>
      <c r="B759" s="19">
        <v>1</v>
      </c>
      <c r="C759" s="8" t="s">
        <v>296</v>
      </c>
      <c r="D759" s="7">
        <v>45139</v>
      </c>
      <c r="E759" s="8" t="s">
        <v>71</v>
      </c>
      <c r="F759" s="8" t="s">
        <v>21</v>
      </c>
      <c r="G759" s="8" t="s">
        <v>25</v>
      </c>
      <c r="H759" s="8" t="s">
        <v>297</v>
      </c>
      <c r="I759" s="8" t="s">
        <v>41</v>
      </c>
      <c r="J759" s="8" t="s">
        <v>36</v>
      </c>
      <c r="K759" s="9" t="s">
        <v>22</v>
      </c>
      <c r="L759" s="8" t="s">
        <v>23</v>
      </c>
      <c r="M759" s="10">
        <v>2</v>
      </c>
      <c r="N759" s="10">
        <f t="shared" si="124"/>
        <v>922</v>
      </c>
      <c r="O759" s="10">
        <v>461</v>
      </c>
      <c r="P759" s="10">
        <v>137.81</v>
      </c>
      <c r="Q759" s="10">
        <v>93.65</v>
      </c>
      <c r="R759" s="10">
        <v>22.67</v>
      </c>
      <c r="S759" s="10">
        <v>70.98</v>
      </c>
      <c r="T759" s="10">
        <v>0.79</v>
      </c>
      <c r="U759" s="10">
        <f t="shared" si="114"/>
        <v>734.7</v>
      </c>
      <c r="V759" s="10">
        <f t="shared" si="115"/>
        <v>367.35</v>
      </c>
      <c r="W759" s="11">
        <f t="shared" si="116"/>
        <v>0.7968546637744035</v>
      </c>
      <c r="X759" s="10">
        <f t="shared" si="117"/>
        <v>646.38</v>
      </c>
      <c r="Y759" s="10">
        <f t="shared" si="118"/>
        <v>323.19</v>
      </c>
      <c r="Z759" s="11">
        <f t="shared" si="119"/>
        <v>0.70106290672451188</v>
      </c>
    </row>
    <row r="760" spans="1:26" ht="12.75" customHeight="1" x14ac:dyDescent="0.35">
      <c r="A760" s="8" t="s">
        <v>843</v>
      </c>
      <c r="B760" s="19">
        <v>1</v>
      </c>
      <c r="C760" s="8" t="s">
        <v>844</v>
      </c>
      <c r="D760" s="7">
        <v>45133</v>
      </c>
      <c r="E760" s="8" t="s">
        <v>820</v>
      </c>
      <c r="F760" s="8" t="s">
        <v>21</v>
      </c>
      <c r="G760" s="8" t="s">
        <v>101</v>
      </c>
      <c r="H760" s="8" t="s">
        <v>821</v>
      </c>
      <c r="I760" s="8" t="s">
        <v>822</v>
      </c>
      <c r="J760" s="8" t="s">
        <v>36</v>
      </c>
      <c r="K760" s="9" t="s">
        <v>22</v>
      </c>
      <c r="L760" s="8" t="s">
        <v>23</v>
      </c>
      <c r="M760" s="10">
        <v>25</v>
      </c>
      <c r="N760" s="10">
        <f t="shared" si="124"/>
        <v>71195</v>
      </c>
      <c r="O760" s="10">
        <v>2847.8</v>
      </c>
      <c r="P760" s="10">
        <v>851.27</v>
      </c>
      <c r="Q760" s="10">
        <v>657.7</v>
      </c>
      <c r="R760" s="10">
        <v>536.87</v>
      </c>
      <c r="S760" s="10">
        <v>120.83</v>
      </c>
      <c r="T760" s="10">
        <v>14.66</v>
      </c>
      <c r="U760" s="10">
        <f t="shared" si="114"/>
        <v>54752.500000000007</v>
      </c>
      <c r="V760" s="10">
        <f t="shared" si="115"/>
        <v>2190.1000000000004</v>
      </c>
      <c r="W760" s="11">
        <f t="shared" si="116"/>
        <v>0.76904979282252972</v>
      </c>
      <c r="X760" s="10">
        <f t="shared" si="117"/>
        <v>49913.250000000007</v>
      </c>
      <c r="Y760" s="10">
        <f t="shared" si="118"/>
        <v>1996.5300000000002</v>
      </c>
      <c r="Z760" s="11">
        <f t="shared" si="119"/>
        <v>0.70107802514221507</v>
      </c>
    </row>
    <row r="761" spans="1:26" ht="12.75" customHeight="1" x14ac:dyDescent="0.35">
      <c r="A761" s="8" t="s">
        <v>2766</v>
      </c>
      <c r="B761" s="19">
        <v>1</v>
      </c>
      <c r="C761" s="8" t="s">
        <v>2767</v>
      </c>
      <c r="D761" s="7">
        <v>45230</v>
      </c>
      <c r="E761" s="8" t="s">
        <v>946</v>
      </c>
      <c r="F761" s="8" t="s">
        <v>21</v>
      </c>
      <c r="G761" s="8" t="s">
        <v>101</v>
      </c>
      <c r="H761" s="8" t="s">
        <v>2338</v>
      </c>
      <c r="I761" s="8" t="s">
        <v>2339</v>
      </c>
      <c r="J761" s="8" t="s">
        <v>49</v>
      </c>
      <c r="K761" s="9" t="s">
        <v>22</v>
      </c>
      <c r="L761" s="8" t="s">
        <v>23</v>
      </c>
      <c r="M761" s="10">
        <v>2</v>
      </c>
      <c r="N761" s="10">
        <f t="shared" si="124"/>
        <v>4284</v>
      </c>
      <c r="O761" s="10">
        <v>2142</v>
      </c>
      <c r="P761" s="10">
        <v>640.23</v>
      </c>
      <c r="Q761" s="10">
        <v>486.38</v>
      </c>
      <c r="R761" s="10">
        <v>354.39</v>
      </c>
      <c r="S761" s="10">
        <v>131.99</v>
      </c>
      <c r="T761" s="10">
        <v>14.66</v>
      </c>
      <c r="U761" s="10">
        <f t="shared" si="114"/>
        <v>3311.24</v>
      </c>
      <c r="V761" s="10">
        <f t="shared" si="115"/>
        <v>1655.62</v>
      </c>
      <c r="W761" s="11">
        <f t="shared" si="116"/>
        <v>0.7729318394024276</v>
      </c>
      <c r="X761" s="10">
        <f t="shared" si="117"/>
        <v>3003.54</v>
      </c>
      <c r="Y761" s="10">
        <f t="shared" si="118"/>
        <v>1501.77</v>
      </c>
      <c r="Z761" s="11">
        <f t="shared" si="119"/>
        <v>0.70110644257703081</v>
      </c>
    </row>
    <row r="762" spans="1:26" ht="12.75" customHeight="1" x14ac:dyDescent="0.35">
      <c r="A762" s="8" t="s">
        <v>2768</v>
      </c>
      <c r="B762" s="19">
        <v>1</v>
      </c>
      <c r="C762" s="8" t="s">
        <v>2769</v>
      </c>
      <c r="D762" s="7">
        <v>45230</v>
      </c>
      <c r="E762" s="8" t="s">
        <v>946</v>
      </c>
      <c r="F762" s="8" t="s">
        <v>21</v>
      </c>
      <c r="G762" s="8" t="s">
        <v>101</v>
      </c>
      <c r="H762" s="8" t="s">
        <v>2338</v>
      </c>
      <c r="I762" s="8" t="s">
        <v>2339</v>
      </c>
      <c r="J762" s="8" t="s">
        <v>49</v>
      </c>
      <c r="K762" s="9" t="s">
        <v>22</v>
      </c>
      <c r="L762" s="8" t="s">
        <v>23</v>
      </c>
      <c r="M762" s="10">
        <v>2</v>
      </c>
      <c r="N762" s="10">
        <f t="shared" si="124"/>
        <v>4284</v>
      </c>
      <c r="O762" s="10">
        <v>2142</v>
      </c>
      <c r="P762" s="10">
        <v>640.23</v>
      </c>
      <c r="Q762" s="10">
        <v>480.94</v>
      </c>
      <c r="R762" s="10">
        <v>354.39</v>
      </c>
      <c r="S762" s="10">
        <v>126.55</v>
      </c>
      <c r="T762" s="10">
        <v>14.66</v>
      </c>
      <c r="U762" s="10">
        <f t="shared" si="114"/>
        <v>3322.12</v>
      </c>
      <c r="V762" s="10">
        <f t="shared" si="115"/>
        <v>1661.06</v>
      </c>
      <c r="W762" s="11">
        <f t="shared" si="116"/>
        <v>0.77547152194211011</v>
      </c>
      <c r="X762" s="10">
        <f t="shared" si="117"/>
        <v>3003.54</v>
      </c>
      <c r="Y762" s="10">
        <f t="shared" si="118"/>
        <v>1501.77</v>
      </c>
      <c r="Z762" s="11">
        <f t="shared" si="119"/>
        <v>0.70110644257703081</v>
      </c>
    </row>
    <row r="763" spans="1:26" ht="12.75" customHeight="1" x14ac:dyDescent="0.35">
      <c r="A763" s="8" t="s">
        <v>3820</v>
      </c>
      <c r="B763" s="19">
        <v>1</v>
      </c>
      <c r="C763" s="8" t="s">
        <v>3821</v>
      </c>
      <c r="D763" s="7">
        <v>45275</v>
      </c>
      <c r="E763" s="8" t="s">
        <v>3822</v>
      </c>
      <c r="F763" s="8" t="s">
        <v>21</v>
      </c>
      <c r="G763" s="8" t="s">
        <v>101</v>
      </c>
      <c r="H763" s="8" t="s">
        <v>3823</v>
      </c>
      <c r="I763" s="8" t="s">
        <v>3824</v>
      </c>
      <c r="J763" s="8" t="s">
        <v>36</v>
      </c>
      <c r="K763" s="9" t="s">
        <v>22</v>
      </c>
      <c r="L763" s="8" t="s">
        <v>23</v>
      </c>
      <c r="M763" s="10">
        <v>2</v>
      </c>
      <c r="N763" s="10">
        <f t="shared" si="124"/>
        <v>17346.2</v>
      </c>
      <c r="O763" s="10">
        <v>8673.1</v>
      </c>
      <c r="P763" s="10">
        <v>2590.89</v>
      </c>
      <c r="Q763" s="10">
        <v>2021.03</v>
      </c>
      <c r="R763" s="10">
        <v>849.82</v>
      </c>
      <c r="S763" s="10">
        <v>1171.21</v>
      </c>
      <c r="T763" s="10">
        <v>266.19</v>
      </c>
      <c r="U763" s="10">
        <f t="shared" si="114"/>
        <v>13304.140000000001</v>
      </c>
      <c r="V763" s="10">
        <f t="shared" si="115"/>
        <v>6652.0700000000006</v>
      </c>
      <c r="W763" s="11">
        <f t="shared" si="116"/>
        <v>0.76697720538215863</v>
      </c>
      <c r="X763" s="10">
        <f t="shared" si="117"/>
        <v>12164.420000000002</v>
      </c>
      <c r="Y763" s="10">
        <f t="shared" si="118"/>
        <v>6082.2100000000009</v>
      </c>
      <c r="Z763" s="11">
        <f t="shared" si="119"/>
        <v>0.70127290126944242</v>
      </c>
    </row>
    <row r="764" spans="1:26" ht="12.75" customHeight="1" x14ac:dyDescent="0.35">
      <c r="A764" s="8" t="s">
        <v>1894</v>
      </c>
      <c r="B764" s="19">
        <v>1</v>
      </c>
      <c r="C764" s="8" t="s">
        <v>1895</v>
      </c>
      <c r="D764" s="7">
        <v>45043</v>
      </c>
      <c r="E764" s="8" t="s">
        <v>1875</v>
      </c>
      <c r="F764" s="8" t="s">
        <v>21</v>
      </c>
      <c r="G764" s="8" t="s">
        <v>25</v>
      </c>
      <c r="H764" s="8" t="s">
        <v>1423</v>
      </c>
      <c r="I764" s="8" t="s">
        <v>1424</v>
      </c>
      <c r="J764" s="8" t="s">
        <v>36</v>
      </c>
      <c r="K764" s="9" t="s">
        <v>22</v>
      </c>
      <c r="L764" s="8" t="s">
        <v>23</v>
      </c>
      <c r="M764" s="10">
        <v>2</v>
      </c>
      <c r="N764" s="10">
        <f t="shared" si="124"/>
        <v>1362</v>
      </c>
      <c r="O764" s="10">
        <v>681</v>
      </c>
      <c r="P764" s="10">
        <v>203.32</v>
      </c>
      <c r="Q764" s="10">
        <v>142.36000000000001</v>
      </c>
      <c r="R764" s="10">
        <v>35.799999999999997</v>
      </c>
      <c r="S764" s="10">
        <v>106.57</v>
      </c>
      <c r="T764" s="10">
        <v>1.31</v>
      </c>
      <c r="U764" s="10">
        <f t="shared" si="114"/>
        <v>1077.28</v>
      </c>
      <c r="V764" s="10">
        <f t="shared" si="115"/>
        <v>538.64</v>
      </c>
      <c r="W764" s="11">
        <f t="shared" si="116"/>
        <v>0.79095447870778268</v>
      </c>
      <c r="X764" s="10">
        <f t="shared" si="117"/>
        <v>955.36</v>
      </c>
      <c r="Y764" s="10">
        <f t="shared" si="118"/>
        <v>477.68</v>
      </c>
      <c r="Z764" s="11">
        <f t="shared" si="119"/>
        <v>0.70143906020558</v>
      </c>
    </row>
    <row r="765" spans="1:26" ht="12.75" customHeight="1" x14ac:dyDescent="0.35">
      <c r="A765" s="8" t="s">
        <v>1718</v>
      </c>
      <c r="B765" s="19">
        <v>1</v>
      </c>
      <c r="C765" s="8" t="s">
        <v>1719</v>
      </c>
      <c r="D765" s="7">
        <v>45209</v>
      </c>
      <c r="E765" s="8" t="s">
        <v>938</v>
      </c>
      <c r="F765" s="8" t="s">
        <v>21</v>
      </c>
      <c r="G765" s="8" t="s">
        <v>101</v>
      </c>
      <c r="H765" s="8" t="s">
        <v>1720</v>
      </c>
      <c r="I765" s="8" t="s">
        <v>1721</v>
      </c>
      <c r="J765" s="8" t="s">
        <v>36</v>
      </c>
      <c r="K765" s="9" t="s">
        <v>22</v>
      </c>
      <c r="L765" s="8" t="s">
        <v>23</v>
      </c>
      <c r="M765" s="10">
        <v>1</v>
      </c>
      <c r="N765" s="10">
        <f t="shared" si="124"/>
        <v>1047</v>
      </c>
      <c r="O765" s="10">
        <v>1047</v>
      </c>
      <c r="P765" s="10">
        <v>312.17</v>
      </c>
      <c r="Q765" s="10">
        <v>204.11</v>
      </c>
      <c r="R765" s="10">
        <v>53.76</v>
      </c>
      <c r="S765" s="10">
        <v>150.35</v>
      </c>
      <c r="T765" s="10">
        <v>12.04</v>
      </c>
      <c r="U765" s="10">
        <f t="shared" si="114"/>
        <v>842.89</v>
      </c>
      <c r="V765" s="10">
        <f t="shared" si="115"/>
        <v>842.89</v>
      </c>
      <c r="W765" s="11">
        <f t="shared" si="116"/>
        <v>0.80505253104106966</v>
      </c>
      <c r="X765" s="10">
        <f t="shared" si="117"/>
        <v>734.82999999999993</v>
      </c>
      <c r="Y765" s="10">
        <f t="shared" si="118"/>
        <v>734.82999999999993</v>
      </c>
      <c r="Z765" s="11">
        <f t="shared" si="119"/>
        <v>0.70184336198662844</v>
      </c>
    </row>
    <row r="766" spans="1:26" ht="12.75" customHeight="1" x14ac:dyDescent="0.35">
      <c r="A766" s="8" t="s">
        <v>973</v>
      </c>
      <c r="B766" s="19">
        <v>1</v>
      </c>
      <c r="C766" s="8" t="s">
        <v>974</v>
      </c>
      <c r="D766" s="7">
        <v>44958</v>
      </c>
      <c r="E766" s="8" t="s">
        <v>927</v>
      </c>
      <c r="F766" s="8" t="s">
        <v>21</v>
      </c>
      <c r="G766" s="8" t="s">
        <v>101</v>
      </c>
      <c r="H766" s="8" t="s">
        <v>2132</v>
      </c>
      <c r="I766" s="8" t="s">
        <v>2133</v>
      </c>
      <c r="J766" s="8" t="s">
        <v>49</v>
      </c>
      <c r="K766" s="9" t="s">
        <v>22</v>
      </c>
      <c r="L766" s="8" t="s">
        <v>23</v>
      </c>
      <c r="M766" s="10">
        <v>1</v>
      </c>
      <c r="N766" s="10">
        <f t="shared" si="124"/>
        <v>1810.42</v>
      </c>
      <c r="O766" s="10">
        <v>1810.42</v>
      </c>
      <c r="P766" s="10">
        <v>539.36</v>
      </c>
      <c r="Q766" s="10">
        <v>405.76</v>
      </c>
      <c r="R766" s="10">
        <v>275.06</v>
      </c>
      <c r="S766" s="10">
        <v>130.69999999999999</v>
      </c>
      <c r="T766" s="10">
        <v>7.81</v>
      </c>
      <c r="U766" s="10">
        <f t="shared" si="114"/>
        <v>1404.66</v>
      </c>
      <c r="V766" s="10">
        <f t="shared" si="115"/>
        <v>1404.66</v>
      </c>
      <c r="W766" s="11">
        <f t="shared" si="116"/>
        <v>0.77587521127694126</v>
      </c>
      <c r="X766" s="10">
        <f t="shared" si="117"/>
        <v>1271.06</v>
      </c>
      <c r="Y766" s="10">
        <f t="shared" si="118"/>
        <v>1271.06</v>
      </c>
      <c r="Z766" s="11">
        <f t="shared" si="119"/>
        <v>0.70208018028965646</v>
      </c>
    </row>
    <row r="767" spans="1:26" ht="12.75" customHeight="1" x14ac:dyDescent="0.35">
      <c r="A767" s="8" t="s">
        <v>570</v>
      </c>
      <c r="B767" s="19">
        <v>1</v>
      </c>
      <c r="C767" s="8" t="s">
        <v>571</v>
      </c>
      <c r="D767" s="7">
        <v>44944</v>
      </c>
      <c r="E767" s="8" t="s">
        <v>451</v>
      </c>
      <c r="F767" s="8" t="s">
        <v>21</v>
      </c>
      <c r="G767" s="8" t="s">
        <v>101</v>
      </c>
      <c r="H767" s="8" t="s">
        <v>102</v>
      </c>
      <c r="I767" s="8" t="s">
        <v>103</v>
      </c>
      <c r="J767" s="8" t="s">
        <v>36</v>
      </c>
      <c r="K767" s="9" t="s">
        <v>22</v>
      </c>
      <c r="L767" s="8" t="s">
        <v>23</v>
      </c>
      <c r="M767" s="10">
        <v>12</v>
      </c>
      <c r="N767" s="10">
        <v>9014.880000000001</v>
      </c>
      <c r="O767" s="10">
        <v>751.24</v>
      </c>
      <c r="P767" s="10">
        <v>223.66</v>
      </c>
      <c r="Q767" s="10">
        <v>154.11000000000001</v>
      </c>
      <c r="R767" s="10">
        <v>52.66</v>
      </c>
      <c r="S767" s="10">
        <v>101.45</v>
      </c>
      <c r="T767" s="10">
        <v>3.45</v>
      </c>
      <c r="U767" s="10">
        <f t="shared" si="114"/>
        <v>7165.5599999999995</v>
      </c>
      <c r="V767" s="10">
        <f t="shared" si="115"/>
        <v>597.13</v>
      </c>
      <c r="W767" s="11">
        <f t="shared" si="116"/>
        <v>0.79485916617858476</v>
      </c>
      <c r="X767" s="10">
        <f t="shared" si="117"/>
        <v>6330.9600000000009</v>
      </c>
      <c r="Y767" s="10">
        <f t="shared" si="118"/>
        <v>527.58000000000004</v>
      </c>
      <c r="Z767" s="11">
        <f t="shared" si="119"/>
        <v>0.70227889888717321</v>
      </c>
    </row>
    <row r="768" spans="1:26" ht="12.75" customHeight="1" x14ac:dyDescent="0.35">
      <c r="A768" s="8" t="s">
        <v>3648</v>
      </c>
      <c r="B768" s="19">
        <v>1</v>
      </c>
      <c r="C768" s="8" t="s">
        <v>3649</v>
      </c>
      <c r="D768" s="7">
        <v>45273</v>
      </c>
      <c r="E768" s="8" t="s">
        <v>3632</v>
      </c>
      <c r="F768" s="8" t="s">
        <v>21</v>
      </c>
      <c r="G768" s="8" t="s">
        <v>25</v>
      </c>
      <c r="H768" s="8" t="s">
        <v>3633</v>
      </c>
      <c r="I768" s="8" t="s">
        <v>3634</v>
      </c>
      <c r="J768" s="8" t="s">
        <v>36</v>
      </c>
      <c r="K768" s="9" t="s">
        <v>22</v>
      </c>
      <c r="L768" s="8" t="s">
        <v>23</v>
      </c>
      <c r="M768" s="10">
        <v>2</v>
      </c>
      <c r="N768" s="10">
        <f t="shared" ref="N768:N776" si="125">IF(M768&lt;0,-1*O768*M768,O768*M768)</f>
        <v>1224</v>
      </c>
      <c r="O768" s="10">
        <v>612</v>
      </c>
      <c r="P768" s="10">
        <v>182.12</v>
      </c>
      <c r="Q768" s="10">
        <v>128.91</v>
      </c>
      <c r="R768" s="10">
        <v>21.45</v>
      </c>
      <c r="S768" s="10">
        <v>107.46</v>
      </c>
      <c r="T768" s="10">
        <v>2.59</v>
      </c>
      <c r="U768" s="10">
        <f t="shared" si="114"/>
        <v>966.18000000000006</v>
      </c>
      <c r="V768" s="10">
        <f t="shared" si="115"/>
        <v>483.09000000000003</v>
      </c>
      <c r="W768" s="11">
        <f t="shared" si="116"/>
        <v>0.78936274509803928</v>
      </c>
      <c r="X768" s="10">
        <f t="shared" si="117"/>
        <v>859.76</v>
      </c>
      <c r="Y768" s="10">
        <f t="shared" si="118"/>
        <v>429.88</v>
      </c>
      <c r="Z768" s="11">
        <f t="shared" si="119"/>
        <v>0.70241830065359478</v>
      </c>
    </row>
    <row r="769" spans="1:26" ht="12.75" customHeight="1" x14ac:dyDescent="0.35">
      <c r="A769" s="8" t="s">
        <v>2947</v>
      </c>
      <c r="B769" s="19">
        <v>1</v>
      </c>
      <c r="C769" s="8" t="s">
        <v>2948</v>
      </c>
      <c r="D769" s="7">
        <v>44963</v>
      </c>
      <c r="E769" s="8" t="s">
        <v>2949</v>
      </c>
      <c r="F769" s="8" t="s">
        <v>21</v>
      </c>
      <c r="G769" s="8" t="s">
        <v>25</v>
      </c>
      <c r="H769" s="8" t="s">
        <v>1195</v>
      </c>
      <c r="I769" s="8" t="s">
        <v>1196</v>
      </c>
      <c r="J769" s="8" t="s">
        <v>49</v>
      </c>
      <c r="K769" s="9" t="s">
        <v>22</v>
      </c>
      <c r="L769" s="8" t="s">
        <v>23</v>
      </c>
      <c r="M769" s="10">
        <v>12</v>
      </c>
      <c r="N769" s="10">
        <f t="shared" si="125"/>
        <v>10944</v>
      </c>
      <c r="O769" s="10">
        <v>912</v>
      </c>
      <c r="P769" s="10">
        <v>271.25</v>
      </c>
      <c r="Q769" s="10">
        <v>210.99</v>
      </c>
      <c r="R769" s="10">
        <v>133.63999999999999</v>
      </c>
      <c r="S769" s="10">
        <v>77.349999999999994</v>
      </c>
      <c r="T769" s="10">
        <v>0.51</v>
      </c>
      <c r="U769" s="10">
        <f t="shared" si="114"/>
        <v>8412.119999999999</v>
      </c>
      <c r="V769" s="10">
        <f t="shared" si="115"/>
        <v>701.01</v>
      </c>
      <c r="W769" s="11">
        <f t="shared" si="116"/>
        <v>0.76865131578947365</v>
      </c>
      <c r="X769" s="10">
        <f t="shared" si="117"/>
        <v>7689</v>
      </c>
      <c r="Y769" s="10">
        <f t="shared" si="118"/>
        <v>640.75</v>
      </c>
      <c r="Z769" s="11">
        <f t="shared" si="119"/>
        <v>0.7025767543859649</v>
      </c>
    </row>
    <row r="770" spans="1:26" ht="12.75" customHeight="1" x14ac:dyDescent="0.35">
      <c r="A770" s="8" t="s">
        <v>2648</v>
      </c>
      <c r="B770" s="19">
        <v>1</v>
      </c>
      <c r="C770" s="8" t="s">
        <v>2649</v>
      </c>
      <c r="D770" s="7">
        <v>44967</v>
      </c>
      <c r="E770" s="8" t="s">
        <v>2650</v>
      </c>
      <c r="F770" s="8" t="s">
        <v>21</v>
      </c>
      <c r="G770" s="8" t="s">
        <v>25</v>
      </c>
      <c r="H770" s="8" t="s">
        <v>115</v>
      </c>
      <c r="I770" s="8" t="s">
        <v>116</v>
      </c>
      <c r="J770" s="8" t="s">
        <v>36</v>
      </c>
      <c r="K770" s="9" t="s">
        <v>22</v>
      </c>
      <c r="L770" s="8" t="s">
        <v>23</v>
      </c>
      <c r="M770" s="10">
        <v>1</v>
      </c>
      <c r="N770" s="10">
        <f t="shared" si="125"/>
        <v>3490</v>
      </c>
      <c r="O770" s="10">
        <v>3490</v>
      </c>
      <c r="P770" s="10">
        <v>1036.76</v>
      </c>
      <c r="Q770" s="10">
        <v>799.98</v>
      </c>
      <c r="R770" s="10">
        <v>437.35</v>
      </c>
      <c r="S770" s="10">
        <v>362.63</v>
      </c>
      <c r="T770" s="10">
        <v>9.7799999999999994</v>
      </c>
      <c r="U770" s="10">
        <f t="shared" ref="U770:U833" si="126">IFERROR(V770*M770,"")</f>
        <v>2690.02</v>
      </c>
      <c r="V770" s="10">
        <f t="shared" ref="V770:V833" si="127">O770-Q770</f>
        <v>2690.02</v>
      </c>
      <c r="W770" s="11">
        <f t="shared" ref="W770:W833" si="128">IFERROR((V770/O770),"")</f>
        <v>0.77077936962750715</v>
      </c>
      <c r="X770" s="10">
        <f t="shared" ref="X770:X833" si="129">IFERROR(Y770*M770,"")</f>
        <v>2453.2399999999998</v>
      </c>
      <c r="Y770" s="10">
        <f t="shared" ref="Y770:Y833" si="130">O770-P770</f>
        <v>2453.2399999999998</v>
      </c>
      <c r="Z770" s="11">
        <f t="shared" ref="Z770:Z833" si="131">IFERROR((Y770/O770),"")</f>
        <v>0.70293409742120339</v>
      </c>
    </row>
    <row r="771" spans="1:26" ht="12.75" customHeight="1" x14ac:dyDescent="0.35">
      <c r="A771" s="8" t="s">
        <v>2770</v>
      </c>
      <c r="B771" s="19">
        <v>1</v>
      </c>
      <c r="C771" s="8" t="s">
        <v>2771</v>
      </c>
      <c r="D771" s="7">
        <v>45181</v>
      </c>
      <c r="E771" s="8" t="s">
        <v>946</v>
      </c>
      <c r="F771" s="8" t="s">
        <v>21</v>
      </c>
      <c r="G771" s="8" t="s">
        <v>101</v>
      </c>
      <c r="H771" s="8" t="s">
        <v>2338</v>
      </c>
      <c r="I771" s="8" t="s">
        <v>2339</v>
      </c>
      <c r="J771" s="8" t="s">
        <v>49</v>
      </c>
      <c r="K771" s="9" t="s">
        <v>22</v>
      </c>
      <c r="L771" s="8" t="s">
        <v>23</v>
      </c>
      <c r="M771" s="10">
        <v>2</v>
      </c>
      <c r="N771" s="10">
        <f t="shared" si="125"/>
        <v>4284</v>
      </c>
      <c r="O771" s="10">
        <v>2142</v>
      </c>
      <c r="P771" s="10">
        <v>635.79</v>
      </c>
      <c r="Q771" s="10">
        <v>487.23</v>
      </c>
      <c r="R771" s="10">
        <v>355.24</v>
      </c>
      <c r="S771" s="10">
        <v>131.99</v>
      </c>
      <c r="T771" s="10">
        <v>14.66</v>
      </c>
      <c r="U771" s="10">
        <f t="shared" si="126"/>
        <v>3309.54</v>
      </c>
      <c r="V771" s="10">
        <f t="shared" si="127"/>
        <v>1654.77</v>
      </c>
      <c r="W771" s="11">
        <f t="shared" si="128"/>
        <v>0.77253501400560221</v>
      </c>
      <c r="X771" s="10">
        <f t="shared" si="129"/>
        <v>3012.42</v>
      </c>
      <c r="Y771" s="10">
        <f t="shared" si="130"/>
        <v>1506.21</v>
      </c>
      <c r="Z771" s="11">
        <f t="shared" si="131"/>
        <v>0.70317927170868344</v>
      </c>
    </row>
    <row r="772" spans="1:26" ht="12.75" customHeight="1" x14ac:dyDescent="0.35">
      <c r="A772" s="8" t="s">
        <v>1722</v>
      </c>
      <c r="B772" s="19">
        <v>1</v>
      </c>
      <c r="C772" s="8" t="s">
        <v>1723</v>
      </c>
      <c r="D772" s="7">
        <v>45252</v>
      </c>
      <c r="E772" s="8" t="s">
        <v>938</v>
      </c>
      <c r="F772" s="8" t="s">
        <v>21</v>
      </c>
      <c r="G772" s="8" t="s">
        <v>101</v>
      </c>
      <c r="H772" s="8" t="s">
        <v>1720</v>
      </c>
      <c r="I772" s="8" t="s">
        <v>1721</v>
      </c>
      <c r="J772" s="8" t="s">
        <v>36</v>
      </c>
      <c r="K772" s="9" t="s">
        <v>22</v>
      </c>
      <c r="L772" s="8" t="s">
        <v>23</v>
      </c>
      <c r="M772" s="10">
        <v>1</v>
      </c>
      <c r="N772" s="10">
        <f t="shared" si="125"/>
        <v>1047</v>
      </c>
      <c r="O772" s="10">
        <v>1047</v>
      </c>
      <c r="P772" s="10">
        <v>310.61</v>
      </c>
      <c r="Q772" s="10">
        <v>204.27</v>
      </c>
      <c r="R772" s="10">
        <v>53.65</v>
      </c>
      <c r="S772" s="10">
        <v>150.62</v>
      </c>
      <c r="T772" s="10">
        <v>12.04</v>
      </c>
      <c r="U772" s="10">
        <f t="shared" si="126"/>
        <v>842.73</v>
      </c>
      <c r="V772" s="10">
        <f t="shared" si="127"/>
        <v>842.73</v>
      </c>
      <c r="W772" s="11">
        <f t="shared" si="128"/>
        <v>0.80489971346704869</v>
      </c>
      <c r="X772" s="10">
        <f t="shared" si="129"/>
        <v>736.39</v>
      </c>
      <c r="Y772" s="10">
        <f t="shared" si="130"/>
        <v>736.39</v>
      </c>
      <c r="Z772" s="11">
        <f t="shared" si="131"/>
        <v>0.70333333333333337</v>
      </c>
    </row>
    <row r="773" spans="1:26" ht="12.75" customHeight="1" x14ac:dyDescent="0.35">
      <c r="A773" s="8" t="s">
        <v>969</v>
      </c>
      <c r="B773" s="19">
        <v>2</v>
      </c>
      <c r="C773" s="8" t="s">
        <v>970</v>
      </c>
      <c r="D773" s="7">
        <v>45114</v>
      </c>
      <c r="E773" s="8" t="s">
        <v>958</v>
      </c>
      <c r="F773" s="8" t="s">
        <v>21</v>
      </c>
      <c r="G773" s="8" t="s">
        <v>101</v>
      </c>
      <c r="H773" s="8" t="s">
        <v>2350</v>
      </c>
      <c r="I773" s="8" t="s">
        <v>502</v>
      </c>
      <c r="J773" s="8" t="s">
        <v>49</v>
      </c>
      <c r="K773" s="9" t="s">
        <v>22</v>
      </c>
      <c r="L773" s="8" t="s">
        <v>23</v>
      </c>
      <c r="M773" s="10">
        <v>1</v>
      </c>
      <c r="N773" s="10">
        <f t="shared" si="125"/>
        <v>2183</v>
      </c>
      <c r="O773" s="10">
        <v>2183</v>
      </c>
      <c r="P773" s="10">
        <v>647.61</v>
      </c>
      <c r="Q773" s="10">
        <v>490.45</v>
      </c>
      <c r="R773" s="10">
        <v>361</v>
      </c>
      <c r="S773" s="10">
        <v>129.44999999999999</v>
      </c>
      <c r="T773" s="10">
        <v>14.66</v>
      </c>
      <c r="U773" s="10">
        <f t="shared" si="126"/>
        <v>1692.55</v>
      </c>
      <c r="V773" s="10">
        <f t="shared" si="127"/>
        <v>1692.55</v>
      </c>
      <c r="W773" s="11">
        <f t="shared" si="128"/>
        <v>0.77533211177278971</v>
      </c>
      <c r="X773" s="10">
        <f t="shared" si="129"/>
        <v>1535.3899999999999</v>
      </c>
      <c r="Y773" s="10">
        <f t="shared" si="130"/>
        <v>1535.3899999999999</v>
      </c>
      <c r="Z773" s="11">
        <f t="shared" si="131"/>
        <v>0.70333944113605129</v>
      </c>
    </row>
    <row r="774" spans="1:26" ht="12.75" customHeight="1" x14ac:dyDescent="0.35">
      <c r="A774" s="8" t="s">
        <v>3363</v>
      </c>
      <c r="B774" s="19">
        <v>1</v>
      </c>
      <c r="C774" s="8" t="s">
        <v>3364</v>
      </c>
      <c r="D774" s="7">
        <v>45002</v>
      </c>
      <c r="E774" s="8" t="s">
        <v>2962</v>
      </c>
      <c r="F774" s="8" t="s">
        <v>21</v>
      </c>
      <c r="G774" s="8" t="s">
        <v>25</v>
      </c>
      <c r="H774" s="8" t="s">
        <v>312</v>
      </c>
      <c r="I774" s="8" t="s">
        <v>68</v>
      </c>
      <c r="J774" s="8" t="s">
        <v>36</v>
      </c>
      <c r="K774" s="9" t="s">
        <v>22</v>
      </c>
      <c r="L774" s="8" t="s">
        <v>23</v>
      </c>
      <c r="M774" s="10">
        <v>2</v>
      </c>
      <c r="N774" s="10">
        <f t="shared" si="125"/>
        <v>964</v>
      </c>
      <c r="O774" s="10">
        <v>482</v>
      </c>
      <c r="P774" s="10">
        <v>142.96</v>
      </c>
      <c r="Q774" s="10">
        <v>91.37</v>
      </c>
      <c r="R774" s="10">
        <v>23.99</v>
      </c>
      <c r="S774" s="10">
        <v>67.38</v>
      </c>
      <c r="T774" s="10">
        <v>0.51</v>
      </c>
      <c r="U774" s="10">
        <f t="shared" si="126"/>
        <v>781.26</v>
      </c>
      <c r="V774" s="10">
        <f t="shared" si="127"/>
        <v>390.63</v>
      </c>
      <c r="W774" s="11">
        <f t="shared" si="128"/>
        <v>0.81043568464730287</v>
      </c>
      <c r="X774" s="10">
        <f t="shared" si="129"/>
        <v>678.07999999999993</v>
      </c>
      <c r="Y774" s="10">
        <f t="shared" si="130"/>
        <v>339.03999999999996</v>
      </c>
      <c r="Z774" s="11">
        <f t="shared" si="131"/>
        <v>0.70340248962655594</v>
      </c>
    </row>
    <row r="775" spans="1:26" ht="12.75" customHeight="1" x14ac:dyDescent="0.35">
      <c r="A775" s="8" t="s">
        <v>1364</v>
      </c>
      <c r="B775" s="19">
        <v>1</v>
      </c>
      <c r="C775" s="8" t="s">
        <v>1365</v>
      </c>
      <c r="D775" s="7">
        <v>45218</v>
      </c>
      <c r="E775" s="8" t="s">
        <v>1366</v>
      </c>
      <c r="F775" s="8" t="s">
        <v>21</v>
      </c>
      <c r="G775" s="8" t="s">
        <v>25</v>
      </c>
      <c r="H775" s="8" t="s">
        <v>1278</v>
      </c>
      <c r="I775" s="8" t="s">
        <v>1279</v>
      </c>
      <c r="J775" s="8" t="s">
        <v>36</v>
      </c>
      <c r="K775" s="9" t="s">
        <v>22</v>
      </c>
      <c r="L775" s="8" t="s">
        <v>23</v>
      </c>
      <c r="M775" s="10">
        <v>1</v>
      </c>
      <c r="N775" s="10">
        <f t="shared" si="125"/>
        <v>622</v>
      </c>
      <c r="O775" s="10">
        <v>622</v>
      </c>
      <c r="P775" s="10">
        <v>184.34</v>
      </c>
      <c r="Q775" s="10">
        <v>150.04</v>
      </c>
      <c r="R775" s="10">
        <v>26.51</v>
      </c>
      <c r="S775" s="10">
        <v>123.53</v>
      </c>
      <c r="T775" s="10">
        <v>3.96</v>
      </c>
      <c r="U775" s="10">
        <f t="shared" si="126"/>
        <v>471.96000000000004</v>
      </c>
      <c r="V775" s="10">
        <f t="shared" si="127"/>
        <v>471.96000000000004</v>
      </c>
      <c r="W775" s="11">
        <f t="shared" si="128"/>
        <v>0.75877813504823155</v>
      </c>
      <c r="X775" s="10">
        <f t="shared" si="129"/>
        <v>437.65999999999997</v>
      </c>
      <c r="Y775" s="10">
        <f t="shared" si="130"/>
        <v>437.65999999999997</v>
      </c>
      <c r="Z775" s="11">
        <f t="shared" si="131"/>
        <v>0.70363344051446941</v>
      </c>
    </row>
    <row r="776" spans="1:26" ht="12.75" customHeight="1" x14ac:dyDescent="0.35">
      <c r="A776" s="8" t="s">
        <v>2607</v>
      </c>
      <c r="B776" s="19">
        <v>1</v>
      </c>
      <c r="C776" s="8" t="s">
        <v>2608</v>
      </c>
      <c r="D776" s="7">
        <v>45050</v>
      </c>
      <c r="E776" s="8" t="s">
        <v>2589</v>
      </c>
      <c r="F776" s="8" t="s">
        <v>21</v>
      </c>
      <c r="G776" s="8" t="s">
        <v>101</v>
      </c>
      <c r="H776" s="8" t="s">
        <v>2609</v>
      </c>
      <c r="I776" s="8" t="s">
        <v>2610</v>
      </c>
      <c r="J776" s="8" t="s">
        <v>49</v>
      </c>
      <c r="K776" s="9" t="s">
        <v>22</v>
      </c>
      <c r="L776" s="8" t="s">
        <v>23</v>
      </c>
      <c r="M776" s="10">
        <v>1</v>
      </c>
      <c r="N776" s="10">
        <f t="shared" si="125"/>
        <v>3282</v>
      </c>
      <c r="O776" s="10">
        <v>3282</v>
      </c>
      <c r="P776" s="10">
        <v>972.47</v>
      </c>
      <c r="Q776" s="10">
        <v>739.9</v>
      </c>
      <c r="R776" s="10">
        <v>445.59</v>
      </c>
      <c r="S776" s="10">
        <v>294.31</v>
      </c>
      <c r="T776" s="10">
        <v>5.67</v>
      </c>
      <c r="U776" s="10">
        <f t="shared" si="126"/>
        <v>2542.1</v>
      </c>
      <c r="V776" s="10">
        <f t="shared" si="127"/>
        <v>2542.1</v>
      </c>
      <c r="W776" s="11">
        <f t="shared" si="128"/>
        <v>0.77455819622181599</v>
      </c>
      <c r="X776" s="10">
        <f t="shared" si="129"/>
        <v>2309.5299999999997</v>
      </c>
      <c r="Y776" s="10">
        <f t="shared" si="130"/>
        <v>2309.5299999999997</v>
      </c>
      <c r="Z776" s="11">
        <f t="shared" si="131"/>
        <v>0.70369591712370494</v>
      </c>
    </row>
    <row r="777" spans="1:26" ht="12.75" customHeight="1" x14ac:dyDescent="0.35">
      <c r="A777" s="8" t="s">
        <v>738</v>
      </c>
      <c r="B777" s="19">
        <v>2</v>
      </c>
      <c r="C777" s="8" t="s">
        <v>739</v>
      </c>
      <c r="D777" s="7">
        <v>44950</v>
      </c>
      <c r="E777" s="8" t="s">
        <v>718</v>
      </c>
      <c r="F777" s="8" t="s">
        <v>21</v>
      </c>
      <c r="G777" s="8" t="s">
        <v>101</v>
      </c>
      <c r="H777" s="8" t="s">
        <v>740</v>
      </c>
      <c r="I777" s="8" t="s">
        <v>741</v>
      </c>
      <c r="J777" s="8" t="s">
        <v>36</v>
      </c>
      <c r="K777" s="9" t="s">
        <v>22</v>
      </c>
      <c r="L777" s="8" t="s">
        <v>23</v>
      </c>
      <c r="M777" s="10">
        <v>2</v>
      </c>
      <c r="N777" s="10">
        <v>1692</v>
      </c>
      <c r="O777" s="10">
        <v>846</v>
      </c>
      <c r="P777" s="10">
        <v>250.58</v>
      </c>
      <c r="Q777" s="10">
        <v>170.16</v>
      </c>
      <c r="R777" s="10">
        <v>45.18</v>
      </c>
      <c r="S777" s="10">
        <v>124.99</v>
      </c>
      <c r="T777" s="10">
        <v>7.82</v>
      </c>
      <c r="U777" s="10">
        <f t="shared" si="126"/>
        <v>1351.68</v>
      </c>
      <c r="V777" s="10">
        <f t="shared" si="127"/>
        <v>675.84</v>
      </c>
      <c r="W777" s="11">
        <f t="shared" si="128"/>
        <v>0.79886524822695038</v>
      </c>
      <c r="X777" s="10">
        <f t="shared" si="129"/>
        <v>1190.8399999999999</v>
      </c>
      <c r="Y777" s="10">
        <f t="shared" si="130"/>
        <v>595.41999999999996</v>
      </c>
      <c r="Z777" s="11">
        <f t="shared" si="131"/>
        <v>0.70380614657210394</v>
      </c>
    </row>
    <row r="778" spans="1:26" ht="12.75" customHeight="1" x14ac:dyDescent="0.35">
      <c r="A778" s="8" t="s">
        <v>524</v>
      </c>
      <c r="B778" s="19">
        <v>1</v>
      </c>
      <c r="C778" s="8" t="s">
        <v>525</v>
      </c>
      <c r="D778" s="7">
        <v>45120</v>
      </c>
      <c r="E778" s="8" t="s">
        <v>451</v>
      </c>
      <c r="F778" s="8" t="s">
        <v>21</v>
      </c>
      <c r="G778" s="8" t="s">
        <v>101</v>
      </c>
      <c r="H778" s="8" t="s">
        <v>107</v>
      </c>
      <c r="I778" s="8" t="s">
        <v>108</v>
      </c>
      <c r="J778" s="8" t="s">
        <v>36</v>
      </c>
      <c r="K778" s="9" t="s">
        <v>22</v>
      </c>
      <c r="L778" s="8" t="s">
        <v>23</v>
      </c>
      <c r="M778" s="10">
        <v>3</v>
      </c>
      <c r="N778" s="10">
        <f t="shared" ref="N778:N783" si="132">IF(M778&lt;0,-1*O778*M778,O778*M778)</f>
        <v>5355</v>
      </c>
      <c r="O778" s="10">
        <v>1785</v>
      </c>
      <c r="P778" s="10">
        <v>527.09</v>
      </c>
      <c r="Q778" s="10">
        <v>346.08</v>
      </c>
      <c r="R778" s="10">
        <v>88.09</v>
      </c>
      <c r="S778" s="10">
        <v>257.99</v>
      </c>
      <c r="T778" s="10">
        <v>54.73</v>
      </c>
      <c r="U778" s="10">
        <f t="shared" si="126"/>
        <v>4316.76</v>
      </c>
      <c r="V778" s="10">
        <f t="shared" si="127"/>
        <v>1438.92</v>
      </c>
      <c r="W778" s="11">
        <f t="shared" si="128"/>
        <v>0.80611764705882361</v>
      </c>
      <c r="X778" s="10">
        <f t="shared" si="129"/>
        <v>3773.7299999999996</v>
      </c>
      <c r="Y778" s="10">
        <f t="shared" si="130"/>
        <v>1257.9099999999999</v>
      </c>
      <c r="Z778" s="11">
        <f t="shared" si="131"/>
        <v>0.70471148459383748</v>
      </c>
    </row>
    <row r="779" spans="1:26" ht="12.75" customHeight="1" x14ac:dyDescent="0.35">
      <c r="A779" s="8" t="s">
        <v>1621</v>
      </c>
      <c r="B779" s="19">
        <v>1</v>
      </c>
      <c r="C779" s="8" t="s">
        <v>1622</v>
      </c>
      <c r="D779" s="7">
        <v>45041</v>
      </c>
      <c r="E779" s="8" t="s">
        <v>938</v>
      </c>
      <c r="F779" s="8" t="s">
        <v>21</v>
      </c>
      <c r="G779" s="8" t="s">
        <v>101</v>
      </c>
      <c r="H779" s="8" t="s">
        <v>1623</v>
      </c>
      <c r="I779" s="8" t="s">
        <v>1624</v>
      </c>
      <c r="J779" s="8" t="s">
        <v>36</v>
      </c>
      <c r="K779" s="9" t="s">
        <v>22</v>
      </c>
      <c r="L779" s="8" t="s">
        <v>23</v>
      </c>
      <c r="M779" s="10">
        <v>1</v>
      </c>
      <c r="N779" s="10">
        <f t="shared" si="132"/>
        <v>943</v>
      </c>
      <c r="O779" s="10">
        <v>943</v>
      </c>
      <c r="P779" s="10">
        <v>278.41000000000003</v>
      </c>
      <c r="Q779" s="10">
        <v>180.9</v>
      </c>
      <c r="R779" s="10">
        <v>51.51</v>
      </c>
      <c r="S779" s="10">
        <v>129.38999999999999</v>
      </c>
      <c r="T779" s="10">
        <v>12.04</v>
      </c>
      <c r="U779" s="10">
        <f t="shared" si="126"/>
        <v>762.1</v>
      </c>
      <c r="V779" s="10">
        <f t="shared" si="127"/>
        <v>762.1</v>
      </c>
      <c r="W779" s="11">
        <f t="shared" si="128"/>
        <v>0.80816542948038184</v>
      </c>
      <c r="X779" s="10">
        <f t="shared" si="129"/>
        <v>664.58999999999992</v>
      </c>
      <c r="Y779" s="10">
        <f t="shared" si="130"/>
        <v>664.58999999999992</v>
      </c>
      <c r="Z779" s="11">
        <f t="shared" si="131"/>
        <v>0.70476139978791086</v>
      </c>
    </row>
    <row r="780" spans="1:26" ht="12.75" customHeight="1" x14ac:dyDescent="0.35">
      <c r="A780" s="8" t="s">
        <v>773</v>
      </c>
      <c r="B780" s="19">
        <v>5</v>
      </c>
      <c r="C780" s="8" t="s">
        <v>774</v>
      </c>
      <c r="D780" s="7">
        <v>45061</v>
      </c>
      <c r="E780" s="8" t="s">
        <v>74</v>
      </c>
      <c r="F780" s="8" t="s">
        <v>21</v>
      </c>
      <c r="G780" s="8" t="s">
        <v>101</v>
      </c>
      <c r="H780" s="8" t="s">
        <v>850</v>
      </c>
      <c r="I780" s="8" t="s">
        <v>851</v>
      </c>
      <c r="J780" s="8" t="s">
        <v>36</v>
      </c>
      <c r="K780" s="9" t="s">
        <v>22</v>
      </c>
      <c r="L780" s="8" t="s">
        <v>23</v>
      </c>
      <c r="M780" s="10">
        <v>30</v>
      </c>
      <c r="N780" s="10">
        <f t="shared" si="132"/>
        <v>34500</v>
      </c>
      <c r="O780" s="10">
        <v>1150</v>
      </c>
      <c r="P780" s="10">
        <v>338.64</v>
      </c>
      <c r="Q780" s="10">
        <v>234.56</v>
      </c>
      <c r="R780" s="10">
        <v>125.5</v>
      </c>
      <c r="S780" s="10">
        <v>109.06</v>
      </c>
      <c r="T780" s="10">
        <v>14.66</v>
      </c>
      <c r="U780" s="10">
        <f t="shared" si="126"/>
        <v>27463.200000000001</v>
      </c>
      <c r="V780" s="10">
        <f t="shared" si="127"/>
        <v>915.44</v>
      </c>
      <c r="W780" s="11">
        <f t="shared" si="128"/>
        <v>0.79603478260869565</v>
      </c>
      <c r="X780" s="10">
        <f t="shared" si="129"/>
        <v>24340.799999999999</v>
      </c>
      <c r="Y780" s="10">
        <f t="shared" si="130"/>
        <v>811.36</v>
      </c>
      <c r="Z780" s="11">
        <f t="shared" si="131"/>
        <v>0.70553043478260868</v>
      </c>
    </row>
    <row r="781" spans="1:26" ht="12.75" customHeight="1" x14ac:dyDescent="0.35">
      <c r="A781" s="8" t="s">
        <v>1108</v>
      </c>
      <c r="B781" s="19">
        <v>1</v>
      </c>
      <c r="C781" s="8" t="s">
        <v>1109</v>
      </c>
      <c r="D781" s="7">
        <v>44984</v>
      </c>
      <c r="E781" s="8" t="s">
        <v>927</v>
      </c>
      <c r="F781" s="8" t="s">
        <v>21</v>
      </c>
      <c r="G781" s="8" t="s">
        <v>101</v>
      </c>
      <c r="H781" s="8" t="s">
        <v>2132</v>
      </c>
      <c r="I781" s="8" t="s">
        <v>2133</v>
      </c>
      <c r="J781" s="8" t="s">
        <v>49</v>
      </c>
      <c r="K781" s="9" t="s">
        <v>22</v>
      </c>
      <c r="L781" s="8" t="s">
        <v>23</v>
      </c>
      <c r="M781" s="10">
        <v>2</v>
      </c>
      <c r="N781" s="10">
        <f t="shared" si="132"/>
        <v>3620.84</v>
      </c>
      <c r="O781" s="10">
        <v>1810.42</v>
      </c>
      <c r="P781" s="10">
        <v>532.5</v>
      </c>
      <c r="Q781" s="10">
        <v>402.35</v>
      </c>
      <c r="R781" s="10">
        <v>278.69</v>
      </c>
      <c r="S781" s="10">
        <v>123.67</v>
      </c>
      <c r="T781" s="10">
        <v>10.06</v>
      </c>
      <c r="U781" s="10">
        <f t="shared" si="126"/>
        <v>2816.1400000000003</v>
      </c>
      <c r="V781" s="10">
        <f t="shared" si="127"/>
        <v>1408.0700000000002</v>
      </c>
      <c r="W781" s="11">
        <f t="shared" si="128"/>
        <v>0.77775875211276946</v>
      </c>
      <c r="X781" s="10">
        <f t="shared" si="129"/>
        <v>2555.84</v>
      </c>
      <c r="Y781" s="10">
        <f t="shared" si="130"/>
        <v>1277.92</v>
      </c>
      <c r="Z781" s="11">
        <f t="shared" si="131"/>
        <v>0.70586935628196779</v>
      </c>
    </row>
    <row r="782" spans="1:26" ht="12.75" customHeight="1" x14ac:dyDescent="0.35">
      <c r="A782" s="8" t="s">
        <v>2772</v>
      </c>
      <c r="B782" s="19">
        <v>1</v>
      </c>
      <c r="C782" s="8" t="s">
        <v>2773</v>
      </c>
      <c r="D782" s="7">
        <v>45159</v>
      </c>
      <c r="E782" s="8" t="s">
        <v>946</v>
      </c>
      <c r="F782" s="8" t="s">
        <v>21</v>
      </c>
      <c r="G782" s="8" t="s">
        <v>101</v>
      </c>
      <c r="H782" s="8" t="s">
        <v>2338</v>
      </c>
      <c r="I782" s="8" t="s">
        <v>2339</v>
      </c>
      <c r="J782" s="8" t="s">
        <v>49</v>
      </c>
      <c r="K782" s="9" t="s">
        <v>22</v>
      </c>
      <c r="L782" s="8" t="s">
        <v>23</v>
      </c>
      <c r="M782" s="10">
        <v>2</v>
      </c>
      <c r="N782" s="10">
        <f t="shared" si="132"/>
        <v>4284</v>
      </c>
      <c r="O782" s="10">
        <v>2142</v>
      </c>
      <c r="P782" s="10">
        <v>629.95000000000005</v>
      </c>
      <c r="Q782" s="10">
        <v>472.61</v>
      </c>
      <c r="R782" s="10">
        <v>346.06</v>
      </c>
      <c r="S782" s="10">
        <v>126.55</v>
      </c>
      <c r="T782" s="10">
        <v>14.66</v>
      </c>
      <c r="U782" s="10">
        <f t="shared" si="126"/>
        <v>3338.7799999999997</v>
      </c>
      <c r="V782" s="10">
        <f t="shared" si="127"/>
        <v>1669.3899999999999</v>
      </c>
      <c r="W782" s="11">
        <f t="shared" si="128"/>
        <v>0.77936041083099905</v>
      </c>
      <c r="X782" s="10">
        <f t="shared" si="129"/>
        <v>3024.1</v>
      </c>
      <c r="Y782" s="10">
        <f t="shared" si="130"/>
        <v>1512.05</v>
      </c>
      <c r="Z782" s="11">
        <f t="shared" si="131"/>
        <v>0.7059056956115779</v>
      </c>
    </row>
    <row r="783" spans="1:26" ht="12.75" customHeight="1" x14ac:dyDescent="0.35">
      <c r="A783" s="8" t="s">
        <v>2280</v>
      </c>
      <c r="B783" s="19">
        <v>1</v>
      </c>
      <c r="C783" s="8" t="s">
        <v>2281</v>
      </c>
      <c r="D783" s="7">
        <v>45176</v>
      </c>
      <c r="E783" s="8" t="s">
        <v>2282</v>
      </c>
      <c r="F783" s="8" t="s">
        <v>21</v>
      </c>
      <c r="G783" s="8" t="s">
        <v>25</v>
      </c>
      <c r="H783" s="8" t="s">
        <v>2283</v>
      </c>
      <c r="I783" s="8" t="s">
        <v>2284</v>
      </c>
      <c r="J783" s="8" t="s">
        <v>49</v>
      </c>
      <c r="K783" s="9" t="s">
        <v>22</v>
      </c>
      <c r="L783" s="8" t="s">
        <v>23</v>
      </c>
      <c r="M783" s="10">
        <v>1</v>
      </c>
      <c r="N783" s="10">
        <f t="shared" si="132"/>
        <v>2054</v>
      </c>
      <c r="O783" s="10">
        <v>2054</v>
      </c>
      <c r="P783" s="10">
        <v>603.63</v>
      </c>
      <c r="Q783" s="10">
        <v>0</v>
      </c>
      <c r="R783" s="10">
        <v>0</v>
      </c>
      <c r="S783" s="10">
        <v>0</v>
      </c>
      <c r="T783" s="10">
        <v>0</v>
      </c>
      <c r="U783" s="10">
        <f t="shared" si="126"/>
        <v>2054</v>
      </c>
      <c r="V783" s="10">
        <f t="shared" si="127"/>
        <v>2054</v>
      </c>
      <c r="W783" s="11">
        <f t="shared" si="128"/>
        <v>1</v>
      </c>
      <c r="X783" s="10">
        <f t="shared" si="129"/>
        <v>1450.37</v>
      </c>
      <c r="Y783" s="10">
        <f t="shared" si="130"/>
        <v>1450.37</v>
      </c>
      <c r="Z783" s="11">
        <f t="shared" si="131"/>
        <v>0.70611976630963968</v>
      </c>
    </row>
    <row r="784" spans="1:26" ht="12.75" customHeight="1" x14ac:dyDescent="0.35">
      <c r="A784" s="8" t="s">
        <v>1060</v>
      </c>
      <c r="B784" s="19">
        <v>1</v>
      </c>
      <c r="C784" s="8" t="s">
        <v>1061</v>
      </c>
      <c r="D784" s="7">
        <v>44957</v>
      </c>
      <c r="E784" s="8" t="s">
        <v>946</v>
      </c>
      <c r="F784" s="8" t="s">
        <v>21</v>
      </c>
      <c r="G784" s="8" t="s">
        <v>101</v>
      </c>
      <c r="H784" s="8" t="s">
        <v>2188</v>
      </c>
      <c r="I784" s="8" t="s">
        <v>2189</v>
      </c>
      <c r="J784" s="8" t="s">
        <v>49</v>
      </c>
      <c r="K784" s="9" t="s">
        <v>22</v>
      </c>
      <c r="L784" s="8" t="s">
        <v>23</v>
      </c>
      <c r="M784" s="10">
        <v>1</v>
      </c>
      <c r="N784" s="10">
        <v>1939</v>
      </c>
      <c r="O784" s="10">
        <v>1939</v>
      </c>
      <c r="P784" s="10">
        <v>569.71</v>
      </c>
      <c r="Q784" s="10">
        <v>436.59</v>
      </c>
      <c r="R784" s="10">
        <v>322.01</v>
      </c>
      <c r="S784" s="10">
        <v>114.58</v>
      </c>
      <c r="T784" s="10">
        <v>18.170000000000002</v>
      </c>
      <c r="U784" s="10">
        <f t="shared" si="126"/>
        <v>1502.41</v>
      </c>
      <c r="V784" s="10">
        <f t="shared" si="127"/>
        <v>1502.41</v>
      </c>
      <c r="W784" s="11">
        <f t="shared" si="128"/>
        <v>0.77483754512635383</v>
      </c>
      <c r="X784" s="10">
        <f t="shared" si="129"/>
        <v>1369.29</v>
      </c>
      <c r="Y784" s="10">
        <f t="shared" si="130"/>
        <v>1369.29</v>
      </c>
      <c r="Z784" s="11">
        <f t="shared" si="131"/>
        <v>0.70618359979370804</v>
      </c>
    </row>
    <row r="785" spans="1:26" ht="12.75" customHeight="1" x14ac:dyDescent="0.35">
      <c r="A785" s="8" t="s">
        <v>2238</v>
      </c>
      <c r="B785" s="19">
        <v>1</v>
      </c>
      <c r="C785" s="8" t="s">
        <v>2239</v>
      </c>
      <c r="D785" s="7">
        <v>44964</v>
      </c>
      <c r="E785" s="8" t="s">
        <v>946</v>
      </c>
      <c r="F785" s="8" t="s">
        <v>21</v>
      </c>
      <c r="G785" s="8" t="s">
        <v>101</v>
      </c>
      <c r="H785" s="8" t="s">
        <v>2188</v>
      </c>
      <c r="I785" s="8" t="s">
        <v>2189</v>
      </c>
      <c r="J785" s="8" t="s">
        <v>49</v>
      </c>
      <c r="K785" s="9" t="s">
        <v>22</v>
      </c>
      <c r="L785" s="8" t="s">
        <v>23</v>
      </c>
      <c r="M785" s="10">
        <v>1</v>
      </c>
      <c r="N785" s="10">
        <f>IF(M785&lt;0,-1*O785*M785,O785*M785)</f>
        <v>1939</v>
      </c>
      <c r="O785" s="10">
        <v>1939</v>
      </c>
      <c r="P785" s="10">
        <v>569.64</v>
      </c>
      <c r="Q785" s="10">
        <v>457.93</v>
      </c>
      <c r="R785" s="10">
        <v>332.47</v>
      </c>
      <c r="S785" s="10">
        <v>125.46</v>
      </c>
      <c r="T785" s="10">
        <v>18.170000000000002</v>
      </c>
      <c r="U785" s="10">
        <f t="shared" si="126"/>
        <v>1481.07</v>
      </c>
      <c r="V785" s="10">
        <f t="shared" si="127"/>
        <v>1481.07</v>
      </c>
      <c r="W785" s="11">
        <f t="shared" si="128"/>
        <v>0.76383187209902004</v>
      </c>
      <c r="X785" s="10">
        <f t="shared" si="129"/>
        <v>1369.3600000000001</v>
      </c>
      <c r="Y785" s="10">
        <f t="shared" si="130"/>
        <v>1369.3600000000001</v>
      </c>
      <c r="Z785" s="11">
        <f t="shared" si="131"/>
        <v>0.70621970087674069</v>
      </c>
    </row>
    <row r="786" spans="1:26" ht="12.75" customHeight="1" x14ac:dyDescent="0.35">
      <c r="A786" s="8" t="s">
        <v>2240</v>
      </c>
      <c r="B786" s="19">
        <v>1</v>
      </c>
      <c r="C786" s="8" t="s">
        <v>2241</v>
      </c>
      <c r="D786" s="7">
        <v>44964</v>
      </c>
      <c r="E786" s="8" t="s">
        <v>946</v>
      </c>
      <c r="F786" s="8" t="s">
        <v>21</v>
      </c>
      <c r="G786" s="8" t="s">
        <v>101</v>
      </c>
      <c r="H786" s="8" t="s">
        <v>2188</v>
      </c>
      <c r="I786" s="8" t="s">
        <v>2189</v>
      </c>
      <c r="J786" s="8" t="s">
        <v>49</v>
      </c>
      <c r="K786" s="9" t="s">
        <v>22</v>
      </c>
      <c r="L786" s="8" t="s">
        <v>23</v>
      </c>
      <c r="M786" s="10">
        <v>1</v>
      </c>
      <c r="N786" s="10">
        <f>IF(M786&lt;0,-1*O786*M786,O786*M786)</f>
        <v>1939</v>
      </c>
      <c r="O786" s="10">
        <v>1939</v>
      </c>
      <c r="P786" s="10">
        <v>569.64</v>
      </c>
      <c r="Q786" s="10">
        <v>457.93</v>
      </c>
      <c r="R786" s="10">
        <v>332.47</v>
      </c>
      <c r="S786" s="10">
        <v>125.46</v>
      </c>
      <c r="T786" s="10">
        <v>18.170000000000002</v>
      </c>
      <c r="U786" s="10">
        <f t="shared" si="126"/>
        <v>1481.07</v>
      </c>
      <c r="V786" s="10">
        <f t="shared" si="127"/>
        <v>1481.07</v>
      </c>
      <c r="W786" s="11">
        <f t="shared" si="128"/>
        <v>0.76383187209902004</v>
      </c>
      <c r="X786" s="10">
        <f t="shared" si="129"/>
        <v>1369.3600000000001</v>
      </c>
      <c r="Y786" s="10">
        <f t="shared" si="130"/>
        <v>1369.3600000000001</v>
      </c>
      <c r="Z786" s="11">
        <f t="shared" si="131"/>
        <v>0.70621970087674069</v>
      </c>
    </row>
    <row r="787" spans="1:26" ht="12.75" customHeight="1" x14ac:dyDescent="0.35">
      <c r="A787" s="8" t="s">
        <v>1071</v>
      </c>
      <c r="B787" s="19">
        <v>1</v>
      </c>
      <c r="C787" s="8" t="s">
        <v>1072</v>
      </c>
      <c r="D787" s="7">
        <v>45120</v>
      </c>
      <c r="E787" s="8" t="s">
        <v>946</v>
      </c>
      <c r="F787" s="8" t="s">
        <v>21</v>
      </c>
      <c r="G787" s="8" t="s">
        <v>101</v>
      </c>
      <c r="H787" s="8" t="s">
        <v>2338</v>
      </c>
      <c r="I787" s="8" t="s">
        <v>2339</v>
      </c>
      <c r="J787" s="8" t="s">
        <v>49</v>
      </c>
      <c r="K787" s="9" t="s">
        <v>22</v>
      </c>
      <c r="L787" s="8" t="s">
        <v>23</v>
      </c>
      <c r="M787" s="10">
        <v>2</v>
      </c>
      <c r="N787" s="10">
        <f t="shared" ref="N787:N806" si="133">IF(M787&lt;0,-1*O787*M787,O787*M787)</f>
        <v>4284</v>
      </c>
      <c r="O787" s="10">
        <v>2142</v>
      </c>
      <c r="P787" s="10">
        <v>629</v>
      </c>
      <c r="Q787" s="10">
        <v>475.9</v>
      </c>
      <c r="R787" s="10">
        <v>349.35</v>
      </c>
      <c r="S787" s="10">
        <v>126.55</v>
      </c>
      <c r="T787" s="10">
        <v>14.66</v>
      </c>
      <c r="U787" s="10">
        <f t="shared" si="126"/>
        <v>3332.2</v>
      </c>
      <c r="V787" s="10">
        <f t="shared" si="127"/>
        <v>1666.1</v>
      </c>
      <c r="W787" s="11">
        <f t="shared" si="128"/>
        <v>0.77782446311858078</v>
      </c>
      <c r="X787" s="10">
        <f t="shared" si="129"/>
        <v>3026</v>
      </c>
      <c r="Y787" s="10">
        <f t="shared" si="130"/>
        <v>1513</v>
      </c>
      <c r="Z787" s="11">
        <f t="shared" si="131"/>
        <v>0.70634920634920639</v>
      </c>
    </row>
    <row r="788" spans="1:26" ht="12.75" customHeight="1" x14ac:dyDescent="0.35">
      <c r="A788" s="8" t="s">
        <v>1697</v>
      </c>
      <c r="B788" s="19">
        <v>1</v>
      </c>
      <c r="C788" s="8" t="s">
        <v>1698</v>
      </c>
      <c r="D788" s="7">
        <v>45265</v>
      </c>
      <c r="E788" s="8" t="s">
        <v>938</v>
      </c>
      <c r="F788" s="8" t="s">
        <v>21</v>
      </c>
      <c r="G788" s="8" t="s">
        <v>101</v>
      </c>
      <c r="H788" s="8" t="s">
        <v>1699</v>
      </c>
      <c r="I788" s="8" t="s">
        <v>1700</v>
      </c>
      <c r="J788" s="8" t="s">
        <v>36</v>
      </c>
      <c r="K788" s="9" t="s">
        <v>22</v>
      </c>
      <c r="L788" s="8" t="s">
        <v>23</v>
      </c>
      <c r="M788" s="10">
        <v>1</v>
      </c>
      <c r="N788" s="10">
        <f t="shared" si="133"/>
        <v>1035</v>
      </c>
      <c r="O788" s="10">
        <v>1035</v>
      </c>
      <c r="P788" s="10">
        <v>303.63</v>
      </c>
      <c r="Q788" s="10">
        <v>203.73</v>
      </c>
      <c r="R788" s="10">
        <v>51.59</v>
      </c>
      <c r="S788" s="10">
        <v>152.13999999999999</v>
      </c>
      <c r="T788" s="10">
        <v>5.67</v>
      </c>
      <c r="U788" s="10">
        <f t="shared" si="126"/>
        <v>831.27</v>
      </c>
      <c r="V788" s="10">
        <f t="shared" si="127"/>
        <v>831.27</v>
      </c>
      <c r="W788" s="11">
        <f t="shared" si="128"/>
        <v>0.8031594202898551</v>
      </c>
      <c r="X788" s="10">
        <f t="shared" si="129"/>
        <v>731.37</v>
      </c>
      <c r="Y788" s="10">
        <f t="shared" si="130"/>
        <v>731.37</v>
      </c>
      <c r="Z788" s="11">
        <f t="shared" si="131"/>
        <v>0.70663768115942027</v>
      </c>
    </row>
    <row r="789" spans="1:26" ht="12.75" customHeight="1" x14ac:dyDescent="0.35">
      <c r="A789" s="8" t="s">
        <v>3405</v>
      </c>
      <c r="B789" s="19">
        <v>1</v>
      </c>
      <c r="C789" s="8" t="s">
        <v>3406</v>
      </c>
      <c r="D789" s="7">
        <v>44993</v>
      </c>
      <c r="E789" s="8" t="s">
        <v>3407</v>
      </c>
      <c r="F789" s="8" t="s">
        <v>21</v>
      </c>
      <c r="G789" s="8" t="s">
        <v>25</v>
      </c>
      <c r="H789" s="8" t="s">
        <v>362</v>
      </c>
      <c r="I789" s="8" t="s">
        <v>68</v>
      </c>
      <c r="J789" s="8" t="s">
        <v>36</v>
      </c>
      <c r="K789" s="9" t="s">
        <v>22</v>
      </c>
      <c r="L789" s="8" t="s">
        <v>23</v>
      </c>
      <c r="M789" s="10">
        <v>22</v>
      </c>
      <c r="N789" s="10">
        <f t="shared" si="133"/>
        <v>9504</v>
      </c>
      <c r="O789" s="10">
        <v>432</v>
      </c>
      <c r="P789" s="10">
        <v>126.44</v>
      </c>
      <c r="Q789" s="10">
        <v>87.24</v>
      </c>
      <c r="R789" s="10">
        <v>24.29</v>
      </c>
      <c r="S789" s="10">
        <v>62.94</v>
      </c>
      <c r="T789" s="10">
        <v>0.51</v>
      </c>
      <c r="U789" s="10">
        <f t="shared" si="126"/>
        <v>7584.7199999999993</v>
      </c>
      <c r="V789" s="10">
        <f t="shared" si="127"/>
        <v>344.76</v>
      </c>
      <c r="W789" s="11">
        <f t="shared" si="128"/>
        <v>0.79805555555555552</v>
      </c>
      <c r="X789" s="10">
        <f t="shared" si="129"/>
        <v>6722.32</v>
      </c>
      <c r="Y789" s="10">
        <f t="shared" si="130"/>
        <v>305.56</v>
      </c>
      <c r="Z789" s="11">
        <f t="shared" si="131"/>
        <v>0.70731481481481484</v>
      </c>
    </row>
    <row r="790" spans="1:26" ht="12.75" customHeight="1" x14ac:dyDescent="0.35">
      <c r="A790" s="8" t="s">
        <v>273</v>
      </c>
      <c r="B790" s="19">
        <v>1</v>
      </c>
      <c r="C790" s="8" t="s">
        <v>274</v>
      </c>
      <c r="D790" s="7">
        <v>45061</v>
      </c>
      <c r="E790" s="8" t="s">
        <v>275</v>
      </c>
      <c r="F790" s="8" t="s">
        <v>21</v>
      </c>
      <c r="G790" s="8" t="s">
        <v>25</v>
      </c>
      <c r="H790" s="8" t="s">
        <v>141</v>
      </c>
      <c r="I790" s="8" t="s">
        <v>142</v>
      </c>
      <c r="J790" s="8" t="s">
        <v>36</v>
      </c>
      <c r="K790" s="9" t="s">
        <v>22</v>
      </c>
      <c r="L790" s="8" t="s">
        <v>23</v>
      </c>
      <c r="M790" s="10">
        <v>1</v>
      </c>
      <c r="N790" s="10">
        <f t="shared" si="133"/>
        <v>3253</v>
      </c>
      <c r="O790" s="10">
        <v>3253</v>
      </c>
      <c r="P790" s="10">
        <v>952</v>
      </c>
      <c r="Q790" s="10">
        <v>737.07</v>
      </c>
      <c r="R790" s="10">
        <v>397.4</v>
      </c>
      <c r="S790" s="10">
        <v>339.67</v>
      </c>
      <c r="T790" s="10">
        <v>9.7799999999999994</v>
      </c>
      <c r="U790" s="10">
        <f t="shared" si="126"/>
        <v>2515.9299999999998</v>
      </c>
      <c r="V790" s="10">
        <f t="shared" si="127"/>
        <v>2515.9299999999998</v>
      </c>
      <c r="W790" s="11">
        <f t="shared" si="128"/>
        <v>0.77341838303104826</v>
      </c>
      <c r="X790" s="10">
        <f t="shared" si="129"/>
        <v>2301</v>
      </c>
      <c r="Y790" s="10">
        <f t="shared" si="130"/>
        <v>2301</v>
      </c>
      <c r="Z790" s="11">
        <f t="shared" si="131"/>
        <v>0.70734706424838611</v>
      </c>
    </row>
    <row r="791" spans="1:26" ht="12.75" customHeight="1" x14ac:dyDescent="0.35">
      <c r="A791" s="8" t="s">
        <v>3726</v>
      </c>
      <c r="B791" s="19">
        <v>1</v>
      </c>
      <c r="C791" s="8" t="s">
        <v>3727</v>
      </c>
      <c r="D791" s="7">
        <v>45216</v>
      </c>
      <c r="E791" s="8" t="s">
        <v>3728</v>
      </c>
      <c r="F791" s="8" t="s">
        <v>21</v>
      </c>
      <c r="G791" s="8" t="s">
        <v>25</v>
      </c>
      <c r="H791" s="8" t="s">
        <v>115</v>
      </c>
      <c r="I791" s="8" t="s">
        <v>116</v>
      </c>
      <c r="J791" s="8" t="s">
        <v>36</v>
      </c>
      <c r="K791" s="9" t="s">
        <v>22</v>
      </c>
      <c r="L791" s="8" t="s">
        <v>23</v>
      </c>
      <c r="M791" s="10">
        <v>1</v>
      </c>
      <c r="N791" s="10">
        <f t="shared" si="133"/>
        <v>3840.85</v>
      </c>
      <c r="O791" s="10">
        <v>3840.85</v>
      </c>
      <c r="P791" s="10">
        <v>1122.46</v>
      </c>
      <c r="Q791" s="10">
        <v>851.96</v>
      </c>
      <c r="R791" s="10">
        <v>472.44</v>
      </c>
      <c r="S791" s="10">
        <v>379.52</v>
      </c>
      <c r="T791" s="10">
        <v>10.69</v>
      </c>
      <c r="U791" s="10">
        <f t="shared" si="126"/>
        <v>2988.89</v>
      </c>
      <c r="V791" s="10">
        <f t="shared" si="127"/>
        <v>2988.89</v>
      </c>
      <c r="W791" s="11">
        <f t="shared" si="128"/>
        <v>0.77818451644818198</v>
      </c>
      <c r="X791" s="10">
        <f t="shared" si="129"/>
        <v>2718.39</v>
      </c>
      <c r="Y791" s="10">
        <f t="shared" si="130"/>
        <v>2718.39</v>
      </c>
      <c r="Z791" s="11">
        <f t="shared" si="131"/>
        <v>0.70775739745108501</v>
      </c>
    </row>
    <row r="792" spans="1:26" ht="12.75" customHeight="1" x14ac:dyDescent="0.35">
      <c r="A792" s="8" t="s">
        <v>3283</v>
      </c>
      <c r="B792" s="19">
        <v>1</v>
      </c>
      <c r="C792" s="8" t="s">
        <v>3284</v>
      </c>
      <c r="D792" s="7">
        <v>44958</v>
      </c>
      <c r="E792" s="8" t="s">
        <v>3280</v>
      </c>
      <c r="F792" s="8" t="s">
        <v>21</v>
      </c>
      <c r="G792" s="8" t="s">
        <v>101</v>
      </c>
      <c r="H792" s="8" t="s">
        <v>1863</v>
      </c>
      <c r="I792" s="8" t="s">
        <v>1864</v>
      </c>
      <c r="J792" s="8" t="s">
        <v>59</v>
      </c>
      <c r="K792" s="9" t="s">
        <v>22</v>
      </c>
      <c r="L792" s="8" t="s">
        <v>23</v>
      </c>
      <c r="M792" s="10">
        <v>1</v>
      </c>
      <c r="N792" s="10">
        <f t="shared" si="133"/>
        <v>945</v>
      </c>
      <c r="O792" s="10">
        <v>945</v>
      </c>
      <c r="P792" s="10">
        <v>276.14</v>
      </c>
      <c r="Q792" s="10">
        <v>184.19</v>
      </c>
      <c r="R792" s="10">
        <v>53.49</v>
      </c>
      <c r="S792" s="10">
        <v>130.69999999999999</v>
      </c>
      <c r="T792" s="10">
        <v>7.81</v>
      </c>
      <c r="U792" s="10">
        <f t="shared" si="126"/>
        <v>760.81</v>
      </c>
      <c r="V792" s="10">
        <f t="shared" si="127"/>
        <v>760.81</v>
      </c>
      <c r="W792" s="11">
        <f t="shared" si="128"/>
        <v>0.80508994708994708</v>
      </c>
      <c r="X792" s="10">
        <f t="shared" si="129"/>
        <v>668.86</v>
      </c>
      <c r="Y792" s="10">
        <f t="shared" si="130"/>
        <v>668.86</v>
      </c>
      <c r="Z792" s="11">
        <f t="shared" si="131"/>
        <v>0.70778835978835986</v>
      </c>
    </row>
    <row r="793" spans="1:26" ht="12.75" customHeight="1" x14ac:dyDescent="0.35">
      <c r="A793" s="8" t="s">
        <v>1899</v>
      </c>
      <c r="B793" s="19">
        <v>1</v>
      </c>
      <c r="C793" s="8" t="s">
        <v>1900</v>
      </c>
      <c r="D793" s="7">
        <v>45000</v>
      </c>
      <c r="E793" s="8" t="s">
        <v>1875</v>
      </c>
      <c r="F793" s="8" t="s">
        <v>21</v>
      </c>
      <c r="G793" s="8" t="s">
        <v>25</v>
      </c>
      <c r="H793" s="8" t="s">
        <v>1423</v>
      </c>
      <c r="I793" s="8" t="s">
        <v>1424</v>
      </c>
      <c r="J793" s="8" t="s">
        <v>36</v>
      </c>
      <c r="K793" s="9" t="s">
        <v>22</v>
      </c>
      <c r="L793" s="8" t="s">
        <v>23</v>
      </c>
      <c r="M793" s="10">
        <v>2</v>
      </c>
      <c r="N793" s="10">
        <f t="shared" si="133"/>
        <v>1376</v>
      </c>
      <c r="O793" s="10">
        <v>688</v>
      </c>
      <c r="P793" s="10">
        <v>201.01</v>
      </c>
      <c r="Q793" s="10">
        <v>142.31</v>
      </c>
      <c r="R793" s="10">
        <v>36.1</v>
      </c>
      <c r="S793" s="10">
        <v>106.21</v>
      </c>
      <c r="T793" s="10">
        <v>1.31</v>
      </c>
      <c r="U793" s="10">
        <f t="shared" si="126"/>
        <v>1091.3800000000001</v>
      </c>
      <c r="V793" s="10">
        <f t="shared" si="127"/>
        <v>545.69000000000005</v>
      </c>
      <c r="W793" s="11">
        <f t="shared" si="128"/>
        <v>0.79315406976744196</v>
      </c>
      <c r="X793" s="10">
        <f t="shared" si="129"/>
        <v>973.98</v>
      </c>
      <c r="Y793" s="10">
        <f t="shared" si="130"/>
        <v>486.99</v>
      </c>
      <c r="Z793" s="11">
        <f t="shared" si="131"/>
        <v>0.70783430232558142</v>
      </c>
    </row>
    <row r="794" spans="1:26" ht="12.75" customHeight="1" x14ac:dyDescent="0.35">
      <c r="A794" s="8" t="s">
        <v>1901</v>
      </c>
      <c r="B794" s="19">
        <v>1</v>
      </c>
      <c r="C794" s="8" t="s">
        <v>1902</v>
      </c>
      <c r="D794" s="7">
        <v>44992</v>
      </c>
      <c r="E794" s="8" t="s">
        <v>1875</v>
      </c>
      <c r="F794" s="8" t="s">
        <v>21</v>
      </c>
      <c r="G794" s="8" t="s">
        <v>25</v>
      </c>
      <c r="H794" s="8" t="s">
        <v>1423</v>
      </c>
      <c r="I794" s="8" t="s">
        <v>1424</v>
      </c>
      <c r="J794" s="8" t="s">
        <v>36</v>
      </c>
      <c r="K794" s="9" t="s">
        <v>22</v>
      </c>
      <c r="L794" s="8" t="s">
        <v>23</v>
      </c>
      <c r="M794" s="10">
        <v>2</v>
      </c>
      <c r="N794" s="10">
        <f t="shared" si="133"/>
        <v>1376</v>
      </c>
      <c r="O794" s="10">
        <v>688</v>
      </c>
      <c r="P794" s="10">
        <v>201</v>
      </c>
      <c r="Q794" s="10">
        <v>142.31</v>
      </c>
      <c r="R794" s="10">
        <v>36.1</v>
      </c>
      <c r="S794" s="10">
        <v>106.21</v>
      </c>
      <c r="T794" s="10">
        <v>1.31</v>
      </c>
      <c r="U794" s="10">
        <f t="shared" si="126"/>
        <v>1091.3800000000001</v>
      </c>
      <c r="V794" s="10">
        <f t="shared" si="127"/>
        <v>545.69000000000005</v>
      </c>
      <c r="W794" s="11">
        <f t="shared" si="128"/>
        <v>0.79315406976744196</v>
      </c>
      <c r="X794" s="10">
        <f t="shared" si="129"/>
        <v>974</v>
      </c>
      <c r="Y794" s="10">
        <f t="shared" si="130"/>
        <v>487</v>
      </c>
      <c r="Z794" s="11">
        <f t="shared" si="131"/>
        <v>0.70784883720930236</v>
      </c>
    </row>
    <row r="795" spans="1:26" ht="12.75" customHeight="1" x14ac:dyDescent="0.35">
      <c r="A795" s="8" t="s">
        <v>1175</v>
      </c>
      <c r="B795" s="19">
        <v>1</v>
      </c>
      <c r="C795" s="8" t="s">
        <v>1176</v>
      </c>
      <c r="D795" s="7">
        <v>45050</v>
      </c>
      <c r="E795" s="8" t="s">
        <v>946</v>
      </c>
      <c r="F795" s="8" t="s">
        <v>21</v>
      </c>
      <c r="G795" s="8" t="s">
        <v>101</v>
      </c>
      <c r="H795" s="8" t="s">
        <v>2338</v>
      </c>
      <c r="I795" s="8" t="s">
        <v>2339</v>
      </c>
      <c r="J795" s="8" t="s">
        <v>49</v>
      </c>
      <c r="K795" s="9" t="s">
        <v>22</v>
      </c>
      <c r="L795" s="8" t="s">
        <v>23</v>
      </c>
      <c r="M795" s="10">
        <v>2</v>
      </c>
      <c r="N795" s="10">
        <f t="shared" si="133"/>
        <v>4284</v>
      </c>
      <c r="O795" s="10">
        <v>2142</v>
      </c>
      <c r="P795" s="10">
        <v>625.6</v>
      </c>
      <c r="Q795" s="10">
        <v>477.37</v>
      </c>
      <c r="R795" s="10">
        <v>350.82</v>
      </c>
      <c r="S795" s="10">
        <v>126.55</v>
      </c>
      <c r="T795" s="10">
        <v>14.66</v>
      </c>
      <c r="U795" s="10">
        <f t="shared" si="126"/>
        <v>3329.26</v>
      </c>
      <c r="V795" s="10">
        <f t="shared" si="127"/>
        <v>1664.63</v>
      </c>
      <c r="W795" s="11">
        <f t="shared" si="128"/>
        <v>0.77713818860877693</v>
      </c>
      <c r="X795" s="10">
        <f t="shared" si="129"/>
        <v>3032.8</v>
      </c>
      <c r="Y795" s="10">
        <f t="shared" si="130"/>
        <v>1516.4</v>
      </c>
      <c r="Z795" s="11">
        <f t="shared" si="131"/>
        <v>0.70793650793650797</v>
      </c>
    </row>
    <row r="796" spans="1:26" ht="12.75" customHeight="1" x14ac:dyDescent="0.35">
      <c r="A796" s="8" t="s">
        <v>804</v>
      </c>
      <c r="B796" s="19">
        <v>2</v>
      </c>
      <c r="C796" s="8" t="s">
        <v>774</v>
      </c>
      <c r="D796" s="7">
        <v>45006</v>
      </c>
      <c r="E796" s="8" t="s">
        <v>74</v>
      </c>
      <c r="F796" s="8" t="s">
        <v>21</v>
      </c>
      <c r="G796" s="8" t="s">
        <v>101</v>
      </c>
      <c r="H796" s="8" t="s">
        <v>834</v>
      </c>
      <c r="I796" s="8" t="s">
        <v>793</v>
      </c>
      <c r="J796" s="8" t="s">
        <v>36</v>
      </c>
      <c r="K796" s="9" t="s">
        <v>22</v>
      </c>
      <c r="L796" s="8" t="s">
        <v>23</v>
      </c>
      <c r="M796" s="10">
        <v>10</v>
      </c>
      <c r="N796" s="10">
        <f t="shared" si="133"/>
        <v>12650</v>
      </c>
      <c r="O796" s="10">
        <v>1265</v>
      </c>
      <c r="P796" s="10">
        <v>369.43</v>
      </c>
      <c r="Q796" s="10">
        <v>266.48</v>
      </c>
      <c r="R796" s="10">
        <v>150.32</v>
      </c>
      <c r="S796" s="10">
        <v>116.16</v>
      </c>
      <c r="T796" s="10">
        <v>16.47</v>
      </c>
      <c r="U796" s="10">
        <f t="shared" si="126"/>
        <v>9985.2000000000007</v>
      </c>
      <c r="V796" s="10">
        <f t="shared" si="127"/>
        <v>998.52</v>
      </c>
      <c r="W796" s="11">
        <f t="shared" si="128"/>
        <v>0.78934387351778657</v>
      </c>
      <c r="X796" s="10">
        <f t="shared" si="129"/>
        <v>8955.6999999999989</v>
      </c>
      <c r="Y796" s="10">
        <f t="shared" si="130"/>
        <v>895.56999999999994</v>
      </c>
      <c r="Z796" s="11">
        <f t="shared" si="131"/>
        <v>0.70796047430830034</v>
      </c>
    </row>
    <row r="797" spans="1:26" ht="12.75" customHeight="1" x14ac:dyDescent="0.35">
      <c r="A797" s="8" t="s">
        <v>668</v>
      </c>
      <c r="B797" s="19">
        <v>1</v>
      </c>
      <c r="C797" s="8" t="s">
        <v>669</v>
      </c>
      <c r="D797" s="7">
        <v>45125</v>
      </c>
      <c r="E797" s="8" t="s">
        <v>641</v>
      </c>
      <c r="F797" s="8" t="s">
        <v>21</v>
      </c>
      <c r="G797" s="8" t="s">
        <v>25</v>
      </c>
      <c r="H797" s="8" t="s">
        <v>670</v>
      </c>
      <c r="I797" s="8" t="s">
        <v>68</v>
      </c>
      <c r="J797" s="8" t="s">
        <v>36</v>
      </c>
      <c r="K797" s="9" t="s">
        <v>22</v>
      </c>
      <c r="L797" s="8" t="s">
        <v>23</v>
      </c>
      <c r="M797" s="10">
        <v>1</v>
      </c>
      <c r="N797" s="10">
        <f t="shared" si="133"/>
        <v>513</v>
      </c>
      <c r="O797" s="10">
        <v>513</v>
      </c>
      <c r="P797" s="10">
        <v>149.68</v>
      </c>
      <c r="Q797" s="10">
        <v>100.49</v>
      </c>
      <c r="R797" s="10">
        <v>27.04</v>
      </c>
      <c r="S797" s="10">
        <v>73.45</v>
      </c>
      <c r="T797" s="10">
        <v>0.82</v>
      </c>
      <c r="U797" s="10">
        <f t="shared" si="126"/>
        <v>412.51</v>
      </c>
      <c r="V797" s="10">
        <f t="shared" si="127"/>
        <v>412.51</v>
      </c>
      <c r="W797" s="11">
        <f t="shared" si="128"/>
        <v>0.80411306042884989</v>
      </c>
      <c r="X797" s="10">
        <f t="shared" si="129"/>
        <v>363.32</v>
      </c>
      <c r="Y797" s="10">
        <f t="shared" si="130"/>
        <v>363.32</v>
      </c>
      <c r="Z797" s="11">
        <f t="shared" si="131"/>
        <v>0.70822612085769976</v>
      </c>
    </row>
    <row r="798" spans="1:26" ht="12.75" customHeight="1" x14ac:dyDescent="0.35">
      <c r="A798" s="8" t="s">
        <v>3154</v>
      </c>
      <c r="B798" s="19">
        <v>1</v>
      </c>
      <c r="C798" s="8" t="s">
        <v>3155</v>
      </c>
      <c r="D798" s="7">
        <v>45078</v>
      </c>
      <c r="E798" s="8" t="s">
        <v>3113</v>
      </c>
      <c r="F798" s="8" t="s">
        <v>21</v>
      </c>
      <c r="G798" s="8" t="s">
        <v>101</v>
      </c>
      <c r="H798" s="8" t="s">
        <v>706</v>
      </c>
      <c r="I798" s="8" t="s">
        <v>707</v>
      </c>
      <c r="J798" s="8" t="s">
        <v>36</v>
      </c>
      <c r="K798" s="9" t="s">
        <v>22</v>
      </c>
      <c r="L798" s="8" t="s">
        <v>23</v>
      </c>
      <c r="M798" s="10">
        <v>1</v>
      </c>
      <c r="N798" s="10">
        <f t="shared" si="133"/>
        <v>943</v>
      </c>
      <c r="O798" s="10">
        <v>943</v>
      </c>
      <c r="P798" s="10">
        <v>274.74</v>
      </c>
      <c r="Q798" s="10">
        <v>180.48</v>
      </c>
      <c r="R798" s="10">
        <v>42.47</v>
      </c>
      <c r="S798" s="10">
        <v>138.01</v>
      </c>
      <c r="T798" s="10">
        <v>12.04</v>
      </c>
      <c r="U798" s="10">
        <f t="shared" si="126"/>
        <v>762.52</v>
      </c>
      <c r="V798" s="10">
        <f t="shared" si="127"/>
        <v>762.52</v>
      </c>
      <c r="W798" s="11">
        <f t="shared" si="128"/>
        <v>0.80861081654294797</v>
      </c>
      <c r="X798" s="10">
        <f t="shared" si="129"/>
        <v>668.26</v>
      </c>
      <c r="Y798" s="10">
        <f t="shared" si="130"/>
        <v>668.26</v>
      </c>
      <c r="Z798" s="11">
        <f t="shared" si="131"/>
        <v>0.70865323435843053</v>
      </c>
    </row>
    <row r="799" spans="1:26" ht="12.75" customHeight="1" x14ac:dyDescent="0.35">
      <c r="A799" s="8" t="s">
        <v>1173</v>
      </c>
      <c r="B799" s="19">
        <v>1</v>
      </c>
      <c r="C799" s="8" t="s">
        <v>1174</v>
      </c>
      <c r="D799" s="7">
        <v>45050</v>
      </c>
      <c r="E799" s="8" t="s">
        <v>946</v>
      </c>
      <c r="F799" s="8" t="s">
        <v>21</v>
      </c>
      <c r="G799" s="8" t="s">
        <v>101</v>
      </c>
      <c r="H799" s="8" t="s">
        <v>2338</v>
      </c>
      <c r="I799" s="8" t="s">
        <v>2339</v>
      </c>
      <c r="J799" s="8" t="s">
        <v>49</v>
      </c>
      <c r="K799" s="9" t="s">
        <v>22</v>
      </c>
      <c r="L799" s="8" t="s">
        <v>23</v>
      </c>
      <c r="M799" s="10">
        <v>2</v>
      </c>
      <c r="N799" s="10">
        <f t="shared" si="133"/>
        <v>4284</v>
      </c>
      <c r="O799" s="10">
        <v>2142</v>
      </c>
      <c r="P799" s="10">
        <v>623.70000000000005</v>
      </c>
      <c r="Q799" s="10">
        <v>477.37</v>
      </c>
      <c r="R799" s="10">
        <v>350.82</v>
      </c>
      <c r="S799" s="10">
        <v>126.55</v>
      </c>
      <c r="T799" s="10">
        <v>14.66</v>
      </c>
      <c r="U799" s="10">
        <f t="shared" si="126"/>
        <v>3329.26</v>
      </c>
      <c r="V799" s="10">
        <f t="shared" si="127"/>
        <v>1664.63</v>
      </c>
      <c r="W799" s="11">
        <f t="shared" si="128"/>
        <v>0.77713818860877693</v>
      </c>
      <c r="X799" s="10">
        <f t="shared" si="129"/>
        <v>3036.6</v>
      </c>
      <c r="Y799" s="10">
        <f t="shared" si="130"/>
        <v>1518.3</v>
      </c>
      <c r="Z799" s="11">
        <f t="shared" si="131"/>
        <v>0.70882352941176463</v>
      </c>
    </row>
    <row r="800" spans="1:26" ht="12.75" customHeight="1" x14ac:dyDescent="0.35">
      <c r="A800" s="8" t="s">
        <v>237</v>
      </c>
      <c r="B800" s="19">
        <v>2</v>
      </c>
      <c r="C800" s="8" t="s">
        <v>238</v>
      </c>
      <c r="D800" s="7">
        <v>45141</v>
      </c>
      <c r="E800" s="8" t="s">
        <v>239</v>
      </c>
      <c r="F800" s="8" t="s">
        <v>21</v>
      </c>
      <c r="G800" s="8" t="s">
        <v>101</v>
      </c>
      <c r="H800" s="8" t="s">
        <v>268</v>
      </c>
      <c r="I800" s="8" t="s">
        <v>269</v>
      </c>
      <c r="J800" s="8" t="s">
        <v>36</v>
      </c>
      <c r="K800" s="9" t="s">
        <v>22</v>
      </c>
      <c r="L800" s="8" t="s">
        <v>23</v>
      </c>
      <c r="M800" s="10">
        <v>1</v>
      </c>
      <c r="N800" s="10">
        <f t="shared" si="133"/>
        <v>2260</v>
      </c>
      <c r="O800" s="10">
        <v>2260</v>
      </c>
      <c r="P800" s="10">
        <v>657.82</v>
      </c>
      <c r="Q800" s="10">
        <v>493.75</v>
      </c>
      <c r="R800" s="10">
        <v>356.71</v>
      </c>
      <c r="S800" s="10">
        <v>137.04</v>
      </c>
      <c r="T800" s="10">
        <v>9.91</v>
      </c>
      <c r="U800" s="10">
        <f t="shared" si="126"/>
        <v>1766.25</v>
      </c>
      <c r="V800" s="10">
        <f t="shared" si="127"/>
        <v>1766.25</v>
      </c>
      <c r="W800" s="11">
        <f t="shared" si="128"/>
        <v>0.78152654867256632</v>
      </c>
      <c r="X800" s="10">
        <f t="shared" si="129"/>
        <v>1602.1799999999998</v>
      </c>
      <c r="Y800" s="10">
        <f t="shared" si="130"/>
        <v>1602.1799999999998</v>
      </c>
      <c r="Z800" s="11">
        <f t="shared" si="131"/>
        <v>0.70892920353982292</v>
      </c>
    </row>
    <row r="801" spans="1:26" ht="12.75" customHeight="1" x14ac:dyDescent="0.35">
      <c r="A801" s="8" t="s">
        <v>578</v>
      </c>
      <c r="B801" s="19">
        <v>1</v>
      </c>
      <c r="C801" s="8" t="s">
        <v>579</v>
      </c>
      <c r="D801" s="7">
        <v>45048</v>
      </c>
      <c r="E801" s="8" t="s">
        <v>580</v>
      </c>
      <c r="F801" s="8" t="s">
        <v>21</v>
      </c>
      <c r="G801" s="8" t="s">
        <v>25</v>
      </c>
      <c r="H801" s="8" t="s">
        <v>581</v>
      </c>
      <c r="I801" s="8" t="s">
        <v>582</v>
      </c>
      <c r="J801" s="8" t="s">
        <v>36</v>
      </c>
      <c r="K801" s="9" t="s">
        <v>22</v>
      </c>
      <c r="L801" s="8" t="s">
        <v>23</v>
      </c>
      <c r="M801" s="10">
        <v>30</v>
      </c>
      <c r="N801" s="10">
        <f t="shared" si="133"/>
        <v>9354.9</v>
      </c>
      <c r="O801" s="10">
        <v>311.83</v>
      </c>
      <c r="P801" s="10">
        <v>90.75</v>
      </c>
      <c r="Q801" s="10">
        <v>55.82</v>
      </c>
      <c r="R801" s="10">
        <v>6.54</v>
      </c>
      <c r="S801" s="10">
        <v>49.29</v>
      </c>
      <c r="T801" s="10">
        <v>3.92</v>
      </c>
      <c r="U801" s="10">
        <f t="shared" si="126"/>
        <v>7680.2999999999993</v>
      </c>
      <c r="V801" s="10">
        <f t="shared" si="127"/>
        <v>256.01</v>
      </c>
      <c r="W801" s="11">
        <f t="shared" si="128"/>
        <v>0.82099220729243494</v>
      </c>
      <c r="X801" s="10">
        <f t="shared" si="129"/>
        <v>6632.4</v>
      </c>
      <c r="Y801" s="10">
        <f t="shared" si="130"/>
        <v>221.07999999999998</v>
      </c>
      <c r="Z801" s="11">
        <f t="shared" si="131"/>
        <v>0.70897604463970754</v>
      </c>
    </row>
    <row r="802" spans="1:26" ht="12.75" customHeight="1" x14ac:dyDescent="0.35">
      <c r="A802" s="8" t="s">
        <v>3650</v>
      </c>
      <c r="B802" s="19">
        <v>1</v>
      </c>
      <c r="C802" s="8" t="s">
        <v>3651</v>
      </c>
      <c r="D802" s="7">
        <v>45114</v>
      </c>
      <c r="E802" s="8" t="s">
        <v>3632</v>
      </c>
      <c r="F802" s="8" t="s">
        <v>21</v>
      </c>
      <c r="G802" s="8" t="s">
        <v>25</v>
      </c>
      <c r="H802" s="8" t="s">
        <v>3633</v>
      </c>
      <c r="I802" s="8" t="s">
        <v>3634</v>
      </c>
      <c r="J802" s="8" t="s">
        <v>36</v>
      </c>
      <c r="K802" s="9" t="s">
        <v>22</v>
      </c>
      <c r="L802" s="8" t="s">
        <v>23</v>
      </c>
      <c r="M802" s="10">
        <v>2</v>
      </c>
      <c r="N802" s="10">
        <f t="shared" si="133"/>
        <v>1244</v>
      </c>
      <c r="O802" s="10">
        <v>622</v>
      </c>
      <c r="P802" s="10">
        <v>180.96</v>
      </c>
      <c r="Q802" s="10">
        <v>127.22</v>
      </c>
      <c r="R802" s="10">
        <v>19.760000000000002</v>
      </c>
      <c r="S802" s="10">
        <v>107.46</v>
      </c>
      <c r="T802" s="10">
        <v>2.59</v>
      </c>
      <c r="U802" s="10">
        <f t="shared" si="126"/>
        <v>989.56</v>
      </c>
      <c r="V802" s="10">
        <f t="shared" si="127"/>
        <v>494.78</v>
      </c>
      <c r="W802" s="11">
        <f t="shared" si="128"/>
        <v>0.79546623794212212</v>
      </c>
      <c r="X802" s="10">
        <f t="shared" si="129"/>
        <v>882.07999999999993</v>
      </c>
      <c r="Y802" s="10">
        <f t="shared" si="130"/>
        <v>441.03999999999996</v>
      </c>
      <c r="Z802" s="11">
        <f t="shared" si="131"/>
        <v>0.70906752411575558</v>
      </c>
    </row>
    <row r="803" spans="1:26" ht="12.75" customHeight="1" x14ac:dyDescent="0.35">
      <c r="A803" s="8" t="s">
        <v>3474</v>
      </c>
      <c r="B803" s="19">
        <v>2</v>
      </c>
      <c r="C803" s="8" t="s">
        <v>3475</v>
      </c>
      <c r="D803" s="7">
        <v>45019</v>
      </c>
      <c r="E803" s="8" t="s">
        <v>3407</v>
      </c>
      <c r="F803" s="8" t="s">
        <v>21</v>
      </c>
      <c r="G803" s="8" t="s">
        <v>25</v>
      </c>
      <c r="H803" s="8" t="s">
        <v>3457</v>
      </c>
      <c r="I803" s="8" t="s">
        <v>3458</v>
      </c>
      <c r="J803" s="8" t="s">
        <v>36</v>
      </c>
      <c r="K803" s="9" t="s">
        <v>22</v>
      </c>
      <c r="L803" s="8" t="s">
        <v>23</v>
      </c>
      <c r="M803" s="10">
        <v>3</v>
      </c>
      <c r="N803" s="10">
        <f t="shared" si="133"/>
        <v>1758</v>
      </c>
      <c r="O803" s="10">
        <v>586</v>
      </c>
      <c r="P803" s="10">
        <v>170.19</v>
      </c>
      <c r="Q803" s="10">
        <v>125.27</v>
      </c>
      <c r="R803" s="10">
        <v>23.99</v>
      </c>
      <c r="S803" s="10">
        <v>101.28</v>
      </c>
      <c r="T803" s="10">
        <v>1.26</v>
      </c>
      <c r="U803" s="10">
        <f t="shared" si="126"/>
        <v>1382.19</v>
      </c>
      <c r="V803" s="10">
        <f t="shared" si="127"/>
        <v>460.73</v>
      </c>
      <c r="W803" s="11">
        <f t="shared" si="128"/>
        <v>0.78622866894197951</v>
      </c>
      <c r="X803" s="10">
        <f t="shared" si="129"/>
        <v>1247.43</v>
      </c>
      <c r="Y803" s="10">
        <f t="shared" si="130"/>
        <v>415.81</v>
      </c>
      <c r="Z803" s="11">
        <f t="shared" si="131"/>
        <v>0.70957337883959049</v>
      </c>
    </row>
    <row r="804" spans="1:26" ht="12.75" customHeight="1" x14ac:dyDescent="0.35">
      <c r="A804" s="8" t="s">
        <v>1791</v>
      </c>
      <c r="B804" s="19">
        <v>1</v>
      </c>
      <c r="C804" s="8" t="s">
        <v>1498</v>
      </c>
      <c r="D804" s="7">
        <v>45113</v>
      </c>
      <c r="E804" s="8" t="s">
        <v>1499</v>
      </c>
      <c r="F804" s="8" t="s">
        <v>21</v>
      </c>
      <c r="G804" s="8" t="s">
        <v>25</v>
      </c>
      <c r="H804" s="8" t="s">
        <v>673</v>
      </c>
      <c r="I804" s="8" t="s">
        <v>674</v>
      </c>
      <c r="J804" s="8" t="s">
        <v>36</v>
      </c>
      <c r="K804" s="9" t="s">
        <v>22</v>
      </c>
      <c r="L804" s="8" t="s">
        <v>23</v>
      </c>
      <c r="M804" s="10">
        <v>2</v>
      </c>
      <c r="N804" s="10">
        <f t="shared" si="133"/>
        <v>1128</v>
      </c>
      <c r="O804" s="10">
        <v>564</v>
      </c>
      <c r="P804" s="10">
        <v>163.46</v>
      </c>
      <c r="Q804" s="10">
        <v>108.72</v>
      </c>
      <c r="R804" s="10">
        <v>15.25</v>
      </c>
      <c r="S804" s="10">
        <v>93.48</v>
      </c>
      <c r="T804" s="10">
        <v>2.59</v>
      </c>
      <c r="U804" s="10">
        <f t="shared" si="126"/>
        <v>910.56</v>
      </c>
      <c r="V804" s="10">
        <f t="shared" si="127"/>
        <v>455.28</v>
      </c>
      <c r="W804" s="11">
        <f t="shared" si="128"/>
        <v>0.80723404255319142</v>
      </c>
      <c r="X804" s="10">
        <f t="shared" si="129"/>
        <v>801.07999999999993</v>
      </c>
      <c r="Y804" s="10">
        <f t="shared" si="130"/>
        <v>400.53999999999996</v>
      </c>
      <c r="Z804" s="11">
        <f t="shared" si="131"/>
        <v>0.7101773049645389</v>
      </c>
    </row>
    <row r="805" spans="1:26" ht="12.75" customHeight="1" x14ac:dyDescent="0.35">
      <c r="A805" s="8" t="s">
        <v>3825</v>
      </c>
      <c r="B805" s="19">
        <v>1</v>
      </c>
      <c r="C805" s="8" t="s">
        <v>3826</v>
      </c>
      <c r="D805" s="7">
        <v>44980</v>
      </c>
      <c r="E805" s="8" t="s">
        <v>3827</v>
      </c>
      <c r="F805" s="8" t="s">
        <v>21</v>
      </c>
      <c r="G805" s="8" t="s">
        <v>25</v>
      </c>
      <c r="H805" s="8" t="s">
        <v>362</v>
      </c>
      <c r="I805" s="8" t="s">
        <v>68</v>
      </c>
      <c r="J805" s="8" t="s">
        <v>36</v>
      </c>
      <c r="K805" s="9" t="s">
        <v>22</v>
      </c>
      <c r="L805" s="8" t="s">
        <v>23</v>
      </c>
      <c r="M805" s="10">
        <v>1</v>
      </c>
      <c r="N805" s="10">
        <f t="shared" si="133"/>
        <v>496</v>
      </c>
      <c r="O805" s="10">
        <v>496</v>
      </c>
      <c r="P805" s="10">
        <v>143.71</v>
      </c>
      <c r="Q805" s="10">
        <v>97.56</v>
      </c>
      <c r="R805" s="10">
        <v>24.22</v>
      </c>
      <c r="S805" s="10">
        <v>73.34</v>
      </c>
      <c r="T805" s="10">
        <v>0.51</v>
      </c>
      <c r="U805" s="10">
        <f t="shared" si="126"/>
        <v>398.44</v>
      </c>
      <c r="V805" s="10">
        <f t="shared" si="127"/>
        <v>398.44</v>
      </c>
      <c r="W805" s="11">
        <f t="shared" si="128"/>
        <v>0.80330645161290326</v>
      </c>
      <c r="X805" s="10">
        <f t="shared" si="129"/>
        <v>352.28999999999996</v>
      </c>
      <c r="Y805" s="10">
        <f t="shared" si="130"/>
        <v>352.28999999999996</v>
      </c>
      <c r="Z805" s="11">
        <f t="shared" si="131"/>
        <v>0.7102620967741935</v>
      </c>
    </row>
    <row r="806" spans="1:26" ht="12.75" customHeight="1" x14ac:dyDescent="0.35">
      <c r="A806" s="8" t="s">
        <v>3537</v>
      </c>
      <c r="B806" s="19">
        <v>1</v>
      </c>
      <c r="C806" s="8" t="s">
        <v>3538</v>
      </c>
      <c r="D806" s="7">
        <v>45055</v>
      </c>
      <c r="E806" s="8" t="s">
        <v>3407</v>
      </c>
      <c r="F806" s="8" t="s">
        <v>21</v>
      </c>
      <c r="G806" s="8" t="s">
        <v>25</v>
      </c>
      <c r="H806" s="8" t="s">
        <v>3457</v>
      </c>
      <c r="I806" s="8" t="s">
        <v>3458</v>
      </c>
      <c r="J806" s="8" t="s">
        <v>36</v>
      </c>
      <c r="K806" s="9" t="s">
        <v>22</v>
      </c>
      <c r="L806" s="8" t="s">
        <v>23</v>
      </c>
      <c r="M806" s="10">
        <v>8</v>
      </c>
      <c r="N806" s="10">
        <f t="shared" si="133"/>
        <v>4688</v>
      </c>
      <c r="O806" s="10">
        <v>586</v>
      </c>
      <c r="P806" s="10">
        <v>169.75</v>
      </c>
      <c r="Q806" s="10">
        <v>120.74</v>
      </c>
      <c r="R806" s="10">
        <v>23.99</v>
      </c>
      <c r="S806" s="10">
        <v>96.75</v>
      </c>
      <c r="T806" s="10">
        <v>1.26</v>
      </c>
      <c r="U806" s="10">
        <f t="shared" si="126"/>
        <v>3722.08</v>
      </c>
      <c r="V806" s="10">
        <f t="shared" si="127"/>
        <v>465.26</v>
      </c>
      <c r="W806" s="11">
        <f t="shared" si="128"/>
        <v>0.79395904436860065</v>
      </c>
      <c r="X806" s="10">
        <f t="shared" si="129"/>
        <v>3330</v>
      </c>
      <c r="Y806" s="10">
        <f t="shared" si="130"/>
        <v>416.25</v>
      </c>
      <c r="Z806" s="11">
        <f t="shared" si="131"/>
        <v>0.71032423208191131</v>
      </c>
    </row>
    <row r="807" spans="1:26" ht="12.75" customHeight="1" x14ac:dyDescent="0.35">
      <c r="A807" s="8" t="s">
        <v>1106</v>
      </c>
      <c r="B807" s="19">
        <v>1</v>
      </c>
      <c r="C807" s="8" t="s">
        <v>1107</v>
      </c>
      <c r="D807" s="7">
        <v>44951</v>
      </c>
      <c r="E807" s="8" t="s">
        <v>927</v>
      </c>
      <c r="F807" s="8" t="s">
        <v>21</v>
      </c>
      <c r="G807" s="8" t="s">
        <v>101</v>
      </c>
      <c r="H807" s="8" t="s">
        <v>2132</v>
      </c>
      <c r="I807" s="8" t="s">
        <v>2133</v>
      </c>
      <c r="J807" s="8" t="s">
        <v>49</v>
      </c>
      <c r="K807" s="9" t="s">
        <v>22</v>
      </c>
      <c r="L807" s="8" t="s">
        <v>23</v>
      </c>
      <c r="M807" s="10">
        <v>2</v>
      </c>
      <c r="N807" s="10">
        <v>3620.84</v>
      </c>
      <c r="O807" s="10">
        <v>1810.42</v>
      </c>
      <c r="P807" s="10">
        <v>523.71</v>
      </c>
      <c r="Q807" s="10">
        <v>396.7</v>
      </c>
      <c r="R807" s="10">
        <v>275.06</v>
      </c>
      <c r="S807" s="10">
        <v>121.64</v>
      </c>
      <c r="T807" s="10">
        <v>7.82</v>
      </c>
      <c r="U807" s="10">
        <f t="shared" si="126"/>
        <v>2827.44</v>
      </c>
      <c r="V807" s="10">
        <f t="shared" si="127"/>
        <v>1413.72</v>
      </c>
      <c r="W807" s="11">
        <f t="shared" si="128"/>
        <v>0.7808795749052706</v>
      </c>
      <c r="X807" s="10">
        <f t="shared" si="129"/>
        <v>2573.42</v>
      </c>
      <c r="Y807" s="10">
        <f t="shared" si="130"/>
        <v>1286.71</v>
      </c>
      <c r="Z807" s="11">
        <f t="shared" si="131"/>
        <v>0.71072458324587662</v>
      </c>
    </row>
    <row r="808" spans="1:26" ht="12.75" customHeight="1" x14ac:dyDescent="0.35">
      <c r="A808" s="8" t="s">
        <v>606</v>
      </c>
      <c r="B808" s="19">
        <v>1</v>
      </c>
      <c r="C808" s="8" t="s">
        <v>607</v>
      </c>
      <c r="D808" s="7">
        <v>45175</v>
      </c>
      <c r="E808" s="8" t="s">
        <v>608</v>
      </c>
      <c r="F808" s="8" t="s">
        <v>21</v>
      </c>
      <c r="G808" s="8" t="s">
        <v>101</v>
      </c>
      <c r="H808" s="8" t="s">
        <v>609</v>
      </c>
      <c r="I808" s="8" t="s">
        <v>610</v>
      </c>
      <c r="J808" s="8" t="s">
        <v>36</v>
      </c>
      <c r="K808" s="9" t="s">
        <v>22</v>
      </c>
      <c r="L808" s="8" t="s">
        <v>23</v>
      </c>
      <c r="M808" s="10">
        <v>10</v>
      </c>
      <c r="N808" s="10">
        <f t="shared" ref="N808:N811" si="134">IF(M808&lt;0,-1*O808*M808,O808*M808)</f>
        <v>15000</v>
      </c>
      <c r="O808" s="10">
        <v>1500</v>
      </c>
      <c r="P808" s="10">
        <v>432.84</v>
      </c>
      <c r="Q808" s="10">
        <v>325.45</v>
      </c>
      <c r="R808" s="10">
        <v>231.94</v>
      </c>
      <c r="S808" s="10">
        <v>93.52</v>
      </c>
      <c r="T808" s="10">
        <v>5.66</v>
      </c>
      <c r="U808" s="10">
        <f t="shared" si="126"/>
        <v>11745.5</v>
      </c>
      <c r="V808" s="10">
        <f t="shared" si="127"/>
        <v>1174.55</v>
      </c>
      <c r="W808" s="11">
        <f t="shared" si="128"/>
        <v>0.78303333333333325</v>
      </c>
      <c r="X808" s="10">
        <f t="shared" si="129"/>
        <v>10671.6</v>
      </c>
      <c r="Y808" s="10">
        <f t="shared" si="130"/>
        <v>1067.1600000000001</v>
      </c>
      <c r="Z808" s="11">
        <f t="shared" si="131"/>
        <v>0.71144000000000007</v>
      </c>
    </row>
    <row r="809" spans="1:26" ht="12.75" customHeight="1" x14ac:dyDescent="0.35">
      <c r="A809" s="8" t="s">
        <v>2722</v>
      </c>
      <c r="B809" s="19">
        <v>1</v>
      </c>
      <c r="C809" s="8" t="s">
        <v>2723</v>
      </c>
      <c r="D809" s="7">
        <v>45264</v>
      </c>
      <c r="E809" s="8" t="s">
        <v>2724</v>
      </c>
      <c r="F809" s="8" t="s">
        <v>21</v>
      </c>
      <c r="G809" s="8" t="s">
        <v>25</v>
      </c>
      <c r="H809" s="8" t="s">
        <v>2725</v>
      </c>
      <c r="I809" s="8" t="s">
        <v>2472</v>
      </c>
      <c r="J809" s="8" t="s">
        <v>36</v>
      </c>
      <c r="K809" s="9" t="s">
        <v>22</v>
      </c>
      <c r="L809" s="8" t="s">
        <v>23</v>
      </c>
      <c r="M809" s="10">
        <v>2</v>
      </c>
      <c r="N809" s="10">
        <f t="shared" si="134"/>
        <v>3978</v>
      </c>
      <c r="O809" s="10">
        <v>1989</v>
      </c>
      <c r="P809" s="10">
        <v>573.77</v>
      </c>
      <c r="Q809" s="10">
        <v>441.78</v>
      </c>
      <c r="R809" s="10">
        <v>298.38</v>
      </c>
      <c r="S809" s="10">
        <v>143.41</v>
      </c>
      <c r="T809" s="10">
        <v>4.2300000000000004</v>
      </c>
      <c r="U809" s="10">
        <f t="shared" si="126"/>
        <v>3094.44</v>
      </c>
      <c r="V809" s="10">
        <f t="shared" si="127"/>
        <v>1547.22</v>
      </c>
      <c r="W809" s="11">
        <f t="shared" si="128"/>
        <v>0.77788838612368028</v>
      </c>
      <c r="X809" s="10">
        <f t="shared" si="129"/>
        <v>2830.46</v>
      </c>
      <c r="Y809" s="10">
        <f t="shared" si="130"/>
        <v>1415.23</v>
      </c>
      <c r="Z809" s="11">
        <f t="shared" si="131"/>
        <v>0.71152840623428859</v>
      </c>
    </row>
    <row r="810" spans="1:26" ht="12.75" customHeight="1" x14ac:dyDescent="0.35">
      <c r="A810" s="8" t="s">
        <v>690</v>
      </c>
      <c r="B810" s="19">
        <v>1</v>
      </c>
      <c r="C810" s="8" t="s">
        <v>691</v>
      </c>
      <c r="D810" s="7">
        <v>45034</v>
      </c>
      <c r="E810" s="8" t="s">
        <v>641</v>
      </c>
      <c r="F810" s="8" t="s">
        <v>21</v>
      </c>
      <c r="G810" s="8" t="s">
        <v>101</v>
      </c>
      <c r="H810" s="8" t="s">
        <v>300</v>
      </c>
      <c r="I810" s="8" t="s">
        <v>301</v>
      </c>
      <c r="J810" s="8" t="s">
        <v>186</v>
      </c>
      <c r="K810" s="9" t="s">
        <v>22</v>
      </c>
      <c r="L810" s="8" t="s">
        <v>23</v>
      </c>
      <c r="M810" s="10">
        <v>1</v>
      </c>
      <c r="N810" s="10">
        <f t="shared" si="134"/>
        <v>804</v>
      </c>
      <c r="O810" s="10">
        <v>804</v>
      </c>
      <c r="P810" s="10">
        <v>231.21</v>
      </c>
      <c r="Q810" s="10">
        <v>146.88999999999999</v>
      </c>
      <c r="R810" s="10">
        <v>38.380000000000003</v>
      </c>
      <c r="S810" s="10">
        <v>108.51</v>
      </c>
      <c r="T810" s="10">
        <v>5.67</v>
      </c>
      <c r="U810" s="10">
        <f t="shared" si="126"/>
        <v>657.11</v>
      </c>
      <c r="V810" s="10">
        <f t="shared" si="127"/>
        <v>657.11</v>
      </c>
      <c r="W810" s="11">
        <f t="shared" si="128"/>
        <v>0.81730099502487563</v>
      </c>
      <c r="X810" s="10">
        <f t="shared" si="129"/>
        <v>572.79</v>
      </c>
      <c r="Y810" s="10">
        <f t="shared" si="130"/>
        <v>572.79</v>
      </c>
      <c r="Z810" s="11">
        <f t="shared" si="131"/>
        <v>0.7124253731343283</v>
      </c>
    </row>
    <row r="811" spans="1:26" ht="12.75" customHeight="1" x14ac:dyDescent="0.35">
      <c r="A811" s="8" t="s">
        <v>3170</v>
      </c>
      <c r="B811" s="19">
        <v>2</v>
      </c>
      <c r="C811" s="8" t="s">
        <v>3171</v>
      </c>
      <c r="D811" s="7">
        <v>45040</v>
      </c>
      <c r="E811" s="8" t="s">
        <v>3113</v>
      </c>
      <c r="F811" s="8" t="s">
        <v>21</v>
      </c>
      <c r="G811" s="8" t="s">
        <v>101</v>
      </c>
      <c r="H811" s="8" t="s">
        <v>3172</v>
      </c>
      <c r="I811" s="8" t="s">
        <v>265</v>
      </c>
      <c r="J811" s="8" t="s">
        <v>49</v>
      </c>
      <c r="K811" s="9" t="s">
        <v>22</v>
      </c>
      <c r="L811" s="8" t="s">
        <v>23</v>
      </c>
      <c r="M811" s="10">
        <v>1</v>
      </c>
      <c r="N811" s="10">
        <f t="shared" si="134"/>
        <v>1405</v>
      </c>
      <c r="O811" s="10">
        <v>1405</v>
      </c>
      <c r="P811" s="10">
        <v>404</v>
      </c>
      <c r="Q811" s="10">
        <v>289.89999999999998</v>
      </c>
      <c r="R811" s="10">
        <v>168.89</v>
      </c>
      <c r="S811" s="10">
        <v>121.01</v>
      </c>
      <c r="T811" s="10">
        <v>5.67</v>
      </c>
      <c r="U811" s="10">
        <f t="shared" si="126"/>
        <v>1115.0999999999999</v>
      </c>
      <c r="V811" s="10">
        <f t="shared" si="127"/>
        <v>1115.0999999999999</v>
      </c>
      <c r="W811" s="11">
        <f t="shared" si="128"/>
        <v>0.79366548042704621</v>
      </c>
      <c r="X811" s="10">
        <f t="shared" si="129"/>
        <v>1001</v>
      </c>
      <c r="Y811" s="10">
        <f t="shared" si="130"/>
        <v>1001</v>
      </c>
      <c r="Z811" s="11">
        <f t="shared" si="131"/>
        <v>0.71245551601423485</v>
      </c>
    </row>
    <row r="812" spans="1:26" ht="12.75" customHeight="1" x14ac:dyDescent="0.35">
      <c r="A812" s="8" t="s">
        <v>2336</v>
      </c>
      <c r="B812" s="19">
        <v>1</v>
      </c>
      <c r="C812" s="8" t="s">
        <v>2337</v>
      </c>
      <c r="D812" s="7">
        <v>44950</v>
      </c>
      <c r="E812" s="8" t="s">
        <v>185</v>
      </c>
      <c r="F812" s="8" t="s">
        <v>21</v>
      </c>
      <c r="G812" s="8" t="s">
        <v>101</v>
      </c>
      <c r="H812" s="8" t="s">
        <v>2338</v>
      </c>
      <c r="I812" s="8" t="s">
        <v>2339</v>
      </c>
      <c r="J812" s="8" t="s">
        <v>49</v>
      </c>
      <c r="K812" s="9" t="s">
        <v>22</v>
      </c>
      <c r="L812" s="8" t="s">
        <v>23</v>
      </c>
      <c r="M812" s="10">
        <v>1</v>
      </c>
      <c r="N812" s="10">
        <v>2142</v>
      </c>
      <c r="O812" s="10">
        <v>2142</v>
      </c>
      <c r="P812" s="10">
        <v>615.77</v>
      </c>
      <c r="Q812" s="10">
        <v>471.08</v>
      </c>
      <c r="R812" s="10">
        <v>327.29000000000002</v>
      </c>
      <c r="S812" s="10">
        <v>143.79</v>
      </c>
      <c r="T812" s="10">
        <v>18.170000000000002</v>
      </c>
      <c r="U812" s="10">
        <f t="shared" si="126"/>
        <v>1670.92</v>
      </c>
      <c r="V812" s="10">
        <f t="shared" si="127"/>
        <v>1670.92</v>
      </c>
      <c r="W812" s="11">
        <f t="shared" si="128"/>
        <v>0.78007469654528483</v>
      </c>
      <c r="X812" s="10">
        <f t="shared" si="129"/>
        <v>1526.23</v>
      </c>
      <c r="Y812" s="10">
        <f t="shared" si="130"/>
        <v>1526.23</v>
      </c>
      <c r="Z812" s="11">
        <f t="shared" si="131"/>
        <v>0.71252567693744162</v>
      </c>
    </row>
    <row r="813" spans="1:26" ht="12.75" customHeight="1" x14ac:dyDescent="0.35">
      <c r="A813" s="8" t="s">
        <v>1378</v>
      </c>
      <c r="B813" s="19">
        <v>1</v>
      </c>
      <c r="C813" s="8" t="s">
        <v>1379</v>
      </c>
      <c r="D813" s="7">
        <v>44987</v>
      </c>
      <c r="E813" s="8" t="s">
        <v>1156</v>
      </c>
      <c r="F813" s="8" t="s">
        <v>21</v>
      </c>
      <c r="G813" s="8" t="s">
        <v>25</v>
      </c>
      <c r="H813" s="8" t="s">
        <v>1374</v>
      </c>
      <c r="I813" s="8" t="s">
        <v>755</v>
      </c>
      <c r="J813" s="8" t="s">
        <v>59</v>
      </c>
      <c r="K813" s="9" t="s">
        <v>22</v>
      </c>
      <c r="L813" s="8" t="s">
        <v>23</v>
      </c>
      <c r="M813" s="10">
        <v>1</v>
      </c>
      <c r="N813" s="10">
        <f>IF(M813&lt;0,-1*O813*M813,O813*M813)</f>
        <v>631</v>
      </c>
      <c r="O813" s="10">
        <v>631</v>
      </c>
      <c r="P813" s="10">
        <v>181.39</v>
      </c>
      <c r="Q813" s="10">
        <v>138.38</v>
      </c>
      <c r="R813" s="10">
        <v>27.78</v>
      </c>
      <c r="S813" s="10">
        <v>110.6</v>
      </c>
      <c r="T813" s="10">
        <v>1.33</v>
      </c>
      <c r="U813" s="10">
        <f t="shared" si="126"/>
        <v>492.62</v>
      </c>
      <c r="V813" s="10">
        <f t="shared" si="127"/>
        <v>492.62</v>
      </c>
      <c r="W813" s="11">
        <f t="shared" si="128"/>
        <v>0.78069730586370845</v>
      </c>
      <c r="X813" s="10">
        <f t="shared" si="129"/>
        <v>449.61</v>
      </c>
      <c r="Y813" s="10">
        <f t="shared" si="130"/>
        <v>449.61</v>
      </c>
      <c r="Z813" s="11">
        <f t="shared" si="131"/>
        <v>0.71253565768621241</v>
      </c>
    </row>
    <row r="814" spans="1:26" ht="12.75" customHeight="1" x14ac:dyDescent="0.35">
      <c r="A814" s="8" t="s">
        <v>503</v>
      </c>
      <c r="B814" s="19">
        <v>1</v>
      </c>
      <c r="C814" s="8" t="s">
        <v>504</v>
      </c>
      <c r="D814" s="7">
        <v>45096</v>
      </c>
      <c r="E814" s="8" t="s">
        <v>505</v>
      </c>
      <c r="F814" s="8" t="s">
        <v>21</v>
      </c>
      <c r="G814" s="8" t="s">
        <v>25</v>
      </c>
      <c r="H814" s="8" t="s">
        <v>141</v>
      </c>
      <c r="I814" s="8" t="s">
        <v>142</v>
      </c>
      <c r="J814" s="8" t="s">
        <v>36</v>
      </c>
      <c r="K814" s="9" t="s">
        <v>22</v>
      </c>
      <c r="L814" s="8" t="s">
        <v>23</v>
      </c>
      <c r="M814" s="10">
        <v>1</v>
      </c>
      <c r="N814" s="10">
        <f>IF(M814&lt;0,-1*O814*M814,O814*M814)</f>
        <v>3320</v>
      </c>
      <c r="O814" s="10">
        <v>3320</v>
      </c>
      <c r="P814" s="10">
        <v>954.05</v>
      </c>
      <c r="Q814" s="10">
        <v>739.21</v>
      </c>
      <c r="R814" s="10">
        <v>397.44</v>
      </c>
      <c r="S814" s="10">
        <v>341.77</v>
      </c>
      <c r="T814" s="10">
        <v>9.7799999999999994</v>
      </c>
      <c r="U814" s="10">
        <f t="shared" si="126"/>
        <v>2580.79</v>
      </c>
      <c r="V814" s="10">
        <f t="shared" si="127"/>
        <v>2580.79</v>
      </c>
      <c r="W814" s="11">
        <f t="shared" si="128"/>
        <v>0.77734638554216862</v>
      </c>
      <c r="X814" s="10">
        <f t="shared" si="129"/>
        <v>2365.9499999999998</v>
      </c>
      <c r="Y814" s="10">
        <f t="shared" si="130"/>
        <v>2365.9499999999998</v>
      </c>
      <c r="Z814" s="11">
        <f t="shared" si="131"/>
        <v>0.71263554216867464</v>
      </c>
    </row>
    <row r="815" spans="1:26" ht="12.75" customHeight="1" x14ac:dyDescent="0.35">
      <c r="A815" s="8" t="s">
        <v>1657</v>
      </c>
      <c r="B815" s="19">
        <v>1</v>
      </c>
      <c r="C815" s="8" t="s">
        <v>1658</v>
      </c>
      <c r="D815" s="7">
        <v>45212</v>
      </c>
      <c r="E815" s="8" t="s">
        <v>1659</v>
      </c>
      <c r="F815" s="8" t="s">
        <v>21</v>
      </c>
      <c r="G815" s="8" t="s">
        <v>25</v>
      </c>
      <c r="H815" s="8" t="s">
        <v>1660</v>
      </c>
      <c r="I815" s="8" t="s">
        <v>48</v>
      </c>
      <c r="J815" s="8" t="s">
        <v>49</v>
      </c>
      <c r="K815" s="9" t="s">
        <v>22</v>
      </c>
      <c r="L815" s="8" t="s">
        <v>23</v>
      </c>
      <c r="M815" s="10">
        <v>1</v>
      </c>
      <c r="N815" s="10">
        <f>IF(M815&lt;0,-1*O815*M815,O815*M815)</f>
        <v>974</v>
      </c>
      <c r="O815" s="10">
        <v>974</v>
      </c>
      <c r="P815" s="10">
        <v>279.81</v>
      </c>
      <c r="Q815" s="10">
        <v>216.37</v>
      </c>
      <c r="R815" s="10">
        <v>140.19</v>
      </c>
      <c r="S815" s="10">
        <v>76.180000000000007</v>
      </c>
      <c r="T815" s="10">
        <v>2.75</v>
      </c>
      <c r="U815" s="10">
        <f t="shared" si="126"/>
        <v>757.63</v>
      </c>
      <c r="V815" s="10">
        <f t="shared" si="127"/>
        <v>757.63</v>
      </c>
      <c r="W815" s="11">
        <f t="shared" si="128"/>
        <v>0.77785420944558525</v>
      </c>
      <c r="X815" s="10">
        <f t="shared" si="129"/>
        <v>694.19</v>
      </c>
      <c r="Y815" s="10">
        <f t="shared" si="130"/>
        <v>694.19</v>
      </c>
      <c r="Z815" s="11">
        <f t="shared" si="131"/>
        <v>0.71272073921971257</v>
      </c>
    </row>
    <row r="816" spans="1:26" ht="12.75" customHeight="1" x14ac:dyDescent="0.35">
      <c r="A816" s="8" t="s">
        <v>2380</v>
      </c>
      <c r="B816" s="19">
        <v>1</v>
      </c>
      <c r="C816" s="8" t="s">
        <v>2381</v>
      </c>
      <c r="D816" s="7">
        <v>44943</v>
      </c>
      <c r="E816" s="8" t="s">
        <v>2382</v>
      </c>
      <c r="F816" s="8" t="s">
        <v>21</v>
      </c>
      <c r="G816" s="8" t="s">
        <v>25</v>
      </c>
      <c r="H816" s="8" t="s">
        <v>259</v>
      </c>
      <c r="I816" s="8" t="s">
        <v>260</v>
      </c>
      <c r="J816" s="8" t="s">
        <v>36</v>
      </c>
      <c r="K816" s="9" t="s">
        <v>22</v>
      </c>
      <c r="L816" s="8" t="s">
        <v>23</v>
      </c>
      <c r="M816" s="10">
        <v>3</v>
      </c>
      <c r="N816" s="10">
        <v>2244</v>
      </c>
      <c r="O816" s="10">
        <v>748</v>
      </c>
      <c r="P816" s="10">
        <v>214.76</v>
      </c>
      <c r="Q816" s="10">
        <v>156.91</v>
      </c>
      <c r="R816" s="10">
        <v>30.79</v>
      </c>
      <c r="S816" s="10">
        <v>126.12</v>
      </c>
      <c r="T816" s="10">
        <v>2.2999999999999998</v>
      </c>
      <c r="U816" s="10">
        <f t="shared" si="126"/>
        <v>1773.27</v>
      </c>
      <c r="V816" s="10">
        <f t="shared" si="127"/>
        <v>591.09</v>
      </c>
      <c r="W816" s="11">
        <f t="shared" si="128"/>
        <v>0.79022727272727278</v>
      </c>
      <c r="X816" s="10">
        <f t="shared" si="129"/>
        <v>1599.72</v>
      </c>
      <c r="Y816" s="10">
        <f t="shared" si="130"/>
        <v>533.24</v>
      </c>
      <c r="Z816" s="11">
        <f t="shared" si="131"/>
        <v>0.71288770053475936</v>
      </c>
    </row>
    <row r="817" spans="1:26" ht="12.75" customHeight="1" x14ac:dyDescent="0.35">
      <c r="A817" s="8" t="s">
        <v>1067</v>
      </c>
      <c r="B817" s="19">
        <v>1</v>
      </c>
      <c r="C817" s="8" t="s">
        <v>1068</v>
      </c>
      <c r="D817" s="7">
        <v>45015</v>
      </c>
      <c r="E817" s="8" t="s">
        <v>946</v>
      </c>
      <c r="F817" s="8" t="s">
        <v>21</v>
      </c>
      <c r="G817" s="8" t="s">
        <v>101</v>
      </c>
      <c r="H817" s="8" t="s">
        <v>2338</v>
      </c>
      <c r="I817" s="8" t="s">
        <v>2339</v>
      </c>
      <c r="J817" s="8" t="s">
        <v>49</v>
      </c>
      <c r="K817" s="9" t="s">
        <v>22</v>
      </c>
      <c r="L817" s="8" t="s">
        <v>23</v>
      </c>
      <c r="M817" s="10">
        <v>4</v>
      </c>
      <c r="N817" s="10">
        <f>IF(M817&lt;0,-1*O817*M817,O817*M817)</f>
        <v>8568</v>
      </c>
      <c r="O817" s="10">
        <v>2142</v>
      </c>
      <c r="P817" s="10">
        <v>614.5</v>
      </c>
      <c r="Q817" s="10">
        <v>471.33</v>
      </c>
      <c r="R817" s="10">
        <v>342.79</v>
      </c>
      <c r="S817" s="10">
        <v>128.54</v>
      </c>
      <c r="T817" s="10">
        <v>18.170000000000002</v>
      </c>
      <c r="U817" s="10">
        <f t="shared" si="126"/>
        <v>6682.68</v>
      </c>
      <c r="V817" s="10">
        <f t="shared" si="127"/>
        <v>1670.67</v>
      </c>
      <c r="W817" s="11">
        <f t="shared" si="128"/>
        <v>0.77995798319327736</v>
      </c>
      <c r="X817" s="10">
        <f t="shared" si="129"/>
        <v>6110</v>
      </c>
      <c r="Y817" s="10">
        <f t="shared" si="130"/>
        <v>1527.5</v>
      </c>
      <c r="Z817" s="11">
        <f t="shared" si="131"/>
        <v>0.71311858076563961</v>
      </c>
    </row>
    <row r="818" spans="1:26" ht="12.75" customHeight="1" x14ac:dyDescent="0.35">
      <c r="A818" s="8" t="s">
        <v>2587</v>
      </c>
      <c r="B818" s="19">
        <v>1</v>
      </c>
      <c r="C818" s="8" t="s">
        <v>2588</v>
      </c>
      <c r="D818" s="7">
        <v>44936</v>
      </c>
      <c r="E818" s="8" t="s">
        <v>2589</v>
      </c>
      <c r="F818" s="8" t="s">
        <v>21</v>
      </c>
      <c r="G818" s="8" t="s">
        <v>101</v>
      </c>
      <c r="H818" s="8" t="s">
        <v>2590</v>
      </c>
      <c r="I818" s="8" t="s">
        <v>2591</v>
      </c>
      <c r="J818" s="8" t="s">
        <v>49</v>
      </c>
      <c r="K818" s="9" t="s">
        <v>22</v>
      </c>
      <c r="L818" s="8" t="s">
        <v>23</v>
      </c>
      <c r="M818" s="10">
        <v>1</v>
      </c>
      <c r="N818" s="10">
        <v>3145</v>
      </c>
      <c r="O818" s="10">
        <v>3145</v>
      </c>
      <c r="P818" s="10">
        <v>900.62</v>
      </c>
      <c r="Q818" s="10">
        <v>718.16</v>
      </c>
      <c r="R818" s="10">
        <v>389.79</v>
      </c>
      <c r="S818" s="10">
        <v>328.37</v>
      </c>
      <c r="T818" s="10">
        <v>9.9499999999999993</v>
      </c>
      <c r="U818" s="10">
        <f t="shared" si="126"/>
        <v>2426.84</v>
      </c>
      <c r="V818" s="10">
        <f t="shared" si="127"/>
        <v>2426.84</v>
      </c>
      <c r="W818" s="11">
        <f t="shared" si="128"/>
        <v>0.7716502384737679</v>
      </c>
      <c r="X818" s="10">
        <f t="shared" si="129"/>
        <v>2244.38</v>
      </c>
      <c r="Y818" s="10">
        <f t="shared" si="130"/>
        <v>2244.38</v>
      </c>
      <c r="Z818" s="11">
        <f t="shared" si="131"/>
        <v>0.71363434022257555</v>
      </c>
    </row>
    <row r="819" spans="1:26" ht="12.75" customHeight="1" x14ac:dyDescent="0.35">
      <c r="A819" s="8" t="s">
        <v>2508</v>
      </c>
      <c r="B819" s="19">
        <v>1</v>
      </c>
      <c r="C819" s="8" t="s">
        <v>2509</v>
      </c>
      <c r="D819" s="7">
        <v>45239</v>
      </c>
      <c r="E819" s="8" t="s">
        <v>2498</v>
      </c>
      <c r="F819" s="8" t="s">
        <v>21</v>
      </c>
      <c r="G819" s="8" t="s">
        <v>101</v>
      </c>
      <c r="H819" s="8" t="s">
        <v>2499</v>
      </c>
      <c r="I819" s="8" t="s">
        <v>2500</v>
      </c>
      <c r="J819" s="8" t="s">
        <v>49</v>
      </c>
      <c r="K819" s="9" t="s">
        <v>22</v>
      </c>
      <c r="L819" s="8" t="s">
        <v>23</v>
      </c>
      <c r="M819" s="10">
        <v>1</v>
      </c>
      <c r="N819" s="10">
        <f t="shared" ref="N819:N823" si="135">IF(M819&lt;0,-1*O819*M819,O819*M819)</f>
        <v>2736</v>
      </c>
      <c r="O819" s="10">
        <v>2736</v>
      </c>
      <c r="P819" s="10">
        <v>783</v>
      </c>
      <c r="Q819" s="10">
        <v>603.51</v>
      </c>
      <c r="R819" s="10">
        <v>474.76</v>
      </c>
      <c r="S819" s="10">
        <v>128.75</v>
      </c>
      <c r="T819" s="10">
        <v>14.66</v>
      </c>
      <c r="U819" s="10">
        <f t="shared" si="126"/>
        <v>2132.4899999999998</v>
      </c>
      <c r="V819" s="10">
        <f t="shared" si="127"/>
        <v>2132.4899999999998</v>
      </c>
      <c r="W819" s="11">
        <f t="shared" si="128"/>
        <v>0.77941885964912272</v>
      </c>
      <c r="X819" s="10">
        <f t="shared" si="129"/>
        <v>1953</v>
      </c>
      <c r="Y819" s="10">
        <f t="shared" si="130"/>
        <v>1953</v>
      </c>
      <c r="Z819" s="11">
        <f t="shared" si="131"/>
        <v>0.71381578947368418</v>
      </c>
    </row>
    <row r="820" spans="1:26" ht="12.75" customHeight="1" x14ac:dyDescent="0.35">
      <c r="A820" s="8" t="s">
        <v>2387</v>
      </c>
      <c r="B820" s="19">
        <v>1</v>
      </c>
      <c r="C820" s="8" t="s">
        <v>2388</v>
      </c>
      <c r="D820" s="7">
        <v>45127</v>
      </c>
      <c r="E820" s="8" t="s">
        <v>2389</v>
      </c>
      <c r="F820" s="8" t="s">
        <v>21</v>
      </c>
      <c r="G820" s="8" t="s">
        <v>101</v>
      </c>
      <c r="H820" s="8" t="s">
        <v>2390</v>
      </c>
      <c r="I820" s="8" t="s">
        <v>1962</v>
      </c>
      <c r="J820" s="8" t="s">
        <v>49</v>
      </c>
      <c r="K820" s="9" t="s">
        <v>22</v>
      </c>
      <c r="L820" s="8" t="s">
        <v>23</v>
      </c>
      <c r="M820" s="10">
        <v>1</v>
      </c>
      <c r="N820" s="10">
        <f t="shared" si="135"/>
        <v>2273</v>
      </c>
      <c r="O820" s="10">
        <v>2273</v>
      </c>
      <c r="P820" s="10">
        <v>650.25</v>
      </c>
      <c r="Q820" s="10">
        <v>499.51</v>
      </c>
      <c r="R820" s="10">
        <v>382.13</v>
      </c>
      <c r="S820" s="10">
        <v>117.38</v>
      </c>
      <c r="T820" s="10">
        <v>5.67</v>
      </c>
      <c r="U820" s="10">
        <f t="shared" si="126"/>
        <v>1773.49</v>
      </c>
      <c r="V820" s="10">
        <f t="shared" si="127"/>
        <v>1773.49</v>
      </c>
      <c r="W820" s="11">
        <f t="shared" si="128"/>
        <v>0.78024197096348435</v>
      </c>
      <c r="X820" s="10">
        <f t="shared" si="129"/>
        <v>1622.75</v>
      </c>
      <c r="Y820" s="10">
        <f t="shared" si="130"/>
        <v>1622.75</v>
      </c>
      <c r="Z820" s="11">
        <f t="shared" si="131"/>
        <v>0.71392432908051029</v>
      </c>
    </row>
    <row r="821" spans="1:26" ht="12.75" customHeight="1" x14ac:dyDescent="0.35">
      <c r="A821" s="8" t="s">
        <v>1813</v>
      </c>
      <c r="B821" s="19">
        <v>1</v>
      </c>
      <c r="C821" s="8" t="s">
        <v>1814</v>
      </c>
      <c r="D821" s="7">
        <v>45173</v>
      </c>
      <c r="E821" s="8" t="s">
        <v>1815</v>
      </c>
      <c r="F821" s="8" t="s">
        <v>21</v>
      </c>
      <c r="G821" s="8" t="s">
        <v>25</v>
      </c>
      <c r="H821" s="8" t="s">
        <v>1816</v>
      </c>
      <c r="I821" s="8" t="s">
        <v>1817</v>
      </c>
      <c r="J821" s="8" t="s">
        <v>59</v>
      </c>
      <c r="K821" s="9" t="s">
        <v>22</v>
      </c>
      <c r="L821" s="8" t="s">
        <v>23</v>
      </c>
      <c r="M821" s="10">
        <v>1</v>
      </c>
      <c r="N821" s="10">
        <f t="shared" si="135"/>
        <v>1252</v>
      </c>
      <c r="O821" s="10">
        <v>1252</v>
      </c>
      <c r="P821" s="10">
        <v>357.88</v>
      </c>
      <c r="Q821" s="10">
        <v>253.49</v>
      </c>
      <c r="R821" s="10">
        <v>88.51</v>
      </c>
      <c r="S821" s="10">
        <v>164.98</v>
      </c>
      <c r="T821" s="10">
        <v>2.68</v>
      </c>
      <c r="U821" s="10">
        <f t="shared" si="126"/>
        <v>998.51</v>
      </c>
      <c r="V821" s="10">
        <f t="shared" si="127"/>
        <v>998.51</v>
      </c>
      <c r="W821" s="11">
        <f t="shared" si="128"/>
        <v>0.79753194888178913</v>
      </c>
      <c r="X821" s="10">
        <f t="shared" si="129"/>
        <v>894.12</v>
      </c>
      <c r="Y821" s="10">
        <f t="shared" si="130"/>
        <v>894.12</v>
      </c>
      <c r="Z821" s="11">
        <f t="shared" si="131"/>
        <v>0.71415335463258789</v>
      </c>
    </row>
    <row r="822" spans="1:26" ht="12.75" customHeight="1" x14ac:dyDescent="0.35">
      <c r="A822" s="8" t="s">
        <v>3311</v>
      </c>
      <c r="B822" s="19">
        <v>1</v>
      </c>
      <c r="C822" s="8" t="s">
        <v>3312</v>
      </c>
      <c r="D822" s="7">
        <v>45070</v>
      </c>
      <c r="E822" s="8" t="s">
        <v>3280</v>
      </c>
      <c r="F822" s="8" t="s">
        <v>21</v>
      </c>
      <c r="G822" s="8" t="s">
        <v>101</v>
      </c>
      <c r="H822" s="8" t="s">
        <v>3313</v>
      </c>
      <c r="I822" s="8" t="s">
        <v>610</v>
      </c>
      <c r="J822" s="8" t="s">
        <v>49</v>
      </c>
      <c r="K822" s="9" t="s">
        <v>22</v>
      </c>
      <c r="L822" s="8" t="s">
        <v>23</v>
      </c>
      <c r="M822" s="10">
        <v>2</v>
      </c>
      <c r="N822" s="10">
        <f t="shared" si="135"/>
        <v>3610</v>
      </c>
      <c r="O822" s="10">
        <v>1805</v>
      </c>
      <c r="P822" s="10">
        <v>515.80999999999995</v>
      </c>
      <c r="Q822" s="10">
        <v>395.6</v>
      </c>
      <c r="R822" s="10">
        <v>299.18</v>
      </c>
      <c r="S822" s="10">
        <v>96.42</v>
      </c>
      <c r="T822" s="10">
        <v>5.66</v>
      </c>
      <c r="U822" s="10">
        <f t="shared" si="126"/>
        <v>2818.8</v>
      </c>
      <c r="V822" s="10">
        <f t="shared" si="127"/>
        <v>1409.4</v>
      </c>
      <c r="W822" s="11">
        <f t="shared" si="128"/>
        <v>0.78083102493074796</v>
      </c>
      <c r="X822" s="10">
        <f t="shared" si="129"/>
        <v>2578.38</v>
      </c>
      <c r="Y822" s="10">
        <f t="shared" si="130"/>
        <v>1289.19</v>
      </c>
      <c r="Z822" s="11">
        <f t="shared" si="131"/>
        <v>0.71423268698060949</v>
      </c>
    </row>
    <row r="823" spans="1:26" ht="12.75" customHeight="1" x14ac:dyDescent="0.35">
      <c r="A823" s="8" t="s">
        <v>3314</v>
      </c>
      <c r="B823" s="19">
        <v>1</v>
      </c>
      <c r="C823" s="8" t="s">
        <v>3315</v>
      </c>
      <c r="D823" s="7">
        <v>45056</v>
      </c>
      <c r="E823" s="8" t="s">
        <v>3280</v>
      </c>
      <c r="F823" s="8" t="s">
        <v>21</v>
      </c>
      <c r="G823" s="8" t="s">
        <v>101</v>
      </c>
      <c r="H823" s="8" t="s">
        <v>3313</v>
      </c>
      <c r="I823" s="8" t="s">
        <v>610</v>
      </c>
      <c r="J823" s="8" t="s">
        <v>49</v>
      </c>
      <c r="K823" s="9" t="s">
        <v>22</v>
      </c>
      <c r="L823" s="8" t="s">
        <v>23</v>
      </c>
      <c r="M823" s="10">
        <v>2</v>
      </c>
      <c r="N823" s="10">
        <f t="shared" si="135"/>
        <v>3610</v>
      </c>
      <c r="O823" s="10">
        <v>1805</v>
      </c>
      <c r="P823" s="10">
        <v>515.57000000000005</v>
      </c>
      <c r="Q823" s="10">
        <v>395.6</v>
      </c>
      <c r="R823" s="10">
        <v>299.18</v>
      </c>
      <c r="S823" s="10">
        <v>96.42</v>
      </c>
      <c r="T823" s="10">
        <v>5.66</v>
      </c>
      <c r="U823" s="10">
        <f t="shared" si="126"/>
        <v>2818.8</v>
      </c>
      <c r="V823" s="10">
        <f t="shared" si="127"/>
        <v>1409.4</v>
      </c>
      <c r="W823" s="11">
        <f t="shared" si="128"/>
        <v>0.78083102493074796</v>
      </c>
      <c r="X823" s="10">
        <f t="shared" si="129"/>
        <v>2578.8599999999997</v>
      </c>
      <c r="Y823" s="10">
        <f t="shared" si="130"/>
        <v>1289.4299999999998</v>
      </c>
      <c r="Z823" s="11">
        <f t="shared" si="131"/>
        <v>0.71436565096952898</v>
      </c>
    </row>
    <row r="824" spans="1:26" ht="12.75" customHeight="1" x14ac:dyDescent="0.35">
      <c r="A824" s="8" t="s">
        <v>3721</v>
      </c>
      <c r="B824" s="19">
        <v>1</v>
      </c>
      <c r="C824" s="8" t="s">
        <v>3722</v>
      </c>
      <c r="D824" s="7">
        <v>44937</v>
      </c>
      <c r="E824" s="8" t="s">
        <v>3723</v>
      </c>
      <c r="F824" s="8" t="s">
        <v>21</v>
      </c>
      <c r="G824" s="8" t="s">
        <v>25</v>
      </c>
      <c r="H824" s="8" t="s">
        <v>3724</v>
      </c>
      <c r="I824" s="8" t="s">
        <v>116</v>
      </c>
      <c r="J824" s="8" t="s">
        <v>36</v>
      </c>
      <c r="K824" s="9" t="s">
        <v>22</v>
      </c>
      <c r="L824" s="8" t="s">
        <v>23</v>
      </c>
      <c r="M824" s="10">
        <v>1</v>
      </c>
      <c r="N824" s="10">
        <v>3620</v>
      </c>
      <c r="O824" s="10">
        <v>3620</v>
      </c>
      <c r="P824" s="10">
        <v>1033.8900000000001</v>
      </c>
      <c r="Q824" s="10">
        <v>826.84</v>
      </c>
      <c r="R824" s="10">
        <v>426.66</v>
      </c>
      <c r="S824" s="10">
        <v>400.18</v>
      </c>
      <c r="T824" s="10">
        <v>9.7799999999999994</v>
      </c>
      <c r="U824" s="10">
        <f t="shared" si="126"/>
        <v>2793.16</v>
      </c>
      <c r="V824" s="10">
        <f t="shared" si="127"/>
        <v>2793.16</v>
      </c>
      <c r="W824" s="11">
        <f t="shared" si="128"/>
        <v>0.77159116022099439</v>
      </c>
      <c r="X824" s="10">
        <f t="shared" si="129"/>
        <v>2586.1099999999997</v>
      </c>
      <c r="Y824" s="10">
        <f t="shared" si="130"/>
        <v>2586.1099999999997</v>
      </c>
      <c r="Z824" s="11">
        <f t="shared" si="131"/>
        <v>0.71439502762430929</v>
      </c>
    </row>
    <row r="825" spans="1:26" ht="12.75" customHeight="1" x14ac:dyDescent="0.35">
      <c r="A825" s="8" t="s">
        <v>3725</v>
      </c>
      <c r="B825" s="19">
        <v>1</v>
      </c>
      <c r="C825" s="8" t="s">
        <v>3722</v>
      </c>
      <c r="D825" s="7">
        <v>44959</v>
      </c>
      <c r="E825" s="8" t="s">
        <v>3723</v>
      </c>
      <c r="F825" s="8" t="s">
        <v>21</v>
      </c>
      <c r="G825" s="8" t="s">
        <v>25</v>
      </c>
      <c r="H825" s="8" t="s">
        <v>3724</v>
      </c>
      <c r="I825" s="8" t="s">
        <v>116</v>
      </c>
      <c r="J825" s="8" t="s">
        <v>36</v>
      </c>
      <c r="K825" s="9" t="s">
        <v>22</v>
      </c>
      <c r="L825" s="8" t="s">
        <v>23</v>
      </c>
      <c r="M825" s="10">
        <v>1</v>
      </c>
      <c r="N825" s="10">
        <f>IF(M825&lt;0,-1*O825*M825,O825*M825)</f>
        <v>3620</v>
      </c>
      <c r="O825" s="10">
        <v>3620</v>
      </c>
      <c r="P825" s="10">
        <v>1033.8900000000001</v>
      </c>
      <c r="Q825" s="10">
        <v>826.84</v>
      </c>
      <c r="R825" s="10">
        <v>426.66</v>
      </c>
      <c r="S825" s="10">
        <v>400.18</v>
      </c>
      <c r="T825" s="10">
        <v>9.7799999999999994</v>
      </c>
      <c r="U825" s="10">
        <f t="shared" si="126"/>
        <v>2793.16</v>
      </c>
      <c r="V825" s="10">
        <f t="shared" si="127"/>
        <v>2793.16</v>
      </c>
      <c r="W825" s="11">
        <f t="shared" si="128"/>
        <v>0.77159116022099439</v>
      </c>
      <c r="X825" s="10">
        <f t="shared" si="129"/>
        <v>2586.1099999999997</v>
      </c>
      <c r="Y825" s="10">
        <f t="shared" si="130"/>
        <v>2586.1099999999997</v>
      </c>
      <c r="Z825" s="11">
        <f t="shared" si="131"/>
        <v>0.71439502762430929</v>
      </c>
    </row>
    <row r="826" spans="1:26" ht="12.75" customHeight="1" x14ac:dyDescent="0.35">
      <c r="A826" s="8" t="s">
        <v>2496</v>
      </c>
      <c r="B826" s="19">
        <v>1</v>
      </c>
      <c r="C826" s="8" t="s">
        <v>2497</v>
      </c>
      <c r="D826" s="7">
        <v>44957</v>
      </c>
      <c r="E826" s="8" t="s">
        <v>2498</v>
      </c>
      <c r="F826" s="8" t="s">
        <v>21</v>
      </c>
      <c r="G826" s="8" t="s">
        <v>101</v>
      </c>
      <c r="H826" s="8" t="s">
        <v>2499</v>
      </c>
      <c r="I826" s="8" t="s">
        <v>2500</v>
      </c>
      <c r="J826" s="8" t="s">
        <v>49</v>
      </c>
      <c r="K826" s="9" t="s">
        <v>22</v>
      </c>
      <c r="L826" s="8" t="s">
        <v>23</v>
      </c>
      <c r="M826" s="10">
        <v>1</v>
      </c>
      <c r="N826" s="10">
        <v>2681.28</v>
      </c>
      <c r="O826" s="10">
        <v>2681.28</v>
      </c>
      <c r="P826" s="10">
        <v>765.66</v>
      </c>
      <c r="Q826" s="10">
        <v>600.65</v>
      </c>
      <c r="R826" s="10">
        <v>467.75</v>
      </c>
      <c r="S826" s="10">
        <v>132.9</v>
      </c>
      <c r="T826" s="10">
        <v>18.170000000000002</v>
      </c>
      <c r="U826" s="10">
        <f t="shared" si="126"/>
        <v>2080.63</v>
      </c>
      <c r="V826" s="10">
        <f t="shared" si="127"/>
        <v>2080.63</v>
      </c>
      <c r="W826" s="11">
        <f t="shared" si="128"/>
        <v>0.77598385845566298</v>
      </c>
      <c r="X826" s="10">
        <f t="shared" si="129"/>
        <v>1915.6200000000003</v>
      </c>
      <c r="Y826" s="10">
        <f t="shared" si="130"/>
        <v>1915.6200000000003</v>
      </c>
      <c r="Z826" s="11">
        <f t="shared" si="131"/>
        <v>0.71444235588972438</v>
      </c>
    </row>
    <row r="827" spans="1:26" ht="12.75" customHeight="1" x14ac:dyDescent="0.35">
      <c r="A827" s="8" t="s">
        <v>3316</v>
      </c>
      <c r="B827" s="19">
        <v>1</v>
      </c>
      <c r="C827" s="8" t="s">
        <v>3317</v>
      </c>
      <c r="D827" s="7">
        <v>45279</v>
      </c>
      <c r="E827" s="8" t="s">
        <v>3280</v>
      </c>
      <c r="F827" s="8" t="s">
        <v>21</v>
      </c>
      <c r="G827" s="8" t="s">
        <v>101</v>
      </c>
      <c r="H827" s="8" t="s">
        <v>3318</v>
      </c>
      <c r="I827" s="8" t="s">
        <v>2553</v>
      </c>
      <c r="J827" s="8" t="s">
        <v>49</v>
      </c>
      <c r="K827" s="9" t="s">
        <v>22</v>
      </c>
      <c r="L827" s="8" t="s">
        <v>23</v>
      </c>
      <c r="M827" s="10">
        <v>2</v>
      </c>
      <c r="N827" s="10">
        <f>IF(M827&lt;0,-1*O827*M827,O827*M827)</f>
        <v>4800</v>
      </c>
      <c r="O827" s="10">
        <v>2400</v>
      </c>
      <c r="P827" s="10">
        <v>685.11</v>
      </c>
      <c r="Q827" s="10">
        <v>513.36</v>
      </c>
      <c r="R827" s="10">
        <v>403.95</v>
      </c>
      <c r="S827" s="10">
        <v>109.41</v>
      </c>
      <c r="T827" s="10">
        <v>13.26</v>
      </c>
      <c r="U827" s="10">
        <f t="shared" si="126"/>
        <v>3773.2799999999997</v>
      </c>
      <c r="V827" s="10">
        <f t="shared" si="127"/>
        <v>1886.6399999999999</v>
      </c>
      <c r="W827" s="11">
        <f t="shared" si="128"/>
        <v>0.78609999999999991</v>
      </c>
      <c r="X827" s="10">
        <f t="shared" si="129"/>
        <v>3429.7799999999997</v>
      </c>
      <c r="Y827" s="10">
        <f t="shared" si="130"/>
        <v>1714.8899999999999</v>
      </c>
      <c r="Z827" s="11">
        <f t="shared" si="131"/>
        <v>0.71453749999999994</v>
      </c>
    </row>
    <row r="828" spans="1:26" ht="12.75" customHeight="1" x14ac:dyDescent="0.35">
      <c r="A828" s="8" t="s">
        <v>1909</v>
      </c>
      <c r="B828" s="19">
        <v>1</v>
      </c>
      <c r="C828" s="8" t="s">
        <v>1910</v>
      </c>
      <c r="D828" s="7">
        <v>45016</v>
      </c>
      <c r="E828" s="8" t="s">
        <v>1749</v>
      </c>
      <c r="F828" s="8" t="s">
        <v>21</v>
      </c>
      <c r="G828" s="8" t="s">
        <v>25</v>
      </c>
      <c r="H828" s="8" t="s">
        <v>1818</v>
      </c>
      <c r="I828" s="8" t="s">
        <v>856</v>
      </c>
      <c r="J828" s="8" t="s">
        <v>36</v>
      </c>
      <c r="K828" s="9" t="s">
        <v>22</v>
      </c>
      <c r="L828" s="8" t="s">
        <v>23</v>
      </c>
      <c r="M828" s="10">
        <v>1</v>
      </c>
      <c r="N828" s="10">
        <f>IF(M828&lt;0,-1*O828*M828,O828*M828)</f>
        <v>1392</v>
      </c>
      <c r="O828" s="10">
        <v>1392</v>
      </c>
      <c r="P828" s="10">
        <v>396.91</v>
      </c>
      <c r="Q828" s="10">
        <v>303.18</v>
      </c>
      <c r="R828" s="10">
        <v>214.88</v>
      </c>
      <c r="S828" s="10">
        <v>88.3</v>
      </c>
      <c r="T828" s="10">
        <v>0.51</v>
      </c>
      <c r="U828" s="10">
        <f t="shared" si="126"/>
        <v>1088.82</v>
      </c>
      <c r="V828" s="10">
        <f t="shared" si="127"/>
        <v>1088.82</v>
      </c>
      <c r="W828" s="11">
        <f t="shared" si="128"/>
        <v>0.78219827586206891</v>
      </c>
      <c r="X828" s="10">
        <f t="shared" si="129"/>
        <v>995.08999999999992</v>
      </c>
      <c r="Y828" s="10">
        <f t="shared" si="130"/>
        <v>995.08999999999992</v>
      </c>
      <c r="Z828" s="11">
        <f t="shared" si="131"/>
        <v>0.71486350574712643</v>
      </c>
    </row>
    <row r="829" spans="1:26" ht="12.75" customHeight="1" x14ac:dyDescent="0.35">
      <c r="A829" s="8" t="s">
        <v>3683</v>
      </c>
      <c r="B829" s="19">
        <v>5</v>
      </c>
      <c r="C829" s="8" t="s">
        <v>3684</v>
      </c>
      <c r="D829" s="7">
        <v>45034</v>
      </c>
      <c r="E829" s="8" t="s">
        <v>187</v>
      </c>
      <c r="F829" s="8" t="s">
        <v>21</v>
      </c>
      <c r="G829" s="8" t="s">
        <v>101</v>
      </c>
      <c r="H829" s="8" t="s">
        <v>3685</v>
      </c>
      <c r="I829" s="8" t="s">
        <v>3215</v>
      </c>
      <c r="J829" s="8" t="s">
        <v>49</v>
      </c>
      <c r="K829" s="9" t="s">
        <v>22</v>
      </c>
      <c r="L829" s="8" t="s">
        <v>23</v>
      </c>
      <c r="M829" s="10">
        <v>1</v>
      </c>
      <c r="N829" s="10">
        <f>IF(M829&lt;0,-1*O829*M829,O829*M829)</f>
        <v>1946</v>
      </c>
      <c r="O829" s="10">
        <v>1946</v>
      </c>
      <c r="P829" s="10">
        <v>554.74</v>
      </c>
      <c r="Q829" s="10">
        <v>414.97</v>
      </c>
      <c r="R829" s="10">
        <v>298.05</v>
      </c>
      <c r="S829" s="10">
        <v>116.92</v>
      </c>
      <c r="T829" s="10">
        <v>5.67</v>
      </c>
      <c r="U829" s="10">
        <f t="shared" si="126"/>
        <v>1531.03</v>
      </c>
      <c r="V829" s="10">
        <f t="shared" si="127"/>
        <v>1531.03</v>
      </c>
      <c r="W829" s="11">
        <f t="shared" si="128"/>
        <v>0.78675745118191165</v>
      </c>
      <c r="X829" s="10">
        <f t="shared" si="129"/>
        <v>1391.26</v>
      </c>
      <c r="Y829" s="10">
        <f t="shared" si="130"/>
        <v>1391.26</v>
      </c>
      <c r="Z829" s="11">
        <f t="shared" si="131"/>
        <v>0.71493319630010277</v>
      </c>
    </row>
    <row r="830" spans="1:26" ht="12.75" customHeight="1" x14ac:dyDescent="0.35">
      <c r="A830" s="8" t="s">
        <v>3773</v>
      </c>
      <c r="B830" s="19">
        <v>1</v>
      </c>
      <c r="C830" s="8" t="s">
        <v>3774</v>
      </c>
      <c r="D830" s="7">
        <v>44970</v>
      </c>
      <c r="E830" s="8" t="s">
        <v>3775</v>
      </c>
      <c r="F830" s="8" t="s">
        <v>21</v>
      </c>
      <c r="G830" s="8" t="s">
        <v>25</v>
      </c>
      <c r="H830" s="8" t="s">
        <v>1341</v>
      </c>
      <c r="I830" s="8" t="s">
        <v>1342</v>
      </c>
      <c r="J830" s="8" t="s">
        <v>36</v>
      </c>
      <c r="K830" s="9" t="s">
        <v>22</v>
      </c>
      <c r="L830" s="8" t="s">
        <v>23</v>
      </c>
      <c r="M830" s="10">
        <v>2</v>
      </c>
      <c r="N830" s="10">
        <f t="shared" ref="N830:N837" si="136">IF(M830&lt;0,-1*O830*M830,O830*M830)</f>
        <v>932.86</v>
      </c>
      <c r="O830" s="10">
        <v>466.43</v>
      </c>
      <c r="P830" s="10">
        <v>132.19999999999999</v>
      </c>
      <c r="Q830" s="10">
        <v>98.2</v>
      </c>
      <c r="R830" s="10">
        <v>15.56</v>
      </c>
      <c r="S830" s="10">
        <v>82.64</v>
      </c>
      <c r="T830" s="10">
        <v>1.5</v>
      </c>
      <c r="U830" s="10">
        <f t="shared" si="126"/>
        <v>736.46</v>
      </c>
      <c r="V830" s="10">
        <f t="shared" si="127"/>
        <v>368.23</v>
      </c>
      <c r="W830" s="11">
        <f t="shared" si="128"/>
        <v>0.78946465707608859</v>
      </c>
      <c r="X830" s="10">
        <f t="shared" si="129"/>
        <v>668.46</v>
      </c>
      <c r="Y830" s="10">
        <f t="shared" si="130"/>
        <v>334.23</v>
      </c>
      <c r="Z830" s="11">
        <f t="shared" si="131"/>
        <v>0.71657054649143492</v>
      </c>
    </row>
    <row r="831" spans="1:26" ht="12.75" customHeight="1" x14ac:dyDescent="0.35">
      <c r="A831" s="8" t="s">
        <v>3662</v>
      </c>
      <c r="B831" s="19">
        <v>1</v>
      </c>
      <c r="C831" s="8" t="s">
        <v>3663</v>
      </c>
      <c r="D831" s="7">
        <v>45114</v>
      </c>
      <c r="E831" s="8" t="s">
        <v>3664</v>
      </c>
      <c r="F831" s="8" t="s">
        <v>21</v>
      </c>
      <c r="G831" s="8" t="s">
        <v>25</v>
      </c>
      <c r="H831" s="8" t="s">
        <v>1818</v>
      </c>
      <c r="I831" s="8" t="s">
        <v>856</v>
      </c>
      <c r="J831" s="8" t="s">
        <v>36</v>
      </c>
      <c r="K831" s="9" t="s">
        <v>22</v>
      </c>
      <c r="L831" s="8" t="s">
        <v>23</v>
      </c>
      <c r="M831" s="10">
        <v>1</v>
      </c>
      <c r="N831" s="10">
        <f t="shared" si="136"/>
        <v>1392</v>
      </c>
      <c r="O831" s="10">
        <v>1392</v>
      </c>
      <c r="P831" s="10">
        <v>394.31</v>
      </c>
      <c r="Q831" s="10">
        <v>303.62</v>
      </c>
      <c r="R831" s="10">
        <v>214.68</v>
      </c>
      <c r="S831" s="10">
        <v>88.94</v>
      </c>
      <c r="T831" s="10">
        <v>0.82</v>
      </c>
      <c r="U831" s="10">
        <f t="shared" si="126"/>
        <v>1088.3800000000001</v>
      </c>
      <c r="V831" s="10">
        <f t="shared" si="127"/>
        <v>1088.3800000000001</v>
      </c>
      <c r="W831" s="11">
        <f t="shared" si="128"/>
        <v>0.78188218390804609</v>
      </c>
      <c r="X831" s="10">
        <f t="shared" si="129"/>
        <v>997.69</v>
      </c>
      <c r="Y831" s="10">
        <f t="shared" si="130"/>
        <v>997.69</v>
      </c>
      <c r="Z831" s="11">
        <f t="shared" si="131"/>
        <v>0.7167313218390805</v>
      </c>
    </row>
    <row r="832" spans="1:26" ht="12.75" customHeight="1" x14ac:dyDescent="0.35">
      <c r="A832" s="8" t="s">
        <v>3665</v>
      </c>
      <c r="B832" s="19">
        <v>1</v>
      </c>
      <c r="C832" s="8" t="s">
        <v>3663</v>
      </c>
      <c r="D832" s="7">
        <v>45119</v>
      </c>
      <c r="E832" s="8" t="s">
        <v>3664</v>
      </c>
      <c r="F832" s="8" t="s">
        <v>21</v>
      </c>
      <c r="G832" s="8" t="s">
        <v>25</v>
      </c>
      <c r="H832" s="8" t="s">
        <v>1818</v>
      </c>
      <c r="I832" s="8" t="s">
        <v>856</v>
      </c>
      <c r="J832" s="8" t="s">
        <v>36</v>
      </c>
      <c r="K832" s="9" t="s">
        <v>22</v>
      </c>
      <c r="L832" s="8" t="s">
        <v>23</v>
      </c>
      <c r="M832" s="10">
        <v>1</v>
      </c>
      <c r="N832" s="10">
        <f t="shared" si="136"/>
        <v>1392</v>
      </c>
      <c r="O832" s="10">
        <v>1392</v>
      </c>
      <c r="P832" s="10">
        <v>394.31</v>
      </c>
      <c r="Q832" s="10">
        <v>303.62</v>
      </c>
      <c r="R832" s="10">
        <v>214.68</v>
      </c>
      <c r="S832" s="10">
        <v>88.94</v>
      </c>
      <c r="T832" s="10">
        <v>0.82</v>
      </c>
      <c r="U832" s="10">
        <f t="shared" si="126"/>
        <v>1088.3800000000001</v>
      </c>
      <c r="V832" s="10">
        <f t="shared" si="127"/>
        <v>1088.3800000000001</v>
      </c>
      <c r="W832" s="11">
        <f t="shared" si="128"/>
        <v>0.78188218390804609</v>
      </c>
      <c r="X832" s="10">
        <f t="shared" si="129"/>
        <v>997.69</v>
      </c>
      <c r="Y832" s="10">
        <f t="shared" si="130"/>
        <v>997.69</v>
      </c>
      <c r="Z832" s="11">
        <f t="shared" si="131"/>
        <v>0.7167313218390805</v>
      </c>
    </row>
    <row r="833" spans="1:26" ht="12.75" customHeight="1" x14ac:dyDescent="0.35">
      <c r="A833" s="8" t="s">
        <v>1569</v>
      </c>
      <c r="B833" s="19">
        <v>1</v>
      </c>
      <c r="C833" s="8" t="s">
        <v>1570</v>
      </c>
      <c r="D833" s="7">
        <v>45265</v>
      </c>
      <c r="E833" s="8" t="s">
        <v>938</v>
      </c>
      <c r="F833" s="8" t="s">
        <v>21</v>
      </c>
      <c r="G833" s="8" t="s">
        <v>101</v>
      </c>
      <c r="H833" s="8" t="s">
        <v>1571</v>
      </c>
      <c r="I833" s="8" t="s">
        <v>1572</v>
      </c>
      <c r="J833" s="8" t="s">
        <v>59</v>
      </c>
      <c r="K833" s="9" t="s">
        <v>22</v>
      </c>
      <c r="L833" s="8" t="s">
        <v>23</v>
      </c>
      <c r="M833" s="10">
        <v>1</v>
      </c>
      <c r="N833" s="10">
        <f t="shared" si="136"/>
        <v>875</v>
      </c>
      <c r="O833" s="10">
        <v>875</v>
      </c>
      <c r="P833" s="10">
        <v>247.85</v>
      </c>
      <c r="Q833" s="10">
        <v>163.85</v>
      </c>
      <c r="R833" s="10">
        <v>51.07</v>
      </c>
      <c r="S833" s="10">
        <v>112.78</v>
      </c>
      <c r="T833" s="10">
        <v>12.04</v>
      </c>
      <c r="U833" s="10">
        <f t="shared" si="126"/>
        <v>711.15</v>
      </c>
      <c r="V833" s="10">
        <f t="shared" si="127"/>
        <v>711.15</v>
      </c>
      <c r="W833" s="11">
        <f t="shared" si="128"/>
        <v>0.8127428571428571</v>
      </c>
      <c r="X833" s="10">
        <f t="shared" si="129"/>
        <v>627.15</v>
      </c>
      <c r="Y833" s="10">
        <f t="shared" si="130"/>
        <v>627.15</v>
      </c>
      <c r="Z833" s="11">
        <f t="shared" si="131"/>
        <v>0.71674285714285713</v>
      </c>
    </row>
    <row r="834" spans="1:26" ht="12.75" customHeight="1" x14ac:dyDescent="0.35">
      <c r="A834" s="8" t="s">
        <v>1911</v>
      </c>
      <c r="B834" s="19">
        <v>1</v>
      </c>
      <c r="C834" s="8" t="s">
        <v>1912</v>
      </c>
      <c r="D834" s="7">
        <v>45111</v>
      </c>
      <c r="E834" s="8" t="s">
        <v>1749</v>
      </c>
      <c r="F834" s="8" t="s">
        <v>21</v>
      </c>
      <c r="G834" s="8" t="s">
        <v>25</v>
      </c>
      <c r="H834" s="8" t="s">
        <v>1818</v>
      </c>
      <c r="I834" s="8" t="s">
        <v>856</v>
      </c>
      <c r="J834" s="8" t="s">
        <v>36</v>
      </c>
      <c r="K834" s="9" t="s">
        <v>22</v>
      </c>
      <c r="L834" s="8" t="s">
        <v>23</v>
      </c>
      <c r="M834" s="10">
        <v>1</v>
      </c>
      <c r="N834" s="10">
        <f t="shared" si="136"/>
        <v>1392</v>
      </c>
      <c r="O834" s="10">
        <v>1392</v>
      </c>
      <c r="P834" s="10">
        <v>394.26</v>
      </c>
      <c r="Q834" s="10">
        <v>303.62</v>
      </c>
      <c r="R834" s="10">
        <v>214.68</v>
      </c>
      <c r="S834" s="10">
        <v>88.94</v>
      </c>
      <c r="T834" s="10">
        <v>0.82</v>
      </c>
      <c r="U834" s="10">
        <f t="shared" ref="U834:U897" si="137">IFERROR(V834*M834,"")</f>
        <v>1088.3800000000001</v>
      </c>
      <c r="V834" s="10">
        <f t="shared" ref="V834:V897" si="138">O834-Q834</f>
        <v>1088.3800000000001</v>
      </c>
      <c r="W834" s="11">
        <f t="shared" ref="W834:W897" si="139">IFERROR((V834/O834),"")</f>
        <v>0.78188218390804609</v>
      </c>
      <c r="X834" s="10">
        <f t="shared" ref="X834:X897" si="140">IFERROR(Y834*M834,"")</f>
        <v>997.74</v>
      </c>
      <c r="Y834" s="10">
        <f t="shared" ref="Y834:Y897" si="141">O834-P834</f>
        <v>997.74</v>
      </c>
      <c r="Z834" s="11">
        <f t="shared" ref="Z834:Z897" si="142">IFERROR((Y834/O834),"")</f>
        <v>0.71676724137931036</v>
      </c>
    </row>
    <row r="835" spans="1:26" ht="12.75" customHeight="1" x14ac:dyDescent="0.35">
      <c r="A835" s="8" t="s">
        <v>1204</v>
      </c>
      <c r="B835" s="19">
        <v>1</v>
      </c>
      <c r="C835" s="8" t="s">
        <v>1205</v>
      </c>
      <c r="D835" s="7">
        <v>45008</v>
      </c>
      <c r="E835" s="8" t="s">
        <v>1206</v>
      </c>
      <c r="F835" s="8" t="s">
        <v>21</v>
      </c>
      <c r="G835" s="8" t="s">
        <v>25</v>
      </c>
      <c r="H835" s="8" t="s">
        <v>1207</v>
      </c>
      <c r="I835" s="8" t="s">
        <v>1208</v>
      </c>
      <c r="J835" s="8" t="s">
        <v>36</v>
      </c>
      <c r="K835" s="9" t="s">
        <v>22</v>
      </c>
      <c r="L835" s="8" t="s">
        <v>23</v>
      </c>
      <c r="M835" s="10">
        <v>1</v>
      </c>
      <c r="N835" s="10">
        <f t="shared" si="136"/>
        <v>346</v>
      </c>
      <c r="O835" s="10">
        <v>346</v>
      </c>
      <c r="P835" s="10">
        <v>97.86</v>
      </c>
      <c r="Q835" s="10">
        <v>84.73</v>
      </c>
      <c r="R835" s="10">
        <v>12.24</v>
      </c>
      <c r="S835" s="10">
        <v>72.489999999999995</v>
      </c>
      <c r="T835" s="10">
        <v>1.43</v>
      </c>
      <c r="U835" s="10">
        <f t="shared" si="137"/>
        <v>261.27</v>
      </c>
      <c r="V835" s="10">
        <f t="shared" si="138"/>
        <v>261.27</v>
      </c>
      <c r="W835" s="11">
        <f t="shared" si="139"/>
        <v>0.75511560693641611</v>
      </c>
      <c r="X835" s="10">
        <f t="shared" si="140"/>
        <v>248.14</v>
      </c>
      <c r="Y835" s="10">
        <f t="shared" si="141"/>
        <v>248.14</v>
      </c>
      <c r="Z835" s="11">
        <f t="shared" si="142"/>
        <v>0.71716763005780337</v>
      </c>
    </row>
    <row r="836" spans="1:26" ht="12.75" customHeight="1" x14ac:dyDescent="0.35">
      <c r="A836" s="8" t="s">
        <v>1903</v>
      </c>
      <c r="B836" s="19">
        <v>1</v>
      </c>
      <c r="C836" s="8" t="s">
        <v>1904</v>
      </c>
      <c r="D836" s="7">
        <v>45110</v>
      </c>
      <c r="E836" s="8" t="s">
        <v>1875</v>
      </c>
      <c r="F836" s="8" t="s">
        <v>21</v>
      </c>
      <c r="G836" s="8" t="s">
        <v>25</v>
      </c>
      <c r="H836" s="8" t="s">
        <v>1423</v>
      </c>
      <c r="I836" s="8" t="s">
        <v>1424</v>
      </c>
      <c r="J836" s="8" t="s">
        <v>36</v>
      </c>
      <c r="K836" s="9" t="s">
        <v>22</v>
      </c>
      <c r="L836" s="8" t="s">
        <v>23</v>
      </c>
      <c r="M836" s="10">
        <v>2</v>
      </c>
      <c r="N836" s="10">
        <f t="shared" si="136"/>
        <v>1388</v>
      </c>
      <c r="O836" s="10">
        <v>694</v>
      </c>
      <c r="P836" s="10">
        <v>196.2</v>
      </c>
      <c r="Q836" s="10">
        <v>137.13999999999999</v>
      </c>
      <c r="R836" s="10">
        <v>30.44</v>
      </c>
      <c r="S836" s="10">
        <v>106.71</v>
      </c>
      <c r="T836" s="10">
        <v>1.46</v>
      </c>
      <c r="U836" s="10">
        <f t="shared" si="137"/>
        <v>1113.72</v>
      </c>
      <c r="V836" s="10">
        <f t="shared" si="138"/>
        <v>556.86</v>
      </c>
      <c r="W836" s="11">
        <f t="shared" si="139"/>
        <v>0.8023919308357349</v>
      </c>
      <c r="X836" s="10">
        <f t="shared" si="140"/>
        <v>995.6</v>
      </c>
      <c r="Y836" s="10">
        <f t="shared" si="141"/>
        <v>497.8</v>
      </c>
      <c r="Z836" s="11">
        <f t="shared" si="142"/>
        <v>0.71729106628242079</v>
      </c>
    </row>
    <row r="837" spans="1:26" ht="12.75" customHeight="1" x14ac:dyDescent="0.35">
      <c r="A837" s="8" t="s">
        <v>478</v>
      </c>
      <c r="B837" s="19">
        <v>1</v>
      </c>
      <c r="C837" s="8" t="s">
        <v>479</v>
      </c>
      <c r="D837" s="7">
        <v>44971</v>
      </c>
      <c r="E837" s="8" t="s">
        <v>451</v>
      </c>
      <c r="F837" s="8" t="s">
        <v>21</v>
      </c>
      <c r="G837" s="8" t="s">
        <v>101</v>
      </c>
      <c r="H837" s="8" t="s">
        <v>107</v>
      </c>
      <c r="I837" s="8" t="s">
        <v>108</v>
      </c>
      <c r="J837" s="8" t="s">
        <v>36</v>
      </c>
      <c r="K837" s="9" t="s">
        <v>22</v>
      </c>
      <c r="L837" s="8" t="s">
        <v>23</v>
      </c>
      <c r="M837" s="10">
        <v>1</v>
      </c>
      <c r="N837" s="10">
        <f t="shared" si="136"/>
        <v>1785</v>
      </c>
      <c r="O837" s="10">
        <v>1785</v>
      </c>
      <c r="P837" s="10">
        <v>504.31</v>
      </c>
      <c r="Q837" s="10">
        <v>391.62</v>
      </c>
      <c r="R837" s="10">
        <v>92.34</v>
      </c>
      <c r="S837" s="10">
        <v>299.27999999999997</v>
      </c>
      <c r="T837" s="10">
        <v>88.08</v>
      </c>
      <c r="U837" s="10">
        <f t="shared" si="137"/>
        <v>1393.38</v>
      </c>
      <c r="V837" s="10">
        <f t="shared" si="138"/>
        <v>1393.38</v>
      </c>
      <c r="W837" s="11">
        <f t="shared" si="139"/>
        <v>0.7806050420168068</v>
      </c>
      <c r="X837" s="10">
        <f t="shared" si="140"/>
        <v>1280.69</v>
      </c>
      <c r="Y837" s="10">
        <f t="shared" si="141"/>
        <v>1280.69</v>
      </c>
      <c r="Z837" s="11">
        <f t="shared" si="142"/>
        <v>0.71747338935574234</v>
      </c>
    </row>
    <row r="838" spans="1:26" ht="12.75" customHeight="1" x14ac:dyDescent="0.35">
      <c r="A838" s="8" t="s">
        <v>42</v>
      </c>
      <c r="B838" s="19">
        <v>1</v>
      </c>
      <c r="C838" s="8" t="s">
        <v>43</v>
      </c>
      <c r="D838" s="7">
        <v>44936</v>
      </c>
      <c r="E838" s="8" t="s">
        <v>39</v>
      </c>
      <c r="F838" s="8" t="s">
        <v>21</v>
      </c>
      <c r="G838" s="8" t="s">
        <v>25</v>
      </c>
      <c r="H838" s="8" t="s">
        <v>40</v>
      </c>
      <c r="I838" s="8" t="s">
        <v>41</v>
      </c>
      <c r="J838" s="8" t="s">
        <v>36</v>
      </c>
      <c r="K838" s="9" t="s">
        <v>22</v>
      </c>
      <c r="L838" s="8" t="s">
        <v>23</v>
      </c>
      <c r="M838" s="10">
        <v>1</v>
      </c>
      <c r="N838" s="10">
        <v>412</v>
      </c>
      <c r="O838" s="10">
        <v>412</v>
      </c>
      <c r="P838" s="10">
        <v>116.35</v>
      </c>
      <c r="Q838" s="10">
        <v>98.51</v>
      </c>
      <c r="R838" s="10">
        <v>20.05</v>
      </c>
      <c r="S838" s="10">
        <v>78.459999999999994</v>
      </c>
      <c r="T838" s="10">
        <v>0.48</v>
      </c>
      <c r="U838" s="10">
        <f t="shared" si="137"/>
        <v>313.49</v>
      </c>
      <c r="V838" s="10">
        <f t="shared" si="138"/>
        <v>313.49</v>
      </c>
      <c r="W838" s="11">
        <f t="shared" si="139"/>
        <v>0.76089805825242718</v>
      </c>
      <c r="X838" s="10">
        <f t="shared" si="140"/>
        <v>295.64999999999998</v>
      </c>
      <c r="Y838" s="10">
        <f t="shared" si="141"/>
        <v>295.64999999999998</v>
      </c>
      <c r="Z838" s="11">
        <f t="shared" si="142"/>
        <v>0.7175970873786407</v>
      </c>
    </row>
    <row r="839" spans="1:26" ht="12.75" customHeight="1" x14ac:dyDescent="0.35">
      <c r="A839" s="8" t="s">
        <v>3516</v>
      </c>
      <c r="B839" s="19">
        <v>1</v>
      </c>
      <c r="C839" s="8" t="s">
        <v>3517</v>
      </c>
      <c r="D839" s="7">
        <v>45013</v>
      </c>
      <c r="E839" s="8" t="s">
        <v>3407</v>
      </c>
      <c r="F839" s="8" t="s">
        <v>21</v>
      </c>
      <c r="G839" s="8" t="s">
        <v>25</v>
      </c>
      <c r="H839" s="8" t="s">
        <v>3457</v>
      </c>
      <c r="I839" s="8" t="s">
        <v>3458</v>
      </c>
      <c r="J839" s="8" t="s">
        <v>36</v>
      </c>
      <c r="K839" s="9" t="s">
        <v>22</v>
      </c>
      <c r="L839" s="8" t="s">
        <v>23</v>
      </c>
      <c r="M839" s="10">
        <v>5</v>
      </c>
      <c r="N839" s="10">
        <f t="shared" ref="N839:N844" si="143">IF(M839&lt;0,-1*O839*M839,O839*M839)</f>
        <v>2930</v>
      </c>
      <c r="O839" s="10">
        <v>586</v>
      </c>
      <c r="P839" s="10">
        <v>165.45</v>
      </c>
      <c r="Q839" s="10">
        <v>120.99</v>
      </c>
      <c r="R839" s="10">
        <v>23.99</v>
      </c>
      <c r="S839" s="10">
        <v>97</v>
      </c>
      <c r="T839" s="10">
        <v>1.26</v>
      </c>
      <c r="U839" s="10">
        <f t="shared" si="137"/>
        <v>2325.0500000000002</v>
      </c>
      <c r="V839" s="10">
        <f t="shared" si="138"/>
        <v>465.01</v>
      </c>
      <c r="W839" s="11">
        <f t="shared" si="139"/>
        <v>0.79353242320819106</v>
      </c>
      <c r="X839" s="10">
        <f t="shared" si="140"/>
        <v>2102.75</v>
      </c>
      <c r="Y839" s="10">
        <f t="shared" si="141"/>
        <v>420.55</v>
      </c>
      <c r="Z839" s="11">
        <f t="shared" si="142"/>
        <v>0.71766211604095564</v>
      </c>
    </row>
    <row r="840" spans="1:26" ht="12.75" customHeight="1" x14ac:dyDescent="0.35">
      <c r="A840" s="8" t="s">
        <v>2156</v>
      </c>
      <c r="B840" s="19">
        <v>1</v>
      </c>
      <c r="C840" s="8" t="s">
        <v>2157</v>
      </c>
      <c r="D840" s="7">
        <v>45188</v>
      </c>
      <c r="E840" s="8" t="s">
        <v>1259</v>
      </c>
      <c r="F840" s="8" t="s">
        <v>21</v>
      </c>
      <c r="G840" s="8" t="s">
        <v>25</v>
      </c>
      <c r="H840" s="8" t="s">
        <v>2158</v>
      </c>
      <c r="I840" s="8" t="s">
        <v>1630</v>
      </c>
      <c r="J840" s="8" t="s">
        <v>59</v>
      </c>
      <c r="K840" s="9" t="s">
        <v>22</v>
      </c>
      <c r="L840" s="8" t="s">
        <v>23</v>
      </c>
      <c r="M840" s="10">
        <v>2</v>
      </c>
      <c r="N840" s="10">
        <f t="shared" si="143"/>
        <v>1860</v>
      </c>
      <c r="O840" s="10">
        <v>930</v>
      </c>
      <c r="P840" s="10">
        <v>262.52999999999997</v>
      </c>
      <c r="Q840" s="10">
        <v>190.72</v>
      </c>
      <c r="R840" s="10">
        <v>74.31</v>
      </c>
      <c r="S840" s="10">
        <v>116.41</v>
      </c>
      <c r="T840" s="10">
        <v>2.59</v>
      </c>
      <c r="U840" s="10">
        <f t="shared" si="137"/>
        <v>1478.56</v>
      </c>
      <c r="V840" s="10">
        <f t="shared" si="138"/>
        <v>739.28</v>
      </c>
      <c r="W840" s="11">
        <f t="shared" si="139"/>
        <v>0.79492473118279572</v>
      </c>
      <c r="X840" s="10">
        <f t="shared" si="140"/>
        <v>1334.94</v>
      </c>
      <c r="Y840" s="10">
        <f t="shared" si="141"/>
        <v>667.47</v>
      </c>
      <c r="Z840" s="11">
        <f t="shared" si="142"/>
        <v>0.71770967741935487</v>
      </c>
    </row>
    <row r="841" spans="1:26" ht="12.75" customHeight="1" x14ac:dyDescent="0.35">
      <c r="A841" s="8" t="s">
        <v>104</v>
      </c>
      <c r="B841" s="19">
        <v>1</v>
      </c>
      <c r="C841" s="8" t="s">
        <v>105</v>
      </c>
      <c r="D841" s="7">
        <v>45160</v>
      </c>
      <c r="E841" s="8" t="s">
        <v>106</v>
      </c>
      <c r="F841" s="8" t="s">
        <v>21</v>
      </c>
      <c r="G841" s="8" t="s">
        <v>101</v>
      </c>
      <c r="H841" s="8" t="s">
        <v>107</v>
      </c>
      <c r="I841" s="8" t="s">
        <v>108</v>
      </c>
      <c r="J841" s="8" t="s">
        <v>36</v>
      </c>
      <c r="K841" s="9" t="s">
        <v>22</v>
      </c>
      <c r="L841" s="8" t="s">
        <v>23</v>
      </c>
      <c r="M841" s="10">
        <v>1</v>
      </c>
      <c r="N841" s="10">
        <f t="shared" si="143"/>
        <v>1925</v>
      </c>
      <c r="O841" s="10">
        <v>1925</v>
      </c>
      <c r="P841" s="10">
        <v>542.16999999999996</v>
      </c>
      <c r="Q841" s="10">
        <v>389.05</v>
      </c>
      <c r="R841" s="10">
        <v>88.96</v>
      </c>
      <c r="S841" s="10">
        <v>300.08999999999997</v>
      </c>
      <c r="T841" s="10">
        <v>87.93</v>
      </c>
      <c r="U841" s="10">
        <f t="shared" si="137"/>
        <v>1535.95</v>
      </c>
      <c r="V841" s="10">
        <f t="shared" si="138"/>
        <v>1535.95</v>
      </c>
      <c r="W841" s="11">
        <f t="shared" si="139"/>
        <v>0.79789610389610388</v>
      </c>
      <c r="X841" s="10">
        <f t="shared" si="140"/>
        <v>1382.83</v>
      </c>
      <c r="Y841" s="10">
        <f t="shared" si="141"/>
        <v>1382.83</v>
      </c>
      <c r="Z841" s="11">
        <f t="shared" si="142"/>
        <v>0.71835324675324674</v>
      </c>
    </row>
    <row r="842" spans="1:26" ht="12.75" customHeight="1" x14ac:dyDescent="0.35">
      <c r="A842" s="8" t="s">
        <v>104</v>
      </c>
      <c r="B842" s="19">
        <v>2</v>
      </c>
      <c r="C842" s="8" t="s">
        <v>105</v>
      </c>
      <c r="D842" s="7">
        <v>45160</v>
      </c>
      <c r="E842" s="8" t="s">
        <v>106</v>
      </c>
      <c r="F842" s="8" t="s">
        <v>21</v>
      </c>
      <c r="G842" s="8" t="s">
        <v>101</v>
      </c>
      <c r="H842" s="8" t="s">
        <v>107</v>
      </c>
      <c r="I842" s="8" t="s">
        <v>108</v>
      </c>
      <c r="J842" s="8" t="s">
        <v>36</v>
      </c>
      <c r="K842" s="9" t="s">
        <v>22</v>
      </c>
      <c r="L842" s="8" t="s">
        <v>23</v>
      </c>
      <c r="M842" s="10">
        <v>1</v>
      </c>
      <c r="N842" s="10">
        <f t="shared" si="143"/>
        <v>1925</v>
      </c>
      <c r="O842" s="10">
        <v>1925</v>
      </c>
      <c r="P842" s="10">
        <v>542.16999999999996</v>
      </c>
      <c r="Q842" s="10">
        <v>389.05</v>
      </c>
      <c r="R842" s="10">
        <v>88.96</v>
      </c>
      <c r="S842" s="10">
        <v>300.08999999999997</v>
      </c>
      <c r="T842" s="10">
        <v>87.93</v>
      </c>
      <c r="U842" s="10">
        <f t="shared" si="137"/>
        <v>1535.95</v>
      </c>
      <c r="V842" s="10">
        <f t="shared" si="138"/>
        <v>1535.95</v>
      </c>
      <c r="W842" s="11">
        <f t="shared" si="139"/>
        <v>0.79789610389610388</v>
      </c>
      <c r="X842" s="10">
        <f t="shared" si="140"/>
        <v>1382.83</v>
      </c>
      <c r="Y842" s="10">
        <f t="shared" si="141"/>
        <v>1382.83</v>
      </c>
      <c r="Z842" s="11">
        <f t="shared" si="142"/>
        <v>0.71835324675324674</v>
      </c>
    </row>
    <row r="843" spans="1:26" ht="12.75" customHeight="1" x14ac:dyDescent="0.35">
      <c r="A843" s="8" t="s">
        <v>1531</v>
      </c>
      <c r="B843" s="19">
        <v>1</v>
      </c>
      <c r="C843" s="8" t="s">
        <v>1532</v>
      </c>
      <c r="D843" s="7">
        <v>45013</v>
      </c>
      <c r="E843" s="8" t="s">
        <v>938</v>
      </c>
      <c r="F843" s="8" t="s">
        <v>21</v>
      </c>
      <c r="G843" s="8" t="s">
        <v>101</v>
      </c>
      <c r="H843" s="8" t="s">
        <v>1571</v>
      </c>
      <c r="I843" s="8" t="s">
        <v>1572</v>
      </c>
      <c r="J843" s="8" t="s">
        <v>59</v>
      </c>
      <c r="K843" s="9" t="s">
        <v>22</v>
      </c>
      <c r="L843" s="8" t="s">
        <v>23</v>
      </c>
      <c r="M843" s="10">
        <v>1</v>
      </c>
      <c r="N843" s="10">
        <f t="shared" si="143"/>
        <v>875</v>
      </c>
      <c r="O843" s="10">
        <v>875</v>
      </c>
      <c r="P843" s="10">
        <v>246.17</v>
      </c>
      <c r="Q843" s="10">
        <v>164.27</v>
      </c>
      <c r="R843" s="10">
        <v>52.24</v>
      </c>
      <c r="S843" s="10">
        <v>112.03</v>
      </c>
      <c r="T843" s="10">
        <v>12.2</v>
      </c>
      <c r="U843" s="10">
        <f t="shared" si="137"/>
        <v>710.73</v>
      </c>
      <c r="V843" s="10">
        <f t="shared" si="138"/>
        <v>710.73</v>
      </c>
      <c r="W843" s="11">
        <f t="shared" si="139"/>
        <v>0.81226285714285718</v>
      </c>
      <c r="X843" s="10">
        <f t="shared" si="140"/>
        <v>628.83000000000004</v>
      </c>
      <c r="Y843" s="10">
        <f t="shared" si="141"/>
        <v>628.83000000000004</v>
      </c>
      <c r="Z843" s="11">
        <f t="shared" si="142"/>
        <v>0.71866285714285716</v>
      </c>
    </row>
    <row r="844" spans="1:26" ht="12.75" customHeight="1" x14ac:dyDescent="0.35">
      <c r="A844" s="8" t="s">
        <v>2761</v>
      </c>
      <c r="B844" s="19">
        <v>1</v>
      </c>
      <c r="C844" s="8" t="s">
        <v>2762</v>
      </c>
      <c r="D844" s="7">
        <v>45119</v>
      </c>
      <c r="E844" s="8" t="s">
        <v>2763</v>
      </c>
      <c r="F844" s="8" t="s">
        <v>21</v>
      </c>
      <c r="G844" s="8" t="s">
        <v>25</v>
      </c>
      <c r="H844" s="8" t="s">
        <v>2764</v>
      </c>
      <c r="I844" s="8" t="s">
        <v>2765</v>
      </c>
      <c r="J844" s="8" t="s">
        <v>36</v>
      </c>
      <c r="K844" s="9" t="s">
        <v>22</v>
      </c>
      <c r="L844" s="8" t="s">
        <v>23</v>
      </c>
      <c r="M844" s="10">
        <v>7</v>
      </c>
      <c r="N844" s="10">
        <f t="shared" si="143"/>
        <v>4256</v>
      </c>
      <c r="O844" s="10">
        <v>608</v>
      </c>
      <c r="P844" s="10">
        <v>170.39</v>
      </c>
      <c r="Q844" s="10">
        <v>121.04</v>
      </c>
      <c r="R844" s="10">
        <v>22.58</v>
      </c>
      <c r="S844" s="10">
        <v>98.46</v>
      </c>
      <c r="T844" s="10">
        <v>1.46</v>
      </c>
      <c r="U844" s="10">
        <f t="shared" si="137"/>
        <v>3408.72</v>
      </c>
      <c r="V844" s="10">
        <f t="shared" si="138"/>
        <v>486.96</v>
      </c>
      <c r="W844" s="11">
        <f t="shared" si="139"/>
        <v>0.80092105263157887</v>
      </c>
      <c r="X844" s="10">
        <f t="shared" si="140"/>
        <v>3063.27</v>
      </c>
      <c r="Y844" s="10">
        <f t="shared" si="141"/>
        <v>437.61</v>
      </c>
      <c r="Z844" s="11">
        <f t="shared" si="142"/>
        <v>0.71975328947368422</v>
      </c>
    </row>
    <row r="845" spans="1:26" ht="12.75" customHeight="1" x14ac:dyDescent="0.35">
      <c r="A845" s="8" t="s">
        <v>154</v>
      </c>
      <c r="B845" s="19">
        <v>1</v>
      </c>
      <c r="C845" s="8" t="s">
        <v>155</v>
      </c>
      <c r="D845" s="7">
        <v>44939</v>
      </c>
      <c r="E845" s="8" t="s">
        <v>156</v>
      </c>
      <c r="F845" s="8" t="s">
        <v>21</v>
      </c>
      <c r="G845" s="8" t="s">
        <v>101</v>
      </c>
      <c r="H845" s="8" t="s">
        <v>157</v>
      </c>
      <c r="I845" s="8" t="s">
        <v>158</v>
      </c>
      <c r="J845" s="8" t="s">
        <v>49</v>
      </c>
      <c r="K845" s="9" t="s">
        <v>22</v>
      </c>
      <c r="L845" s="8" t="s">
        <v>23</v>
      </c>
      <c r="M845" s="10">
        <v>1</v>
      </c>
      <c r="N845" s="10">
        <v>6725</v>
      </c>
      <c r="O845" s="10">
        <v>6725</v>
      </c>
      <c r="P845" s="10">
        <v>1877.85</v>
      </c>
      <c r="Q845" s="10">
        <v>1428.54</v>
      </c>
      <c r="R845" s="10">
        <v>913.87</v>
      </c>
      <c r="S845" s="10">
        <v>514.66999999999996</v>
      </c>
      <c r="T845" s="10">
        <v>0</v>
      </c>
      <c r="U845" s="10">
        <f t="shared" si="137"/>
        <v>5296.46</v>
      </c>
      <c r="V845" s="10">
        <f t="shared" si="138"/>
        <v>5296.46</v>
      </c>
      <c r="W845" s="11">
        <f t="shared" si="139"/>
        <v>0.78757769516728626</v>
      </c>
      <c r="X845" s="10">
        <f t="shared" si="140"/>
        <v>4847.1499999999996</v>
      </c>
      <c r="Y845" s="10">
        <f t="shared" si="141"/>
        <v>4847.1499999999996</v>
      </c>
      <c r="Z845" s="11">
        <f t="shared" si="142"/>
        <v>0.72076579925650552</v>
      </c>
    </row>
    <row r="846" spans="1:26" ht="12.75" customHeight="1" x14ac:dyDescent="0.35">
      <c r="A846" s="8" t="s">
        <v>1639</v>
      </c>
      <c r="B846" s="19">
        <v>2</v>
      </c>
      <c r="C846" s="8" t="s">
        <v>1640</v>
      </c>
      <c r="D846" s="7">
        <v>44986</v>
      </c>
      <c r="E846" s="8" t="s">
        <v>938</v>
      </c>
      <c r="F846" s="8" t="s">
        <v>21</v>
      </c>
      <c r="G846" s="8" t="s">
        <v>25</v>
      </c>
      <c r="H846" s="8" t="s">
        <v>362</v>
      </c>
      <c r="I846" s="8" t="s">
        <v>68</v>
      </c>
      <c r="J846" s="8" t="s">
        <v>36</v>
      </c>
      <c r="K846" s="9" t="s">
        <v>22</v>
      </c>
      <c r="L846" s="8" t="s">
        <v>23</v>
      </c>
      <c r="M846" s="10">
        <v>2</v>
      </c>
      <c r="N846" s="10">
        <f t="shared" ref="N846:N850" si="144">IF(M846&lt;0,-1*O846*M846,O846*M846)</f>
        <v>964</v>
      </c>
      <c r="O846" s="10">
        <v>482</v>
      </c>
      <c r="P846" s="10">
        <v>134.53</v>
      </c>
      <c r="Q846" s="10">
        <v>92.18</v>
      </c>
      <c r="R846" s="10">
        <v>24.29</v>
      </c>
      <c r="S846" s="10">
        <v>67.89</v>
      </c>
      <c r="T846" s="10">
        <v>0.51</v>
      </c>
      <c r="U846" s="10">
        <f t="shared" si="137"/>
        <v>779.64</v>
      </c>
      <c r="V846" s="10">
        <f t="shared" si="138"/>
        <v>389.82</v>
      </c>
      <c r="W846" s="11">
        <f t="shared" si="139"/>
        <v>0.80875518672199165</v>
      </c>
      <c r="X846" s="10">
        <f t="shared" si="140"/>
        <v>694.94</v>
      </c>
      <c r="Y846" s="10">
        <f t="shared" si="141"/>
        <v>347.47</v>
      </c>
      <c r="Z846" s="11">
        <f t="shared" si="142"/>
        <v>0.72089211618257265</v>
      </c>
    </row>
    <row r="847" spans="1:26" ht="12.75" customHeight="1" x14ac:dyDescent="0.35">
      <c r="A847" s="8" t="s">
        <v>382</v>
      </c>
      <c r="B847" s="19">
        <v>1</v>
      </c>
      <c r="C847" s="8" t="s">
        <v>383</v>
      </c>
      <c r="D847" s="7">
        <v>44999</v>
      </c>
      <c r="E847" s="8" t="s">
        <v>71</v>
      </c>
      <c r="F847" s="8" t="s">
        <v>21</v>
      </c>
      <c r="G847" s="8" t="s">
        <v>101</v>
      </c>
      <c r="H847" s="8" t="s">
        <v>369</v>
      </c>
      <c r="I847" s="8" t="s">
        <v>370</v>
      </c>
      <c r="J847" s="8" t="s">
        <v>36</v>
      </c>
      <c r="K847" s="9" t="s">
        <v>22</v>
      </c>
      <c r="L847" s="8" t="s">
        <v>23</v>
      </c>
      <c r="M847" s="10">
        <v>5</v>
      </c>
      <c r="N847" s="10">
        <f t="shared" si="144"/>
        <v>6590</v>
      </c>
      <c r="O847" s="10">
        <v>1318</v>
      </c>
      <c r="P847" s="10">
        <v>367.73</v>
      </c>
      <c r="Q847" s="10">
        <v>227.31</v>
      </c>
      <c r="R847" s="10">
        <v>66.3</v>
      </c>
      <c r="S847" s="10">
        <v>161.01</v>
      </c>
      <c r="T847" s="10">
        <v>5.81</v>
      </c>
      <c r="U847" s="10">
        <f t="shared" si="137"/>
        <v>5453.4500000000007</v>
      </c>
      <c r="V847" s="10">
        <f t="shared" si="138"/>
        <v>1090.69</v>
      </c>
      <c r="W847" s="11">
        <f t="shared" si="139"/>
        <v>0.82753414264036418</v>
      </c>
      <c r="X847" s="10">
        <f t="shared" si="140"/>
        <v>4751.3500000000004</v>
      </c>
      <c r="Y847" s="10">
        <f t="shared" si="141"/>
        <v>950.27</v>
      </c>
      <c r="Z847" s="11">
        <f t="shared" si="142"/>
        <v>0.72099393019726854</v>
      </c>
    </row>
    <row r="848" spans="1:26" ht="12.75" customHeight="1" x14ac:dyDescent="0.35">
      <c r="A848" s="8" t="s">
        <v>3533</v>
      </c>
      <c r="B848" s="19">
        <v>1</v>
      </c>
      <c r="C848" s="8" t="s">
        <v>3534</v>
      </c>
      <c r="D848" s="7">
        <v>45182</v>
      </c>
      <c r="E848" s="8" t="s">
        <v>3427</v>
      </c>
      <c r="F848" s="8" t="s">
        <v>21</v>
      </c>
      <c r="G848" s="8" t="s">
        <v>25</v>
      </c>
      <c r="H848" s="8" t="s">
        <v>312</v>
      </c>
      <c r="I848" s="8" t="s">
        <v>68</v>
      </c>
      <c r="J848" s="8" t="s">
        <v>36</v>
      </c>
      <c r="K848" s="9" t="s">
        <v>22</v>
      </c>
      <c r="L848" s="8" t="s">
        <v>23</v>
      </c>
      <c r="M848" s="10">
        <v>10</v>
      </c>
      <c r="N848" s="10">
        <f t="shared" si="144"/>
        <v>4590</v>
      </c>
      <c r="O848" s="10">
        <v>459</v>
      </c>
      <c r="P848" s="10">
        <v>127.99</v>
      </c>
      <c r="Q848" s="10">
        <v>0</v>
      </c>
      <c r="R848" s="10">
        <v>0</v>
      </c>
      <c r="S848" s="10">
        <v>0</v>
      </c>
      <c r="T848" s="10">
        <v>0</v>
      </c>
      <c r="U848" s="10">
        <f t="shared" si="137"/>
        <v>4590</v>
      </c>
      <c r="V848" s="10">
        <f t="shared" si="138"/>
        <v>459</v>
      </c>
      <c r="W848" s="11">
        <f t="shared" si="139"/>
        <v>1</v>
      </c>
      <c r="X848" s="10">
        <f t="shared" si="140"/>
        <v>3310.1</v>
      </c>
      <c r="Y848" s="10">
        <f t="shared" si="141"/>
        <v>331.01</v>
      </c>
      <c r="Z848" s="11">
        <f t="shared" si="142"/>
        <v>0.72115468409586059</v>
      </c>
    </row>
    <row r="849" spans="1:26" ht="12.75" customHeight="1" x14ac:dyDescent="0.35">
      <c r="A849" s="8" t="s">
        <v>1732</v>
      </c>
      <c r="B849" s="19">
        <v>1</v>
      </c>
      <c r="C849" s="8" t="s">
        <v>1733</v>
      </c>
      <c r="D849" s="7">
        <v>45173</v>
      </c>
      <c r="E849" s="8" t="s">
        <v>1566</v>
      </c>
      <c r="F849" s="8" t="s">
        <v>21</v>
      </c>
      <c r="G849" s="8" t="s">
        <v>25</v>
      </c>
      <c r="H849" s="8" t="s">
        <v>1448</v>
      </c>
      <c r="I849" s="8" t="s">
        <v>1449</v>
      </c>
      <c r="J849" s="8" t="s">
        <v>36</v>
      </c>
      <c r="K849" s="9" t="s">
        <v>22</v>
      </c>
      <c r="L849" s="8" t="s">
        <v>23</v>
      </c>
      <c r="M849" s="10">
        <v>1</v>
      </c>
      <c r="N849" s="10">
        <f t="shared" si="144"/>
        <v>1067</v>
      </c>
      <c r="O849" s="10">
        <v>1067</v>
      </c>
      <c r="P849" s="10">
        <v>297.32</v>
      </c>
      <c r="Q849" s="10">
        <v>0</v>
      </c>
      <c r="R849" s="10">
        <v>0</v>
      </c>
      <c r="S849" s="10">
        <v>0</v>
      </c>
      <c r="T849" s="10">
        <v>0</v>
      </c>
      <c r="U849" s="10">
        <f t="shared" si="137"/>
        <v>1067</v>
      </c>
      <c r="V849" s="10">
        <f t="shared" si="138"/>
        <v>1067</v>
      </c>
      <c r="W849" s="11">
        <f t="shared" si="139"/>
        <v>1</v>
      </c>
      <c r="X849" s="10">
        <f t="shared" si="140"/>
        <v>769.68000000000006</v>
      </c>
      <c r="Y849" s="10">
        <f t="shared" si="141"/>
        <v>769.68000000000006</v>
      </c>
      <c r="Z849" s="11">
        <f t="shared" si="142"/>
        <v>0.7213495782567948</v>
      </c>
    </row>
    <row r="850" spans="1:26" ht="12.75" customHeight="1" x14ac:dyDescent="0.35">
      <c r="A850" s="8" t="s">
        <v>2841</v>
      </c>
      <c r="B850" s="19">
        <v>1</v>
      </c>
      <c r="C850" s="8" t="s">
        <v>2842</v>
      </c>
      <c r="D850" s="7">
        <v>44964</v>
      </c>
      <c r="E850" s="8" t="s">
        <v>180</v>
      </c>
      <c r="F850" s="8" t="s">
        <v>21</v>
      </c>
      <c r="G850" s="8" t="s">
        <v>101</v>
      </c>
      <c r="H850" s="8" t="s">
        <v>2843</v>
      </c>
      <c r="I850" s="8" t="s">
        <v>2844</v>
      </c>
      <c r="J850" s="8" t="s">
        <v>36</v>
      </c>
      <c r="K850" s="9" t="s">
        <v>22</v>
      </c>
      <c r="L850" s="8" t="s">
        <v>23</v>
      </c>
      <c r="M850" s="10">
        <v>2</v>
      </c>
      <c r="N850" s="10">
        <f t="shared" si="144"/>
        <v>5090.12</v>
      </c>
      <c r="O850" s="10">
        <v>2545.06</v>
      </c>
      <c r="P850" s="10">
        <v>709.07</v>
      </c>
      <c r="Q850" s="10">
        <v>580.38</v>
      </c>
      <c r="R850" s="10">
        <v>197.65</v>
      </c>
      <c r="S850" s="10">
        <v>382.73</v>
      </c>
      <c r="T850" s="10">
        <v>214.27</v>
      </c>
      <c r="U850" s="10">
        <f t="shared" si="137"/>
        <v>3929.3599999999997</v>
      </c>
      <c r="V850" s="10">
        <f t="shared" si="138"/>
        <v>1964.6799999999998</v>
      </c>
      <c r="W850" s="11">
        <f t="shared" si="139"/>
        <v>0.77195822495343913</v>
      </c>
      <c r="X850" s="10">
        <f t="shared" si="140"/>
        <v>3671.9799999999996</v>
      </c>
      <c r="Y850" s="10">
        <f t="shared" si="141"/>
        <v>1835.9899999999998</v>
      </c>
      <c r="Z850" s="11">
        <f t="shared" si="142"/>
        <v>0.72139360172255262</v>
      </c>
    </row>
    <row r="851" spans="1:26" ht="12.75" customHeight="1" x14ac:dyDescent="0.35">
      <c r="A851" s="8" t="s">
        <v>1048</v>
      </c>
      <c r="B851" s="19">
        <v>1</v>
      </c>
      <c r="C851" s="8" t="s">
        <v>1049</v>
      </c>
      <c r="D851" s="7">
        <v>45265</v>
      </c>
      <c r="E851" s="8" t="s">
        <v>1050</v>
      </c>
      <c r="F851" s="8" t="s">
        <v>21</v>
      </c>
      <c r="G851" s="8" t="s">
        <v>101</v>
      </c>
      <c r="H851" s="8" t="s">
        <v>2582</v>
      </c>
      <c r="I851" s="8" t="s">
        <v>2522</v>
      </c>
      <c r="J851" s="8" t="s">
        <v>49</v>
      </c>
      <c r="K851" s="9" t="s">
        <v>22</v>
      </c>
      <c r="L851" s="8" t="s">
        <v>23</v>
      </c>
      <c r="M851" s="10">
        <v>1</v>
      </c>
      <c r="N851" s="10">
        <f t="shared" ref="N851:N852" si="145">IF(M851&lt;0,-1*O851*M851,O851*M851)</f>
        <v>3109.6</v>
      </c>
      <c r="O851" s="10">
        <v>3109.6</v>
      </c>
      <c r="P851" s="10">
        <v>864.99</v>
      </c>
      <c r="Q851" s="10">
        <v>644.75</v>
      </c>
      <c r="R851" s="10">
        <v>516</v>
      </c>
      <c r="S851" s="10">
        <v>128.75</v>
      </c>
      <c r="T851" s="10">
        <v>14.66</v>
      </c>
      <c r="U851" s="10">
        <f t="shared" si="137"/>
        <v>2464.85</v>
      </c>
      <c r="V851" s="10">
        <f t="shared" si="138"/>
        <v>2464.85</v>
      </c>
      <c r="W851" s="11">
        <f t="shared" si="139"/>
        <v>0.79265821970671468</v>
      </c>
      <c r="X851" s="10">
        <f t="shared" si="140"/>
        <v>2244.6099999999997</v>
      </c>
      <c r="Y851" s="10">
        <f t="shared" si="141"/>
        <v>2244.6099999999997</v>
      </c>
      <c r="Z851" s="11">
        <f t="shared" si="142"/>
        <v>0.7218323900180087</v>
      </c>
    </row>
    <row r="852" spans="1:26" ht="12.75" customHeight="1" x14ac:dyDescent="0.35">
      <c r="A852" s="8" t="s">
        <v>1940</v>
      </c>
      <c r="B852" s="19">
        <v>1</v>
      </c>
      <c r="C852" s="8" t="s">
        <v>1941</v>
      </c>
      <c r="D852" s="7">
        <v>45013</v>
      </c>
      <c r="E852" s="8" t="s">
        <v>938</v>
      </c>
      <c r="F852" s="8" t="s">
        <v>21</v>
      </c>
      <c r="G852" s="8" t="s">
        <v>101</v>
      </c>
      <c r="H852" s="8" t="s">
        <v>1942</v>
      </c>
      <c r="I852" s="8" t="s">
        <v>1943</v>
      </c>
      <c r="J852" s="8" t="s">
        <v>49</v>
      </c>
      <c r="K852" s="9" t="s">
        <v>22</v>
      </c>
      <c r="L852" s="8" t="s">
        <v>23</v>
      </c>
      <c r="M852" s="10">
        <v>1</v>
      </c>
      <c r="N852" s="10">
        <f t="shared" si="145"/>
        <v>1408</v>
      </c>
      <c r="O852" s="10">
        <v>1408</v>
      </c>
      <c r="P852" s="10">
        <v>391.23</v>
      </c>
      <c r="Q852" s="10">
        <v>281.79000000000002</v>
      </c>
      <c r="R852" s="10">
        <v>164.74</v>
      </c>
      <c r="S852" s="10">
        <v>117.05</v>
      </c>
      <c r="T852" s="10">
        <v>5.81</v>
      </c>
      <c r="U852" s="10">
        <f t="shared" si="137"/>
        <v>1126.21</v>
      </c>
      <c r="V852" s="10">
        <f t="shared" si="138"/>
        <v>1126.21</v>
      </c>
      <c r="W852" s="11">
        <f t="shared" si="139"/>
        <v>0.79986505681818187</v>
      </c>
      <c r="X852" s="10">
        <f t="shared" si="140"/>
        <v>1016.77</v>
      </c>
      <c r="Y852" s="10">
        <f t="shared" si="141"/>
        <v>1016.77</v>
      </c>
      <c r="Z852" s="11">
        <f t="shared" si="142"/>
        <v>0.72213778409090912</v>
      </c>
    </row>
    <row r="853" spans="1:26" ht="12.75" customHeight="1" x14ac:dyDescent="0.35">
      <c r="A853" s="8" t="s">
        <v>1058</v>
      </c>
      <c r="B853" s="19">
        <v>1</v>
      </c>
      <c r="C853" s="8" t="s">
        <v>1059</v>
      </c>
      <c r="D853" s="7">
        <v>44935</v>
      </c>
      <c r="E853" s="8" t="s">
        <v>946</v>
      </c>
      <c r="F853" s="8" t="s">
        <v>21</v>
      </c>
      <c r="G853" s="8" t="s">
        <v>101</v>
      </c>
      <c r="H853" s="8" t="s">
        <v>2338</v>
      </c>
      <c r="I853" s="8" t="s">
        <v>2339</v>
      </c>
      <c r="J853" s="8" t="s">
        <v>49</v>
      </c>
      <c r="K853" s="9" t="s">
        <v>22</v>
      </c>
      <c r="L853" s="8" t="s">
        <v>23</v>
      </c>
      <c r="M853" s="10">
        <v>2</v>
      </c>
      <c r="N853" s="10">
        <v>4284</v>
      </c>
      <c r="O853" s="10">
        <v>2142</v>
      </c>
      <c r="P853" s="10">
        <v>595.13</v>
      </c>
      <c r="Q853" s="10">
        <v>457.28</v>
      </c>
      <c r="R853" s="10">
        <v>327.29000000000002</v>
      </c>
      <c r="S853" s="10">
        <v>130</v>
      </c>
      <c r="T853" s="10">
        <v>18.18</v>
      </c>
      <c r="U853" s="10">
        <f t="shared" si="137"/>
        <v>3369.44</v>
      </c>
      <c r="V853" s="10">
        <f t="shared" si="138"/>
        <v>1684.72</v>
      </c>
      <c r="W853" s="11">
        <f t="shared" si="139"/>
        <v>0.78651727357609713</v>
      </c>
      <c r="X853" s="10">
        <f t="shared" si="140"/>
        <v>3093.74</v>
      </c>
      <c r="Y853" s="10">
        <f t="shared" si="141"/>
        <v>1546.87</v>
      </c>
      <c r="Z853" s="11">
        <f t="shared" si="142"/>
        <v>0.72216153127917826</v>
      </c>
    </row>
    <row r="854" spans="1:26" ht="12.75" customHeight="1" x14ac:dyDescent="0.35">
      <c r="A854" s="8" t="s">
        <v>849</v>
      </c>
      <c r="B854" s="19">
        <v>1</v>
      </c>
      <c r="C854" s="8" t="s">
        <v>774</v>
      </c>
      <c r="D854" s="7">
        <v>44964</v>
      </c>
      <c r="E854" s="8" t="s">
        <v>74</v>
      </c>
      <c r="F854" s="8" t="s">
        <v>21</v>
      </c>
      <c r="G854" s="8" t="s">
        <v>101</v>
      </c>
      <c r="H854" s="8" t="s">
        <v>850</v>
      </c>
      <c r="I854" s="8" t="s">
        <v>851</v>
      </c>
      <c r="J854" s="8" t="s">
        <v>36</v>
      </c>
      <c r="K854" s="9" t="s">
        <v>22</v>
      </c>
      <c r="L854" s="8" t="s">
        <v>23</v>
      </c>
      <c r="M854" s="10">
        <v>20</v>
      </c>
      <c r="N854" s="10">
        <f t="shared" ref="N854:N861" si="146">IF(M854&lt;0,-1*O854*M854,O854*M854)</f>
        <v>23000</v>
      </c>
      <c r="O854" s="10">
        <v>1150</v>
      </c>
      <c r="P854" s="10">
        <v>319.51</v>
      </c>
      <c r="Q854" s="10">
        <v>233.37</v>
      </c>
      <c r="R854" s="10">
        <v>119.81</v>
      </c>
      <c r="S854" s="10">
        <v>113.56</v>
      </c>
      <c r="T854" s="10">
        <v>18.170000000000002</v>
      </c>
      <c r="U854" s="10">
        <f t="shared" si="137"/>
        <v>18332.599999999999</v>
      </c>
      <c r="V854" s="10">
        <f t="shared" si="138"/>
        <v>916.63</v>
      </c>
      <c r="W854" s="11">
        <f t="shared" si="139"/>
        <v>0.79706956521739125</v>
      </c>
      <c r="X854" s="10">
        <f t="shared" si="140"/>
        <v>16609.8</v>
      </c>
      <c r="Y854" s="10">
        <f t="shared" si="141"/>
        <v>830.49</v>
      </c>
      <c r="Z854" s="11">
        <f t="shared" si="142"/>
        <v>0.72216521739130435</v>
      </c>
    </row>
    <row r="855" spans="1:26" ht="12.75" customHeight="1" x14ac:dyDescent="0.35">
      <c r="A855" s="8" t="s">
        <v>2963</v>
      </c>
      <c r="B855" s="19">
        <v>1</v>
      </c>
      <c r="C855" s="8" t="s">
        <v>2964</v>
      </c>
      <c r="D855" s="7">
        <v>44966</v>
      </c>
      <c r="E855" s="8" t="s">
        <v>1663</v>
      </c>
      <c r="F855" s="8" t="s">
        <v>21</v>
      </c>
      <c r="G855" s="8" t="s">
        <v>25</v>
      </c>
      <c r="H855" s="8" t="s">
        <v>2959</v>
      </c>
      <c r="I855" s="8" t="s">
        <v>1665</v>
      </c>
      <c r="J855" s="8" t="s">
        <v>1057</v>
      </c>
      <c r="K855" s="9" t="s">
        <v>22</v>
      </c>
      <c r="L855" s="8" t="s">
        <v>23</v>
      </c>
      <c r="M855" s="10">
        <v>20</v>
      </c>
      <c r="N855" s="10">
        <f t="shared" si="146"/>
        <v>11800</v>
      </c>
      <c r="O855" s="10">
        <v>590</v>
      </c>
      <c r="P855" s="10">
        <v>163.6</v>
      </c>
      <c r="Q855" s="10">
        <v>122.38</v>
      </c>
      <c r="R855" s="10">
        <v>45.97</v>
      </c>
      <c r="S855" s="10">
        <v>76.42</v>
      </c>
      <c r="T855" s="10">
        <v>7.92</v>
      </c>
      <c r="U855" s="10">
        <f t="shared" si="137"/>
        <v>9352.4</v>
      </c>
      <c r="V855" s="10">
        <f t="shared" si="138"/>
        <v>467.62</v>
      </c>
      <c r="W855" s="11">
        <f t="shared" si="139"/>
        <v>0.7925762711864407</v>
      </c>
      <c r="X855" s="10">
        <f t="shared" si="140"/>
        <v>8528</v>
      </c>
      <c r="Y855" s="10">
        <f t="shared" si="141"/>
        <v>426.4</v>
      </c>
      <c r="Z855" s="11">
        <f t="shared" si="142"/>
        <v>0.72271186440677959</v>
      </c>
    </row>
    <row r="856" spans="1:26" ht="12.75" customHeight="1" x14ac:dyDescent="0.35">
      <c r="A856" s="8" t="s">
        <v>1272</v>
      </c>
      <c r="B856" s="19">
        <v>1</v>
      </c>
      <c r="C856" s="8" t="s">
        <v>1273</v>
      </c>
      <c r="D856" s="7">
        <v>45254</v>
      </c>
      <c r="E856" s="8" t="s">
        <v>1274</v>
      </c>
      <c r="F856" s="8" t="s">
        <v>21</v>
      </c>
      <c r="G856" s="8" t="s">
        <v>25</v>
      </c>
      <c r="H856" s="8" t="s">
        <v>312</v>
      </c>
      <c r="I856" s="8" t="s">
        <v>68</v>
      </c>
      <c r="J856" s="8" t="s">
        <v>36</v>
      </c>
      <c r="K856" s="9" t="s">
        <v>22</v>
      </c>
      <c r="L856" s="8" t="s">
        <v>23</v>
      </c>
      <c r="M856" s="10">
        <v>1</v>
      </c>
      <c r="N856" s="10">
        <f t="shared" si="146"/>
        <v>515</v>
      </c>
      <c r="O856" s="10">
        <v>515</v>
      </c>
      <c r="P856" s="10">
        <v>142.75</v>
      </c>
      <c r="Q856" s="10">
        <v>96.49</v>
      </c>
      <c r="R856" s="10">
        <v>22.84</v>
      </c>
      <c r="S856" s="10">
        <v>73.650000000000006</v>
      </c>
      <c r="T856" s="10">
        <v>1.04</v>
      </c>
      <c r="U856" s="10">
        <f t="shared" si="137"/>
        <v>418.51</v>
      </c>
      <c r="V856" s="10">
        <f t="shared" si="138"/>
        <v>418.51</v>
      </c>
      <c r="W856" s="11">
        <f t="shared" si="139"/>
        <v>0.81264077669902912</v>
      </c>
      <c r="X856" s="10">
        <f t="shared" si="140"/>
        <v>372.25</v>
      </c>
      <c r="Y856" s="10">
        <f t="shared" si="141"/>
        <v>372.25</v>
      </c>
      <c r="Z856" s="11">
        <f t="shared" si="142"/>
        <v>0.72281553398058251</v>
      </c>
    </row>
    <row r="857" spans="1:26" ht="12.75" customHeight="1" x14ac:dyDescent="0.35">
      <c r="A857" s="8" t="s">
        <v>1774</v>
      </c>
      <c r="B857" s="19">
        <v>1</v>
      </c>
      <c r="C857" s="8" t="s">
        <v>1775</v>
      </c>
      <c r="D857" s="7">
        <v>45265</v>
      </c>
      <c r="E857" s="8" t="s">
        <v>1776</v>
      </c>
      <c r="F857" s="8" t="s">
        <v>21</v>
      </c>
      <c r="G857" s="8" t="s">
        <v>25</v>
      </c>
      <c r="H857" s="8" t="s">
        <v>257</v>
      </c>
      <c r="I857" s="8" t="s">
        <v>258</v>
      </c>
      <c r="J857" s="8" t="s">
        <v>36</v>
      </c>
      <c r="K857" s="9" t="s">
        <v>22</v>
      </c>
      <c r="L857" s="8" t="s">
        <v>23</v>
      </c>
      <c r="M857" s="10">
        <v>1</v>
      </c>
      <c r="N857" s="10">
        <f t="shared" si="146"/>
        <v>1107.9000000000001</v>
      </c>
      <c r="O857" s="10">
        <v>1107.9000000000001</v>
      </c>
      <c r="P857" s="10">
        <v>306.42</v>
      </c>
      <c r="Q857" s="10">
        <v>211.1</v>
      </c>
      <c r="R857" s="10">
        <v>43.53</v>
      </c>
      <c r="S857" s="10">
        <v>167.57</v>
      </c>
      <c r="T857" s="10">
        <v>5.66</v>
      </c>
      <c r="U857" s="10">
        <f t="shared" si="137"/>
        <v>896.80000000000007</v>
      </c>
      <c r="V857" s="10">
        <f t="shared" si="138"/>
        <v>896.80000000000007</v>
      </c>
      <c r="W857" s="11">
        <f t="shared" si="139"/>
        <v>0.80945933748533261</v>
      </c>
      <c r="X857" s="10">
        <f t="shared" si="140"/>
        <v>801.48</v>
      </c>
      <c r="Y857" s="10">
        <f t="shared" si="141"/>
        <v>801.48</v>
      </c>
      <c r="Z857" s="11">
        <f t="shared" si="142"/>
        <v>0.72342269157866224</v>
      </c>
    </row>
    <row r="858" spans="1:26" ht="12.75" customHeight="1" x14ac:dyDescent="0.35">
      <c r="A858" s="8" t="s">
        <v>1932</v>
      </c>
      <c r="B858" s="19">
        <v>1</v>
      </c>
      <c r="C858" s="8" t="s">
        <v>1933</v>
      </c>
      <c r="D858" s="7">
        <v>45021</v>
      </c>
      <c r="E858" s="8" t="s">
        <v>1934</v>
      </c>
      <c r="F858" s="8" t="s">
        <v>21</v>
      </c>
      <c r="G858" s="8" t="s">
        <v>25</v>
      </c>
      <c r="H858" s="8" t="s">
        <v>1935</v>
      </c>
      <c r="I858" s="8" t="s">
        <v>1936</v>
      </c>
      <c r="J858" s="8" t="s">
        <v>36</v>
      </c>
      <c r="K858" s="9" t="s">
        <v>22</v>
      </c>
      <c r="L858" s="8" t="s">
        <v>23</v>
      </c>
      <c r="M858" s="10">
        <v>1</v>
      </c>
      <c r="N858" s="10">
        <f t="shared" si="146"/>
        <v>1405</v>
      </c>
      <c r="O858" s="10">
        <v>1405</v>
      </c>
      <c r="P858" s="10">
        <v>388.29</v>
      </c>
      <c r="Q858" s="10">
        <v>290.48</v>
      </c>
      <c r="R858" s="10">
        <v>203.52</v>
      </c>
      <c r="S858" s="10">
        <v>86.96</v>
      </c>
      <c r="T858" s="10">
        <v>0.51</v>
      </c>
      <c r="U858" s="10">
        <f t="shared" si="137"/>
        <v>1114.52</v>
      </c>
      <c r="V858" s="10">
        <f t="shared" si="138"/>
        <v>1114.52</v>
      </c>
      <c r="W858" s="11">
        <f t="shared" si="139"/>
        <v>0.79325266903914593</v>
      </c>
      <c r="X858" s="10">
        <f t="shared" si="140"/>
        <v>1016.71</v>
      </c>
      <c r="Y858" s="10">
        <f t="shared" si="141"/>
        <v>1016.71</v>
      </c>
      <c r="Z858" s="11">
        <f t="shared" si="142"/>
        <v>0.7236370106761566</v>
      </c>
    </row>
    <row r="859" spans="1:26" ht="12.75" customHeight="1" x14ac:dyDescent="0.35">
      <c r="A859" s="8" t="s">
        <v>1305</v>
      </c>
      <c r="B859" s="19">
        <v>1</v>
      </c>
      <c r="C859" s="8" t="s">
        <v>1306</v>
      </c>
      <c r="D859" s="7">
        <v>44991</v>
      </c>
      <c r="E859" s="8" t="s">
        <v>1307</v>
      </c>
      <c r="F859" s="8" t="s">
        <v>21</v>
      </c>
      <c r="G859" s="8" t="s">
        <v>25</v>
      </c>
      <c r="H859" s="8" t="s">
        <v>1435</v>
      </c>
      <c r="I859" s="8" t="s">
        <v>1436</v>
      </c>
      <c r="J859" s="8" t="s">
        <v>59</v>
      </c>
      <c r="K859" s="9" t="s">
        <v>22</v>
      </c>
      <c r="L859" s="8" t="s">
        <v>23</v>
      </c>
      <c r="M859" s="10">
        <v>1</v>
      </c>
      <c r="N859" s="10">
        <f t="shared" si="146"/>
        <v>697.54</v>
      </c>
      <c r="O859" s="10">
        <v>697.54</v>
      </c>
      <c r="P859" s="10">
        <v>192.57</v>
      </c>
      <c r="Q859" s="10">
        <v>136.36000000000001</v>
      </c>
      <c r="R859" s="10">
        <v>57.05</v>
      </c>
      <c r="S859" s="10">
        <v>79.31</v>
      </c>
      <c r="T859" s="10">
        <v>0.48</v>
      </c>
      <c r="U859" s="10">
        <f t="shared" si="137"/>
        <v>561.17999999999995</v>
      </c>
      <c r="V859" s="10">
        <f t="shared" si="138"/>
        <v>561.17999999999995</v>
      </c>
      <c r="W859" s="11">
        <f t="shared" si="139"/>
        <v>0.80451300283854688</v>
      </c>
      <c r="X859" s="10">
        <f t="shared" si="140"/>
        <v>504.96999999999997</v>
      </c>
      <c r="Y859" s="10">
        <f t="shared" si="141"/>
        <v>504.96999999999997</v>
      </c>
      <c r="Z859" s="11">
        <f t="shared" si="142"/>
        <v>0.72392981047681848</v>
      </c>
    </row>
    <row r="860" spans="1:26" ht="12.75" customHeight="1" x14ac:dyDescent="0.35">
      <c r="A860" s="8" t="s">
        <v>3259</v>
      </c>
      <c r="B860" s="19">
        <v>1</v>
      </c>
      <c r="C860" s="8" t="s">
        <v>3260</v>
      </c>
      <c r="D860" s="7">
        <v>45078</v>
      </c>
      <c r="E860" s="8" t="s">
        <v>3113</v>
      </c>
      <c r="F860" s="8" t="s">
        <v>21</v>
      </c>
      <c r="G860" s="8" t="s">
        <v>101</v>
      </c>
      <c r="H860" s="8" t="s">
        <v>3172</v>
      </c>
      <c r="I860" s="8" t="s">
        <v>265</v>
      </c>
      <c r="J860" s="8" t="s">
        <v>49</v>
      </c>
      <c r="K860" s="9" t="s">
        <v>22</v>
      </c>
      <c r="L860" s="8" t="s">
        <v>23</v>
      </c>
      <c r="M860" s="10">
        <v>6</v>
      </c>
      <c r="N860" s="10">
        <f t="shared" si="146"/>
        <v>8430</v>
      </c>
      <c r="O860" s="10">
        <v>1405</v>
      </c>
      <c r="P860" s="10">
        <v>387.09</v>
      </c>
      <c r="Q860" s="10">
        <v>275.43</v>
      </c>
      <c r="R860" s="10">
        <v>169.54</v>
      </c>
      <c r="S860" s="10">
        <v>105.89</v>
      </c>
      <c r="T860" s="10">
        <v>5.66</v>
      </c>
      <c r="U860" s="10">
        <f t="shared" si="137"/>
        <v>6777.42</v>
      </c>
      <c r="V860" s="10">
        <f t="shared" si="138"/>
        <v>1129.57</v>
      </c>
      <c r="W860" s="11">
        <f t="shared" si="139"/>
        <v>0.80396441281138786</v>
      </c>
      <c r="X860" s="10">
        <f t="shared" si="140"/>
        <v>6107.4600000000009</v>
      </c>
      <c r="Y860" s="10">
        <f t="shared" si="141"/>
        <v>1017.9100000000001</v>
      </c>
      <c r="Z860" s="11">
        <f t="shared" si="142"/>
        <v>0.72449110320284704</v>
      </c>
    </row>
    <row r="861" spans="1:26" ht="12.75" customHeight="1" x14ac:dyDescent="0.35">
      <c r="A861" s="8" t="s">
        <v>295</v>
      </c>
      <c r="B861" s="19">
        <v>2</v>
      </c>
      <c r="C861" s="8" t="s">
        <v>296</v>
      </c>
      <c r="D861" s="7">
        <v>45139</v>
      </c>
      <c r="E861" s="8" t="s">
        <v>71</v>
      </c>
      <c r="F861" s="8" t="s">
        <v>21</v>
      </c>
      <c r="G861" s="8" t="s">
        <v>25</v>
      </c>
      <c r="H861" s="8" t="s">
        <v>333</v>
      </c>
      <c r="I861" s="8" t="s">
        <v>41</v>
      </c>
      <c r="J861" s="8" t="s">
        <v>36</v>
      </c>
      <c r="K861" s="9" t="s">
        <v>22</v>
      </c>
      <c r="L861" s="8" t="s">
        <v>23</v>
      </c>
      <c r="M861" s="10">
        <v>4</v>
      </c>
      <c r="N861" s="10">
        <f t="shared" si="146"/>
        <v>1912</v>
      </c>
      <c r="O861" s="10">
        <v>478</v>
      </c>
      <c r="P861" s="10">
        <v>131.68</v>
      </c>
      <c r="Q861" s="10">
        <v>89.49</v>
      </c>
      <c r="R861" s="10">
        <v>21.24</v>
      </c>
      <c r="S861" s="10">
        <v>68.25</v>
      </c>
      <c r="T861" s="10">
        <v>0.79</v>
      </c>
      <c r="U861" s="10">
        <f t="shared" si="137"/>
        <v>1554.04</v>
      </c>
      <c r="V861" s="10">
        <f t="shared" si="138"/>
        <v>388.51</v>
      </c>
      <c r="W861" s="11">
        <f t="shared" si="139"/>
        <v>0.81278242677824264</v>
      </c>
      <c r="X861" s="10">
        <f t="shared" si="140"/>
        <v>1385.28</v>
      </c>
      <c r="Y861" s="10">
        <f t="shared" si="141"/>
        <v>346.32</v>
      </c>
      <c r="Z861" s="11">
        <f t="shared" si="142"/>
        <v>0.72451882845188287</v>
      </c>
    </row>
    <row r="862" spans="1:26" ht="12.75" customHeight="1" x14ac:dyDescent="0.35">
      <c r="A862" s="8" t="s">
        <v>738</v>
      </c>
      <c r="B862" s="19">
        <v>1</v>
      </c>
      <c r="C862" s="8" t="s">
        <v>739</v>
      </c>
      <c r="D862" s="7">
        <v>44950</v>
      </c>
      <c r="E862" s="8" t="s">
        <v>718</v>
      </c>
      <c r="F862" s="8" t="s">
        <v>21</v>
      </c>
      <c r="G862" s="8" t="s">
        <v>101</v>
      </c>
      <c r="H862" s="8" t="s">
        <v>781</v>
      </c>
      <c r="I862" s="8" t="s">
        <v>782</v>
      </c>
      <c r="J862" s="8" t="s">
        <v>36</v>
      </c>
      <c r="K862" s="9" t="s">
        <v>22</v>
      </c>
      <c r="L862" s="8" t="s">
        <v>23</v>
      </c>
      <c r="M862" s="10">
        <v>5</v>
      </c>
      <c r="N862" s="10">
        <v>3880</v>
      </c>
      <c r="O862" s="10">
        <v>776</v>
      </c>
      <c r="P862" s="10">
        <v>213.54</v>
      </c>
      <c r="Q862" s="10">
        <v>146.47999999999999</v>
      </c>
      <c r="R862" s="10">
        <v>41.57</v>
      </c>
      <c r="S862" s="10">
        <v>104.91</v>
      </c>
      <c r="T862" s="10">
        <v>9.9499999999999993</v>
      </c>
      <c r="U862" s="10">
        <f t="shared" si="137"/>
        <v>3147.6</v>
      </c>
      <c r="V862" s="10">
        <f t="shared" si="138"/>
        <v>629.52</v>
      </c>
      <c r="W862" s="11">
        <f t="shared" si="139"/>
        <v>0.81123711340206184</v>
      </c>
      <c r="X862" s="10">
        <f t="shared" si="140"/>
        <v>2812.3</v>
      </c>
      <c r="Y862" s="10">
        <f t="shared" si="141"/>
        <v>562.46</v>
      </c>
      <c r="Z862" s="11">
        <f t="shared" si="142"/>
        <v>0.724819587628866</v>
      </c>
    </row>
    <row r="863" spans="1:26" ht="12.75" customHeight="1" x14ac:dyDescent="0.35">
      <c r="A863" s="8" t="s">
        <v>1959</v>
      </c>
      <c r="B863" s="19">
        <v>1</v>
      </c>
      <c r="C863" s="8" t="s">
        <v>1960</v>
      </c>
      <c r="D863" s="7">
        <v>45209</v>
      </c>
      <c r="E863" s="8" t="s">
        <v>938</v>
      </c>
      <c r="F863" s="8" t="s">
        <v>21</v>
      </c>
      <c r="G863" s="8" t="s">
        <v>101</v>
      </c>
      <c r="H863" s="8" t="s">
        <v>1961</v>
      </c>
      <c r="I863" s="8" t="s">
        <v>1962</v>
      </c>
      <c r="J863" s="8" t="s">
        <v>49</v>
      </c>
      <c r="K863" s="9" t="s">
        <v>22</v>
      </c>
      <c r="L863" s="8" t="s">
        <v>23</v>
      </c>
      <c r="M863" s="10">
        <v>1</v>
      </c>
      <c r="N863" s="10">
        <f t="shared" ref="N863:N880" si="147">IF(M863&lt;0,-1*O863*M863,O863*M863)</f>
        <v>1440</v>
      </c>
      <c r="O863" s="10">
        <v>1440</v>
      </c>
      <c r="P863" s="10">
        <v>396.15</v>
      </c>
      <c r="Q863" s="10">
        <v>285.38</v>
      </c>
      <c r="R863" s="10">
        <v>168</v>
      </c>
      <c r="S863" s="10">
        <v>117.38</v>
      </c>
      <c r="T863" s="10">
        <v>5.67</v>
      </c>
      <c r="U863" s="10">
        <f t="shared" si="137"/>
        <v>1154.6199999999999</v>
      </c>
      <c r="V863" s="10">
        <f t="shared" si="138"/>
        <v>1154.6199999999999</v>
      </c>
      <c r="W863" s="11">
        <f t="shared" si="139"/>
        <v>0.80181944444444442</v>
      </c>
      <c r="X863" s="10">
        <f t="shared" si="140"/>
        <v>1043.8499999999999</v>
      </c>
      <c r="Y863" s="10">
        <f t="shared" si="141"/>
        <v>1043.8499999999999</v>
      </c>
      <c r="Z863" s="11">
        <f t="shared" si="142"/>
        <v>0.72489583333333329</v>
      </c>
    </row>
    <row r="864" spans="1:26" ht="12.75" customHeight="1" x14ac:dyDescent="0.35">
      <c r="A864" s="8" t="s">
        <v>270</v>
      </c>
      <c r="B864" s="19">
        <v>1</v>
      </c>
      <c r="C864" s="8" t="s">
        <v>271</v>
      </c>
      <c r="D864" s="7">
        <v>45265</v>
      </c>
      <c r="E864" s="8" t="s">
        <v>256</v>
      </c>
      <c r="F864" s="8" t="s">
        <v>21</v>
      </c>
      <c r="G864" s="8" t="s">
        <v>25</v>
      </c>
      <c r="H864" s="8" t="s">
        <v>259</v>
      </c>
      <c r="I864" s="8" t="s">
        <v>260</v>
      </c>
      <c r="J864" s="8" t="s">
        <v>36</v>
      </c>
      <c r="K864" s="9" t="s">
        <v>22</v>
      </c>
      <c r="L864" s="8" t="s">
        <v>23</v>
      </c>
      <c r="M864" s="10">
        <v>3</v>
      </c>
      <c r="N864" s="10">
        <f t="shared" si="147"/>
        <v>2475</v>
      </c>
      <c r="O864" s="10">
        <v>825</v>
      </c>
      <c r="P864" s="10">
        <v>226.53</v>
      </c>
      <c r="Q864" s="10">
        <v>157.38</v>
      </c>
      <c r="R864" s="10">
        <v>29.51</v>
      </c>
      <c r="S864" s="10">
        <v>127.87</v>
      </c>
      <c r="T864" s="10">
        <v>3.39</v>
      </c>
      <c r="U864" s="10">
        <f t="shared" si="137"/>
        <v>2002.8600000000001</v>
      </c>
      <c r="V864" s="10">
        <f t="shared" si="138"/>
        <v>667.62</v>
      </c>
      <c r="W864" s="11">
        <f t="shared" si="139"/>
        <v>0.80923636363636364</v>
      </c>
      <c r="X864" s="10">
        <f t="shared" si="140"/>
        <v>1795.41</v>
      </c>
      <c r="Y864" s="10">
        <f t="shared" si="141"/>
        <v>598.47</v>
      </c>
      <c r="Z864" s="11">
        <f t="shared" si="142"/>
        <v>0.72541818181818185</v>
      </c>
    </row>
    <row r="865" spans="1:26" ht="12.75" customHeight="1" x14ac:dyDescent="0.35">
      <c r="A865" s="8" t="s">
        <v>708</v>
      </c>
      <c r="B865" s="19">
        <v>1</v>
      </c>
      <c r="C865" s="8" t="s">
        <v>709</v>
      </c>
      <c r="D865" s="7">
        <v>45187</v>
      </c>
      <c r="E865" s="8" t="s">
        <v>74</v>
      </c>
      <c r="F865" s="8" t="s">
        <v>21</v>
      </c>
      <c r="G865" s="8" t="s">
        <v>101</v>
      </c>
      <c r="H865" s="8" t="s">
        <v>410</v>
      </c>
      <c r="I865" s="8" t="s">
        <v>411</v>
      </c>
      <c r="J865" s="8" t="s">
        <v>49</v>
      </c>
      <c r="K865" s="9" t="s">
        <v>22</v>
      </c>
      <c r="L865" s="8" t="s">
        <v>23</v>
      </c>
      <c r="M865" s="10">
        <v>2</v>
      </c>
      <c r="N865" s="10">
        <f t="shared" si="147"/>
        <v>3650</v>
      </c>
      <c r="O865" s="10">
        <v>1825</v>
      </c>
      <c r="P865" s="10">
        <v>501.04</v>
      </c>
      <c r="Q865" s="10">
        <v>0</v>
      </c>
      <c r="R865" s="10">
        <v>0</v>
      </c>
      <c r="S865" s="10">
        <v>0</v>
      </c>
      <c r="T865" s="10">
        <v>0</v>
      </c>
      <c r="U865" s="10">
        <f t="shared" si="137"/>
        <v>3650</v>
      </c>
      <c r="V865" s="10">
        <f t="shared" si="138"/>
        <v>1825</v>
      </c>
      <c r="W865" s="11">
        <f t="shared" si="139"/>
        <v>1</v>
      </c>
      <c r="X865" s="10">
        <f t="shared" si="140"/>
        <v>2647.92</v>
      </c>
      <c r="Y865" s="10">
        <f t="shared" si="141"/>
        <v>1323.96</v>
      </c>
      <c r="Z865" s="11">
        <f t="shared" si="142"/>
        <v>0.72545753424657533</v>
      </c>
    </row>
    <row r="866" spans="1:26" ht="12.75" customHeight="1" x14ac:dyDescent="0.35">
      <c r="A866" s="8" t="s">
        <v>1538</v>
      </c>
      <c r="B866" s="19">
        <v>1</v>
      </c>
      <c r="C866" s="8" t="s">
        <v>1539</v>
      </c>
      <c r="D866" s="7">
        <v>45078</v>
      </c>
      <c r="E866" s="8" t="s">
        <v>1540</v>
      </c>
      <c r="F866" s="8" t="s">
        <v>21</v>
      </c>
      <c r="G866" s="8" t="s">
        <v>25</v>
      </c>
      <c r="H866" s="8" t="s">
        <v>259</v>
      </c>
      <c r="I866" s="8" t="s">
        <v>260</v>
      </c>
      <c r="J866" s="8" t="s">
        <v>36</v>
      </c>
      <c r="K866" s="9" t="s">
        <v>22</v>
      </c>
      <c r="L866" s="8" t="s">
        <v>23</v>
      </c>
      <c r="M866" s="10">
        <v>1</v>
      </c>
      <c r="N866" s="10">
        <f t="shared" si="147"/>
        <v>857</v>
      </c>
      <c r="O866" s="10">
        <v>857</v>
      </c>
      <c r="P866" s="10">
        <v>234.69</v>
      </c>
      <c r="Q866" s="10">
        <v>165.93</v>
      </c>
      <c r="R866" s="10">
        <v>29.19</v>
      </c>
      <c r="S866" s="10">
        <v>136.74</v>
      </c>
      <c r="T866" s="10">
        <v>2.2999999999999998</v>
      </c>
      <c r="U866" s="10">
        <f t="shared" si="137"/>
        <v>691.06999999999994</v>
      </c>
      <c r="V866" s="10">
        <f t="shared" si="138"/>
        <v>691.06999999999994</v>
      </c>
      <c r="W866" s="11">
        <f t="shared" si="139"/>
        <v>0.8063827304550758</v>
      </c>
      <c r="X866" s="10">
        <f t="shared" si="140"/>
        <v>622.30999999999995</v>
      </c>
      <c r="Y866" s="10">
        <f t="shared" si="141"/>
        <v>622.30999999999995</v>
      </c>
      <c r="Z866" s="11">
        <f t="shared" si="142"/>
        <v>0.72614935822637094</v>
      </c>
    </row>
    <row r="867" spans="1:26" ht="12.75" customHeight="1" x14ac:dyDescent="0.35">
      <c r="A867" s="8" t="s">
        <v>254</v>
      </c>
      <c r="B867" s="19">
        <v>1</v>
      </c>
      <c r="C867" s="8" t="s">
        <v>255</v>
      </c>
      <c r="D867" s="7">
        <v>45082</v>
      </c>
      <c r="E867" s="8" t="s">
        <v>256</v>
      </c>
      <c r="F867" s="8" t="s">
        <v>21</v>
      </c>
      <c r="G867" s="8" t="s">
        <v>25</v>
      </c>
      <c r="H867" s="8" t="s">
        <v>259</v>
      </c>
      <c r="I867" s="8" t="s">
        <v>260</v>
      </c>
      <c r="J867" s="8" t="s">
        <v>36</v>
      </c>
      <c r="K867" s="9" t="s">
        <v>22</v>
      </c>
      <c r="L867" s="8" t="s">
        <v>23</v>
      </c>
      <c r="M867" s="10">
        <v>2</v>
      </c>
      <c r="N867" s="10">
        <f t="shared" si="147"/>
        <v>1714</v>
      </c>
      <c r="O867" s="10">
        <v>857</v>
      </c>
      <c r="P867" s="10">
        <v>234.69</v>
      </c>
      <c r="Q867" s="10">
        <v>158.66999999999999</v>
      </c>
      <c r="R867" s="10">
        <v>29.19</v>
      </c>
      <c r="S867" s="10">
        <v>129.47999999999999</v>
      </c>
      <c r="T867" s="10">
        <v>2.2999999999999998</v>
      </c>
      <c r="U867" s="10">
        <f t="shared" si="137"/>
        <v>1396.66</v>
      </c>
      <c r="V867" s="10">
        <f t="shared" si="138"/>
        <v>698.33</v>
      </c>
      <c r="W867" s="11">
        <f t="shared" si="139"/>
        <v>0.81485414235705955</v>
      </c>
      <c r="X867" s="10">
        <f t="shared" si="140"/>
        <v>1244.6199999999999</v>
      </c>
      <c r="Y867" s="10">
        <f t="shared" si="141"/>
        <v>622.30999999999995</v>
      </c>
      <c r="Z867" s="11">
        <f t="shared" si="142"/>
        <v>0.72614935822637094</v>
      </c>
    </row>
    <row r="868" spans="1:26" ht="12.75" customHeight="1" x14ac:dyDescent="0.35">
      <c r="A868" s="8" t="s">
        <v>2102</v>
      </c>
      <c r="B868" s="19">
        <v>1</v>
      </c>
      <c r="C868" s="8" t="s">
        <v>2103</v>
      </c>
      <c r="D868" s="7">
        <v>45271</v>
      </c>
      <c r="E868" s="8" t="s">
        <v>2104</v>
      </c>
      <c r="F868" s="8" t="s">
        <v>21</v>
      </c>
      <c r="G868" s="8" t="s">
        <v>25</v>
      </c>
      <c r="H868" s="8" t="s">
        <v>259</v>
      </c>
      <c r="I868" s="8" t="s">
        <v>260</v>
      </c>
      <c r="J868" s="8" t="s">
        <v>36</v>
      </c>
      <c r="K868" s="9" t="s">
        <v>22</v>
      </c>
      <c r="L868" s="8" t="s">
        <v>23</v>
      </c>
      <c r="M868" s="10">
        <v>2</v>
      </c>
      <c r="N868" s="10">
        <f t="shared" si="147"/>
        <v>1714</v>
      </c>
      <c r="O868" s="10">
        <v>857</v>
      </c>
      <c r="P868" s="10">
        <v>234.61</v>
      </c>
      <c r="Q868" s="10">
        <v>160.11000000000001</v>
      </c>
      <c r="R868" s="10">
        <v>29.83</v>
      </c>
      <c r="S868" s="10">
        <v>130.29</v>
      </c>
      <c r="T868" s="10">
        <v>3.4</v>
      </c>
      <c r="U868" s="10">
        <f t="shared" si="137"/>
        <v>1393.78</v>
      </c>
      <c r="V868" s="10">
        <f t="shared" si="138"/>
        <v>696.89</v>
      </c>
      <c r="W868" s="11">
        <f t="shared" si="139"/>
        <v>0.81317386231038502</v>
      </c>
      <c r="X868" s="10">
        <f t="shared" si="140"/>
        <v>1244.78</v>
      </c>
      <c r="Y868" s="10">
        <f t="shared" si="141"/>
        <v>622.39</v>
      </c>
      <c r="Z868" s="11">
        <f t="shared" si="142"/>
        <v>0.72624270711785299</v>
      </c>
    </row>
    <row r="869" spans="1:26" ht="12.75" customHeight="1" x14ac:dyDescent="0.35">
      <c r="A869" s="8" t="s">
        <v>2007</v>
      </c>
      <c r="B869" s="19">
        <v>1</v>
      </c>
      <c r="C869" s="8" t="s">
        <v>2008</v>
      </c>
      <c r="D869" s="7">
        <v>45265</v>
      </c>
      <c r="E869" s="8" t="s">
        <v>938</v>
      </c>
      <c r="F869" s="8" t="s">
        <v>21</v>
      </c>
      <c r="G869" s="8" t="s">
        <v>25</v>
      </c>
      <c r="H869" s="8" t="s">
        <v>2009</v>
      </c>
      <c r="I869" s="8" t="s">
        <v>2010</v>
      </c>
      <c r="J869" s="8" t="s">
        <v>49</v>
      </c>
      <c r="K869" s="9" t="s">
        <v>22</v>
      </c>
      <c r="L869" s="8" t="s">
        <v>23</v>
      </c>
      <c r="M869" s="10">
        <v>1</v>
      </c>
      <c r="N869" s="10">
        <f t="shared" si="147"/>
        <v>1551</v>
      </c>
      <c r="O869" s="10">
        <v>1551</v>
      </c>
      <c r="P869" s="10">
        <v>424.34</v>
      </c>
      <c r="Q869" s="10">
        <v>319.27</v>
      </c>
      <c r="R869" s="10">
        <v>182</v>
      </c>
      <c r="S869" s="10">
        <v>137.27000000000001</v>
      </c>
      <c r="T869" s="10">
        <v>4.2300000000000004</v>
      </c>
      <c r="U869" s="10">
        <f t="shared" si="137"/>
        <v>1231.73</v>
      </c>
      <c r="V869" s="10">
        <f t="shared" si="138"/>
        <v>1231.73</v>
      </c>
      <c r="W869" s="11">
        <f t="shared" si="139"/>
        <v>0.79415215989684074</v>
      </c>
      <c r="X869" s="10">
        <f t="shared" si="140"/>
        <v>1126.6600000000001</v>
      </c>
      <c r="Y869" s="10">
        <f t="shared" si="141"/>
        <v>1126.6600000000001</v>
      </c>
      <c r="Z869" s="11">
        <f t="shared" si="142"/>
        <v>0.72640876853642822</v>
      </c>
    </row>
    <row r="870" spans="1:26" ht="12.75" customHeight="1" x14ac:dyDescent="0.35">
      <c r="A870" s="8" t="s">
        <v>3783</v>
      </c>
      <c r="B870" s="19">
        <v>1</v>
      </c>
      <c r="C870" s="8" t="s">
        <v>3784</v>
      </c>
      <c r="D870" s="7">
        <v>45163</v>
      </c>
      <c r="E870" s="8" t="s">
        <v>3785</v>
      </c>
      <c r="F870" s="8" t="s">
        <v>21</v>
      </c>
      <c r="G870" s="8" t="s">
        <v>25</v>
      </c>
      <c r="H870" s="8" t="s">
        <v>1341</v>
      </c>
      <c r="I870" s="8" t="s">
        <v>1342</v>
      </c>
      <c r="J870" s="8" t="s">
        <v>36</v>
      </c>
      <c r="K870" s="9" t="s">
        <v>22</v>
      </c>
      <c r="L870" s="8" t="s">
        <v>23</v>
      </c>
      <c r="M870" s="10">
        <v>1</v>
      </c>
      <c r="N870" s="10">
        <f t="shared" si="147"/>
        <v>552</v>
      </c>
      <c r="O870" s="10">
        <v>552</v>
      </c>
      <c r="P870" s="10">
        <v>150.9</v>
      </c>
      <c r="Q870" s="10">
        <v>105.24</v>
      </c>
      <c r="R870" s="10">
        <v>16.18</v>
      </c>
      <c r="S870" s="10">
        <v>89.06</v>
      </c>
      <c r="T870" s="10">
        <v>1.2</v>
      </c>
      <c r="U870" s="10">
        <f t="shared" si="137"/>
        <v>446.76</v>
      </c>
      <c r="V870" s="10">
        <f t="shared" si="138"/>
        <v>446.76</v>
      </c>
      <c r="W870" s="11">
        <f t="shared" si="139"/>
        <v>0.80934782608695655</v>
      </c>
      <c r="X870" s="10">
        <f t="shared" si="140"/>
        <v>401.1</v>
      </c>
      <c r="Y870" s="10">
        <f t="shared" si="141"/>
        <v>401.1</v>
      </c>
      <c r="Z870" s="11">
        <f t="shared" si="142"/>
        <v>0.72663043478260869</v>
      </c>
    </row>
    <row r="871" spans="1:26" ht="12.75" customHeight="1" x14ac:dyDescent="0.35">
      <c r="A871" s="8" t="s">
        <v>3170</v>
      </c>
      <c r="B871" s="19">
        <v>1</v>
      </c>
      <c r="C871" s="8" t="s">
        <v>3171</v>
      </c>
      <c r="D871" s="7">
        <v>45040</v>
      </c>
      <c r="E871" s="8" t="s">
        <v>3113</v>
      </c>
      <c r="F871" s="8" t="s">
        <v>21</v>
      </c>
      <c r="G871" s="8" t="s">
        <v>101</v>
      </c>
      <c r="H871" s="8" t="s">
        <v>3177</v>
      </c>
      <c r="I871" s="8" t="s">
        <v>3178</v>
      </c>
      <c r="J871" s="8" t="s">
        <v>49</v>
      </c>
      <c r="K871" s="9" t="s">
        <v>22</v>
      </c>
      <c r="L871" s="8" t="s">
        <v>23</v>
      </c>
      <c r="M871" s="10">
        <v>1</v>
      </c>
      <c r="N871" s="10">
        <f t="shared" si="147"/>
        <v>1509</v>
      </c>
      <c r="O871" s="10">
        <v>1509</v>
      </c>
      <c r="P871" s="10">
        <v>411.11</v>
      </c>
      <c r="Q871" s="10">
        <v>402.85</v>
      </c>
      <c r="R871" s="10">
        <v>264.95999999999998</v>
      </c>
      <c r="S871" s="10">
        <v>137.88999999999999</v>
      </c>
      <c r="T871" s="10">
        <v>5.67</v>
      </c>
      <c r="U871" s="10">
        <f t="shared" si="137"/>
        <v>1106.1500000000001</v>
      </c>
      <c r="V871" s="10">
        <f t="shared" si="138"/>
        <v>1106.1500000000001</v>
      </c>
      <c r="W871" s="11">
        <f t="shared" si="139"/>
        <v>0.73303512259774695</v>
      </c>
      <c r="X871" s="10">
        <f t="shared" si="140"/>
        <v>1097.8899999999999</v>
      </c>
      <c r="Y871" s="10">
        <f t="shared" si="141"/>
        <v>1097.8899999999999</v>
      </c>
      <c r="Z871" s="11">
        <f t="shared" si="142"/>
        <v>0.72756129887342602</v>
      </c>
    </row>
    <row r="872" spans="1:26" ht="12.75" customHeight="1" x14ac:dyDescent="0.35">
      <c r="A872" s="8" t="s">
        <v>3335</v>
      </c>
      <c r="B872" s="19">
        <v>1</v>
      </c>
      <c r="C872" s="8" t="s">
        <v>3336</v>
      </c>
      <c r="D872" s="7">
        <v>45211</v>
      </c>
      <c r="E872" s="8" t="s">
        <v>3332</v>
      </c>
      <c r="F872" s="8" t="s">
        <v>21</v>
      </c>
      <c r="G872" s="8" t="s">
        <v>101</v>
      </c>
      <c r="H872" s="8" t="s">
        <v>3333</v>
      </c>
      <c r="I872" s="8" t="s">
        <v>3334</v>
      </c>
      <c r="J872" s="8" t="s">
        <v>36</v>
      </c>
      <c r="K872" s="9" t="s">
        <v>22</v>
      </c>
      <c r="L872" s="8" t="s">
        <v>23</v>
      </c>
      <c r="M872" s="10">
        <v>2</v>
      </c>
      <c r="N872" s="10">
        <f t="shared" si="147"/>
        <v>2932.76</v>
      </c>
      <c r="O872" s="10">
        <v>1466.38</v>
      </c>
      <c r="P872" s="10">
        <v>399.04</v>
      </c>
      <c r="Q872" s="10">
        <v>287.38</v>
      </c>
      <c r="R872" s="10">
        <v>165.79</v>
      </c>
      <c r="S872" s="10">
        <v>121.59</v>
      </c>
      <c r="T872" s="10">
        <v>14.97</v>
      </c>
      <c r="U872" s="10">
        <f t="shared" si="137"/>
        <v>2358</v>
      </c>
      <c r="V872" s="10">
        <f t="shared" si="138"/>
        <v>1179</v>
      </c>
      <c r="W872" s="11">
        <f t="shared" si="139"/>
        <v>0.80402078588087666</v>
      </c>
      <c r="X872" s="10">
        <f t="shared" si="140"/>
        <v>2134.6800000000003</v>
      </c>
      <c r="Y872" s="10">
        <f t="shared" si="141"/>
        <v>1067.3400000000001</v>
      </c>
      <c r="Z872" s="11">
        <f t="shared" si="142"/>
        <v>0.72787408448014845</v>
      </c>
    </row>
    <row r="873" spans="1:26" ht="12.75" customHeight="1" x14ac:dyDescent="0.35">
      <c r="A873" s="8" t="s">
        <v>1337</v>
      </c>
      <c r="B873" s="19">
        <v>1</v>
      </c>
      <c r="C873" s="8" t="s">
        <v>1338</v>
      </c>
      <c r="D873" s="7">
        <v>45049</v>
      </c>
      <c r="E873" s="8" t="s">
        <v>415</v>
      </c>
      <c r="F873" s="8" t="s">
        <v>21</v>
      </c>
      <c r="G873" s="8" t="s">
        <v>101</v>
      </c>
      <c r="H873" s="8" t="s">
        <v>2886</v>
      </c>
      <c r="I873" s="8" t="s">
        <v>2887</v>
      </c>
      <c r="J873" s="8" t="s">
        <v>49</v>
      </c>
      <c r="K873" s="9" t="s">
        <v>22</v>
      </c>
      <c r="L873" s="8" t="s">
        <v>23</v>
      </c>
      <c r="M873" s="10">
        <v>2</v>
      </c>
      <c r="N873" s="10">
        <f t="shared" si="147"/>
        <v>6800</v>
      </c>
      <c r="O873" s="10">
        <v>3400</v>
      </c>
      <c r="P873" s="10">
        <v>921.59</v>
      </c>
      <c r="Q873" s="10">
        <v>723.19</v>
      </c>
      <c r="R873" s="10">
        <v>531.03</v>
      </c>
      <c r="S873" s="10">
        <v>192.17</v>
      </c>
      <c r="T873" s="10">
        <v>17.03</v>
      </c>
      <c r="U873" s="10">
        <f t="shared" si="137"/>
        <v>5353.62</v>
      </c>
      <c r="V873" s="10">
        <f t="shared" si="138"/>
        <v>2676.81</v>
      </c>
      <c r="W873" s="11">
        <f t="shared" si="139"/>
        <v>0.78729705882352941</v>
      </c>
      <c r="X873" s="10">
        <f t="shared" si="140"/>
        <v>4956.82</v>
      </c>
      <c r="Y873" s="10">
        <f t="shared" si="141"/>
        <v>2478.41</v>
      </c>
      <c r="Z873" s="11">
        <f t="shared" si="142"/>
        <v>0.7289441176470588</v>
      </c>
    </row>
    <row r="874" spans="1:26" ht="12.75" customHeight="1" x14ac:dyDescent="0.35">
      <c r="A874" s="8" t="s">
        <v>3373</v>
      </c>
      <c r="B874" s="19">
        <v>1</v>
      </c>
      <c r="C874" s="8" t="s">
        <v>3374</v>
      </c>
      <c r="D874" s="7">
        <v>45198</v>
      </c>
      <c r="E874" s="8" t="s">
        <v>3375</v>
      </c>
      <c r="F874" s="8" t="s">
        <v>21</v>
      </c>
      <c r="G874" s="8" t="s">
        <v>25</v>
      </c>
      <c r="H874" s="8" t="s">
        <v>3376</v>
      </c>
      <c r="I874" s="8" t="s">
        <v>320</v>
      </c>
      <c r="J874" s="8" t="s">
        <v>36</v>
      </c>
      <c r="K874" s="9" t="s">
        <v>22</v>
      </c>
      <c r="L874" s="8" t="s">
        <v>23</v>
      </c>
      <c r="M874" s="10">
        <v>1</v>
      </c>
      <c r="N874" s="10">
        <f t="shared" si="147"/>
        <v>2515</v>
      </c>
      <c r="O874" s="10">
        <v>2515</v>
      </c>
      <c r="P874" s="10">
        <v>681.03</v>
      </c>
      <c r="Q874" s="10">
        <v>0</v>
      </c>
      <c r="R874" s="10">
        <v>0</v>
      </c>
      <c r="S874" s="10">
        <v>0</v>
      </c>
      <c r="T874" s="10">
        <v>0</v>
      </c>
      <c r="U874" s="10">
        <f t="shared" si="137"/>
        <v>2515</v>
      </c>
      <c r="V874" s="10">
        <f t="shared" si="138"/>
        <v>2515</v>
      </c>
      <c r="W874" s="11">
        <f t="shared" si="139"/>
        <v>1</v>
      </c>
      <c r="X874" s="10">
        <f t="shared" si="140"/>
        <v>1833.97</v>
      </c>
      <c r="Y874" s="10">
        <f t="shared" si="141"/>
        <v>1833.97</v>
      </c>
      <c r="Z874" s="11">
        <f t="shared" si="142"/>
        <v>0.72921272365805168</v>
      </c>
    </row>
    <row r="875" spans="1:26" ht="12.75" customHeight="1" x14ac:dyDescent="0.35">
      <c r="A875" s="8" t="s">
        <v>1482</v>
      </c>
      <c r="B875" s="19">
        <v>1</v>
      </c>
      <c r="C875" s="8" t="s">
        <v>1483</v>
      </c>
      <c r="D875" s="7">
        <v>45021</v>
      </c>
      <c r="E875" s="8" t="s">
        <v>1484</v>
      </c>
      <c r="F875" s="8" t="s">
        <v>21</v>
      </c>
      <c r="G875" s="8" t="s">
        <v>101</v>
      </c>
      <c r="H875" s="8" t="s">
        <v>1459</v>
      </c>
      <c r="I875" s="8" t="s">
        <v>1460</v>
      </c>
      <c r="J875" s="8" t="s">
        <v>186</v>
      </c>
      <c r="K875" s="9" t="s">
        <v>22</v>
      </c>
      <c r="L875" s="8" t="s">
        <v>23</v>
      </c>
      <c r="M875" s="10">
        <v>1</v>
      </c>
      <c r="N875" s="10">
        <f t="shared" si="147"/>
        <v>791</v>
      </c>
      <c r="O875" s="10">
        <v>791</v>
      </c>
      <c r="P875" s="10">
        <v>213.77</v>
      </c>
      <c r="Q875" s="10">
        <v>135.99</v>
      </c>
      <c r="R875" s="10">
        <v>36.659999999999997</v>
      </c>
      <c r="S875" s="10">
        <v>99.33</v>
      </c>
      <c r="T875" s="10">
        <v>9.91</v>
      </c>
      <c r="U875" s="10">
        <f t="shared" si="137"/>
        <v>655.01</v>
      </c>
      <c r="V875" s="10">
        <f t="shared" si="138"/>
        <v>655.01</v>
      </c>
      <c r="W875" s="11">
        <f t="shared" si="139"/>
        <v>0.82807838179519599</v>
      </c>
      <c r="X875" s="10">
        <f t="shared" si="140"/>
        <v>577.23</v>
      </c>
      <c r="Y875" s="10">
        <f t="shared" si="141"/>
        <v>577.23</v>
      </c>
      <c r="Z875" s="11">
        <f t="shared" si="142"/>
        <v>0.72974715549936786</v>
      </c>
    </row>
    <row r="876" spans="1:26" ht="12.75" customHeight="1" x14ac:dyDescent="0.35">
      <c r="A876" s="8" t="s">
        <v>3339</v>
      </c>
      <c r="B876" s="19">
        <v>1</v>
      </c>
      <c r="C876" s="8" t="s">
        <v>3340</v>
      </c>
      <c r="D876" s="7">
        <v>45268</v>
      </c>
      <c r="E876" s="8" t="s">
        <v>3332</v>
      </c>
      <c r="F876" s="8" t="s">
        <v>21</v>
      </c>
      <c r="G876" s="8" t="s">
        <v>101</v>
      </c>
      <c r="H876" s="8" t="s">
        <v>3333</v>
      </c>
      <c r="I876" s="8" t="s">
        <v>3334</v>
      </c>
      <c r="J876" s="8" t="s">
        <v>36</v>
      </c>
      <c r="K876" s="9" t="s">
        <v>22</v>
      </c>
      <c r="L876" s="8" t="s">
        <v>23</v>
      </c>
      <c r="M876" s="10">
        <v>8</v>
      </c>
      <c r="N876" s="10">
        <f t="shared" si="147"/>
        <v>11731.04</v>
      </c>
      <c r="O876" s="10">
        <v>1466.38</v>
      </c>
      <c r="P876" s="10">
        <v>396.07</v>
      </c>
      <c r="Q876" s="10">
        <v>284.83999999999997</v>
      </c>
      <c r="R876" s="10">
        <v>166.12</v>
      </c>
      <c r="S876" s="10">
        <v>118.72</v>
      </c>
      <c r="T876" s="10">
        <v>14.97</v>
      </c>
      <c r="U876" s="10">
        <f t="shared" si="137"/>
        <v>9452.3200000000015</v>
      </c>
      <c r="V876" s="10">
        <f t="shared" si="138"/>
        <v>1181.5400000000002</v>
      </c>
      <c r="W876" s="11">
        <f t="shared" si="139"/>
        <v>0.80575294262060315</v>
      </c>
      <c r="X876" s="10">
        <f t="shared" si="140"/>
        <v>8562.4800000000014</v>
      </c>
      <c r="Y876" s="10">
        <f t="shared" si="141"/>
        <v>1070.3100000000002</v>
      </c>
      <c r="Z876" s="11">
        <f t="shared" si="142"/>
        <v>0.72989948035297814</v>
      </c>
    </row>
    <row r="877" spans="1:26" ht="12.75" customHeight="1" x14ac:dyDescent="0.35">
      <c r="A877" s="8" t="s">
        <v>2396</v>
      </c>
      <c r="B877" s="19">
        <v>1</v>
      </c>
      <c r="C877" s="8" t="s">
        <v>2397</v>
      </c>
      <c r="D877" s="7">
        <v>45279</v>
      </c>
      <c r="E877" s="8" t="s">
        <v>1134</v>
      </c>
      <c r="F877" s="8" t="s">
        <v>21</v>
      </c>
      <c r="G877" s="8" t="s">
        <v>101</v>
      </c>
      <c r="H877" s="8" t="s">
        <v>2398</v>
      </c>
      <c r="I877" s="8" t="s">
        <v>2399</v>
      </c>
      <c r="J877" s="8" t="s">
        <v>49</v>
      </c>
      <c r="K877" s="9" t="s">
        <v>22</v>
      </c>
      <c r="L877" s="8" t="s">
        <v>23</v>
      </c>
      <c r="M877" s="10">
        <v>1</v>
      </c>
      <c r="N877" s="10">
        <f t="shared" si="147"/>
        <v>2319</v>
      </c>
      <c r="O877" s="10">
        <v>2319</v>
      </c>
      <c r="P877" s="10">
        <v>625.99</v>
      </c>
      <c r="Q877" s="10">
        <v>472.5</v>
      </c>
      <c r="R877" s="10">
        <v>334.65</v>
      </c>
      <c r="S877" s="10">
        <v>137.85</v>
      </c>
      <c r="T877" s="10">
        <v>5.67</v>
      </c>
      <c r="U877" s="10">
        <f t="shared" si="137"/>
        <v>1846.5</v>
      </c>
      <c r="V877" s="10">
        <f t="shared" si="138"/>
        <v>1846.5</v>
      </c>
      <c r="W877" s="11">
        <f t="shared" si="139"/>
        <v>0.79624838292367395</v>
      </c>
      <c r="X877" s="10">
        <f t="shared" si="140"/>
        <v>1693.01</v>
      </c>
      <c r="Y877" s="10">
        <f t="shared" si="141"/>
        <v>1693.01</v>
      </c>
      <c r="Z877" s="11">
        <f t="shared" si="142"/>
        <v>0.73006037084950415</v>
      </c>
    </row>
    <row r="878" spans="1:26" ht="12.75" customHeight="1" x14ac:dyDescent="0.35">
      <c r="A878" s="8" t="s">
        <v>384</v>
      </c>
      <c r="B878" s="19">
        <v>1</v>
      </c>
      <c r="C878" s="8" t="s">
        <v>385</v>
      </c>
      <c r="D878" s="7">
        <v>45055</v>
      </c>
      <c r="E878" s="8" t="s">
        <v>71</v>
      </c>
      <c r="F878" s="8" t="s">
        <v>21</v>
      </c>
      <c r="G878" s="8" t="s">
        <v>101</v>
      </c>
      <c r="H878" s="8" t="s">
        <v>369</v>
      </c>
      <c r="I878" s="8" t="s">
        <v>370</v>
      </c>
      <c r="J878" s="8" t="s">
        <v>36</v>
      </c>
      <c r="K878" s="9" t="s">
        <v>22</v>
      </c>
      <c r="L878" s="8" t="s">
        <v>23</v>
      </c>
      <c r="M878" s="10">
        <v>5</v>
      </c>
      <c r="N878" s="10">
        <f t="shared" si="147"/>
        <v>6590</v>
      </c>
      <c r="O878" s="10">
        <v>1318</v>
      </c>
      <c r="P878" s="10">
        <v>355.47</v>
      </c>
      <c r="Q878" s="10">
        <v>226.25</v>
      </c>
      <c r="R878" s="10">
        <v>65.38</v>
      </c>
      <c r="S878" s="10">
        <v>160.88</v>
      </c>
      <c r="T878" s="10">
        <v>5.66</v>
      </c>
      <c r="U878" s="10">
        <f t="shared" si="137"/>
        <v>5458.75</v>
      </c>
      <c r="V878" s="10">
        <f t="shared" si="138"/>
        <v>1091.75</v>
      </c>
      <c r="W878" s="11">
        <f t="shared" si="139"/>
        <v>0.82833839150227617</v>
      </c>
      <c r="X878" s="10">
        <f t="shared" si="140"/>
        <v>4812.6499999999996</v>
      </c>
      <c r="Y878" s="10">
        <f t="shared" si="141"/>
        <v>962.53</v>
      </c>
      <c r="Z878" s="11">
        <f t="shared" si="142"/>
        <v>0.73029590288315627</v>
      </c>
    </row>
    <row r="879" spans="1:26" ht="12.75" customHeight="1" x14ac:dyDescent="0.35">
      <c r="A879" s="8" t="s">
        <v>744</v>
      </c>
      <c r="B879" s="19">
        <v>3</v>
      </c>
      <c r="C879" s="8" t="s">
        <v>745</v>
      </c>
      <c r="D879" s="7">
        <v>45071</v>
      </c>
      <c r="E879" s="8" t="s">
        <v>718</v>
      </c>
      <c r="F879" s="8" t="s">
        <v>21</v>
      </c>
      <c r="G879" s="8" t="s">
        <v>101</v>
      </c>
      <c r="H879" s="8" t="s">
        <v>746</v>
      </c>
      <c r="I879" s="8" t="s">
        <v>747</v>
      </c>
      <c r="J879" s="8" t="s">
        <v>36</v>
      </c>
      <c r="K879" s="9" t="s">
        <v>22</v>
      </c>
      <c r="L879" s="8" t="s">
        <v>23</v>
      </c>
      <c r="M879" s="10">
        <v>2</v>
      </c>
      <c r="N879" s="10">
        <f t="shared" si="147"/>
        <v>1846</v>
      </c>
      <c r="O879" s="10">
        <v>923</v>
      </c>
      <c r="P879" s="10">
        <v>248.38</v>
      </c>
      <c r="Q879" s="10">
        <v>164.15</v>
      </c>
      <c r="R879" s="10">
        <v>42.83</v>
      </c>
      <c r="S879" s="10">
        <v>121.32</v>
      </c>
      <c r="T879" s="10">
        <v>12.04</v>
      </c>
      <c r="U879" s="10">
        <f t="shared" si="137"/>
        <v>1517.7</v>
      </c>
      <c r="V879" s="10">
        <f t="shared" si="138"/>
        <v>758.85</v>
      </c>
      <c r="W879" s="11">
        <f t="shared" si="139"/>
        <v>0.82215601300108343</v>
      </c>
      <c r="X879" s="10">
        <f t="shared" si="140"/>
        <v>1349.24</v>
      </c>
      <c r="Y879" s="10">
        <f t="shared" si="141"/>
        <v>674.62</v>
      </c>
      <c r="Z879" s="11">
        <f t="shared" si="142"/>
        <v>0.73089924160346698</v>
      </c>
    </row>
    <row r="880" spans="1:26" ht="12.75" customHeight="1" x14ac:dyDescent="0.35">
      <c r="A880" s="8" t="s">
        <v>3088</v>
      </c>
      <c r="B880" s="19">
        <v>1</v>
      </c>
      <c r="C880" s="8" t="s">
        <v>3089</v>
      </c>
      <c r="D880" s="7">
        <v>45126</v>
      </c>
      <c r="E880" s="8" t="s">
        <v>3090</v>
      </c>
      <c r="F880" s="8" t="s">
        <v>21</v>
      </c>
      <c r="G880" s="8" t="s">
        <v>25</v>
      </c>
      <c r="H880" s="8" t="s">
        <v>1536</v>
      </c>
      <c r="I880" s="8" t="s">
        <v>1537</v>
      </c>
      <c r="J880" s="8" t="s">
        <v>95</v>
      </c>
      <c r="K880" s="9" t="s">
        <v>22</v>
      </c>
      <c r="L880" s="8" t="s">
        <v>23</v>
      </c>
      <c r="M880" s="10">
        <v>1</v>
      </c>
      <c r="N880" s="10">
        <f t="shared" si="147"/>
        <v>1326</v>
      </c>
      <c r="O880" s="10">
        <v>1326</v>
      </c>
      <c r="P880" s="10">
        <v>356.08</v>
      </c>
      <c r="Q880" s="10">
        <v>266.54000000000002</v>
      </c>
      <c r="R880" s="10">
        <v>118.8</v>
      </c>
      <c r="S880" s="10">
        <v>147.74</v>
      </c>
      <c r="T880" s="10">
        <v>17.43</v>
      </c>
      <c r="U880" s="10">
        <f t="shared" si="137"/>
        <v>1059.46</v>
      </c>
      <c r="V880" s="10">
        <f t="shared" si="138"/>
        <v>1059.46</v>
      </c>
      <c r="W880" s="11">
        <f t="shared" si="139"/>
        <v>0.79898944193061838</v>
      </c>
      <c r="X880" s="10">
        <f t="shared" si="140"/>
        <v>969.92000000000007</v>
      </c>
      <c r="Y880" s="10">
        <f t="shared" si="141"/>
        <v>969.92000000000007</v>
      </c>
      <c r="Z880" s="11">
        <f t="shared" si="142"/>
        <v>0.73146304675716445</v>
      </c>
    </row>
    <row r="881" spans="1:26" ht="12.75" customHeight="1" x14ac:dyDescent="0.35">
      <c r="A881" s="8" t="s">
        <v>2965</v>
      </c>
      <c r="B881" s="19">
        <v>1</v>
      </c>
      <c r="C881" s="8" t="s">
        <v>2966</v>
      </c>
      <c r="D881" s="7">
        <v>44936</v>
      </c>
      <c r="E881" s="8" t="s">
        <v>1663</v>
      </c>
      <c r="F881" s="8" t="s">
        <v>21</v>
      </c>
      <c r="G881" s="8" t="s">
        <v>25</v>
      </c>
      <c r="H881" s="8" t="s">
        <v>2959</v>
      </c>
      <c r="I881" s="8" t="s">
        <v>1665</v>
      </c>
      <c r="J881" s="8" t="s">
        <v>1057</v>
      </c>
      <c r="K881" s="9" t="s">
        <v>22</v>
      </c>
      <c r="L881" s="8" t="s">
        <v>23</v>
      </c>
      <c r="M881" s="10">
        <v>20</v>
      </c>
      <c r="N881" s="10">
        <v>11800</v>
      </c>
      <c r="O881" s="10">
        <v>590</v>
      </c>
      <c r="P881" s="10">
        <v>158.05000000000001</v>
      </c>
      <c r="Q881" s="10">
        <v>122.38</v>
      </c>
      <c r="R881" s="10">
        <v>45.96</v>
      </c>
      <c r="S881" s="10">
        <v>76.42</v>
      </c>
      <c r="T881" s="10">
        <v>7.92</v>
      </c>
      <c r="U881" s="10">
        <f t="shared" si="137"/>
        <v>9352.4</v>
      </c>
      <c r="V881" s="10">
        <f t="shared" si="138"/>
        <v>467.62</v>
      </c>
      <c r="W881" s="11">
        <f t="shared" si="139"/>
        <v>0.7925762711864407</v>
      </c>
      <c r="X881" s="10">
        <f t="shared" si="140"/>
        <v>8639</v>
      </c>
      <c r="Y881" s="10">
        <f t="shared" si="141"/>
        <v>431.95</v>
      </c>
      <c r="Z881" s="11">
        <f t="shared" si="142"/>
        <v>0.73211864406779659</v>
      </c>
    </row>
    <row r="882" spans="1:26" ht="12.75" customHeight="1" x14ac:dyDescent="0.35">
      <c r="A882" s="8" t="s">
        <v>2294</v>
      </c>
      <c r="B882" s="19">
        <v>1</v>
      </c>
      <c r="C882" s="8" t="s">
        <v>2295</v>
      </c>
      <c r="D882" s="7">
        <v>45127</v>
      </c>
      <c r="E882" s="8" t="s">
        <v>1875</v>
      </c>
      <c r="F882" s="8" t="s">
        <v>21</v>
      </c>
      <c r="G882" s="8" t="s">
        <v>25</v>
      </c>
      <c r="H882" s="8" t="s">
        <v>1423</v>
      </c>
      <c r="I882" s="8" t="s">
        <v>1424</v>
      </c>
      <c r="J882" s="8" t="s">
        <v>36</v>
      </c>
      <c r="K882" s="9" t="s">
        <v>22</v>
      </c>
      <c r="L882" s="8" t="s">
        <v>23</v>
      </c>
      <c r="M882" s="10">
        <v>3</v>
      </c>
      <c r="N882" s="10">
        <f t="shared" ref="N882:N900" si="148">IF(M882&lt;0,-1*O882*M882,O882*M882)</f>
        <v>2082</v>
      </c>
      <c r="O882" s="10">
        <v>694</v>
      </c>
      <c r="P882" s="10">
        <v>185.81</v>
      </c>
      <c r="Q882" s="10">
        <v>134.72</v>
      </c>
      <c r="R882" s="10">
        <v>30.44</v>
      </c>
      <c r="S882" s="10">
        <v>104.29</v>
      </c>
      <c r="T882" s="10">
        <v>1.46</v>
      </c>
      <c r="U882" s="10">
        <f t="shared" si="137"/>
        <v>1677.84</v>
      </c>
      <c r="V882" s="10">
        <f t="shared" si="138"/>
        <v>559.28</v>
      </c>
      <c r="W882" s="11">
        <f t="shared" si="139"/>
        <v>0.80587896253602298</v>
      </c>
      <c r="X882" s="10">
        <f t="shared" si="140"/>
        <v>1524.57</v>
      </c>
      <c r="Y882" s="10">
        <f t="shared" si="141"/>
        <v>508.19</v>
      </c>
      <c r="Z882" s="11">
        <f t="shared" si="142"/>
        <v>0.73226224783861671</v>
      </c>
    </row>
    <row r="883" spans="1:26" ht="12.75" customHeight="1" x14ac:dyDescent="0.35">
      <c r="A883" s="8" t="s">
        <v>1639</v>
      </c>
      <c r="B883" s="19">
        <v>1</v>
      </c>
      <c r="C883" s="8" t="s">
        <v>1640</v>
      </c>
      <c r="D883" s="7">
        <v>44986</v>
      </c>
      <c r="E883" s="8" t="s">
        <v>938</v>
      </c>
      <c r="F883" s="8" t="s">
        <v>21</v>
      </c>
      <c r="G883" s="8" t="s">
        <v>25</v>
      </c>
      <c r="H883" s="8" t="s">
        <v>312</v>
      </c>
      <c r="I883" s="8" t="s">
        <v>68</v>
      </c>
      <c r="J883" s="8" t="s">
        <v>36</v>
      </c>
      <c r="K883" s="9" t="s">
        <v>22</v>
      </c>
      <c r="L883" s="8" t="s">
        <v>23</v>
      </c>
      <c r="M883" s="10">
        <v>4</v>
      </c>
      <c r="N883" s="10">
        <f t="shared" si="148"/>
        <v>1928</v>
      </c>
      <c r="O883" s="10">
        <v>482</v>
      </c>
      <c r="P883" s="10">
        <v>128.94999999999999</v>
      </c>
      <c r="Q883" s="10">
        <v>88.65</v>
      </c>
      <c r="R883" s="10">
        <v>23.99</v>
      </c>
      <c r="S883" s="10">
        <v>64.66</v>
      </c>
      <c r="T883" s="10">
        <v>0.51</v>
      </c>
      <c r="U883" s="10">
        <f t="shared" si="137"/>
        <v>1573.4</v>
      </c>
      <c r="V883" s="10">
        <f t="shared" si="138"/>
        <v>393.35</v>
      </c>
      <c r="W883" s="11">
        <f t="shared" si="139"/>
        <v>0.81607883817427396</v>
      </c>
      <c r="X883" s="10">
        <f t="shared" si="140"/>
        <v>1412.2</v>
      </c>
      <c r="Y883" s="10">
        <f t="shared" si="141"/>
        <v>353.05</v>
      </c>
      <c r="Z883" s="11">
        <f t="shared" si="142"/>
        <v>0.73246887966804985</v>
      </c>
    </row>
    <row r="884" spans="1:26" ht="12.75" customHeight="1" x14ac:dyDescent="0.35">
      <c r="A884" s="8" t="s">
        <v>3091</v>
      </c>
      <c r="B884" s="19">
        <v>1</v>
      </c>
      <c r="C884" s="8" t="s">
        <v>3092</v>
      </c>
      <c r="D884" s="7">
        <v>45194</v>
      </c>
      <c r="E884" s="8" t="s">
        <v>3082</v>
      </c>
      <c r="F884" s="8" t="s">
        <v>21</v>
      </c>
      <c r="G884" s="8" t="s">
        <v>101</v>
      </c>
      <c r="H884" s="8" t="s">
        <v>1961</v>
      </c>
      <c r="I884" s="8" t="s">
        <v>1962</v>
      </c>
      <c r="J884" s="8" t="s">
        <v>49</v>
      </c>
      <c r="K884" s="9" t="s">
        <v>22</v>
      </c>
      <c r="L884" s="8" t="s">
        <v>23</v>
      </c>
      <c r="M884" s="10">
        <v>1</v>
      </c>
      <c r="N884" s="10">
        <f t="shared" si="148"/>
        <v>1485.37</v>
      </c>
      <c r="O884" s="10">
        <v>1485.37</v>
      </c>
      <c r="P884" s="10">
        <v>396.36</v>
      </c>
      <c r="Q884" s="10">
        <v>0</v>
      </c>
      <c r="R884" s="10">
        <v>0</v>
      </c>
      <c r="S884" s="10">
        <v>0</v>
      </c>
      <c r="T884" s="10">
        <v>0</v>
      </c>
      <c r="U884" s="10">
        <f t="shared" si="137"/>
        <v>1485.37</v>
      </c>
      <c r="V884" s="10">
        <f t="shared" si="138"/>
        <v>1485.37</v>
      </c>
      <c r="W884" s="11">
        <f t="shared" si="139"/>
        <v>1</v>
      </c>
      <c r="X884" s="10">
        <f t="shared" si="140"/>
        <v>1089.0099999999998</v>
      </c>
      <c r="Y884" s="10">
        <f t="shared" si="141"/>
        <v>1089.0099999999998</v>
      </c>
      <c r="Z884" s="11">
        <f t="shared" si="142"/>
        <v>0.73315739512713995</v>
      </c>
    </row>
    <row r="885" spans="1:26" ht="12.75" customHeight="1" x14ac:dyDescent="0.35">
      <c r="A885" s="8" t="s">
        <v>1291</v>
      </c>
      <c r="B885" s="19">
        <v>1</v>
      </c>
      <c r="C885" s="8" t="s">
        <v>1292</v>
      </c>
      <c r="D885" s="7">
        <v>45173</v>
      </c>
      <c r="E885" s="8" t="s">
        <v>1239</v>
      </c>
      <c r="F885" s="8" t="s">
        <v>21</v>
      </c>
      <c r="G885" s="8" t="s">
        <v>25</v>
      </c>
      <c r="H885" s="8" t="s">
        <v>362</v>
      </c>
      <c r="I885" s="8" t="s">
        <v>68</v>
      </c>
      <c r="J885" s="8" t="s">
        <v>36</v>
      </c>
      <c r="K885" s="9" t="s">
        <v>22</v>
      </c>
      <c r="L885" s="8" t="s">
        <v>23</v>
      </c>
      <c r="M885" s="10">
        <v>1</v>
      </c>
      <c r="N885" s="10">
        <f t="shared" si="148"/>
        <v>540</v>
      </c>
      <c r="O885" s="10">
        <v>540</v>
      </c>
      <c r="P885" s="10">
        <v>143.78</v>
      </c>
      <c r="Q885" s="10">
        <v>97.33</v>
      </c>
      <c r="R885" s="10">
        <v>23.36</v>
      </c>
      <c r="S885" s="10">
        <v>73.97</v>
      </c>
      <c r="T885" s="10">
        <v>0.82</v>
      </c>
      <c r="U885" s="10">
        <f t="shared" si="137"/>
        <v>442.67</v>
      </c>
      <c r="V885" s="10">
        <f t="shared" si="138"/>
        <v>442.67</v>
      </c>
      <c r="W885" s="11">
        <f t="shared" si="139"/>
        <v>0.8197592592592593</v>
      </c>
      <c r="X885" s="10">
        <f t="shared" si="140"/>
        <v>396.22</v>
      </c>
      <c r="Y885" s="10">
        <f t="shared" si="141"/>
        <v>396.22</v>
      </c>
      <c r="Z885" s="11">
        <f t="shared" si="142"/>
        <v>0.7337407407407408</v>
      </c>
    </row>
    <row r="886" spans="1:26" ht="12.75" customHeight="1" x14ac:dyDescent="0.35">
      <c r="A886" s="8" t="s">
        <v>3150</v>
      </c>
      <c r="B886" s="19">
        <v>1</v>
      </c>
      <c r="C886" s="8" t="s">
        <v>3151</v>
      </c>
      <c r="D886" s="7">
        <v>45264</v>
      </c>
      <c r="E886" s="8" t="s">
        <v>3113</v>
      </c>
      <c r="F886" s="8" t="s">
        <v>21</v>
      </c>
      <c r="G886" s="8" t="s">
        <v>101</v>
      </c>
      <c r="H886" s="8" t="s">
        <v>300</v>
      </c>
      <c r="I886" s="8" t="s">
        <v>301</v>
      </c>
      <c r="J886" s="8" t="s">
        <v>186</v>
      </c>
      <c r="K886" s="9" t="s">
        <v>22</v>
      </c>
      <c r="L886" s="8" t="s">
        <v>23</v>
      </c>
      <c r="M886" s="10">
        <v>1</v>
      </c>
      <c r="N886" s="10">
        <f t="shared" si="148"/>
        <v>865</v>
      </c>
      <c r="O886" s="10">
        <v>865</v>
      </c>
      <c r="P886" s="10">
        <v>230.2</v>
      </c>
      <c r="Q886" s="10">
        <v>146.66999999999999</v>
      </c>
      <c r="R886" s="10">
        <v>37.76</v>
      </c>
      <c r="S886" s="10">
        <v>108.91</v>
      </c>
      <c r="T886" s="10">
        <v>5.67</v>
      </c>
      <c r="U886" s="10">
        <f t="shared" si="137"/>
        <v>718.33</v>
      </c>
      <c r="V886" s="10">
        <f t="shared" si="138"/>
        <v>718.33</v>
      </c>
      <c r="W886" s="11">
        <f t="shared" si="139"/>
        <v>0.83043930635838159</v>
      </c>
      <c r="X886" s="10">
        <f t="shared" si="140"/>
        <v>634.79999999999995</v>
      </c>
      <c r="Y886" s="10">
        <f t="shared" si="141"/>
        <v>634.79999999999995</v>
      </c>
      <c r="Z886" s="11">
        <f t="shared" si="142"/>
        <v>0.73387283236994216</v>
      </c>
    </row>
    <row r="887" spans="1:26" ht="12.75" customHeight="1" x14ac:dyDescent="0.35">
      <c r="A887" s="8" t="s">
        <v>1693</v>
      </c>
      <c r="B887" s="19">
        <v>1</v>
      </c>
      <c r="C887" s="8" t="s">
        <v>1694</v>
      </c>
      <c r="D887" s="7">
        <v>45114</v>
      </c>
      <c r="E887" s="8" t="s">
        <v>1274</v>
      </c>
      <c r="F887" s="8" t="s">
        <v>21</v>
      </c>
      <c r="G887" s="8" t="s">
        <v>25</v>
      </c>
      <c r="H887" s="8" t="s">
        <v>312</v>
      </c>
      <c r="I887" s="8" t="s">
        <v>68</v>
      </c>
      <c r="J887" s="8" t="s">
        <v>36</v>
      </c>
      <c r="K887" s="9" t="s">
        <v>22</v>
      </c>
      <c r="L887" s="8" t="s">
        <v>23</v>
      </c>
      <c r="M887" s="10">
        <v>2</v>
      </c>
      <c r="N887" s="10">
        <f t="shared" si="148"/>
        <v>1030</v>
      </c>
      <c r="O887" s="10">
        <v>515</v>
      </c>
      <c r="P887" s="10">
        <v>137.02000000000001</v>
      </c>
      <c r="Q887" s="10">
        <v>91.72</v>
      </c>
      <c r="R887" s="10">
        <v>23.7</v>
      </c>
      <c r="S887" s="10">
        <v>68.02</v>
      </c>
      <c r="T887" s="10">
        <v>0.82</v>
      </c>
      <c r="U887" s="10">
        <f t="shared" si="137"/>
        <v>846.56</v>
      </c>
      <c r="V887" s="10">
        <f t="shared" si="138"/>
        <v>423.28</v>
      </c>
      <c r="W887" s="11">
        <f t="shared" si="139"/>
        <v>0.82190291262135917</v>
      </c>
      <c r="X887" s="10">
        <f t="shared" si="140"/>
        <v>755.96</v>
      </c>
      <c r="Y887" s="10">
        <f t="shared" si="141"/>
        <v>377.98</v>
      </c>
      <c r="Z887" s="11">
        <f t="shared" si="142"/>
        <v>0.73394174757281561</v>
      </c>
    </row>
    <row r="888" spans="1:26" ht="12.75" customHeight="1" x14ac:dyDescent="0.35">
      <c r="A888" s="8" t="s">
        <v>2050</v>
      </c>
      <c r="B888" s="19">
        <v>1</v>
      </c>
      <c r="C888" s="8" t="s">
        <v>2051</v>
      </c>
      <c r="D888" s="7">
        <v>44972</v>
      </c>
      <c r="E888" s="8" t="s">
        <v>932</v>
      </c>
      <c r="F888" s="8" t="s">
        <v>21</v>
      </c>
      <c r="G888" s="8" t="s">
        <v>25</v>
      </c>
      <c r="H888" s="8" t="s">
        <v>2052</v>
      </c>
      <c r="I888" s="8" t="s">
        <v>2053</v>
      </c>
      <c r="J888" s="8" t="s">
        <v>49</v>
      </c>
      <c r="K888" s="9" t="s">
        <v>22</v>
      </c>
      <c r="L888" s="8" t="s">
        <v>23</v>
      </c>
      <c r="M888" s="10">
        <v>1</v>
      </c>
      <c r="N888" s="10">
        <f t="shared" si="148"/>
        <v>1617</v>
      </c>
      <c r="O888" s="10">
        <v>1617</v>
      </c>
      <c r="P888" s="10">
        <v>430.21</v>
      </c>
      <c r="Q888" s="10">
        <v>400.86</v>
      </c>
      <c r="R888" s="10">
        <v>314.26</v>
      </c>
      <c r="S888" s="10">
        <v>86.6</v>
      </c>
      <c r="T888" s="10">
        <v>0.51</v>
      </c>
      <c r="U888" s="10">
        <f t="shared" si="137"/>
        <v>1216.1399999999999</v>
      </c>
      <c r="V888" s="10">
        <f t="shared" si="138"/>
        <v>1216.1399999999999</v>
      </c>
      <c r="W888" s="11">
        <f t="shared" si="139"/>
        <v>0.75209647495361776</v>
      </c>
      <c r="X888" s="10">
        <f t="shared" si="140"/>
        <v>1186.79</v>
      </c>
      <c r="Y888" s="10">
        <f t="shared" si="141"/>
        <v>1186.79</v>
      </c>
      <c r="Z888" s="11">
        <f t="shared" si="142"/>
        <v>0.73394557823129247</v>
      </c>
    </row>
    <row r="889" spans="1:26" ht="12.75" customHeight="1" x14ac:dyDescent="0.35">
      <c r="A889" s="8" t="s">
        <v>272</v>
      </c>
      <c r="B889" s="19">
        <v>1</v>
      </c>
      <c r="C889" s="8" t="s">
        <v>271</v>
      </c>
      <c r="D889" s="7">
        <v>45210</v>
      </c>
      <c r="E889" s="8" t="s">
        <v>256</v>
      </c>
      <c r="F889" s="8" t="s">
        <v>21</v>
      </c>
      <c r="G889" s="8" t="s">
        <v>25</v>
      </c>
      <c r="H889" s="8" t="s">
        <v>259</v>
      </c>
      <c r="I889" s="8" t="s">
        <v>260</v>
      </c>
      <c r="J889" s="8" t="s">
        <v>36</v>
      </c>
      <c r="K889" s="9" t="s">
        <v>22</v>
      </c>
      <c r="L889" s="8" t="s">
        <v>23</v>
      </c>
      <c r="M889" s="10">
        <v>3</v>
      </c>
      <c r="N889" s="10">
        <f t="shared" si="148"/>
        <v>2571</v>
      </c>
      <c r="O889" s="10">
        <v>857</v>
      </c>
      <c r="P889" s="10">
        <v>227.92</v>
      </c>
      <c r="Q889" s="10">
        <v>157.38</v>
      </c>
      <c r="R889" s="10">
        <v>29.51</v>
      </c>
      <c r="S889" s="10">
        <v>127.87</v>
      </c>
      <c r="T889" s="10">
        <v>3.39</v>
      </c>
      <c r="U889" s="10">
        <f t="shared" si="137"/>
        <v>2098.86</v>
      </c>
      <c r="V889" s="10">
        <f t="shared" si="138"/>
        <v>699.62</v>
      </c>
      <c r="W889" s="11">
        <f t="shared" si="139"/>
        <v>0.81635939323220541</v>
      </c>
      <c r="X889" s="10">
        <f t="shared" si="140"/>
        <v>1887.2400000000002</v>
      </c>
      <c r="Y889" s="10">
        <f t="shared" si="141"/>
        <v>629.08000000000004</v>
      </c>
      <c r="Z889" s="11">
        <f t="shared" si="142"/>
        <v>0.73404900816802809</v>
      </c>
    </row>
    <row r="890" spans="1:26" ht="12.75" customHeight="1" x14ac:dyDescent="0.35">
      <c r="A890" s="8" t="s">
        <v>2463</v>
      </c>
      <c r="B890" s="19">
        <v>1</v>
      </c>
      <c r="C890" s="8" t="s">
        <v>2464</v>
      </c>
      <c r="D890" s="7">
        <v>45061</v>
      </c>
      <c r="E890" s="8" t="s">
        <v>2465</v>
      </c>
      <c r="F890" s="8" t="s">
        <v>21</v>
      </c>
      <c r="G890" s="8" t="s">
        <v>25</v>
      </c>
      <c r="H890" s="8" t="s">
        <v>2466</v>
      </c>
      <c r="I890" s="8" t="s">
        <v>2467</v>
      </c>
      <c r="J890" s="8" t="s">
        <v>36</v>
      </c>
      <c r="K890" s="9" t="s">
        <v>22</v>
      </c>
      <c r="L890" s="8" t="s">
        <v>23</v>
      </c>
      <c r="M890" s="10">
        <v>1</v>
      </c>
      <c r="N890" s="10">
        <f t="shared" si="148"/>
        <v>2515</v>
      </c>
      <c r="O890" s="10">
        <v>2515</v>
      </c>
      <c r="P890" s="10">
        <v>668.71</v>
      </c>
      <c r="Q890" s="10">
        <v>498.61</v>
      </c>
      <c r="R890" s="10">
        <v>158.94</v>
      </c>
      <c r="S890" s="10">
        <v>339.67</v>
      </c>
      <c r="T890" s="10">
        <v>9.7799999999999994</v>
      </c>
      <c r="U890" s="10">
        <f t="shared" si="137"/>
        <v>2016.3899999999999</v>
      </c>
      <c r="V890" s="10">
        <f t="shared" si="138"/>
        <v>2016.3899999999999</v>
      </c>
      <c r="W890" s="11">
        <f t="shared" si="139"/>
        <v>0.80174552683896616</v>
      </c>
      <c r="X890" s="10">
        <f t="shared" si="140"/>
        <v>1846.29</v>
      </c>
      <c r="Y890" s="10">
        <f t="shared" si="141"/>
        <v>1846.29</v>
      </c>
      <c r="Z890" s="11">
        <f t="shared" si="142"/>
        <v>0.73411133200795231</v>
      </c>
    </row>
    <row r="891" spans="1:26" ht="12.75" customHeight="1" x14ac:dyDescent="0.35">
      <c r="A891" s="8" t="s">
        <v>2402</v>
      </c>
      <c r="B891" s="19">
        <v>1</v>
      </c>
      <c r="C891" s="8" t="s">
        <v>2403</v>
      </c>
      <c r="D891" s="7">
        <v>45002</v>
      </c>
      <c r="E891" s="8" t="s">
        <v>946</v>
      </c>
      <c r="F891" s="8" t="s">
        <v>21</v>
      </c>
      <c r="G891" s="8" t="s">
        <v>101</v>
      </c>
      <c r="H891" s="8" t="s">
        <v>2404</v>
      </c>
      <c r="I891" s="8" t="s">
        <v>2405</v>
      </c>
      <c r="J891" s="8" t="s">
        <v>49</v>
      </c>
      <c r="K891" s="9" t="s">
        <v>22</v>
      </c>
      <c r="L891" s="8" t="s">
        <v>23</v>
      </c>
      <c r="M891" s="10">
        <v>1</v>
      </c>
      <c r="N891" s="10">
        <f t="shared" si="148"/>
        <v>2322</v>
      </c>
      <c r="O891" s="10">
        <v>2322</v>
      </c>
      <c r="P891" s="10">
        <v>617.17999999999995</v>
      </c>
      <c r="Q891" s="10">
        <v>461.68</v>
      </c>
      <c r="R891" s="10">
        <v>316.01</v>
      </c>
      <c r="S891" s="10">
        <v>145.66999999999999</v>
      </c>
      <c r="T891" s="10">
        <v>16.47</v>
      </c>
      <c r="U891" s="10">
        <f t="shared" si="137"/>
        <v>1860.32</v>
      </c>
      <c r="V891" s="10">
        <f t="shared" si="138"/>
        <v>1860.32</v>
      </c>
      <c r="W891" s="11">
        <f t="shared" si="139"/>
        <v>0.80117140396210162</v>
      </c>
      <c r="X891" s="10">
        <f t="shared" si="140"/>
        <v>1704.8200000000002</v>
      </c>
      <c r="Y891" s="10">
        <f t="shared" si="141"/>
        <v>1704.8200000000002</v>
      </c>
      <c r="Z891" s="11">
        <f t="shared" si="142"/>
        <v>0.73420327304048238</v>
      </c>
    </row>
    <row r="892" spans="1:26" ht="12.75" customHeight="1" x14ac:dyDescent="0.35">
      <c r="A892" s="8" t="s">
        <v>1456</v>
      </c>
      <c r="B892" s="19">
        <v>2</v>
      </c>
      <c r="C892" s="8" t="s">
        <v>1457</v>
      </c>
      <c r="D892" s="7">
        <v>44985</v>
      </c>
      <c r="E892" s="8" t="s">
        <v>1458</v>
      </c>
      <c r="F892" s="8" t="s">
        <v>21</v>
      </c>
      <c r="G892" s="8" t="s">
        <v>101</v>
      </c>
      <c r="H892" s="8" t="s">
        <v>1459</v>
      </c>
      <c r="I892" s="8" t="s">
        <v>1460</v>
      </c>
      <c r="J892" s="8" t="s">
        <v>186</v>
      </c>
      <c r="K892" s="9" t="s">
        <v>22</v>
      </c>
      <c r="L892" s="8" t="s">
        <v>23</v>
      </c>
      <c r="M892" s="10">
        <v>1</v>
      </c>
      <c r="N892" s="10">
        <f t="shared" si="148"/>
        <v>775.18</v>
      </c>
      <c r="O892" s="10">
        <v>775.18</v>
      </c>
      <c r="P892" s="10">
        <v>205.92</v>
      </c>
      <c r="Q892" s="10">
        <v>136.87</v>
      </c>
      <c r="R892" s="10">
        <v>37.5</v>
      </c>
      <c r="S892" s="10">
        <v>99.37</v>
      </c>
      <c r="T892" s="10">
        <v>10.050000000000001</v>
      </c>
      <c r="U892" s="10">
        <f t="shared" si="137"/>
        <v>638.30999999999995</v>
      </c>
      <c r="V892" s="10">
        <f t="shared" si="138"/>
        <v>638.30999999999995</v>
      </c>
      <c r="W892" s="11">
        <f t="shared" si="139"/>
        <v>0.82343455713511704</v>
      </c>
      <c r="X892" s="10">
        <f t="shared" si="140"/>
        <v>569.26</v>
      </c>
      <c r="Y892" s="10">
        <f t="shared" si="141"/>
        <v>569.26</v>
      </c>
      <c r="Z892" s="11">
        <f t="shared" si="142"/>
        <v>0.73435847158079415</v>
      </c>
    </row>
    <row r="893" spans="1:26" ht="12.75" customHeight="1" x14ac:dyDescent="0.35">
      <c r="A893" s="8" t="s">
        <v>1293</v>
      </c>
      <c r="B893" s="19">
        <v>1</v>
      </c>
      <c r="C893" s="8" t="s">
        <v>1294</v>
      </c>
      <c r="D893" s="7">
        <v>44972</v>
      </c>
      <c r="E893" s="8" t="s">
        <v>1239</v>
      </c>
      <c r="F893" s="8" t="s">
        <v>21</v>
      </c>
      <c r="G893" s="8" t="s">
        <v>25</v>
      </c>
      <c r="H893" s="8" t="s">
        <v>362</v>
      </c>
      <c r="I893" s="8" t="s">
        <v>68</v>
      </c>
      <c r="J893" s="8" t="s">
        <v>36</v>
      </c>
      <c r="K893" s="9" t="s">
        <v>22</v>
      </c>
      <c r="L893" s="8" t="s">
        <v>23</v>
      </c>
      <c r="M893" s="10">
        <v>1</v>
      </c>
      <c r="N893" s="10">
        <f t="shared" si="148"/>
        <v>540</v>
      </c>
      <c r="O893" s="10">
        <v>540</v>
      </c>
      <c r="P893" s="10">
        <v>143.41</v>
      </c>
      <c r="Q893" s="10">
        <v>97.56</v>
      </c>
      <c r="R893" s="10">
        <v>24.22</v>
      </c>
      <c r="S893" s="10">
        <v>73.34</v>
      </c>
      <c r="T893" s="10">
        <v>0.51</v>
      </c>
      <c r="U893" s="10">
        <f t="shared" si="137"/>
        <v>442.44</v>
      </c>
      <c r="V893" s="10">
        <f t="shared" si="138"/>
        <v>442.44</v>
      </c>
      <c r="W893" s="11">
        <f t="shared" si="139"/>
        <v>0.81933333333333336</v>
      </c>
      <c r="X893" s="10">
        <f t="shared" si="140"/>
        <v>396.59000000000003</v>
      </c>
      <c r="Y893" s="10">
        <f t="shared" si="141"/>
        <v>396.59000000000003</v>
      </c>
      <c r="Z893" s="11">
        <f t="shared" si="142"/>
        <v>0.73442592592592604</v>
      </c>
    </row>
    <row r="894" spans="1:26" ht="12.75" customHeight="1" x14ac:dyDescent="0.35">
      <c r="A894" s="8" t="s">
        <v>1295</v>
      </c>
      <c r="B894" s="19">
        <v>1</v>
      </c>
      <c r="C894" s="8" t="s">
        <v>1296</v>
      </c>
      <c r="D894" s="7">
        <v>44991</v>
      </c>
      <c r="E894" s="8" t="s">
        <v>1297</v>
      </c>
      <c r="F894" s="8" t="s">
        <v>21</v>
      </c>
      <c r="G894" s="8" t="s">
        <v>25</v>
      </c>
      <c r="H894" s="8" t="s">
        <v>362</v>
      </c>
      <c r="I894" s="8" t="s">
        <v>68</v>
      </c>
      <c r="J894" s="8" t="s">
        <v>36</v>
      </c>
      <c r="K894" s="9" t="s">
        <v>22</v>
      </c>
      <c r="L894" s="8" t="s">
        <v>23</v>
      </c>
      <c r="M894" s="10">
        <v>1</v>
      </c>
      <c r="N894" s="10">
        <f t="shared" si="148"/>
        <v>540</v>
      </c>
      <c r="O894" s="10">
        <v>540</v>
      </c>
      <c r="P894" s="10">
        <v>143.38</v>
      </c>
      <c r="Q894" s="10">
        <v>97.63</v>
      </c>
      <c r="R894" s="10">
        <v>24.29</v>
      </c>
      <c r="S894" s="10">
        <v>73.34</v>
      </c>
      <c r="T894" s="10">
        <v>0.51</v>
      </c>
      <c r="U894" s="10">
        <f t="shared" si="137"/>
        <v>442.37</v>
      </c>
      <c r="V894" s="10">
        <f t="shared" si="138"/>
        <v>442.37</v>
      </c>
      <c r="W894" s="11">
        <f t="shared" si="139"/>
        <v>0.81920370370370377</v>
      </c>
      <c r="X894" s="10">
        <f t="shared" si="140"/>
        <v>396.62</v>
      </c>
      <c r="Y894" s="10">
        <f t="shared" si="141"/>
        <v>396.62</v>
      </c>
      <c r="Z894" s="11">
        <f t="shared" si="142"/>
        <v>0.73448148148148151</v>
      </c>
    </row>
    <row r="895" spans="1:26" ht="12.75" customHeight="1" x14ac:dyDescent="0.35">
      <c r="A895" s="8" t="s">
        <v>2011</v>
      </c>
      <c r="B895" s="19">
        <v>1</v>
      </c>
      <c r="C895" s="8" t="s">
        <v>2012</v>
      </c>
      <c r="D895" s="7">
        <v>45034</v>
      </c>
      <c r="E895" s="8" t="s">
        <v>2013</v>
      </c>
      <c r="F895" s="8" t="s">
        <v>21</v>
      </c>
      <c r="G895" s="8" t="s">
        <v>25</v>
      </c>
      <c r="H895" s="8" t="s">
        <v>1839</v>
      </c>
      <c r="I895" s="8" t="s">
        <v>1796</v>
      </c>
      <c r="J895" s="8" t="s">
        <v>36</v>
      </c>
      <c r="K895" s="9" t="s">
        <v>22</v>
      </c>
      <c r="L895" s="8" t="s">
        <v>23</v>
      </c>
      <c r="M895" s="10">
        <v>1</v>
      </c>
      <c r="N895" s="10">
        <f t="shared" si="148"/>
        <v>1552</v>
      </c>
      <c r="O895" s="10">
        <v>1552</v>
      </c>
      <c r="P895" s="10">
        <v>409.6</v>
      </c>
      <c r="Q895" s="10">
        <v>301.79000000000002</v>
      </c>
      <c r="R895" s="10">
        <v>175.1</v>
      </c>
      <c r="S895" s="10">
        <v>126.69</v>
      </c>
      <c r="T895" s="10">
        <v>0.51</v>
      </c>
      <c r="U895" s="10">
        <f t="shared" si="137"/>
        <v>1250.21</v>
      </c>
      <c r="V895" s="10">
        <f t="shared" si="138"/>
        <v>1250.21</v>
      </c>
      <c r="W895" s="11">
        <f t="shared" si="139"/>
        <v>0.80554768041237113</v>
      </c>
      <c r="X895" s="10">
        <f t="shared" si="140"/>
        <v>1142.4000000000001</v>
      </c>
      <c r="Y895" s="10">
        <f t="shared" si="141"/>
        <v>1142.4000000000001</v>
      </c>
      <c r="Z895" s="11">
        <f t="shared" si="142"/>
        <v>0.73608247422680417</v>
      </c>
    </row>
    <row r="896" spans="1:26" ht="12.75" customHeight="1" x14ac:dyDescent="0.35">
      <c r="A896" s="8" t="s">
        <v>367</v>
      </c>
      <c r="B896" s="19">
        <v>1</v>
      </c>
      <c r="C896" s="8" t="s">
        <v>368</v>
      </c>
      <c r="D896" s="7">
        <v>45244</v>
      </c>
      <c r="E896" s="8" t="s">
        <v>71</v>
      </c>
      <c r="F896" s="8" t="s">
        <v>21</v>
      </c>
      <c r="G896" s="8" t="s">
        <v>101</v>
      </c>
      <c r="H896" s="8" t="s">
        <v>369</v>
      </c>
      <c r="I896" s="8" t="s">
        <v>370</v>
      </c>
      <c r="J896" s="8" t="s">
        <v>36</v>
      </c>
      <c r="K896" s="9" t="s">
        <v>22</v>
      </c>
      <c r="L896" s="8" t="s">
        <v>23</v>
      </c>
      <c r="M896" s="10">
        <v>3</v>
      </c>
      <c r="N896" s="10">
        <f t="shared" si="148"/>
        <v>3954</v>
      </c>
      <c r="O896" s="10">
        <v>1318</v>
      </c>
      <c r="P896" s="10">
        <v>347.67</v>
      </c>
      <c r="Q896" s="10">
        <v>229.59</v>
      </c>
      <c r="R896" s="10">
        <v>65.05</v>
      </c>
      <c r="S896" s="10">
        <v>164.53</v>
      </c>
      <c r="T896" s="10">
        <v>5.66</v>
      </c>
      <c r="U896" s="10">
        <f t="shared" si="137"/>
        <v>3265.2300000000005</v>
      </c>
      <c r="V896" s="10">
        <f t="shared" si="138"/>
        <v>1088.4100000000001</v>
      </c>
      <c r="W896" s="11">
        <f t="shared" si="139"/>
        <v>0.82580424886191206</v>
      </c>
      <c r="X896" s="10">
        <f t="shared" si="140"/>
        <v>2910.99</v>
      </c>
      <c r="Y896" s="10">
        <f t="shared" si="141"/>
        <v>970.32999999999993</v>
      </c>
      <c r="Z896" s="11">
        <f t="shared" si="142"/>
        <v>0.73621396054628219</v>
      </c>
    </row>
    <row r="897" spans="1:26" ht="12.75" customHeight="1" x14ac:dyDescent="0.35">
      <c r="A897" s="8" t="s">
        <v>1445</v>
      </c>
      <c r="B897" s="19">
        <v>1</v>
      </c>
      <c r="C897" s="8" t="s">
        <v>1394</v>
      </c>
      <c r="D897" s="7">
        <v>45111</v>
      </c>
      <c r="E897" s="8" t="s">
        <v>1259</v>
      </c>
      <c r="F897" s="8" t="s">
        <v>21</v>
      </c>
      <c r="G897" s="8" t="s">
        <v>25</v>
      </c>
      <c r="H897" s="8" t="s">
        <v>1435</v>
      </c>
      <c r="I897" s="8" t="s">
        <v>1436</v>
      </c>
      <c r="J897" s="8" t="s">
        <v>59</v>
      </c>
      <c r="K897" s="9" t="s">
        <v>22</v>
      </c>
      <c r="L897" s="8" t="s">
        <v>23</v>
      </c>
      <c r="M897" s="10">
        <v>1</v>
      </c>
      <c r="N897" s="10">
        <f t="shared" si="148"/>
        <v>729</v>
      </c>
      <c r="O897" s="10">
        <v>729</v>
      </c>
      <c r="P897" s="10">
        <v>192.26</v>
      </c>
      <c r="Q897" s="10">
        <v>135.51</v>
      </c>
      <c r="R897" s="10">
        <v>55.56</v>
      </c>
      <c r="S897" s="10">
        <v>79.95</v>
      </c>
      <c r="T897" s="10">
        <v>0.79</v>
      </c>
      <c r="U897" s="10">
        <f t="shared" si="137"/>
        <v>593.49</v>
      </c>
      <c r="V897" s="10">
        <f t="shared" si="138"/>
        <v>593.49</v>
      </c>
      <c r="W897" s="11">
        <f t="shared" si="139"/>
        <v>0.81411522633744859</v>
      </c>
      <c r="X897" s="10">
        <f t="shared" si="140"/>
        <v>536.74</v>
      </c>
      <c r="Y897" s="10">
        <f t="shared" si="141"/>
        <v>536.74</v>
      </c>
      <c r="Z897" s="11">
        <f t="shared" si="142"/>
        <v>0.73626886145404669</v>
      </c>
    </row>
    <row r="898" spans="1:26" ht="12.75" customHeight="1" x14ac:dyDescent="0.35">
      <c r="A898" s="8" t="s">
        <v>1298</v>
      </c>
      <c r="B898" s="19">
        <v>1</v>
      </c>
      <c r="C898" s="8" t="s">
        <v>1299</v>
      </c>
      <c r="D898" s="7">
        <v>44987</v>
      </c>
      <c r="E898" s="8" t="s">
        <v>1300</v>
      </c>
      <c r="F898" s="8" t="s">
        <v>21</v>
      </c>
      <c r="G898" s="8" t="s">
        <v>25</v>
      </c>
      <c r="H898" s="8" t="s">
        <v>312</v>
      </c>
      <c r="I898" s="8" t="s">
        <v>68</v>
      </c>
      <c r="J898" s="8" t="s">
        <v>36</v>
      </c>
      <c r="K898" s="9" t="s">
        <v>22</v>
      </c>
      <c r="L898" s="8" t="s">
        <v>23</v>
      </c>
      <c r="M898" s="10">
        <v>1</v>
      </c>
      <c r="N898" s="10">
        <f t="shared" si="148"/>
        <v>540</v>
      </c>
      <c r="O898" s="10">
        <v>540</v>
      </c>
      <c r="P898" s="10">
        <v>142.26</v>
      </c>
      <c r="Q898" s="10">
        <v>96.81</v>
      </c>
      <c r="R898" s="10">
        <v>23.99</v>
      </c>
      <c r="S898" s="10">
        <v>72.819999999999993</v>
      </c>
      <c r="T898" s="10">
        <v>0.51</v>
      </c>
      <c r="U898" s="10">
        <f t="shared" ref="U898:U961" si="149">IFERROR(V898*M898,"")</f>
        <v>443.19</v>
      </c>
      <c r="V898" s="10">
        <f t="shared" ref="V898:V961" si="150">O898-Q898</f>
        <v>443.19</v>
      </c>
      <c r="W898" s="11">
        <f t="shared" ref="W898:W961" si="151">IFERROR((V898/O898),"")</f>
        <v>0.82072222222222224</v>
      </c>
      <c r="X898" s="10">
        <f t="shared" ref="X898:X961" si="152">IFERROR(Y898*M898,"")</f>
        <v>397.74</v>
      </c>
      <c r="Y898" s="10">
        <f t="shared" ref="Y898:Y961" si="153">O898-P898</f>
        <v>397.74</v>
      </c>
      <c r="Z898" s="11">
        <f t="shared" ref="Z898:Z961" si="154">IFERROR((Y898/O898),"")</f>
        <v>0.73655555555555552</v>
      </c>
    </row>
    <row r="899" spans="1:26" ht="12.75" customHeight="1" x14ac:dyDescent="0.35">
      <c r="A899" s="8" t="s">
        <v>3152</v>
      </c>
      <c r="B899" s="19">
        <v>1</v>
      </c>
      <c r="C899" s="8" t="s">
        <v>3153</v>
      </c>
      <c r="D899" s="7">
        <v>45061</v>
      </c>
      <c r="E899" s="8" t="s">
        <v>3113</v>
      </c>
      <c r="F899" s="8" t="s">
        <v>21</v>
      </c>
      <c r="G899" s="8" t="s">
        <v>101</v>
      </c>
      <c r="H899" s="8" t="s">
        <v>300</v>
      </c>
      <c r="I899" s="8" t="s">
        <v>301</v>
      </c>
      <c r="J899" s="8" t="s">
        <v>186</v>
      </c>
      <c r="K899" s="9" t="s">
        <v>22</v>
      </c>
      <c r="L899" s="8" t="s">
        <v>23</v>
      </c>
      <c r="M899" s="10">
        <v>1</v>
      </c>
      <c r="N899" s="10">
        <f t="shared" si="148"/>
        <v>865</v>
      </c>
      <c r="O899" s="10">
        <v>865</v>
      </c>
      <c r="P899" s="10">
        <v>227.63</v>
      </c>
      <c r="Q899" s="10">
        <v>146.91999999999999</v>
      </c>
      <c r="R899" s="10">
        <v>38.409999999999997</v>
      </c>
      <c r="S899" s="10">
        <v>108.51</v>
      </c>
      <c r="T899" s="10">
        <v>5.67</v>
      </c>
      <c r="U899" s="10">
        <f t="shared" si="149"/>
        <v>718.08</v>
      </c>
      <c r="V899" s="10">
        <f t="shared" si="150"/>
        <v>718.08</v>
      </c>
      <c r="W899" s="11">
        <f t="shared" si="151"/>
        <v>0.83015028901734111</v>
      </c>
      <c r="X899" s="10">
        <f t="shared" si="152"/>
        <v>637.37</v>
      </c>
      <c r="Y899" s="10">
        <f t="shared" si="153"/>
        <v>637.37</v>
      </c>
      <c r="Z899" s="11">
        <f t="shared" si="154"/>
        <v>0.7368439306358382</v>
      </c>
    </row>
    <row r="900" spans="1:26" ht="12.75" customHeight="1" x14ac:dyDescent="0.35">
      <c r="A900" s="8" t="s">
        <v>1079</v>
      </c>
      <c r="B900" s="19">
        <v>1</v>
      </c>
      <c r="C900" s="8" t="s">
        <v>1080</v>
      </c>
      <c r="D900" s="7">
        <v>45204</v>
      </c>
      <c r="E900" s="8" t="s">
        <v>946</v>
      </c>
      <c r="F900" s="8" t="s">
        <v>21</v>
      </c>
      <c r="G900" s="8" t="s">
        <v>101</v>
      </c>
      <c r="H900" s="8" t="s">
        <v>2404</v>
      </c>
      <c r="I900" s="8" t="s">
        <v>2405</v>
      </c>
      <c r="J900" s="8" t="s">
        <v>49</v>
      </c>
      <c r="K900" s="9" t="s">
        <v>22</v>
      </c>
      <c r="L900" s="8" t="s">
        <v>23</v>
      </c>
      <c r="M900" s="10">
        <v>1</v>
      </c>
      <c r="N900" s="10">
        <f t="shared" si="148"/>
        <v>2322</v>
      </c>
      <c r="O900" s="10">
        <v>2322</v>
      </c>
      <c r="P900" s="10">
        <v>610.91</v>
      </c>
      <c r="Q900" s="10">
        <v>461.54</v>
      </c>
      <c r="R900" s="10">
        <v>326.26</v>
      </c>
      <c r="S900" s="10">
        <v>135.28</v>
      </c>
      <c r="T900" s="10">
        <v>17.02</v>
      </c>
      <c r="U900" s="10">
        <f t="shared" si="149"/>
        <v>1860.46</v>
      </c>
      <c r="V900" s="10">
        <f t="shared" si="150"/>
        <v>1860.46</v>
      </c>
      <c r="W900" s="11">
        <f t="shared" si="151"/>
        <v>0.80123169681309214</v>
      </c>
      <c r="X900" s="10">
        <f t="shared" si="152"/>
        <v>1711.0900000000001</v>
      </c>
      <c r="Y900" s="10">
        <f t="shared" si="153"/>
        <v>1711.0900000000001</v>
      </c>
      <c r="Z900" s="11">
        <f t="shared" si="154"/>
        <v>0.73690353143841525</v>
      </c>
    </row>
    <row r="901" spans="1:26" ht="12.75" customHeight="1" x14ac:dyDescent="0.35">
      <c r="A901" s="8" t="s">
        <v>1641</v>
      </c>
      <c r="B901" s="19">
        <v>1</v>
      </c>
      <c r="C901" s="8" t="s">
        <v>1642</v>
      </c>
      <c r="D901" s="7">
        <v>44943</v>
      </c>
      <c r="E901" s="8" t="s">
        <v>938</v>
      </c>
      <c r="F901" s="8" t="s">
        <v>21</v>
      </c>
      <c r="G901" s="8" t="s">
        <v>25</v>
      </c>
      <c r="H901" s="8" t="s">
        <v>362</v>
      </c>
      <c r="I901" s="8" t="s">
        <v>68</v>
      </c>
      <c r="J901" s="8" t="s">
        <v>36</v>
      </c>
      <c r="K901" s="9" t="s">
        <v>22</v>
      </c>
      <c r="L901" s="8" t="s">
        <v>23</v>
      </c>
      <c r="M901" s="10">
        <v>2</v>
      </c>
      <c r="N901" s="10">
        <v>964</v>
      </c>
      <c r="O901" s="10">
        <v>482</v>
      </c>
      <c r="P901" s="10">
        <v>126.55</v>
      </c>
      <c r="Q901" s="10">
        <v>94.45</v>
      </c>
      <c r="R901" s="10">
        <v>23.87</v>
      </c>
      <c r="S901" s="10">
        <v>70.58</v>
      </c>
      <c r="T901" s="10">
        <v>0.51</v>
      </c>
      <c r="U901" s="10">
        <f t="shared" si="149"/>
        <v>775.1</v>
      </c>
      <c r="V901" s="10">
        <f t="shared" si="150"/>
        <v>387.55</v>
      </c>
      <c r="W901" s="11">
        <f t="shared" si="151"/>
        <v>0.804045643153527</v>
      </c>
      <c r="X901" s="10">
        <f t="shared" si="152"/>
        <v>710.9</v>
      </c>
      <c r="Y901" s="10">
        <f t="shared" si="153"/>
        <v>355.45</v>
      </c>
      <c r="Z901" s="11">
        <f t="shared" si="154"/>
        <v>0.73744813278008292</v>
      </c>
    </row>
    <row r="902" spans="1:26" ht="12.75" customHeight="1" x14ac:dyDescent="0.35">
      <c r="A902" s="8" t="s">
        <v>3183</v>
      </c>
      <c r="B902" s="19">
        <v>1</v>
      </c>
      <c r="C902" s="8" t="s">
        <v>3184</v>
      </c>
      <c r="D902" s="7">
        <v>44986</v>
      </c>
      <c r="E902" s="8" t="s">
        <v>3185</v>
      </c>
      <c r="F902" s="8" t="s">
        <v>21</v>
      </c>
      <c r="G902" s="8" t="s">
        <v>25</v>
      </c>
      <c r="H902" s="8" t="s">
        <v>1373</v>
      </c>
      <c r="I902" s="8" t="s">
        <v>755</v>
      </c>
      <c r="J902" s="8" t="s">
        <v>59</v>
      </c>
      <c r="K902" s="9" t="s">
        <v>22</v>
      </c>
      <c r="L902" s="8" t="s">
        <v>23</v>
      </c>
      <c r="M902" s="10">
        <v>3</v>
      </c>
      <c r="N902" s="10">
        <f t="shared" ref="N902:N930" si="155">IF(M902&lt;0,-1*O902*M902,O902*M902)</f>
        <v>1893</v>
      </c>
      <c r="O902" s="10">
        <v>631</v>
      </c>
      <c r="P902" s="10">
        <v>165.31</v>
      </c>
      <c r="Q902" s="10">
        <v>128.44999999999999</v>
      </c>
      <c r="R902" s="10">
        <v>27.53</v>
      </c>
      <c r="S902" s="10">
        <v>100.92</v>
      </c>
      <c r="T902" s="10">
        <v>1.33</v>
      </c>
      <c r="U902" s="10">
        <f t="shared" si="149"/>
        <v>1507.65</v>
      </c>
      <c r="V902" s="10">
        <f t="shared" si="150"/>
        <v>502.55</v>
      </c>
      <c r="W902" s="11">
        <f t="shared" si="151"/>
        <v>0.7964342313787639</v>
      </c>
      <c r="X902" s="10">
        <f t="shared" si="152"/>
        <v>1397.07</v>
      </c>
      <c r="Y902" s="10">
        <f t="shared" si="153"/>
        <v>465.69</v>
      </c>
      <c r="Z902" s="11">
        <f t="shared" si="154"/>
        <v>0.73801901743264664</v>
      </c>
    </row>
    <row r="903" spans="1:26" ht="12.75" customHeight="1" x14ac:dyDescent="0.35">
      <c r="A903" s="8" t="s">
        <v>134</v>
      </c>
      <c r="B903" s="19">
        <v>2</v>
      </c>
      <c r="C903" s="8" t="s">
        <v>135</v>
      </c>
      <c r="D903" s="7">
        <v>44999</v>
      </c>
      <c r="E903" s="8" t="s">
        <v>52</v>
      </c>
      <c r="F903" s="8" t="s">
        <v>21</v>
      </c>
      <c r="G903" s="8" t="s">
        <v>101</v>
      </c>
      <c r="H903" s="8" t="s">
        <v>164</v>
      </c>
      <c r="I903" s="8" t="s">
        <v>165</v>
      </c>
      <c r="J903" s="8" t="s">
        <v>49</v>
      </c>
      <c r="K903" s="9" t="s">
        <v>22</v>
      </c>
      <c r="L903" s="8" t="s">
        <v>23</v>
      </c>
      <c r="M903" s="10">
        <v>1</v>
      </c>
      <c r="N903" s="10">
        <f t="shared" si="155"/>
        <v>7158.23</v>
      </c>
      <c r="O903" s="10">
        <v>7158.23</v>
      </c>
      <c r="P903" s="10">
        <v>1872.3</v>
      </c>
      <c r="Q903" s="10">
        <v>1489.54</v>
      </c>
      <c r="R903" s="10">
        <v>870.6</v>
      </c>
      <c r="S903" s="10">
        <v>618.94000000000005</v>
      </c>
      <c r="T903" s="10">
        <v>230.94</v>
      </c>
      <c r="U903" s="10">
        <f t="shared" si="149"/>
        <v>5668.69</v>
      </c>
      <c r="V903" s="10">
        <f t="shared" si="150"/>
        <v>5668.69</v>
      </c>
      <c r="W903" s="11">
        <f t="shared" si="151"/>
        <v>0.79191224646316194</v>
      </c>
      <c r="X903" s="10">
        <f t="shared" si="152"/>
        <v>5285.9299999999994</v>
      </c>
      <c r="Y903" s="10">
        <f t="shared" si="153"/>
        <v>5285.9299999999994</v>
      </c>
      <c r="Z903" s="11">
        <f t="shared" si="154"/>
        <v>0.73844092743597223</v>
      </c>
    </row>
    <row r="904" spans="1:26" ht="12.75" customHeight="1" x14ac:dyDescent="0.35">
      <c r="A904" s="8" t="s">
        <v>1077</v>
      </c>
      <c r="B904" s="19">
        <v>1</v>
      </c>
      <c r="C904" s="8" t="s">
        <v>1078</v>
      </c>
      <c r="D904" s="7">
        <v>45203</v>
      </c>
      <c r="E904" s="8" t="s">
        <v>946</v>
      </c>
      <c r="F904" s="8" t="s">
        <v>21</v>
      </c>
      <c r="G904" s="8" t="s">
        <v>101</v>
      </c>
      <c r="H904" s="8" t="s">
        <v>2404</v>
      </c>
      <c r="I904" s="8" t="s">
        <v>2405</v>
      </c>
      <c r="J904" s="8" t="s">
        <v>49</v>
      </c>
      <c r="K904" s="9" t="s">
        <v>22</v>
      </c>
      <c r="L904" s="8" t="s">
        <v>23</v>
      </c>
      <c r="M904" s="10">
        <v>2</v>
      </c>
      <c r="N904" s="10">
        <f t="shared" si="155"/>
        <v>4644</v>
      </c>
      <c r="O904" s="10">
        <v>2322</v>
      </c>
      <c r="P904" s="10">
        <v>605.82000000000005</v>
      </c>
      <c r="Q904" s="10">
        <v>458.64</v>
      </c>
      <c r="R904" s="10">
        <v>326.26</v>
      </c>
      <c r="S904" s="10">
        <v>132.38</v>
      </c>
      <c r="T904" s="10">
        <v>17.03</v>
      </c>
      <c r="U904" s="10">
        <f t="shared" si="149"/>
        <v>3726.7200000000003</v>
      </c>
      <c r="V904" s="10">
        <f t="shared" si="150"/>
        <v>1863.3600000000001</v>
      </c>
      <c r="W904" s="11">
        <f t="shared" si="151"/>
        <v>0.80248062015503885</v>
      </c>
      <c r="X904" s="10">
        <f t="shared" si="152"/>
        <v>3432.3599999999997</v>
      </c>
      <c r="Y904" s="10">
        <f t="shared" si="153"/>
        <v>1716.1799999999998</v>
      </c>
      <c r="Z904" s="11">
        <f t="shared" si="154"/>
        <v>0.739095607235142</v>
      </c>
    </row>
    <row r="905" spans="1:26" ht="12.75" customHeight="1" x14ac:dyDescent="0.35">
      <c r="A905" s="8" t="s">
        <v>2567</v>
      </c>
      <c r="B905" s="19">
        <v>1</v>
      </c>
      <c r="C905" s="8" t="s">
        <v>2568</v>
      </c>
      <c r="D905" s="7">
        <v>45167</v>
      </c>
      <c r="E905" s="8" t="s">
        <v>938</v>
      </c>
      <c r="F905" s="8" t="s">
        <v>21</v>
      </c>
      <c r="G905" s="8" t="s">
        <v>101</v>
      </c>
      <c r="H905" s="8" t="s">
        <v>2569</v>
      </c>
      <c r="I905" s="8" t="s">
        <v>2570</v>
      </c>
      <c r="J905" s="8" t="s">
        <v>36</v>
      </c>
      <c r="K905" s="9" t="s">
        <v>22</v>
      </c>
      <c r="L905" s="8" t="s">
        <v>23</v>
      </c>
      <c r="M905" s="10">
        <v>1</v>
      </c>
      <c r="N905" s="10">
        <f t="shared" si="155"/>
        <v>2999</v>
      </c>
      <c r="O905" s="10">
        <v>2999</v>
      </c>
      <c r="P905" s="10">
        <v>780.32</v>
      </c>
      <c r="Q905" s="10">
        <v>732.04</v>
      </c>
      <c r="R905" s="10">
        <v>266.24</v>
      </c>
      <c r="S905" s="10">
        <v>465.8</v>
      </c>
      <c r="T905" s="10">
        <v>229.44</v>
      </c>
      <c r="U905" s="10">
        <f t="shared" si="149"/>
        <v>2266.96</v>
      </c>
      <c r="V905" s="10">
        <f t="shared" si="150"/>
        <v>2266.96</v>
      </c>
      <c r="W905" s="11">
        <f t="shared" si="151"/>
        <v>0.75590530176725579</v>
      </c>
      <c r="X905" s="10">
        <f t="shared" si="152"/>
        <v>2218.6799999999998</v>
      </c>
      <c r="Y905" s="10">
        <f t="shared" si="153"/>
        <v>2218.6799999999998</v>
      </c>
      <c r="Z905" s="11">
        <f t="shared" si="154"/>
        <v>0.73980660220073358</v>
      </c>
    </row>
    <row r="906" spans="1:26" ht="12.75" customHeight="1" x14ac:dyDescent="0.35">
      <c r="A906" s="8" t="s">
        <v>744</v>
      </c>
      <c r="B906" s="19">
        <v>1</v>
      </c>
      <c r="C906" s="8" t="s">
        <v>745</v>
      </c>
      <c r="D906" s="7">
        <v>45071</v>
      </c>
      <c r="E906" s="8" t="s">
        <v>718</v>
      </c>
      <c r="F906" s="8" t="s">
        <v>21</v>
      </c>
      <c r="G906" s="8" t="s">
        <v>101</v>
      </c>
      <c r="H906" s="8" t="s">
        <v>790</v>
      </c>
      <c r="I906" s="8" t="s">
        <v>791</v>
      </c>
      <c r="J906" s="8" t="s">
        <v>36</v>
      </c>
      <c r="K906" s="9" t="s">
        <v>22</v>
      </c>
      <c r="L906" s="8" t="s">
        <v>23</v>
      </c>
      <c r="M906" s="10">
        <v>5</v>
      </c>
      <c r="N906" s="10">
        <f t="shared" si="155"/>
        <v>4060</v>
      </c>
      <c r="O906" s="10">
        <v>812</v>
      </c>
      <c r="P906" s="10">
        <v>211.16</v>
      </c>
      <c r="Q906" s="10">
        <v>141.66</v>
      </c>
      <c r="R906" s="10">
        <v>40.57</v>
      </c>
      <c r="S906" s="10">
        <v>101.08</v>
      </c>
      <c r="T906" s="10">
        <v>12.04</v>
      </c>
      <c r="U906" s="10">
        <f t="shared" si="149"/>
        <v>3351.7000000000003</v>
      </c>
      <c r="V906" s="10">
        <f t="shared" si="150"/>
        <v>670.34</v>
      </c>
      <c r="W906" s="11">
        <f t="shared" si="151"/>
        <v>0.82554187192118234</v>
      </c>
      <c r="X906" s="10">
        <f t="shared" si="152"/>
        <v>3004.2000000000003</v>
      </c>
      <c r="Y906" s="10">
        <f t="shared" si="153"/>
        <v>600.84</v>
      </c>
      <c r="Z906" s="11">
        <f t="shared" si="154"/>
        <v>0.73995073891625618</v>
      </c>
    </row>
    <row r="907" spans="1:26" ht="12.75" customHeight="1" x14ac:dyDescent="0.35">
      <c r="A907" s="8" t="s">
        <v>3865</v>
      </c>
      <c r="B907" s="19">
        <v>3</v>
      </c>
      <c r="C907" s="8" t="s">
        <v>3866</v>
      </c>
      <c r="D907" s="7">
        <v>45223</v>
      </c>
      <c r="E907" s="8" t="s">
        <v>3867</v>
      </c>
      <c r="F907" s="8" t="s">
        <v>21</v>
      </c>
      <c r="G907" s="8" t="s">
        <v>25</v>
      </c>
      <c r="H907" s="8" t="s">
        <v>62</v>
      </c>
      <c r="I907" s="8" t="s">
        <v>63</v>
      </c>
      <c r="J907" s="8" t="s">
        <v>59</v>
      </c>
      <c r="K907" s="9" t="s">
        <v>22</v>
      </c>
      <c r="L907" s="8" t="s">
        <v>23</v>
      </c>
      <c r="M907" s="10">
        <v>2</v>
      </c>
      <c r="N907" s="10">
        <f t="shared" si="155"/>
        <v>2084</v>
      </c>
      <c r="O907" s="10">
        <v>1042</v>
      </c>
      <c r="P907" s="10">
        <v>270.74</v>
      </c>
      <c r="Q907" s="10">
        <v>165.49</v>
      </c>
      <c r="R907" s="10">
        <v>43.07</v>
      </c>
      <c r="S907" s="10">
        <v>122.42</v>
      </c>
      <c r="T907" s="10">
        <v>4.2300000000000004</v>
      </c>
      <c r="U907" s="10">
        <f t="shared" si="149"/>
        <v>1753.02</v>
      </c>
      <c r="V907" s="10">
        <f t="shared" si="150"/>
        <v>876.51</v>
      </c>
      <c r="W907" s="11">
        <f t="shared" si="151"/>
        <v>0.84118042226487522</v>
      </c>
      <c r="X907" s="10">
        <f t="shared" si="152"/>
        <v>1542.52</v>
      </c>
      <c r="Y907" s="10">
        <f t="shared" si="153"/>
        <v>771.26</v>
      </c>
      <c r="Z907" s="11">
        <f t="shared" si="154"/>
        <v>0.74017274472168904</v>
      </c>
    </row>
    <row r="908" spans="1:26" ht="12.75" customHeight="1" x14ac:dyDescent="0.35">
      <c r="A908" s="8" t="s">
        <v>1695</v>
      </c>
      <c r="B908" s="19">
        <v>1</v>
      </c>
      <c r="C908" s="8" t="s">
        <v>1696</v>
      </c>
      <c r="D908" s="7">
        <v>45230</v>
      </c>
      <c r="E908" s="8" t="s">
        <v>1274</v>
      </c>
      <c r="F908" s="8" t="s">
        <v>21</v>
      </c>
      <c r="G908" s="8" t="s">
        <v>25</v>
      </c>
      <c r="H908" s="8" t="s">
        <v>312</v>
      </c>
      <c r="I908" s="8" t="s">
        <v>68</v>
      </c>
      <c r="J908" s="8" t="s">
        <v>36</v>
      </c>
      <c r="K908" s="9" t="s">
        <v>22</v>
      </c>
      <c r="L908" s="8" t="s">
        <v>23</v>
      </c>
      <c r="M908" s="10">
        <v>2</v>
      </c>
      <c r="N908" s="10">
        <f t="shared" si="155"/>
        <v>1030</v>
      </c>
      <c r="O908" s="10">
        <v>515</v>
      </c>
      <c r="P908" s="10">
        <v>133.72999999999999</v>
      </c>
      <c r="Q908" s="10">
        <v>90.94</v>
      </c>
      <c r="R908" s="10">
        <v>22.92</v>
      </c>
      <c r="S908" s="10">
        <v>68.02</v>
      </c>
      <c r="T908" s="10">
        <v>0.82</v>
      </c>
      <c r="U908" s="10">
        <f t="shared" si="149"/>
        <v>848.12</v>
      </c>
      <c r="V908" s="10">
        <f t="shared" si="150"/>
        <v>424.06</v>
      </c>
      <c r="W908" s="11">
        <f t="shared" si="151"/>
        <v>0.82341747572815538</v>
      </c>
      <c r="X908" s="10">
        <f t="shared" si="152"/>
        <v>762.54</v>
      </c>
      <c r="Y908" s="10">
        <f t="shared" si="153"/>
        <v>381.27</v>
      </c>
      <c r="Z908" s="11">
        <f t="shared" si="154"/>
        <v>0.74033009708737862</v>
      </c>
    </row>
    <row r="909" spans="1:26" ht="12.75" customHeight="1" x14ac:dyDescent="0.35">
      <c r="A909" s="8" t="s">
        <v>2630</v>
      </c>
      <c r="B909" s="19">
        <v>1</v>
      </c>
      <c r="C909" s="8" t="s">
        <v>2631</v>
      </c>
      <c r="D909" s="7">
        <v>45265</v>
      </c>
      <c r="E909" s="8" t="s">
        <v>2632</v>
      </c>
      <c r="F909" s="8" t="s">
        <v>21</v>
      </c>
      <c r="G909" s="8" t="s">
        <v>101</v>
      </c>
      <c r="H909" s="8" t="s">
        <v>2633</v>
      </c>
      <c r="I909" s="8" t="s">
        <v>2534</v>
      </c>
      <c r="J909" s="8" t="s">
        <v>49</v>
      </c>
      <c r="K909" s="9" t="s">
        <v>22</v>
      </c>
      <c r="L909" s="8" t="s">
        <v>23</v>
      </c>
      <c r="M909" s="10">
        <v>1</v>
      </c>
      <c r="N909" s="10">
        <f t="shared" si="155"/>
        <v>3441.6</v>
      </c>
      <c r="O909" s="10">
        <v>3441.6</v>
      </c>
      <c r="P909" s="10">
        <v>893.52</v>
      </c>
      <c r="Q909" s="10">
        <v>693.09</v>
      </c>
      <c r="R909" s="10">
        <v>562.46</v>
      </c>
      <c r="S909" s="10">
        <v>130.63</v>
      </c>
      <c r="T909" s="10">
        <v>13.26</v>
      </c>
      <c r="U909" s="10">
        <f t="shared" si="149"/>
        <v>2748.5099999999998</v>
      </c>
      <c r="V909" s="10">
        <f t="shared" si="150"/>
        <v>2748.5099999999998</v>
      </c>
      <c r="W909" s="11">
        <f t="shared" si="151"/>
        <v>0.79861401673640164</v>
      </c>
      <c r="X909" s="10">
        <f t="shared" si="152"/>
        <v>2548.08</v>
      </c>
      <c r="Y909" s="10">
        <f t="shared" si="153"/>
        <v>2548.08</v>
      </c>
      <c r="Z909" s="11">
        <f t="shared" si="154"/>
        <v>0.74037656903765692</v>
      </c>
    </row>
    <row r="910" spans="1:26" ht="12.75" customHeight="1" x14ac:dyDescent="0.35">
      <c r="A910" s="8" t="s">
        <v>3159</v>
      </c>
      <c r="B910" s="19">
        <v>1</v>
      </c>
      <c r="C910" s="8" t="s">
        <v>3160</v>
      </c>
      <c r="D910" s="7">
        <v>45111</v>
      </c>
      <c r="E910" s="8" t="s">
        <v>3113</v>
      </c>
      <c r="F910" s="8" t="s">
        <v>21</v>
      </c>
      <c r="G910" s="8" t="s">
        <v>101</v>
      </c>
      <c r="H910" s="8" t="s">
        <v>1699</v>
      </c>
      <c r="I910" s="8" t="s">
        <v>1700</v>
      </c>
      <c r="J910" s="8" t="s">
        <v>36</v>
      </c>
      <c r="K910" s="9" t="s">
        <v>22</v>
      </c>
      <c r="L910" s="8" t="s">
        <v>23</v>
      </c>
      <c r="M910" s="10">
        <v>1</v>
      </c>
      <c r="N910" s="10">
        <f t="shared" si="155"/>
        <v>1110</v>
      </c>
      <c r="O910" s="10">
        <v>1110</v>
      </c>
      <c r="P910" s="10">
        <v>288.06</v>
      </c>
      <c r="Q910" s="10">
        <v>203.03</v>
      </c>
      <c r="R910" s="10">
        <v>51.16</v>
      </c>
      <c r="S910" s="10">
        <v>151.87</v>
      </c>
      <c r="T910" s="10">
        <v>5.67</v>
      </c>
      <c r="U910" s="10">
        <f t="shared" si="149"/>
        <v>906.97</v>
      </c>
      <c r="V910" s="10">
        <f t="shared" si="150"/>
        <v>906.97</v>
      </c>
      <c r="W910" s="11">
        <f t="shared" si="151"/>
        <v>0.81709009009009015</v>
      </c>
      <c r="X910" s="10">
        <f t="shared" si="152"/>
        <v>821.94</v>
      </c>
      <c r="Y910" s="10">
        <f t="shared" si="153"/>
        <v>821.94</v>
      </c>
      <c r="Z910" s="11">
        <f t="shared" si="154"/>
        <v>0.74048648648648652</v>
      </c>
    </row>
    <row r="911" spans="1:26" ht="12.75" customHeight="1" x14ac:dyDescent="0.35">
      <c r="A911" s="8" t="s">
        <v>2830</v>
      </c>
      <c r="B911" s="19">
        <v>1</v>
      </c>
      <c r="C911" s="8" t="s">
        <v>2831</v>
      </c>
      <c r="D911" s="7">
        <v>45272</v>
      </c>
      <c r="E911" s="8" t="s">
        <v>2832</v>
      </c>
      <c r="F911" s="8" t="s">
        <v>21</v>
      </c>
      <c r="G911" s="8" t="s">
        <v>101</v>
      </c>
      <c r="H911" s="8" t="s">
        <v>2833</v>
      </c>
      <c r="I911" s="8" t="s">
        <v>2758</v>
      </c>
      <c r="J911" s="8" t="s">
        <v>49</v>
      </c>
      <c r="K911" s="9" t="s">
        <v>22</v>
      </c>
      <c r="L911" s="8" t="s">
        <v>23</v>
      </c>
      <c r="M911" s="10">
        <v>1</v>
      </c>
      <c r="N911" s="10">
        <f t="shared" si="155"/>
        <v>4980</v>
      </c>
      <c r="O911" s="10">
        <v>4980</v>
      </c>
      <c r="P911" s="10">
        <v>1291.78</v>
      </c>
      <c r="Q911" s="10">
        <v>1032.27</v>
      </c>
      <c r="R911" s="10">
        <v>897.68</v>
      </c>
      <c r="S911" s="10">
        <v>134.59</v>
      </c>
      <c r="T911" s="10">
        <v>17.02</v>
      </c>
      <c r="U911" s="10">
        <f t="shared" si="149"/>
        <v>3947.73</v>
      </c>
      <c r="V911" s="10">
        <f t="shared" si="150"/>
        <v>3947.73</v>
      </c>
      <c r="W911" s="11">
        <f t="shared" si="151"/>
        <v>0.79271686746987957</v>
      </c>
      <c r="X911" s="10">
        <f t="shared" si="152"/>
        <v>3688.2200000000003</v>
      </c>
      <c r="Y911" s="10">
        <f t="shared" si="153"/>
        <v>3688.2200000000003</v>
      </c>
      <c r="Z911" s="11">
        <f t="shared" si="154"/>
        <v>0.74060642570281132</v>
      </c>
    </row>
    <row r="912" spans="1:26" ht="12.75" customHeight="1" x14ac:dyDescent="0.35">
      <c r="A912" s="8" t="s">
        <v>2834</v>
      </c>
      <c r="B912" s="19">
        <v>1</v>
      </c>
      <c r="C912" s="8" t="s">
        <v>2835</v>
      </c>
      <c r="D912" s="7">
        <v>45273</v>
      </c>
      <c r="E912" s="8" t="s">
        <v>2832</v>
      </c>
      <c r="F912" s="8" t="s">
        <v>21</v>
      </c>
      <c r="G912" s="8" t="s">
        <v>101</v>
      </c>
      <c r="H912" s="8" t="s">
        <v>2833</v>
      </c>
      <c r="I912" s="8" t="s">
        <v>2758</v>
      </c>
      <c r="J912" s="8" t="s">
        <v>49</v>
      </c>
      <c r="K912" s="9" t="s">
        <v>22</v>
      </c>
      <c r="L912" s="8" t="s">
        <v>23</v>
      </c>
      <c r="M912" s="10">
        <v>1</v>
      </c>
      <c r="N912" s="10">
        <f t="shared" si="155"/>
        <v>4980</v>
      </c>
      <c r="O912" s="10">
        <v>4980</v>
      </c>
      <c r="P912" s="10">
        <v>1291.78</v>
      </c>
      <c r="Q912" s="10">
        <v>1032.27</v>
      </c>
      <c r="R912" s="10">
        <v>897.68</v>
      </c>
      <c r="S912" s="10">
        <v>134.59</v>
      </c>
      <c r="T912" s="10">
        <v>17.02</v>
      </c>
      <c r="U912" s="10">
        <f t="shared" si="149"/>
        <v>3947.73</v>
      </c>
      <c r="V912" s="10">
        <f t="shared" si="150"/>
        <v>3947.73</v>
      </c>
      <c r="W912" s="11">
        <f t="shared" si="151"/>
        <v>0.79271686746987957</v>
      </c>
      <c r="X912" s="10">
        <f t="shared" si="152"/>
        <v>3688.2200000000003</v>
      </c>
      <c r="Y912" s="10">
        <f t="shared" si="153"/>
        <v>3688.2200000000003</v>
      </c>
      <c r="Z912" s="11">
        <f t="shared" si="154"/>
        <v>0.74060642570281132</v>
      </c>
    </row>
    <row r="913" spans="1:26" ht="12.75" customHeight="1" x14ac:dyDescent="0.35">
      <c r="A913" s="8" t="s">
        <v>3341</v>
      </c>
      <c r="B913" s="19">
        <v>1</v>
      </c>
      <c r="C913" s="8" t="s">
        <v>3342</v>
      </c>
      <c r="D913" s="7">
        <v>45009</v>
      </c>
      <c r="E913" s="8" t="s">
        <v>3332</v>
      </c>
      <c r="F913" s="8" t="s">
        <v>21</v>
      </c>
      <c r="G913" s="8" t="s">
        <v>101</v>
      </c>
      <c r="H913" s="8" t="s">
        <v>3333</v>
      </c>
      <c r="I913" s="8" t="s">
        <v>3334</v>
      </c>
      <c r="J913" s="8" t="s">
        <v>36</v>
      </c>
      <c r="K913" s="9" t="s">
        <v>22</v>
      </c>
      <c r="L913" s="8" t="s">
        <v>23</v>
      </c>
      <c r="M913" s="10">
        <v>10</v>
      </c>
      <c r="N913" s="10">
        <f t="shared" si="155"/>
        <v>14663.800000000001</v>
      </c>
      <c r="O913" s="10">
        <v>1466.38</v>
      </c>
      <c r="P913" s="10">
        <v>380.08</v>
      </c>
      <c r="Q913" s="10">
        <v>284.06</v>
      </c>
      <c r="R913" s="10">
        <v>161.35</v>
      </c>
      <c r="S913" s="10">
        <v>122.71</v>
      </c>
      <c r="T913" s="10">
        <v>18.48</v>
      </c>
      <c r="U913" s="10">
        <f t="shared" si="149"/>
        <v>11823.2</v>
      </c>
      <c r="V913" s="10">
        <f t="shared" si="150"/>
        <v>1182.3200000000002</v>
      </c>
      <c r="W913" s="11">
        <f t="shared" si="151"/>
        <v>0.80628486476902306</v>
      </c>
      <c r="X913" s="10">
        <f t="shared" si="152"/>
        <v>10863.000000000002</v>
      </c>
      <c r="Y913" s="10">
        <f t="shared" si="153"/>
        <v>1086.3000000000002</v>
      </c>
      <c r="Z913" s="11">
        <f t="shared" si="154"/>
        <v>0.74080388439558653</v>
      </c>
    </row>
    <row r="914" spans="1:26" ht="12.75" customHeight="1" x14ac:dyDescent="0.35">
      <c r="A914" s="8" t="s">
        <v>2752</v>
      </c>
      <c r="B914" s="19">
        <v>1</v>
      </c>
      <c r="C914" s="8" t="s">
        <v>2753</v>
      </c>
      <c r="D914" s="7">
        <v>45079</v>
      </c>
      <c r="E914" s="8" t="s">
        <v>2754</v>
      </c>
      <c r="F914" s="8" t="s">
        <v>21</v>
      </c>
      <c r="G914" s="8" t="s">
        <v>25</v>
      </c>
      <c r="H914" s="8" t="s">
        <v>115</v>
      </c>
      <c r="I914" s="8" t="s">
        <v>116</v>
      </c>
      <c r="J914" s="8" t="s">
        <v>36</v>
      </c>
      <c r="K914" s="9" t="s">
        <v>22</v>
      </c>
      <c r="L914" s="8" t="s">
        <v>23</v>
      </c>
      <c r="M914" s="10">
        <v>1</v>
      </c>
      <c r="N914" s="10">
        <f t="shared" si="155"/>
        <v>4188</v>
      </c>
      <c r="O914" s="10">
        <v>4188</v>
      </c>
      <c r="P914" s="10">
        <v>1083.94</v>
      </c>
      <c r="Q914" s="10">
        <v>850.44</v>
      </c>
      <c r="R914" s="10">
        <v>472.2</v>
      </c>
      <c r="S914" s="10">
        <v>378.24</v>
      </c>
      <c r="T914" s="10">
        <v>9.7799999999999994</v>
      </c>
      <c r="U914" s="10">
        <f t="shared" si="149"/>
        <v>3337.56</v>
      </c>
      <c r="V914" s="10">
        <f t="shared" si="150"/>
        <v>3337.56</v>
      </c>
      <c r="W914" s="11">
        <f t="shared" si="151"/>
        <v>0.79693409742120347</v>
      </c>
      <c r="X914" s="10">
        <f t="shared" si="152"/>
        <v>3104.06</v>
      </c>
      <c r="Y914" s="10">
        <f t="shared" si="153"/>
        <v>3104.06</v>
      </c>
      <c r="Z914" s="11">
        <f t="shared" si="154"/>
        <v>0.74117956064947466</v>
      </c>
    </row>
    <row r="915" spans="1:26" ht="12.75" customHeight="1" x14ac:dyDescent="0.35">
      <c r="A915" s="8" t="s">
        <v>1329</v>
      </c>
      <c r="B915" s="19">
        <v>1</v>
      </c>
      <c r="C915" s="8" t="s">
        <v>1330</v>
      </c>
      <c r="D915" s="7">
        <v>45204</v>
      </c>
      <c r="E915" s="8" t="s">
        <v>1331</v>
      </c>
      <c r="F915" s="8" t="s">
        <v>21</v>
      </c>
      <c r="G915" s="8" t="s">
        <v>25</v>
      </c>
      <c r="H915" s="8" t="s">
        <v>1332</v>
      </c>
      <c r="I915" s="8" t="s">
        <v>1333</v>
      </c>
      <c r="J915" s="8" t="s">
        <v>36</v>
      </c>
      <c r="K915" s="9" t="s">
        <v>22</v>
      </c>
      <c r="L915" s="8" t="s">
        <v>23</v>
      </c>
      <c r="M915" s="10">
        <v>1</v>
      </c>
      <c r="N915" s="10">
        <f t="shared" si="155"/>
        <v>564</v>
      </c>
      <c r="O915" s="10">
        <v>564</v>
      </c>
      <c r="P915" s="10">
        <v>145.86000000000001</v>
      </c>
      <c r="Q915" s="10">
        <v>120.32</v>
      </c>
      <c r="R915" s="10">
        <v>27.91</v>
      </c>
      <c r="S915" s="10">
        <v>92.41</v>
      </c>
      <c r="T915" s="10">
        <v>2.59</v>
      </c>
      <c r="U915" s="10">
        <f t="shared" si="149"/>
        <v>443.68</v>
      </c>
      <c r="V915" s="10">
        <f t="shared" si="150"/>
        <v>443.68</v>
      </c>
      <c r="W915" s="11">
        <f t="shared" si="151"/>
        <v>0.78666666666666663</v>
      </c>
      <c r="X915" s="10">
        <f t="shared" si="152"/>
        <v>418.14</v>
      </c>
      <c r="Y915" s="10">
        <f t="shared" si="153"/>
        <v>418.14</v>
      </c>
      <c r="Z915" s="11">
        <f t="shared" si="154"/>
        <v>0.7413829787234042</v>
      </c>
    </row>
    <row r="916" spans="1:26" ht="12.75" customHeight="1" x14ac:dyDescent="0.35">
      <c r="A916" s="8" t="s">
        <v>2090</v>
      </c>
      <c r="B916" s="19">
        <v>1</v>
      </c>
      <c r="C916" s="8" t="s">
        <v>2091</v>
      </c>
      <c r="D916" s="7">
        <v>45204</v>
      </c>
      <c r="E916" s="8" t="s">
        <v>2092</v>
      </c>
      <c r="F916" s="8" t="s">
        <v>21</v>
      </c>
      <c r="G916" s="8" t="s">
        <v>25</v>
      </c>
      <c r="H916" s="8" t="s">
        <v>1332</v>
      </c>
      <c r="I916" s="8" t="s">
        <v>1333</v>
      </c>
      <c r="J916" s="8" t="s">
        <v>36</v>
      </c>
      <c r="K916" s="9" t="s">
        <v>22</v>
      </c>
      <c r="L916" s="8" t="s">
        <v>23</v>
      </c>
      <c r="M916" s="10">
        <v>3</v>
      </c>
      <c r="N916" s="10">
        <f t="shared" si="155"/>
        <v>1692</v>
      </c>
      <c r="O916" s="10">
        <v>564</v>
      </c>
      <c r="P916" s="10">
        <v>145.86000000000001</v>
      </c>
      <c r="Q916" s="10">
        <v>110.65</v>
      </c>
      <c r="R916" s="10">
        <v>27.91</v>
      </c>
      <c r="S916" s="10">
        <v>82.74</v>
      </c>
      <c r="T916" s="10">
        <v>2.59</v>
      </c>
      <c r="U916" s="10">
        <f t="shared" si="149"/>
        <v>1360.0500000000002</v>
      </c>
      <c r="V916" s="10">
        <f t="shared" si="150"/>
        <v>453.35</v>
      </c>
      <c r="W916" s="11">
        <f t="shared" si="151"/>
        <v>0.80381205673758871</v>
      </c>
      <c r="X916" s="10">
        <f t="shared" si="152"/>
        <v>1254.42</v>
      </c>
      <c r="Y916" s="10">
        <f t="shared" si="153"/>
        <v>418.14</v>
      </c>
      <c r="Z916" s="11">
        <f t="shared" si="154"/>
        <v>0.7413829787234042</v>
      </c>
    </row>
    <row r="917" spans="1:26" ht="12.75" customHeight="1" x14ac:dyDescent="0.35">
      <c r="A917" s="8" t="s">
        <v>2858</v>
      </c>
      <c r="B917" s="19">
        <v>1</v>
      </c>
      <c r="C917" s="8" t="s">
        <v>2859</v>
      </c>
      <c r="D917" s="7">
        <v>44963</v>
      </c>
      <c r="E917" s="8" t="s">
        <v>2724</v>
      </c>
      <c r="F917" s="8" t="s">
        <v>21</v>
      </c>
      <c r="G917" s="8" t="s">
        <v>25</v>
      </c>
      <c r="H917" s="8" t="s">
        <v>2860</v>
      </c>
      <c r="I917" s="8" t="s">
        <v>856</v>
      </c>
      <c r="J917" s="8" t="s">
        <v>36</v>
      </c>
      <c r="K917" s="9" t="s">
        <v>22</v>
      </c>
      <c r="L917" s="8" t="s">
        <v>23</v>
      </c>
      <c r="M917" s="10">
        <v>4</v>
      </c>
      <c r="N917" s="10">
        <f t="shared" si="155"/>
        <v>5568</v>
      </c>
      <c r="O917" s="10">
        <v>1392</v>
      </c>
      <c r="P917" s="10">
        <v>359.84</v>
      </c>
      <c r="Q917" s="10">
        <v>289.85000000000002</v>
      </c>
      <c r="R917" s="10">
        <v>215.15</v>
      </c>
      <c r="S917" s="10">
        <v>74.709999999999994</v>
      </c>
      <c r="T917" s="10">
        <v>0.51</v>
      </c>
      <c r="U917" s="10">
        <f t="shared" si="149"/>
        <v>4408.6000000000004</v>
      </c>
      <c r="V917" s="10">
        <f t="shared" si="150"/>
        <v>1102.1500000000001</v>
      </c>
      <c r="W917" s="11">
        <f t="shared" si="151"/>
        <v>0.79177442528735642</v>
      </c>
      <c r="X917" s="10">
        <f t="shared" si="152"/>
        <v>4128.6400000000003</v>
      </c>
      <c r="Y917" s="10">
        <f t="shared" si="153"/>
        <v>1032.1600000000001</v>
      </c>
      <c r="Z917" s="11">
        <f t="shared" si="154"/>
        <v>0.7414942528735633</v>
      </c>
    </row>
    <row r="918" spans="1:26" ht="12.75" customHeight="1" x14ac:dyDescent="0.35">
      <c r="A918" s="8" t="s">
        <v>1541</v>
      </c>
      <c r="B918" s="19">
        <v>1</v>
      </c>
      <c r="C918" s="8" t="s">
        <v>1542</v>
      </c>
      <c r="D918" s="7">
        <v>45237</v>
      </c>
      <c r="E918" s="8" t="s">
        <v>1543</v>
      </c>
      <c r="F918" s="8" t="s">
        <v>21</v>
      </c>
      <c r="G918" s="8" t="s">
        <v>25</v>
      </c>
      <c r="H918" s="8" t="s">
        <v>1544</v>
      </c>
      <c r="I918" s="8" t="s">
        <v>54</v>
      </c>
      <c r="J918" s="8" t="s">
        <v>36</v>
      </c>
      <c r="K918" s="9" t="s">
        <v>22</v>
      </c>
      <c r="L918" s="8" t="s">
        <v>23</v>
      </c>
      <c r="M918" s="10">
        <v>1</v>
      </c>
      <c r="N918" s="10">
        <f t="shared" si="155"/>
        <v>858</v>
      </c>
      <c r="O918" s="10">
        <v>858</v>
      </c>
      <c r="P918" s="10">
        <v>221.65</v>
      </c>
      <c r="Q918" s="10">
        <v>154.84</v>
      </c>
      <c r="R918" s="10">
        <v>41.71</v>
      </c>
      <c r="S918" s="10">
        <v>113.13</v>
      </c>
      <c r="T918" s="10">
        <v>2.78</v>
      </c>
      <c r="U918" s="10">
        <f t="shared" si="149"/>
        <v>703.16</v>
      </c>
      <c r="V918" s="10">
        <f t="shared" si="150"/>
        <v>703.16</v>
      </c>
      <c r="W918" s="11">
        <f t="shared" si="151"/>
        <v>0.81953379953379946</v>
      </c>
      <c r="X918" s="10">
        <f t="shared" si="152"/>
        <v>636.35</v>
      </c>
      <c r="Y918" s="10">
        <f t="shared" si="153"/>
        <v>636.35</v>
      </c>
      <c r="Z918" s="11">
        <f t="shared" si="154"/>
        <v>0.7416666666666667</v>
      </c>
    </row>
    <row r="919" spans="1:26" ht="12.75" customHeight="1" x14ac:dyDescent="0.35">
      <c r="A919" s="8" t="s">
        <v>3582</v>
      </c>
      <c r="B919" s="19">
        <v>1</v>
      </c>
      <c r="C919" s="8" t="s">
        <v>3583</v>
      </c>
      <c r="D919" s="7">
        <v>45211</v>
      </c>
      <c r="E919" s="8" t="s">
        <v>3584</v>
      </c>
      <c r="F919" s="8" t="s">
        <v>21</v>
      </c>
      <c r="G919" s="8" t="s">
        <v>101</v>
      </c>
      <c r="H919" s="8" t="s">
        <v>3587</v>
      </c>
      <c r="I919" s="8" t="s">
        <v>3588</v>
      </c>
      <c r="J919" s="8" t="s">
        <v>49</v>
      </c>
      <c r="K919" s="9" t="s">
        <v>22</v>
      </c>
      <c r="L919" s="8" t="s">
        <v>23</v>
      </c>
      <c r="M919" s="10">
        <v>1</v>
      </c>
      <c r="N919" s="10">
        <f t="shared" si="155"/>
        <v>8293</v>
      </c>
      <c r="O919" s="10">
        <v>8293</v>
      </c>
      <c r="P919" s="10">
        <v>2141.27</v>
      </c>
      <c r="Q919" s="10">
        <v>1644.49</v>
      </c>
      <c r="R919" s="10">
        <v>1101.9100000000001</v>
      </c>
      <c r="S919" s="10">
        <v>542.58000000000004</v>
      </c>
      <c r="T919" s="10">
        <v>0</v>
      </c>
      <c r="U919" s="10">
        <f t="shared" si="149"/>
        <v>6648.51</v>
      </c>
      <c r="V919" s="10">
        <f t="shared" si="150"/>
        <v>6648.51</v>
      </c>
      <c r="W919" s="11">
        <f t="shared" si="151"/>
        <v>0.80170143494513446</v>
      </c>
      <c r="X919" s="10">
        <f t="shared" si="152"/>
        <v>6151.73</v>
      </c>
      <c r="Y919" s="10">
        <f t="shared" si="153"/>
        <v>6151.73</v>
      </c>
      <c r="Z919" s="11">
        <f t="shared" si="154"/>
        <v>0.74179790184492944</v>
      </c>
    </row>
    <row r="920" spans="1:26" ht="12.75" customHeight="1" x14ac:dyDescent="0.35">
      <c r="A920" s="8" t="s">
        <v>1627</v>
      </c>
      <c r="B920" s="19">
        <v>1</v>
      </c>
      <c r="C920" s="8" t="s">
        <v>1628</v>
      </c>
      <c r="D920" s="7">
        <v>45174</v>
      </c>
      <c r="E920" s="8" t="s">
        <v>934</v>
      </c>
      <c r="F920" s="8" t="s">
        <v>21</v>
      </c>
      <c r="G920" s="8" t="s">
        <v>25</v>
      </c>
      <c r="H920" s="8" t="s">
        <v>1629</v>
      </c>
      <c r="I920" s="8" t="s">
        <v>1630</v>
      </c>
      <c r="J920" s="8" t="s">
        <v>59</v>
      </c>
      <c r="K920" s="9" t="s">
        <v>22</v>
      </c>
      <c r="L920" s="8" t="s">
        <v>23</v>
      </c>
      <c r="M920" s="10">
        <v>1</v>
      </c>
      <c r="N920" s="10">
        <f t="shared" si="155"/>
        <v>954</v>
      </c>
      <c r="O920" s="10">
        <v>954</v>
      </c>
      <c r="P920" s="10">
        <v>246.06</v>
      </c>
      <c r="Q920" s="10">
        <v>0</v>
      </c>
      <c r="R920" s="10">
        <v>0</v>
      </c>
      <c r="S920" s="10">
        <v>0</v>
      </c>
      <c r="T920" s="10">
        <v>0</v>
      </c>
      <c r="U920" s="10">
        <f t="shared" si="149"/>
        <v>954</v>
      </c>
      <c r="V920" s="10">
        <f t="shared" si="150"/>
        <v>954</v>
      </c>
      <c r="W920" s="11">
        <f t="shared" si="151"/>
        <v>1</v>
      </c>
      <c r="X920" s="10">
        <f t="shared" si="152"/>
        <v>707.94</v>
      </c>
      <c r="Y920" s="10">
        <f t="shared" si="153"/>
        <v>707.94</v>
      </c>
      <c r="Z920" s="11">
        <f t="shared" si="154"/>
        <v>0.74207547169811328</v>
      </c>
    </row>
    <row r="921" spans="1:26" ht="12.75" customHeight="1" x14ac:dyDescent="0.35">
      <c r="A921" s="8" t="s">
        <v>3307</v>
      </c>
      <c r="B921" s="19">
        <v>1</v>
      </c>
      <c r="C921" s="8" t="s">
        <v>3308</v>
      </c>
      <c r="D921" s="7">
        <v>45041</v>
      </c>
      <c r="E921" s="8" t="s">
        <v>3280</v>
      </c>
      <c r="F921" s="8" t="s">
        <v>21</v>
      </c>
      <c r="G921" s="8" t="s">
        <v>101</v>
      </c>
      <c r="H921" s="8" t="s">
        <v>3309</v>
      </c>
      <c r="I921" s="8" t="s">
        <v>768</v>
      </c>
      <c r="J921" s="8" t="s">
        <v>49</v>
      </c>
      <c r="K921" s="9" t="s">
        <v>22</v>
      </c>
      <c r="L921" s="8" t="s">
        <v>23</v>
      </c>
      <c r="M921" s="10">
        <v>1</v>
      </c>
      <c r="N921" s="10">
        <f t="shared" si="155"/>
        <v>2992</v>
      </c>
      <c r="O921" s="10">
        <v>2992</v>
      </c>
      <c r="P921" s="10">
        <v>770.77</v>
      </c>
      <c r="Q921" s="10">
        <v>593.15</v>
      </c>
      <c r="R921" s="10">
        <v>440.06</v>
      </c>
      <c r="S921" s="10">
        <v>153.09</v>
      </c>
      <c r="T921" s="10">
        <v>16.47</v>
      </c>
      <c r="U921" s="10">
        <f t="shared" si="149"/>
        <v>2398.85</v>
      </c>
      <c r="V921" s="10">
        <f t="shared" si="150"/>
        <v>2398.85</v>
      </c>
      <c r="W921" s="11">
        <f t="shared" si="151"/>
        <v>0.80175467914438503</v>
      </c>
      <c r="X921" s="10">
        <f t="shared" si="152"/>
        <v>2221.23</v>
      </c>
      <c r="Y921" s="10">
        <f t="shared" si="153"/>
        <v>2221.23</v>
      </c>
      <c r="Z921" s="11">
        <f t="shared" si="154"/>
        <v>0.74238970588235298</v>
      </c>
    </row>
    <row r="922" spans="1:26" ht="12.75" customHeight="1" x14ac:dyDescent="0.35">
      <c r="A922" s="8" t="s">
        <v>1649</v>
      </c>
      <c r="B922" s="19">
        <v>1</v>
      </c>
      <c r="C922" s="8" t="s">
        <v>1650</v>
      </c>
      <c r="D922" s="7">
        <v>45268</v>
      </c>
      <c r="E922" s="8" t="s">
        <v>943</v>
      </c>
      <c r="F922" s="8" t="s">
        <v>21</v>
      </c>
      <c r="G922" s="8" t="s">
        <v>25</v>
      </c>
      <c r="H922" s="8" t="s">
        <v>1368</v>
      </c>
      <c r="I922" s="8" t="s">
        <v>1369</v>
      </c>
      <c r="J922" s="8" t="s">
        <v>59</v>
      </c>
      <c r="K922" s="9" t="s">
        <v>22</v>
      </c>
      <c r="L922" s="8" t="s">
        <v>23</v>
      </c>
      <c r="M922" s="10">
        <v>1</v>
      </c>
      <c r="N922" s="10">
        <f t="shared" si="155"/>
        <v>970</v>
      </c>
      <c r="O922" s="10">
        <v>970</v>
      </c>
      <c r="P922" s="10">
        <v>249.85</v>
      </c>
      <c r="Q922" s="10">
        <v>171.9</v>
      </c>
      <c r="R922" s="10">
        <v>25.92</v>
      </c>
      <c r="S922" s="10">
        <v>145.97999999999999</v>
      </c>
      <c r="T922" s="10">
        <v>16.21</v>
      </c>
      <c r="U922" s="10">
        <f t="shared" si="149"/>
        <v>798.1</v>
      </c>
      <c r="V922" s="10">
        <f t="shared" si="150"/>
        <v>798.1</v>
      </c>
      <c r="W922" s="11">
        <f t="shared" si="151"/>
        <v>0.82278350515463916</v>
      </c>
      <c r="X922" s="10">
        <f t="shared" si="152"/>
        <v>720.15</v>
      </c>
      <c r="Y922" s="10">
        <f t="shared" si="153"/>
        <v>720.15</v>
      </c>
      <c r="Z922" s="11">
        <f t="shared" si="154"/>
        <v>0.74242268041237114</v>
      </c>
    </row>
    <row r="923" spans="1:26" ht="12.75" customHeight="1" x14ac:dyDescent="0.35">
      <c r="A923" s="8" t="s">
        <v>3558</v>
      </c>
      <c r="B923" s="19">
        <v>1</v>
      </c>
      <c r="C923" s="8" t="s">
        <v>3559</v>
      </c>
      <c r="D923" s="7">
        <v>45261</v>
      </c>
      <c r="E923" s="8" t="s">
        <v>3560</v>
      </c>
      <c r="F923" s="8" t="s">
        <v>21</v>
      </c>
      <c r="G923" s="8" t="s">
        <v>101</v>
      </c>
      <c r="H923" s="8" t="s">
        <v>3561</v>
      </c>
      <c r="I923" s="8" t="s">
        <v>3562</v>
      </c>
      <c r="J923" s="8" t="s">
        <v>36</v>
      </c>
      <c r="K923" s="9" t="s">
        <v>22</v>
      </c>
      <c r="L923" s="8" t="s">
        <v>23</v>
      </c>
      <c r="M923" s="10">
        <v>1</v>
      </c>
      <c r="N923" s="10">
        <f t="shared" si="155"/>
        <v>5636</v>
      </c>
      <c r="O923" s="10">
        <v>5636</v>
      </c>
      <c r="P923" s="10">
        <v>1450.89</v>
      </c>
      <c r="Q923" s="10">
        <v>1217.04</v>
      </c>
      <c r="R923" s="10">
        <v>707.86</v>
      </c>
      <c r="S923" s="10">
        <v>509.18</v>
      </c>
      <c r="T923" s="10">
        <v>0</v>
      </c>
      <c r="U923" s="10">
        <f t="shared" si="149"/>
        <v>4418.96</v>
      </c>
      <c r="V923" s="10">
        <f t="shared" si="150"/>
        <v>4418.96</v>
      </c>
      <c r="W923" s="11">
        <f t="shared" si="151"/>
        <v>0.78405961674946767</v>
      </c>
      <c r="X923" s="10">
        <f t="shared" si="152"/>
        <v>4185.1099999999997</v>
      </c>
      <c r="Y923" s="10">
        <f t="shared" si="153"/>
        <v>4185.1099999999997</v>
      </c>
      <c r="Z923" s="11">
        <f t="shared" si="154"/>
        <v>0.74256742370475504</v>
      </c>
    </row>
    <row r="924" spans="1:26" ht="12.75" customHeight="1" x14ac:dyDescent="0.35">
      <c r="A924" s="8" t="s">
        <v>2485</v>
      </c>
      <c r="B924" s="19">
        <v>1</v>
      </c>
      <c r="C924" s="8" t="s">
        <v>2486</v>
      </c>
      <c r="D924" s="7">
        <v>45110</v>
      </c>
      <c r="E924" s="8" t="s">
        <v>1355</v>
      </c>
      <c r="F924" s="8" t="s">
        <v>21</v>
      </c>
      <c r="G924" s="8" t="s">
        <v>25</v>
      </c>
      <c r="H924" s="8" t="s">
        <v>670</v>
      </c>
      <c r="I924" s="8" t="s">
        <v>68</v>
      </c>
      <c r="J924" s="8" t="s">
        <v>36</v>
      </c>
      <c r="K924" s="9" t="s">
        <v>22</v>
      </c>
      <c r="L924" s="8" t="s">
        <v>23</v>
      </c>
      <c r="M924" s="10">
        <v>5</v>
      </c>
      <c r="N924" s="10">
        <f t="shared" si="155"/>
        <v>2632.5</v>
      </c>
      <c r="O924" s="10">
        <v>526.5</v>
      </c>
      <c r="P924" s="10">
        <v>135.37</v>
      </c>
      <c r="Q924" s="10">
        <v>91.79</v>
      </c>
      <c r="R924" s="10">
        <v>27.04</v>
      </c>
      <c r="S924" s="10">
        <v>64.75</v>
      </c>
      <c r="T924" s="10">
        <v>0.82</v>
      </c>
      <c r="U924" s="10">
        <f t="shared" si="149"/>
        <v>2173.5499999999997</v>
      </c>
      <c r="V924" s="10">
        <f t="shared" si="150"/>
        <v>434.71</v>
      </c>
      <c r="W924" s="11">
        <f t="shared" si="151"/>
        <v>0.82566001899335228</v>
      </c>
      <c r="X924" s="10">
        <f t="shared" si="152"/>
        <v>1955.65</v>
      </c>
      <c r="Y924" s="10">
        <f t="shared" si="153"/>
        <v>391.13</v>
      </c>
      <c r="Z924" s="11">
        <f t="shared" si="154"/>
        <v>0.74288698955365617</v>
      </c>
    </row>
    <row r="925" spans="1:26" ht="12.75" customHeight="1" x14ac:dyDescent="0.35">
      <c r="A925" s="8" t="s">
        <v>3310</v>
      </c>
      <c r="B925" s="19">
        <v>1</v>
      </c>
      <c r="C925" s="8" t="s">
        <v>3308</v>
      </c>
      <c r="D925" s="7">
        <v>45020</v>
      </c>
      <c r="E925" s="8" t="s">
        <v>3280</v>
      </c>
      <c r="F925" s="8" t="s">
        <v>21</v>
      </c>
      <c r="G925" s="8" t="s">
        <v>101</v>
      </c>
      <c r="H925" s="8" t="s">
        <v>3309</v>
      </c>
      <c r="I925" s="8" t="s">
        <v>768</v>
      </c>
      <c r="J925" s="8" t="s">
        <v>49</v>
      </c>
      <c r="K925" s="9" t="s">
        <v>22</v>
      </c>
      <c r="L925" s="8" t="s">
        <v>23</v>
      </c>
      <c r="M925" s="10">
        <v>1</v>
      </c>
      <c r="N925" s="10">
        <f t="shared" si="155"/>
        <v>2992</v>
      </c>
      <c r="O925" s="10">
        <v>2992</v>
      </c>
      <c r="P925" s="10">
        <v>767.42</v>
      </c>
      <c r="Q925" s="10">
        <v>593.15</v>
      </c>
      <c r="R925" s="10">
        <v>440.06</v>
      </c>
      <c r="S925" s="10">
        <v>153.09</v>
      </c>
      <c r="T925" s="10">
        <v>16.47</v>
      </c>
      <c r="U925" s="10">
        <f t="shared" si="149"/>
        <v>2398.85</v>
      </c>
      <c r="V925" s="10">
        <f t="shared" si="150"/>
        <v>2398.85</v>
      </c>
      <c r="W925" s="11">
        <f t="shared" si="151"/>
        <v>0.80175467914438503</v>
      </c>
      <c r="X925" s="10">
        <f t="shared" si="152"/>
        <v>2224.58</v>
      </c>
      <c r="Y925" s="10">
        <f t="shared" si="153"/>
        <v>2224.58</v>
      </c>
      <c r="Z925" s="11">
        <f t="shared" si="154"/>
        <v>0.74350935828877007</v>
      </c>
    </row>
    <row r="926" spans="1:26" ht="12.75" customHeight="1" x14ac:dyDescent="0.35">
      <c r="A926" s="8" t="s">
        <v>3310</v>
      </c>
      <c r="B926" s="19">
        <v>2</v>
      </c>
      <c r="C926" s="8" t="s">
        <v>3308</v>
      </c>
      <c r="D926" s="7">
        <v>45020</v>
      </c>
      <c r="E926" s="8" t="s">
        <v>3280</v>
      </c>
      <c r="F926" s="8" t="s">
        <v>21</v>
      </c>
      <c r="G926" s="8" t="s">
        <v>101</v>
      </c>
      <c r="H926" s="8" t="s">
        <v>3309</v>
      </c>
      <c r="I926" s="8" t="s">
        <v>768</v>
      </c>
      <c r="J926" s="8" t="s">
        <v>49</v>
      </c>
      <c r="K926" s="9" t="s">
        <v>22</v>
      </c>
      <c r="L926" s="8" t="s">
        <v>23</v>
      </c>
      <c r="M926" s="10">
        <v>1</v>
      </c>
      <c r="N926" s="10">
        <f t="shared" si="155"/>
        <v>2992</v>
      </c>
      <c r="O926" s="10">
        <v>2992</v>
      </c>
      <c r="P926" s="10">
        <v>767.42</v>
      </c>
      <c r="Q926" s="10">
        <v>593.15</v>
      </c>
      <c r="R926" s="10">
        <v>440.06</v>
      </c>
      <c r="S926" s="10">
        <v>153.09</v>
      </c>
      <c r="T926" s="10">
        <v>16.47</v>
      </c>
      <c r="U926" s="10">
        <f t="shared" si="149"/>
        <v>2398.85</v>
      </c>
      <c r="V926" s="10">
        <f t="shared" si="150"/>
        <v>2398.85</v>
      </c>
      <c r="W926" s="11">
        <f t="shared" si="151"/>
        <v>0.80175467914438503</v>
      </c>
      <c r="X926" s="10">
        <f t="shared" si="152"/>
        <v>2224.58</v>
      </c>
      <c r="Y926" s="10">
        <f t="shared" si="153"/>
        <v>2224.58</v>
      </c>
      <c r="Z926" s="11">
        <f t="shared" si="154"/>
        <v>0.74350935828877007</v>
      </c>
    </row>
    <row r="927" spans="1:26" ht="12.75" customHeight="1" x14ac:dyDescent="0.35">
      <c r="A927" s="8" t="s">
        <v>3310</v>
      </c>
      <c r="B927" s="19">
        <v>3</v>
      </c>
      <c r="C927" s="8" t="s">
        <v>3308</v>
      </c>
      <c r="D927" s="7">
        <v>45020</v>
      </c>
      <c r="E927" s="8" t="s">
        <v>3280</v>
      </c>
      <c r="F927" s="8" t="s">
        <v>21</v>
      </c>
      <c r="G927" s="8" t="s">
        <v>101</v>
      </c>
      <c r="H927" s="8" t="s">
        <v>3309</v>
      </c>
      <c r="I927" s="8" t="s">
        <v>768</v>
      </c>
      <c r="J927" s="8" t="s">
        <v>49</v>
      </c>
      <c r="K927" s="9" t="s">
        <v>22</v>
      </c>
      <c r="L927" s="8" t="s">
        <v>23</v>
      </c>
      <c r="M927" s="10">
        <v>1</v>
      </c>
      <c r="N927" s="10">
        <f t="shared" si="155"/>
        <v>2992</v>
      </c>
      <c r="O927" s="10">
        <v>2992</v>
      </c>
      <c r="P927" s="10">
        <v>767.42</v>
      </c>
      <c r="Q927" s="10">
        <v>593.15</v>
      </c>
      <c r="R927" s="10">
        <v>440.06</v>
      </c>
      <c r="S927" s="10">
        <v>153.09</v>
      </c>
      <c r="T927" s="10">
        <v>16.47</v>
      </c>
      <c r="U927" s="10">
        <f t="shared" si="149"/>
        <v>2398.85</v>
      </c>
      <c r="V927" s="10">
        <f t="shared" si="150"/>
        <v>2398.85</v>
      </c>
      <c r="W927" s="11">
        <f t="shared" si="151"/>
        <v>0.80175467914438503</v>
      </c>
      <c r="X927" s="10">
        <f t="shared" si="152"/>
        <v>2224.58</v>
      </c>
      <c r="Y927" s="10">
        <f t="shared" si="153"/>
        <v>2224.58</v>
      </c>
      <c r="Z927" s="11">
        <f t="shared" si="154"/>
        <v>0.74350935828877007</v>
      </c>
    </row>
    <row r="928" spans="1:26" ht="12.75" customHeight="1" x14ac:dyDescent="0.35">
      <c r="A928" s="8" t="s">
        <v>354</v>
      </c>
      <c r="B928" s="19">
        <v>1</v>
      </c>
      <c r="C928" s="8" t="s">
        <v>355</v>
      </c>
      <c r="D928" s="7">
        <v>45055</v>
      </c>
      <c r="E928" s="8" t="s">
        <v>71</v>
      </c>
      <c r="F928" s="8" t="s">
        <v>21</v>
      </c>
      <c r="G928" s="8" t="s">
        <v>101</v>
      </c>
      <c r="H928" s="8" t="s">
        <v>356</v>
      </c>
      <c r="I928" s="8" t="s">
        <v>357</v>
      </c>
      <c r="J928" s="8" t="s">
        <v>36</v>
      </c>
      <c r="K928" s="9" t="s">
        <v>22</v>
      </c>
      <c r="L928" s="8" t="s">
        <v>23</v>
      </c>
      <c r="M928" s="10">
        <v>1</v>
      </c>
      <c r="N928" s="10">
        <f t="shared" si="155"/>
        <v>2673.14</v>
      </c>
      <c r="O928" s="10">
        <v>2673.14</v>
      </c>
      <c r="P928" s="10">
        <v>685.34</v>
      </c>
      <c r="Q928" s="10">
        <v>503.56</v>
      </c>
      <c r="R928" s="10">
        <v>283.92</v>
      </c>
      <c r="S928" s="10">
        <v>219.64</v>
      </c>
      <c r="T928" s="10">
        <v>17.02</v>
      </c>
      <c r="U928" s="10">
        <f t="shared" si="149"/>
        <v>2169.58</v>
      </c>
      <c r="V928" s="10">
        <f t="shared" si="150"/>
        <v>2169.58</v>
      </c>
      <c r="W928" s="11">
        <f t="shared" si="151"/>
        <v>0.81162228689855376</v>
      </c>
      <c r="X928" s="10">
        <f t="shared" si="152"/>
        <v>1987.7999999999997</v>
      </c>
      <c r="Y928" s="10">
        <f t="shared" si="153"/>
        <v>1987.7999999999997</v>
      </c>
      <c r="Z928" s="11">
        <f t="shared" si="154"/>
        <v>0.743619862783094</v>
      </c>
    </row>
    <row r="929" spans="1:26" ht="12.75" customHeight="1" x14ac:dyDescent="0.35">
      <c r="A929" s="8" t="s">
        <v>2967</v>
      </c>
      <c r="B929" s="19">
        <v>1</v>
      </c>
      <c r="C929" s="8" t="s">
        <v>2968</v>
      </c>
      <c r="D929" s="7">
        <v>45125</v>
      </c>
      <c r="E929" s="8" t="s">
        <v>2969</v>
      </c>
      <c r="F929" s="8" t="s">
        <v>21</v>
      </c>
      <c r="G929" s="8" t="s">
        <v>25</v>
      </c>
      <c r="H929" s="8" t="s">
        <v>2687</v>
      </c>
      <c r="I929" s="8" t="s">
        <v>2688</v>
      </c>
      <c r="J929" s="8" t="s">
        <v>36</v>
      </c>
      <c r="K929" s="9" t="s">
        <v>22</v>
      </c>
      <c r="L929" s="8" t="s">
        <v>23</v>
      </c>
      <c r="M929" s="10">
        <v>7</v>
      </c>
      <c r="N929" s="10">
        <f t="shared" si="155"/>
        <v>11970</v>
      </c>
      <c r="O929" s="10">
        <v>1710</v>
      </c>
      <c r="P929" s="10">
        <v>438.39</v>
      </c>
      <c r="Q929" s="10">
        <v>346.76</v>
      </c>
      <c r="R929" s="10">
        <v>279.76</v>
      </c>
      <c r="S929" s="10">
        <v>67</v>
      </c>
      <c r="T929" s="10">
        <v>0.79</v>
      </c>
      <c r="U929" s="10">
        <f t="shared" si="149"/>
        <v>9542.68</v>
      </c>
      <c r="V929" s="10">
        <f t="shared" si="150"/>
        <v>1363.24</v>
      </c>
      <c r="W929" s="11">
        <f t="shared" si="151"/>
        <v>0.79721637426900582</v>
      </c>
      <c r="X929" s="10">
        <f t="shared" si="152"/>
        <v>8901.27</v>
      </c>
      <c r="Y929" s="10">
        <f t="shared" si="153"/>
        <v>1271.6100000000001</v>
      </c>
      <c r="Z929" s="11">
        <f t="shared" si="154"/>
        <v>0.74363157894736853</v>
      </c>
    </row>
    <row r="930" spans="1:26" ht="12.75" customHeight="1" x14ac:dyDescent="0.35">
      <c r="A930" s="8" t="s">
        <v>3539</v>
      </c>
      <c r="B930" s="19">
        <v>1</v>
      </c>
      <c r="C930" s="8" t="s">
        <v>3540</v>
      </c>
      <c r="D930" s="7">
        <v>45229</v>
      </c>
      <c r="E930" s="8" t="s">
        <v>3424</v>
      </c>
      <c r="F930" s="8" t="s">
        <v>21</v>
      </c>
      <c r="G930" s="8" t="s">
        <v>101</v>
      </c>
      <c r="H930" s="8" t="s">
        <v>3496</v>
      </c>
      <c r="I930" s="8" t="s">
        <v>3497</v>
      </c>
      <c r="J930" s="8" t="s">
        <v>36</v>
      </c>
      <c r="K930" s="9" t="s">
        <v>22</v>
      </c>
      <c r="L930" s="8" t="s">
        <v>23</v>
      </c>
      <c r="M930" s="10">
        <v>5</v>
      </c>
      <c r="N930" s="10">
        <f t="shared" si="155"/>
        <v>5718.3</v>
      </c>
      <c r="O930" s="10">
        <v>1143.6600000000001</v>
      </c>
      <c r="P930" s="10">
        <v>292.08999999999997</v>
      </c>
      <c r="Q930" s="10">
        <v>188.82</v>
      </c>
      <c r="R930" s="10">
        <v>52.59</v>
      </c>
      <c r="S930" s="10">
        <v>136.22999999999999</v>
      </c>
      <c r="T930" s="10">
        <v>9.9</v>
      </c>
      <c r="U930" s="10">
        <f t="shared" si="149"/>
        <v>4774.2000000000007</v>
      </c>
      <c r="V930" s="10">
        <f t="shared" si="150"/>
        <v>954.84000000000015</v>
      </c>
      <c r="W930" s="11">
        <f t="shared" si="151"/>
        <v>0.83489848381512</v>
      </c>
      <c r="X930" s="10">
        <f t="shared" si="152"/>
        <v>4257.8500000000004</v>
      </c>
      <c r="Y930" s="10">
        <f t="shared" si="153"/>
        <v>851.57000000000016</v>
      </c>
      <c r="Z930" s="11">
        <f t="shared" si="154"/>
        <v>0.74460066803070857</v>
      </c>
    </row>
    <row r="931" spans="1:26" ht="12.75" customHeight="1" x14ac:dyDescent="0.35">
      <c r="A931" s="8" t="s">
        <v>899</v>
      </c>
      <c r="B931" s="19">
        <v>1</v>
      </c>
      <c r="C931" s="8" t="s">
        <v>900</v>
      </c>
      <c r="D931" s="7">
        <v>45132</v>
      </c>
      <c r="E931" s="8" t="s">
        <v>880</v>
      </c>
      <c r="F931" s="8" t="s">
        <v>21</v>
      </c>
      <c r="G931" s="8" t="s">
        <v>25</v>
      </c>
      <c r="H931" s="8" t="s">
        <v>518</v>
      </c>
      <c r="I931" s="8" t="s">
        <v>519</v>
      </c>
      <c r="J931" s="8" t="s">
        <v>36</v>
      </c>
      <c r="K931" s="9" t="s">
        <v>22</v>
      </c>
      <c r="L931" s="8" t="s">
        <v>23</v>
      </c>
      <c r="M931" s="10">
        <v>1</v>
      </c>
      <c r="N931" s="10">
        <f t="shared" ref="N931:N963" si="156">IF(M931&lt;0,-1*O931*M931,O931*M931)</f>
        <v>1720</v>
      </c>
      <c r="O931" s="10">
        <v>1720</v>
      </c>
      <c r="P931" s="10">
        <v>438.87</v>
      </c>
      <c r="Q931" s="10">
        <v>338.6</v>
      </c>
      <c r="R931" s="10">
        <v>198.68</v>
      </c>
      <c r="S931" s="10">
        <v>139.91999999999999</v>
      </c>
      <c r="T931" s="10">
        <v>31.01</v>
      </c>
      <c r="U931" s="10">
        <f t="shared" si="149"/>
        <v>1381.4</v>
      </c>
      <c r="V931" s="10">
        <f t="shared" si="150"/>
        <v>1381.4</v>
      </c>
      <c r="W931" s="11">
        <f t="shared" si="151"/>
        <v>0.80313953488372103</v>
      </c>
      <c r="X931" s="10">
        <f t="shared" si="152"/>
        <v>1281.1300000000001</v>
      </c>
      <c r="Y931" s="10">
        <f t="shared" si="153"/>
        <v>1281.1300000000001</v>
      </c>
      <c r="Z931" s="11">
        <f t="shared" si="154"/>
        <v>0.74484302325581397</v>
      </c>
    </row>
    <row r="932" spans="1:26" ht="12.75" customHeight="1" x14ac:dyDescent="0.35">
      <c r="A932" s="8" t="s">
        <v>911</v>
      </c>
      <c r="B932" s="19">
        <v>1</v>
      </c>
      <c r="C932" s="8" t="s">
        <v>912</v>
      </c>
      <c r="D932" s="7">
        <v>45111</v>
      </c>
      <c r="E932" s="8" t="s">
        <v>877</v>
      </c>
      <c r="F932" s="8" t="s">
        <v>21</v>
      </c>
      <c r="G932" s="8" t="s">
        <v>25</v>
      </c>
      <c r="H932" s="8" t="s">
        <v>312</v>
      </c>
      <c r="I932" s="8" t="s">
        <v>68</v>
      </c>
      <c r="J932" s="8" t="s">
        <v>36</v>
      </c>
      <c r="K932" s="9" t="s">
        <v>22</v>
      </c>
      <c r="L932" s="8" t="s">
        <v>23</v>
      </c>
      <c r="M932" s="10">
        <v>6</v>
      </c>
      <c r="N932" s="10">
        <f t="shared" si="156"/>
        <v>3240</v>
      </c>
      <c r="O932" s="10">
        <v>540</v>
      </c>
      <c r="P932" s="10">
        <v>137.75</v>
      </c>
      <c r="Q932" s="10">
        <v>88.09</v>
      </c>
      <c r="R932" s="10">
        <v>23.7</v>
      </c>
      <c r="S932" s="10">
        <v>64.39</v>
      </c>
      <c r="T932" s="10">
        <v>0.82</v>
      </c>
      <c r="U932" s="10">
        <f t="shared" si="149"/>
        <v>2711.46</v>
      </c>
      <c r="V932" s="10">
        <f t="shared" si="150"/>
        <v>451.90999999999997</v>
      </c>
      <c r="W932" s="11">
        <f t="shared" si="151"/>
        <v>0.83687037037037026</v>
      </c>
      <c r="X932" s="10">
        <f t="shared" si="152"/>
        <v>2413.5</v>
      </c>
      <c r="Y932" s="10">
        <f t="shared" si="153"/>
        <v>402.25</v>
      </c>
      <c r="Z932" s="11">
        <f t="shared" si="154"/>
        <v>0.74490740740740746</v>
      </c>
    </row>
    <row r="933" spans="1:26" ht="12.75" customHeight="1" x14ac:dyDescent="0.35">
      <c r="A933" s="8" t="s">
        <v>1736</v>
      </c>
      <c r="B933" s="19">
        <v>1</v>
      </c>
      <c r="C933" s="8" t="s">
        <v>1737</v>
      </c>
      <c r="D933" s="7">
        <v>45111</v>
      </c>
      <c r="E933" s="8" t="s">
        <v>1738</v>
      </c>
      <c r="F933" s="8" t="s">
        <v>21</v>
      </c>
      <c r="G933" s="8" t="s">
        <v>25</v>
      </c>
      <c r="H933" s="8" t="s">
        <v>312</v>
      </c>
      <c r="I933" s="8" t="s">
        <v>68</v>
      </c>
      <c r="J933" s="8" t="s">
        <v>36</v>
      </c>
      <c r="K933" s="9" t="s">
        <v>22</v>
      </c>
      <c r="L933" s="8" t="s">
        <v>23</v>
      </c>
      <c r="M933" s="10">
        <v>2</v>
      </c>
      <c r="N933" s="10">
        <f t="shared" si="156"/>
        <v>1080</v>
      </c>
      <c r="O933" s="10">
        <v>540</v>
      </c>
      <c r="P933" s="10">
        <v>137.75</v>
      </c>
      <c r="Q933" s="10">
        <v>91.72</v>
      </c>
      <c r="R933" s="10">
        <v>23.7</v>
      </c>
      <c r="S933" s="10">
        <v>68.02</v>
      </c>
      <c r="T933" s="10">
        <v>0.82</v>
      </c>
      <c r="U933" s="10">
        <f t="shared" si="149"/>
        <v>896.56</v>
      </c>
      <c r="V933" s="10">
        <f t="shared" si="150"/>
        <v>448.28</v>
      </c>
      <c r="W933" s="11">
        <f t="shared" si="151"/>
        <v>0.83014814814814808</v>
      </c>
      <c r="X933" s="10">
        <f t="shared" si="152"/>
        <v>804.5</v>
      </c>
      <c r="Y933" s="10">
        <f t="shared" si="153"/>
        <v>402.25</v>
      </c>
      <c r="Z933" s="11">
        <f t="shared" si="154"/>
        <v>0.74490740740740746</v>
      </c>
    </row>
    <row r="934" spans="1:26" ht="12.75" customHeight="1" x14ac:dyDescent="0.35">
      <c r="A934" s="8" t="s">
        <v>2054</v>
      </c>
      <c r="B934" s="19">
        <v>1</v>
      </c>
      <c r="C934" s="8" t="s">
        <v>2055</v>
      </c>
      <c r="D934" s="7">
        <v>45111</v>
      </c>
      <c r="E934" s="8" t="s">
        <v>2056</v>
      </c>
      <c r="F934" s="8" t="s">
        <v>21</v>
      </c>
      <c r="G934" s="8" t="s">
        <v>25</v>
      </c>
      <c r="H934" s="8" t="s">
        <v>312</v>
      </c>
      <c r="I934" s="8" t="s">
        <v>68</v>
      </c>
      <c r="J934" s="8" t="s">
        <v>36</v>
      </c>
      <c r="K934" s="9" t="s">
        <v>22</v>
      </c>
      <c r="L934" s="8" t="s">
        <v>23</v>
      </c>
      <c r="M934" s="10">
        <v>3</v>
      </c>
      <c r="N934" s="10">
        <f t="shared" si="156"/>
        <v>1620</v>
      </c>
      <c r="O934" s="10">
        <v>540</v>
      </c>
      <c r="P934" s="10">
        <v>137.75</v>
      </c>
      <c r="Q934" s="10">
        <v>89.91</v>
      </c>
      <c r="R934" s="10">
        <v>23.7</v>
      </c>
      <c r="S934" s="10">
        <v>66.209999999999994</v>
      </c>
      <c r="T934" s="10">
        <v>0.82</v>
      </c>
      <c r="U934" s="10">
        <f t="shared" si="149"/>
        <v>1350.27</v>
      </c>
      <c r="V934" s="10">
        <f t="shared" si="150"/>
        <v>450.09000000000003</v>
      </c>
      <c r="W934" s="11">
        <f t="shared" si="151"/>
        <v>0.83350000000000002</v>
      </c>
      <c r="X934" s="10">
        <f t="shared" si="152"/>
        <v>1206.75</v>
      </c>
      <c r="Y934" s="10">
        <f t="shared" si="153"/>
        <v>402.25</v>
      </c>
      <c r="Z934" s="11">
        <f t="shared" si="154"/>
        <v>0.74490740740740746</v>
      </c>
    </row>
    <row r="935" spans="1:26" ht="12.75" customHeight="1" x14ac:dyDescent="0.35">
      <c r="A935" s="8" t="s">
        <v>1739</v>
      </c>
      <c r="B935" s="19">
        <v>1</v>
      </c>
      <c r="C935" s="8" t="s">
        <v>1740</v>
      </c>
      <c r="D935" s="7">
        <v>45112</v>
      </c>
      <c r="E935" s="8" t="s">
        <v>1741</v>
      </c>
      <c r="F935" s="8" t="s">
        <v>21</v>
      </c>
      <c r="G935" s="8" t="s">
        <v>25</v>
      </c>
      <c r="H935" s="8" t="s">
        <v>312</v>
      </c>
      <c r="I935" s="8" t="s">
        <v>68</v>
      </c>
      <c r="J935" s="8" t="s">
        <v>36</v>
      </c>
      <c r="K935" s="9" t="s">
        <v>22</v>
      </c>
      <c r="L935" s="8" t="s">
        <v>23</v>
      </c>
      <c r="M935" s="10">
        <v>2</v>
      </c>
      <c r="N935" s="10">
        <f t="shared" si="156"/>
        <v>1080</v>
      </c>
      <c r="O935" s="10">
        <v>540</v>
      </c>
      <c r="P935" s="10">
        <v>137.75</v>
      </c>
      <c r="Q935" s="10">
        <v>91.72</v>
      </c>
      <c r="R935" s="10">
        <v>23.7</v>
      </c>
      <c r="S935" s="10">
        <v>68.02</v>
      </c>
      <c r="T935" s="10">
        <v>0.82</v>
      </c>
      <c r="U935" s="10">
        <f t="shared" si="149"/>
        <v>896.56</v>
      </c>
      <c r="V935" s="10">
        <f t="shared" si="150"/>
        <v>448.28</v>
      </c>
      <c r="W935" s="11">
        <f t="shared" si="151"/>
        <v>0.83014814814814808</v>
      </c>
      <c r="X935" s="10">
        <f t="shared" si="152"/>
        <v>804.5</v>
      </c>
      <c r="Y935" s="10">
        <f t="shared" si="153"/>
        <v>402.25</v>
      </c>
      <c r="Z935" s="11">
        <f t="shared" si="154"/>
        <v>0.74490740740740746</v>
      </c>
    </row>
    <row r="936" spans="1:26" ht="12.75" customHeight="1" x14ac:dyDescent="0.35">
      <c r="A936" s="8" t="s">
        <v>2683</v>
      </c>
      <c r="B936" s="19">
        <v>1</v>
      </c>
      <c r="C936" s="8" t="s">
        <v>2146</v>
      </c>
      <c r="D936" s="7">
        <v>44966</v>
      </c>
      <c r="E936" s="8" t="s">
        <v>2140</v>
      </c>
      <c r="F936" s="8" t="s">
        <v>21</v>
      </c>
      <c r="G936" s="8" t="s">
        <v>101</v>
      </c>
      <c r="H936" s="8" t="s">
        <v>2684</v>
      </c>
      <c r="I936" s="8" t="s">
        <v>2142</v>
      </c>
      <c r="J936" s="8" t="s">
        <v>49</v>
      </c>
      <c r="K936" s="9" t="s">
        <v>22</v>
      </c>
      <c r="L936" s="8" t="s">
        <v>23</v>
      </c>
      <c r="M936" s="10">
        <v>2</v>
      </c>
      <c r="N936" s="10">
        <f t="shared" si="156"/>
        <v>3668</v>
      </c>
      <c r="O936" s="10">
        <v>1834</v>
      </c>
      <c r="P936" s="10">
        <v>467.8</v>
      </c>
      <c r="Q936" s="10">
        <v>354.1</v>
      </c>
      <c r="R936" s="10">
        <v>230.44</v>
      </c>
      <c r="S936" s="10">
        <v>123.67</v>
      </c>
      <c r="T936" s="10">
        <v>10.06</v>
      </c>
      <c r="U936" s="10">
        <f t="shared" si="149"/>
        <v>2959.8</v>
      </c>
      <c r="V936" s="10">
        <f t="shared" si="150"/>
        <v>1479.9</v>
      </c>
      <c r="W936" s="11">
        <f t="shared" si="151"/>
        <v>0.80692475463467839</v>
      </c>
      <c r="X936" s="10">
        <f t="shared" si="152"/>
        <v>2732.4</v>
      </c>
      <c r="Y936" s="10">
        <f t="shared" si="153"/>
        <v>1366.2</v>
      </c>
      <c r="Z936" s="11">
        <f t="shared" si="154"/>
        <v>0.74492911668484185</v>
      </c>
    </row>
    <row r="937" spans="1:26" ht="12.75" customHeight="1" x14ac:dyDescent="0.35">
      <c r="A937" s="8" t="s">
        <v>2406</v>
      </c>
      <c r="B937" s="19">
        <v>1</v>
      </c>
      <c r="C937" s="8" t="s">
        <v>2407</v>
      </c>
      <c r="D937" s="7">
        <v>45022</v>
      </c>
      <c r="E937" s="8" t="s">
        <v>185</v>
      </c>
      <c r="F937" s="8" t="s">
        <v>21</v>
      </c>
      <c r="G937" s="8" t="s">
        <v>101</v>
      </c>
      <c r="H937" s="8" t="s">
        <v>2404</v>
      </c>
      <c r="I937" s="8" t="s">
        <v>2405</v>
      </c>
      <c r="J937" s="8" t="s">
        <v>49</v>
      </c>
      <c r="K937" s="9" t="s">
        <v>22</v>
      </c>
      <c r="L937" s="8" t="s">
        <v>23</v>
      </c>
      <c r="M937" s="10">
        <v>1</v>
      </c>
      <c r="N937" s="10">
        <f t="shared" si="156"/>
        <v>2322</v>
      </c>
      <c r="O937" s="10">
        <v>2322</v>
      </c>
      <c r="P937" s="10">
        <v>591.73</v>
      </c>
      <c r="Q937" s="10">
        <v>454.96</v>
      </c>
      <c r="R937" s="10">
        <v>320.18</v>
      </c>
      <c r="S937" s="10">
        <v>134.78</v>
      </c>
      <c r="T937" s="10">
        <v>16.47</v>
      </c>
      <c r="U937" s="10">
        <f t="shared" si="149"/>
        <v>1867.04</v>
      </c>
      <c r="V937" s="10">
        <f t="shared" si="150"/>
        <v>1867.04</v>
      </c>
      <c r="W937" s="11">
        <f t="shared" si="151"/>
        <v>0.8040654608096468</v>
      </c>
      <c r="X937" s="10">
        <f t="shared" si="152"/>
        <v>1730.27</v>
      </c>
      <c r="Y937" s="10">
        <f t="shared" si="153"/>
        <v>1730.27</v>
      </c>
      <c r="Z937" s="11">
        <f t="shared" si="154"/>
        <v>0.74516365202411716</v>
      </c>
    </row>
    <row r="938" spans="1:26" ht="12.75" customHeight="1" x14ac:dyDescent="0.35">
      <c r="A938" s="8" t="s">
        <v>1965</v>
      </c>
      <c r="B938" s="19">
        <v>1</v>
      </c>
      <c r="C938" s="8" t="s">
        <v>1966</v>
      </c>
      <c r="D938" s="7">
        <v>45161</v>
      </c>
      <c r="E938" s="8" t="s">
        <v>1463</v>
      </c>
      <c r="F938" s="8" t="s">
        <v>21</v>
      </c>
      <c r="G938" s="8" t="s">
        <v>101</v>
      </c>
      <c r="H938" s="8" t="s">
        <v>1967</v>
      </c>
      <c r="I938" s="8" t="s">
        <v>1968</v>
      </c>
      <c r="J938" s="8" t="s">
        <v>49</v>
      </c>
      <c r="K938" s="9" t="s">
        <v>22</v>
      </c>
      <c r="L938" s="8" t="s">
        <v>23</v>
      </c>
      <c r="M938" s="10">
        <v>1</v>
      </c>
      <c r="N938" s="10">
        <f t="shared" si="156"/>
        <v>1443.2</v>
      </c>
      <c r="O938" s="10">
        <v>1443.2</v>
      </c>
      <c r="P938" s="10">
        <v>367.36</v>
      </c>
      <c r="Q938" s="10">
        <v>268.97000000000003</v>
      </c>
      <c r="R938" s="10">
        <v>168.92</v>
      </c>
      <c r="S938" s="10">
        <v>100.05</v>
      </c>
      <c r="T938" s="10">
        <v>5.67</v>
      </c>
      <c r="U938" s="10">
        <f t="shared" si="149"/>
        <v>1174.23</v>
      </c>
      <c r="V938" s="10">
        <f t="shared" si="150"/>
        <v>1174.23</v>
      </c>
      <c r="W938" s="11">
        <f t="shared" si="151"/>
        <v>0.81362943458980042</v>
      </c>
      <c r="X938" s="10">
        <f t="shared" si="152"/>
        <v>1075.8400000000001</v>
      </c>
      <c r="Y938" s="10">
        <f t="shared" si="153"/>
        <v>1075.8400000000001</v>
      </c>
      <c r="Z938" s="11">
        <f t="shared" si="154"/>
        <v>0.74545454545454548</v>
      </c>
    </row>
    <row r="939" spans="1:26" ht="12.75" customHeight="1" x14ac:dyDescent="0.35">
      <c r="A939" s="8" t="s">
        <v>379</v>
      </c>
      <c r="B939" s="19">
        <v>1</v>
      </c>
      <c r="C939" s="8" t="s">
        <v>380</v>
      </c>
      <c r="D939" s="7">
        <v>45090</v>
      </c>
      <c r="E939" s="8" t="s">
        <v>71</v>
      </c>
      <c r="F939" s="8" t="s">
        <v>21</v>
      </c>
      <c r="G939" s="8" t="s">
        <v>101</v>
      </c>
      <c r="H939" s="8" t="s">
        <v>381</v>
      </c>
      <c r="I939" s="8" t="s">
        <v>370</v>
      </c>
      <c r="J939" s="8" t="s">
        <v>36</v>
      </c>
      <c r="K939" s="9" t="s">
        <v>22</v>
      </c>
      <c r="L939" s="8" t="s">
        <v>23</v>
      </c>
      <c r="M939" s="10">
        <v>4</v>
      </c>
      <c r="N939" s="10">
        <f t="shared" si="156"/>
        <v>5652</v>
      </c>
      <c r="O939" s="10">
        <v>1413</v>
      </c>
      <c r="P939" s="10">
        <v>359.13</v>
      </c>
      <c r="Q939" s="10">
        <v>226.51</v>
      </c>
      <c r="R939" s="10">
        <v>64.36</v>
      </c>
      <c r="S939" s="10">
        <v>162.15</v>
      </c>
      <c r="T939" s="10">
        <v>5.66</v>
      </c>
      <c r="U939" s="10">
        <f t="shared" si="149"/>
        <v>4745.96</v>
      </c>
      <c r="V939" s="10">
        <f t="shared" si="150"/>
        <v>1186.49</v>
      </c>
      <c r="W939" s="11">
        <f t="shared" si="151"/>
        <v>0.83969568294409058</v>
      </c>
      <c r="X939" s="10">
        <f t="shared" si="152"/>
        <v>4215.4799999999996</v>
      </c>
      <c r="Y939" s="10">
        <f t="shared" si="153"/>
        <v>1053.8699999999999</v>
      </c>
      <c r="Z939" s="11">
        <f t="shared" si="154"/>
        <v>0.74583864118895959</v>
      </c>
    </row>
    <row r="940" spans="1:26" ht="12.75" customHeight="1" x14ac:dyDescent="0.35">
      <c r="A940" s="8" t="s">
        <v>1339</v>
      </c>
      <c r="B940" s="19">
        <v>1</v>
      </c>
      <c r="C940" s="8" t="s">
        <v>1340</v>
      </c>
      <c r="D940" s="7">
        <v>45162</v>
      </c>
      <c r="E940" s="8" t="s">
        <v>1274</v>
      </c>
      <c r="F940" s="8" t="s">
        <v>21</v>
      </c>
      <c r="G940" s="8" t="s">
        <v>25</v>
      </c>
      <c r="H940" s="8" t="s">
        <v>1341</v>
      </c>
      <c r="I940" s="8" t="s">
        <v>1342</v>
      </c>
      <c r="J940" s="8" t="s">
        <v>36</v>
      </c>
      <c r="K940" s="9" t="s">
        <v>22</v>
      </c>
      <c r="L940" s="8" t="s">
        <v>23</v>
      </c>
      <c r="M940" s="10">
        <v>1</v>
      </c>
      <c r="N940" s="10">
        <f t="shared" si="156"/>
        <v>594</v>
      </c>
      <c r="O940" s="10">
        <v>594</v>
      </c>
      <c r="P940" s="10">
        <v>150.9</v>
      </c>
      <c r="Q940" s="10">
        <v>105.24</v>
      </c>
      <c r="R940" s="10">
        <v>16.18</v>
      </c>
      <c r="S940" s="10">
        <v>89.06</v>
      </c>
      <c r="T940" s="10">
        <v>1.2</v>
      </c>
      <c r="U940" s="10">
        <f t="shared" si="149"/>
        <v>488.76</v>
      </c>
      <c r="V940" s="10">
        <f t="shared" si="150"/>
        <v>488.76</v>
      </c>
      <c r="W940" s="11">
        <f t="shared" si="151"/>
        <v>0.8228282828282828</v>
      </c>
      <c r="X940" s="10">
        <f t="shared" si="152"/>
        <v>443.1</v>
      </c>
      <c r="Y940" s="10">
        <f t="shared" si="153"/>
        <v>443.1</v>
      </c>
      <c r="Z940" s="11">
        <f t="shared" si="154"/>
        <v>0.74595959595959604</v>
      </c>
    </row>
    <row r="941" spans="1:26" ht="12.75" customHeight="1" x14ac:dyDescent="0.35">
      <c r="A941" s="8" t="s">
        <v>2373</v>
      </c>
      <c r="B941" s="19">
        <v>1</v>
      </c>
      <c r="C941" s="8" t="s">
        <v>2374</v>
      </c>
      <c r="D941" s="7">
        <v>45167</v>
      </c>
      <c r="E941" s="8" t="s">
        <v>938</v>
      </c>
      <c r="F941" s="8" t="s">
        <v>21</v>
      </c>
      <c r="G941" s="8" t="s">
        <v>101</v>
      </c>
      <c r="H941" s="8" t="s">
        <v>710</v>
      </c>
      <c r="I941" s="8" t="s">
        <v>711</v>
      </c>
      <c r="J941" s="8" t="s">
        <v>36</v>
      </c>
      <c r="K941" s="9" t="s">
        <v>22</v>
      </c>
      <c r="L941" s="8" t="s">
        <v>23</v>
      </c>
      <c r="M941" s="10">
        <v>2</v>
      </c>
      <c r="N941" s="10">
        <f t="shared" si="156"/>
        <v>2226</v>
      </c>
      <c r="O941" s="10">
        <v>1113</v>
      </c>
      <c r="P941" s="10">
        <v>282.68</v>
      </c>
      <c r="Q941" s="10">
        <v>188.79</v>
      </c>
      <c r="R941" s="10">
        <v>59.69</v>
      </c>
      <c r="S941" s="10">
        <v>129.1</v>
      </c>
      <c r="T941" s="10">
        <v>5.66</v>
      </c>
      <c r="U941" s="10">
        <f t="shared" si="149"/>
        <v>1848.42</v>
      </c>
      <c r="V941" s="10">
        <f t="shared" si="150"/>
        <v>924.21</v>
      </c>
      <c r="W941" s="11">
        <f t="shared" si="151"/>
        <v>0.83037735849056604</v>
      </c>
      <c r="X941" s="10">
        <f t="shared" si="152"/>
        <v>1660.6399999999999</v>
      </c>
      <c r="Y941" s="10">
        <f t="shared" si="153"/>
        <v>830.31999999999994</v>
      </c>
      <c r="Z941" s="11">
        <f t="shared" si="154"/>
        <v>0.74601976639712486</v>
      </c>
    </row>
    <row r="942" spans="1:26" ht="12.75" customHeight="1" x14ac:dyDescent="0.35">
      <c r="A942" s="8" t="s">
        <v>1437</v>
      </c>
      <c r="B942" s="19">
        <v>1</v>
      </c>
      <c r="C942" s="8" t="s">
        <v>1438</v>
      </c>
      <c r="D942" s="7">
        <v>44958</v>
      </c>
      <c r="E942" s="8" t="s">
        <v>938</v>
      </c>
      <c r="F942" s="8" t="s">
        <v>21</v>
      </c>
      <c r="G942" s="8" t="s">
        <v>25</v>
      </c>
      <c r="H942" s="8" t="s">
        <v>800</v>
      </c>
      <c r="I942" s="8" t="s">
        <v>801</v>
      </c>
      <c r="J942" s="8" t="s">
        <v>36</v>
      </c>
      <c r="K942" s="9" t="s">
        <v>22</v>
      </c>
      <c r="L942" s="8" t="s">
        <v>23</v>
      </c>
      <c r="M942" s="10">
        <v>1</v>
      </c>
      <c r="N942" s="10">
        <f t="shared" si="156"/>
        <v>699</v>
      </c>
      <c r="O942" s="10">
        <v>699</v>
      </c>
      <c r="P942" s="10">
        <v>177.32</v>
      </c>
      <c r="Q942" s="10">
        <v>126.8</v>
      </c>
      <c r="R942" s="10">
        <v>41.06</v>
      </c>
      <c r="S942" s="10">
        <v>85.74</v>
      </c>
      <c r="T942" s="10">
        <v>0.51</v>
      </c>
      <c r="U942" s="10">
        <f t="shared" si="149"/>
        <v>572.20000000000005</v>
      </c>
      <c r="V942" s="10">
        <f t="shared" si="150"/>
        <v>572.20000000000005</v>
      </c>
      <c r="W942" s="11">
        <f t="shared" si="151"/>
        <v>0.81859799713876968</v>
      </c>
      <c r="X942" s="10">
        <f t="shared" si="152"/>
        <v>521.68000000000006</v>
      </c>
      <c r="Y942" s="10">
        <f t="shared" si="153"/>
        <v>521.68000000000006</v>
      </c>
      <c r="Z942" s="11">
        <f t="shared" si="154"/>
        <v>0.74632331902718174</v>
      </c>
    </row>
    <row r="943" spans="1:26" ht="12.75" customHeight="1" x14ac:dyDescent="0.35">
      <c r="A943" s="8" t="s">
        <v>1301</v>
      </c>
      <c r="B943" s="19">
        <v>1</v>
      </c>
      <c r="C943" s="8" t="s">
        <v>1302</v>
      </c>
      <c r="D943" s="7">
        <v>45111</v>
      </c>
      <c r="E943" s="8" t="s">
        <v>1297</v>
      </c>
      <c r="F943" s="8" t="s">
        <v>21</v>
      </c>
      <c r="G943" s="8" t="s">
        <v>25</v>
      </c>
      <c r="H943" s="8" t="s">
        <v>362</v>
      </c>
      <c r="I943" s="8" t="s">
        <v>68</v>
      </c>
      <c r="J943" s="8" t="s">
        <v>36</v>
      </c>
      <c r="K943" s="9" t="s">
        <v>22</v>
      </c>
      <c r="L943" s="8" t="s">
        <v>23</v>
      </c>
      <c r="M943" s="10">
        <v>1</v>
      </c>
      <c r="N943" s="10">
        <f t="shared" si="156"/>
        <v>540</v>
      </c>
      <c r="O943" s="10">
        <v>540</v>
      </c>
      <c r="P943" s="10">
        <v>136.91</v>
      </c>
      <c r="Q943" s="10">
        <v>97.97</v>
      </c>
      <c r="R943" s="10">
        <v>24</v>
      </c>
      <c r="S943" s="10">
        <v>73.97</v>
      </c>
      <c r="T943" s="10">
        <v>0.82</v>
      </c>
      <c r="U943" s="10">
        <f t="shared" si="149"/>
        <v>442.03</v>
      </c>
      <c r="V943" s="10">
        <f t="shared" si="150"/>
        <v>442.03</v>
      </c>
      <c r="W943" s="11">
        <f t="shared" si="151"/>
        <v>0.81857407407407401</v>
      </c>
      <c r="X943" s="10">
        <f t="shared" si="152"/>
        <v>403.09000000000003</v>
      </c>
      <c r="Y943" s="10">
        <f t="shared" si="153"/>
        <v>403.09000000000003</v>
      </c>
      <c r="Z943" s="11">
        <f t="shared" si="154"/>
        <v>0.74646296296296299</v>
      </c>
    </row>
    <row r="944" spans="1:26" ht="12.75" customHeight="1" x14ac:dyDescent="0.35">
      <c r="A944" s="8" t="s">
        <v>1742</v>
      </c>
      <c r="B944" s="19">
        <v>1</v>
      </c>
      <c r="C944" s="8" t="s">
        <v>1743</v>
      </c>
      <c r="D944" s="7">
        <v>45111</v>
      </c>
      <c r="E944" s="8" t="s">
        <v>1297</v>
      </c>
      <c r="F944" s="8" t="s">
        <v>21</v>
      </c>
      <c r="G944" s="8" t="s">
        <v>25</v>
      </c>
      <c r="H944" s="8" t="s">
        <v>362</v>
      </c>
      <c r="I944" s="8" t="s">
        <v>68</v>
      </c>
      <c r="J944" s="8" t="s">
        <v>36</v>
      </c>
      <c r="K944" s="9" t="s">
        <v>22</v>
      </c>
      <c r="L944" s="8" t="s">
        <v>23</v>
      </c>
      <c r="M944" s="10">
        <v>2</v>
      </c>
      <c r="N944" s="10">
        <f t="shared" si="156"/>
        <v>1080</v>
      </c>
      <c r="O944" s="10">
        <v>540</v>
      </c>
      <c r="P944" s="10">
        <v>136.91</v>
      </c>
      <c r="Q944" s="10">
        <v>92.53</v>
      </c>
      <c r="R944" s="10">
        <v>24</v>
      </c>
      <c r="S944" s="10">
        <v>68.53</v>
      </c>
      <c r="T944" s="10">
        <v>0.82</v>
      </c>
      <c r="U944" s="10">
        <f t="shared" si="149"/>
        <v>894.94</v>
      </c>
      <c r="V944" s="10">
        <f t="shared" si="150"/>
        <v>447.47</v>
      </c>
      <c r="W944" s="11">
        <f t="shared" si="151"/>
        <v>0.82864814814814824</v>
      </c>
      <c r="X944" s="10">
        <f t="shared" si="152"/>
        <v>806.18000000000006</v>
      </c>
      <c r="Y944" s="10">
        <f t="shared" si="153"/>
        <v>403.09000000000003</v>
      </c>
      <c r="Z944" s="11">
        <f t="shared" si="154"/>
        <v>0.74646296296296299</v>
      </c>
    </row>
    <row r="945" spans="1:26" ht="12.75" customHeight="1" x14ac:dyDescent="0.35">
      <c r="A945" s="8" t="s">
        <v>2057</v>
      </c>
      <c r="B945" s="19">
        <v>1</v>
      </c>
      <c r="C945" s="8" t="s">
        <v>2058</v>
      </c>
      <c r="D945" s="7">
        <v>45111</v>
      </c>
      <c r="E945" s="8" t="s">
        <v>1297</v>
      </c>
      <c r="F945" s="8" t="s">
        <v>21</v>
      </c>
      <c r="G945" s="8" t="s">
        <v>25</v>
      </c>
      <c r="H945" s="8" t="s">
        <v>362</v>
      </c>
      <c r="I945" s="8" t="s">
        <v>68</v>
      </c>
      <c r="J945" s="8" t="s">
        <v>36</v>
      </c>
      <c r="K945" s="9" t="s">
        <v>22</v>
      </c>
      <c r="L945" s="8" t="s">
        <v>23</v>
      </c>
      <c r="M945" s="10">
        <v>3</v>
      </c>
      <c r="N945" s="10">
        <f t="shared" si="156"/>
        <v>1620</v>
      </c>
      <c r="O945" s="10">
        <v>540</v>
      </c>
      <c r="P945" s="10">
        <v>136.91</v>
      </c>
      <c r="Q945" s="10">
        <v>90.71</v>
      </c>
      <c r="R945" s="10">
        <v>24</v>
      </c>
      <c r="S945" s="10">
        <v>66.709999999999994</v>
      </c>
      <c r="T945" s="10">
        <v>0.82</v>
      </c>
      <c r="U945" s="10">
        <f t="shared" si="149"/>
        <v>1347.8700000000001</v>
      </c>
      <c r="V945" s="10">
        <f t="shared" si="150"/>
        <v>449.29</v>
      </c>
      <c r="W945" s="11">
        <f t="shared" si="151"/>
        <v>0.8320185185185186</v>
      </c>
      <c r="X945" s="10">
        <f t="shared" si="152"/>
        <v>1209.27</v>
      </c>
      <c r="Y945" s="10">
        <f t="shared" si="153"/>
        <v>403.09000000000003</v>
      </c>
      <c r="Z945" s="11">
        <f t="shared" si="154"/>
        <v>0.74646296296296299</v>
      </c>
    </row>
    <row r="946" spans="1:26" ht="12.75" customHeight="1" x14ac:dyDescent="0.35">
      <c r="A946" s="8" t="s">
        <v>895</v>
      </c>
      <c r="B946" s="19">
        <v>1</v>
      </c>
      <c r="C946" s="8" t="s">
        <v>896</v>
      </c>
      <c r="D946" s="7">
        <v>45112</v>
      </c>
      <c r="E946" s="8" t="s">
        <v>877</v>
      </c>
      <c r="F946" s="8" t="s">
        <v>21</v>
      </c>
      <c r="G946" s="8" t="s">
        <v>25</v>
      </c>
      <c r="H946" s="8" t="s">
        <v>362</v>
      </c>
      <c r="I946" s="8" t="s">
        <v>68</v>
      </c>
      <c r="J946" s="8" t="s">
        <v>36</v>
      </c>
      <c r="K946" s="9" t="s">
        <v>22</v>
      </c>
      <c r="L946" s="8" t="s">
        <v>23</v>
      </c>
      <c r="M946" s="10">
        <v>3</v>
      </c>
      <c r="N946" s="10">
        <f t="shared" si="156"/>
        <v>1620</v>
      </c>
      <c r="O946" s="10">
        <v>540</v>
      </c>
      <c r="P946" s="10">
        <v>136.91</v>
      </c>
      <c r="Q946" s="10">
        <v>90.71</v>
      </c>
      <c r="R946" s="10">
        <v>24</v>
      </c>
      <c r="S946" s="10">
        <v>66.709999999999994</v>
      </c>
      <c r="T946" s="10">
        <v>0.82</v>
      </c>
      <c r="U946" s="10">
        <f t="shared" si="149"/>
        <v>1347.8700000000001</v>
      </c>
      <c r="V946" s="10">
        <f t="shared" si="150"/>
        <v>449.29</v>
      </c>
      <c r="W946" s="11">
        <f t="shared" si="151"/>
        <v>0.8320185185185186</v>
      </c>
      <c r="X946" s="10">
        <f t="shared" si="152"/>
        <v>1209.27</v>
      </c>
      <c r="Y946" s="10">
        <f t="shared" si="153"/>
        <v>403.09000000000003</v>
      </c>
      <c r="Z946" s="11">
        <f t="shared" si="154"/>
        <v>0.74646296296296299</v>
      </c>
    </row>
    <row r="947" spans="1:26" ht="12.75" customHeight="1" x14ac:dyDescent="0.35">
      <c r="A947" s="8" t="s">
        <v>1744</v>
      </c>
      <c r="B947" s="19">
        <v>1</v>
      </c>
      <c r="C947" s="8" t="s">
        <v>1745</v>
      </c>
      <c r="D947" s="7">
        <v>45112</v>
      </c>
      <c r="E947" s="8" t="s">
        <v>1746</v>
      </c>
      <c r="F947" s="8" t="s">
        <v>21</v>
      </c>
      <c r="G947" s="8" t="s">
        <v>25</v>
      </c>
      <c r="H947" s="8" t="s">
        <v>362</v>
      </c>
      <c r="I947" s="8" t="s">
        <v>68</v>
      </c>
      <c r="J947" s="8" t="s">
        <v>36</v>
      </c>
      <c r="K947" s="9" t="s">
        <v>22</v>
      </c>
      <c r="L947" s="8" t="s">
        <v>23</v>
      </c>
      <c r="M947" s="10">
        <v>2</v>
      </c>
      <c r="N947" s="10">
        <f t="shared" si="156"/>
        <v>1080</v>
      </c>
      <c r="O947" s="10">
        <v>540</v>
      </c>
      <c r="P947" s="10">
        <v>136.91</v>
      </c>
      <c r="Q947" s="10">
        <v>92.53</v>
      </c>
      <c r="R947" s="10">
        <v>24</v>
      </c>
      <c r="S947" s="10">
        <v>68.53</v>
      </c>
      <c r="T947" s="10">
        <v>0.82</v>
      </c>
      <c r="U947" s="10">
        <f t="shared" si="149"/>
        <v>894.94</v>
      </c>
      <c r="V947" s="10">
        <f t="shared" si="150"/>
        <v>447.47</v>
      </c>
      <c r="W947" s="11">
        <f t="shared" si="151"/>
        <v>0.82864814814814824</v>
      </c>
      <c r="X947" s="10">
        <f t="shared" si="152"/>
        <v>806.18000000000006</v>
      </c>
      <c r="Y947" s="10">
        <f t="shared" si="153"/>
        <v>403.09000000000003</v>
      </c>
      <c r="Z947" s="11">
        <f t="shared" si="154"/>
        <v>0.74646296296296299</v>
      </c>
    </row>
    <row r="948" spans="1:26" ht="12.75" customHeight="1" x14ac:dyDescent="0.35">
      <c r="A948" s="8" t="s">
        <v>3582</v>
      </c>
      <c r="B948" s="19">
        <v>2</v>
      </c>
      <c r="C948" s="8" t="s">
        <v>3583</v>
      </c>
      <c r="D948" s="7">
        <v>45211</v>
      </c>
      <c r="E948" s="8" t="s">
        <v>3584</v>
      </c>
      <c r="F948" s="8" t="s">
        <v>21</v>
      </c>
      <c r="G948" s="8" t="s">
        <v>101</v>
      </c>
      <c r="H948" s="8" t="s">
        <v>3585</v>
      </c>
      <c r="I948" s="8" t="s">
        <v>3586</v>
      </c>
      <c r="J948" s="8" t="s">
        <v>49</v>
      </c>
      <c r="K948" s="9" t="s">
        <v>22</v>
      </c>
      <c r="L948" s="8" t="s">
        <v>23</v>
      </c>
      <c r="M948" s="10">
        <v>1</v>
      </c>
      <c r="N948" s="10">
        <f t="shared" si="156"/>
        <v>7744</v>
      </c>
      <c r="O948" s="10">
        <v>7744</v>
      </c>
      <c r="P948" s="10">
        <v>1962.06</v>
      </c>
      <c r="Q948" s="10">
        <v>1412.47</v>
      </c>
      <c r="R948" s="10">
        <v>819.48</v>
      </c>
      <c r="S948" s="10">
        <v>592.99</v>
      </c>
      <c r="T948" s="10">
        <v>0</v>
      </c>
      <c r="U948" s="10">
        <f t="shared" si="149"/>
        <v>6331.53</v>
      </c>
      <c r="V948" s="10">
        <f t="shared" si="150"/>
        <v>6331.53</v>
      </c>
      <c r="W948" s="11">
        <f t="shared" si="151"/>
        <v>0.81760459710743794</v>
      </c>
      <c r="X948" s="10">
        <f t="shared" si="152"/>
        <v>5781.9400000000005</v>
      </c>
      <c r="Y948" s="10">
        <f t="shared" si="153"/>
        <v>5781.9400000000005</v>
      </c>
      <c r="Z948" s="11">
        <f t="shared" si="154"/>
        <v>0.74663481404958687</v>
      </c>
    </row>
    <row r="949" spans="1:26" ht="12.75" customHeight="1" x14ac:dyDescent="0.35">
      <c r="A949" s="8" t="s">
        <v>2154</v>
      </c>
      <c r="B949" s="19">
        <v>2</v>
      </c>
      <c r="C949" s="8" t="s">
        <v>2155</v>
      </c>
      <c r="D949" s="7">
        <v>45041</v>
      </c>
      <c r="E949" s="8" t="s">
        <v>938</v>
      </c>
      <c r="F949" s="8" t="s">
        <v>21</v>
      </c>
      <c r="G949" s="8" t="s">
        <v>101</v>
      </c>
      <c r="H949" s="8" t="s">
        <v>2267</v>
      </c>
      <c r="I949" s="8" t="s">
        <v>2268</v>
      </c>
      <c r="J949" s="8" t="s">
        <v>2269</v>
      </c>
      <c r="K949" s="9" t="s">
        <v>22</v>
      </c>
      <c r="L949" s="8" t="s">
        <v>23</v>
      </c>
      <c r="M949" s="10">
        <v>1</v>
      </c>
      <c r="N949" s="10">
        <f t="shared" si="156"/>
        <v>2032</v>
      </c>
      <c r="O949" s="10">
        <v>2032</v>
      </c>
      <c r="P949" s="10">
        <v>514.75</v>
      </c>
      <c r="Q949" s="10">
        <v>371.37</v>
      </c>
      <c r="R949" s="10">
        <v>169.78</v>
      </c>
      <c r="S949" s="10">
        <v>201.59</v>
      </c>
      <c r="T949" s="10">
        <v>16.47</v>
      </c>
      <c r="U949" s="10">
        <f t="shared" si="149"/>
        <v>1660.63</v>
      </c>
      <c r="V949" s="10">
        <f t="shared" si="150"/>
        <v>1660.63</v>
      </c>
      <c r="W949" s="11">
        <f t="shared" si="151"/>
        <v>0.81723917322834649</v>
      </c>
      <c r="X949" s="10">
        <f t="shared" si="152"/>
        <v>1517.25</v>
      </c>
      <c r="Y949" s="10">
        <f t="shared" si="153"/>
        <v>1517.25</v>
      </c>
      <c r="Z949" s="11">
        <f t="shared" si="154"/>
        <v>0.74667814960629919</v>
      </c>
    </row>
    <row r="950" spans="1:26" ht="12.75" customHeight="1" x14ac:dyDescent="0.35">
      <c r="A950" s="8" t="s">
        <v>3635</v>
      </c>
      <c r="B950" s="19">
        <v>1</v>
      </c>
      <c r="C950" s="8" t="s">
        <v>3636</v>
      </c>
      <c r="D950" s="7">
        <v>44972</v>
      </c>
      <c r="E950" s="8" t="s">
        <v>3617</v>
      </c>
      <c r="F950" s="8" t="s">
        <v>21</v>
      </c>
      <c r="G950" s="8" t="s">
        <v>25</v>
      </c>
      <c r="H950" s="8" t="s">
        <v>3633</v>
      </c>
      <c r="I950" s="8" t="s">
        <v>3634</v>
      </c>
      <c r="J950" s="8" t="s">
        <v>36</v>
      </c>
      <c r="K950" s="9" t="s">
        <v>22</v>
      </c>
      <c r="L950" s="8" t="s">
        <v>23</v>
      </c>
      <c r="M950" s="10">
        <v>1</v>
      </c>
      <c r="N950" s="10">
        <f t="shared" si="156"/>
        <v>785</v>
      </c>
      <c r="O950" s="10">
        <v>785</v>
      </c>
      <c r="P950" s="10">
        <v>198.8</v>
      </c>
      <c r="Q950" s="10">
        <v>132.57</v>
      </c>
      <c r="R950" s="10">
        <v>19.14</v>
      </c>
      <c r="S950" s="10">
        <v>113.43</v>
      </c>
      <c r="T950" s="10">
        <v>2.5499999999999998</v>
      </c>
      <c r="U950" s="10">
        <f t="shared" si="149"/>
        <v>652.43000000000006</v>
      </c>
      <c r="V950" s="10">
        <f t="shared" si="150"/>
        <v>652.43000000000006</v>
      </c>
      <c r="W950" s="11">
        <f t="shared" si="151"/>
        <v>0.83112101910828029</v>
      </c>
      <c r="X950" s="10">
        <f t="shared" si="152"/>
        <v>586.20000000000005</v>
      </c>
      <c r="Y950" s="10">
        <f t="shared" si="153"/>
        <v>586.20000000000005</v>
      </c>
      <c r="Z950" s="11">
        <f t="shared" si="154"/>
        <v>0.74675159235668798</v>
      </c>
    </row>
    <row r="951" spans="1:26" ht="12.75" customHeight="1" x14ac:dyDescent="0.35">
      <c r="A951" s="8" t="s">
        <v>3494</v>
      </c>
      <c r="B951" s="19">
        <v>1</v>
      </c>
      <c r="C951" s="8" t="s">
        <v>3495</v>
      </c>
      <c r="D951" s="7">
        <v>45022</v>
      </c>
      <c r="E951" s="8" t="s">
        <v>3424</v>
      </c>
      <c r="F951" s="8" t="s">
        <v>21</v>
      </c>
      <c r="G951" s="8" t="s">
        <v>101</v>
      </c>
      <c r="H951" s="8" t="s">
        <v>3496</v>
      </c>
      <c r="I951" s="8" t="s">
        <v>3497</v>
      </c>
      <c r="J951" s="8" t="s">
        <v>36</v>
      </c>
      <c r="K951" s="9" t="s">
        <v>22</v>
      </c>
      <c r="L951" s="8" t="s">
        <v>23</v>
      </c>
      <c r="M951" s="10">
        <v>2</v>
      </c>
      <c r="N951" s="10">
        <f t="shared" si="156"/>
        <v>2334</v>
      </c>
      <c r="O951" s="10">
        <v>1167</v>
      </c>
      <c r="P951" s="10">
        <v>295.39999999999998</v>
      </c>
      <c r="Q951" s="10">
        <v>191.09</v>
      </c>
      <c r="R951" s="10">
        <v>52.68</v>
      </c>
      <c r="S951" s="10">
        <v>138.41</v>
      </c>
      <c r="T951" s="10">
        <v>9.91</v>
      </c>
      <c r="U951" s="10">
        <f t="shared" si="149"/>
        <v>1951.82</v>
      </c>
      <c r="V951" s="10">
        <f t="shared" si="150"/>
        <v>975.91</v>
      </c>
      <c r="W951" s="11">
        <f t="shared" si="151"/>
        <v>0.83625535561268205</v>
      </c>
      <c r="X951" s="10">
        <f t="shared" si="152"/>
        <v>1743.2</v>
      </c>
      <c r="Y951" s="10">
        <f t="shared" si="153"/>
        <v>871.6</v>
      </c>
      <c r="Z951" s="11">
        <f t="shared" si="154"/>
        <v>0.74687232219365896</v>
      </c>
    </row>
    <row r="952" spans="1:26" ht="12.75" customHeight="1" x14ac:dyDescent="0.35">
      <c r="A952" s="8" t="s">
        <v>953</v>
      </c>
      <c r="B952" s="19">
        <v>2</v>
      </c>
      <c r="C952" s="8" t="s">
        <v>954</v>
      </c>
      <c r="D952" s="7">
        <v>44979</v>
      </c>
      <c r="E952" s="8" t="s">
        <v>955</v>
      </c>
      <c r="F952" s="8" t="s">
        <v>21</v>
      </c>
      <c r="G952" s="8" t="s">
        <v>101</v>
      </c>
      <c r="H952" s="8" t="s">
        <v>1963</v>
      </c>
      <c r="I952" s="8" t="s">
        <v>1964</v>
      </c>
      <c r="J952" s="8" t="s">
        <v>36</v>
      </c>
      <c r="K952" s="9" t="s">
        <v>22</v>
      </c>
      <c r="L952" s="8" t="s">
        <v>23</v>
      </c>
      <c r="M952" s="10">
        <v>1</v>
      </c>
      <c r="N952" s="10">
        <f t="shared" si="156"/>
        <v>1825</v>
      </c>
      <c r="O952" s="10">
        <v>1825</v>
      </c>
      <c r="P952" s="10">
        <v>461.14</v>
      </c>
      <c r="Q952" s="10">
        <v>297.94</v>
      </c>
      <c r="R952" s="10">
        <v>180.97</v>
      </c>
      <c r="S952" s="10">
        <v>116.97</v>
      </c>
      <c r="T952" s="10">
        <v>5.81</v>
      </c>
      <c r="U952" s="10">
        <f t="shared" si="149"/>
        <v>1527.06</v>
      </c>
      <c r="V952" s="10">
        <f t="shared" si="150"/>
        <v>1527.06</v>
      </c>
      <c r="W952" s="11">
        <f t="shared" si="151"/>
        <v>0.83674520547945197</v>
      </c>
      <c r="X952" s="10">
        <f t="shared" si="152"/>
        <v>1363.8600000000001</v>
      </c>
      <c r="Y952" s="10">
        <f t="shared" si="153"/>
        <v>1363.8600000000001</v>
      </c>
      <c r="Z952" s="11">
        <f t="shared" si="154"/>
        <v>0.74732054794520553</v>
      </c>
    </row>
    <row r="953" spans="1:26" ht="12.75" customHeight="1" x14ac:dyDescent="0.35">
      <c r="A953" s="8" t="s">
        <v>2554</v>
      </c>
      <c r="B953" s="19">
        <v>1</v>
      </c>
      <c r="C953" s="8" t="s">
        <v>2555</v>
      </c>
      <c r="D953" s="7">
        <v>45211</v>
      </c>
      <c r="E953" s="8" t="s">
        <v>1463</v>
      </c>
      <c r="F953" s="8" t="s">
        <v>21</v>
      </c>
      <c r="G953" s="8" t="s">
        <v>101</v>
      </c>
      <c r="H953" s="8" t="s">
        <v>1967</v>
      </c>
      <c r="I953" s="8" t="s">
        <v>1968</v>
      </c>
      <c r="J953" s="8" t="s">
        <v>49</v>
      </c>
      <c r="K953" s="9" t="s">
        <v>22</v>
      </c>
      <c r="L953" s="8" t="s">
        <v>23</v>
      </c>
      <c r="M953" s="10">
        <v>2</v>
      </c>
      <c r="N953" s="10">
        <f t="shared" si="156"/>
        <v>2886.4</v>
      </c>
      <c r="O953" s="10">
        <v>1443.2</v>
      </c>
      <c r="P953" s="10">
        <v>364.33</v>
      </c>
      <c r="Q953" s="10">
        <v>267.11</v>
      </c>
      <c r="R953" s="10">
        <v>170.7</v>
      </c>
      <c r="S953" s="10">
        <v>96.42</v>
      </c>
      <c r="T953" s="10">
        <v>5.66</v>
      </c>
      <c r="U953" s="10">
        <f t="shared" si="149"/>
        <v>2352.1800000000003</v>
      </c>
      <c r="V953" s="10">
        <f t="shared" si="150"/>
        <v>1176.0900000000001</v>
      </c>
      <c r="W953" s="11">
        <f t="shared" si="151"/>
        <v>0.81491823725055434</v>
      </c>
      <c r="X953" s="10">
        <f t="shared" si="152"/>
        <v>2157.7400000000002</v>
      </c>
      <c r="Y953" s="10">
        <f t="shared" si="153"/>
        <v>1078.8700000000001</v>
      </c>
      <c r="Z953" s="11">
        <f t="shared" si="154"/>
        <v>0.74755404656319291</v>
      </c>
    </row>
    <row r="954" spans="1:26" ht="12.75" customHeight="1" x14ac:dyDescent="0.35">
      <c r="A954" s="8" t="s">
        <v>3131</v>
      </c>
      <c r="B954" s="19">
        <v>1</v>
      </c>
      <c r="C954" s="8" t="s">
        <v>3132</v>
      </c>
      <c r="D954" s="7">
        <v>45274</v>
      </c>
      <c r="E954" s="8" t="s">
        <v>3133</v>
      </c>
      <c r="F954" s="8" t="s">
        <v>21</v>
      </c>
      <c r="G954" s="8" t="s">
        <v>25</v>
      </c>
      <c r="H954" s="8" t="s">
        <v>3194</v>
      </c>
      <c r="I954" s="8" t="s">
        <v>3195</v>
      </c>
      <c r="J954" s="8" t="s">
        <v>59</v>
      </c>
      <c r="K954" s="9" t="s">
        <v>22</v>
      </c>
      <c r="L954" s="8" t="s">
        <v>23</v>
      </c>
      <c r="M954" s="10">
        <v>1</v>
      </c>
      <c r="N954" s="10">
        <f t="shared" si="156"/>
        <v>2249</v>
      </c>
      <c r="O954" s="10">
        <v>2249</v>
      </c>
      <c r="P954" s="10">
        <v>567.57000000000005</v>
      </c>
      <c r="Q954" s="10">
        <v>432.55</v>
      </c>
      <c r="R954" s="10">
        <v>137.32</v>
      </c>
      <c r="S954" s="10">
        <v>295.23</v>
      </c>
      <c r="T954" s="10">
        <v>45.66</v>
      </c>
      <c r="U954" s="10">
        <f t="shared" si="149"/>
        <v>1816.45</v>
      </c>
      <c r="V954" s="10">
        <f t="shared" si="150"/>
        <v>1816.45</v>
      </c>
      <c r="W954" s="11">
        <f t="shared" si="151"/>
        <v>0.80767007558915072</v>
      </c>
      <c r="X954" s="10">
        <f t="shared" si="152"/>
        <v>1681.4299999999998</v>
      </c>
      <c r="Y954" s="10">
        <f t="shared" si="153"/>
        <v>1681.4299999999998</v>
      </c>
      <c r="Z954" s="11">
        <f t="shared" si="154"/>
        <v>0.74763450422409949</v>
      </c>
    </row>
    <row r="955" spans="1:26" ht="12.75" customHeight="1" x14ac:dyDescent="0.35">
      <c r="A955" s="8" t="s">
        <v>2784</v>
      </c>
      <c r="B955" s="19">
        <v>1</v>
      </c>
      <c r="C955" s="8" t="s">
        <v>2785</v>
      </c>
      <c r="D955" s="7">
        <v>45279</v>
      </c>
      <c r="E955" s="8" t="s">
        <v>1463</v>
      </c>
      <c r="F955" s="8" t="s">
        <v>21</v>
      </c>
      <c r="G955" s="8" t="s">
        <v>101</v>
      </c>
      <c r="H955" s="8" t="s">
        <v>1967</v>
      </c>
      <c r="I955" s="8" t="s">
        <v>1968</v>
      </c>
      <c r="J955" s="8" t="s">
        <v>49</v>
      </c>
      <c r="K955" s="9" t="s">
        <v>22</v>
      </c>
      <c r="L955" s="8" t="s">
        <v>23</v>
      </c>
      <c r="M955" s="10">
        <v>3</v>
      </c>
      <c r="N955" s="10">
        <f t="shared" si="156"/>
        <v>4329.6000000000004</v>
      </c>
      <c r="O955" s="10">
        <v>1443.2</v>
      </c>
      <c r="P955" s="10">
        <v>363.6</v>
      </c>
      <c r="Q955" s="10">
        <v>266.02</v>
      </c>
      <c r="R955" s="10">
        <v>170.55</v>
      </c>
      <c r="S955" s="10">
        <v>95.47</v>
      </c>
      <c r="T955" s="10">
        <v>5.66</v>
      </c>
      <c r="U955" s="10">
        <f t="shared" si="149"/>
        <v>3531.54</v>
      </c>
      <c r="V955" s="10">
        <f t="shared" si="150"/>
        <v>1177.18</v>
      </c>
      <c r="W955" s="11">
        <f t="shared" si="151"/>
        <v>0.81567350332594235</v>
      </c>
      <c r="X955" s="10">
        <f t="shared" si="152"/>
        <v>3238.7999999999997</v>
      </c>
      <c r="Y955" s="10">
        <f t="shared" si="153"/>
        <v>1079.5999999999999</v>
      </c>
      <c r="Z955" s="11">
        <f t="shared" si="154"/>
        <v>0.74805986696230586</v>
      </c>
    </row>
    <row r="956" spans="1:26" ht="12.75" customHeight="1" x14ac:dyDescent="0.35">
      <c r="A956" s="8" t="s">
        <v>3274</v>
      </c>
      <c r="B956" s="19">
        <v>1</v>
      </c>
      <c r="C956" s="8" t="s">
        <v>3275</v>
      </c>
      <c r="D956" s="7">
        <v>45034</v>
      </c>
      <c r="E956" s="8" t="s">
        <v>3113</v>
      </c>
      <c r="F956" s="8" t="s">
        <v>21</v>
      </c>
      <c r="G956" s="8" t="s">
        <v>101</v>
      </c>
      <c r="H956" s="8" t="s">
        <v>410</v>
      </c>
      <c r="I956" s="8" t="s">
        <v>411</v>
      </c>
      <c r="J956" s="8" t="s">
        <v>49</v>
      </c>
      <c r="K956" s="9" t="s">
        <v>22</v>
      </c>
      <c r="L956" s="8" t="s">
        <v>23</v>
      </c>
      <c r="M956" s="10">
        <v>10</v>
      </c>
      <c r="N956" s="10">
        <f t="shared" si="156"/>
        <v>20000</v>
      </c>
      <c r="O956" s="10">
        <v>2000</v>
      </c>
      <c r="P956" s="10">
        <v>503.47</v>
      </c>
      <c r="Q956" s="10">
        <v>383.24</v>
      </c>
      <c r="R956" s="10">
        <v>273.89</v>
      </c>
      <c r="S956" s="10">
        <v>109.35</v>
      </c>
      <c r="T956" s="10">
        <v>18.170000000000002</v>
      </c>
      <c r="U956" s="10">
        <f t="shared" si="149"/>
        <v>16167.6</v>
      </c>
      <c r="V956" s="10">
        <f t="shared" si="150"/>
        <v>1616.76</v>
      </c>
      <c r="W956" s="11">
        <f t="shared" si="151"/>
        <v>0.80837999999999999</v>
      </c>
      <c r="X956" s="10">
        <f t="shared" si="152"/>
        <v>14965.3</v>
      </c>
      <c r="Y956" s="10">
        <f t="shared" si="153"/>
        <v>1496.53</v>
      </c>
      <c r="Z956" s="11">
        <f t="shared" si="154"/>
        <v>0.74826499999999996</v>
      </c>
    </row>
    <row r="957" spans="1:26" ht="12.75" customHeight="1" x14ac:dyDescent="0.35">
      <c r="A957" s="8" t="s">
        <v>2556</v>
      </c>
      <c r="B957" s="19">
        <v>1</v>
      </c>
      <c r="C957" s="8" t="s">
        <v>2557</v>
      </c>
      <c r="D957" s="7">
        <v>45204</v>
      </c>
      <c r="E957" s="8" t="s">
        <v>1463</v>
      </c>
      <c r="F957" s="8" t="s">
        <v>21</v>
      </c>
      <c r="G957" s="8" t="s">
        <v>101</v>
      </c>
      <c r="H957" s="8" t="s">
        <v>1967</v>
      </c>
      <c r="I957" s="8" t="s">
        <v>1968</v>
      </c>
      <c r="J957" s="8" t="s">
        <v>49</v>
      </c>
      <c r="K957" s="9" t="s">
        <v>22</v>
      </c>
      <c r="L957" s="8" t="s">
        <v>23</v>
      </c>
      <c r="M957" s="10">
        <v>2</v>
      </c>
      <c r="N957" s="10">
        <f t="shared" si="156"/>
        <v>2886.4</v>
      </c>
      <c r="O957" s="10">
        <v>1443.2</v>
      </c>
      <c r="P957" s="10">
        <v>363.03</v>
      </c>
      <c r="Q957" s="10">
        <v>267.11</v>
      </c>
      <c r="R957" s="10">
        <v>170.7</v>
      </c>
      <c r="S957" s="10">
        <v>96.42</v>
      </c>
      <c r="T957" s="10">
        <v>5.66</v>
      </c>
      <c r="U957" s="10">
        <f t="shared" si="149"/>
        <v>2352.1800000000003</v>
      </c>
      <c r="V957" s="10">
        <f t="shared" si="150"/>
        <v>1176.0900000000001</v>
      </c>
      <c r="W957" s="11">
        <f t="shared" si="151"/>
        <v>0.81491823725055434</v>
      </c>
      <c r="X957" s="10">
        <f t="shared" si="152"/>
        <v>2160.34</v>
      </c>
      <c r="Y957" s="10">
        <f t="shared" si="153"/>
        <v>1080.17</v>
      </c>
      <c r="Z957" s="11">
        <f t="shared" si="154"/>
        <v>0.74845482261640806</v>
      </c>
    </row>
    <row r="958" spans="1:26" ht="12.75" customHeight="1" x14ac:dyDescent="0.35">
      <c r="A958" s="8" t="s">
        <v>2786</v>
      </c>
      <c r="B958" s="19">
        <v>1</v>
      </c>
      <c r="C958" s="8" t="s">
        <v>2787</v>
      </c>
      <c r="D958" s="7">
        <v>45204</v>
      </c>
      <c r="E958" s="8" t="s">
        <v>1463</v>
      </c>
      <c r="F958" s="8" t="s">
        <v>21</v>
      </c>
      <c r="G958" s="8" t="s">
        <v>101</v>
      </c>
      <c r="H958" s="8" t="s">
        <v>1967</v>
      </c>
      <c r="I958" s="8" t="s">
        <v>1968</v>
      </c>
      <c r="J958" s="8" t="s">
        <v>49</v>
      </c>
      <c r="K958" s="9" t="s">
        <v>22</v>
      </c>
      <c r="L958" s="8" t="s">
        <v>23</v>
      </c>
      <c r="M958" s="10">
        <v>3</v>
      </c>
      <c r="N958" s="10">
        <f t="shared" si="156"/>
        <v>4329.6000000000004</v>
      </c>
      <c r="O958" s="10">
        <v>1443.2</v>
      </c>
      <c r="P958" s="10">
        <v>363.03</v>
      </c>
      <c r="Q958" s="10">
        <v>265.89999999999998</v>
      </c>
      <c r="R958" s="10">
        <v>170.69</v>
      </c>
      <c r="S958" s="10">
        <v>95.21</v>
      </c>
      <c r="T958" s="10">
        <v>5.66</v>
      </c>
      <c r="U958" s="10">
        <f t="shared" si="149"/>
        <v>3531.9000000000005</v>
      </c>
      <c r="V958" s="10">
        <f t="shared" si="150"/>
        <v>1177.3000000000002</v>
      </c>
      <c r="W958" s="11">
        <f t="shared" si="151"/>
        <v>0.81575665188470081</v>
      </c>
      <c r="X958" s="10">
        <f t="shared" si="152"/>
        <v>3240.51</v>
      </c>
      <c r="Y958" s="10">
        <f t="shared" si="153"/>
        <v>1080.17</v>
      </c>
      <c r="Z958" s="11">
        <f t="shared" si="154"/>
        <v>0.74845482261640806</v>
      </c>
    </row>
    <row r="959" spans="1:26" ht="12.75" customHeight="1" x14ac:dyDescent="0.35">
      <c r="A959" s="8" t="s">
        <v>1992</v>
      </c>
      <c r="B959" s="19">
        <v>1</v>
      </c>
      <c r="C959" s="8" t="s">
        <v>1993</v>
      </c>
      <c r="D959" s="7">
        <v>45124</v>
      </c>
      <c r="E959" s="8" t="s">
        <v>1994</v>
      </c>
      <c r="F959" s="8" t="s">
        <v>21</v>
      </c>
      <c r="G959" s="8" t="s">
        <v>25</v>
      </c>
      <c r="H959" s="8" t="s">
        <v>754</v>
      </c>
      <c r="I959" s="8" t="s">
        <v>755</v>
      </c>
      <c r="J959" s="8" t="s">
        <v>59</v>
      </c>
      <c r="K959" s="9" t="s">
        <v>22</v>
      </c>
      <c r="L959" s="8" t="s">
        <v>23</v>
      </c>
      <c r="M959" s="10">
        <v>2</v>
      </c>
      <c r="N959" s="10">
        <f t="shared" si="156"/>
        <v>1512</v>
      </c>
      <c r="O959" s="10">
        <v>756</v>
      </c>
      <c r="P959" s="10">
        <v>189.56</v>
      </c>
      <c r="Q959" s="10">
        <v>136.9</v>
      </c>
      <c r="R959" s="10">
        <v>31.45</v>
      </c>
      <c r="S959" s="10">
        <v>105.45</v>
      </c>
      <c r="T959" s="10">
        <v>2.29</v>
      </c>
      <c r="U959" s="10">
        <f t="shared" si="149"/>
        <v>1238.2</v>
      </c>
      <c r="V959" s="10">
        <f t="shared" si="150"/>
        <v>619.1</v>
      </c>
      <c r="W959" s="11">
        <f t="shared" si="151"/>
        <v>0.81891534391534393</v>
      </c>
      <c r="X959" s="10">
        <f t="shared" si="152"/>
        <v>1132.8800000000001</v>
      </c>
      <c r="Y959" s="10">
        <f t="shared" si="153"/>
        <v>566.44000000000005</v>
      </c>
      <c r="Z959" s="11">
        <f t="shared" si="154"/>
        <v>0.74925925925925929</v>
      </c>
    </row>
    <row r="960" spans="1:26" ht="12.75" customHeight="1" x14ac:dyDescent="0.35">
      <c r="A960" s="8" t="s">
        <v>1747</v>
      </c>
      <c r="B960" s="19">
        <v>1</v>
      </c>
      <c r="C960" s="8" t="s">
        <v>1748</v>
      </c>
      <c r="D960" s="7">
        <v>45110</v>
      </c>
      <c r="E960" s="8" t="s">
        <v>1749</v>
      </c>
      <c r="F960" s="8" t="s">
        <v>21</v>
      </c>
      <c r="G960" s="8" t="s">
        <v>25</v>
      </c>
      <c r="H960" s="8" t="s">
        <v>312</v>
      </c>
      <c r="I960" s="8" t="s">
        <v>68</v>
      </c>
      <c r="J960" s="8" t="s">
        <v>36</v>
      </c>
      <c r="K960" s="9" t="s">
        <v>22</v>
      </c>
      <c r="L960" s="8" t="s">
        <v>23</v>
      </c>
      <c r="M960" s="10">
        <v>2</v>
      </c>
      <c r="N960" s="10">
        <f t="shared" si="156"/>
        <v>1080</v>
      </c>
      <c r="O960" s="10">
        <v>540</v>
      </c>
      <c r="P960" s="10">
        <v>135.25</v>
      </c>
      <c r="Q960" s="10">
        <v>91.72</v>
      </c>
      <c r="R960" s="10">
        <v>23.7</v>
      </c>
      <c r="S960" s="10">
        <v>68.02</v>
      </c>
      <c r="T960" s="10">
        <v>0.82</v>
      </c>
      <c r="U960" s="10">
        <f t="shared" si="149"/>
        <v>896.56</v>
      </c>
      <c r="V960" s="10">
        <f t="shared" si="150"/>
        <v>448.28</v>
      </c>
      <c r="W960" s="11">
        <f t="shared" si="151"/>
        <v>0.83014814814814808</v>
      </c>
      <c r="X960" s="10">
        <f t="shared" si="152"/>
        <v>809.5</v>
      </c>
      <c r="Y960" s="10">
        <f t="shared" si="153"/>
        <v>404.75</v>
      </c>
      <c r="Z960" s="11">
        <f t="shared" si="154"/>
        <v>0.749537037037037</v>
      </c>
    </row>
    <row r="961" spans="1:26" ht="12.75" customHeight="1" x14ac:dyDescent="0.35">
      <c r="A961" s="8" t="s">
        <v>3276</v>
      </c>
      <c r="B961" s="19">
        <v>1</v>
      </c>
      <c r="C961" s="8" t="s">
        <v>3275</v>
      </c>
      <c r="D961" s="7">
        <v>45089</v>
      </c>
      <c r="E961" s="8" t="s">
        <v>3113</v>
      </c>
      <c r="F961" s="8" t="s">
        <v>21</v>
      </c>
      <c r="G961" s="8" t="s">
        <v>101</v>
      </c>
      <c r="H961" s="8" t="s">
        <v>410</v>
      </c>
      <c r="I961" s="8" t="s">
        <v>411</v>
      </c>
      <c r="J961" s="8" t="s">
        <v>49</v>
      </c>
      <c r="K961" s="9" t="s">
        <v>22</v>
      </c>
      <c r="L961" s="8" t="s">
        <v>23</v>
      </c>
      <c r="M961" s="10">
        <v>10</v>
      </c>
      <c r="N961" s="10">
        <f t="shared" si="156"/>
        <v>20000</v>
      </c>
      <c r="O961" s="10">
        <v>2000</v>
      </c>
      <c r="P961" s="10">
        <v>500.48</v>
      </c>
      <c r="Q961" s="10">
        <v>377.94</v>
      </c>
      <c r="R961" s="10">
        <v>272.04000000000002</v>
      </c>
      <c r="S961" s="10">
        <v>105.9</v>
      </c>
      <c r="T961" s="10">
        <v>14.66</v>
      </c>
      <c r="U961" s="10">
        <f t="shared" si="149"/>
        <v>16220.599999999999</v>
      </c>
      <c r="V961" s="10">
        <f t="shared" si="150"/>
        <v>1622.06</v>
      </c>
      <c r="W961" s="11">
        <f t="shared" si="151"/>
        <v>0.81102999999999992</v>
      </c>
      <c r="X961" s="10">
        <f t="shared" si="152"/>
        <v>14995.2</v>
      </c>
      <c r="Y961" s="10">
        <f t="shared" si="153"/>
        <v>1499.52</v>
      </c>
      <c r="Z961" s="11">
        <f t="shared" si="154"/>
        <v>0.74975999999999998</v>
      </c>
    </row>
    <row r="962" spans="1:26" ht="12.75" customHeight="1" x14ac:dyDescent="0.35">
      <c r="A962" s="8" t="s">
        <v>1034</v>
      </c>
      <c r="B962" s="19">
        <v>1</v>
      </c>
      <c r="C962" s="8" t="s">
        <v>1035</v>
      </c>
      <c r="D962" s="7">
        <v>45238</v>
      </c>
      <c r="E962" s="8" t="s">
        <v>1036</v>
      </c>
      <c r="F962" s="8" t="s">
        <v>21</v>
      </c>
      <c r="G962" s="8" t="s">
        <v>101</v>
      </c>
      <c r="H962" s="8" t="s">
        <v>2639</v>
      </c>
      <c r="I962" s="8" t="s">
        <v>2640</v>
      </c>
      <c r="J962" s="8" t="s">
        <v>49</v>
      </c>
      <c r="K962" s="9" t="s">
        <v>22</v>
      </c>
      <c r="L962" s="8" t="s">
        <v>23</v>
      </c>
      <c r="M962" s="10">
        <v>1</v>
      </c>
      <c r="N962" s="10">
        <f t="shared" si="156"/>
        <v>3467</v>
      </c>
      <c r="O962" s="10">
        <v>3467</v>
      </c>
      <c r="P962" s="10">
        <v>867.21</v>
      </c>
      <c r="Q962" s="10">
        <v>675.96</v>
      </c>
      <c r="R962" s="10">
        <v>511.35</v>
      </c>
      <c r="S962" s="10">
        <v>164.61</v>
      </c>
      <c r="T962" s="10">
        <v>12.04</v>
      </c>
      <c r="U962" s="10">
        <f t="shared" ref="U962:U1025" si="157">IFERROR(V962*M962,"")</f>
        <v>2791.04</v>
      </c>
      <c r="V962" s="10">
        <f t="shared" ref="V962:V1025" si="158">O962-Q962</f>
        <v>2791.04</v>
      </c>
      <c r="W962" s="11">
        <f t="shared" ref="W962:W1025" si="159">IFERROR((V962/O962),"")</f>
        <v>0.80503028554946643</v>
      </c>
      <c r="X962" s="10">
        <f t="shared" ref="X962:X1025" si="160">IFERROR(Y962*M962,"")</f>
        <v>2599.79</v>
      </c>
      <c r="Y962" s="10">
        <f t="shared" ref="Y962:Y1025" si="161">O962-P962</f>
        <v>2599.79</v>
      </c>
      <c r="Z962" s="11">
        <f t="shared" ref="Z962:Z1025" si="162">IFERROR((Y962/O962),"")</f>
        <v>0.74986732044995674</v>
      </c>
    </row>
    <row r="963" spans="1:26" ht="12.75" customHeight="1" x14ac:dyDescent="0.35">
      <c r="A963" s="8" t="s">
        <v>648</v>
      </c>
      <c r="B963" s="19">
        <v>1</v>
      </c>
      <c r="C963" s="8" t="s">
        <v>649</v>
      </c>
      <c r="D963" s="7">
        <v>45275</v>
      </c>
      <c r="E963" s="8" t="s">
        <v>641</v>
      </c>
      <c r="F963" s="8" t="s">
        <v>21</v>
      </c>
      <c r="G963" s="8" t="s">
        <v>101</v>
      </c>
      <c r="H963" s="8" t="s">
        <v>712</v>
      </c>
      <c r="I963" s="8" t="s">
        <v>713</v>
      </c>
      <c r="J963" s="8" t="s">
        <v>36</v>
      </c>
      <c r="K963" s="9" t="s">
        <v>22</v>
      </c>
      <c r="L963" s="8" t="s">
        <v>23</v>
      </c>
      <c r="M963" s="10">
        <v>1</v>
      </c>
      <c r="N963" s="10">
        <f t="shared" si="156"/>
        <v>1050</v>
      </c>
      <c r="O963" s="10">
        <v>1050</v>
      </c>
      <c r="P963" s="10">
        <v>262.48</v>
      </c>
      <c r="Q963" s="10">
        <v>169.77</v>
      </c>
      <c r="R963" s="10">
        <v>43.83</v>
      </c>
      <c r="S963" s="10">
        <v>125.94</v>
      </c>
      <c r="T963" s="10">
        <v>5.67</v>
      </c>
      <c r="U963" s="10">
        <f t="shared" si="157"/>
        <v>880.23</v>
      </c>
      <c r="V963" s="10">
        <f t="shared" si="158"/>
        <v>880.23</v>
      </c>
      <c r="W963" s="11">
        <f t="shared" si="159"/>
        <v>0.83831428571428568</v>
      </c>
      <c r="X963" s="10">
        <f t="shared" si="160"/>
        <v>787.52</v>
      </c>
      <c r="Y963" s="10">
        <f t="shared" si="161"/>
        <v>787.52</v>
      </c>
      <c r="Z963" s="11">
        <f t="shared" si="162"/>
        <v>0.75001904761904759</v>
      </c>
    </row>
    <row r="964" spans="1:26" ht="12.75" customHeight="1" x14ac:dyDescent="0.35">
      <c r="A964" s="8" t="s">
        <v>2952</v>
      </c>
      <c r="B964" s="19">
        <v>1</v>
      </c>
      <c r="C964" s="8" t="s">
        <v>2953</v>
      </c>
      <c r="D964" s="7">
        <v>44950</v>
      </c>
      <c r="E964" s="8" t="s">
        <v>2954</v>
      </c>
      <c r="F964" s="8" t="s">
        <v>21</v>
      </c>
      <c r="G964" s="8" t="s">
        <v>101</v>
      </c>
      <c r="H964" s="8" t="s">
        <v>2955</v>
      </c>
      <c r="I964" s="8" t="s">
        <v>2956</v>
      </c>
      <c r="J964" s="8" t="s">
        <v>59</v>
      </c>
      <c r="K964" s="9" t="s">
        <v>22</v>
      </c>
      <c r="L964" s="8" t="s">
        <v>23</v>
      </c>
      <c r="M964" s="10">
        <v>10</v>
      </c>
      <c r="N964" s="10">
        <v>11460</v>
      </c>
      <c r="O964" s="10">
        <v>1146</v>
      </c>
      <c r="P964" s="10">
        <v>286.37</v>
      </c>
      <c r="Q964" s="10">
        <v>199.34</v>
      </c>
      <c r="R964" s="10">
        <v>48.53</v>
      </c>
      <c r="S964" s="10">
        <v>150.82</v>
      </c>
      <c r="T964" s="10">
        <v>3.45</v>
      </c>
      <c r="U964" s="10">
        <f t="shared" si="157"/>
        <v>9466.6</v>
      </c>
      <c r="V964" s="10">
        <f t="shared" si="158"/>
        <v>946.66</v>
      </c>
      <c r="W964" s="11">
        <f t="shared" si="159"/>
        <v>0.82605584642233854</v>
      </c>
      <c r="X964" s="10">
        <f t="shared" si="160"/>
        <v>8596.2999999999993</v>
      </c>
      <c r="Y964" s="10">
        <f t="shared" si="161"/>
        <v>859.63</v>
      </c>
      <c r="Z964" s="11">
        <f t="shared" si="162"/>
        <v>0.75011343804537522</v>
      </c>
    </row>
    <row r="965" spans="1:26" ht="12.75" customHeight="1" x14ac:dyDescent="0.35">
      <c r="A965" s="8" t="s">
        <v>3498</v>
      </c>
      <c r="B965" s="19">
        <v>1</v>
      </c>
      <c r="C965" s="8" t="s">
        <v>3499</v>
      </c>
      <c r="D965" s="7">
        <v>45105</v>
      </c>
      <c r="E965" s="8" t="s">
        <v>3424</v>
      </c>
      <c r="F965" s="8" t="s">
        <v>21</v>
      </c>
      <c r="G965" s="8" t="s">
        <v>101</v>
      </c>
      <c r="H965" s="8" t="s">
        <v>3496</v>
      </c>
      <c r="I965" s="8" t="s">
        <v>3497</v>
      </c>
      <c r="J965" s="8" t="s">
        <v>36</v>
      </c>
      <c r="K965" s="9" t="s">
        <v>22</v>
      </c>
      <c r="L965" s="8" t="s">
        <v>23</v>
      </c>
      <c r="M965" s="10">
        <v>2</v>
      </c>
      <c r="N965" s="10">
        <f t="shared" ref="N965:N978" si="163">IF(M965&lt;0,-1*O965*M965,O965*M965)</f>
        <v>2334</v>
      </c>
      <c r="O965" s="10">
        <v>1167</v>
      </c>
      <c r="P965" s="10">
        <v>291.02999999999997</v>
      </c>
      <c r="Q965" s="10">
        <v>189.93</v>
      </c>
      <c r="R965" s="10">
        <v>51.52</v>
      </c>
      <c r="S965" s="10">
        <v>138.41</v>
      </c>
      <c r="T965" s="10">
        <v>9.91</v>
      </c>
      <c r="U965" s="10">
        <f t="shared" si="157"/>
        <v>1954.1399999999999</v>
      </c>
      <c r="V965" s="10">
        <f t="shared" si="158"/>
        <v>977.06999999999994</v>
      </c>
      <c r="W965" s="11">
        <f t="shared" si="159"/>
        <v>0.83724935732647809</v>
      </c>
      <c r="X965" s="10">
        <f t="shared" si="160"/>
        <v>1751.94</v>
      </c>
      <c r="Y965" s="10">
        <f t="shared" si="161"/>
        <v>875.97</v>
      </c>
      <c r="Z965" s="11">
        <f t="shared" si="162"/>
        <v>0.75061696658097687</v>
      </c>
    </row>
    <row r="966" spans="1:26" ht="12.75" customHeight="1" x14ac:dyDescent="0.35">
      <c r="A966" s="8" t="s">
        <v>2661</v>
      </c>
      <c r="B966" s="19">
        <v>1</v>
      </c>
      <c r="C966" s="8" t="s">
        <v>2662</v>
      </c>
      <c r="D966" s="7">
        <v>45043</v>
      </c>
      <c r="E966" s="8" t="s">
        <v>2663</v>
      </c>
      <c r="F966" s="8" t="s">
        <v>21</v>
      </c>
      <c r="G966" s="8" t="s">
        <v>101</v>
      </c>
      <c r="H966" s="8" t="s">
        <v>2664</v>
      </c>
      <c r="I966" s="8" t="s">
        <v>2665</v>
      </c>
      <c r="J966" s="8" t="s">
        <v>36</v>
      </c>
      <c r="K966" s="9" t="s">
        <v>22</v>
      </c>
      <c r="L966" s="8" t="s">
        <v>23</v>
      </c>
      <c r="M966" s="10">
        <v>4</v>
      </c>
      <c r="N966" s="10">
        <f t="shared" si="163"/>
        <v>3559.8</v>
      </c>
      <c r="O966" s="10">
        <v>889.95</v>
      </c>
      <c r="P966" s="10">
        <v>221.75</v>
      </c>
      <c r="Q966" s="10">
        <v>153.34</v>
      </c>
      <c r="R966" s="10">
        <v>43.57</v>
      </c>
      <c r="S966" s="10">
        <v>109.77</v>
      </c>
      <c r="T966" s="10">
        <v>12.04</v>
      </c>
      <c r="U966" s="10">
        <f t="shared" si="157"/>
        <v>2946.44</v>
      </c>
      <c r="V966" s="10">
        <f t="shared" si="158"/>
        <v>736.61</v>
      </c>
      <c r="W966" s="11">
        <f t="shared" si="159"/>
        <v>0.82769818529130845</v>
      </c>
      <c r="X966" s="10">
        <f t="shared" si="160"/>
        <v>2672.8</v>
      </c>
      <c r="Y966" s="10">
        <f t="shared" si="161"/>
        <v>668.2</v>
      </c>
      <c r="Z966" s="11">
        <f t="shared" si="162"/>
        <v>0.75082869824147425</v>
      </c>
    </row>
    <row r="967" spans="1:26" ht="12.75" customHeight="1" x14ac:dyDescent="0.35">
      <c r="A967" s="8" t="s">
        <v>993</v>
      </c>
      <c r="B967" s="19">
        <v>1</v>
      </c>
      <c r="C967" s="8" t="s">
        <v>994</v>
      </c>
      <c r="D967" s="7">
        <v>45261</v>
      </c>
      <c r="E967" s="8" t="s">
        <v>995</v>
      </c>
      <c r="F967" s="8" t="s">
        <v>21</v>
      </c>
      <c r="G967" s="8" t="s">
        <v>101</v>
      </c>
      <c r="H967" s="8" t="s">
        <v>2805</v>
      </c>
      <c r="I967" s="8" t="s">
        <v>2806</v>
      </c>
      <c r="J967" s="8" t="s">
        <v>49</v>
      </c>
      <c r="K967" s="9" t="s">
        <v>22</v>
      </c>
      <c r="L967" s="8" t="s">
        <v>23</v>
      </c>
      <c r="M967" s="10">
        <v>1</v>
      </c>
      <c r="N967" s="10">
        <f t="shared" si="163"/>
        <v>6983.26</v>
      </c>
      <c r="O967" s="10">
        <v>6983.26</v>
      </c>
      <c r="P967" s="10">
        <v>1738.84</v>
      </c>
      <c r="Q967" s="10">
        <v>1407.95</v>
      </c>
      <c r="R967" s="10">
        <v>990.13</v>
      </c>
      <c r="S967" s="10">
        <v>417.82</v>
      </c>
      <c r="T967" s="10">
        <v>229.44</v>
      </c>
      <c r="U967" s="10">
        <f t="shared" si="157"/>
        <v>5575.31</v>
      </c>
      <c r="V967" s="10">
        <f t="shared" si="158"/>
        <v>5575.31</v>
      </c>
      <c r="W967" s="11">
        <f t="shared" si="159"/>
        <v>0.7983821309818051</v>
      </c>
      <c r="X967" s="10">
        <f t="shared" si="160"/>
        <v>5244.42</v>
      </c>
      <c r="Y967" s="10">
        <f t="shared" si="161"/>
        <v>5244.42</v>
      </c>
      <c r="Z967" s="11">
        <f t="shared" si="162"/>
        <v>0.75099881717134975</v>
      </c>
    </row>
    <row r="968" spans="1:26" ht="12.75" customHeight="1" x14ac:dyDescent="0.35">
      <c r="A968" s="8" t="s">
        <v>2839</v>
      </c>
      <c r="B968" s="19">
        <v>1</v>
      </c>
      <c r="C968" s="8" t="s">
        <v>2840</v>
      </c>
      <c r="D968" s="7">
        <v>45119</v>
      </c>
      <c r="E968" s="8" t="s">
        <v>934</v>
      </c>
      <c r="F968" s="8" t="s">
        <v>21</v>
      </c>
      <c r="G968" s="8" t="s">
        <v>25</v>
      </c>
      <c r="H968" s="8" t="s">
        <v>1389</v>
      </c>
      <c r="I968" s="8" t="s">
        <v>1390</v>
      </c>
      <c r="J968" s="8" t="s">
        <v>36</v>
      </c>
      <c r="K968" s="9" t="s">
        <v>22</v>
      </c>
      <c r="L968" s="8" t="s">
        <v>23</v>
      </c>
      <c r="M968" s="10">
        <v>8</v>
      </c>
      <c r="N968" s="10">
        <f t="shared" si="163"/>
        <v>5080</v>
      </c>
      <c r="O968" s="10">
        <v>635</v>
      </c>
      <c r="P968" s="10">
        <v>158.07</v>
      </c>
      <c r="Q968" s="10">
        <v>118.92</v>
      </c>
      <c r="R968" s="10">
        <v>34.729999999999997</v>
      </c>
      <c r="S968" s="10">
        <v>84.19</v>
      </c>
      <c r="T968" s="10">
        <v>0.79</v>
      </c>
      <c r="U968" s="10">
        <f t="shared" si="157"/>
        <v>4128.6400000000003</v>
      </c>
      <c r="V968" s="10">
        <f t="shared" si="158"/>
        <v>516.08000000000004</v>
      </c>
      <c r="W968" s="11">
        <f t="shared" si="159"/>
        <v>0.81272440944881896</v>
      </c>
      <c r="X968" s="10">
        <f t="shared" si="160"/>
        <v>3815.44</v>
      </c>
      <c r="Y968" s="10">
        <f t="shared" si="161"/>
        <v>476.93</v>
      </c>
      <c r="Z968" s="11">
        <f t="shared" si="162"/>
        <v>0.75107086614173224</v>
      </c>
    </row>
    <row r="969" spans="1:26" ht="12.75" customHeight="1" x14ac:dyDescent="0.35">
      <c r="A969" s="8" t="s">
        <v>1386</v>
      </c>
      <c r="B969" s="19">
        <v>1</v>
      </c>
      <c r="C969" s="8" t="s">
        <v>1387</v>
      </c>
      <c r="D969" s="7">
        <v>45174</v>
      </c>
      <c r="E969" s="8" t="s">
        <v>1388</v>
      </c>
      <c r="F969" s="8" t="s">
        <v>21</v>
      </c>
      <c r="G969" s="8" t="s">
        <v>25</v>
      </c>
      <c r="H969" s="8" t="s">
        <v>1389</v>
      </c>
      <c r="I969" s="8" t="s">
        <v>1390</v>
      </c>
      <c r="J969" s="8" t="s">
        <v>36</v>
      </c>
      <c r="K969" s="9" t="s">
        <v>22</v>
      </c>
      <c r="L969" s="8" t="s">
        <v>23</v>
      </c>
      <c r="M969" s="10">
        <v>1</v>
      </c>
      <c r="N969" s="10">
        <f t="shared" si="163"/>
        <v>635</v>
      </c>
      <c r="O969" s="10">
        <v>635</v>
      </c>
      <c r="P969" s="10">
        <v>158.07</v>
      </c>
      <c r="Q969" s="10">
        <v>130.56</v>
      </c>
      <c r="R969" s="10">
        <v>33.67</v>
      </c>
      <c r="S969" s="10">
        <v>96.89</v>
      </c>
      <c r="T969" s="10">
        <v>0.79</v>
      </c>
      <c r="U969" s="10">
        <f t="shared" si="157"/>
        <v>504.44</v>
      </c>
      <c r="V969" s="10">
        <f t="shared" si="158"/>
        <v>504.44</v>
      </c>
      <c r="W969" s="11">
        <f t="shared" si="159"/>
        <v>0.79439370078740157</v>
      </c>
      <c r="X969" s="10">
        <f t="shared" si="160"/>
        <v>476.93</v>
      </c>
      <c r="Y969" s="10">
        <f t="shared" si="161"/>
        <v>476.93</v>
      </c>
      <c r="Z969" s="11">
        <f t="shared" si="162"/>
        <v>0.75107086614173224</v>
      </c>
    </row>
    <row r="970" spans="1:26" ht="12.75" customHeight="1" x14ac:dyDescent="0.35">
      <c r="A970" s="8" t="s">
        <v>3277</v>
      </c>
      <c r="B970" s="19">
        <v>1</v>
      </c>
      <c r="C970" s="8" t="s">
        <v>3275</v>
      </c>
      <c r="D970" s="7">
        <v>45174</v>
      </c>
      <c r="E970" s="8" t="s">
        <v>3113</v>
      </c>
      <c r="F970" s="8" t="s">
        <v>21</v>
      </c>
      <c r="G970" s="8" t="s">
        <v>101</v>
      </c>
      <c r="H970" s="8" t="s">
        <v>410</v>
      </c>
      <c r="I970" s="8" t="s">
        <v>411</v>
      </c>
      <c r="J970" s="8" t="s">
        <v>49</v>
      </c>
      <c r="K970" s="9" t="s">
        <v>22</v>
      </c>
      <c r="L970" s="8" t="s">
        <v>23</v>
      </c>
      <c r="M970" s="10">
        <v>10</v>
      </c>
      <c r="N970" s="10">
        <f t="shared" si="163"/>
        <v>20000</v>
      </c>
      <c r="O970" s="10">
        <v>2000</v>
      </c>
      <c r="P970" s="10">
        <v>497.61</v>
      </c>
      <c r="Q970" s="10">
        <v>384.6</v>
      </c>
      <c r="R970" s="10">
        <v>278.69</v>
      </c>
      <c r="S970" s="10">
        <v>105.9</v>
      </c>
      <c r="T970" s="10">
        <v>14.66</v>
      </c>
      <c r="U970" s="10">
        <f t="shared" si="157"/>
        <v>16154</v>
      </c>
      <c r="V970" s="10">
        <f t="shared" si="158"/>
        <v>1615.4</v>
      </c>
      <c r="W970" s="11">
        <f t="shared" si="159"/>
        <v>0.80770000000000008</v>
      </c>
      <c r="X970" s="10">
        <f t="shared" si="160"/>
        <v>15023.899999999998</v>
      </c>
      <c r="Y970" s="10">
        <f t="shared" si="161"/>
        <v>1502.3899999999999</v>
      </c>
      <c r="Z970" s="11">
        <f t="shared" si="162"/>
        <v>0.75119499999999995</v>
      </c>
    </row>
    <row r="971" spans="1:26" ht="12.75" customHeight="1" x14ac:dyDescent="0.35">
      <c r="A971" s="8" t="s">
        <v>656</v>
      </c>
      <c r="B971" s="19">
        <v>1</v>
      </c>
      <c r="C971" s="8" t="s">
        <v>657</v>
      </c>
      <c r="D971" s="7">
        <v>45189</v>
      </c>
      <c r="E971" s="8" t="s">
        <v>641</v>
      </c>
      <c r="F971" s="8" t="s">
        <v>21</v>
      </c>
      <c r="G971" s="8" t="s">
        <v>101</v>
      </c>
      <c r="H971" s="8" t="s">
        <v>750</v>
      </c>
      <c r="I971" s="8" t="s">
        <v>751</v>
      </c>
      <c r="J971" s="8" t="s">
        <v>36</v>
      </c>
      <c r="K971" s="9" t="s">
        <v>22</v>
      </c>
      <c r="L971" s="8" t="s">
        <v>23</v>
      </c>
      <c r="M971" s="10">
        <v>3</v>
      </c>
      <c r="N971" s="10">
        <f t="shared" si="163"/>
        <v>4908</v>
      </c>
      <c r="O971" s="10">
        <v>1636</v>
      </c>
      <c r="P971" s="10">
        <v>406.76</v>
      </c>
      <c r="Q971" s="10">
        <v>282.66000000000003</v>
      </c>
      <c r="R971" s="10">
        <v>153.5</v>
      </c>
      <c r="S971" s="10">
        <v>129.16</v>
      </c>
      <c r="T971" s="10">
        <v>14.97</v>
      </c>
      <c r="U971" s="10">
        <f t="shared" si="157"/>
        <v>4060.0199999999995</v>
      </c>
      <c r="V971" s="10">
        <f t="shared" si="158"/>
        <v>1353.34</v>
      </c>
      <c r="W971" s="11">
        <f t="shared" si="159"/>
        <v>0.82722493887530557</v>
      </c>
      <c r="X971" s="10">
        <f t="shared" si="160"/>
        <v>3687.7200000000003</v>
      </c>
      <c r="Y971" s="10">
        <f t="shared" si="161"/>
        <v>1229.24</v>
      </c>
      <c r="Z971" s="11">
        <f t="shared" si="162"/>
        <v>0.75136919315403428</v>
      </c>
    </row>
    <row r="972" spans="1:26" ht="12.75" customHeight="1" x14ac:dyDescent="0.35">
      <c r="A972" s="8" t="s">
        <v>2685</v>
      </c>
      <c r="B972" s="19">
        <v>1</v>
      </c>
      <c r="C972" s="8" t="s">
        <v>2686</v>
      </c>
      <c r="D972" s="7">
        <v>45043</v>
      </c>
      <c r="E972" s="8" t="s">
        <v>2282</v>
      </c>
      <c r="F972" s="8" t="s">
        <v>21</v>
      </c>
      <c r="G972" s="8" t="s">
        <v>25</v>
      </c>
      <c r="H972" s="8" t="s">
        <v>2687</v>
      </c>
      <c r="I972" s="8" t="s">
        <v>2688</v>
      </c>
      <c r="J972" s="8" t="s">
        <v>36</v>
      </c>
      <c r="K972" s="9" t="s">
        <v>22</v>
      </c>
      <c r="L972" s="8" t="s">
        <v>23</v>
      </c>
      <c r="M972" s="10">
        <v>2</v>
      </c>
      <c r="N972" s="10">
        <f t="shared" si="163"/>
        <v>3694</v>
      </c>
      <c r="O972" s="10">
        <v>1847</v>
      </c>
      <c r="P972" s="10">
        <v>458.55</v>
      </c>
      <c r="Q972" s="10">
        <v>383.16</v>
      </c>
      <c r="R972" s="10">
        <v>283.72000000000003</v>
      </c>
      <c r="S972" s="10">
        <v>99.44</v>
      </c>
      <c r="T972" s="10">
        <v>0.48</v>
      </c>
      <c r="U972" s="10">
        <f t="shared" si="157"/>
        <v>2927.68</v>
      </c>
      <c r="V972" s="10">
        <f t="shared" si="158"/>
        <v>1463.84</v>
      </c>
      <c r="W972" s="11">
        <f t="shared" si="159"/>
        <v>0.79255008121277748</v>
      </c>
      <c r="X972" s="10">
        <f t="shared" si="160"/>
        <v>2776.9</v>
      </c>
      <c r="Y972" s="10">
        <f t="shared" si="161"/>
        <v>1388.45</v>
      </c>
      <c r="Z972" s="11">
        <f t="shared" si="162"/>
        <v>0.75173253925284245</v>
      </c>
    </row>
    <row r="973" spans="1:26" ht="12.75" customHeight="1" x14ac:dyDescent="0.35">
      <c r="A973" s="8" t="s">
        <v>1750</v>
      </c>
      <c r="B973" s="19">
        <v>1</v>
      </c>
      <c r="C973" s="8" t="s">
        <v>1751</v>
      </c>
      <c r="D973" s="7">
        <v>45041</v>
      </c>
      <c r="E973" s="8" t="s">
        <v>938</v>
      </c>
      <c r="F973" s="8" t="s">
        <v>21</v>
      </c>
      <c r="G973" s="8" t="s">
        <v>101</v>
      </c>
      <c r="H973" s="8" t="s">
        <v>102</v>
      </c>
      <c r="I973" s="8" t="s">
        <v>103</v>
      </c>
      <c r="J973" s="8" t="s">
        <v>36</v>
      </c>
      <c r="K973" s="9" t="s">
        <v>22</v>
      </c>
      <c r="L973" s="8" t="s">
        <v>23</v>
      </c>
      <c r="M973" s="10">
        <v>1</v>
      </c>
      <c r="N973" s="10">
        <f t="shared" si="163"/>
        <v>1080</v>
      </c>
      <c r="O973" s="10">
        <v>1080</v>
      </c>
      <c r="P973" s="10">
        <v>267.77</v>
      </c>
      <c r="Q973" s="10">
        <v>175.23</v>
      </c>
      <c r="R973" s="10">
        <v>54.22</v>
      </c>
      <c r="S973" s="10">
        <v>121.01</v>
      </c>
      <c r="T973" s="10">
        <v>5.67</v>
      </c>
      <c r="U973" s="10">
        <f t="shared" si="157"/>
        <v>904.77</v>
      </c>
      <c r="V973" s="10">
        <f t="shared" si="158"/>
        <v>904.77</v>
      </c>
      <c r="W973" s="11">
        <f t="shared" si="159"/>
        <v>0.83774999999999999</v>
      </c>
      <c r="X973" s="10">
        <f t="shared" si="160"/>
        <v>812.23</v>
      </c>
      <c r="Y973" s="10">
        <f t="shared" si="161"/>
        <v>812.23</v>
      </c>
      <c r="Z973" s="11">
        <f t="shared" si="162"/>
        <v>0.7520648148148148</v>
      </c>
    </row>
    <row r="974" spans="1:26" ht="12.75" customHeight="1" x14ac:dyDescent="0.35">
      <c r="A974" s="8" t="s">
        <v>642</v>
      </c>
      <c r="B974" s="19">
        <v>1</v>
      </c>
      <c r="C974" s="8" t="s">
        <v>643</v>
      </c>
      <c r="D974" s="7">
        <v>45244</v>
      </c>
      <c r="E974" s="8" t="s">
        <v>641</v>
      </c>
      <c r="F974" s="8" t="s">
        <v>21</v>
      </c>
      <c r="G974" s="8" t="s">
        <v>101</v>
      </c>
      <c r="H974" s="8" t="s">
        <v>300</v>
      </c>
      <c r="I974" s="8" t="s">
        <v>301</v>
      </c>
      <c r="J974" s="8" t="s">
        <v>186</v>
      </c>
      <c r="K974" s="9" t="s">
        <v>22</v>
      </c>
      <c r="L974" s="8" t="s">
        <v>23</v>
      </c>
      <c r="M974" s="10">
        <v>2</v>
      </c>
      <c r="N974" s="10">
        <f t="shared" si="163"/>
        <v>1730</v>
      </c>
      <c r="O974" s="10">
        <v>865</v>
      </c>
      <c r="P974" s="10">
        <v>214.45</v>
      </c>
      <c r="Q974" s="10">
        <v>137.59</v>
      </c>
      <c r="R974" s="10">
        <v>37.89</v>
      </c>
      <c r="S974" s="10">
        <v>99.7</v>
      </c>
      <c r="T974" s="10">
        <v>5.66</v>
      </c>
      <c r="U974" s="10">
        <f t="shared" si="157"/>
        <v>1454.82</v>
      </c>
      <c r="V974" s="10">
        <f t="shared" si="158"/>
        <v>727.41</v>
      </c>
      <c r="W974" s="11">
        <f t="shared" si="159"/>
        <v>0.84093641618497106</v>
      </c>
      <c r="X974" s="10">
        <f t="shared" si="160"/>
        <v>1301.0999999999999</v>
      </c>
      <c r="Y974" s="10">
        <f t="shared" si="161"/>
        <v>650.54999999999995</v>
      </c>
      <c r="Z974" s="11">
        <f t="shared" si="162"/>
        <v>0.75208092485549127</v>
      </c>
    </row>
    <row r="975" spans="1:26" ht="12.75" customHeight="1" x14ac:dyDescent="0.35">
      <c r="A975" s="8" t="s">
        <v>714</v>
      </c>
      <c r="B975" s="19">
        <v>1</v>
      </c>
      <c r="C975" s="8" t="s">
        <v>715</v>
      </c>
      <c r="D975" s="7">
        <v>45097</v>
      </c>
      <c r="E975" s="8" t="s">
        <v>641</v>
      </c>
      <c r="F975" s="8" t="s">
        <v>21</v>
      </c>
      <c r="G975" s="8" t="s">
        <v>101</v>
      </c>
      <c r="H975" s="8" t="s">
        <v>712</v>
      </c>
      <c r="I975" s="8" t="s">
        <v>713</v>
      </c>
      <c r="J975" s="8" t="s">
        <v>36</v>
      </c>
      <c r="K975" s="9" t="s">
        <v>22</v>
      </c>
      <c r="L975" s="8" t="s">
        <v>23</v>
      </c>
      <c r="M975" s="10">
        <v>1</v>
      </c>
      <c r="N975" s="10">
        <f t="shared" si="163"/>
        <v>1050</v>
      </c>
      <c r="O975" s="10">
        <v>1050</v>
      </c>
      <c r="P975" s="10">
        <v>260.10000000000002</v>
      </c>
      <c r="Q975" s="10">
        <v>168.55</v>
      </c>
      <c r="R975" s="10">
        <v>43.01</v>
      </c>
      <c r="S975" s="10">
        <v>125.54</v>
      </c>
      <c r="T975" s="10">
        <v>5.67</v>
      </c>
      <c r="U975" s="10">
        <f t="shared" si="157"/>
        <v>881.45</v>
      </c>
      <c r="V975" s="10">
        <f t="shared" si="158"/>
        <v>881.45</v>
      </c>
      <c r="W975" s="11">
        <f t="shared" si="159"/>
        <v>0.83947619047619049</v>
      </c>
      <c r="X975" s="10">
        <f t="shared" si="160"/>
        <v>789.9</v>
      </c>
      <c r="Y975" s="10">
        <f t="shared" si="161"/>
        <v>789.9</v>
      </c>
      <c r="Z975" s="11">
        <f t="shared" si="162"/>
        <v>0.75228571428571422</v>
      </c>
    </row>
    <row r="976" spans="1:26" ht="12.75" customHeight="1" x14ac:dyDescent="0.35">
      <c r="A976" s="8" t="s">
        <v>2134</v>
      </c>
      <c r="B976" s="19">
        <v>1</v>
      </c>
      <c r="C976" s="8" t="s">
        <v>2135</v>
      </c>
      <c r="D976" s="7">
        <v>45203</v>
      </c>
      <c r="E976" s="8" t="s">
        <v>1708</v>
      </c>
      <c r="F976" s="8" t="s">
        <v>21</v>
      </c>
      <c r="G976" s="8" t="s">
        <v>25</v>
      </c>
      <c r="H976" s="8" t="s">
        <v>2136</v>
      </c>
      <c r="I976" s="8" t="s">
        <v>2137</v>
      </c>
      <c r="J976" s="8" t="s">
        <v>36</v>
      </c>
      <c r="K976" s="9" t="s">
        <v>22</v>
      </c>
      <c r="L976" s="8" t="s">
        <v>23</v>
      </c>
      <c r="M976" s="10">
        <v>1</v>
      </c>
      <c r="N976" s="10">
        <f t="shared" si="163"/>
        <v>1811</v>
      </c>
      <c r="O976" s="10">
        <v>1811</v>
      </c>
      <c r="P976" s="10">
        <v>448.03</v>
      </c>
      <c r="Q976" s="10">
        <v>375.28</v>
      </c>
      <c r="R976" s="10">
        <v>52.99</v>
      </c>
      <c r="S976" s="10">
        <v>322.29000000000002</v>
      </c>
      <c r="T976" s="10">
        <v>36.479999999999997</v>
      </c>
      <c r="U976" s="10">
        <f t="shared" si="157"/>
        <v>1435.72</v>
      </c>
      <c r="V976" s="10">
        <f t="shared" si="158"/>
        <v>1435.72</v>
      </c>
      <c r="W976" s="11">
        <f t="shared" si="159"/>
        <v>0.79277747101049145</v>
      </c>
      <c r="X976" s="10">
        <f t="shared" si="160"/>
        <v>1362.97</v>
      </c>
      <c r="Y976" s="10">
        <f t="shared" si="161"/>
        <v>1362.97</v>
      </c>
      <c r="Z976" s="11">
        <f t="shared" si="162"/>
        <v>0.75260629486471564</v>
      </c>
    </row>
    <row r="977" spans="1:26" ht="12.75" customHeight="1" x14ac:dyDescent="0.35">
      <c r="A977" s="8" t="s">
        <v>2939</v>
      </c>
      <c r="B977" s="19">
        <v>1</v>
      </c>
      <c r="C977" s="8" t="s">
        <v>2940</v>
      </c>
      <c r="D977" s="7">
        <v>45167</v>
      </c>
      <c r="E977" s="8" t="s">
        <v>1463</v>
      </c>
      <c r="F977" s="8" t="s">
        <v>21</v>
      </c>
      <c r="G977" s="8" t="s">
        <v>101</v>
      </c>
      <c r="H977" s="8" t="s">
        <v>1967</v>
      </c>
      <c r="I977" s="8" t="s">
        <v>1968</v>
      </c>
      <c r="J977" s="8" t="s">
        <v>49</v>
      </c>
      <c r="K977" s="9" t="s">
        <v>22</v>
      </c>
      <c r="L977" s="8" t="s">
        <v>23</v>
      </c>
      <c r="M977" s="10">
        <v>7</v>
      </c>
      <c r="N977" s="10">
        <f t="shared" si="163"/>
        <v>10102.4</v>
      </c>
      <c r="O977" s="10">
        <v>1443.2</v>
      </c>
      <c r="P977" s="10">
        <v>357.02</v>
      </c>
      <c r="Q977" s="10">
        <v>262.74</v>
      </c>
      <c r="R977" s="10">
        <v>168.92</v>
      </c>
      <c r="S977" s="10">
        <v>93.83</v>
      </c>
      <c r="T977" s="10">
        <v>5.66</v>
      </c>
      <c r="U977" s="10">
        <f t="shared" si="157"/>
        <v>8263.2200000000012</v>
      </c>
      <c r="V977" s="10">
        <f t="shared" si="158"/>
        <v>1180.46</v>
      </c>
      <c r="W977" s="11">
        <f t="shared" si="159"/>
        <v>0.81794623059866967</v>
      </c>
      <c r="X977" s="10">
        <f t="shared" si="160"/>
        <v>7603.26</v>
      </c>
      <c r="Y977" s="10">
        <f t="shared" si="161"/>
        <v>1086.18</v>
      </c>
      <c r="Z977" s="11">
        <f t="shared" si="162"/>
        <v>0.75261917960088698</v>
      </c>
    </row>
    <row r="978" spans="1:26" ht="12.75" customHeight="1" x14ac:dyDescent="0.35">
      <c r="A978" s="8" t="s">
        <v>2242</v>
      </c>
      <c r="B978" s="19">
        <v>1</v>
      </c>
      <c r="C978" s="8" t="s">
        <v>2243</v>
      </c>
      <c r="D978" s="7">
        <v>45208</v>
      </c>
      <c r="E978" s="8" t="s">
        <v>2244</v>
      </c>
      <c r="F978" s="8" t="s">
        <v>21</v>
      </c>
      <c r="G978" s="8" t="s">
        <v>101</v>
      </c>
      <c r="H978" s="8" t="s">
        <v>2245</v>
      </c>
      <c r="I978" s="8" t="s">
        <v>923</v>
      </c>
      <c r="J978" s="8" t="s">
        <v>36</v>
      </c>
      <c r="K978" s="9" t="s">
        <v>22</v>
      </c>
      <c r="L978" s="8" t="s">
        <v>23</v>
      </c>
      <c r="M978" s="10">
        <v>1</v>
      </c>
      <c r="N978" s="10">
        <f t="shared" si="163"/>
        <v>1946</v>
      </c>
      <c r="O978" s="10">
        <v>1946</v>
      </c>
      <c r="P978" s="10">
        <v>481.34</v>
      </c>
      <c r="Q978" s="10">
        <v>352.71</v>
      </c>
      <c r="R978" s="10">
        <v>224.9</v>
      </c>
      <c r="S978" s="10">
        <v>127.81</v>
      </c>
      <c r="T978" s="10">
        <v>5.67</v>
      </c>
      <c r="U978" s="10">
        <f t="shared" si="157"/>
        <v>1593.29</v>
      </c>
      <c r="V978" s="10">
        <f t="shared" si="158"/>
        <v>1593.29</v>
      </c>
      <c r="W978" s="11">
        <f t="shared" si="159"/>
        <v>0.81875128468653646</v>
      </c>
      <c r="X978" s="10">
        <f t="shared" si="160"/>
        <v>1464.66</v>
      </c>
      <c r="Y978" s="10">
        <f t="shared" si="161"/>
        <v>1464.66</v>
      </c>
      <c r="Z978" s="11">
        <f t="shared" si="162"/>
        <v>0.75265159301130524</v>
      </c>
    </row>
    <row r="979" spans="1:26" ht="12.75" customHeight="1" x14ac:dyDescent="0.35">
      <c r="A979" s="8" t="s">
        <v>3612</v>
      </c>
      <c r="B979" s="19">
        <v>2</v>
      </c>
      <c r="C979" s="8" t="s">
        <v>3613</v>
      </c>
      <c r="D979" s="7">
        <v>44936</v>
      </c>
      <c r="E979" s="8" t="s">
        <v>3598</v>
      </c>
      <c r="F979" s="8" t="s">
        <v>21</v>
      </c>
      <c r="G979" s="8" t="s">
        <v>101</v>
      </c>
      <c r="H979" s="8" t="s">
        <v>1459</v>
      </c>
      <c r="I979" s="8" t="s">
        <v>1460</v>
      </c>
      <c r="J979" s="8" t="s">
        <v>186</v>
      </c>
      <c r="K979" s="9" t="s">
        <v>22</v>
      </c>
      <c r="L979" s="8" t="s">
        <v>23</v>
      </c>
      <c r="M979" s="10">
        <v>2</v>
      </c>
      <c r="N979" s="10">
        <v>1582</v>
      </c>
      <c r="O979" s="10">
        <v>791</v>
      </c>
      <c r="P979" s="10">
        <v>195.61</v>
      </c>
      <c r="Q979" s="10">
        <v>129.91999999999999</v>
      </c>
      <c r="R979" s="10">
        <v>36.200000000000003</v>
      </c>
      <c r="S979" s="10">
        <v>93.73</v>
      </c>
      <c r="T979" s="10">
        <v>7.82</v>
      </c>
      <c r="U979" s="10">
        <f t="shared" si="157"/>
        <v>1322.16</v>
      </c>
      <c r="V979" s="10">
        <f t="shared" si="158"/>
        <v>661.08</v>
      </c>
      <c r="W979" s="11">
        <f t="shared" si="159"/>
        <v>0.83575221238938058</v>
      </c>
      <c r="X979" s="10">
        <f t="shared" si="160"/>
        <v>1190.78</v>
      </c>
      <c r="Y979" s="10">
        <f t="shared" si="161"/>
        <v>595.39</v>
      </c>
      <c r="Z979" s="11">
        <f t="shared" si="162"/>
        <v>0.75270543615676355</v>
      </c>
    </row>
    <row r="980" spans="1:26" ht="12.75" customHeight="1" x14ac:dyDescent="0.35">
      <c r="A980" s="8" t="s">
        <v>3614</v>
      </c>
      <c r="B980" s="19">
        <v>2</v>
      </c>
      <c r="C980" s="8" t="s">
        <v>3613</v>
      </c>
      <c r="D980" s="7">
        <v>44939</v>
      </c>
      <c r="E980" s="8" t="s">
        <v>3598</v>
      </c>
      <c r="F980" s="8" t="s">
        <v>21</v>
      </c>
      <c r="G980" s="8" t="s">
        <v>101</v>
      </c>
      <c r="H980" s="8" t="s">
        <v>1459</v>
      </c>
      <c r="I980" s="8" t="s">
        <v>1460</v>
      </c>
      <c r="J980" s="8" t="s">
        <v>186</v>
      </c>
      <c r="K980" s="9" t="s">
        <v>22</v>
      </c>
      <c r="L980" s="8" t="s">
        <v>23</v>
      </c>
      <c r="M980" s="10">
        <v>2</v>
      </c>
      <c r="N980" s="10">
        <v>1582</v>
      </c>
      <c r="O980" s="10">
        <v>791</v>
      </c>
      <c r="P980" s="10">
        <v>195.61</v>
      </c>
      <c r="Q980" s="10">
        <v>129.91999999999999</v>
      </c>
      <c r="R980" s="10">
        <v>36.200000000000003</v>
      </c>
      <c r="S980" s="10">
        <v>93.73</v>
      </c>
      <c r="T980" s="10">
        <v>7.82</v>
      </c>
      <c r="U980" s="10">
        <f t="shared" si="157"/>
        <v>1322.16</v>
      </c>
      <c r="V980" s="10">
        <f t="shared" si="158"/>
        <v>661.08</v>
      </c>
      <c r="W980" s="11">
        <f t="shared" si="159"/>
        <v>0.83575221238938058</v>
      </c>
      <c r="X980" s="10">
        <f t="shared" si="160"/>
        <v>1190.78</v>
      </c>
      <c r="Y980" s="10">
        <f t="shared" si="161"/>
        <v>595.39</v>
      </c>
      <c r="Z980" s="11">
        <f t="shared" si="162"/>
        <v>0.75270543615676355</v>
      </c>
    </row>
    <row r="981" spans="1:26" ht="12.75" customHeight="1" x14ac:dyDescent="0.35">
      <c r="A981" s="8" t="s">
        <v>1554</v>
      </c>
      <c r="B981" s="19">
        <v>1</v>
      </c>
      <c r="C981" s="8" t="s">
        <v>1555</v>
      </c>
      <c r="D981" s="7">
        <v>45022</v>
      </c>
      <c r="E981" s="8" t="s">
        <v>1556</v>
      </c>
      <c r="F981" s="8" t="s">
        <v>21</v>
      </c>
      <c r="G981" s="8" t="s">
        <v>728</v>
      </c>
      <c r="H981" s="8" t="s">
        <v>729</v>
      </c>
      <c r="I981" s="8" t="s">
        <v>730</v>
      </c>
      <c r="J981" s="8" t="s">
        <v>36</v>
      </c>
      <c r="K981" s="9" t="s">
        <v>22</v>
      </c>
      <c r="L981" s="8" t="s">
        <v>23</v>
      </c>
      <c r="M981" s="10">
        <v>1</v>
      </c>
      <c r="N981" s="10">
        <f t="shared" ref="N981:N984" si="164">IF(M981&lt;0,-1*O981*M981,O981*M981)</f>
        <v>612</v>
      </c>
      <c r="O981" s="10">
        <v>612</v>
      </c>
      <c r="P981" s="10">
        <v>148.25</v>
      </c>
      <c r="Q981" s="10">
        <v>115.88</v>
      </c>
      <c r="R981" s="10">
        <v>105</v>
      </c>
      <c r="S981" s="10">
        <v>10.88</v>
      </c>
      <c r="T981" s="10">
        <v>0</v>
      </c>
      <c r="U981" s="10">
        <f t="shared" si="157"/>
        <v>496.12</v>
      </c>
      <c r="V981" s="10">
        <f t="shared" si="158"/>
        <v>496.12</v>
      </c>
      <c r="W981" s="11">
        <f t="shared" si="159"/>
        <v>0.81065359477124188</v>
      </c>
      <c r="X981" s="10">
        <f t="shared" si="160"/>
        <v>463.75</v>
      </c>
      <c r="Y981" s="10">
        <f t="shared" si="161"/>
        <v>463.75</v>
      </c>
      <c r="Z981" s="11">
        <f t="shared" si="162"/>
        <v>0.7577614379084967</v>
      </c>
    </row>
    <row r="982" spans="1:26" ht="12.75" customHeight="1" x14ac:dyDescent="0.35">
      <c r="A982" s="8" t="s">
        <v>1714</v>
      </c>
      <c r="B982" s="19">
        <v>1</v>
      </c>
      <c r="C982" s="8" t="s">
        <v>1715</v>
      </c>
      <c r="D982" s="7">
        <v>45167</v>
      </c>
      <c r="E982" s="8" t="s">
        <v>938</v>
      </c>
      <c r="F982" s="8" t="s">
        <v>21</v>
      </c>
      <c r="G982" s="8" t="s">
        <v>101</v>
      </c>
      <c r="H982" s="8" t="s">
        <v>1716</v>
      </c>
      <c r="I982" s="8" t="s">
        <v>1717</v>
      </c>
      <c r="J982" s="8" t="s">
        <v>36</v>
      </c>
      <c r="K982" s="9" t="s">
        <v>22</v>
      </c>
      <c r="L982" s="8" t="s">
        <v>23</v>
      </c>
      <c r="M982" s="10">
        <v>1</v>
      </c>
      <c r="N982" s="10">
        <f t="shared" si="164"/>
        <v>1043</v>
      </c>
      <c r="O982" s="10">
        <v>1043</v>
      </c>
      <c r="P982" s="10">
        <v>257.57</v>
      </c>
      <c r="Q982" s="10">
        <v>169.04</v>
      </c>
      <c r="R982" s="10">
        <v>52.12</v>
      </c>
      <c r="S982" s="10">
        <v>116.92</v>
      </c>
      <c r="T982" s="10">
        <v>5.67</v>
      </c>
      <c r="U982" s="10">
        <f t="shared" si="157"/>
        <v>873.96</v>
      </c>
      <c r="V982" s="10">
        <f t="shared" si="158"/>
        <v>873.96</v>
      </c>
      <c r="W982" s="11">
        <f t="shared" si="159"/>
        <v>0.83792905081495694</v>
      </c>
      <c r="X982" s="10">
        <f t="shared" si="160"/>
        <v>785.43000000000006</v>
      </c>
      <c r="Y982" s="10">
        <f t="shared" si="161"/>
        <v>785.43000000000006</v>
      </c>
      <c r="Z982" s="11">
        <f t="shared" si="162"/>
        <v>0.75304889741131353</v>
      </c>
    </row>
    <row r="983" spans="1:26" ht="12.75" customHeight="1" x14ac:dyDescent="0.35">
      <c r="A983" s="8" t="s">
        <v>1461</v>
      </c>
      <c r="B983" s="19">
        <v>2</v>
      </c>
      <c r="C983" s="8" t="s">
        <v>1462</v>
      </c>
      <c r="D983" s="7">
        <v>45097</v>
      </c>
      <c r="E983" s="8" t="s">
        <v>1463</v>
      </c>
      <c r="F983" s="8" t="s">
        <v>21</v>
      </c>
      <c r="G983" s="8" t="s">
        <v>101</v>
      </c>
      <c r="H983" s="8" t="s">
        <v>1967</v>
      </c>
      <c r="I983" s="8" t="s">
        <v>1968</v>
      </c>
      <c r="J983" s="8" t="s">
        <v>49</v>
      </c>
      <c r="K983" s="9" t="s">
        <v>22</v>
      </c>
      <c r="L983" s="8" t="s">
        <v>23</v>
      </c>
      <c r="M983" s="10">
        <v>9</v>
      </c>
      <c r="N983" s="10">
        <f t="shared" si="164"/>
        <v>12988.800000000001</v>
      </c>
      <c r="O983" s="10">
        <v>1443.2</v>
      </c>
      <c r="P983" s="10">
        <v>356.12</v>
      </c>
      <c r="Q983" s="10">
        <v>260.75</v>
      </c>
      <c r="R983" s="10">
        <v>167.16</v>
      </c>
      <c r="S983" s="10">
        <v>93.6</v>
      </c>
      <c r="T983" s="10">
        <v>5.66</v>
      </c>
      <c r="U983" s="10">
        <f t="shared" si="157"/>
        <v>10642.050000000001</v>
      </c>
      <c r="V983" s="10">
        <f t="shared" si="158"/>
        <v>1182.45</v>
      </c>
      <c r="W983" s="11">
        <f t="shared" si="159"/>
        <v>0.81932511086474502</v>
      </c>
      <c r="X983" s="10">
        <f t="shared" si="160"/>
        <v>9783.7199999999993</v>
      </c>
      <c r="Y983" s="10">
        <f t="shared" si="161"/>
        <v>1087.08</v>
      </c>
      <c r="Z983" s="11">
        <f t="shared" si="162"/>
        <v>0.75324279379157422</v>
      </c>
    </row>
    <row r="984" spans="1:26" ht="12.75" customHeight="1" x14ac:dyDescent="0.35">
      <c r="A984" s="8" t="s">
        <v>2868</v>
      </c>
      <c r="B984" s="19">
        <v>1</v>
      </c>
      <c r="C984" s="8" t="s">
        <v>2869</v>
      </c>
      <c r="D984" s="7">
        <v>45068</v>
      </c>
      <c r="E984" s="8" t="s">
        <v>1463</v>
      </c>
      <c r="F984" s="8" t="s">
        <v>21</v>
      </c>
      <c r="G984" s="8" t="s">
        <v>101</v>
      </c>
      <c r="H984" s="8" t="s">
        <v>1967</v>
      </c>
      <c r="I984" s="8" t="s">
        <v>1968</v>
      </c>
      <c r="J984" s="8" t="s">
        <v>49</v>
      </c>
      <c r="K984" s="9" t="s">
        <v>22</v>
      </c>
      <c r="L984" s="8" t="s">
        <v>23</v>
      </c>
      <c r="M984" s="10">
        <v>4</v>
      </c>
      <c r="N984" s="10">
        <f t="shared" si="164"/>
        <v>5772.8</v>
      </c>
      <c r="O984" s="10">
        <v>1443.2</v>
      </c>
      <c r="P984" s="10">
        <v>355.71</v>
      </c>
      <c r="Q984" s="10">
        <v>269.02999999999997</v>
      </c>
      <c r="R984" s="10">
        <v>174.43</v>
      </c>
      <c r="S984" s="10">
        <v>94.6</v>
      </c>
      <c r="T984" s="10">
        <v>5.66</v>
      </c>
      <c r="U984" s="10">
        <f t="shared" si="157"/>
        <v>4696.68</v>
      </c>
      <c r="V984" s="10">
        <f t="shared" si="158"/>
        <v>1174.17</v>
      </c>
      <c r="W984" s="11">
        <f t="shared" si="159"/>
        <v>0.8135878603104213</v>
      </c>
      <c r="X984" s="10">
        <f t="shared" si="160"/>
        <v>4349.96</v>
      </c>
      <c r="Y984" s="10">
        <f t="shared" si="161"/>
        <v>1087.49</v>
      </c>
      <c r="Z984" s="11">
        <f t="shared" si="162"/>
        <v>0.7535268847006652</v>
      </c>
    </row>
    <row r="985" spans="1:26" ht="12.75" customHeight="1" x14ac:dyDescent="0.35">
      <c r="A985" s="8" t="s">
        <v>3763</v>
      </c>
      <c r="B985" s="19">
        <v>1</v>
      </c>
      <c r="C985" s="8" t="s">
        <v>3764</v>
      </c>
      <c r="D985" s="7">
        <v>44937</v>
      </c>
      <c r="E985" s="8" t="s">
        <v>3752</v>
      </c>
      <c r="F985" s="8" t="s">
        <v>21</v>
      </c>
      <c r="G985" s="8" t="s">
        <v>101</v>
      </c>
      <c r="H985" s="8" t="s">
        <v>3753</v>
      </c>
      <c r="I985" s="8" t="s">
        <v>3754</v>
      </c>
      <c r="J985" s="8" t="s">
        <v>36</v>
      </c>
      <c r="K985" s="9" t="s">
        <v>22</v>
      </c>
      <c r="L985" s="8" t="s">
        <v>23</v>
      </c>
      <c r="M985" s="10">
        <v>17</v>
      </c>
      <c r="N985" s="10">
        <v>38653.24</v>
      </c>
      <c r="O985" s="10">
        <v>2273.7199999999998</v>
      </c>
      <c r="P985" s="10">
        <v>560.36</v>
      </c>
      <c r="Q985" s="10">
        <v>474.12</v>
      </c>
      <c r="R985" s="10">
        <v>324.14</v>
      </c>
      <c r="S985" s="10">
        <v>142.77000000000001</v>
      </c>
      <c r="T985" s="10">
        <v>7.21</v>
      </c>
      <c r="U985" s="10">
        <f t="shared" si="157"/>
        <v>30593.199999999997</v>
      </c>
      <c r="V985" s="10">
        <f t="shared" si="158"/>
        <v>1799.6</v>
      </c>
      <c r="W985" s="11">
        <f t="shared" si="159"/>
        <v>0.79147828228629735</v>
      </c>
      <c r="X985" s="10">
        <f t="shared" si="160"/>
        <v>29127.119999999995</v>
      </c>
      <c r="Y985" s="10">
        <f t="shared" si="161"/>
        <v>1713.3599999999997</v>
      </c>
      <c r="Z985" s="11">
        <f t="shared" si="162"/>
        <v>0.75354924968773629</v>
      </c>
    </row>
    <row r="986" spans="1:26" ht="12.75" customHeight="1" x14ac:dyDescent="0.35">
      <c r="A986" s="8" t="s">
        <v>298</v>
      </c>
      <c r="B986" s="19">
        <v>1</v>
      </c>
      <c r="C986" s="8" t="s">
        <v>299</v>
      </c>
      <c r="D986" s="7">
        <v>45027</v>
      </c>
      <c r="E986" s="8" t="s">
        <v>71</v>
      </c>
      <c r="F986" s="8" t="s">
        <v>21</v>
      </c>
      <c r="G986" s="8" t="s">
        <v>101</v>
      </c>
      <c r="H986" s="8" t="s">
        <v>300</v>
      </c>
      <c r="I986" s="8" t="s">
        <v>301</v>
      </c>
      <c r="J986" s="8" t="s">
        <v>186</v>
      </c>
      <c r="K986" s="9" t="s">
        <v>22</v>
      </c>
      <c r="L986" s="8" t="s">
        <v>23</v>
      </c>
      <c r="M986" s="10">
        <v>1</v>
      </c>
      <c r="N986" s="10">
        <f>IF(M986&lt;0,-1*O986*M986,O986*M986)</f>
        <v>941</v>
      </c>
      <c r="O986" s="10">
        <v>941</v>
      </c>
      <c r="P986" s="10">
        <v>231.66</v>
      </c>
      <c r="Q986" s="10">
        <v>146.88999999999999</v>
      </c>
      <c r="R986" s="10">
        <v>38.380000000000003</v>
      </c>
      <c r="S986" s="10">
        <v>108.51</v>
      </c>
      <c r="T986" s="10">
        <v>5.67</v>
      </c>
      <c r="U986" s="10">
        <f t="shared" si="157"/>
        <v>794.11</v>
      </c>
      <c r="V986" s="10">
        <f t="shared" si="158"/>
        <v>794.11</v>
      </c>
      <c r="W986" s="11">
        <f t="shared" si="159"/>
        <v>0.84390010626992562</v>
      </c>
      <c r="X986" s="10">
        <f t="shared" si="160"/>
        <v>709.34</v>
      </c>
      <c r="Y986" s="10">
        <f t="shared" si="161"/>
        <v>709.34</v>
      </c>
      <c r="Z986" s="11">
        <f t="shared" si="162"/>
        <v>0.75381509032943683</v>
      </c>
    </row>
    <row r="987" spans="1:26" ht="12.75" customHeight="1" x14ac:dyDescent="0.35">
      <c r="A987" s="8" t="s">
        <v>1752</v>
      </c>
      <c r="B987" s="19">
        <v>1</v>
      </c>
      <c r="C987" s="8" t="s">
        <v>1753</v>
      </c>
      <c r="D987" s="7">
        <v>44953</v>
      </c>
      <c r="E987" s="8" t="s">
        <v>1754</v>
      </c>
      <c r="F987" s="8" t="s">
        <v>21</v>
      </c>
      <c r="G987" s="8" t="s">
        <v>25</v>
      </c>
      <c r="H987" s="8" t="s">
        <v>362</v>
      </c>
      <c r="I987" s="8" t="s">
        <v>68</v>
      </c>
      <c r="J987" s="8" t="s">
        <v>36</v>
      </c>
      <c r="K987" s="9" t="s">
        <v>22</v>
      </c>
      <c r="L987" s="8" t="s">
        <v>23</v>
      </c>
      <c r="M987" s="10">
        <v>2</v>
      </c>
      <c r="N987" s="10">
        <v>1080</v>
      </c>
      <c r="O987" s="10">
        <v>540</v>
      </c>
      <c r="P987" s="10">
        <v>132.91999999999999</v>
      </c>
      <c r="Q987" s="10">
        <v>94.45</v>
      </c>
      <c r="R987" s="10">
        <v>23.87</v>
      </c>
      <c r="S987" s="10">
        <v>70.58</v>
      </c>
      <c r="T987" s="10">
        <v>0.51</v>
      </c>
      <c r="U987" s="10">
        <f t="shared" si="157"/>
        <v>891.1</v>
      </c>
      <c r="V987" s="10">
        <f t="shared" si="158"/>
        <v>445.55</v>
      </c>
      <c r="W987" s="11">
        <f t="shared" si="159"/>
        <v>0.8250925925925926</v>
      </c>
      <c r="X987" s="10">
        <f t="shared" si="160"/>
        <v>814.16000000000008</v>
      </c>
      <c r="Y987" s="10">
        <f t="shared" si="161"/>
        <v>407.08000000000004</v>
      </c>
      <c r="Z987" s="11">
        <f t="shared" si="162"/>
        <v>0.75385185185185188</v>
      </c>
    </row>
    <row r="988" spans="1:26" ht="12.75" customHeight="1" x14ac:dyDescent="0.35">
      <c r="A988" s="8" t="s">
        <v>3216</v>
      </c>
      <c r="B988" s="19">
        <v>1</v>
      </c>
      <c r="C988" s="8" t="s">
        <v>3217</v>
      </c>
      <c r="D988" s="7">
        <v>44943</v>
      </c>
      <c r="E988" s="8" t="s">
        <v>3113</v>
      </c>
      <c r="F988" s="8" t="s">
        <v>21</v>
      </c>
      <c r="G988" s="8" t="s">
        <v>101</v>
      </c>
      <c r="H988" s="8" t="s">
        <v>3218</v>
      </c>
      <c r="I988" s="8" t="s">
        <v>3219</v>
      </c>
      <c r="J988" s="8" t="s">
        <v>49</v>
      </c>
      <c r="K988" s="9" t="s">
        <v>22</v>
      </c>
      <c r="L988" s="8" t="s">
        <v>23</v>
      </c>
      <c r="M988" s="10">
        <v>2</v>
      </c>
      <c r="N988" s="10">
        <v>4896</v>
      </c>
      <c r="O988" s="10">
        <v>2448</v>
      </c>
      <c r="P988" s="10">
        <v>601.32000000000005</v>
      </c>
      <c r="Q988" s="10">
        <v>507.76</v>
      </c>
      <c r="R988" s="10">
        <v>287.39999999999998</v>
      </c>
      <c r="S988" s="10">
        <v>217.54</v>
      </c>
      <c r="T988" s="10">
        <v>2.82</v>
      </c>
      <c r="U988" s="10">
        <f t="shared" si="157"/>
        <v>3880.48</v>
      </c>
      <c r="V988" s="10">
        <f t="shared" si="158"/>
        <v>1940.24</v>
      </c>
      <c r="W988" s="11">
        <f t="shared" si="159"/>
        <v>0.79258169934640521</v>
      </c>
      <c r="X988" s="10">
        <f t="shared" si="160"/>
        <v>3693.3599999999997</v>
      </c>
      <c r="Y988" s="10">
        <f t="shared" si="161"/>
        <v>1846.6799999999998</v>
      </c>
      <c r="Z988" s="11">
        <f t="shared" si="162"/>
        <v>0.75436274509803913</v>
      </c>
    </row>
    <row r="989" spans="1:26" ht="12.75" customHeight="1" x14ac:dyDescent="0.35">
      <c r="A989" s="8" t="s">
        <v>857</v>
      </c>
      <c r="B989" s="19">
        <v>1</v>
      </c>
      <c r="C989" s="8" t="s">
        <v>858</v>
      </c>
      <c r="D989" s="7">
        <v>45267</v>
      </c>
      <c r="E989" s="8" t="s">
        <v>859</v>
      </c>
      <c r="F989" s="8" t="s">
        <v>21</v>
      </c>
      <c r="G989" s="8" t="s">
        <v>101</v>
      </c>
      <c r="H989" s="8" t="s">
        <v>917</v>
      </c>
      <c r="I989" s="8" t="s">
        <v>918</v>
      </c>
      <c r="J989" s="8" t="s">
        <v>186</v>
      </c>
      <c r="K989" s="9" t="s">
        <v>22</v>
      </c>
      <c r="L989" s="8" t="s">
        <v>23</v>
      </c>
      <c r="M989" s="10">
        <v>1</v>
      </c>
      <c r="N989" s="10">
        <f t="shared" ref="N989:N1017" si="165">IF(M989&lt;0,-1*O989*M989,O989*M989)</f>
        <v>3812</v>
      </c>
      <c r="O989" s="10">
        <v>3812</v>
      </c>
      <c r="P989" s="10">
        <v>936.2</v>
      </c>
      <c r="Q989" s="10">
        <v>728.1</v>
      </c>
      <c r="R989" s="10">
        <v>312.7</v>
      </c>
      <c r="S989" s="10">
        <v>415.4</v>
      </c>
      <c r="T989" s="10">
        <v>229.44</v>
      </c>
      <c r="U989" s="10">
        <f t="shared" si="157"/>
        <v>3083.9</v>
      </c>
      <c r="V989" s="10">
        <f t="shared" si="158"/>
        <v>3083.9</v>
      </c>
      <c r="W989" s="11">
        <f t="shared" si="159"/>
        <v>0.80899790136411331</v>
      </c>
      <c r="X989" s="10">
        <f t="shared" si="160"/>
        <v>2875.8</v>
      </c>
      <c r="Y989" s="10">
        <f t="shared" si="161"/>
        <v>2875.8</v>
      </c>
      <c r="Z989" s="11">
        <f t="shared" si="162"/>
        <v>0.75440713536201476</v>
      </c>
    </row>
    <row r="990" spans="1:26" ht="12.75" customHeight="1" x14ac:dyDescent="0.35">
      <c r="A990" s="8" t="s">
        <v>3858</v>
      </c>
      <c r="B990" s="19">
        <v>1</v>
      </c>
      <c r="C990" s="8" t="s">
        <v>3859</v>
      </c>
      <c r="D990" s="7">
        <v>45226</v>
      </c>
      <c r="E990" s="8" t="s">
        <v>3860</v>
      </c>
      <c r="F990" s="8" t="s">
        <v>21</v>
      </c>
      <c r="G990" s="8" t="s">
        <v>101</v>
      </c>
      <c r="H990" s="8" t="s">
        <v>3861</v>
      </c>
      <c r="I990" s="8" t="s">
        <v>411</v>
      </c>
      <c r="J990" s="8" t="s">
        <v>49</v>
      </c>
      <c r="K990" s="9" t="s">
        <v>22</v>
      </c>
      <c r="L990" s="8" t="s">
        <v>23</v>
      </c>
      <c r="M990" s="10">
        <v>1</v>
      </c>
      <c r="N990" s="10">
        <f t="shared" si="165"/>
        <v>3483</v>
      </c>
      <c r="O990" s="10">
        <v>3483</v>
      </c>
      <c r="P990" s="10">
        <v>854.54</v>
      </c>
      <c r="Q990" s="10">
        <v>673.45</v>
      </c>
      <c r="R990" s="10">
        <v>562.32000000000005</v>
      </c>
      <c r="S990" s="10">
        <v>111.13</v>
      </c>
      <c r="T990" s="10">
        <v>14.66</v>
      </c>
      <c r="U990" s="10">
        <f t="shared" si="157"/>
        <v>2809.55</v>
      </c>
      <c r="V990" s="10">
        <f t="shared" si="158"/>
        <v>2809.55</v>
      </c>
      <c r="W990" s="11">
        <f t="shared" si="159"/>
        <v>0.80664656904966991</v>
      </c>
      <c r="X990" s="10">
        <f t="shared" si="160"/>
        <v>2628.46</v>
      </c>
      <c r="Y990" s="10">
        <f t="shared" si="161"/>
        <v>2628.46</v>
      </c>
      <c r="Z990" s="11">
        <f t="shared" si="162"/>
        <v>0.75465403387884011</v>
      </c>
    </row>
    <row r="991" spans="1:26" ht="12.75" customHeight="1" x14ac:dyDescent="0.35">
      <c r="A991" s="8" t="s">
        <v>2984</v>
      </c>
      <c r="B991" s="19">
        <v>1</v>
      </c>
      <c r="C991" s="8" t="s">
        <v>2985</v>
      </c>
      <c r="D991" s="7">
        <v>45063</v>
      </c>
      <c r="E991" s="8" t="s">
        <v>2663</v>
      </c>
      <c r="F991" s="8" t="s">
        <v>21</v>
      </c>
      <c r="G991" s="8" t="s">
        <v>101</v>
      </c>
      <c r="H991" s="8" t="s">
        <v>2664</v>
      </c>
      <c r="I991" s="8" t="s">
        <v>2665</v>
      </c>
      <c r="J991" s="8" t="s">
        <v>36</v>
      </c>
      <c r="K991" s="9" t="s">
        <v>22</v>
      </c>
      <c r="L991" s="8" t="s">
        <v>23</v>
      </c>
      <c r="M991" s="10">
        <v>16</v>
      </c>
      <c r="N991" s="10">
        <f t="shared" si="165"/>
        <v>14239.2</v>
      </c>
      <c r="O991" s="10">
        <v>889.95</v>
      </c>
      <c r="P991" s="10">
        <v>218.13</v>
      </c>
      <c r="Q991" s="10">
        <v>145.80000000000001</v>
      </c>
      <c r="R991" s="10">
        <v>43.61</v>
      </c>
      <c r="S991" s="10">
        <v>102.19</v>
      </c>
      <c r="T991" s="10">
        <v>12.04</v>
      </c>
      <c r="U991" s="10">
        <f t="shared" si="157"/>
        <v>11906.400000000001</v>
      </c>
      <c r="V991" s="10">
        <f t="shared" si="158"/>
        <v>744.15000000000009</v>
      </c>
      <c r="W991" s="11">
        <f t="shared" si="159"/>
        <v>0.83617057138041473</v>
      </c>
      <c r="X991" s="10">
        <f t="shared" si="160"/>
        <v>10749.12</v>
      </c>
      <c r="Y991" s="10">
        <f t="shared" si="161"/>
        <v>671.82</v>
      </c>
      <c r="Z991" s="11">
        <f t="shared" si="162"/>
        <v>0.75489634249115123</v>
      </c>
    </row>
    <row r="992" spans="1:26" ht="12.75" customHeight="1" x14ac:dyDescent="0.35">
      <c r="A992" s="8" t="s">
        <v>1806</v>
      </c>
      <c r="B992" s="19">
        <v>1</v>
      </c>
      <c r="C992" s="8" t="s">
        <v>1807</v>
      </c>
      <c r="D992" s="7">
        <v>45161</v>
      </c>
      <c r="E992" s="8" t="s">
        <v>1808</v>
      </c>
      <c r="F992" s="8" t="s">
        <v>21</v>
      </c>
      <c r="G992" s="8" t="s">
        <v>25</v>
      </c>
      <c r="H992" s="8" t="s">
        <v>257</v>
      </c>
      <c r="I992" s="8" t="s">
        <v>258</v>
      </c>
      <c r="J992" s="8" t="s">
        <v>36</v>
      </c>
      <c r="K992" s="9" t="s">
        <v>22</v>
      </c>
      <c r="L992" s="8" t="s">
        <v>23</v>
      </c>
      <c r="M992" s="10">
        <v>1</v>
      </c>
      <c r="N992" s="10">
        <f t="shared" si="165"/>
        <v>1231</v>
      </c>
      <c r="O992" s="10">
        <v>1231</v>
      </c>
      <c r="P992" s="10">
        <v>301.38</v>
      </c>
      <c r="Q992" s="10">
        <v>210.44</v>
      </c>
      <c r="R992" s="10">
        <v>42.87</v>
      </c>
      <c r="S992" s="10">
        <v>167.57</v>
      </c>
      <c r="T992" s="10">
        <v>5.66</v>
      </c>
      <c r="U992" s="10">
        <f t="shared" si="157"/>
        <v>1020.56</v>
      </c>
      <c r="V992" s="10">
        <f t="shared" si="158"/>
        <v>1020.56</v>
      </c>
      <c r="W992" s="11">
        <f t="shared" si="159"/>
        <v>0.82904955320877327</v>
      </c>
      <c r="X992" s="10">
        <f t="shared" si="160"/>
        <v>929.62</v>
      </c>
      <c r="Y992" s="10">
        <f t="shared" si="161"/>
        <v>929.62</v>
      </c>
      <c r="Z992" s="11">
        <f t="shared" si="162"/>
        <v>0.755174654752234</v>
      </c>
    </row>
    <row r="993" spans="1:26" ht="12.75" customHeight="1" x14ac:dyDescent="0.35">
      <c r="A993" s="8" t="s">
        <v>660</v>
      </c>
      <c r="B993" s="19">
        <v>1</v>
      </c>
      <c r="C993" s="8" t="s">
        <v>661</v>
      </c>
      <c r="D993" s="7">
        <v>45275</v>
      </c>
      <c r="E993" s="8" t="s">
        <v>641</v>
      </c>
      <c r="F993" s="8" t="s">
        <v>21</v>
      </c>
      <c r="G993" s="8" t="s">
        <v>101</v>
      </c>
      <c r="H993" s="8" t="s">
        <v>750</v>
      </c>
      <c r="I993" s="8" t="s">
        <v>751</v>
      </c>
      <c r="J993" s="8" t="s">
        <v>36</v>
      </c>
      <c r="K993" s="9" t="s">
        <v>22</v>
      </c>
      <c r="L993" s="8" t="s">
        <v>23</v>
      </c>
      <c r="M993" s="10">
        <v>10</v>
      </c>
      <c r="N993" s="10">
        <f t="shared" si="165"/>
        <v>16360</v>
      </c>
      <c r="O993" s="10">
        <v>1636</v>
      </c>
      <c r="P993" s="10">
        <v>400.53</v>
      </c>
      <c r="Q993" s="10">
        <v>280.77999999999997</v>
      </c>
      <c r="R993" s="10">
        <v>153.66</v>
      </c>
      <c r="S993" s="10">
        <v>127.12</v>
      </c>
      <c r="T993" s="10">
        <v>14.97</v>
      </c>
      <c r="U993" s="10">
        <f t="shared" si="157"/>
        <v>13552.2</v>
      </c>
      <c r="V993" s="10">
        <f t="shared" si="158"/>
        <v>1355.22</v>
      </c>
      <c r="W993" s="11">
        <f t="shared" si="159"/>
        <v>0.82837408312958438</v>
      </c>
      <c r="X993" s="10">
        <f t="shared" si="160"/>
        <v>12354.7</v>
      </c>
      <c r="Y993" s="10">
        <f t="shared" si="161"/>
        <v>1235.47</v>
      </c>
      <c r="Z993" s="11">
        <f t="shared" si="162"/>
        <v>0.75517726161369192</v>
      </c>
    </row>
    <row r="994" spans="1:26" ht="12.75" customHeight="1" x14ac:dyDescent="0.35">
      <c r="A994" s="8" t="s">
        <v>650</v>
      </c>
      <c r="B994" s="19">
        <v>1</v>
      </c>
      <c r="C994" s="8" t="s">
        <v>651</v>
      </c>
      <c r="D994" s="7">
        <v>45217</v>
      </c>
      <c r="E994" s="8" t="s">
        <v>641</v>
      </c>
      <c r="F994" s="8" t="s">
        <v>21</v>
      </c>
      <c r="G994" s="8" t="s">
        <v>101</v>
      </c>
      <c r="H994" s="8" t="s">
        <v>750</v>
      </c>
      <c r="I994" s="8" t="s">
        <v>751</v>
      </c>
      <c r="J994" s="8" t="s">
        <v>36</v>
      </c>
      <c r="K994" s="9" t="s">
        <v>22</v>
      </c>
      <c r="L994" s="8" t="s">
        <v>23</v>
      </c>
      <c r="M994" s="10">
        <v>37</v>
      </c>
      <c r="N994" s="10">
        <f t="shared" si="165"/>
        <v>60532</v>
      </c>
      <c r="O994" s="10">
        <v>1636</v>
      </c>
      <c r="P994" s="10">
        <v>400.41</v>
      </c>
      <c r="Q994" s="10">
        <v>273.26</v>
      </c>
      <c r="R994" s="10">
        <v>153.84</v>
      </c>
      <c r="S994" s="10">
        <v>119.42</v>
      </c>
      <c r="T994" s="10">
        <v>13.33</v>
      </c>
      <c r="U994" s="10">
        <f t="shared" si="157"/>
        <v>50421.38</v>
      </c>
      <c r="V994" s="10">
        <f t="shared" si="158"/>
        <v>1362.74</v>
      </c>
      <c r="W994" s="11">
        <f t="shared" si="159"/>
        <v>0.83297066014669929</v>
      </c>
      <c r="X994" s="10">
        <f t="shared" si="160"/>
        <v>45716.829999999994</v>
      </c>
      <c r="Y994" s="10">
        <f t="shared" si="161"/>
        <v>1235.5899999999999</v>
      </c>
      <c r="Z994" s="11">
        <f t="shared" si="162"/>
        <v>0.7552506112469437</v>
      </c>
    </row>
    <row r="995" spans="1:26" ht="12.75" customHeight="1" x14ac:dyDescent="0.35">
      <c r="A995" s="8" t="s">
        <v>891</v>
      </c>
      <c r="B995" s="19">
        <v>1</v>
      </c>
      <c r="C995" s="8" t="s">
        <v>892</v>
      </c>
      <c r="D995" s="7">
        <v>45261</v>
      </c>
      <c r="E995" s="8" t="s">
        <v>877</v>
      </c>
      <c r="F995" s="8" t="s">
        <v>21</v>
      </c>
      <c r="G995" s="8" t="s">
        <v>25</v>
      </c>
      <c r="H995" s="8" t="s">
        <v>362</v>
      </c>
      <c r="I995" s="8" t="s">
        <v>68</v>
      </c>
      <c r="J995" s="8" t="s">
        <v>36</v>
      </c>
      <c r="K995" s="9" t="s">
        <v>22</v>
      </c>
      <c r="L995" s="8" t="s">
        <v>23</v>
      </c>
      <c r="M995" s="10">
        <v>3</v>
      </c>
      <c r="N995" s="10">
        <f t="shared" si="165"/>
        <v>1620</v>
      </c>
      <c r="O995" s="10">
        <v>540</v>
      </c>
      <c r="P995" s="10">
        <v>132.02000000000001</v>
      </c>
      <c r="Q995" s="10">
        <v>90.05</v>
      </c>
      <c r="R995" s="10">
        <v>23.14</v>
      </c>
      <c r="S995" s="10">
        <v>66.91</v>
      </c>
      <c r="T995" s="10">
        <v>1.04</v>
      </c>
      <c r="U995" s="10">
        <f t="shared" si="157"/>
        <v>1349.85</v>
      </c>
      <c r="V995" s="10">
        <f t="shared" si="158"/>
        <v>449.95</v>
      </c>
      <c r="W995" s="11">
        <f t="shared" si="159"/>
        <v>0.83324074074074073</v>
      </c>
      <c r="X995" s="10">
        <f t="shared" si="160"/>
        <v>1223.94</v>
      </c>
      <c r="Y995" s="10">
        <f t="shared" si="161"/>
        <v>407.98</v>
      </c>
      <c r="Z995" s="11">
        <f t="shared" si="162"/>
        <v>0.75551851851851859</v>
      </c>
    </row>
    <row r="996" spans="1:26" ht="12.75" customHeight="1" x14ac:dyDescent="0.35">
      <c r="A996" s="8" t="s">
        <v>310</v>
      </c>
      <c r="B996" s="19">
        <v>1</v>
      </c>
      <c r="C996" s="8" t="s">
        <v>311</v>
      </c>
      <c r="D996" s="7">
        <v>45209</v>
      </c>
      <c r="E996" s="8" t="s">
        <v>71</v>
      </c>
      <c r="F996" s="8" t="s">
        <v>21</v>
      </c>
      <c r="G996" s="8" t="s">
        <v>25</v>
      </c>
      <c r="H996" s="8" t="s">
        <v>362</v>
      </c>
      <c r="I996" s="8" t="s">
        <v>68</v>
      </c>
      <c r="J996" s="8" t="s">
        <v>36</v>
      </c>
      <c r="K996" s="9" t="s">
        <v>22</v>
      </c>
      <c r="L996" s="8" t="s">
        <v>23</v>
      </c>
      <c r="M996" s="10">
        <v>6</v>
      </c>
      <c r="N996" s="10">
        <f t="shared" si="165"/>
        <v>3240</v>
      </c>
      <c r="O996" s="10">
        <v>540</v>
      </c>
      <c r="P996" s="10">
        <v>132</v>
      </c>
      <c r="Q996" s="10">
        <v>88.12</v>
      </c>
      <c r="R996" s="10">
        <v>23.22</v>
      </c>
      <c r="S996" s="10">
        <v>64.900000000000006</v>
      </c>
      <c r="T996" s="10">
        <v>0.82</v>
      </c>
      <c r="U996" s="10">
        <f t="shared" si="157"/>
        <v>2711.2799999999997</v>
      </c>
      <c r="V996" s="10">
        <f t="shared" si="158"/>
        <v>451.88</v>
      </c>
      <c r="W996" s="11">
        <f t="shared" si="159"/>
        <v>0.83681481481481479</v>
      </c>
      <c r="X996" s="10">
        <f t="shared" si="160"/>
        <v>2448</v>
      </c>
      <c r="Y996" s="10">
        <f t="shared" si="161"/>
        <v>408</v>
      </c>
      <c r="Z996" s="11">
        <f t="shared" si="162"/>
        <v>0.75555555555555554</v>
      </c>
    </row>
    <row r="997" spans="1:26" ht="12.75" customHeight="1" x14ac:dyDescent="0.35">
      <c r="A997" s="8" t="s">
        <v>2059</v>
      </c>
      <c r="B997" s="19">
        <v>1</v>
      </c>
      <c r="C997" s="8" t="s">
        <v>2060</v>
      </c>
      <c r="D997" s="7">
        <v>45218</v>
      </c>
      <c r="E997" s="8" t="s">
        <v>1754</v>
      </c>
      <c r="F997" s="8" t="s">
        <v>21</v>
      </c>
      <c r="G997" s="8" t="s">
        <v>25</v>
      </c>
      <c r="H997" s="8" t="s">
        <v>362</v>
      </c>
      <c r="I997" s="8" t="s">
        <v>68</v>
      </c>
      <c r="J997" s="8" t="s">
        <v>36</v>
      </c>
      <c r="K997" s="9" t="s">
        <v>22</v>
      </c>
      <c r="L997" s="8" t="s">
        <v>23</v>
      </c>
      <c r="M997" s="10">
        <v>3</v>
      </c>
      <c r="N997" s="10">
        <f t="shared" si="165"/>
        <v>1620</v>
      </c>
      <c r="O997" s="10">
        <v>540</v>
      </c>
      <c r="P997" s="10">
        <v>132</v>
      </c>
      <c r="Q997" s="10">
        <v>89.94</v>
      </c>
      <c r="R997" s="10">
        <v>23.22</v>
      </c>
      <c r="S997" s="10">
        <v>66.709999999999994</v>
      </c>
      <c r="T997" s="10">
        <v>0.82</v>
      </c>
      <c r="U997" s="10">
        <f t="shared" si="157"/>
        <v>1350.18</v>
      </c>
      <c r="V997" s="10">
        <f t="shared" si="158"/>
        <v>450.06</v>
      </c>
      <c r="W997" s="11">
        <f t="shared" si="159"/>
        <v>0.83344444444444443</v>
      </c>
      <c r="X997" s="10">
        <f t="shared" si="160"/>
        <v>1224</v>
      </c>
      <c r="Y997" s="10">
        <f t="shared" si="161"/>
        <v>408</v>
      </c>
      <c r="Z997" s="11">
        <f t="shared" si="162"/>
        <v>0.75555555555555554</v>
      </c>
    </row>
    <row r="998" spans="1:26" ht="12.75" customHeight="1" x14ac:dyDescent="0.35">
      <c r="A998" s="8" t="s">
        <v>3868</v>
      </c>
      <c r="B998" s="19">
        <v>1</v>
      </c>
      <c r="C998" s="8" t="s">
        <v>3869</v>
      </c>
      <c r="D998" s="7">
        <v>45007</v>
      </c>
      <c r="E998" s="8" t="s">
        <v>3870</v>
      </c>
      <c r="F998" s="8" t="s">
        <v>21</v>
      </c>
      <c r="G998" s="8" t="s">
        <v>101</v>
      </c>
      <c r="H998" s="8" t="s">
        <v>2245</v>
      </c>
      <c r="I998" s="8" t="s">
        <v>923</v>
      </c>
      <c r="J998" s="8" t="s">
        <v>36</v>
      </c>
      <c r="K998" s="9" t="s">
        <v>22</v>
      </c>
      <c r="L998" s="8" t="s">
        <v>23</v>
      </c>
      <c r="M998" s="10">
        <v>2</v>
      </c>
      <c r="N998" s="10">
        <f t="shared" si="165"/>
        <v>3892</v>
      </c>
      <c r="O998" s="10">
        <v>1946</v>
      </c>
      <c r="P998" s="10">
        <v>474.65</v>
      </c>
      <c r="Q998" s="10">
        <v>355.16</v>
      </c>
      <c r="R998" s="10">
        <v>236.28</v>
      </c>
      <c r="S998" s="10">
        <v>118.88</v>
      </c>
      <c r="T998" s="10">
        <v>5.81</v>
      </c>
      <c r="U998" s="10">
        <f t="shared" si="157"/>
        <v>3181.68</v>
      </c>
      <c r="V998" s="10">
        <f t="shared" si="158"/>
        <v>1590.84</v>
      </c>
      <c r="W998" s="11">
        <f t="shared" si="159"/>
        <v>0.8174922918807811</v>
      </c>
      <c r="X998" s="10">
        <f t="shared" si="160"/>
        <v>2942.7</v>
      </c>
      <c r="Y998" s="10">
        <f t="shared" si="161"/>
        <v>1471.35</v>
      </c>
      <c r="Z998" s="11">
        <f t="shared" si="162"/>
        <v>0.75608941418293929</v>
      </c>
    </row>
    <row r="999" spans="1:26" ht="12.75" customHeight="1" x14ac:dyDescent="0.35">
      <c r="A999" s="8" t="s">
        <v>1252</v>
      </c>
      <c r="B999" s="19">
        <v>2</v>
      </c>
      <c r="C999" s="8" t="s">
        <v>1253</v>
      </c>
      <c r="D999" s="7">
        <v>45180</v>
      </c>
      <c r="E999" s="8" t="s">
        <v>1254</v>
      </c>
      <c r="F999" s="8" t="s">
        <v>21</v>
      </c>
      <c r="G999" s="8" t="s">
        <v>25</v>
      </c>
      <c r="H999" s="8" t="s">
        <v>312</v>
      </c>
      <c r="I999" s="8" t="s">
        <v>68</v>
      </c>
      <c r="J999" s="8" t="s">
        <v>36</v>
      </c>
      <c r="K999" s="9" t="s">
        <v>22</v>
      </c>
      <c r="L999" s="8" t="s">
        <v>23</v>
      </c>
      <c r="M999" s="10">
        <v>1</v>
      </c>
      <c r="N999" s="10">
        <f t="shared" si="165"/>
        <v>540</v>
      </c>
      <c r="O999" s="10">
        <v>540</v>
      </c>
      <c r="P999" s="10">
        <v>131.68</v>
      </c>
      <c r="Q999" s="10">
        <v>0</v>
      </c>
      <c r="R999" s="10">
        <v>0</v>
      </c>
      <c r="S999" s="10">
        <v>0</v>
      </c>
      <c r="T999" s="10">
        <v>0</v>
      </c>
      <c r="U999" s="10">
        <f t="shared" si="157"/>
        <v>540</v>
      </c>
      <c r="V999" s="10">
        <f t="shared" si="158"/>
        <v>540</v>
      </c>
      <c r="W999" s="11">
        <f t="shared" si="159"/>
        <v>1</v>
      </c>
      <c r="X999" s="10">
        <f t="shared" si="160"/>
        <v>408.32</v>
      </c>
      <c r="Y999" s="10">
        <f t="shared" si="161"/>
        <v>408.32</v>
      </c>
      <c r="Z999" s="11">
        <f t="shared" si="162"/>
        <v>0.75614814814814812</v>
      </c>
    </row>
    <row r="1000" spans="1:26" ht="12.75" customHeight="1" x14ac:dyDescent="0.35">
      <c r="A1000" s="8" t="s">
        <v>1461</v>
      </c>
      <c r="B1000" s="19">
        <v>1</v>
      </c>
      <c r="C1000" s="8" t="s">
        <v>1462</v>
      </c>
      <c r="D1000" s="7">
        <v>45097</v>
      </c>
      <c r="E1000" s="8" t="s">
        <v>1463</v>
      </c>
      <c r="F1000" s="8" t="s">
        <v>21</v>
      </c>
      <c r="G1000" s="8" t="s">
        <v>101</v>
      </c>
      <c r="H1000" s="8" t="s">
        <v>1464</v>
      </c>
      <c r="I1000" s="8" t="s">
        <v>251</v>
      </c>
      <c r="J1000" s="8" t="s">
        <v>186</v>
      </c>
      <c r="K1000" s="9" t="s">
        <v>22</v>
      </c>
      <c r="L1000" s="8" t="s">
        <v>23</v>
      </c>
      <c r="M1000" s="10">
        <v>1</v>
      </c>
      <c r="N1000" s="10">
        <f t="shared" si="165"/>
        <v>776.8</v>
      </c>
      <c r="O1000" s="10">
        <v>776.8</v>
      </c>
      <c r="P1000" s="10">
        <v>189.11</v>
      </c>
      <c r="Q1000" s="10">
        <v>122.3</v>
      </c>
      <c r="R1000" s="10">
        <v>35.479999999999997</v>
      </c>
      <c r="S1000" s="10">
        <v>86.82</v>
      </c>
      <c r="T1000" s="10">
        <v>5.67</v>
      </c>
      <c r="U1000" s="10">
        <f t="shared" si="157"/>
        <v>654.5</v>
      </c>
      <c r="V1000" s="10">
        <f t="shared" si="158"/>
        <v>654.5</v>
      </c>
      <c r="W1000" s="11">
        <f t="shared" si="159"/>
        <v>0.84255921730175087</v>
      </c>
      <c r="X1000" s="10">
        <f t="shared" si="160"/>
        <v>587.68999999999994</v>
      </c>
      <c r="Y1000" s="10">
        <f t="shared" si="161"/>
        <v>587.68999999999994</v>
      </c>
      <c r="Z1000" s="11">
        <f t="shared" si="162"/>
        <v>0.75655252317198762</v>
      </c>
    </row>
    <row r="1001" spans="1:26" ht="12.75" customHeight="1" x14ac:dyDescent="0.35">
      <c r="A1001" s="8" t="s">
        <v>1465</v>
      </c>
      <c r="B1001" s="19">
        <v>1</v>
      </c>
      <c r="C1001" s="8" t="s">
        <v>1466</v>
      </c>
      <c r="D1001" s="7">
        <v>45167</v>
      </c>
      <c r="E1001" s="8" t="s">
        <v>1463</v>
      </c>
      <c r="F1001" s="8" t="s">
        <v>21</v>
      </c>
      <c r="G1001" s="8" t="s">
        <v>101</v>
      </c>
      <c r="H1001" s="8" t="s">
        <v>1464</v>
      </c>
      <c r="I1001" s="8" t="s">
        <v>251</v>
      </c>
      <c r="J1001" s="8" t="s">
        <v>186</v>
      </c>
      <c r="K1001" s="9" t="s">
        <v>22</v>
      </c>
      <c r="L1001" s="8" t="s">
        <v>23</v>
      </c>
      <c r="M1001" s="10">
        <v>1</v>
      </c>
      <c r="N1001" s="10">
        <f t="shared" si="165"/>
        <v>776.8</v>
      </c>
      <c r="O1001" s="10">
        <v>776.8</v>
      </c>
      <c r="P1001" s="10">
        <v>188.8</v>
      </c>
      <c r="Q1001" s="10">
        <v>122.81</v>
      </c>
      <c r="R1001" s="10">
        <v>35.99</v>
      </c>
      <c r="S1001" s="10">
        <v>86.82</v>
      </c>
      <c r="T1001" s="10">
        <v>5.67</v>
      </c>
      <c r="U1001" s="10">
        <f t="shared" si="157"/>
        <v>653.99</v>
      </c>
      <c r="V1001" s="10">
        <f t="shared" si="158"/>
        <v>653.99</v>
      </c>
      <c r="W1001" s="11">
        <f t="shared" si="159"/>
        <v>0.8419026776519053</v>
      </c>
      <c r="X1001" s="10">
        <f t="shared" si="160"/>
        <v>588</v>
      </c>
      <c r="Y1001" s="10">
        <f t="shared" si="161"/>
        <v>588</v>
      </c>
      <c r="Z1001" s="11">
        <f t="shared" si="162"/>
        <v>0.75695159629248199</v>
      </c>
    </row>
    <row r="1002" spans="1:26" ht="12.75" customHeight="1" x14ac:dyDescent="0.35">
      <c r="A1002" s="8" t="s">
        <v>913</v>
      </c>
      <c r="B1002" s="19">
        <v>1</v>
      </c>
      <c r="C1002" s="8" t="s">
        <v>914</v>
      </c>
      <c r="D1002" s="7">
        <v>45120</v>
      </c>
      <c r="E1002" s="8" t="s">
        <v>877</v>
      </c>
      <c r="F1002" s="8" t="s">
        <v>21</v>
      </c>
      <c r="G1002" s="8" t="s">
        <v>25</v>
      </c>
      <c r="H1002" s="8" t="s">
        <v>312</v>
      </c>
      <c r="I1002" s="8" t="s">
        <v>68</v>
      </c>
      <c r="J1002" s="8" t="s">
        <v>36</v>
      </c>
      <c r="K1002" s="9" t="s">
        <v>22</v>
      </c>
      <c r="L1002" s="8" t="s">
        <v>23</v>
      </c>
      <c r="M1002" s="10">
        <v>6</v>
      </c>
      <c r="N1002" s="10">
        <f t="shared" si="165"/>
        <v>3240</v>
      </c>
      <c r="O1002" s="10">
        <v>540</v>
      </c>
      <c r="P1002" s="10">
        <v>131.1</v>
      </c>
      <c r="Q1002" s="10">
        <v>88.09</v>
      </c>
      <c r="R1002" s="10">
        <v>23.7</v>
      </c>
      <c r="S1002" s="10">
        <v>64.39</v>
      </c>
      <c r="T1002" s="10">
        <v>0.82</v>
      </c>
      <c r="U1002" s="10">
        <f t="shared" si="157"/>
        <v>2711.46</v>
      </c>
      <c r="V1002" s="10">
        <f t="shared" si="158"/>
        <v>451.90999999999997</v>
      </c>
      <c r="W1002" s="11">
        <f t="shared" si="159"/>
        <v>0.83687037037037026</v>
      </c>
      <c r="X1002" s="10">
        <f t="shared" si="160"/>
        <v>2453.3999999999996</v>
      </c>
      <c r="Y1002" s="10">
        <f t="shared" si="161"/>
        <v>408.9</v>
      </c>
      <c r="Z1002" s="11">
        <f t="shared" si="162"/>
        <v>0.75722222222222213</v>
      </c>
    </row>
    <row r="1003" spans="1:26" ht="12.75" customHeight="1" x14ac:dyDescent="0.35">
      <c r="A1003" s="8" t="s">
        <v>2527</v>
      </c>
      <c r="B1003" s="19">
        <v>1</v>
      </c>
      <c r="C1003" s="8" t="s">
        <v>2528</v>
      </c>
      <c r="D1003" s="7">
        <v>44958</v>
      </c>
      <c r="E1003" s="8" t="s">
        <v>2529</v>
      </c>
      <c r="F1003" s="8" t="s">
        <v>21</v>
      </c>
      <c r="G1003" s="8" t="s">
        <v>25</v>
      </c>
      <c r="H1003" s="8" t="s">
        <v>1834</v>
      </c>
      <c r="I1003" s="8" t="s">
        <v>1835</v>
      </c>
      <c r="J1003" s="8" t="s">
        <v>36</v>
      </c>
      <c r="K1003" s="9" t="s">
        <v>22</v>
      </c>
      <c r="L1003" s="8" t="s">
        <v>23</v>
      </c>
      <c r="M1003" s="10">
        <v>5</v>
      </c>
      <c r="N1003" s="10">
        <f t="shared" si="165"/>
        <v>2820</v>
      </c>
      <c r="O1003" s="10">
        <v>564</v>
      </c>
      <c r="P1003" s="10">
        <v>136.88</v>
      </c>
      <c r="Q1003" s="10">
        <v>91.86</v>
      </c>
      <c r="R1003" s="10">
        <v>14.58</v>
      </c>
      <c r="S1003" s="10">
        <v>77.27</v>
      </c>
      <c r="T1003" s="10">
        <v>2.5499999999999998</v>
      </c>
      <c r="U1003" s="10">
        <f t="shared" si="157"/>
        <v>2360.6999999999998</v>
      </c>
      <c r="V1003" s="10">
        <f t="shared" si="158"/>
        <v>472.14</v>
      </c>
      <c r="W1003" s="11">
        <f t="shared" si="159"/>
        <v>0.83712765957446811</v>
      </c>
      <c r="X1003" s="10">
        <f t="shared" si="160"/>
        <v>2135.6</v>
      </c>
      <c r="Y1003" s="10">
        <f t="shared" si="161"/>
        <v>427.12</v>
      </c>
      <c r="Z1003" s="11">
        <f t="shared" si="162"/>
        <v>0.75730496453900709</v>
      </c>
    </row>
    <row r="1004" spans="1:26" ht="12.75" customHeight="1" x14ac:dyDescent="0.35">
      <c r="A1004" s="8" t="s">
        <v>3196</v>
      </c>
      <c r="B1004" s="19">
        <v>1</v>
      </c>
      <c r="C1004" s="8" t="s">
        <v>3197</v>
      </c>
      <c r="D1004" s="7">
        <v>44971</v>
      </c>
      <c r="E1004" s="8" t="s">
        <v>3113</v>
      </c>
      <c r="F1004" s="8" t="s">
        <v>21</v>
      </c>
      <c r="G1004" s="8" t="s">
        <v>101</v>
      </c>
      <c r="H1004" s="8" t="s">
        <v>3198</v>
      </c>
      <c r="I1004" s="8" t="s">
        <v>3199</v>
      </c>
      <c r="J1004" s="8" t="s">
        <v>49</v>
      </c>
      <c r="K1004" s="9" t="s">
        <v>22</v>
      </c>
      <c r="L1004" s="8" t="s">
        <v>23</v>
      </c>
      <c r="M1004" s="10">
        <v>1</v>
      </c>
      <c r="N1004" s="10">
        <f t="shared" si="165"/>
        <v>2265</v>
      </c>
      <c r="O1004" s="10">
        <v>2265</v>
      </c>
      <c r="P1004" s="10">
        <v>549.59</v>
      </c>
      <c r="Q1004" s="10">
        <v>411.77</v>
      </c>
      <c r="R1004" s="10">
        <v>280.44</v>
      </c>
      <c r="S1004" s="10">
        <v>131.33000000000001</v>
      </c>
      <c r="T1004" s="10">
        <v>13.26</v>
      </c>
      <c r="U1004" s="10">
        <f t="shared" si="157"/>
        <v>1853.23</v>
      </c>
      <c r="V1004" s="10">
        <f t="shared" si="158"/>
        <v>1853.23</v>
      </c>
      <c r="W1004" s="11">
        <f t="shared" si="159"/>
        <v>0.81820309050772633</v>
      </c>
      <c r="X1004" s="10">
        <f t="shared" si="160"/>
        <v>1715.4099999999999</v>
      </c>
      <c r="Y1004" s="10">
        <f t="shared" si="161"/>
        <v>1715.4099999999999</v>
      </c>
      <c r="Z1004" s="11">
        <f t="shared" si="162"/>
        <v>0.75735540838852089</v>
      </c>
    </row>
    <row r="1005" spans="1:26" ht="12.75" customHeight="1" x14ac:dyDescent="0.35">
      <c r="A1005" s="8" t="s">
        <v>897</v>
      </c>
      <c r="B1005" s="19">
        <v>1</v>
      </c>
      <c r="C1005" s="8" t="s">
        <v>898</v>
      </c>
      <c r="D1005" s="7">
        <v>44993</v>
      </c>
      <c r="E1005" s="8" t="s">
        <v>877</v>
      </c>
      <c r="F1005" s="8" t="s">
        <v>21</v>
      </c>
      <c r="G1005" s="8" t="s">
        <v>25</v>
      </c>
      <c r="H1005" s="8" t="s">
        <v>312</v>
      </c>
      <c r="I1005" s="8" t="s">
        <v>68</v>
      </c>
      <c r="J1005" s="8" t="s">
        <v>36</v>
      </c>
      <c r="K1005" s="9" t="s">
        <v>22</v>
      </c>
      <c r="L1005" s="8" t="s">
        <v>23</v>
      </c>
      <c r="M1005" s="10">
        <v>3</v>
      </c>
      <c r="N1005" s="10">
        <f t="shared" si="165"/>
        <v>1620</v>
      </c>
      <c r="O1005" s="10">
        <v>540</v>
      </c>
      <c r="P1005" s="10">
        <v>130.43</v>
      </c>
      <c r="Q1005" s="10">
        <v>89.56</v>
      </c>
      <c r="R1005" s="10">
        <v>23.99</v>
      </c>
      <c r="S1005" s="10">
        <v>65.569999999999993</v>
      </c>
      <c r="T1005" s="10">
        <v>0.51</v>
      </c>
      <c r="U1005" s="10">
        <f t="shared" si="157"/>
        <v>1351.32</v>
      </c>
      <c r="V1005" s="10">
        <f t="shared" si="158"/>
        <v>450.44</v>
      </c>
      <c r="W1005" s="11">
        <f t="shared" si="159"/>
        <v>0.83414814814814819</v>
      </c>
      <c r="X1005" s="10">
        <f t="shared" si="160"/>
        <v>1228.71</v>
      </c>
      <c r="Y1005" s="10">
        <f t="shared" si="161"/>
        <v>409.57</v>
      </c>
      <c r="Z1005" s="11">
        <f t="shared" si="162"/>
        <v>0.75846296296296301</v>
      </c>
    </row>
    <row r="1006" spans="1:26" ht="12.75" customHeight="1" x14ac:dyDescent="0.35">
      <c r="A1006" s="8" t="s">
        <v>2986</v>
      </c>
      <c r="B1006" s="19">
        <v>1</v>
      </c>
      <c r="C1006" s="8" t="s">
        <v>2987</v>
      </c>
      <c r="D1006" s="7">
        <v>44995</v>
      </c>
      <c r="E1006" s="8" t="s">
        <v>1463</v>
      </c>
      <c r="F1006" s="8" t="s">
        <v>21</v>
      </c>
      <c r="G1006" s="8" t="s">
        <v>101</v>
      </c>
      <c r="H1006" s="8" t="s">
        <v>1967</v>
      </c>
      <c r="I1006" s="8" t="s">
        <v>1968</v>
      </c>
      <c r="J1006" s="8" t="s">
        <v>49</v>
      </c>
      <c r="K1006" s="9" t="s">
        <v>22</v>
      </c>
      <c r="L1006" s="8" t="s">
        <v>23</v>
      </c>
      <c r="M1006" s="10">
        <v>10</v>
      </c>
      <c r="N1006" s="10">
        <f t="shared" si="165"/>
        <v>14432</v>
      </c>
      <c r="O1006" s="10">
        <v>1443.2</v>
      </c>
      <c r="P1006" s="10">
        <v>348.12</v>
      </c>
      <c r="Q1006" s="10">
        <v>259.58</v>
      </c>
      <c r="R1006" s="10">
        <v>166.56</v>
      </c>
      <c r="S1006" s="10">
        <v>93.03</v>
      </c>
      <c r="T1006" s="10">
        <v>5.81</v>
      </c>
      <c r="U1006" s="10">
        <f t="shared" si="157"/>
        <v>11836.2</v>
      </c>
      <c r="V1006" s="10">
        <f t="shared" si="158"/>
        <v>1183.6200000000001</v>
      </c>
      <c r="W1006" s="11">
        <f t="shared" si="159"/>
        <v>0.82013580931263863</v>
      </c>
      <c r="X1006" s="10">
        <f t="shared" si="160"/>
        <v>10950.8</v>
      </c>
      <c r="Y1006" s="10">
        <f t="shared" si="161"/>
        <v>1095.08</v>
      </c>
      <c r="Z1006" s="11">
        <f t="shared" si="162"/>
        <v>0.75878603104212849</v>
      </c>
    </row>
    <row r="1007" spans="1:26" ht="12.75" customHeight="1" x14ac:dyDescent="0.35">
      <c r="A1007" s="8" t="s">
        <v>3347</v>
      </c>
      <c r="B1007" s="19">
        <v>1</v>
      </c>
      <c r="C1007" s="8" t="s">
        <v>3348</v>
      </c>
      <c r="D1007" s="7">
        <v>45240</v>
      </c>
      <c r="E1007" s="8" t="s">
        <v>2962</v>
      </c>
      <c r="F1007" s="8" t="s">
        <v>21</v>
      </c>
      <c r="G1007" s="8" t="s">
        <v>101</v>
      </c>
      <c r="H1007" s="8" t="s">
        <v>3385</v>
      </c>
      <c r="I1007" s="8" t="s">
        <v>3386</v>
      </c>
      <c r="J1007" s="8" t="s">
        <v>36</v>
      </c>
      <c r="K1007" s="9" t="s">
        <v>22</v>
      </c>
      <c r="L1007" s="8" t="s">
        <v>23</v>
      </c>
      <c r="M1007" s="10">
        <v>1</v>
      </c>
      <c r="N1007" s="10">
        <f t="shared" si="165"/>
        <v>3435</v>
      </c>
      <c r="O1007" s="10">
        <v>3435</v>
      </c>
      <c r="P1007" s="10">
        <v>826.53</v>
      </c>
      <c r="Q1007" s="10">
        <v>766.7</v>
      </c>
      <c r="R1007" s="10">
        <v>275.06</v>
      </c>
      <c r="S1007" s="10">
        <v>491.64</v>
      </c>
      <c r="T1007" s="10">
        <v>229.44</v>
      </c>
      <c r="U1007" s="10">
        <f t="shared" si="157"/>
        <v>2668.3</v>
      </c>
      <c r="V1007" s="10">
        <f t="shared" si="158"/>
        <v>2668.3</v>
      </c>
      <c r="W1007" s="11">
        <f t="shared" si="159"/>
        <v>0.77679767103347896</v>
      </c>
      <c r="X1007" s="10">
        <f t="shared" si="160"/>
        <v>2608.4700000000003</v>
      </c>
      <c r="Y1007" s="10">
        <f t="shared" si="161"/>
        <v>2608.4700000000003</v>
      </c>
      <c r="Z1007" s="11">
        <f t="shared" si="162"/>
        <v>0.75937991266375549</v>
      </c>
    </row>
    <row r="1008" spans="1:26" ht="12.75" customHeight="1" x14ac:dyDescent="0.35">
      <c r="A1008" s="8" t="s">
        <v>2671</v>
      </c>
      <c r="B1008" s="19">
        <v>1</v>
      </c>
      <c r="C1008" s="8" t="s">
        <v>2672</v>
      </c>
      <c r="D1008" s="7">
        <v>45056</v>
      </c>
      <c r="E1008" s="8" t="s">
        <v>961</v>
      </c>
      <c r="F1008" s="8" t="s">
        <v>21</v>
      </c>
      <c r="G1008" s="8" t="s">
        <v>101</v>
      </c>
      <c r="H1008" s="8" t="s">
        <v>2673</v>
      </c>
      <c r="I1008" s="8" t="s">
        <v>411</v>
      </c>
      <c r="J1008" s="8" t="s">
        <v>49</v>
      </c>
      <c r="K1008" s="9" t="s">
        <v>22</v>
      </c>
      <c r="L1008" s="8" t="s">
        <v>23</v>
      </c>
      <c r="M1008" s="10">
        <v>1</v>
      </c>
      <c r="N1008" s="10">
        <f t="shared" si="165"/>
        <v>3597.3</v>
      </c>
      <c r="O1008" s="10">
        <v>3597.3</v>
      </c>
      <c r="P1008" s="10">
        <v>865.22</v>
      </c>
      <c r="Q1008" s="10">
        <v>685.97</v>
      </c>
      <c r="R1008" s="10">
        <v>574.84</v>
      </c>
      <c r="S1008" s="10">
        <v>111.13</v>
      </c>
      <c r="T1008" s="10">
        <v>14.66</v>
      </c>
      <c r="U1008" s="10">
        <f t="shared" si="157"/>
        <v>2911.33</v>
      </c>
      <c r="V1008" s="10">
        <f t="shared" si="158"/>
        <v>2911.33</v>
      </c>
      <c r="W1008" s="11">
        <f t="shared" si="159"/>
        <v>0.80930976009785105</v>
      </c>
      <c r="X1008" s="10">
        <f t="shared" si="160"/>
        <v>2732.08</v>
      </c>
      <c r="Y1008" s="10">
        <f t="shared" si="161"/>
        <v>2732.08</v>
      </c>
      <c r="Z1008" s="11">
        <f t="shared" si="162"/>
        <v>0.75948072165235037</v>
      </c>
    </row>
    <row r="1009" spans="1:26" ht="12.75" customHeight="1" x14ac:dyDescent="0.35">
      <c r="A1009" s="8" t="s">
        <v>1046</v>
      </c>
      <c r="B1009" s="19">
        <v>1</v>
      </c>
      <c r="C1009" s="8" t="s">
        <v>1047</v>
      </c>
      <c r="D1009" s="7">
        <v>45264</v>
      </c>
      <c r="E1009" s="8" t="s">
        <v>1039</v>
      </c>
      <c r="F1009" s="8" t="s">
        <v>21</v>
      </c>
      <c r="G1009" s="8" t="s">
        <v>101</v>
      </c>
      <c r="H1009" s="8" t="s">
        <v>1979</v>
      </c>
      <c r="I1009" s="8" t="s">
        <v>1980</v>
      </c>
      <c r="J1009" s="8" t="s">
        <v>36</v>
      </c>
      <c r="K1009" s="9" t="s">
        <v>22</v>
      </c>
      <c r="L1009" s="8" t="s">
        <v>23</v>
      </c>
      <c r="M1009" s="10">
        <v>1</v>
      </c>
      <c r="N1009" s="10">
        <f t="shared" si="165"/>
        <v>1488</v>
      </c>
      <c r="O1009" s="10">
        <v>1488</v>
      </c>
      <c r="P1009" s="10">
        <v>357.73</v>
      </c>
      <c r="Q1009" s="10">
        <v>239.22</v>
      </c>
      <c r="R1009" s="10">
        <v>53.52</v>
      </c>
      <c r="S1009" s="10">
        <v>185.7</v>
      </c>
      <c r="T1009" s="10">
        <v>12.04</v>
      </c>
      <c r="U1009" s="10">
        <f t="shared" si="157"/>
        <v>1248.78</v>
      </c>
      <c r="V1009" s="10">
        <f t="shared" si="158"/>
        <v>1248.78</v>
      </c>
      <c r="W1009" s="11">
        <f t="shared" si="159"/>
        <v>0.83923387096774194</v>
      </c>
      <c r="X1009" s="10">
        <f t="shared" si="160"/>
        <v>1130.27</v>
      </c>
      <c r="Y1009" s="10">
        <f t="shared" si="161"/>
        <v>1130.27</v>
      </c>
      <c r="Z1009" s="11">
        <f t="shared" si="162"/>
        <v>0.7595900537634408</v>
      </c>
    </row>
    <row r="1010" spans="1:26" ht="12.75" customHeight="1" x14ac:dyDescent="0.35">
      <c r="A1010" s="8" t="s">
        <v>1037</v>
      </c>
      <c r="B1010" s="19">
        <v>1</v>
      </c>
      <c r="C1010" s="8" t="s">
        <v>1038</v>
      </c>
      <c r="D1010" s="7">
        <v>45257</v>
      </c>
      <c r="E1010" s="8" t="s">
        <v>1039</v>
      </c>
      <c r="F1010" s="8" t="s">
        <v>21</v>
      </c>
      <c r="G1010" s="8" t="s">
        <v>101</v>
      </c>
      <c r="H1010" s="8" t="s">
        <v>1979</v>
      </c>
      <c r="I1010" s="8" t="s">
        <v>1980</v>
      </c>
      <c r="J1010" s="8" t="s">
        <v>36</v>
      </c>
      <c r="K1010" s="9" t="s">
        <v>22</v>
      </c>
      <c r="L1010" s="8" t="s">
        <v>23</v>
      </c>
      <c r="M1010" s="10">
        <v>1</v>
      </c>
      <c r="N1010" s="10">
        <f t="shared" si="165"/>
        <v>1488</v>
      </c>
      <c r="O1010" s="10">
        <v>1488</v>
      </c>
      <c r="P1010" s="10">
        <v>357.56</v>
      </c>
      <c r="Q1010" s="10">
        <v>239.22</v>
      </c>
      <c r="R1010" s="10">
        <v>53.65</v>
      </c>
      <c r="S1010" s="10">
        <v>185.57</v>
      </c>
      <c r="T1010" s="10">
        <v>12.04</v>
      </c>
      <c r="U1010" s="10">
        <f t="shared" si="157"/>
        <v>1248.78</v>
      </c>
      <c r="V1010" s="10">
        <f t="shared" si="158"/>
        <v>1248.78</v>
      </c>
      <c r="W1010" s="11">
        <f t="shared" si="159"/>
        <v>0.83923387096774194</v>
      </c>
      <c r="X1010" s="10">
        <f t="shared" si="160"/>
        <v>1130.44</v>
      </c>
      <c r="Y1010" s="10">
        <f t="shared" si="161"/>
        <v>1130.44</v>
      </c>
      <c r="Z1010" s="11">
        <f t="shared" si="162"/>
        <v>0.75970430107526887</v>
      </c>
    </row>
    <row r="1011" spans="1:26" ht="12.75" customHeight="1" x14ac:dyDescent="0.35">
      <c r="A1011" s="8" t="s">
        <v>3683</v>
      </c>
      <c r="B1011" s="19">
        <v>2</v>
      </c>
      <c r="C1011" s="8" t="s">
        <v>3684</v>
      </c>
      <c r="D1011" s="7">
        <v>45034</v>
      </c>
      <c r="E1011" s="8" t="s">
        <v>187</v>
      </c>
      <c r="F1011" s="8" t="s">
        <v>21</v>
      </c>
      <c r="G1011" s="8" t="s">
        <v>101</v>
      </c>
      <c r="H1011" s="8" t="s">
        <v>3696</v>
      </c>
      <c r="I1011" s="8" t="s">
        <v>3223</v>
      </c>
      <c r="J1011" s="8" t="s">
        <v>49</v>
      </c>
      <c r="K1011" s="9" t="s">
        <v>22</v>
      </c>
      <c r="L1011" s="8" t="s">
        <v>23</v>
      </c>
      <c r="M1011" s="10">
        <v>1</v>
      </c>
      <c r="N1011" s="10">
        <f t="shared" si="165"/>
        <v>2536</v>
      </c>
      <c r="O1011" s="10">
        <v>2536</v>
      </c>
      <c r="P1011" s="10">
        <v>609.34</v>
      </c>
      <c r="Q1011" s="10">
        <v>445.26</v>
      </c>
      <c r="R1011" s="10">
        <v>201.24</v>
      </c>
      <c r="S1011" s="10">
        <v>244.02</v>
      </c>
      <c r="T1011" s="10">
        <v>2.09</v>
      </c>
      <c r="U1011" s="10">
        <f t="shared" si="157"/>
        <v>2090.7399999999998</v>
      </c>
      <c r="V1011" s="10">
        <f t="shared" si="158"/>
        <v>2090.7399999999998</v>
      </c>
      <c r="W1011" s="11">
        <f t="shared" si="159"/>
        <v>0.82442429022082009</v>
      </c>
      <c r="X1011" s="10">
        <f t="shared" si="160"/>
        <v>1926.6599999999999</v>
      </c>
      <c r="Y1011" s="10">
        <f t="shared" si="161"/>
        <v>1926.6599999999999</v>
      </c>
      <c r="Z1011" s="11">
        <f t="shared" si="162"/>
        <v>0.75972397476340692</v>
      </c>
    </row>
    <row r="1012" spans="1:26" ht="12.75" customHeight="1" x14ac:dyDescent="0.35">
      <c r="A1012" s="8" t="s">
        <v>3206</v>
      </c>
      <c r="B1012" s="19">
        <v>1</v>
      </c>
      <c r="C1012" s="8" t="s">
        <v>3207</v>
      </c>
      <c r="D1012" s="7">
        <v>45169</v>
      </c>
      <c r="E1012" s="8" t="s">
        <v>3133</v>
      </c>
      <c r="F1012" s="8" t="s">
        <v>21</v>
      </c>
      <c r="G1012" s="8" t="s">
        <v>25</v>
      </c>
      <c r="H1012" s="8" t="s">
        <v>3194</v>
      </c>
      <c r="I1012" s="8" t="s">
        <v>3195</v>
      </c>
      <c r="J1012" s="8" t="s">
        <v>59</v>
      </c>
      <c r="K1012" s="9" t="s">
        <v>22</v>
      </c>
      <c r="L1012" s="8" t="s">
        <v>23</v>
      </c>
      <c r="M1012" s="10">
        <v>2</v>
      </c>
      <c r="N1012" s="10">
        <f t="shared" si="165"/>
        <v>4498</v>
      </c>
      <c r="O1012" s="10">
        <v>2249</v>
      </c>
      <c r="P1012" s="10">
        <v>539.84</v>
      </c>
      <c r="Q1012" s="10">
        <v>414.88</v>
      </c>
      <c r="R1012" s="10">
        <v>132.24</v>
      </c>
      <c r="S1012" s="10">
        <v>282.64999999999998</v>
      </c>
      <c r="T1012" s="10">
        <v>44.92</v>
      </c>
      <c r="U1012" s="10">
        <f t="shared" si="157"/>
        <v>3668.24</v>
      </c>
      <c r="V1012" s="10">
        <f t="shared" si="158"/>
        <v>1834.12</v>
      </c>
      <c r="W1012" s="11">
        <f t="shared" si="159"/>
        <v>0.81552690084481982</v>
      </c>
      <c r="X1012" s="10">
        <f t="shared" si="160"/>
        <v>3418.3199999999997</v>
      </c>
      <c r="Y1012" s="10">
        <f t="shared" si="161"/>
        <v>1709.1599999999999</v>
      </c>
      <c r="Z1012" s="11">
        <f t="shared" si="162"/>
        <v>0.75996442863494884</v>
      </c>
    </row>
    <row r="1013" spans="1:26" ht="12.75" customHeight="1" x14ac:dyDescent="0.35">
      <c r="A1013" s="8" t="s">
        <v>3381</v>
      </c>
      <c r="B1013" s="19">
        <v>1</v>
      </c>
      <c r="C1013" s="8" t="s">
        <v>3382</v>
      </c>
      <c r="D1013" s="7">
        <v>45272</v>
      </c>
      <c r="E1013" s="8" t="s">
        <v>2962</v>
      </c>
      <c r="F1013" s="8" t="s">
        <v>21</v>
      </c>
      <c r="G1013" s="8" t="s">
        <v>101</v>
      </c>
      <c r="H1013" s="8" t="s">
        <v>3383</v>
      </c>
      <c r="I1013" s="8" t="s">
        <v>3384</v>
      </c>
      <c r="J1013" s="8" t="s">
        <v>49</v>
      </c>
      <c r="K1013" s="9" t="s">
        <v>22</v>
      </c>
      <c r="L1013" s="8" t="s">
        <v>23</v>
      </c>
      <c r="M1013" s="10">
        <v>1</v>
      </c>
      <c r="N1013" s="10">
        <f t="shared" si="165"/>
        <v>2821</v>
      </c>
      <c r="O1013" s="10">
        <v>2821</v>
      </c>
      <c r="P1013" s="10">
        <v>676.61</v>
      </c>
      <c r="Q1013" s="10">
        <v>514.44000000000005</v>
      </c>
      <c r="R1013" s="10">
        <v>379.85</v>
      </c>
      <c r="S1013" s="10">
        <v>134.59</v>
      </c>
      <c r="T1013" s="10">
        <v>17.02</v>
      </c>
      <c r="U1013" s="10">
        <f t="shared" si="157"/>
        <v>2306.56</v>
      </c>
      <c r="V1013" s="10">
        <f t="shared" si="158"/>
        <v>2306.56</v>
      </c>
      <c r="W1013" s="11">
        <f t="shared" si="159"/>
        <v>0.81763913505848984</v>
      </c>
      <c r="X1013" s="10">
        <f t="shared" si="160"/>
        <v>2144.39</v>
      </c>
      <c r="Y1013" s="10">
        <f t="shared" si="161"/>
        <v>2144.39</v>
      </c>
      <c r="Z1013" s="11">
        <f t="shared" si="162"/>
        <v>0.76015242821694429</v>
      </c>
    </row>
    <row r="1014" spans="1:26" ht="12.75" customHeight="1" x14ac:dyDescent="0.35">
      <c r="A1014" s="8" t="s">
        <v>3304</v>
      </c>
      <c r="B1014" s="19">
        <v>1</v>
      </c>
      <c r="C1014" s="8" t="s">
        <v>3282</v>
      </c>
      <c r="D1014" s="7">
        <v>44992</v>
      </c>
      <c r="E1014" s="8" t="s">
        <v>3280</v>
      </c>
      <c r="F1014" s="8" t="s">
        <v>21</v>
      </c>
      <c r="G1014" s="8" t="s">
        <v>101</v>
      </c>
      <c r="H1014" s="8" t="s">
        <v>3305</v>
      </c>
      <c r="I1014" s="8" t="s">
        <v>3306</v>
      </c>
      <c r="J1014" s="8" t="s">
        <v>49</v>
      </c>
      <c r="K1014" s="9" t="s">
        <v>22</v>
      </c>
      <c r="L1014" s="8" t="s">
        <v>23</v>
      </c>
      <c r="M1014" s="10">
        <v>1</v>
      </c>
      <c r="N1014" s="10">
        <f t="shared" si="165"/>
        <v>2917</v>
      </c>
      <c r="O1014" s="10">
        <v>2917</v>
      </c>
      <c r="P1014" s="10">
        <v>698.98</v>
      </c>
      <c r="Q1014" s="10">
        <v>502.02</v>
      </c>
      <c r="R1014" s="10">
        <v>346.75</v>
      </c>
      <c r="S1014" s="10">
        <v>155.27000000000001</v>
      </c>
      <c r="T1014" s="10">
        <v>16.47</v>
      </c>
      <c r="U1014" s="10">
        <f t="shared" si="157"/>
        <v>2414.98</v>
      </c>
      <c r="V1014" s="10">
        <f t="shared" si="158"/>
        <v>2414.98</v>
      </c>
      <c r="W1014" s="11">
        <f t="shared" si="159"/>
        <v>0.82789852588275625</v>
      </c>
      <c r="X1014" s="10">
        <f t="shared" si="160"/>
        <v>2218.02</v>
      </c>
      <c r="Y1014" s="10">
        <f t="shared" si="161"/>
        <v>2218.02</v>
      </c>
      <c r="Z1014" s="11">
        <f t="shared" si="162"/>
        <v>0.76037709976002743</v>
      </c>
    </row>
    <row r="1015" spans="1:26" ht="12.75" customHeight="1" x14ac:dyDescent="0.35">
      <c r="A1015" s="8" t="s">
        <v>3828</v>
      </c>
      <c r="B1015" s="19">
        <v>1</v>
      </c>
      <c r="C1015" s="8" t="s">
        <v>3829</v>
      </c>
      <c r="D1015" s="7">
        <v>45105</v>
      </c>
      <c r="E1015" s="8" t="s">
        <v>3830</v>
      </c>
      <c r="F1015" s="8" t="s">
        <v>21</v>
      </c>
      <c r="G1015" s="8" t="s">
        <v>101</v>
      </c>
      <c r="H1015" s="8" t="s">
        <v>300</v>
      </c>
      <c r="I1015" s="8" t="s">
        <v>301</v>
      </c>
      <c r="J1015" s="8" t="s">
        <v>186</v>
      </c>
      <c r="K1015" s="9" t="s">
        <v>22</v>
      </c>
      <c r="L1015" s="8" t="s">
        <v>23</v>
      </c>
      <c r="M1015" s="10">
        <v>1</v>
      </c>
      <c r="N1015" s="10">
        <f t="shared" si="165"/>
        <v>950</v>
      </c>
      <c r="O1015" s="10">
        <v>950</v>
      </c>
      <c r="P1015" s="10">
        <v>227.6</v>
      </c>
      <c r="Q1015" s="10">
        <v>146.37</v>
      </c>
      <c r="R1015" s="10">
        <v>37.86</v>
      </c>
      <c r="S1015" s="10">
        <v>108.51</v>
      </c>
      <c r="T1015" s="10">
        <v>5.67</v>
      </c>
      <c r="U1015" s="10">
        <f t="shared" si="157"/>
        <v>803.63</v>
      </c>
      <c r="V1015" s="10">
        <f t="shared" si="158"/>
        <v>803.63</v>
      </c>
      <c r="W1015" s="11">
        <f t="shared" si="159"/>
        <v>0.84592631578947364</v>
      </c>
      <c r="X1015" s="10">
        <f t="shared" si="160"/>
        <v>722.4</v>
      </c>
      <c r="Y1015" s="10">
        <f t="shared" si="161"/>
        <v>722.4</v>
      </c>
      <c r="Z1015" s="11">
        <f t="shared" si="162"/>
        <v>0.76042105263157889</v>
      </c>
    </row>
    <row r="1016" spans="1:26" ht="12.75" customHeight="1" x14ac:dyDescent="0.35">
      <c r="A1016" s="8" t="s">
        <v>2168</v>
      </c>
      <c r="B1016" s="19">
        <v>1</v>
      </c>
      <c r="C1016" s="8" t="s">
        <v>2169</v>
      </c>
      <c r="D1016" s="7">
        <v>45205</v>
      </c>
      <c r="E1016" s="8" t="s">
        <v>2170</v>
      </c>
      <c r="F1016" s="8" t="s">
        <v>21</v>
      </c>
      <c r="G1016" s="8" t="s">
        <v>25</v>
      </c>
      <c r="H1016" s="8" t="s">
        <v>487</v>
      </c>
      <c r="I1016" s="8" t="s">
        <v>488</v>
      </c>
      <c r="J1016" s="8" t="s">
        <v>36</v>
      </c>
      <c r="K1016" s="9" t="s">
        <v>22</v>
      </c>
      <c r="L1016" s="8" t="s">
        <v>23</v>
      </c>
      <c r="M1016" s="10">
        <v>3</v>
      </c>
      <c r="N1016" s="10">
        <f t="shared" si="165"/>
        <v>1902</v>
      </c>
      <c r="O1016" s="10">
        <v>634</v>
      </c>
      <c r="P1016" s="10">
        <v>151.84</v>
      </c>
      <c r="Q1016" s="10">
        <v>113.32</v>
      </c>
      <c r="R1016" s="10">
        <v>26.2</v>
      </c>
      <c r="S1016" s="10">
        <v>87.12</v>
      </c>
      <c r="T1016" s="10">
        <v>2.59</v>
      </c>
      <c r="U1016" s="10">
        <f t="shared" si="157"/>
        <v>1562.0400000000002</v>
      </c>
      <c r="V1016" s="10">
        <f t="shared" si="158"/>
        <v>520.68000000000006</v>
      </c>
      <c r="W1016" s="11">
        <f t="shared" si="159"/>
        <v>0.82126182965299699</v>
      </c>
      <c r="X1016" s="10">
        <f t="shared" si="160"/>
        <v>1446.48</v>
      </c>
      <c r="Y1016" s="10">
        <f t="shared" si="161"/>
        <v>482.15999999999997</v>
      </c>
      <c r="Z1016" s="11">
        <f t="shared" si="162"/>
        <v>0.76050473186119871</v>
      </c>
    </row>
    <row r="1017" spans="1:26" ht="12.75" customHeight="1" x14ac:dyDescent="0.35">
      <c r="A1017" s="8" t="s">
        <v>901</v>
      </c>
      <c r="B1017" s="19">
        <v>1</v>
      </c>
      <c r="C1017" s="8" t="s">
        <v>902</v>
      </c>
      <c r="D1017" s="7">
        <v>45029</v>
      </c>
      <c r="E1017" s="8" t="s">
        <v>880</v>
      </c>
      <c r="F1017" s="8" t="s">
        <v>21</v>
      </c>
      <c r="G1017" s="8" t="s">
        <v>25</v>
      </c>
      <c r="H1017" s="8" t="s">
        <v>518</v>
      </c>
      <c r="I1017" s="8" t="s">
        <v>519</v>
      </c>
      <c r="J1017" s="8" t="s">
        <v>36</v>
      </c>
      <c r="K1017" s="9" t="s">
        <v>22</v>
      </c>
      <c r="L1017" s="8" t="s">
        <v>23</v>
      </c>
      <c r="M1017" s="10">
        <v>1</v>
      </c>
      <c r="N1017" s="10">
        <f t="shared" si="165"/>
        <v>1720</v>
      </c>
      <c r="O1017" s="10">
        <v>1720</v>
      </c>
      <c r="P1017" s="10">
        <v>411.87</v>
      </c>
      <c r="Q1017" s="10">
        <v>339.59</v>
      </c>
      <c r="R1017" s="10">
        <v>199.41</v>
      </c>
      <c r="S1017" s="10">
        <v>140.18</v>
      </c>
      <c r="T1017" s="10">
        <v>31.13</v>
      </c>
      <c r="U1017" s="10">
        <f t="shared" si="157"/>
        <v>1380.41</v>
      </c>
      <c r="V1017" s="10">
        <f t="shared" si="158"/>
        <v>1380.41</v>
      </c>
      <c r="W1017" s="11">
        <f t="shared" si="159"/>
        <v>0.80256395348837217</v>
      </c>
      <c r="X1017" s="10">
        <f t="shared" si="160"/>
        <v>1308.1300000000001</v>
      </c>
      <c r="Y1017" s="10">
        <f t="shared" si="161"/>
        <v>1308.1300000000001</v>
      </c>
      <c r="Z1017" s="11">
        <f t="shared" si="162"/>
        <v>0.76054069767441868</v>
      </c>
    </row>
    <row r="1018" spans="1:26" ht="12.75" customHeight="1" x14ac:dyDescent="0.35">
      <c r="A1018" s="8" t="s">
        <v>881</v>
      </c>
      <c r="B1018" s="19">
        <v>1</v>
      </c>
      <c r="C1018" s="8" t="s">
        <v>882</v>
      </c>
      <c r="D1018" s="7">
        <v>44938</v>
      </c>
      <c r="E1018" s="8" t="s">
        <v>877</v>
      </c>
      <c r="F1018" s="8" t="s">
        <v>21</v>
      </c>
      <c r="G1018" s="8" t="s">
        <v>25</v>
      </c>
      <c r="H1018" s="8" t="s">
        <v>362</v>
      </c>
      <c r="I1018" s="8" t="s">
        <v>68</v>
      </c>
      <c r="J1018" s="8" t="s">
        <v>36</v>
      </c>
      <c r="K1018" s="9" t="s">
        <v>22</v>
      </c>
      <c r="L1018" s="8" t="s">
        <v>23</v>
      </c>
      <c r="M1018" s="10">
        <v>2</v>
      </c>
      <c r="N1018" s="10">
        <v>1080</v>
      </c>
      <c r="O1018" s="10">
        <v>540</v>
      </c>
      <c r="P1018" s="10">
        <v>129.29</v>
      </c>
      <c r="Q1018" s="10">
        <v>94.45</v>
      </c>
      <c r="R1018" s="10">
        <v>23.87</v>
      </c>
      <c r="S1018" s="10">
        <v>70.58</v>
      </c>
      <c r="T1018" s="10">
        <v>0.51</v>
      </c>
      <c r="U1018" s="10">
        <f t="shared" si="157"/>
        <v>891.1</v>
      </c>
      <c r="V1018" s="10">
        <f t="shared" si="158"/>
        <v>445.55</v>
      </c>
      <c r="W1018" s="11">
        <f t="shared" si="159"/>
        <v>0.8250925925925926</v>
      </c>
      <c r="X1018" s="10">
        <f t="shared" si="160"/>
        <v>821.42000000000007</v>
      </c>
      <c r="Y1018" s="10">
        <f t="shared" si="161"/>
        <v>410.71000000000004</v>
      </c>
      <c r="Z1018" s="11">
        <f t="shared" si="162"/>
        <v>0.76057407407407418</v>
      </c>
    </row>
    <row r="1019" spans="1:26" ht="12.75" customHeight="1" x14ac:dyDescent="0.35">
      <c r="A1019" s="8" t="s">
        <v>1303</v>
      </c>
      <c r="B1019" s="19">
        <v>1</v>
      </c>
      <c r="C1019" s="8" t="s">
        <v>1304</v>
      </c>
      <c r="D1019" s="7">
        <v>44938</v>
      </c>
      <c r="E1019" s="8" t="s">
        <v>1239</v>
      </c>
      <c r="F1019" s="8" t="s">
        <v>21</v>
      </c>
      <c r="G1019" s="8" t="s">
        <v>25</v>
      </c>
      <c r="H1019" s="8" t="s">
        <v>362</v>
      </c>
      <c r="I1019" s="8" t="s">
        <v>68</v>
      </c>
      <c r="J1019" s="8" t="s">
        <v>36</v>
      </c>
      <c r="K1019" s="9" t="s">
        <v>22</v>
      </c>
      <c r="L1019" s="8" t="s">
        <v>23</v>
      </c>
      <c r="M1019" s="10">
        <v>1</v>
      </c>
      <c r="N1019" s="10">
        <v>540</v>
      </c>
      <c r="O1019" s="10">
        <v>540</v>
      </c>
      <c r="P1019" s="10">
        <v>129.29</v>
      </c>
      <c r="Q1019" s="10">
        <v>99.89</v>
      </c>
      <c r="R1019" s="10">
        <v>23.87</v>
      </c>
      <c r="S1019" s="10">
        <v>76.02</v>
      </c>
      <c r="T1019" s="10">
        <v>0.51</v>
      </c>
      <c r="U1019" s="10">
        <f t="shared" si="157"/>
        <v>440.11</v>
      </c>
      <c r="V1019" s="10">
        <f t="shared" si="158"/>
        <v>440.11</v>
      </c>
      <c r="W1019" s="11">
        <f t="shared" si="159"/>
        <v>0.81501851851851859</v>
      </c>
      <c r="X1019" s="10">
        <f t="shared" si="160"/>
        <v>410.71000000000004</v>
      </c>
      <c r="Y1019" s="10">
        <f t="shared" si="161"/>
        <v>410.71000000000004</v>
      </c>
      <c r="Z1019" s="11">
        <f t="shared" si="162"/>
        <v>0.76057407407407418</v>
      </c>
    </row>
    <row r="1020" spans="1:26" ht="12.75" customHeight="1" x14ac:dyDescent="0.35">
      <c r="A1020" s="8" t="s">
        <v>310</v>
      </c>
      <c r="B1020" s="19">
        <v>2</v>
      </c>
      <c r="C1020" s="8" t="s">
        <v>311</v>
      </c>
      <c r="D1020" s="7">
        <v>45209</v>
      </c>
      <c r="E1020" s="8" t="s">
        <v>71</v>
      </c>
      <c r="F1020" s="8" t="s">
        <v>21</v>
      </c>
      <c r="G1020" s="8" t="s">
        <v>25</v>
      </c>
      <c r="H1020" s="8" t="s">
        <v>312</v>
      </c>
      <c r="I1020" s="8" t="s">
        <v>68</v>
      </c>
      <c r="J1020" s="8" t="s">
        <v>36</v>
      </c>
      <c r="K1020" s="9" t="s">
        <v>22</v>
      </c>
      <c r="L1020" s="8" t="s">
        <v>23</v>
      </c>
      <c r="M1020" s="10">
        <v>3</v>
      </c>
      <c r="N1020" s="10">
        <f t="shared" ref="N1020:N1031" si="166">IF(M1020&lt;0,-1*O1020*M1020,O1020*M1020)</f>
        <v>1620</v>
      </c>
      <c r="O1020" s="10">
        <v>540</v>
      </c>
      <c r="P1020" s="10">
        <v>129.12</v>
      </c>
      <c r="Q1020" s="10">
        <v>89.12</v>
      </c>
      <c r="R1020" s="10">
        <v>22.91</v>
      </c>
      <c r="S1020" s="10">
        <v>66.209999999999994</v>
      </c>
      <c r="T1020" s="10">
        <v>0.82</v>
      </c>
      <c r="U1020" s="10">
        <f t="shared" si="157"/>
        <v>1352.6399999999999</v>
      </c>
      <c r="V1020" s="10">
        <f t="shared" si="158"/>
        <v>450.88</v>
      </c>
      <c r="W1020" s="11">
        <f t="shared" si="159"/>
        <v>0.83496296296296291</v>
      </c>
      <c r="X1020" s="10">
        <f t="shared" si="160"/>
        <v>1232.6399999999999</v>
      </c>
      <c r="Y1020" s="10">
        <f t="shared" si="161"/>
        <v>410.88</v>
      </c>
      <c r="Z1020" s="11">
        <f t="shared" si="162"/>
        <v>0.76088888888888884</v>
      </c>
    </row>
    <row r="1021" spans="1:26" ht="12.75" customHeight="1" x14ac:dyDescent="0.35">
      <c r="A1021" s="8" t="s">
        <v>3589</v>
      </c>
      <c r="B1021" s="19">
        <v>5</v>
      </c>
      <c r="C1021" s="8" t="s">
        <v>3590</v>
      </c>
      <c r="D1021" s="7">
        <v>45176</v>
      </c>
      <c r="E1021" s="8" t="s">
        <v>2041</v>
      </c>
      <c r="F1021" s="8" t="s">
        <v>21</v>
      </c>
      <c r="G1021" s="8" t="s">
        <v>101</v>
      </c>
      <c r="H1021" s="8" t="s">
        <v>3734</v>
      </c>
      <c r="I1021" s="8" t="s">
        <v>3735</v>
      </c>
      <c r="J1021" s="8" t="s">
        <v>49</v>
      </c>
      <c r="K1021" s="9" t="s">
        <v>22</v>
      </c>
      <c r="L1021" s="8" t="s">
        <v>23</v>
      </c>
      <c r="M1021" s="10">
        <v>1</v>
      </c>
      <c r="N1021" s="10">
        <f t="shared" si="166"/>
        <v>5383.8</v>
      </c>
      <c r="O1021" s="10">
        <v>5383.8</v>
      </c>
      <c r="P1021" s="10">
        <v>1286.56</v>
      </c>
      <c r="Q1021" s="10">
        <v>1032.42</v>
      </c>
      <c r="R1021" s="10">
        <v>569.15</v>
      </c>
      <c r="S1021" s="10">
        <v>463.27</v>
      </c>
      <c r="T1021" s="10">
        <v>229.44</v>
      </c>
      <c r="U1021" s="10">
        <f t="shared" si="157"/>
        <v>4351.38</v>
      </c>
      <c r="V1021" s="10">
        <f t="shared" si="158"/>
        <v>4351.38</v>
      </c>
      <c r="W1021" s="11">
        <f t="shared" si="159"/>
        <v>0.80823581856681159</v>
      </c>
      <c r="X1021" s="10">
        <f t="shared" si="160"/>
        <v>4097.24</v>
      </c>
      <c r="Y1021" s="10">
        <f t="shared" si="161"/>
        <v>4097.24</v>
      </c>
      <c r="Z1021" s="11">
        <f t="shared" si="162"/>
        <v>0.76103124187376936</v>
      </c>
    </row>
    <row r="1022" spans="1:26" ht="12.75" customHeight="1" x14ac:dyDescent="0.35">
      <c r="A1022" s="8" t="s">
        <v>736</v>
      </c>
      <c r="B1022" s="19">
        <v>1</v>
      </c>
      <c r="C1022" s="8" t="s">
        <v>737</v>
      </c>
      <c r="D1022" s="7">
        <v>44971</v>
      </c>
      <c r="E1022" s="8" t="s">
        <v>641</v>
      </c>
      <c r="F1022" s="8" t="s">
        <v>21</v>
      </c>
      <c r="G1022" s="8" t="s">
        <v>101</v>
      </c>
      <c r="H1022" s="8" t="s">
        <v>742</v>
      </c>
      <c r="I1022" s="8" t="s">
        <v>743</v>
      </c>
      <c r="J1022" s="8" t="s">
        <v>36</v>
      </c>
      <c r="K1022" s="9" t="s">
        <v>22</v>
      </c>
      <c r="L1022" s="8" t="s">
        <v>23</v>
      </c>
      <c r="M1022" s="10">
        <v>1</v>
      </c>
      <c r="N1022" s="10">
        <f t="shared" si="166"/>
        <v>1770</v>
      </c>
      <c r="O1022" s="10">
        <v>1770</v>
      </c>
      <c r="P1022" s="10">
        <v>421.66</v>
      </c>
      <c r="Q1022" s="10">
        <v>331.89</v>
      </c>
      <c r="R1022" s="10">
        <v>127.88</v>
      </c>
      <c r="S1022" s="10">
        <v>204.01</v>
      </c>
      <c r="T1022" s="10">
        <v>2.82</v>
      </c>
      <c r="U1022" s="10">
        <f t="shared" si="157"/>
        <v>1438.1100000000001</v>
      </c>
      <c r="V1022" s="10">
        <f t="shared" si="158"/>
        <v>1438.1100000000001</v>
      </c>
      <c r="W1022" s="11">
        <f t="shared" si="159"/>
        <v>0.81249152542372893</v>
      </c>
      <c r="X1022" s="10">
        <f t="shared" si="160"/>
        <v>1348.34</v>
      </c>
      <c r="Y1022" s="10">
        <f t="shared" si="161"/>
        <v>1348.34</v>
      </c>
      <c r="Z1022" s="11">
        <f t="shared" si="162"/>
        <v>0.76177401129943501</v>
      </c>
    </row>
    <row r="1023" spans="1:26" ht="12.75" customHeight="1" x14ac:dyDescent="0.35">
      <c r="A1023" s="8" t="s">
        <v>3285</v>
      </c>
      <c r="B1023" s="19">
        <v>1</v>
      </c>
      <c r="C1023" s="8" t="s">
        <v>3286</v>
      </c>
      <c r="D1023" s="7">
        <v>44970</v>
      </c>
      <c r="E1023" s="8" t="s">
        <v>3280</v>
      </c>
      <c r="F1023" s="8" t="s">
        <v>21</v>
      </c>
      <c r="G1023" s="8" t="s">
        <v>101</v>
      </c>
      <c r="H1023" s="8" t="s">
        <v>2560</v>
      </c>
      <c r="I1023" s="8" t="s">
        <v>283</v>
      </c>
      <c r="J1023" s="8" t="s">
        <v>49</v>
      </c>
      <c r="K1023" s="9" t="s">
        <v>22</v>
      </c>
      <c r="L1023" s="8" t="s">
        <v>23</v>
      </c>
      <c r="M1023" s="10">
        <v>1</v>
      </c>
      <c r="N1023" s="10">
        <f t="shared" si="166"/>
        <v>2215</v>
      </c>
      <c r="O1023" s="10">
        <v>2215</v>
      </c>
      <c r="P1023" s="10">
        <v>526.12</v>
      </c>
      <c r="Q1023" s="10">
        <v>373.02</v>
      </c>
      <c r="R1023" s="10">
        <v>258.44</v>
      </c>
      <c r="S1023" s="10">
        <v>114.58</v>
      </c>
      <c r="T1023" s="10">
        <v>18.170000000000002</v>
      </c>
      <c r="U1023" s="10">
        <f t="shared" si="157"/>
        <v>1841.98</v>
      </c>
      <c r="V1023" s="10">
        <f t="shared" si="158"/>
        <v>1841.98</v>
      </c>
      <c r="W1023" s="11">
        <f t="shared" si="159"/>
        <v>0.83159367945823925</v>
      </c>
      <c r="X1023" s="10">
        <f t="shared" si="160"/>
        <v>1688.88</v>
      </c>
      <c r="Y1023" s="10">
        <f t="shared" si="161"/>
        <v>1688.88</v>
      </c>
      <c r="Z1023" s="11">
        <f t="shared" si="162"/>
        <v>0.76247404063205426</v>
      </c>
    </row>
    <row r="1024" spans="1:26" ht="12.75" customHeight="1" x14ac:dyDescent="0.35">
      <c r="A1024" s="8" t="s">
        <v>3817</v>
      </c>
      <c r="B1024" s="19">
        <v>1</v>
      </c>
      <c r="C1024" s="8" t="s">
        <v>3818</v>
      </c>
      <c r="D1024" s="7">
        <v>45232</v>
      </c>
      <c r="E1024" s="8" t="s">
        <v>3819</v>
      </c>
      <c r="F1024" s="8" t="s">
        <v>21</v>
      </c>
      <c r="G1024" s="8" t="s">
        <v>25</v>
      </c>
      <c r="H1024" s="8" t="s">
        <v>1834</v>
      </c>
      <c r="I1024" s="8" t="s">
        <v>1835</v>
      </c>
      <c r="J1024" s="8" t="s">
        <v>36</v>
      </c>
      <c r="K1024" s="9" t="s">
        <v>22</v>
      </c>
      <c r="L1024" s="8" t="s">
        <v>23</v>
      </c>
      <c r="M1024" s="10">
        <v>2</v>
      </c>
      <c r="N1024" s="10">
        <f t="shared" si="166"/>
        <v>1216.8</v>
      </c>
      <c r="O1024" s="10">
        <v>608.4</v>
      </c>
      <c r="P1024" s="10">
        <v>144.46</v>
      </c>
      <c r="Q1024" s="10">
        <v>100.32</v>
      </c>
      <c r="R1024" s="10">
        <v>16.989999999999998</v>
      </c>
      <c r="S1024" s="10">
        <v>83.34</v>
      </c>
      <c r="T1024" s="10">
        <v>2.59</v>
      </c>
      <c r="U1024" s="10">
        <f t="shared" si="157"/>
        <v>1016.16</v>
      </c>
      <c r="V1024" s="10">
        <f t="shared" si="158"/>
        <v>508.08</v>
      </c>
      <c r="W1024" s="11">
        <f t="shared" si="159"/>
        <v>0.8351084812623274</v>
      </c>
      <c r="X1024" s="10">
        <f t="shared" si="160"/>
        <v>927.87999999999988</v>
      </c>
      <c r="Y1024" s="10">
        <f t="shared" si="161"/>
        <v>463.93999999999994</v>
      </c>
      <c r="Z1024" s="11">
        <f t="shared" si="162"/>
        <v>0.76255752794214327</v>
      </c>
    </row>
    <row r="1025" spans="1:26" ht="12.75" customHeight="1" x14ac:dyDescent="0.35">
      <c r="A1025" s="8" t="s">
        <v>426</v>
      </c>
      <c r="B1025" s="19">
        <v>1</v>
      </c>
      <c r="C1025" s="8" t="s">
        <v>427</v>
      </c>
      <c r="D1025" s="7">
        <v>45163</v>
      </c>
      <c r="E1025" s="8" t="s">
        <v>428</v>
      </c>
      <c r="F1025" s="8" t="s">
        <v>21</v>
      </c>
      <c r="G1025" s="8" t="s">
        <v>101</v>
      </c>
      <c r="H1025" s="8" t="s">
        <v>471</v>
      </c>
      <c r="I1025" s="8" t="s">
        <v>472</v>
      </c>
      <c r="J1025" s="8" t="s">
        <v>36</v>
      </c>
      <c r="K1025" s="9" t="s">
        <v>22</v>
      </c>
      <c r="L1025" s="8" t="s">
        <v>23</v>
      </c>
      <c r="M1025" s="10">
        <v>1</v>
      </c>
      <c r="N1025" s="10">
        <f t="shared" si="166"/>
        <v>1246.5</v>
      </c>
      <c r="O1025" s="10">
        <v>1246.5</v>
      </c>
      <c r="P1025" s="10">
        <v>295.54000000000002</v>
      </c>
      <c r="Q1025" s="10">
        <v>192.4</v>
      </c>
      <c r="R1025" s="10">
        <v>54.51</v>
      </c>
      <c r="S1025" s="10">
        <v>137.88999999999999</v>
      </c>
      <c r="T1025" s="10">
        <v>5.67</v>
      </c>
      <c r="U1025" s="10">
        <f t="shared" si="157"/>
        <v>1054.0999999999999</v>
      </c>
      <c r="V1025" s="10">
        <f t="shared" si="158"/>
        <v>1054.0999999999999</v>
      </c>
      <c r="W1025" s="11">
        <f t="shared" si="159"/>
        <v>0.84564781387886079</v>
      </c>
      <c r="X1025" s="10">
        <f t="shared" si="160"/>
        <v>950.96</v>
      </c>
      <c r="Y1025" s="10">
        <f t="shared" si="161"/>
        <v>950.96</v>
      </c>
      <c r="Z1025" s="11">
        <f t="shared" si="162"/>
        <v>0.76290413156839154</v>
      </c>
    </row>
    <row r="1026" spans="1:26" ht="12.75" customHeight="1" x14ac:dyDescent="0.35">
      <c r="A1026" s="8" t="s">
        <v>2260</v>
      </c>
      <c r="B1026" s="19">
        <v>1</v>
      </c>
      <c r="C1026" s="8" t="s">
        <v>2261</v>
      </c>
      <c r="D1026" s="7">
        <v>45168</v>
      </c>
      <c r="E1026" s="8" t="s">
        <v>2262</v>
      </c>
      <c r="F1026" s="8" t="s">
        <v>21</v>
      </c>
      <c r="G1026" s="8" t="s">
        <v>25</v>
      </c>
      <c r="H1026" s="8" t="s">
        <v>673</v>
      </c>
      <c r="I1026" s="8" t="s">
        <v>674</v>
      </c>
      <c r="J1026" s="8" t="s">
        <v>36</v>
      </c>
      <c r="K1026" s="9" t="s">
        <v>22</v>
      </c>
      <c r="L1026" s="8" t="s">
        <v>23</v>
      </c>
      <c r="M1026" s="10">
        <v>3</v>
      </c>
      <c r="N1026" s="10">
        <f t="shared" si="166"/>
        <v>1998</v>
      </c>
      <c r="O1026" s="10">
        <v>666</v>
      </c>
      <c r="P1026" s="10">
        <v>157.57</v>
      </c>
      <c r="Q1026" s="10">
        <v>106.3</v>
      </c>
      <c r="R1026" s="10">
        <v>15.24</v>
      </c>
      <c r="S1026" s="10">
        <v>91.06</v>
      </c>
      <c r="T1026" s="10">
        <v>2.59</v>
      </c>
      <c r="U1026" s="10">
        <f t="shared" ref="U1026:U1089" si="167">IFERROR(V1026*M1026,"")</f>
        <v>1679.1000000000001</v>
      </c>
      <c r="V1026" s="10">
        <f t="shared" ref="V1026:V1089" si="168">O1026-Q1026</f>
        <v>559.70000000000005</v>
      </c>
      <c r="W1026" s="11">
        <f t="shared" ref="W1026:W1089" si="169">IFERROR((V1026/O1026),"")</f>
        <v>0.84039039039039043</v>
      </c>
      <c r="X1026" s="10">
        <f t="shared" ref="X1026:X1089" si="170">IFERROR(Y1026*M1026,"")</f>
        <v>1525.29</v>
      </c>
      <c r="Y1026" s="10">
        <f t="shared" ref="Y1026:Y1089" si="171">O1026-P1026</f>
        <v>508.43</v>
      </c>
      <c r="Z1026" s="11">
        <f t="shared" ref="Z1026:Z1089" si="172">IFERROR((Y1026/O1026),"")</f>
        <v>0.7634084084084084</v>
      </c>
    </row>
    <row r="1027" spans="1:26" ht="12.75" customHeight="1" x14ac:dyDescent="0.35">
      <c r="A1027" s="8" t="s">
        <v>3833</v>
      </c>
      <c r="B1027" s="19">
        <v>1</v>
      </c>
      <c r="C1027" s="8" t="s">
        <v>3834</v>
      </c>
      <c r="D1027" s="7">
        <v>45057</v>
      </c>
      <c r="E1027" s="8" t="s">
        <v>3827</v>
      </c>
      <c r="F1027" s="8" t="s">
        <v>21</v>
      </c>
      <c r="G1027" s="8" t="s">
        <v>101</v>
      </c>
      <c r="H1027" s="8" t="s">
        <v>1797</v>
      </c>
      <c r="I1027" s="8" t="s">
        <v>1798</v>
      </c>
      <c r="J1027" s="8" t="s">
        <v>186</v>
      </c>
      <c r="K1027" s="9" t="s">
        <v>22</v>
      </c>
      <c r="L1027" s="8" t="s">
        <v>23</v>
      </c>
      <c r="M1027" s="10">
        <v>2</v>
      </c>
      <c r="N1027" s="10">
        <f t="shared" si="166"/>
        <v>2016</v>
      </c>
      <c r="O1027" s="10">
        <v>1008</v>
      </c>
      <c r="P1027" s="10">
        <v>237.96</v>
      </c>
      <c r="Q1027" s="10">
        <v>157.44999999999999</v>
      </c>
      <c r="R1027" s="10">
        <v>43.39</v>
      </c>
      <c r="S1027" s="10">
        <v>114.06</v>
      </c>
      <c r="T1027" s="10">
        <v>5.66</v>
      </c>
      <c r="U1027" s="10">
        <f t="shared" si="167"/>
        <v>1701.1</v>
      </c>
      <c r="V1027" s="10">
        <f t="shared" si="168"/>
        <v>850.55</v>
      </c>
      <c r="W1027" s="11">
        <f t="shared" si="169"/>
        <v>0.84379960317460312</v>
      </c>
      <c r="X1027" s="10">
        <f t="shared" si="170"/>
        <v>1540.08</v>
      </c>
      <c r="Y1027" s="10">
        <f t="shared" si="171"/>
        <v>770.04</v>
      </c>
      <c r="Z1027" s="11">
        <f t="shared" si="172"/>
        <v>0.7639285714285714</v>
      </c>
    </row>
    <row r="1028" spans="1:26" ht="12.75" customHeight="1" x14ac:dyDescent="0.35">
      <c r="A1028" s="8" t="s">
        <v>3508</v>
      </c>
      <c r="B1028" s="19">
        <v>1</v>
      </c>
      <c r="C1028" s="8" t="s">
        <v>3509</v>
      </c>
      <c r="D1028" s="7">
        <v>45140</v>
      </c>
      <c r="E1028" s="8" t="s">
        <v>3444</v>
      </c>
      <c r="F1028" s="8" t="s">
        <v>21</v>
      </c>
      <c r="G1028" s="8" t="s">
        <v>101</v>
      </c>
      <c r="H1028" s="8" t="s">
        <v>3510</v>
      </c>
      <c r="I1028" s="8" t="s">
        <v>3511</v>
      </c>
      <c r="J1028" s="8" t="s">
        <v>49</v>
      </c>
      <c r="K1028" s="9" t="s">
        <v>22</v>
      </c>
      <c r="L1028" s="8" t="s">
        <v>23</v>
      </c>
      <c r="M1028" s="10">
        <v>1</v>
      </c>
      <c r="N1028" s="10">
        <f t="shared" si="166"/>
        <v>2746</v>
      </c>
      <c r="O1028" s="10">
        <v>2746</v>
      </c>
      <c r="P1028" s="10">
        <v>647.64</v>
      </c>
      <c r="Q1028" s="10">
        <v>481.44</v>
      </c>
      <c r="R1028" s="10">
        <v>327.85</v>
      </c>
      <c r="S1028" s="10">
        <v>153.59</v>
      </c>
      <c r="T1028" s="10">
        <v>17.02</v>
      </c>
      <c r="U1028" s="10">
        <f t="shared" si="167"/>
        <v>2264.56</v>
      </c>
      <c r="V1028" s="10">
        <f t="shared" si="168"/>
        <v>2264.56</v>
      </c>
      <c r="W1028" s="11">
        <f t="shared" si="169"/>
        <v>0.82467589220684634</v>
      </c>
      <c r="X1028" s="10">
        <f t="shared" si="170"/>
        <v>2098.36</v>
      </c>
      <c r="Y1028" s="10">
        <f t="shared" si="171"/>
        <v>2098.36</v>
      </c>
      <c r="Z1028" s="11">
        <f t="shared" si="172"/>
        <v>0.76415149308084496</v>
      </c>
    </row>
    <row r="1029" spans="1:26" ht="12.75" customHeight="1" x14ac:dyDescent="0.35">
      <c r="A1029" s="8" t="s">
        <v>2739</v>
      </c>
      <c r="B1029" s="19">
        <v>1</v>
      </c>
      <c r="C1029" s="8" t="s">
        <v>2740</v>
      </c>
      <c r="D1029" s="7">
        <v>45072</v>
      </c>
      <c r="E1029" s="8" t="s">
        <v>2741</v>
      </c>
      <c r="F1029" s="8" t="s">
        <v>21</v>
      </c>
      <c r="G1029" s="8" t="s">
        <v>25</v>
      </c>
      <c r="H1029" s="8" t="s">
        <v>2742</v>
      </c>
      <c r="I1029" s="8" t="s">
        <v>2743</v>
      </c>
      <c r="J1029" s="8" t="s">
        <v>49</v>
      </c>
      <c r="K1029" s="9" t="s">
        <v>22</v>
      </c>
      <c r="L1029" s="8" t="s">
        <v>23</v>
      </c>
      <c r="M1029" s="10">
        <v>2</v>
      </c>
      <c r="N1029" s="10">
        <f t="shared" si="166"/>
        <v>4108</v>
      </c>
      <c r="O1029" s="10">
        <v>2054</v>
      </c>
      <c r="P1029" s="10">
        <v>483.81</v>
      </c>
      <c r="Q1029" s="10">
        <v>372.38</v>
      </c>
      <c r="R1029" s="10">
        <v>208.6</v>
      </c>
      <c r="S1029" s="10">
        <v>163.79</v>
      </c>
      <c r="T1029" s="10">
        <v>1.92</v>
      </c>
      <c r="U1029" s="10">
        <f t="shared" si="167"/>
        <v>3363.24</v>
      </c>
      <c r="V1029" s="10">
        <f t="shared" si="168"/>
        <v>1681.62</v>
      </c>
      <c r="W1029" s="11">
        <f t="shared" si="169"/>
        <v>0.81870496592015574</v>
      </c>
      <c r="X1029" s="10">
        <f t="shared" si="170"/>
        <v>3140.38</v>
      </c>
      <c r="Y1029" s="10">
        <f t="shared" si="171"/>
        <v>1570.19</v>
      </c>
      <c r="Z1029" s="11">
        <f t="shared" si="172"/>
        <v>0.76445472249269719</v>
      </c>
    </row>
    <row r="1030" spans="1:26" ht="12.75" customHeight="1" x14ac:dyDescent="0.35">
      <c r="A1030" s="8" t="s">
        <v>2689</v>
      </c>
      <c r="B1030" s="19">
        <v>1</v>
      </c>
      <c r="C1030" s="8" t="s">
        <v>2690</v>
      </c>
      <c r="D1030" s="7">
        <v>45071</v>
      </c>
      <c r="E1030" s="8" t="s">
        <v>2691</v>
      </c>
      <c r="F1030" s="8" t="s">
        <v>21</v>
      </c>
      <c r="G1030" s="8" t="s">
        <v>101</v>
      </c>
      <c r="H1030" s="8" t="s">
        <v>2633</v>
      </c>
      <c r="I1030" s="8" t="s">
        <v>2534</v>
      </c>
      <c r="J1030" s="8" t="s">
        <v>49</v>
      </c>
      <c r="K1030" s="9" t="s">
        <v>22</v>
      </c>
      <c r="L1030" s="8" t="s">
        <v>23</v>
      </c>
      <c r="M1030" s="10">
        <v>1</v>
      </c>
      <c r="N1030" s="10">
        <f t="shared" si="166"/>
        <v>3750</v>
      </c>
      <c r="O1030" s="10">
        <v>3750</v>
      </c>
      <c r="P1030" s="10">
        <v>883.05</v>
      </c>
      <c r="Q1030" s="10">
        <v>654.11</v>
      </c>
      <c r="R1030" s="10">
        <v>522.78</v>
      </c>
      <c r="S1030" s="10">
        <v>131.33000000000001</v>
      </c>
      <c r="T1030" s="10">
        <v>13.26</v>
      </c>
      <c r="U1030" s="10">
        <f t="shared" si="167"/>
        <v>3095.89</v>
      </c>
      <c r="V1030" s="10">
        <f t="shared" si="168"/>
        <v>3095.89</v>
      </c>
      <c r="W1030" s="11">
        <f t="shared" si="169"/>
        <v>0.82557066666666667</v>
      </c>
      <c r="X1030" s="10">
        <f t="shared" si="170"/>
        <v>2866.95</v>
      </c>
      <c r="Y1030" s="10">
        <f t="shared" si="171"/>
        <v>2866.95</v>
      </c>
      <c r="Z1030" s="11">
        <f t="shared" si="172"/>
        <v>0.76451999999999998</v>
      </c>
    </row>
    <row r="1031" spans="1:26" ht="12.75" customHeight="1" x14ac:dyDescent="0.35">
      <c r="A1031" s="8" t="s">
        <v>2032</v>
      </c>
      <c r="B1031" s="19">
        <v>1</v>
      </c>
      <c r="C1031" s="8" t="s">
        <v>2033</v>
      </c>
      <c r="D1031" s="7">
        <v>45170</v>
      </c>
      <c r="E1031" s="8" t="s">
        <v>2034</v>
      </c>
      <c r="F1031" s="8" t="s">
        <v>21</v>
      </c>
      <c r="G1031" s="8" t="s">
        <v>101</v>
      </c>
      <c r="H1031" s="8" t="s">
        <v>2035</v>
      </c>
      <c r="I1031" s="8" t="s">
        <v>711</v>
      </c>
      <c r="J1031" s="8" t="s">
        <v>36</v>
      </c>
      <c r="K1031" s="9" t="s">
        <v>22</v>
      </c>
      <c r="L1031" s="8" t="s">
        <v>23</v>
      </c>
      <c r="M1031" s="10">
        <v>1</v>
      </c>
      <c r="N1031" s="10">
        <f t="shared" si="166"/>
        <v>1581</v>
      </c>
      <c r="O1031" s="10">
        <v>1581</v>
      </c>
      <c r="P1031" s="10">
        <v>372.25</v>
      </c>
      <c r="Q1031" s="10">
        <v>310.04000000000002</v>
      </c>
      <c r="R1031" s="10">
        <v>59.21</v>
      </c>
      <c r="S1031" s="10">
        <v>250.83</v>
      </c>
      <c r="T1031" s="10">
        <v>5.67</v>
      </c>
      <c r="U1031" s="10">
        <f t="shared" si="167"/>
        <v>1270.96</v>
      </c>
      <c r="V1031" s="10">
        <f t="shared" si="168"/>
        <v>1270.96</v>
      </c>
      <c r="W1031" s="11">
        <f t="shared" si="169"/>
        <v>0.80389626818469329</v>
      </c>
      <c r="X1031" s="10">
        <f t="shared" si="170"/>
        <v>1208.75</v>
      </c>
      <c r="Y1031" s="10">
        <f t="shared" si="171"/>
        <v>1208.75</v>
      </c>
      <c r="Z1031" s="11">
        <f t="shared" si="172"/>
        <v>0.76454775458570523</v>
      </c>
    </row>
    <row r="1032" spans="1:26" ht="12.75" customHeight="1" x14ac:dyDescent="0.35">
      <c r="A1032" s="8" t="s">
        <v>752</v>
      </c>
      <c r="B1032" s="19">
        <v>1</v>
      </c>
      <c r="C1032" s="8" t="s">
        <v>753</v>
      </c>
      <c r="D1032" s="7">
        <v>44945</v>
      </c>
      <c r="E1032" s="8" t="s">
        <v>641</v>
      </c>
      <c r="F1032" s="8" t="s">
        <v>21</v>
      </c>
      <c r="G1032" s="8" t="s">
        <v>101</v>
      </c>
      <c r="H1032" s="8" t="s">
        <v>712</v>
      </c>
      <c r="I1032" s="8" t="s">
        <v>713</v>
      </c>
      <c r="J1032" s="8" t="s">
        <v>36</v>
      </c>
      <c r="K1032" s="9" t="s">
        <v>22</v>
      </c>
      <c r="L1032" s="8" t="s">
        <v>23</v>
      </c>
      <c r="M1032" s="10">
        <v>2</v>
      </c>
      <c r="N1032" s="10">
        <v>1954</v>
      </c>
      <c r="O1032" s="10">
        <v>977</v>
      </c>
      <c r="P1032" s="10">
        <v>229.51</v>
      </c>
      <c r="Q1032" s="10">
        <v>156.69999999999999</v>
      </c>
      <c r="R1032" s="10">
        <v>44.34</v>
      </c>
      <c r="S1032" s="10">
        <v>112.36</v>
      </c>
      <c r="T1032" s="10">
        <v>3.45</v>
      </c>
      <c r="U1032" s="10">
        <f t="shared" si="167"/>
        <v>1640.6</v>
      </c>
      <c r="V1032" s="10">
        <f t="shared" si="168"/>
        <v>820.3</v>
      </c>
      <c r="W1032" s="11">
        <f t="shared" si="169"/>
        <v>0.839611054247697</v>
      </c>
      <c r="X1032" s="10">
        <f t="shared" si="170"/>
        <v>1494.98</v>
      </c>
      <c r="Y1032" s="10">
        <f t="shared" si="171"/>
        <v>747.49</v>
      </c>
      <c r="Z1032" s="11">
        <f t="shared" si="172"/>
        <v>0.76508700102354144</v>
      </c>
    </row>
    <row r="1033" spans="1:26" ht="12.75" customHeight="1" x14ac:dyDescent="0.35">
      <c r="A1033" s="8" t="s">
        <v>254</v>
      </c>
      <c r="B1033" s="19">
        <v>2</v>
      </c>
      <c r="C1033" s="8" t="s">
        <v>255</v>
      </c>
      <c r="D1033" s="7">
        <v>45082</v>
      </c>
      <c r="E1033" s="8" t="s">
        <v>256</v>
      </c>
      <c r="F1033" s="8" t="s">
        <v>21</v>
      </c>
      <c r="G1033" s="8" t="s">
        <v>25</v>
      </c>
      <c r="H1033" s="8" t="s">
        <v>257</v>
      </c>
      <c r="I1033" s="8" t="s">
        <v>258</v>
      </c>
      <c r="J1033" s="8" t="s">
        <v>36</v>
      </c>
      <c r="K1033" s="9" t="s">
        <v>22</v>
      </c>
      <c r="L1033" s="8" t="s">
        <v>23</v>
      </c>
      <c r="M1033" s="10">
        <v>1</v>
      </c>
      <c r="N1033" s="10">
        <f>IF(M1033&lt;0,-1*O1033*M1033,O1033*M1033)</f>
        <v>1231</v>
      </c>
      <c r="O1033" s="10">
        <v>1231</v>
      </c>
      <c r="P1033" s="10">
        <v>288.98</v>
      </c>
      <c r="Q1033" s="10">
        <v>209.7</v>
      </c>
      <c r="R1033" s="10">
        <v>42.91</v>
      </c>
      <c r="S1033" s="10">
        <v>166.79</v>
      </c>
      <c r="T1033" s="10">
        <v>3.59</v>
      </c>
      <c r="U1033" s="10">
        <f t="shared" si="167"/>
        <v>1021.3</v>
      </c>
      <c r="V1033" s="10">
        <f t="shared" si="168"/>
        <v>1021.3</v>
      </c>
      <c r="W1033" s="11">
        <f t="shared" si="169"/>
        <v>0.82965069049553208</v>
      </c>
      <c r="X1033" s="10">
        <f t="shared" si="170"/>
        <v>942.02</v>
      </c>
      <c r="Y1033" s="10">
        <f t="shared" si="171"/>
        <v>942.02</v>
      </c>
      <c r="Z1033" s="11">
        <f t="shared" si="172"/>
        <v>0.7652477660438668</v>
      </c>
    </row>
    <row r="1034" spans="1:26" ht="12.75" customHeight="1" x14ac:dyDescent="0.35">
      <c r="A1034" s="8" t="s">
        <v>3190</v>
      </c>
      <c r="B1034" s="19">
        <v>1</v>
      </c>
      <c r="C1034" s="8" t="s">
        <v>3191</v>
      </c>
      <c r="D1034" s="7">
        <v>45041</v>
      </c>
      <c r="E1034" s="8" t="s">
        <v>3113</v>
      </c>
      <c r="F1034" s="8" t="s">
        <v>21</v>
      </c>
      <c r="G1034" s="8" t="s">
        <v>101</v>
      </c>
      <c r="H1034" s="8" t="s">
        <v>3158</v>
      </c>
      <c r="I1034" s="8" t="s">
        <v>103</v>
      </c>
      <c r="J1034" s="8" t="s">
        <v>36</v>
      </c>
      <c r="K1034" s="9" t="s">
        <v>22</v>
      </c>
      <c r="L1034" s="8" t="s">
        <v>23</v>
      </c>
      <c r="M1034" s="10">
        <v>2</v>
      </c>
      <c r="N1034" s="10">
        <f>IF(M1034&lt;0,-1*O1034*M1034,O1034*M1034)</f>
        <v>2152</v>
      </c>
      <c r="O1034" s="10">
        <v>1076</v>
      </c>
      <c r="P1034" s="10">
        <v>252.47</v>
      </c>
      <c r="Q1034" s="10">
        <v>166</v>
      </c>
      <c r="R1034" s="10">
        <v>54.06</v>
      </c>
      <c r="S1034" s="10">
        <v>111.94</v>
      </c>
      <c r="T1034" s="10">
        <v>5.66</v>
      </c>
      <c r="U1034" s="10">
        <f t="shared" si="167"/>
        <v>1820</v>
      </c>
      <c r="V1034" s="10">
        <f t="shared" si="168"/>
        <v>910</v>
      </c>
      <c r="W1034" s="11">
        <f t="shared" si="169"/>
        <v>0.84572490706319703</v>
      </c>
      <c r="X1034" s="10">
        <f t="shared" si="170"/>
        <v>1647.06</v>
      </c>
      <c r="Y1034" s="10">
        <f t="shared" si="171"/>
        <v>823.53</v>
      </c>
      <c r="Z1034" s="11">
        <f t="shared" si="172"/>
        <v>0.76536245353159849</v>
      </c>
    </row>
    <row r="1035" spans="1:26" ht="12.75" customHeight="1" x14ac:dyDescent="0.35">
      <c r="A1035" s="8" t="s">
        <v>1088</v>
      </c>
      <c r="B1035" s="19">
        <v>2</v>
      </c>
      <c r="C1035" s="8" t="s">
        <v>1089</v>
      </c>
      <c r="D1035" s="7">
        <v>45160</v>
      </c>
      <c r="E1035" s="8" t="s">
        <v>415</v>
      </c>
      <c r="F1035" s="8" t="s">
        <v>21</v>
      </c>
      <c r="G1035" s="8" t="s">
        <v>101</v>
      </c>
      <c r="H1035" s="8" t="s">
        <v>2917</v>
      </c>
      <c r="I1035" s="8" t="s">
        <v>2918</v>
      </c>
      <c r="J1035" s="8" t="s">
        <v>36</v>
      </c>
      <c r="K1035" s="9" t="s">
        <v>22</v>
      </c>
      <c r="L1035" s="8" t="s">
        <v>23</v>
      </c>
      <c r="M1035" s="10">
        <v>2</v>
      </c>
      <c r="N1035" s="10">
        <f>IF(M1035&lt;0,-1*O1035*M1035,O1035*M1035)</f>
        <v>8800</v>
      </c>
      <c r="O1035" s="10">
        <v>4400</v>
      </c>
      <c r="P1035" s="10">
        <v>1030.32</v>
      </c>
      <c r="Q1035" s="10">
        <v>810.71</v>
      </c>
      <c r="R1035" s="10">
        <v>586.71</v>
      </c>
      <c r="S1035" s="10">
        <v>224.01</v>
      </c>
      <c r="T1035" s="10">
        <v>13.26</v>
      </c>
      <c r="U1035" s="10">
        <f t="shared" si="167"/>
        <v>7178.58</v>
      </c>
      <c r="V1035" s="10">
        <f t="shared" si="168"/>
        <v>3589.29</v>
      </c>
      <c r="W1035" s="11">
        <f t="shared" si="169"/>
        <v>0.81574772727272726</v>
      </c>
      <c r="X1035" s="10">
        <f t="shared" si="170"/>
        <v>6739.3600000000006</v>
      </c>
      <c r="Y1035" s="10">
        <f t="shared" si="171"/>
        <v>3369.6800000000003</v>
      </c>
      <c r="Z1035" s="11">
        <f t="shared" si="172"/>
        <v>0.76583636363636365</v>
      </c>
    </row>
    <row r="1036" spans="1:26" ht="12.75" customHeight="1" x14ac:dyDescent="0.35">
      <c r="A1036" s="8" t="s">
        <v>3422</v>
      </c>
      <c r="B1036" s="19">
        <v>1</v>
      </c>
      <c r="C1036" s="8" t="s">
        <v>3423</v>
      </c>
      <c r="D1036" s="7">
        <v>44944</v>
      </c>
      <c r="E1036" s="8" t="s">
        <v>3424</v>
      </c>
      <c r="F1036" s="8" t="s">
        <v>21</v>
      </c>
      <c r="G1036" s="8" t="s">
        <v>101</v>
      </c>
      <c r="H1036" s="8" t="s">
        <v>1979</v>
      </c>
      <c r="I1036" s="8" t="s">
        <v>1980</v>
      </c>
      <c r="J1036" s="8" t="s">
        <v>36</v>
      </c>
      <c r="K1036" s="9" t="s">
        <v>22</v>
      </c>
      <c r="L1036" s="8" t="s">
        <v>23</v>
      </c>
      <c r="M1036" s="10">
        <v>2</v>
      </c>
      <c r="N1036" s="10">
        <v>2820</v>
      </c>
      <c r="O1036" s="10">
        <v>1410</v>
      </c>
      <c r="P1036" s="10">
        <v>330.05</v>
      </c>
      <c r="Q1036" s="10">
        <v>226.58</v>
      </c>
      <c r="R1036" s="10">
        <v>52.53</v>
      </c>
      <c r="S1036" s="10">
        <v>174.05</v>
      </c>
      <c r="T1036" s="10">
        <v>9.9499999999999993</v>
      </c>
      <c r="U1036" s="10">
        <f t="shared" si="167"/>
        <v>2366.84</v>
      </c>
      <c r="V1036" s="10">
        <f t="shared" si="168"/>
        <v>1183.42</v>
      </c>
      <c r="W1036" s="11">
        <f t="shared" si="169"/>
        <v>0.83930496453900716</v>
      </c>
      <c r="X1036" s="10">
        <f t="shared" si="170"/>
        <v>2159.9</v>
      </c>
      <c r="Y1036" s="10">
        <f t="shared" si="171"/>
        <v>1079.95</v>
      </c>
      <c r="Z1036" s="11">
        <f t="shared" si="172"/>
        <v>0.76592198581560289</v>
      </c>
    </row>
    <row r="1037" spans="1:26" ht="12.75" customHeight="1" x14ac:dyDescent="0.35">
      <c r="A1037" s="8" t="s">
        <v>2311</v>
      </c>
      <c r="B1037" s="19">
        <v>1</v>
      </c>
      <c r="C1037" s="8" t="s">
        <v>2312</v>
      </c>
      <c r="D1037" s="7">
        <v>44987</v>
      </c>
      <c r="E1037" s="8" t="s">
        <v>1524</v>
      </c>
      <c r="F1037" s="8" t="s">
        <v>21</v>
      </c>
      <c r="G1037" s="8" t="s">
        <v>101</v>
      </c>
      <c r="H1037" s="8" t="s">
        <v>1797</v>
      </c>
      <c r="I1037" s="8" t="s">
        <v>1798</v>
      </c>
      <c r="J1037" s="8" t="s">
        <v>186</v>
      </c>
      <c r="K1037" s="9" t="s">
        <v>22</v>
      </c>
      <c r="L1037" s="8" t="s">
        <v>23</v>
      </c>
      <c r="M1037" s="10">
        <v>2</v>
      </c>
      <c r="N1037" s="10">
        <f>IF(M1037&lt;0,-1*O1037*M1037,O1037*M1037)</f>
        <v>2106</v>
      </c>
      <c r="O1037" s="10">
        <v>1053</v>
      </c>
      <c r="P1037" s="10">
        <v>246.44</v>
      </c>
      <c r="Q1037" s="10">
        <v>158.63</v>
      </c>
      <c r="R1037" s="10">
        <v>44.43</v>
      </c>
      <c r="S1037" s="10">
        <v>114.2</v>
      </c>
      <c r="T1037" s="10">
        <v>5.81</v>
      </c>
      <c r="U1037" s="10">
        <f t="shared" si="167"/>
        <v>1788.74</v>
      </c>
      <c r="V1037" s="10">
        <f t="shared" si="168"/>
        <v>894.37</v>
      </c>
      <c r="W1037" s="11">
        <f t="shared" si="169"/>
        <v>0.84935422602089272</v>
      </c>
      <c r="X1037" s="10">
        <f t="shared" si="170"/>
        <v>1613.12</v>
      </c>
      <c r="Y1037" s="10">
        <f t="shared" si="171"/>
        <v>806.56</v>
      </c>
      <c r="Z1037" s="11">
        <f t="shared" si="172"/>
        <v>0.76596391263057928</v>
      </c>
    </row>
    <row r="1038" spans="1:26" ht="12.75" customHeight="1" x14ac:dyDescent="0.35">
      <c r="A1038" s="8" t="s">
        <v>2311</v>
      </c>
      <c r="B1038" s="19">
        <v>2</v>
      </c>
      <c r="C1038" s="8" t="s">
        <v>2312</v>
      </c>
      <c r="D1038" s="7">
        <v>44987</v>
      </c>
      <c r="E1038" s="8" t="s">
        <v>1524</v>
      </c>
      <c r="F1038" s="8" t="s">
        <v>21</v>
      </c>
      <c r="G1038" s="8" t="s">
        <v>101</v>
      </c>
      <c r="H1038" s="8" t="s">
        <v>1797</v>
      </c>
      <c r="I1038" s="8" t="s">
        <v>1798</v>
      </c>
      <c r="J1038" s="8" t="s">
        <v>186</v>
      </c>
      <c r="K1038" s="9" t="s">
        <v>22</v>
      </c>
      <c r="L1038" s="8" t="s">
        <v>23</v>
      </c>
      <c r="M1038" s="10">
        <v>2</v>
      </c>
      <c r="N1038" s="10">
        <f>IF(M1038&lt;0,-1*O1038*M1038,O1038*M1038)</f>
        <v>2106</v>
      </c>
      <c r="O1038" s="10">
        <v>1053</v>
      </c>
      <c r="P1038" s="10">
        <v>246.44</v>
      </c>
      <c r="Q1038" s="10">
        <v>158.63</v>
      </c>
      <c r="R1038" s="10">
        <v>44.43</v>
      </c>
      <c r="S1038" s="10">
        <v>114.2</v>
      </c>
      <c r="T1038" s="10">
        <v>5.81</v>
      </c>
      <c r="U1038" s="10">
        <f t="shared" si="167"/>
        <v>1788.74</v>
      </c>
      <c r="V1038" s="10">
        <f t="shared" si="168"/>
        <v>894.37</v>
      </c>
      <c r="W1038" s="11">
        <f t="shared" si="169"/>
        <v>0.84935422602089272</v>
      </c>
      <c r="X1038" s="10">
        <f t="shared" si="170"/>
        <v>1613.12</v>
      </c>
      <c r="Y1038" s="10">
        <f t="shared" si="171"/>
        <v>806.56</v>
      </c>
      <c r="Z1038" s="11">
        <f t="shared" si="172"/>
        <v>0.76596391263057928</v>
      </c>
    </row>
    <row r="1039" spans="1:26" ht="12.75" customHeight="1" x14ac:dyDescent="0.35">
      <c r="A1039" s="8" t="s">
        <v>2598</v>
      </c>
      <c r="B1039" s="19">
        <v>1</v>
      </c>
      <c r="C1039" s="8" t="s">
        <v>2599</v>
      </c>
      <c r="D1039" s="7">
        <v>44943</v>
      </c>
      <c r="E1039" s="8" t="s">
        <v>415</v>
      </c>
      <c r="F1039" s="8" t="s">
        <v>21</v>
      </c>
      <c r="G1039" s="8" t="s">
        <v>101</v>
      </c>
      <c r="H1039" s="8" t="s">
        <v>2600</v>
      </c>
      <c r="I1039" s="8" t="s">
        <v>2601</v>
      </c>
      <c r="J1039" s="8" t="s">
        <v>49</v>
      </c>
      <c r="K1039" s="9" t="s">
        <v>22</v>
      </c>
      <c r="L1039" s="8" t="s">
        <v>23</v>
      </c>
      <c r="M1039" s="10">
        <v>1</v>
      </c>
      <c r="N1039" s="10">
        <v>3226.5</v>
      </c>
      <c r="O1039" s="10">
        <v>3226.5</v>
      </c>
      <c r="P1039" s="10">
        <v>752.84</v>
      </c>
      <c r="Q1039" s="10">
        <v>593.1</v>
      </c>
      <c r="R1039" s="10">
        <v>416.33</v>
      </c>
      <c r="S1039" s="10">
        <v>176.77</v>
      </c>
      <c r="T1039" s="10">
        <v>13.26</v>
      </c>
      <c r="U1039" s="10">
        <f t="shared" si="167"/>
        <v>2633.4</v>
      </c>
      <c r="V1039" s="10">
        <f t="shared" si="168"/>
        <v>2633.4</v>
      </c>
      <c r="W1039" s="11">
        <f t="shared" si="169"/>
        <v>0.8161785216178522</v>
      </c>
      <c r="X1039" s="10">
        <f t="shared" si="170"/>
        <v>2473.66</v>
      </c>
      <c r="Y1039" s="10">
        <f t="shared" si="171"/>
        <v>2473.66</v>
      </c>
      <c r="Z1039" s="11">
        <f t="shared" si="172"/>
        <v>0.76666976600030989</v>
      </c>
    </row>
    <row r="1040" spans="1:26" ht="12.75" customHeight="1" x14ac:dyDescent="0.35">
      <c r="A1040" s="8" t="s">
        <v>1135</v>
      </c>
      <c r="B1040" s="19">
        <v>1</v>
      </c>
      <c r="C1040" s="8" t="s">
        <v>1136</v>
      </c>
      <c r="D1040" s="7">
        <v>45258</v>
      </c>
      <c r="E1040" s="8" t="s">
        <v>1137</v>
      </c>
      <c r="F1040" s="8" t="s">
        <v>21</v>
      </c>
      <c r="G1040" s="8" t="s">
        <v>101</v>
      </c>
      <c r="H1040" s="8" t="s">
        <v>2866</v>
      </c>
      <c r="I1040" s="8" t="s">
        <v>2867</v>
      </c>
      <c r="J1040" s="8" t="s">
        <v>2507</v>
      </c>
      <c r="K1040" s="9" t="s">
        <v>22</v>
      </c>
      <c r="L1040" s="8" t="s">
        <v>23</v>
      </c>
      <c r="M1040" s="10">
        <v>2</v>
      </c>
      <c r="N1040" s="10">
        <f>IF(M1040&lt;0,-1*O1040*M1040,O1040*M1040)</f>
        <v>5757.38</v>
      </c>
      <c r="O1040" s="10">
        <v>2878.69</v>
      </c>
      <c r="P1040" s="10">
        <v>671.11</v>
      </c>
      <c r="Q1040" s="10">
        <v>512.79</v>
      </c>
      <c r="R1040" s="10">
        <v>367.27</v>
      </c>
      <c r="S1040" s="10">
        <v>145.52000000000001</v>
      </c>
      <c r="T1040" s="10">
        <v>5.66</v>
      </c>
      <c r="U1040" s="10">
        <f t="shared" si="167"/>
        <v>4731.8</v>
      </c>
      <c r="V1040" s="10">
        <f t="shared" si="168"/>
        <v>2365.9</v>
      </c>
      <c r="W1040" s="11">
        <f t="shared" si="169"/>
        <v>0.8218668908427097</v>
      </c>
      <c r="X1040" s="10">
        <f t="shared" si="170"/>
        <v>4415.16</v>
      </c>
      <c r="Y1040" s="10">
        <f t="shared" si="171"/>
        <v>2207.58</v>
      </c>
      <c r="Z1040" s="11">
        <f t="shared" si="172"/>
        <v>0.76686965251555395</v>
      </c>
    </row>
    <row r="1041" spans="1:26" ht="12.75" customHeight="1" x14ac:dyDescent="0.35">
      <c r="A1041" s="8" t="s">
        <v>3076</v>
      </c>
      <c r="B1041" s="19">
        <v>1</v>
      </c>
      <c r="C1041" s="8" t="s">
        <v>3077</v>
      </c>
      <c r="D1041" s="7">
        <v>44967</v>
      </c>
      <c r="E1041" s="8" t="s">
        <v>3050</v>
      </c>
      <c r="F1041" s="8" t="s">
        <v>21</v>
      </c>
      <c r="G1041" s="8" t="s">
        <v>101</v>
      </c>
      <c r="H1041" s="8" t="s">
        <v>3065</v>
      </c>
      <c r="I1041" s="8" t="s">
        <v>2887</v>
      </c>
      <c r="J1041" s="8" t="s">
        <v>49</v>
      </c>
      <c r="K1041" s="9" t="s">
        <v>22</v>
      </c>
      <c r="L1041" s="8" t="s">
        <v>23</v>
      </c>
      <c r="M1041" s="10">
        <v>2</v>
      </c>
      <c r="N1041" s="10">
        <f>IF(M1041&lt;0,-1*O1041*M1041,O1041*M1041)</f>
        <v>5219.8</v>
      </c>
      <c r="O1041" s="10">
        <v>2609.9</v>
      </c>
      <c r="P1041" s="10">
        <v>608.20000000000005</v>
      </c>
      <c r="Q1041" s="10">
        <v>464.77</v>
      </c>
      <c r="R1041" s="10">
        <v>333</v>
      </c>
      <c r="S1041" s="10">
        <v>131.77000000000001</v>
      </c>
      <c r="T1041" s="10">
        <v>16.940000000000001</v>
      </c>
      <c r="U1041" s="10">
        <f t="shared" si="167"/>
        <v>4290.26</v>
      </c>
      <c r="V1041" s="10">
        <f t="shared" si="168"/>
        <v>2145.13</v>
      </c>
      <c r="W1041" s="11">
        <f t="shared" si="169"/>
        <v>0.82192038009119128</v>
      </c>
      <c r="X1041" s="10">
        <f t="shared" si="170"/>
        <v>4003.4</v>
      </c>
      <c r="Y1041" s="10">
        <f t="shared" si="171"/>
        <v>2001.7</v>
      </c>
      <c r="Z1041" s="11">
        <f t="shared" si="172"/>
        <v>0.76696425150388903</v>
      </c>
    </row>
    <row r="1042" spans="1:26" ht="12.75" customHeight="1" x14ac:dyDescent="0.35">
      <c r="A1042" s="8" t="s">
        <v>2906</v>
      </c>
      <c r="B1042" s="19">
        <v>1</v>
      </c>
      <c r="C1042" s="8" t="s">
        <v>2907</v>
      </c>
      <c r="D1042" s="7">
        <v>44952</v>
      </c>
      <c r="E1042" s="8" t="s">
        <v>1463</v>
      </c>
      <c r="F1042" s="8" t="s">
        <v>21</v>
      </c>
      <c r="G1042" s="8" t="s">
        <v>101</v>
      </c>
      <c r="H1042" s="8" t="s">
        <v>1967</v>
      </c>
      <c r="I1042" s="8" t="s">
        <v>1968</v>
      </c>
      <c r="J1042" s="8" t="s">
        <v>49</v>
      </c>
      <c r="K1042" s="9" t="s">
        <v>22</v>
      </c>
      <c r="L1042" s="8" t="s">
        <v>23</v>
      </c>
      <c r="M1042" s="10">
        <v>6</v>
      </c>
      <c r="N1042" s="10">
        <v>8659.2000000000007</v>
      </c>
      <c r="O1042" s="10">
        <v>1443.2</v>
      </c>
      <c r="P1042" s="10">
        <v>335.74</v>
      </c>
      <c r="Q1042" s="10">
        <v>250.02</v>
      </c>
      <c r="R1042" s="10">
        <v>158.72999999999999</v>
      </c>
      <c r="S1042" s="10">
        <v>91.29</v>
      </c>
      <c r="T1042" s="10">
        <v>3.45</v>
      </c>
      <c r="U1042" s="10">
        <f t="shared" si="167"/>
        <v>7159.08</v>
      </c>
      <c r="V1042" s="10">
        <f t="shared" si="168"/>
        <v>1193.18</v>
      </c>
      <c r="W1042" s="11">
        <f t="shared" si="169"/>
        <v>0.82675997782705102</v>
      </c>
      <c r="X1042" s="10">
        <f t="shared" si="170"/>
        <v>6644.76</v>
      </c>
      <c r="Y1042" s="10">
        <f t="shared" si="171"/>
        <v>1107.46</v>
      </c>
      <c r="Z1042" s="11">
        <f t="shared" si="172"/>
        <v>0.76736419068736139</v>
      </c>
    </row>
    <row r="1043" spans="1:26" ht="12.75" customHeight="1" x14ac:dyDescent="0.35">
      <c r="A1043" s="8" t="s">
        <v>2789</v>
      </c>
      <c r="B1043" s="19">
        <v>1</v>
      </c>
      <c r="C1043" s="8" t="s">
        <v>2790</v>
      </c>
      <c r="D1043" s="7">
        <v>44977</v>
      </c>
      <c r="E1043" s="8" t="s">
        <v>2791</v>
      </c>
      <c r="F1043" s="8" t="s">
        <v>21</v>
      </c>
      <c r="G1043" s="8" t="s">
        <v>25</v>
      </c>
      <c r="H1043" s="8" t="s">
        <v>115</v>
      </c>
      <c r="I1043" s="8" t="s">
        <v>116</v>
      </c>
      <c r="J1043" s="8" t="s">
        <v>36</v>
      </c>
      <c r="K1043" s="9" t="s">
        <v>22</v>
      </c>
      <c r="L1043" s="8" t="s">
        <v>23</v>
      </c>
      <c r="M1043" s="10">
        <v>1</v>
      </c>
      <c r="N1043" s="10">
        <f t="shared" ref="N1043:N1045" si="173">IF(M1043&lt;0,-1*O1043*M1043,O1043*M1043)</f>
        <v>4400</v>
      </c>
      <c r="O1043" s="10">
        <v>4400</v>
      </c>
      <c r="P1043" s="10">
        <v>1023.17</v>
      </c>
      <c r="Q1043" s="10">
        <v>799.98</v>
      </c>
      <c r="R1043" s="10">
        <v>437.35</v>
      </c>
      <c r="S1043" s="10">
        <v>362.63</v>
      </c>
      <c r="T1043" s="10">
        <v>9.7799999999999994</v>
      </c>
      <c r="U1043" s="10">
        <f t="shared" si="167"/>
        <v>3600.02</v>
      </c>
      <c r="V1043" s="10">
        <f t="shared" si="168"/>
        <v>3600.02</v>
      </c>
      <c r="W1043" s="11">
        <f t="shared" si="169"/>
        <v>0.81818636363636366</v>
      </c>
      <c r="X1043" s="10">
        <f t="shared" si="170"/>
        <v>3376.83</v>
      </c>
      <c r="Y1043" s="10">
        <f t="shared" si="171"/>
        <v>3376.83</v>
      </c>
      <c r="Z1043" s="11">
        <f t="shared" si="172"/>
        <v>0.76746136363636364</v>
      </c>
    </row>
    <row r="1044" spans="1:26" ht="12.75" customHeight="1" x14ac:dyDescent="0.35">
      <c r="A1044" s="8" t="s">
        <v>3591</v>
      </c>
      <c r="B1044" s="19">
        <v>2</v>
      </c>
      <c r="C1044" s="8" t="s">
        <v>3592</v>
      </c>
      <c r="D1044" s="7">
        <v>45118</v>
      </c>
      <c r="E1044" s="8" t="s">
        <v>3593</v>
      </c>
      <c r="F1044" s="8" t="s">
        <v>21</v>
      </c>
      <c r="G1044" s="8" t="s">
        <v>101</v>
      </c>
      <c r="H1044" s="8" t="s">
        <v>3708</v>
      </c>
      <c r="I1044" s="8" t="s">
        <v>3709</v>
      </c>
      <c r="J1044" s="8" t="s">
        <v>186</v>
      </c>
      <c r="K1044" s="9" t="s">
        <v>22</v>
      </c>
      <c r="L1044" s="8" t="s">
        <v>23</v>
      </c>
      <c r="M1044" s="10">
        <v>1</v>
      </c>
      <c r="N1044" s="10">
        <f t="shared" si="173"/>
        <v>2679.63</v>
      </c>
      <c r="O1044" s="10">
        <v>2679.63</v>
      </c>
      <c r="P1044" s="10">
        <v>622.42999999999995</v>
      </c>
      <c r="Q1044" s="10">
        <v>505.13</v>
      </c>
      <c r="R1044" s="10">
        <v>197.25</v>
      </c>
      <c r="S1044" s="10">
        <v>307.88</v>
      </c>
      <c r="T1044" s="10">
        <v>230.94</v>
      </c>
      <c r="U1044" s="10">
        <f t="shared" si="167"/>
        <v>2174.5</v>
      </c>
      <c r="V1044" s="10">
        <f t="shared" si="168"/>
        <v>2174.5</v>
      </c>
      <c r="W1044" s="11">
        <f t="shared" si="169"/>
        <v>0.81149263144538608</v>
      </c>
      <c r="X1044" s="10">
        <f t="shared" si="170"/>
        <v>2057.2000000000003</v>
      </c>
      <c r="Y1044" s="10">
        <f t="shared" si="171"/>
        <v>2057.2000000000003</v>
      </c>
      <c r="Z1044" s="11">
        <f t="shared" si="172"/>
        <v>0.76771793120692045</v>
      </c>
    </row>
    <row r="1045" spans="1:26" ht="12.75" customHeight="1" x14ac:dyDescent="0.35">
      <c r="A1045" s="8" t="s">
        <v>3596</v>
      </c>
      <c r="B1045" s="19">
        <v>1</v>
      </c>
      <c r="C1045" s="8" t="s">
        <v>3597</v>
      </c>
      <c r="D1045" s="7">
        <v>44971</v>
      </c>
      <c r="E1045" s="8" t="s">
        <v>3598</v>
      </c>
      <c r="F1045" s="8" t="s">
        <v>21</v>
      </c>
      <c r="G1045" s="8" t="s">
        <v>101</v>
      </c>
      <c r="H1045" s="8" t="s">
        <v>3739</v>
      </c>
      <c r="I1045" s="8" t="s">
        <v>3740</v>
      </c>
      <c r="J1045" s="8" t="s">
        <v>49</v>
      </c>
      <c r="K1045" s="9" t="s">
        <v>22</v>
      </c>
      <c r="L1045" s="8" t="s">
        <v>23</v>
      </c>
      <c r="M1045" s="10">
        <v>1</v>
      </c>
      <c r="N1045" s="10">
        <f t="shared" si="173"/>
        <v>6026</v>
      </c>
      <c r="O1045" s="10">
        <v>6026</v>
      </c>
      <c r="P1045" s="10">
        <v>1398.28</v>
      </c>
      <c r="Q1045" s="10">
        <v>1239.81</v>
      </c>
      <c r="R1045" s="10">
        <v>550.87</v>
      </c>
      <c r="S1045" s="10">
        <v>688.94</v>
      </c>
      <c r="T1045" s="10">
        <v>229.9</v>
      </c>
      <c r="U1045" s="10">
        <f t="shared" si="167"/>
        <v>4786.1900000000005</v>
      </c>
      <c r="V1045" s="10">
        <f t="shared" si="168"/>
        <v>4786.1900000000005</v>
      </c>
      <c r="W1045" s="11">
        <f t="shared" si="169"/>
        <v>0.79425655492864267</v>
      </c>
      <c r="X1045" s="10">
        <f t="shared" si="170"/>
        <v>4627.72</v>
      </c>
      <c r="Y1045" s="10">
        <f t="shared" si="171"/>
        <v>4627.72</v>
      </c>
      <c r="Z1045" s="11">
        <f t="shared" si="172"/>
        <v>0.76795884500497846</v>
      </c>
    </row>
    <row r="1046" spans="1:26" ht="12.75" customHeight="1" x14ac:dyDescent="0.35">
      <c r="A1046" s="8" t="s">
        <v>3156</v>
      </c>
      <c r="B1046" s="19">
        <v>1</v>
      </c>
      <c r="C1046" s="8" t="s">
        <v>3157</v>
      </c>
      <c r="D1046" s="7">
        <v>44938</v>
      </c>
      <c r="E1046" s="8" t="s">
        <v>3113</v>
      </c>
      <c r="F1046" s="8" t="s">
        <v>21</v>
      </c>
      <c r="G1046" s="8" t="s">
        <v>101</v>
      </c>
      <c r="H1046" s="8" t="s">
        <v>3158</v>
      </c>
      <c r="I1046" s="8" t="s">
        <v>103</v>
      </c>
      <c r="J1046" s="8" t="s">
        <v>36</v>
      </c>
      <c r="K1046" s="9" t="s">
        <v>22</v>
      </c>
      <c r="L1046" s="8" t="s">
        <v>23</v>
      </c>
      <c r="M1046" s="10">
        <v>1</v>
      </c>
      <c r="N1046" s="10">
        <v>1076</v>
      </c>
      <c r="O1046" s="10">
        <v>1076</v>
      </c>
      <c r="P1046" s="10">
        <v>249.64</v>
      </c>
      <c r="Q1046" s="10">
        <v>170.57</v>
      </c>
      <c r="R1046" s="10">
        <v>52.49</v>
      </c>
      <c r="S1046" s="10">
        <v>118.08</v>
      </c>
      <c r="T1046" s="10">
        <v>3.45</v>
      </c>
      <c r="U1046" s="10">
        <f t="shared" si="167"/>
        <v>905.43000000000006</v>
      </c>
      <c r="V1046" s="10">
        <f t="shared" si="168"/>
        <v>905.43000000000006</v>
      </c>
      <c r="W1046" s="11">
        <f t="shared" si="169"/>
        <v>0.84147769516728632</v>
      </c>
      <c r="X1046" s="10">
        <f t="shared" si="170"/>
        <v>826.36</v>
      </c>
      <c r="Y1046" s="10">
        <f t="shared" si="171"/>
        <v>826.36</v>
      </c>
      <c r="Z1046" s="11">
        <f t="shared" si="172"/>
        <v>0.76799256505576208</v>
      </c>
    </row>
    <row r="1047" spans="1:26" ht="12.75" customHeight="1" x14ac:dyDescent="0.35">
      <c r="A1047" s="8" t="s">
        <v>3442</v>
      </c>
      <c r="B1047" s="19">
        <v>1</v>
      </c>
      <c r="C1047" s="8" t="s">
        <v>3443</v>
      </c>
      <c r="D1047" s="7">
        <v>45056</v>
      </c>
      <c r="E1047" s="8" t="s">
        <v>3444</v>
      </c>
      <c r="F1047" s="8" t="s">
        <v>21</v>
      </c>
      <c r="G1047" s="8" t="s">
        <v>101</v>
      </c>
      <c r="H1047" s="8" t="s">
        <v>300</v>
      </c>
      <c r="I1047" s="8" t="s">
        <v>301</v>
      </c>
      <c r="J1047" s="8" t="s">
        <v>186</v>
      </c>
      <c r="K1047" s="9" t="s">
        <v>22</v>
      </c>
      <c r="L1047" s="8" t="s">
        <v>23</v>
      </c>
      <c r="M1047" s="10">
        <v>1</v>
      </c>
      <c r="N1047" s="10">
        <f t="shared" ref="N1047:N1080" si="174">IF(M1047&lt;0,-1*O1047*M1047,O1047*M1047)</f>
        <v>981</v>
      </c>
      <c r="O1047" s="10">
        <v>981</v>
      </c>
      <c r="P1047" s="10">
        <v>227.36</v>
      </c>
      <c r="Q1047" s="10">
        <v>146.91999999999999</v>
      </c>
      <c r="R1047" s="10">
        <v>38.409999999999997</v>
      </c>
      <c r="S1047" s="10">
        <v>108.51</v>
      </c>
      <c r="T1047" s="10">
        <v>5.67</v>
      </c>
      <c r="U1047" s="10">
        <f t="shared" si="167"/>
        <v>834.08</v>
      </c>
      <c r="V1047" s="10">
        <f t="shared" si="168"/>
        <v>834.08</v>
      </c>
      <c r="W1047" s="11">
        <f t="shared" si="169"/>
        <v>0.85023445463812442</v>
      </c>
      <c r="X1047" s="10">
        <f t="shared" si="170"/>
        <v>753.64</v>
      </c>
      <c r="Y1047" s="10">
        <f t="shared" si="171"/>
        <v>753.64</v>
      </c>
      <c r="Z1047" s="11">
        <f t="shared" si="172"/>
        <v>0.76823649337410804</v>
      </c>
    </row>
    <row r="1048" spans="1:26" ht="12.75" customHeight="1" x14ac:dyDescent="0.35">
      <c r="A1048" s="8" t="s">
        <v>1020</v>
      </c>
      <c r="B1048" s="19">
        <v>1</v>
      </c>
      <c r="C1048" s="8" t="s">
        <v>1021</v>
      </c>
      <c r="D1048" s="7">
        <v>45195</v>
      </c>
      <c r="E1048" s="8" t="s">
        <v>1022</v>
      </c>
      <c r="F1048" s="8" t="s">
        <v>21</v>
      </c>
      <c r="G1048" s="8" t="s">
        <v>101</v>
      </c>
      <c r="H1048" s="8" t="s">
        <v>2623</v>
      </c>
      <c r="I1048" s="8" t="s">
        <v>2133</v>
      </c>
      <c r="J1048" s="8" t="s">
        <v>49</v>
      </c>
      <c r="K1048" s="9" t="s">
        <v>22</v>
      </c>
      <c r="L1048" s="8" t="s">
        <v>23</v>
      </c>
      <c r="M1048" s="10">
        <v>1</v>
      </c>
      <c r="N1048" s="10">
        <f t="shared" si="174"/>
        <v>3381</v>
      </c>
      <c r="O1048" s="10">
        <v>3381</v>
      </c>
      <c r="P1048" s="10">
        <v>783.55</v>
      </c>
      <c r="Q1048" s="10">
        <v>0</v>
      </c>
      <c r="R1048" s="10">
        <v>0</v>
      </c>
      <c r="S1048" s="10">
        <v>0</v>
      </c>
      <c r="T1048" s="10">
        <v>0</v>
      </c>
      <c r="U1048" s="10">
        <f t="shared" si="167"/>
        <v>3381</v>
      </c>
      <c r="V1048" s="10">
        <f t="shared" si="168"/>
        <v>3381</v>
      </c>
      <c r="W1048" s="11">
        <f t="shared" si="169"/>
        <v>1</v>
      </c>
      <c r="X1048" s="10">
        <f t="shared" si="170"/>
        <v>2597.4499999999998</v>
      </c>
      <c r="Y1048" s="10">
        <f t="shared" si="171"/>
        <v>2597.4499999999998</v>
      </c>
      <c r="Z1048" s="11">
        <f t="shared" si="172"/>
        <v>0.76824903874593309</v>
      </c>
    </row>
    <row r="1049" spans="1:26" ht="12.75" customHeight="1" x14ac:dyDescent="0.35">
      <c r="A1049" s="8" t="s">
        <v>2523</v>
      </c>
      <c r="B1049" s="19">
        <v>1</v>
      </c>
      <c r="C1049" s="8" t="s">
        <v>2524</v>
      </c>
      <c r="D1049" s="7">
        <v>45007</v>
      </c>
      <c r="E1049" s="8" t="s">
        <v>2525</v>
      </c>
      <c r="F1049" s="8" t="s">
        <v>21</v>
      </c>
      <c r="G1049" s="8" t="s">
        <v>101</v>
      </c>
      <c r="H1049" s="8" t="s">
        <v>2526</v>
      </c>
      <c r="I1049" s="8" t="s">
        <v>2128</v>
      </c>
      <c r="J1049" s="8" t="s">
        <v>49</v>
      </c>
      <c r="K1049" s="9" t="s">
        <v>22</v>
      </c>
      <c r="L1049" s="8" t="s">
        <v>23</v>
      </c>
      <c r="M1049" s="10">
        <v>1</v>
      </c>
      <c r="N1049" s="10">
        <f t="shared" si="174"/>
        <v>2818</v>
      </c>
      <c r="O1049" s="10">
        <v>2818</v>
      </c>
      <c r="P1049" s="10">
        <v>652.96</v>
      </c>
      <c r="Q1049" s="10">
        <v>506.74</v>
      </c>
      <c r="R1049" s="10">
        <v>407.19</v>
      </c>
      <c r="S1049" s="10">
        <v>99.55</v>
      </c>
      <c r="T1049" s="10">
        <v>5.81</v>
      </c>
      <c r="U1049" s="10">
        <f t="shared" si="167"/>
        <v>2311.2600000000002</v>
      </c>
      <c r="V1049" s="10">
        <f t="shared" si="168"/>
        <v>2311.2600000000002</v>
      </c>
      <c r="W1049" s="11">
        <f t="shared" si="169"/>
        <v>0.82017743080198735</v>
      </c>
      <c r="X1049" s="10">
        <f t="shared" si="170"/>
        <v>2165.04</v>
      </c>
      <c r="Y1049" s="10">
        <f t="shared" si="171"/>
        <v>2165.04</v>
      </c>
      <c r="Z1049" s="11">
        <f t="shared" si="172"/>
        <v>0.7682895670688431</v>
      </c>
    </row>
    <row r="1050" spans="1:26" ht="12.75" customHeight="1" x14ac:dyDescent="0.35">
      <c r="A1050" s="8" t="s">
        <v>3445</v>
      </c>
      <c r="B1050" s="19">
        <v>1</v>
      </c>
      <c r="C1050" s="8" t="s">
        <v>3446</v>
      </c>
      <c r="D1050" s="7">
        <v>45078</v>
      </c>
      <c r="E1050" s="8" t="s">
        <v>3444</v>
      </c>
      <c r="F1050" s="8" t="s">
        <v>21</v>
      </c>
      <c r="G1050" s="8" t="s">
        <v>101</v>
      </c>
      <c r="H1050" s="8" t="s">
        <v>300</v>
      </c>
      <c r="I1050" s="8" t="s">
        <v>301</v>
      </c>
      <c r="J1050" s="8" t="s">
        <v>186</v>
      </c>
      <c r="K1050" s="9" t="s">
        <v>22</v>
      </c>
      <c r="L1050" s="8" t="s">
        <v>23</v>
      </c>
      <c r="M1050" s="10">
        <v>1</v>
      </c>
      <c r="N1050" s="10">
        <f t="shared" si="174"/>
        <v>981</v>
      </c>
      <c r="O1050" s="10">
        <v>981</v>
      </c>
      <c r="P1050" s="10">
        <v>227.26</v>
      </c>
      <c r="Q1050" s="10">
        <v>146.37</v>
      </c>
      <c r="R1050" s="10">
        <v>37.86</v>
      </c>
      <c r="S1050" s="10">
        <v>108.51</v>
      </c>
      <c r="T1050" s="10">
        <v>5.67</v>
      </c>
      <c r="U1050" s="10">
        <f t="shared" si="167"/>
        <v>834.63</v>
      </c>
      <c r="V1050" s="10">
        <f t="shared" si="168"/>
        <v>834.63</v>
      </c>
      <c r="W1050" s="11">
        <f t="shared" si="169"/>
        <v>0.85079510703363914</v>
      </c>
      <c r="X1050" s="10">
        <f t="shared" si="170"/>
        <v>753.74</v>
      </c>
      <c r="Y1050" s="10">
        <f t="shared" si="171"/>
        <v>753.74</v>
      </c>
      <c r="Z1050" s="11">
        <f t="shared" si="172"/>
        <v>0.76833843017329262</v>
      </c>
    </row>
    <row r="1051" spans="1:26" ht="12.75" customHeight="1" x14ac:dyDescent="0.35">
      <c r="A1051" s="8" t="s">
        <v>3072</v>
      </c>
      <c r="B1051" s="19">
        <v>1</v>
      </c>
      <c r="C1051" s="8" t="s">
        <v>3073</v>
      </c>
      <c r="D1051" s="7">
        <v>45118</v>
      </c>
      <c r="E1051" s="8" t="s">
        <v>3050</v>
      </c>
      <c r="F1051" s="8" t="s">
        <v>21</v>
      </c>
      <c r="G1051" s="8" t="s">
        <v>101</v>
      </c>
      <c r="H1051" s="8" t="s">
        <v>3074</v>
      </c>
      <c r="I1051" s="8" t="s">
        <v>3075</v>
      </c>
      <c r="J1051" s="8" t="s">
        <v>49</v>
      </c>
      <c r="K1051" s="9" t="s">
        <v>22</v>
      </c>
      <c r="L1051" s="8" t="s">
        <v>23</v>
      </c>
      <c r="M1051" s="10">
        <v>2</v>
      </c>
      <c r="N1051" s="10">
        <f t="shared" si="174"/>
        <v>4882</v>
      </c>
      <c r="O1051" s="10">
        <v>2441</v>
      </c>
      <c r="P1051" s="10">
        <v>564.4</v>
      </c>
      <c r="Q1051" s="10">
        <v>417.09</v>
      </c>
      <c r="R1051" s="10">
        <v>288.67</v>
      </c>
      <c r="S1051" s="10">
        <v>128.41999999999999</v>
      </c>
      <c r="T1051" s="10">
        <v>13.26</v>
      </c>
      <c r="U1051" s="10">
        <f t="shared" si="167"/>
        <v>4047.82</v>
      </c>
      <c r="V1051" s="10">
        <f t="shared" si="168"/>
        <v>2023.91</v>
      </c>
      <c r="W1051" s="11">
        <f t="shared" si="169"/>
        <v>0.82913150348217945</v>
      </c>
      <c r="X1051" s="10">
        <f t="shared" si="170"/>
        <v>3753.2</v>
      </c>
      <c r="Y1051" s="10">
        <f t="shared" si="171"/>
        <v>1876.6</v>
      </c>
      <c r="Z1051" s="11">
        <f t="shared" si="172"/>
        <v>0.76878328553871356</v>
      </c>
    </row>
    <row r="1052" spans="1:26" ht="12.75" customHeight="1" x14ac:dyDescent="0.35">
      <c r="A1052" s="8" t="s">
        <v>3059</v>
      </c>
      <c r="B1052" s="19">
        <v>1</v>
      </c>
      <c r="C1052" s="8" t="s">
        <v>3060</v>
      </c>
      <c r="D1052" s="7">
        <v>45181</v>
      </c>
      <c r="E1052" s="8" t="s">
        <v>3050</v>
      </c>
      <c r="F1052" s="8" t="s">
        <v>21</v>
      </c>
      <c r="G1052" s="8" t="s">
        <v>101</v>
      </c>
      <c r="H1052" s="8" t="s">
        <v>3061</v>
      </c>
      <c r="I1052" s="8" t="s">
        <v>3062</v>
      </c>
      <c r="J1052" s="8" t="s">
        <v>49</v>
      </c>
      <c r="K1052" s="9" t="s">
        <v>22</v>
      </c>
      <c r="L1052" s="8" t="s">
        <v>23</v>
      </c>
      <c r="M1052" s="10">
        <v>1</v>
      </c>
      <c r="N1052" s="10">
        <f t="shared" si="174"/>
        <v>2409</v>
      </c>
      <c r="O1052" s="10">
        <v>2409</v>
      </c>
      <c r="P1052" s="10">
        <v>556.4</v>
      </c>
      <c r="Q1052" s="10">
        <v>0</v>
      </c>
      <c r="R1052" s="10">
        <v>0</v>
      </c>
      <c r="S1052" s="10">
        <v>0</v>
      </c>
      <c r="T1052" s="10">
        <v>0</v>
      </c>
      <c r="U1052" s="10">
        <f t="shared" si="167"/>
        <v>2409</v>
      </c>
      <c r="V1052" s="10">
        <f t="shared" si="168"/>
        <v>2409</v>
      </c>
      <c r="W1052" s="11">
        <f t="shared" si="169"/>
        <v>1</v>
      </c>
      <c r="X1052" s="10">
        <f t="shared" si="170"/>
        <v>1852.6</v>
      </c>
      <c r="Y1052" s="10">
        <f t="shared" si="171"/>
        <v>1852.6</v>
      </c>
      <c r="Z1052" s="11">
        <f t="shared" si="172"/>
        <v>0.76903279369032795</v>
      </c>
    </row>
    <row r="1053" spans="1:26" ht="12.75" customHeight="1" x14ac:dyDescent="0.35">
      <c r="A1053" s="8" t="s">
        <v>2701</v>
      </c>
      <c r="B1053" s="19">
        <v>1</v>
      </c>
      <c r="C1053" s="8" t="s">
        <v>2702</v>
      </c>
      <c r="D1053" s="7">
        <v>45106</v>
      </c>
      <c r="E1053" s="8" t="s">
        <v>1463</v>
      </c>
      <c r="F1053" s="8" t="s">
        <v>21</v>
      </c>
      <c r="G1053" s="8" t="s">
        <v>101</v>
      </c>
      <c r="H1053" s="8" t="s">
        <v>1464</v>
      </c>
      <c r="I1053" s="8" t="s">
        <v>251</v>
      </c>
      <c r="J1053" s="8" t="s">
        <v>186</v>
      </c>
      <c r="K1053" s="9" t="s">
        <v>22</v>
      </c>
      <c r="L1053" s="8" t="s">
        <v>23</v>
      </c>
      <c r="M1053" s="10">
        <v>5</v>
      </c>
      <c r="N1053" s="10">
        <f t="shared" si="174"/>
        <v>3884</v>
      </c>
      <c r="O1053" s="10">
        <v>776.8</v>
      </c>
      <c r="P1053" s="10">
        <v>179.2</v>
      </c>
      <c r="Q1053" s="10">
        <v>116.49</v>
      </c>
      <c r="R1053" s="10">
        <v>35.479999999999997</v>
      </c>
      <c r="S1053" s="10">
        <v>81.010000000000005</v>
      </c>
      <c r="T1053" s="10">
        <v>5.66</v>
      </c>
      <c r="U1053" s="10">
        <f t="shared" si="167"/>
        <v>3301.5499999999997</v>
      </c>
      <c r="V1053" s="10">
        <f t="shared" si="168"/>
        <v>660.31</v>
      </c>
      <c r="W1053" s="11">
        <f t="shared" si="169"/>
        <v>0.85003861997940267</v>
      </c>
      <c r="X1053" s="10">
        <f t="shared" si="170"/>
        <v>2987.9999999999995</v>
      </c>
      <c r="Y1053" s="10">
        <f t="shared" si="171"/>
        <v>597.59999999999991</v>
      </c>
      <c r="Z1053" s="11">
        <f t="shared" si="172"/>
        <v>0.76930998970133879</v>
      </c>
    </row>
    <row r="1054" spans="1:26" ht="12.75" customHeight="1" x14ac:dyDescent="0.35">
      <c r="A1054" s="8" t="s">
        <v>675</v>
      </c>
      <c r="B1054" s="19">
        <v>2</v>
      </c>
      <c r="C1054" s="8" t="s">
        <v>676</v>
      </c>
      <c r="D1054" s="7">
        <v>44999</v>
      </c>
      <c r="E1054" s="8" t="s">
        <v>641</v>
      </c>
      <c r="F1054" s="8" t="s">
        <v>21</v>
      </c>
      <c r="G1054" s="8" t="s">
        <v>101</v>
      </c>
      <c r="H1054" s="8" t="s">
        <v>767</v>
      </c>
      <c r="I1054" s="8" t="s">
        <v>768</v>
      </c>
      <c r="J1054" s="8" t="s">
        <v>49</v>
      </c>
      <c r="K1054" s="9" t="s">
        <v>22</v>
      </c>
      <c r="L1054" s="8" t="s">
        <v>23</v>
      </c>
      <c r="M1054" s="10">
        <v>1</v>
      </c>
      <c r="N1054" s="10">
        <f t="shared" si="174"/>
        <v>2873</v>
      </c>
      <c r="O1054" s="10">
        <v>2873</v>
      </c>
      <c r="P1054" s="10">
        <v>661.04</v>
      </c>
      <c r="Q1054" s="10">
        <v>500.06</v>
      </c>
      <c r="R1054" s="10">
        <v>346.97</v>
      </c>
      <c r="S1054" s="10">
        <v>153.09</v>
      </c>
      <c r="T1054" s="10">
        <v>16.47</v>
      </c>
      <c r="U1054" s="10">
        <f t="shared" si="167"/>
        <v>2372.94</v>
      </c>
      <c r="V1054" s="10">
        <f t="shared" si="168"/>
        <v>2372.94</v>
      </c>
      <c r="W1054" s="11">
        <f t="shared" si="169"/>
        <v>0.82594500522102332</v>
      </c>
      <c r="X1054" s="10">
        <f t="shared" si="170"/>
        <v>2211.96</v>
      </c>
      <c r="Y1054" s="10">
        <f t="shared" si="171"/>
        <v>2211.96</v>
      </c>
      <c r="Z1054" s="11">
        <f t="shared" si="172"/>
        <v>0.76991298294465715</v>
      </c>
    </row>
    <row r="1055" spans="1:26" ht="12.75" customHeight="1" x14ac:dyDescent="0.35">
      <c r="A1055" s="8" t="s">
        <v>2366</v>
      </c>
      <c r="B1055" s="19">
        <v>1</v>
      </c>
      <c r="C1055" s="8" t="s">
        <v>2367</v>
      </c>
      <c r="D1055" s="7">
        <v>45104</v>
      </c>
      <c r="E1055" s="8" t="s">
        <v>2368</v>
      </c>
      <c r="F1055" s="8" t="s">
        <v>21</v>
      </c>
      <c r="G1055" s="8" t="s">
        <v>25</v>
      </c>
      <c r="H1055" s="8" t="s">
        <v>1312</v>
      </c>
      <c r="I1055" s="8" t="s">
        <v>1313</v>
      </c>
      <c r="J1055" s="8" t="s">
        <v>95</v>
      </c>
      <c r="K1055" s="9" t="s">
        <v>22</v>
      </c>
      <c r="L1055" s="8" t="s">
        <v>23</v>
      </c>
      <c r="M1055" s="10">
        <v>2</v>
      </c>
      <c r="N1055" s="10">
        <f t="shared" si="174"/>
        <v>2210</v>
      </c>
      <c r="O1055" s="10">
        <v>1105</v>
      </c>
      <c r="P1055" s="10">
        <v>254.06</v>
      </c>
      <c r="Q1055" s="10">
        <v>186.4</v>
      </c>
      <c r="R1055" s="10">
        <v>114.39</v>
      </c>
      <c r="S1055" s="10">
        <v>72.010000000000005</v>
      </c>
      <c r="T1055" s="10">
        <v>3.21</v>
      </c>
      <c r="U1055" s="10">
        <f t="shared" si="167"/>
        <v>1837.2</v>
      </c>
      <c r="V1055" s="10">
        <f t="shared" si="168"/>
        <v>918.6</v>
      </c>
      <c r="W1055" s="11">
        <f t="shared" si="169"/>
        <v>0.83131221719457016</v>
      </c>
      <c r="X1055" s="10">
        <f t="shared" si="170"/>
        <v>1701.88</v>
      </c>
      <c r="Y1055" s="10">
        <f t="shared" si="171"/>
        <v>850.94</v>
      </c>
      <c r="Z1055" s="11">
        <f t="shared" si="172"/>
        <v>0.77008144796380096</v>
      </c>
    </row>
    <row r="1056" spans="1:26" ht="12.75" customHeight="1" x14ac:dyDescent="0.35">
      <c r="A1056" s="8" t="s">
        <v>3063</v>
      </c>
      <c r="B1056" s="19">
        <v>1</v>
      </c>
      <c r="C1056" s="8" t="s">
        <v>3064</v>
      </c>
      <c r="D1056" s="7">
        <v>45019</v>
      </c>
      <c r="E1056" s="8" t="s">
        <v>3050</v>
      </c>
      <c r="F1056" s="8" t="s">
        <v>21</v>
      </c>
      <c r="G1056" s="8" t="s">
        <v>101</v>
      </c>
      <c r="H1056" s="8" t="s">
        <v>3065</v>
      </c>
      <c r="I1056" s="8" t="s">
        <v>2887</v>
      </c>
      <c r="J1056" s="8" t="s">
        <v>49</v>
      </c>
      <c r="K1056" s="9" t="s">
        <v>22</v>
      </c>
      <c r="L1056" s="8" t="s">
        <v>23</v>
      </c>
      <c r="M1056" s="10">
        <v>1</v>
      </c>
      <c r="N1056" s="10">
        <f t="shared" si="174"/>
        <v>2694</v>
      </c>
      <c r="O1056" s="10">
        <v>2694</v>
      </c>
      <c r="P1056" s="10">
        <v>619.13</v>
      </c>
      <c r="Q1056" s="10">
        <v>476.41</v>
      </c>
      <c r="R1056" s="10">
        <v>341.63</v>
      </c>
      <c r="S1056" s="10">
        <v>134.78</v>
      </c>
      <c r="T1056" s="10">
        <v>16.47</v>
      </c>
      <c r="U1056" s="10">
        <f t="shared" si="167"/>
        <v>2217.59</v>
      </c>
      <c r="V1056" s="10">
        <f t="shared" si="168"/>
        <v>2217.59</v>
      </c>
      <c r="W1056" s="11">
        <f t="shared" si="169"/>
        <v>0.82315887156644396</v>
      </c>
      <c r="X1056" s="10">
        <f t="shared" si="170"/>
        <v>2074.87</v>
      </c>
      <c r="Y1056" s="10">
        <f t="shared" si="171"/>
        <v>2074.87</v>
      </c>
      <c r="Z1056" s="11">
        <f t="shared" si="172"/>
        <v>0.77018188567186341</v>
      </c>
    </row>
    <row r="1057" spans="1:26" ht="12.75" customHeight="1" x14ac:dyDescent="0.35">
      <c r="A1057" s="8" t="s">
        <v>744</v>
      </c>
      <c r="B1057" s="19">
        <v>4</v>
      </c>
      <c r="C1057" s="8" t="s">
        <v>745</v>
      </c>
      <c r="D1057" s="7">
        <v>45071</v>
      </c>
      <c r="E1057" s="8" t="s">
        <v>718</v>
      </c>
      <c r="F1057" s="8" t="s">
        <v>21</v>
      </c>
      <c r="G1057" s="8" t="s">
        <v>101</v>
      </c>
      <c r="H1057" s="8" t="s">
        <v>712</v>
      </c>
      <c r="I1057" s="8" t="s">
        <v>713</v>
      </c>
      <c r="J1057" s="8" t="s">
        <v>36</v>
      </c>
      <c r="K1057" s="9" t="s">
        <v>22</v>
      </c>
      <c r="L1057" s="8" t="s">
        <v>23</v>
      </c>
      <c r="M1057" s="10">
        <v>2</v>
      </c>
      <c r="N1057" s="10">
        <f t="shared" si="174"/>
        <v>2100</v>
      </c>
      <c r="O1057" s="10">
        <v>1050</v>
      </c>
      <c r="P1057" s="10">
        <v>241.23</v>
      </c>
      <c r="Q1057" s="10">
        <v>158.22999999999999</v>
      </c>
      <c r="R1057" s="10">
        <v>43.57</v>
      </c>
      <c r="S1057" s="10">
        <v>114.66</v>
      </c>
      <c r="T1057" s="10">
        <v>5.66</v>
      </c>
      <c r="U1057" s="10">
        <f t="shared" si="167"/>
        <v>1783.54</v>
      </c>
      <c r="V1057" s="10">
        <f t="shared" si="168"/>
        <v>891.77</v>
      </c>
      <c r="W1057" s="11">
        <f t="shared" si="169"/>
        <v>0.8493047619047619</v>
      </c>
      <c r="X1057" s="10">
        <f t="shared" si="170"/>
        <v>1617.54</v>
      </c>
      <c r="Y1057" s="10">
        <f t="shared" si="171"/>
        <v>808.77</v>
      </c>
      <c r="Z1057" s="11">
        <f t="shared" si="172"/>
        <v>0.77025714285714286</v>
      </c>
    </row>
    <row r="1058" spans="1:26" ht="12.75" customHeight="1" x14ac:dyDescent="0.35">
      <c r="A1058" s="8" t="s">
        <v>2300</v>
      </c>
      <c r="B1058" s="19">
        <v>1</v>
      </c>
      <c r="C1058" s="8" t="s">
        <v>2301</v>
      </c>
      <c r="D1058" s="7">
        <v>45170</v>
      </c>
      <c r="E1058" s="8" t="s">
        <v>1556</v>
      </c>
      <c r="F1058" s="8" t="s">
        <v>21</v>
      </c>
      <c r="G1058" s="8" t="s">
        <v>101</v>
      </c>
      <c r="H1058" s="8" t="s">
        <v>1797</v>
      </c>
      <c r="I1058" s="8" t="s">
        <v>1798</v>
      </c>
      <c r="J1058" s="8" t="s">
        <v>186</v>
      </c>
      <c r="K1058" s="9" t="s">
        <v>22</v>
      </c>
      <c r="L1058" s="8" t="s">
        <v>23</v>
      </c>
      <c r="M1058" s="10">
        <v>2</v>
      </c>
      <c r="N1058" s="10">
        <f t="shared" si="174"/>
        <v>2100</v>
      </c>
      <c r="O1058" s="10">
        <v>1050</v>
      </c>
      <c r="P1058" s="10">
        <v>239.94</v>
      </c>
      <c r="Q1058" s="10">
        <v>157.82</v>
      </c>
      <c r="R1058" s="10">
        <v>43.76</v>
      </c>
      <c r="S1058" s="10">
        <v>114.06</v>
      </c>
      <c r="T1058" s="10">
        <v>5.66</v>
      </c>
      <c r="U1058" s="10">
        <f t="shared" si="167"/>
        <v>1784.3600000000001</v>
      </c>
      <c r="V1058" s="10">
        <f t="shared" si="168"/>
        <v>892.18000000000006</v>
      </c>
      <c r="W1058" s="11">
        <f t="shared" si="169"/>
        <v>0.84969523809523817</v>
      </c>
      <c r="X1058" s="10">
        <f t="shared" si="170"/>
        <v>1620.12</v>
      </c>
      <c r="Y1058" s="10">
        <f t="shared" si="171"/>
        <v>810.06</v>
      </c>
      <c r="Z1058" s="11">
        <f t="shared" si="172"/>
        <v>0.77148571428571422</v>
      </c>
    </row>
    <row r="1059" spans="1:26" ht="12.75" customHeight="1" x14ac:dyDescent="0.35">
      <c r="A1059" s="8" t="s">
        <v>3841</v>
      </c>
      <c r="B1059" s="19">
        <v>1</v>
      </c>
      <c r="C1059" s="8" t="s">
        <v>3842</v>
      </c>
      <c r="D1059" s="7">
        <v>45209</v>
      </c>
      <c r="E1059" s="8" t="s">
        <v>3827</v>
      </c>
      <c r="F1059" s="8" t="s">
        <v>21</v>
      </c>
      <c r="G1059" s="8" t="s">
        <v>101</v>
      </c>
      <c r="H1059" s="8" t="s">
        <v>3843</v>
      </c>
      <c r="I1059" s="8" t="s">
        <v>630</v>
      </c>
      <c r="J1059" s="8" t="s">
        <v>36</v>
      </c>
      <c r="K1059" s="9" t="s">
        <v>22</v>
      </c>
      <c r="L1059" s="8" t="s">
        <v>23</v>
      </c>
      <c r="M1059" s="10">
        <v>2</v>
      </c>
      <c r="N1059" s="10">
        <f t="shared" si="174"/>
        <v>4490</v>
      </c>
      <c r="O1059" s="10">
        <v>2245</v>
      </c>
      <c r="P1059" s="10">
        <v>512.41</v>
      </c>
      <c r="Q1059" s="10">
        <v>356.39</v>
      </c>
      <c r="R1059" s="10">
        <v>164.37</v>
      </c>
      <c r="S1059" s="10">
        <v>192.02</v>
      </c>
      <c r="T1059" s="10">
        <v>14.97</v>
      </c>
      <c r="U1059" s="10">
        <f t="shared" si="167"/>
        <v>3777.2200000000003</v>
      </c>
      <c r="V1059" s="10">
        <f t="shared" si="168"/>
        <v>1888.6100000000001</v>
      </c>
      <c r="W1059" s="11">
        <f t="shared" si="169"/>
        <v>0.84125167037861925</v>
      </c>
      <c r="X1059" s="10">
        <f t="shared" si="170"/>
        <v>3465.1800000000003</v>
      </c>
      <c r="Y1059" s="10">
        <f t="shared" si="171"/>
        <v>1732.5900000000001</v>
      </c>
      <c r="Z1059" s="11">
        <f t="shared" si="172"/>
        <v>0.77175501113585754</v>
      </c>
    </row>
    <row r="1060" spans="1:26" ht="12.75" customHeight="1" x14ac:dyDescent="0.35">
      <c r="A1060" s="8" t="s">
        <v>64</v>
      </c>
      <c r="B1060" s="19">
        <v>1</v>
      </c>
      <c r="C1060" s="8" t="s">
        <v>65</v>
      </c>
      <c r="D1060" s="7">
        <v>45118</v>
      </c>
      <c r="E1060" s="8" t="s">
        <v>66</v>
      </c>
      <c r="F1060" s="8" t="s">
        <v>21</v>
      </c>
      <c r="G1060" s="8" t="s">
        <v>25</v>
      </c>
      <c r="H1060" s="8" t="s">
        <v>67</v>
      </c>
      <c r="I1060" s="8" t="s">
        <v>68</v>
      </c>
      <c r="J1060" s="8" t="s">
        <v>36</v>
      </c>
      <c r="K1060" s="9" t="s">
        <v>22</v>
      </c>
      <c r="L1060" s="8" t="s">
        <v>23</v>
      </c>
      <c r="M1060" s="10">
        <v>1</v>
      </c>
      <c r="N1060" s="10">
        <f t="shared" si="174"/>
        <v>648</v>
      </c>
      <c r="O1060" s="10">
        <v>648</v>
      </c>
      <c r="P1060" s="10">
        <v>147.80000000000001</v>
      </c>
      <c r="Q1060" s="10">
        <v>98.76</v>
      </c>
      <c r="R1060" s="10">
        <v>25.31</v>
      </c>
      <c r="S1060" s="10">
        <v>73.45</v>
      </c>
      <c r="T1060" s="10">
        <v>0.82</v>
      </c>
      <c r="U1060" s="10">
        <f t="shared" si="167"/>
        <v>549.24</v>
      </c>
      <c r="V1060" s="10">
        <f t="shared" si="168"/>
        <v>549.24</v>
      </c>
      <c r="W1060" s="11">
        <f t="shared" si="169"/>
        <v>0.84759259259259256</v>
      </c>
      <c r="X1060" s="10">
        <f t="shared" si="170"/>
        <v>500.2</v>
      </c>
      <c r="Y1060" s="10">
        <f t="shared" si="171"/>
        <v>500.2</v>
      </c>
      <c r="Z1060" s="11">
        <f t="shared" si="172"/>
        <v>0.77191358024691359</v>
      </c>
    </row>
    <row r="1061" spans="1:26" ht="12.75" customHeight="1" x14ac:dyDescent="0.35">
      <c r="A1061" s="8" t="s">
        <v>69</v>
      </c>
      <c r="B1061" s="19">
        <v>1</v>
      </c>
      <c r="C1061" s="8" t="s">
        <v>65</v>
      </c>
      <c r="D1061" s="7">
        <v>45121</v>
      </c>
      <c r="E1061" s="8" t="s">
        <v>66</v>
      </c>
      <c r="F1061" s="8" t="s">
        <v>21</v>
      </c>
      <c r="G1061" s="8" t="s">
        <v>25</v>
      </c>
      <c r="H1061" s="8" t="s">
        <v>67</v>
      </c>
      <c r="I1061" s="8" t="s">
        <v>68</v>
      </c>
      <c r="J1061" s="8" t="s">
        <v>36</v>
      </c>
      <c r="K1061" s="9" t="s">
        <v>22</v>
      </c>
      <c r="L1061" s="8" t="s">
        <v>23</v>
      </c>
      <c r="M1061" s="10">
        <v>1</v>
      </c>
      <c r="N1061" s="10">
        <f t="shared" si="174"/>
        <v>648</v>
      </c>
      <c r="O1061" s="10">
        <v>648</v>
      </c>
      <c r="P1061" s="10">
        <v>147.80000000000001</v>
      </c>
      <c r="Q1061" s="10">
        <v>98.76</v>
      </c>
      <c r="R1061" s="10">
        <v>25.31</v>
      </c>
      <c r="S1061" s="10">
        <v>73.45</v>
      </c>
      <c r="T1061" s="10">
        <v>0.82</v>
      </c>
      <c r="U1061" s="10">
        <f t="shared" si="167"/>
        <v>549.24</v>
      </c>
      <c r="V1061" s="10">
        <f t="shared" si="168"/>
        <v>549.24</v>
      </c>
      <c r="W1061" s="11">
        <f t="shared" si="169"/>
        <v>0.84759259259259256</v>
      </c>
      <c r="X1061" s="10">
        <f t="shared" si="170"/>
        <v>500.2</v>
      </c>
      <c r="Y1061" s="10">
        <f t="shared" si="171"/>
        <v>500.2</v>
      </c>
      <c r="Z1061" s="11">
        <f t="shared" si="172"/>
        <v>0.77191358024691359</v>
      </c>
    </row>
    <row r="1062" spans="1:26" ht="12.75" customHeight="1" x14ac:dyDescent="0.35">
      <c r="A1062" s="8" t="s">
        <v>3066</v>
      </c>
      <c r="B1062" s="19">
        <v>1</v>
      </c>
      <c r="C1062" s="8" t="s">
        <v>3067</v>
      </c>
      <c r="D1062" s="7">
        <v>45161</v>
      </c>
      <c r="E1062" s="8" t="s">
        <v>3050</v>
      </c>
      <c r="F1062" s="8" t="s">
        <v>21</v>
      </c>
      <c r="G1062" s="8" t="s">
        <v>101</v>
      </c>
      <c r="H1062" s="8" t="s">
        <v>3065</v>
      </c>
      <c r="I1062" s="8" t="s">
        <v>2887</v>
      </c>
      <c r="J1062" s="8" t="s">
        <v>49</v>
      </c>
      <c r="K1062" s="9" t="s">
        <v>22</v>
      </c>
      <c r="L1062" s="8" t="s">
        <v>23</v>
      </c>
      <c r="M1062" s="10">
        <v>1</v>
      </c>
      <c r="N1062" s="10">
        <f t="shared" si="174"/>
        <v>2694</v>
      </c>
      <c r="O1062" s="10">
        <v>2694</v>
      </c>
      <c r="P1062" s="10">
        <v>614.27</v>
      </c>
      <c r="Q1062" s="10">
        <v>458.78</v>
      </c>
      <c r="R1062" s="10">
        <v>323.5</v>
      </c>
      <c r="S1062" s="10">
        <v>135.28</v>
      </c>
      <c r="T1062" s="10">
        <v>17.02</v>
      </c>
      <c r="U1062" s="10">
        <f t="shared" si="167"/>
        <v>2235.2200000000003</v>
      </c>
      <c r="V1062" s="10">
        <f t="shared" si="168"/>
        <v>2235.2200000000003</v>
      </c>
      <c r="W1062" s="11">
        <f t="shared" si="169"/>
        <v>0.82970304380103943</v>
      </c>
      <c r="X1062" s="10">
        <f t="shared" si="170"/>
        <v>2079.73</v>
      </c>
      <c r="Y1062" s="10">
        <f t="shared" si="171"/>
        <v>2079.73</v>
      </c>
      <c r="Z1062" s="11">
        <f t="shared" si="172"/>
        <v>0.77198589458054934</v>
      </c>
    </row>
    <row r="1063" spans="1:26" ht="12.75" customHeight="1" x14ac:dyDescent="0.35">
      <c r="A1063" s="8" t="s">
        <v>3741</v>
      </c>
      <c r="B1063" s="19">
        <v>1</v>
      </c>
      <c r="C1063" s="8" t="s">
        <v>3742</v>
      </c>
      <c r="D1063" s="7">
        <v>45204</v>
      </c>
      <c r="E1063" s="8" t="s">
        <v>3743</v>
      </c>
      <c r="F1063" s="8" t="s">
        <v>21</v>
      </c>
      <c r="G1063" s="8" t="s">
        <v>25</v>
      </c>
      <c r="H1063" s="8" t="s">
        <v>3744</v>
      </c>
      <c r="I1063" s="8" t="s">
        <v>68</v>
      </c>
      <c r="J1063" s="8" t="s">
        <v>36</v>
      </c>
      <c r="K1063" s="9" t="s">
        <v>22</v>
      </c>
      <c r="L1063" s="8" t="s">
        <v>23</v>
      </c>
      <c r="M1063" s="10">
        <v>11</v>
      </c>
      <c r="N1063" s="10">
        <f t="shared" si="174"/>
        <v>6219.07</v>
      </c>
      <c r="O1063" s="10">
        <v>565.37</v>
      </c>
      <c r="P1063" s="10">
        <v>128.61000000000001</v>
      </c>
      <c r="Q1063" s="10">
        <v>88.42</v>
      </c>
      <c r="R1063" s="10">
        <v>24.85</v>
      </c>
      <c r="S1063" s="10">
        <v>63.57</v>
      </c>
      <c r="T1063" s="10">
        <v>0.82</v>
      </c>
      <c r="U1063" s="10">
        <f t="shared" si="167"/>
        <v>5246.45</v>
      </c>
      <c r="V1063" s="10">
        <f t="shared" si="168"/>
        <v>476.95</v>
      </c>
      <c r="W1063" s="11">
        <f t="shared" si="169"/>
        <v>0.84360684153740029</v>
      </c>
      <c r="X1063" s="10">
        <f t="shared" si="170"/>
        <v>4804.3599999999997</v>
      </c>
      <c r="Y1063" s="10">
        <f t="shared" si="171"/>
        <v>436.76</v>
      </c>
      <c r="Z1063" s="11">
        <f t="shared" si="172"/>
        <v>0.77252065019367844</v>
      </c>
    </row>
    <row r="1064" spans="1:26" ht="12.75" customHeight="1" x14ac:dyDescent="0.35">
      <c r="A1064" s="8" t="s">
        <v>3192</v>
      </c>
      <c r="B1064" s="19">
        <v>1</v>
      </c>
      <c r="C1064" s="8" t="s">
        <v>3193</v>
      </c>
      <c r="D1064" s="7">
        <v>45035</v>
      </c>
      <c r="E1064" s="8" t="s">
        <v>3113</v>
      </c>
      <c r="F1064" s="8" t="s">
        <v>21</v>
      </c>
      <c r="G1064" s="8" t="s">
        <v>101</v>
      </c>
      <c r="H1064" s="8" t="s">
        <v>410</v>
      </c>
      <c r="I1064" s="8" t="s">
        <v>411</v>
      </c>
      <c r="J1064" s="8" t="s">
        <v>49</v>
      </c>
      <c r="K1064" s="9" t="s">
        <v>22</v>
      </c>
      <c r="L1064" s="8" t="s">
        <v>23</v>
      </c>
      <c r="M1064" s="10">
        <v>1</v>
      </c>
      <c r="N1064" s="10">
        <f t="shared" si="174"/>
        <v>2215</v>
      </c>
      <c r="O1064" s="10">
        <v>2215</v>
      </c>
      <c r="P1064" s="10">
        <v>503.47</v>
      </c>
      <c r="Q1064" s="10">
        <v>388.47</v>
      </c>
      <c r="R1064" s="10">
        <v>273.89</v>
      </c>
      <c r="S1064" s="10">
        <v>114.58</v>
      </c>
      <c r="T1064" s="10">
        <v>18.170000000000002</v>
      </c>
      <c r="U1064" s="10">
        <f t="shared" si="167"/>
        <v>1826.53</v>
      </c>
      <c r="V1064" s="10">
        <f t="shared" si="168"/>
        <v>1826.53</v>
      </c>
      <c r="W1064" s="11">
        <f t="shared" si="169"/>
        <v>0.82461851015801357</v>
      </c>
      <c r="X1064" s="10">
        <f t="shared" si="170"/>
        <v>1711.53</v>
      </c>
      <c r="Y1064" s="10">
        <f t="shared" si="171"/>
        <v>1711.53</v>
      </c>
      <c r="Z1064" s="11">
        <f t="shared" si="172"/>
        <v>0.77269977426636571</v>
      </c>
    </row>
    <row r="1065" spans="1:26" ht="12.75" customHeight="1" x14ac:dyDescent="0.35">
      <c r="A1065" s="8" t="s">
        <v>89</v>
      </c>
      <c r="B1065" s="19">
        <v>1</v>
      </c>
      <c r="C1065" s="8" t="s">
        <v>90</v>
      </c>
      <c r="D1065" s="7">
        <v>45056</v>
      </c>
      <c r="E1065" s="8" t="s">
        <v>91</v>
      </c>
      <c r="F1065" s="8" t="s">
        <v>21</v>
      </c>
      <c r="G1065" s="8" t="s">
        <v>92</v>
      </c>
      <c r="H1065" s="8" t="s">
        <v>93</v>
      </c>
      <c r="I1065" s="8" t="s">
        <v>94</v>
      </c>
      <c r="J1065" s="8" t="s">
        <v>95</v>
      </c>
      <c r="K1065" s="9" t="s">
        <v>22</v>
      </c>
      <c r="L1065" s="8" t="s">
        <v>23</v>
      </c>
      <c r="M1065" s="10">
        <v>1</v>
      </c>
      <c r="N1065" s="10">
        <f t="shared" si="174"/>
        <v>1180</v>
      </c>
      <c r="O1065" s="10">
        <v>1180</v>
      </c>
      <c r="P1065" s="10">
        <v>267.17</v>
      </c>
      <c r="Q1065" s="10">
        <v>200.2</v>
      </c>
      <c r="R1065" s="10">
        <v>117.08</v>
      </c>
      <c r="S1065" s="10">
        <v>83.12</v>
      </c>
      <c r="T1065" s="10">
        <v>3.61</v>
      </c>
      <c r="U1065" s="10">
        <f t="shared" si="167"/>
        <v>979.8</v>
      </c>
      <c r="V1065" s="10">
        <f t="shared" si="168"/>
        <v>979.8</v>
      </c>
      <c r="W1065" s="11">
        <f t="shared" si="169"/>
        <v>0.83033898305084741</v>
      </c>
      <c r="X1065" s="10">
        <f t="shared" si="170"/>
        <v>912.82999999999993</v>
      </c>
      <c r="Y1065" s="10">
        <f t="shared" si="171"/>
        <v>912.82999999999993</v>
      </c>
      <c r="Z1065" s="11">
        <f t="shared" si="172"/>
        <v>0.77358474576271186</v>
      </c>
    </row>
    <row r="1066" spans="1:26" ht="12.75" customHeight="1" x14ac:dyDescent="0.35">
      <c r="A1066" s="8" t="s">
        <v>2119</v>
      </c>
      <c r="B1066" s="19">
        <v>1</v>
      </c>
      <c r="C1066" s="8" t="s">
        <v>2120</v>
      </c>
      <c r="D1066" s="7">
        <v>45203</v>
      </c>
      <c r="E1066" s="8" t="s">
        <v>1463</v>
      </c>
      <c r="F1066" s="8" t="s">
        <v>21</v>
      </c>
      <c r="G1066" s="8" t="s">
        <v>101</v>
      </c>
      <c r="H1066" s="8" t="s">
        <v>2121</v>
      </c>
      <c r="I1066" s="8" t="s">
        <v>610</v>
      </c>
      <c r="J1066" s="8" t="s">
        <v>49</v>
      </c>
      <c r="K1066" s="9" t="s">
        <v>22</v>
      </c>
      <c r="L1066" s="8" t="s">
        <v>23</v>
      </c>
      <c r="M1066" s="10">
        <v>1</v>
      </c>
      <c r="N1066" s="10">
        <f t="shared" si="174"/>
        <v>1804</v>
      </c>
      <c r="O1066" s="10">
        <v>1804</v>
      </c>
      <c r="P1066" s="10">
        <v>408.19</v>
      </c>
      <c r="Q1066" s="10">
        <v>303.07</v>
      </c>
      <c r="R1066" s="10">
        <v>203.02</v>
      </c>
      <c r="S1066" s="10">
        <v>100.05</v>
      </c>
      <c r="T1066" s="10">
        <v>5.67</v>
      </c>
      <c r="U1066" s="10">
        <f t="shared" si="167"/>
        <v>1500.93</v>
      </c>
      <c r="V1066" s="10">
        <f t="shared" si="168"/>
        <v>1500.93</v>
      </c>
      <c r="W1066" s="11">
        <f t="shared" si="169"/>
        <v>0.83200110864745014</v>
      </c>
      <c r="X1066" s="10">
        <f t="shared" si="170"/>
        <v>1395.81</v>
      </c>
      <c r="Y1066" s="10">
        <f t="shared" si="171"/>
        <v>1395.81</v>
      </c>
      <c r="Z1066" s="11">
        <f t="shared" si="172"/>
        <v>0.77373059866962302</v>
      </c>
    </row>
    <row r="1067" spans="1:26" ht="12.75" customHeight="1" x14ac:dyDescent="0.35">
      <c r="A1067" s="8" t="s">
        <v>2122</v>
      </c>
      <c r="B1067" s="19">
        <v>1</v>
      </c>
      <c r="C1067" s="8" t="s">
        <v>2120</v>
      </c>
      <c r="D1067" s="7">
        <v>45208</v>
      </c>
      <c r="E1067" s="8" t="s">
        <v>1463</v>
      </c>
      <c r="F1067" s="8" t="s">
        <v>21</v>
      </c>
      <c r="G1067" s="8" t="s">
        <v>101</v>
      </c>
      <c r="H1067" s="8" t="s">
        <v>2121</v>
      </c>
      <c r="I1067" s="8" t="s">
        <v>610</v>
      </c>
      <c r="J1067" s="8" t="s">
        <v>49</v>
      </c>
      <c r="K1067" s="9" t="s">
        <v>22</v>
      </c>
      <c r="L1067" s="8" t="s">
        <v>23</v>
      </c>
      <c r="M1067" s="10">
        <v>1</v>
      </c>
      <c r="N1067" s="10">
        <f t="shared" si="174"/>
        <v>1804</v>
      </c>
      <c r="O1067" s="10">
        <v>1804</v>
      </c>
      <c r="P1067" s="10">
        <v>408.19</v>
      </c>
      <c r="Q1067" s="10">
        <v>303.07</v>
      </c>
      <c r="R1067" s="10">
        <v>203.02</v>
      </c>
      <c r="S1067" s="10">
        <v>100.05</v>
      </c>
      <c r="T1067" s="10">
        <v>5.67</v>
      </c>
      <c r="U1067" s="10">
        <f t="shared" si="167"/>
        <v>1500.93</v>
      </c>
      <c r="V1067" s="10">
        <f t="shared" si="168"/>
        <v>1500.93</v>
      </c>
      <c r="W1067" s="11">
        <f t="shared" si="169"/>
        <v>0.83200110864745014</v>
      </c>
      <c r="X1067" s="10">
        <f t="shared" si="170"/>
        <v>1395.81</v>
      </c>
      <c r="Y1067" s="10">
        <f t="shared" si="171"/>
        <v>1395.81</v>
      </c>
      <c r="Z1067" s="11">
        <f t="shared" si="172"/>
        <v>0.77373059866962302</v>
      </c>
    </row>
    <row r="1068" spans="1:26" ht="12.75" customHeight="1" x14ac:dyDescent="0.35">
      <c r="A1068" s="8" t="s">
        <v>2123</v>
      </c>
      <c r="B1068" s="19">
        <v>1</v>
      </c>
      <c r="C1068" s="8" t="s">
        <v>2120</v>
      </c>
      <c r="D1068" s="7">
        <v>45209</v>
      </c>
      <c r="E1068" s="8" t="s">
        <v>1463</v>
      </c>
      <c r="F1068" s="8" t="s">
        <v>21</v>
      </c>
      <c r="G1068" s="8" t="s">
        <v>101</v>
      </c>
      <c r="H1068" s="8" t="s">
        <v>2121</v>
      </c>
      <c r="I1068" s="8" t="s">
        <v>610</v>
      </c>
      <c r="J1068" s="8" t="s">
        <v>49</v>
      </c>
      <c r="K1068" s="9" t="s">
        <v>22</v>
      </c>
      <c r="L1068" s="8" t="s">
        <v>23</v>
      </c>
      <c r="M1068" s="10">
        <v>1</v>
      </c>
      <c r="N1068" s="10">
        <f t="shared" si="174"/>
        <v>1804</v>
      </c>
      <c r="O1068" s="10">
        <v>1804</v>
      </c>
      <c r="P1068" s="10">
        <v>408.19</v>
      </c>
      <c r="Q1068" s="10">
        <v>303.07</v>
      </c>
      <c r="R1068" s="10">
        <v>203.02</v>
      </c>
      <c r="S1068" s="10">
        <v>100.05</v>
      </c>
      <c r="T1068" s="10">
        <v>5.67</v>
      </c>
      <c r="U1068" s="10">
        <f t="shared" si="167"/>
        <v>1500.93</v>
      </c>
      <c r="V1068" s="10">
        <f t="shared" si="168"/>
        <v>1500.93</v>
      </c>
      <c r="W1068" s="11">
        <f t="shared" si="169"/>
        <v>0.83200110864745014</v>
      </c>
      <c r="X1068" s="10">
        <f t="shared" si="170"/>
        <v>1395.81</v>
      </c>
      <c r="Y1068" s="10">
        <f t="shared" si="171"/>
        <v>1395.81</v>
      </c>
      <c r="Z1068" s="11">
        <f t="shared" si="172"/>
        <v>0.77373059866962302</v>
      </c>
    </row>
    <row r="1069" spans="1:26" ht="12.75" customHeight="1" x14ac:dyDescent="0.35">
      <c r="A1069" s="8" t="s">
        <v>2719</v>
      </c>
      <c r="B1069" s="19">
        <v>1</v>
      </c>
      <c r="C1069" s="8" t="s">
        <v>2720</v>
      </c>
      <c r="D1069" s="7">
        <v>44974</v>
      </c>
      <c r="E1069" s="8" t="s">
        <v>952</v>
      </c>
      <c r="F1069" s="8" t="s">
        <v>21</v>
      </c>
      <c r="G1069" s="8" t="s">
        <v>101</v>
      </c>
      <c r="H1069" s="8" t="s">
        <v>2721</v>
      </c>
      <c r="I1069" s="8" t="s">
        <v>2553</v>
      </c>
      <c r="J1069" s="8" t="s">
        <v>49</v>
      </c>
      <c r="K1069" s="9" t="s">
        <v>22</v>
      </c>
      <c r="L1069" s="8" t="s">
        <v>23</v>
      </c>
      <c r="M1069" s="10">
        <v>1</v>
      </c>
      <c r="N1069" s="10">
        <f t="shared" si="174"/>
        <v>3953</v>
      </c>
      <c r="O1069" s="10">
        <v>3953</v>
      </c>
      <c r="P1069" s="10">
        <v>892.8</v>
      </c>
      <c r="Q1069" s="10">
        <v>708.45</v>
      </c>
      <c r="R1069" s="10">
        <v>595.45000000000005</v>
      </c>
      <c r="S1069" s="10">
        <v>113</v>
      </c>
      <c r="T1069" s="10">
        <v>13.26</v>
      </c>
      <c r="U1069" s="10">
        <f t="shared" si="167"/>
        <v>3244.55</v>
      </c>
      <c r="V1069" s="10">
        <f t="shared" si="168"/>
        <v>3244.55</v>
      </c>
      <c r="W1069" s="11">
        <f t="shared" si="169"/>
        <v>0.82078168479635727</v>
      </c>
      <c r="X1069" s="10">
        <f t="shared" si="170"/>
        <v>3060.2</v>
      </c>
      <c r="Y1069" s="10">
        <f t="shared" si="171"/>
        <v>3060.2</v>
      </c>
      <c r="Z1069" s="11">
        <f t="shared" si="172"/>
        <v>0.77414621806223116</v>
      </c>
    </row>
    <row r="1070" spans="1:26" ht="12.75" customHeight="1" x14ac:dyDescent="0.35">
      <c r="A1070" s="8" t="s">
        <v>3042</v>
      </c>
      <c r="B1070" s="19">
        <v>1</v>
      </c>
      <c r="C1070" s="8" t="s">
        <v>3043</v>
      </c>
      <c r="D1070" s="7">
        <v>45258</v>
      </c>
      <c r="E1070" s="8" t="s">
        <v>1056</v>
      </c>
      <c r="F1070" s="8" t="s">
        <v>21</v>
      </c>
      <c r="G1070" s="8" t="s">
        <v>101</v>
      </c>
      <c r="H1070" s="8" t="s">
        <v>3044</v>
      </c>
      <c r="I1070" s="8" t="s">
        <v>3045</v>
      </c>
      <c r="J1070" s="8" t="s">
        <v>49</v>
      </c>
      <c r="K1070" s="9" t="s">
        <v>22</v>
      </c>
      <c r="L1070" s="8" t="s">
        <v>23</v>
      </c>
      <c r="M1070" s="10">
        <v>10</v>
      </c>
      <c r="N1070" s="10">
        <f t="shared" si="174"/>
        <v>42563.6</v>
      </c>
      <c r="O1070" s="10">
        <v>4256.3599999999997</v>
      </c>
      <c r="P1070" s="10">
        <v>958.58</v>
      </c>
      <c r="Q1070" s="10">
        <v>740.29</v>
      </c>
      <c r="R1070" s="10">
        <v>588.52</v>
      </c>
      <c r="S1070" s="10">
        <v>151.77000000000001</v>
      </c>
      <c r="T1070" s="10">
        <v>5.8</v>
      </c>
      <c r="U1070" s="10">
        <f t="shared" si="167"/>
        <v>35160.699999999997</v>
      </c>
      <c r="V1070" s="10">
        <f t="shared" si="168"/>
        <v>3516.0699999999997</v>
      </c>
      <c r="W1070" s="11">
        <f t="shared" si="169"/>
        <v>0.82607439220366696</v>
      </c>
      <c r="X1070" s="10">
        <f t="shared" si="170"/>
        <v>32977.799999999996</v>
      </c>
      <c r="Y1070" s="10">
        <f t="shared" si="171"/>
        <v>3297.7799999999997</v>
      </c>
      <c r="Z1070" s="11">
        <f t="shared" si="172"/>
        <v>0.77478878666278228</v>
      </c>
    </row>
    <row r="1071" spans="1:26" ht="12.75" customHeight="1" x14ac:dyDescent="0.35">
      <c r="A1071" s="8" t="s">
        <v>3046</v>
      </c>
      <c r="B1071" s="19">
        <v>1</v>
      </c>
      <c r="C1071" s="8" t="s">
        <v>3047</v>
      </c>
      <c r="D1071" s="7">
        <v>45259</v>
      </c>
      <c r="E1071" s="8" t="s">
        <v>1056</v>
      </c>
      <c r="F1071" s="8" t="s">
        <v>21</v>
      </c>
      <c r="G1071" s="8" t="s">
        <v>101</v>
      </c>
      <c r="H1071" s="8" t="s">
        <v>3044</v>
      </c>
      <c r="I1071" s="8" t="s">
        <v>3045</v>
      </c>
      <c r="J1071" s="8" t="s">
        <v>49</v>
      </c>
      <c r="K1071" s="9" t="s">
        <v>22</v>
      </c>
      <c r="L1071" s="8" t="s">
        <v>23</v>
      </c>
      <c r="M1071" s="10">
        <v>10</v>
      </c>
      <c r="N1071" s="10">
        <f t="shared" si="174"/>
        <v>42563.6</v>
      </c>
      <c r="O1071" s="10">
        <v>4256.3599999999997</v>
      </c>
      <c r="P1071" s="10">
        <v>958.58</v>
      </c>
      <c r="Q1071" s="10">
        <v>740.29</v>
      </c>
      <c r="R1071" s="10">
        <v>588.52</v>
      </c>
      <c r="S1071" s="10">
        <v>151.77000000000001</v>
      </c>
      <c r="T1071" s="10">
        <v>5.8</v>
      </c>
      <c r="U1071" s="10">
        <f t="shared" si="167"/>
        <v>35160.699999999997</v>
      </c>
      <c r="V1071" s="10">
        <f t="shared" si="168"/>
        <v>3516.0699999999997</v>
      </c>
      <c r="W1071" s="11">
        <f t="shared" si="169"/>
        <v>0.82607439220366696</v>
      </c>
      <c r="X1071" s="10">
        <f t="shared" si="170"/>
        <v>32977.799999999996</v>
      </c>
      <c r="Y1071" s="10">
        <f t="shared" si="171"/>
        <v>3297.7799999999997</v>
      </c>
      <c r="Z1071" s="11">
        <f t="shared" si="172"/>
        <v>0.77478878666278228</v>
      </c>
    </row>
    <row r="1072" spans="1:26" ht="12.75" customHeight="1" x14ac:dyDescent="0.35">
      <c r="A1072" s="8" t="s">
        <v>2313</v>
      </c>
      <c r="B1072" s="19">
        <v>1</v>
      </c>
      <c r="C1072" s="8" t="s">
        <v>2314</v>
      </c>
      <c r="D1072" s="7">
        <v>45118</v>
      </c>
      <c r="E1072" s="8" t="s">
        <v>2315</v>
      </c>
      <c r="F1072" s="8" t="s">
        <v>21</v>
      </c>
      <c r="G1072" s="8" t="s">
        <v>25</v>
      </c>
      <c r="H1072" s="8" t="s">
        <v>2316</v>
      </c>
      <c r="I1072" s="8" t="s">
        <v>2317</v>
      </c>
      <c r="J1072" s="8" t="s">
        <v>2318</v>
      </c>
      <c r="K1072" s="9" t="s">
        <v>22</v>
      </c>
      <c r="L1072" s="8" t="s">
        <v>23</v>
      </c>
      <c r="M1072" s="10">
        <v>3</v>
      </c>
      <c r="N1072" s="10">
        <f t="shared" si="174"/>
        <v>2115</v>
      </c>
      <c r="O1072" s="10">
        <v>705</v>
      </c>
      <c r="P1072" s="10">
        <v>158.43</v>
      </c>
      <c r="Q1072" s="10">
        <v>109.49</v>
      </c>
      <c r="R1072" s="10">
        <v>19.760000000000002</v>
      </c>
      <c r="S1072" s="10">
        <v>89.74</v>
      </c>
      <c r="T1072" s="10">
        <v>2.59</v>
      </c>
      <c r="U1072" s="10">
        <f t="shared" si="167"/>
        <v>1786.53</v>
      </c>
      <c r="V1072" s="10">
        <f t="shared" si="168"/>
        <v>595.51</v>
      </c>
      <c r="W1072" s="11">
        <f t="shared" si="169"/>
        <v>0.84469503546099289</v>
      </c>
      <c r="X1072" s="10">
        <f t="shared" si="170"/>
        <v>1639.7099999999998</v>
      </c>
      <c r="Y1072" s="10">
        <f t="shared" si="171"/>
        <v>546.56999999999994</v>
      </c>
      <c r="Z1072" s="11">
        <f t="shared" si="172"/>
        <v>0.77527659574468077</v>
      </c>
    </row>
    <row r="1073" spans="1:26" ht="12.75" customHeight="1" x14ac:dyDescent="0.35">
      <c r="A1073" s="8" t="s">
        <v>1937</v>
      </c>
      <c r="B1073" s="19">
        <v>1</v>
      </c>
      <c r="C1073" s="8" t="s">
        <v>1938</v>
      </c>
      <c r="D1073" s="7">
        <v>45168</v>
      </c>
      <c r="E1073" s="8" t="s">
        <v>1939</v>
      </c>
      <c r="F1073" s="8" t="s">
        <v>21</v>
      </c>
      <c r="G1073" s="8" t="s">
        <v>25</v>
      </c>
      <c r="H1073" s="8" t="s">
        <v>673</v>
      </c>
      <c r="I1073" s="8" t="s">
        <v>674</v>
      </c>
      <c r="J1073" s="8" t="s">
        <v>36</v>
      </c>
      <c r="K1073" s="9" t="s">
        <v>22</v>
      </c>
      <c r="L1073" s="8" t="s">
        <v>23</v>
      </c>
      <c r="M1073" s="10">
        <v>2</v>
      </c>
      <c r="N1073" s="10">
        <f t="shared" si="174"/>
        <v>1406</v>
      </c>
      <c r="O1073" s="10">
        <v>703</v>
      </c>
      <c r="P1073" s="10">
        <v>157.57</v>
      </c>
      <c r="Q1073" s="10">
        <v>108.72</v>
      </c>
      <c r="R1073" s="10">
        <v>15.24</v>
      </c>
      <c r="S1073" s="10">
        <v>93.48</v>
      </c>
      <c r="T1073" s="10">
        <v>2.59</v>
      </c>
      <c r="U1073" s="10">
        <f t="shared" si="167"/>
        <v>1188.56</v>
      </c>
      <c r="V1073" s="10">
        <f t="shared" si="168"/>
        <v>594.28</v>
      </c>
      <c r="W1073" s="11">
        <f t="shared" si="169"/>
        <v>0.8453485064011379</v>
      </c>
      <c r="X1073" s="10">
        <f t="shared" si="170"/>
        <v>1090.8600000000001</v>
      </c>
      <c r="Y1073" s="10">
        <f t="shared" si="171"/>
        <v>545.43000000000006</v>
      </c>
      <c r="Z1073" s="11">
        <f t="shared" si="172"/>
        <v>0.77586059743954494</v>
      </c>
    </row>
    <row r="1074" spans="1:26" ht="12.75" customHeight="1" x14ac:dyDescent="0.35">
      <c r="A1074" s="8" t="s">
        <v>3080</v>
      </c>
      <c r="B1074" s="19">
        <v>1</v>
      </c>
      <c r="C1074" s="8" t="s">
        <v>3081</v>
      </c>
      <c r="D1074" s="7">
        <v>45166</v>
      </c>
      <c r="E1074" s="8" t="s">
        <v>3082</v>
      </c>
      <c r="F1074" s="8" t="s">
        <v>21</v>
      </c>
      <c r="G1074" s="8" t="s">
        <v>101</v>
      </c>
      <c r="H1074" s="8" t="s">
        <v>1797</v>
      </c>
      <c r="I1074" s="8" t="s">
        <v>1798</v>
      </c>
      <c r="J1074" s="8" t="s">
        <v>186</v>
      </c>
      <c r="K1074" s="9" t="s">
        <v>22</v>
      </c>
      <c r="L1074" s="8" t="s">
        <v>23</v>
      </c>
      <c r="M1074" s="10">
        <v>1</v>
      </c>
      <c r="N1074" s="10">
        <f t="shared" si="174"/>
        <v>1150</v>
      </c>
      <c r="O1074" s="10">
        <v>1150</v>
      </c>
      <c r="P1074" s="10">
        <v>257.72000000000003</v>
      </c>
      <c r="Q1074" s="10">
        <v>168.72</v>
      </c>
      <c r="R1074" s="10">
        <v>43.77</v>
      </c>
      <c r="S1074" s="10">
        <v>124.95</v>
      </c>
      <c r="T1074" s="10">
        <v>5.67</v>
      </c>
      <c r="U1074" s="10">
        <f t="shared" si="167"/>
        <v>981.28</v>
      </c>
      <c r="V1074" s="10">
        <f t="shared" si="168"/>
        <v>981.28</v>
      </c>
      <c r="W1074" s="11">
        <f t="shared" si="169"/>
        <v>0.85328695652173914</v>
      </c>
      <c r="X1074" s="10">
        <f t="shared" si="170"/>
        <v>892.28</v>
      </c>
      <c r="Y1074" s="10">
        <f t="shared" si="171"/>
        <v>892.28</v>
      </c>
      <c r="Z1074" s="11">
        <f t="shared" si="172"/>
        <v>0.77589565217391299</v>
      </c>
    </row>
    <row r="1075" spans="1:26" ht="12.75" customHeight="1" x14ac:dyDescent="0.35">
      <c r="A1075" s="8" t="s">
        <v>1724</v>
      </c>
      <c r="B1075" s="19">
        <v>1</v>
      </c>
      <c r="C1075" s="8" t="s">
        <v>1725</v>
      </c>
      <c r="D1075" s="7">
        <v>45127</v>
      </c>
      <c r="E1075" s="8" t="s">
        <v>1726</v>
      </c>
      <c r="F1075" s="8" t="s">
        <v>21</v>
      </c>
      <c r="G1075" s="8" t="s">
        <v>101</v>
      </c>
      <c r="H1075" s="8" t="s">
        <v>1727</v>
      </c>
      <c r="I1075" s="8" t="s">
        <v>1728</v>
      </c>
      <c r="J1075" s="8" t="s">
        <v>186</v>
      </c>
      <c r="K1075" s="9" t="s">
        <v>22</v>
      </c>
      <c r="L1075" s="8" t="s">
        <v>23</v>
      </c>
      <c r="M1075" s="10">
        <v>1</v>
      </c>
      <c r="N1075" s="10">
        <f t="shared" si="174"/>
        <v>1050</v>
      </c>
      <c r="O1075" s="10">
        <v>1050</v>
      </c>
      <c r="P1075" s="10">
        <v>235.29</v>
      </c>
      <c r="Q1075" s="10">
        <v>154.85</v>
      </c>
      <c r="R1075" s="10">
        <v>41.43</v>
      </c>
      <c r="S1075" s="10">
        <v>113.42</v>
      </c>
      <c r="T1075" s="10">
        <v>5.67</v>
      </c>
      <c r="U1075" s="10">
        <f t="shared" si="167"/>
        <v>895.15</v>
      </c>
      <c r="V1075" s="10">
        <f t="shared" si="168"/>
        <v>895.15</v>
      </c>
      <c r="W1075" s="11">
        <f t="shared" si="169"/>
        <v>0.85252380952380946</v>
      </c>
      <c r="X1075" s="10">
        <f t="shared" si="170"/>
        <v>814.71</v>
      </c>
      <c r="Y1075" s="10">
        <f t="shared" si="171"/>
        <v>814.71</v>
      </c>
      <c r="Z1075" s="11">
        <f t="shared" si="172"/>
        <v>0.77591428571428578</v>
      </c>
    </row>
    <row r="1076" spans="1:26" ht="12.75" customHeight="1" x14ac:dyDescent="0.35">
      <c r="A1076" s="8" t="s">
        <v>2803</v>
      </c>
      <c r="B1076" s="19">
        <v>1</v>
      </c>
      <c r="C1076" s="8" t="s">
        <v>2804</v>
      </c>
      <c r="D1076" s="7">
        <v>44986</v>
      </c>
      <c r="E1076" s="8" t="s">
        <v>1463</v>
      </c>
      <c r="F1076" s="8" t="s">
        <v>21</v>
      </c>
      <c r="G1076" s="8" t="s">
        <v>101</v>
      </c>
      <c r="H1076" s="8" t="s">
        <v>1464</v>
      </c>
      <c r="I1076" s="8" t="s">
        <v>251</v>
      </c>
      <c r="J1076" s="8" t="s">
        <v>186</v>
      </c>
      <c r="K1076" s="9" t="s">
        <v>22</v>
      </c>
      <c r="L1076" s="8" t="s">
        <v>23</v>
      </c>
      <c r="M1076" s="10">
        <v>6</v>
      </c>
      <c r="N1076" s="10">
        <f t="shared" si="174"/>
        <v>4660.7999999999993</v>
      </c>
      <c r="O1076" s="10">
        <v>776.8</v>
      </c>
      <c r="P1076" s="10">
        <v>173.94</v>
      </c>
      <c r="Q1076" s="10">
        <v>117.8</v>
      </c>
      <c r="R1076" s="10">
        <v>36.9</v>
      </c>
      <c r="S1076" s="10">
        <v>80.91</v>
      </c>
      <c r="T1076" s="10">
        <v>5.81</v>
      </c>
      <c r="U1076" s="10">
        <f t="shared" si="167"/>
        <v>3954</v>
      </c>
      <c r="V1076" s="10">
        <f t="shared" si="168"/>
        <v>659</v>
      </c>
      <c r="W1076" s="11">
        <f t="shared" si="169"/>
        <v>0.84835221421215246</v>
      </c>
      <c r="X1076" s="10">
        <f t="shared" si="170"/>
        <v>3617.1599999999994</v>
      </c>
      <c r="Y1076" s="10">
        <f t="shared" si="171"/>
        <v>602.8599999999999</v>
      </c>
      <c r="Z1076" s="11">
        <f t="shared" si="172"/>
        <v>0.77608135942327494</v>
      </c>
    </row>
    <row r="1077" spans="1:26" ht="12.75" customHeight="1" x14ac:dyDescent="0.35">
      <c r="A1077" s="8" t="s">
        <v>1729</v>
      </c>
      <c r="B1077" s="19">
        <v>1</v>
      </c>
      <c r="C1077" s="8" t="s">
        <v>1730</v>
      </c>
      <c r="D1077" s="7">
        <v>45191</v>
      </c>
      <c r="E1077" s="8" t="s">
        <v>1731</v>
      </c>
      <c r="F1077" s="8" t="s">
        <v>21</v>
      </c>
      <c r="G1077" s="8" t="s">
        <v>101</v>
      </c>
      <c r="H1077" s="8" t="s">
        <v>1727</v>
      </c>
      <c r="I1077" s="8" t="s">
        <v>1728</v>
      </c>
      <c r="J1077" s="8" t="s">
        <v>186</v>
      </c>
      <c r="K1077" s="9" t="s">
        <v>22</v>
      </c>
      <c r="L1077" s="8" t="s">
        <v>23</v>
      </c>
      <c r="M1077" s="10">
        <v>1</v>
      </c>
      <c r="N1077" s="10">
        <f t="shared" si="174"/>
        <v>1051</v>
      </c>
      <c r="O1077" s="10">
        <v>1051</v>
      </c>
      <c r="P1077" s="10">
        <v>235.2</v>
      </c>
      <c r="Q1077" s="10">
        <v>0</v>
      </c>
      <c r="R1077" s="10">
        <v>0</v>
      </c>
      <c r="S1077" s="10">
        <v>0</v>
      </c>
      <c r="T1077" s="10">
        <v>0</v>
      </c>
      <c r="U1077" s="10">
        <f t="shared" si="167"/>
        <v>1051</v>
      </c>
      <c r="V1077" s="10">
        <f t="shared" si="168"/>
        <v>1051</v>
      </c>
      <c r="W1077" s="11">
        <f t="shared" si="169"/>
        <v>1</v>
      </c>
      <c r="X1077" s="10">
        <f t="shared" si="170"/>
        <v>815.8</v>
      </c>
      <c r="Y1077" s="10">
        <f t="shared" si="171"/>
        <v>815.8</v>
      </c>
      <c r="Z1077" s="11">
        <f t="shared" si="172"/>
        <v>0.77621313035204564</v>
      </c>
    </row>
    <row r="1078" spans="1:26" ht="12.75" customHeight="1" x14ac:dyDescent="0.35">
      <c r="A1078" s="8" t="s">
        <v>903</v>
      </c>
      <c r="B1078" s="19">
        <v>1</v>
      </c>
      <c r="C1078" s="8" t="s">
        <v>904</v>
      </c>
      <c r="D1078" s="7">
        <v>45006</v>
      </c>
      <c r="E1078" s="8" t="s">
        <v>860</v>
      </c>
      <c r="F1078" s="8" t="s">
        <v>21</v>
      </c>
      <c r="G1078" s="8" t="s">
        <v>101</v>
      </c>
      <c r="H1078" s="8" t="s">
        <v>905</v>
      </c>
      <c r="I1078" s="8" t="s">
        <v>906</v>
      </c>
      <c r="J1078" s="8" t="s">
        <v>49</v>
      </c>
      <c r="K1078" s="9" t="s">
        <v>22</v>
      </c>
      <c r="L1078" s="8" t="s">
        <v>23</v>
      </c>
      <c r="M1078" s="10">
        <v>1</v>
      </c>
      <c r="N1078" s="10">
        <f t="shared" si="174"/>
        <v>1879</v>
      </c>
      <c r="O1078" s="10">
        <v>1879</v>
      </c>
      <c r="P1078" s="10">
        <v>420.01</v>
      </c>
      <c r="Q1078" s="10">
        <v>298.35000000000002</v>
      </c>
      <c r="R1078" s="10">
        <v>165.32</v>
      </c>
      <c r="S1078" s="10">
        <v>133.03</v>
      </c>
      <c r="T1078" s="10">
        <v>10.050000000000001</v>
      </c>
      <c r="U1078" s="10">
        <f t="shared" si="167"/>
        <v>1580.65</v>
      </c>
      <c r="V1078" s="10">
        <f t="shared" si="168"/>
        <v>1580.65</v>
      </c>
      <c r="W1078" s="11">
        <f t="shared" si="169"/>
        <v>0.84121873336881325</v>
      </c>
      <c r="X1078" s="10">
        <f t="shared" si="170"/>
        <v>1458.99</v>
      </c>
      <c r="Y1078" s="10">
        <f t="shared" si="171"/>
        <v>1458.99</v>
      </c>
      <c r="Z1078" s="11">
        <f t="shared" si="172"/>
        <v>0.77647152740819581</v>
      </c>
    </row>
    <row r="1079" spans="1:26" ht="12.75" customHeight="1" x14ac:dyDescent="0.35">
      <c r="A1079" s="8" t="s">
        <v>3831</v>
      </c>
      <c r="B1079" s="19">
        <v>1</v>
      </c>
      <c r="C1079" s="8" t="s">
        <v>3832</v>
      </c>
      <c r="D1079" s="7">
        <v>45093</v>
      </c>
      <c r="E1079" s="8" t="s">
        <v>3830</v>
      </c>
      <c r="F1079" s="8" t="s">
        <v>21</v>
      </c>
      <c r="G1079" s="8" t="s">
        <v>101</v>
      </c>
      <c r="H1079" s="8" t="s">
        <v>300</v>
      </c>
      <c r="I1079" s="8" t="s">
        <v>301</v>
      </c>
      <c r="J1079" s="8" t="s">
        <v>186</v>
      </c>
      <c r="K1079" s="9" t="s">
        <v>22</v>
      </c>
      <c r="L1079" s="8" t="s">
        <v>23</v>
      </c>
      <c r="M1079" s="10">
        <v>2</v>
      </c>
      <c r="N1079" s="10">
        <f t="shared" si="174"/>
        <v>1900</v>
      </c>
      <c r="O1079" s="10">
        <v>950</v>
      </c>
      <c r="P1079" s="10">
        <v>212.27</v>
      </c>
      <c r="Q1079" s="10">
        <v>137.30000000000001</v>
      </c>
      <c r="R1079" s="10">
        <v>37.86</v>
      </c>
      <c r="S1079" s="10">
        <v>99.44</v>
      </c>
      <c r="T1079" s="10">
        <v>5.66</v>
      </c>
      <c r="U1079" s="10">
        <f t="shared" si="167"/>
        <v>1625.4</v>
      </c>
      <c r="V1079" s="10">
        <f t="shared" si="168"/>
        <v>812.7</v>
      </c>
      <c r="W1079" s="11">
        <f t="shared" si="169"/>
        <v>0.85547368421052639</v>
      </c>
      <c r="X1079" s="10">
        <f t="shared" si="170"/>
        <v>1475.46</v>
      </c>
      <c r="Y1079" s="10">
        <f t="shared" si="171"/>
        <v>737.73</v>
      </c>
      <c r="Z1079" s="11">
        <f t="shared" si="172"/>
        <v>0.77655789473684211</v>
      </c>
    </row>
    <row r="1080" spans="1:26" ht="12.75" customHeight="1" x14ac:dyDescent="0.35">
      <c r="A1080" s="8" t="s">
        <v>1842</v>
      </c>
      <c r="B1080" s="19">
        <v>1</v>
      </c>
      <c r="C1080" s="8" t="s">
        <v>1843</v>
      </c>
      <c r="D1080" s="7">
        <v>45030</v>
      </c>
      <c r="E1080" s="8" t="s">
        <v>1844</v>
      </c>
      <c r="F1080" s="8" t="s">
        <v>21</v>
      </c>
      <c r="G1080" s="8" t="s">
        <v>25</v>
      </c>
      <c r="H1080" s="8" t="s">
        <v>1195</v>
      </c>
      <c r="I1080" s="8" t="s">
        <v>1196</v>
      </c>
      <c r="J1080" s="8" t="s">
        <v>49</v>
      </c>
      <c r="K1080" s="9" t="s">
        <v>22</v>
      </c>
      <c r="L1080" s="8" t="s">
        <v>23</v>
      </c>
      <c r="M1080" s="10">
        <v>1</v>
      </c>
      <c r="N1080" s="10">
        <f t="shared" si="174"/>
        <v>1268</v>
      </c>
      <c r="O1080" s="10">
        <v>1268</v>
      </c>
      <c r="P1080" s="10">
        <v>281.49</v>
      </c>
      <c r="Q1080" s="10">
        <v>211.86</v>
      </c>
      <c r="R1080" s="10">
        <v>134.66</v>
      </c>
      <c r="S1080" s="10">
        <v>77.2</v>
      </c>
      <c r="T1080" s="10">
        <v>0.51</v>
      </c>
      <c r="U1080" s="10">
        <f t="shared" si="167"/>
        <v>1056.1399999999999</v>
      </c>
      <c r="V1080" s="10">
        <f t="shared" si="168"/>
        <v>1056.1399999999999</v>
      </c>
      <c r="W1080" s="11">
        <f t="shared" si="169"/>
        <v>0.8329179810725551</v>
      </c>
      <c r="X1080" s="10">
        <f t="shared" si="170"/>
        <v>986.51</v>
      </c>
      <c r="Y1080" s="10">
        <f t="shared" si="171"/>
        <v>986.51</v>
      </c>
      <c r="Z1080" s="11">
        <f t="shared" si="172"/>
        <v>0.77800473186119878</v>
      </c>
    </row>
    <row r="1081" spans="1:26" ht="12.75" customHeight="1" x14ac:dyDescent="0.35">
      <c r="A1081" s="8" t="s">
        <v>971</v>
      </c>
      <c r="B1081" s="19">
        <v>1</v>
      </c>
      <c r="C1081" s="8" t="s">
        <v>972</v>
      </c>
      <c r="D1081" s="7">
        <v>45162</v>
      </c>
      <c r="E1081" s="8" t="s">
        <v>961</v>
      </c>
      <c r="F1081" s="8" t="s">
        <v>21</v>
      </c>
      <c r="G1081" s="8" t="s">
        <v>101</v>
      </c>
      <c r="H1081" s="8" t="s">
        <v>2760</v>
      </c>
      <c r="I1081" s="8" t="s">
        <v>411</v>
      </c>
      <c r="J1081" s="8" t="s">
        <v>49</v>
      </c>
      <c r="K1081" s="9" t="s">
        <v>22</v>
      </c>
      <c r="L1081" s="8" t="s">
        <v>23</v>
      </c>
      <c r="M1081" s="10">
        <v>1</v>
      </c>
      <c r="N1081" s="10">
        <f t="shared" ref="N1081:N1093" si="175">IF(M1081&lt;0,-1*O1081*M1081,O1081*M1081)</f>
        <v>4248.8999999999996</v>
      </c>
      <c r="O1081" s="10">
        <v>4248.8999999999996</v>
      </c>
      <c r="P1081" s="10">
        <v>942.42</v>
      </c>
      <c r="Q1081" s="10">
        <v>745.38</v>
      </c>
      <c r="R1081" s="10">
        <v>634.25</v>
      </c>
      <c r="S1081" s="10">
        <v>111.13</v>
      </c>
      <c r="T1081" s="10">
        <v>14.66</v>
      </c>
      <c r="U1081" s="10">
        <f t="shared" si="167"/>
        <v>3503.5199999999995</v>
      </c>
      <c r="V1081" s="10">
        <f t="shared" si="168"/>
        <v>3503.5199999999995</v>
      </c>
      <c r="W1081" s="11">
        <f t="shared" si="169"/>
        <v>0.82457106545223469</v>
      </c>
      <c r="X1081" s="10">
        <f t="shared" si="170"/>
        <v>3306.4799999999996</v>
      </c>
      <c r="Y1081" s="10">
        <f t="shared" si="171"/>
        <v>3306.4799999999996</v>
      </c>
      <c r="Z1081" s="11">
        <f t="shared" si="172"/>
        <v>0.77819670973663768</v>
      </c>
    </row>
    <row r="1082" spans="1:26" ht="12.75" customHeight="1" x14ac:dyDescent="0.35">
      <c r="A1082" s="8" t="s">
        <v>756</v>
      </c>
      <c r="B1082" s="19">
        <v>1</v>
      </c>
      <c r="C1082" s="8" t="s">
        <v>757</v>
      </c>
      <c r="D1082" s="7">
        <v>44971</v>
      </c>
      <c r="E1082" s="8" t="s">
        <v>641</v>
      </c>
      <c r="F1082" s="8" t="s">
        <v>21</v>
      </c>
      <c r="G1082" s="8" t="s">
        <v>101</v>
      </c>
      <c r="H1082" s="8" t="s">
        <v>410</v>
      </c>
      <c r="I1082" s="8" t="s">
        <v>411</v>
      </c>
      <c r="J1082" s="8" t="s">
        <v>49</v>
      </c>
      <c r="K1082" s="9" t="s">
        <v>22</v>
      </c>
      <c r="L1082" s="8" t="s">
        <v>23</v>
      </c>
      <c r="M1082" s="10">
        <v>1</v>
      </c>
      <c r="N1082" s="10">
        <f t="shared" si="175"/>
        <v>2215</v>
      </c>
      <c r="O1082" s="10">
        <v>2215</v>
      </c>
      <c r="P1082" s="10">
        <v>490.35</v>
      </c>
      <c r="Q1082" s="10">
        <v>375</v>
      </c>
      <c r="R1082" s="10">
        <v>260.42</v>
      </c>
      <c r="S1082" s="10">
        <v>114.58</v>
      </c>
      <c r="T1082" s="10">
        <v>18.170000000000002</v>
      </c>
      <c r="U1082" s="10">
        <f t="shared" si="167"/>
        <v>1840</v>
      </c>
      <c r="V1082" s="10">
        <f t="shared" si="168"/>
        <v>1840</v>
      </c>
      <c r="W1082" s="11">
        <f t="shared" si="169"/>
        <v>0.83069977426636565</v>
      </c>
      <c r="X1082" s="10">
        <f t="shared" si="170"/>
        <v>1724.65</v>
      </c>
      <c r="Y1082" s="10">
        <f t="shared" si="171"/>
        <v>1724.65</v>
      </c>
      <c r="Z1082" s="11">
        <f t="shared" si="172"/>
        <v>0.77862302483069978</v>
      </c>
    </row>
    <row r="1083" spans="1:26" ht="12.75" customHeight="1" x14ac:dyDescent="0.35">
      <c r="A1083" s="8" t="s">
        <v>1132</v>
      </c>
      <c r="B1083" s="19">
        <v>1</v>
      </c>
      <c r="C1083" s="8" t="s">
        <v>1133</v>
      </c>
      <c r="D1083" s="7">
        <v>45251</v>
      </c>
      <c r="E1083" s="8" t="s">
        <v>1134</v>
      </c>
      <c r="F1083" s="8" t="s">
        <v>21</v>
      </c>
      <c r="G1083" s="8" t="s">
        <v>101</v>
      </c>
      <c r="H1083" s="8" t="s">
        <v>2774</v>
      </c>
      <c r="I1083" s="8" t="s">
        <v>2775</v>
      </c>
      <c r="J1083" s="8" t="s">
        <v>49</v>
      </c>
      <c r="K1083" s="9" t="s">
        <v>22</v>
      </c>
      <c r="L1083" s="8" t="s">
        <v>23</v>
      </c>
      <c r="M1083" s="10">
        <v>2</v>
      </c>
      <c r="N1083" s="10">
        <f t="shared" si="175"/>
        <v>4285.8</v>
      </c>
      <c r="O1083" s="10">
        <v>2142.9</v>
      </c>
      <c r="P1083" s="10">
        <v>474.15</v>
      </c>
      <c r="Q1083" s="10">
        <v>351.47</v>
      </c>
      <c r="R1083" s="10">
        <v>222.83</v>
      </c>
      <c r="S1083" s="10">
        <v>128.63999999999999</v>
      </c>
      <c r="T1083" s="10">
        <v>5.66</v>
      </c>
      <c r="U1083" s="10">
        <f t="shared" si="167"/>
        <v>3582.86</v>
      </c>
      <c r="V1083" s="10">
        <f t="shared" si="168"/>
        <v>1791.43</v>
      </c>
      <c r="W1083" s="11">
        <f t="shared" si="169"/>
        <v>0.83598394698772693</v>
      </c>
      <c r="X1083" s="10">
        <f t="shared" si="170"/>
        <v>3337.5</v>
      </c>
      <c r="Y1083" s="10">
        <f t="shared" si="171"/>
        <v>1668.75</v>
      </c>
      <c r="Z1083" s="11">
        <f t="shared" si="172"/>
        <v>0.77873442531149373</v>
      </c>
    </row>
    <row r="1084" spans="1:26" ht="12.75" customHeight="1" x14ac:dyDescent="0.35">
      <c r="A1084" s="8" t="s">
        <v>3263</v>
      </c>
      <c r="B1084" s="19">
        <v>1</v>
      </c>
      <c r="C1084" s="8" t="s">
        <v>3264</v>
      </c>
      <c r="D1084" s="7">
        <v>45008</v>
      </c>
      <c r="E1084" s="8" t="s">
        <v>3113</v>
      </c>
      <c r="F1084" s="8" t="s">
        <v>21</v>
      </c>
      <c r="G1084" s="8" t="s">
        <v>101</v>
      </c>
      <c r="H1084" s="8" t="s">
        <v>410</v>
      </c>
      <c r="I1084" s="8" t="s">
        <v>411</v>
      </c>
      <c r="J1084" s="8" t="s">
        <v>49</v>
      </c>
      <c r="K1084" s="9" t="s">
        <v>22</v>
      </c>
      <c r="L1084" s="8" t="s">
        <v>23</v>
      </c>
      <c r="M1084" s="10">
        <v>4</v>
      </c>
      <c r="N1084" s="10">
        <f t="shared" si="175"/>
        <v>8940</v>
      </c>
      <c r="O1084" s="10">
        <v>2235</v>
      </c>
      <c r="P1084" s="10">
        <v>494.26</v>
      </c>
      <c r="Q1084" s="10">
        <v>378.96</v>
      </c>
      <c r="R1084" s="10">
        <v>268.74</v>
      </c>
      <c r="S1084" s="10">
        <v>110.22</v>
      </c>
      <c r="T1084" s="10">
        <v>18.170000000000002</v>
      </c>
      <c r="U1084" s="10">
        <f t="shared" si="167"/>
        <v>7424.16</v>
      </c>
      <c r="V1084" s="10">
        <f t="shared" si="168"/>
        <v>1856.04</v>
      </c>
      <c r="W1084" s="11">
        <f t="shared" si="169"/>
        <v>0.83044295302013427</v>
      </c>
      <c r="X1084" s="10">
        <f t="shared" si="170"/>
        <v>6962.96</v>
      </c>
      <c r="Y1084" s="10">
        <f t="shared" si="171"/>
        <v>1740.74</v>
      </c>
      <c r="Z1084" s="11">
        <f t="shared" si="172"/>
        <v>0.77885458612975389</v>
      </c>
    </row>
    <row r="1085" spans="1:26" ht="12.75" customHeight="1" x14ac:dyDescent="0.35">
      <c r="A1085" s="8" t="s">
        <v>2549</v>
      </c>
      <c r="B1085" s="19">
        <v>1</v>
      </c>
      <c r="C1085" s="8" t="s">
        <v>2550</v>
      </c>
      <c r="D1085" s="7">
        <v>45166</v>
      </c>
      <c r="E1085" s="8" t="s">
        <v>2551</v>
      </c>
      <c r="F1085" s="8" t="s">
        <v>21</v>
      </c>
      <c r="G1085" s="8" t="s">
        <v>101</v>
      </c>
      <c r="H1085" s="8" t="s">
        <v>2552</v>
      </c>
      <c r="I1085" s="8" t="s">
        <v>2553</v>
      </c>
      <c r="J1085" s="8" t="s">
        <v>49</v>
      </c>
      <c r="K1085" s="9" t="s">
        <v>22</v>
      </c>
      <c r="L1085" s="8" t="s">
        <v>23</v>
      </c>
      <c r="M1085" s="10">
        <v>1</v>
      </c>
      <c r="N1085" s="10">
        <f t="shared" si="175"/>
        <v>2864</v>
      </c>
      <c r="O1085" s="10">
        <v>2864</v>
      </c>
      <c r="P1085" s="10">
        <v>633.05999999999995</v>
      </c>
      <c r="Q1085" s="10">
        <v>484.1</v>
      </c>
      <c r="R1085" s="10">
        <v>371.1</v>
      </c>
      <c r="S1085" s="10">
        <v>113</v>
      </c>
      <c r="T1085" s="10">
        <v>13.26</v>
      </c>
      <c r="U1085" s="10">
        <f t="shared" si="167"/>
        <v>2379.9</v>
      </c>
      <c r="V1085" s="10">
        <f t="shared" si="168"/>
        <v>2379.9</v>
      </c>
      <c r="W1085" s="11">
        <f t="shared" si="169"/>
        <v>0.83097067039106154</v>
      </c>
      <c r="X1085" s="10">
        <f t="shared" si="170"/>
        <v>2230.94</v>
      </c>
      <c r="Y1085" s="10">
        <f t="shared" si="171"/>
        <v>2230.94</v>
      </c>
      <c r="Z1085" s="11">
        <f t="shared" si="172"/>
        <v>0.77895949720670388</v>
      </c>
    </row>
    <row r="1086" spans="1:26" ht="12.75" customHeight="1" x14ac:dyDescent="0.35">
      <c r="A1086" s="8" t="s">
        <v>2547</v>
      </c>
      <c r="B1086" s="19">
        <v>1</v>
      </c>
      <c r="C1086" s="8" t="s">
        <v>2548</v>
      </c>
      <c r="D1086" s="7">
        <v>45100</v>
      </c>
      <c r="E1086" s="8" t="s">
        <v>185</v>
      </c>
      <c r="F1086" s="8" t="s">
        <v>21</v>
      </c>
      <c r="G1086" s="8" t="s">
        <v>101</v>
      </c>
      <c r="H1086" s="8" t="s">
        <v>2404</v>
      </c>
      <c r="I1086" s="8" t="s">
        <v>2405</v>
      </c>
      <c r="J1086" s="8" t="s">
        <v>49</v>
      </c>
      <c r="K1086" s="9" t="s">
        <v>22</v>
      </c>
      <c r="L1086" s="8" t="s">
        <v>23</v>
      </c>
      <c r="M1086" s="10">
        <v>1</v>
      </c>
      <c r="N1086" s="10">
        <f t="shared" si="175"/>
        <v>2830</v>
      </c>
      <c r="O1086" s="10">
        <v>2830</v>
      </c>
      <c r="P1086" s="10">
        <v>625.45000000000005</v>
      </c>
      <c r="Q1086" s="10">
        <v>467.52</v>
      </c>
      <c r="R1086" s="10">
        <v>321.35000000000002</v>
      </c>
      <c r="S1086" s="10">
        <v>146.16999999999999</v>
      </c>
      <c r="T1086" s="10">
        <v>17.02</v>
      </c>
      <c r="U1086" s="10">
        <f t="shared" si="167"/>
        <v>2362.48</v>
      </c>
      <c r="V1086" s="10">
        <f t="shared" si="168"/>
        <v>2362.48</v>
      </c>
      <c r="W1086" s="11">
        <f t="shared" si="169"/>
        <v>0.83479858657243822</v>
      </c>
      <c r="X1086" s="10">
        <f t="shared" si="170"/>
        <v>2204.5500000000002</v>
      </c>
      <c r="Y1086" s="10">
        <f t="shared" si="171"/>
        <v>2204.5500000000002</v>
      </c>
      <c r="Z1086" s="11">
        <f t="shared" si="172"/>
        <v>0.77899293286219085</v>
      </c>
    </row>
    <row r="1087" spans="1:26" ht="12.75" customHeight="1" x14ac:dyDescent="0.35">
      <c r="A1087" s="8" t="s">
        <v>2912</v>
      </c>
      <c r="B1087" s="19">
        <v>1</v>
      </c>
      <c r="C1087" s="8" t="s">
        <v>2913</v>
      </c>
      <c r="D1087" s="7">
        <v>45246</v>
      </c>
      <c r="E1087" s="8" t="s">
        <v>2914</v>
      </c>
      <c r="F1087" s="8" t="s">
        <v>21</v>
      </c>
      <c r="G1087" s="8" t="s">
        <v>101</v>
      </c>
      <c r="H1087" s="8" t="s">
        <v>2915</v>
      </c>
      <c r="I1087" s="8" t="s">
        <v>2916</v>
      </c>
      <c r="J1087" s="8" t="s">
        <v>49</v>
      </c>
      <c r="K1087" s="9" t="s">
        <v>22</v>
      </c>
      <c r="L1087" s="8" t="s">
        <v>23</v>
      </c>
      <c r="M1087" s="10">
        <v>2</v>
      </c>
      <c r="N1087" s="10">
        <f t="shared" si="175"/>
        <v>8734</v>
      </c>
      <c r="O1087" s="10">
        <v>4367</v>
      </c>
      <c r="P1087" s="10">
        <v>963.03</v>
      </c>
      <c r="Q1087" s="10">
        <v>733.3</v>
      </c>
      <c r="R1087" s="10">
        <v>578.11</v>
      </c>
      <c r="S1087" s="10">
        <v>155.19</v>
      </c>
      <c r="T1087" s="10">
        <v>14.66</v>
      </c>
      <c r="U1087" s="10">
        <f t="shared" si="167"/>
        <v>7267.4</v>
      </c>
      <c r="V1087" s="10">
        <f t="shared" si="168"/>
        <v>3633.7</v>
      </c>
      <c r="W1087" s="11">
        <f t="shared" si="169"/>
        <v>0.8320815204946187</v>
      </c>
      <c r="X1087" s="10">
        <f t="shared" si="170"/>
        <v>6807.9400000000005</v>
      </c>
      <c r="Y1087" s="10">
        <f t="shared" si="171"/>
        <v>3403.9700000000003</v>
      </c>
      <c r="Z1087" s="11">
        <f t="shared" si="172"/>
        <v>0.77947561254866049</v>
      </c>
    </row>
    <row r="1088" spans="1:26" ht="12.75" customHeight="1" x14ac:dyDescent="0.35">
      <c r="A1088" s="8" t="s">
        <v>306</v>
      </c>
      <c r="B1088" s="19">
        <v>1</v>
      </c>
      <c r="C1088" s="8" t="s">
        <v>307</v>
      </c>
      <c r="D1088" s="7">
        <v>45181</v>
      </c>
      <c r="E1088" s="8" t="s">
        <v>71</v>
      </c>
      <c r="F1088" s="8" t="s">
        <v>21</v>
      </c>
      <c r="G1088" s="8" t="s">
        <v>101</v>
      </c>
      <c r="H1088" s="8" t="s">
        <v>300</v>
      </c>
      <c r="I1088" s="8" t="s">
        <v>301</v>
      </c>
      <c r="J1088" s="8" t="s">
        <v>186</v>
      </c>
      <c r="K1088" s="9" t="s">
        <v>22</v>
      </c>
      <c r="L1088" s="8" t="s">
        <v>23</v>
      </c>
      <c r="M1088" s="10">
        <v>1</v>
      </c>
      <c r="N1088" s="10">
        <f t="shared" si="175"/>
        <v>1038</v>
      </c>
      <c r="O1088" s="10">
        <v>1038</v>
      </c>
      <c r="P1088" s="10">
        <v>228.4</v>
      </c>
      <c r="Q1088" s="10">
        <v>0</v>
      </c>
      <c r="R1088" s="10">
        <v>0</v>
      </c>
      <c r="S1088" s="10">
        <v>0</v>
      </c>
      <c r="T1088" s="10">
        <v>0</v>
      </c>
      <c r="U1088" s="10">
        <f t="shared" si="167"/>
        <v>1038</v>
      </c>
      <c r="V1088" s="10">
        <f t="shared" si="168"/>
        <v>1038</v>
      </c>
      <c r="W1088" s="11">
        <f t="shared" si="169"/>
        <v>1</v>
      </c>
      <c r="X1088" s="10">
        <f t="shared" si="170"/>
        <v>809.6</v>
      </c>
      <c r="Y1088" s="10">
        <f t="shared" si="171"/>
        <v>809.6</v>
      </c>
      <c r="Z1088" s="11">
        <f t="shared" si="172"/>
        <v>0.77996146435452796</v>
      </c>
    </row>
    <row r="1089" spans="1:26" ht="12.75" customHeight="1" x14ac:dyDescent="0.35">
      <c r="A1089" s="8" t="s">
        <v>2447</v>
      </c>
      <c r="B1089" s="19">
        <v>1</v>
      </c>
      <c r="C1089" s="8" t="s">
        <v>2448</v>
      </c>
      <c r="D1089" s="7">
        <v>45261</v>
      </c>
      <c r="E1089" s="8" t="s">
        <v>1056</v>
      </c>
      <c r="F1089" s="8" t="s">
        <v>21</v>
      </c>
      <c r="G1089" s="8" t="s">
        <v>101</v>
      </c>
      <c r="H1089" s="8" t="s">
        <v>2449</v>
      </c>
      <c r="I1089" s="8" t="s">
        <v>822</v>
      </c>
      <c r="J1089" s="8" t="s">
        <v>49</v>
      </c>
      <c r="K1089" s="9" t="s">
        <v>22</v>
      </c>
      <c r="L1089" s="8" t="s">
        <v>23</v>
      </c>
      <c r="M1089" s="10">
        <v>1</v>
      </c>
      <c r="N1089" s="10">
        <f t="shared" si="175"/>
        <v>2457.06</v>
      </c>
      <c r="O1089" s="10">
        <v>2457.06</v>
      </c>
      <c r="P1089" s="10">
        <v>540.6</v>
      </c>
      <c r="Q1089" s="10">
        <v>400.3</v>
      </c>
      <c r="R1089" s="10">
        <v>271.55</v>
      </c>
      <c r="S1089" s="10">
        <v>128.75</v>
      </c>
      <c r="T1089" s="10">
        <v>14.66</v>
      </c>
      <c r="U1089" s="10">
        <f t="shared" si="167"/>
        <v>2056.7599999999998</v>
      </c>
      <c r="V1089" s="10">
        <f t="shared" si="168"/>
        <v>2056.7599999999998</v>
      </c>
      <c r="W1089" s="11">
        <f t="shared" si="169"/>
        <v>0.83708171554622179</v>
      </c>
      <c r="X1089" s="10">
        <f t="shared" si="170"/>
        <v>1916.46</v>
      </c>
      <c r="Y1089" s="10">
        <f t="shared" si="171"/>
        <v>1916.46</v>
      </c>
      <c r="Z1089" s="11">
        <f t="shared" si="172"/>
        <v>0.77998095284608437</v>
      </c>
    </row>
    <row r="1090" spans="1:26" ht="12.75" customHeight="1" x14ac:dyDescent="0.35">
      <c r="A1090" s="8" t="s">
        <v>3451</v>
      </c>
      <c r="B1090" s="19">
        <v>1</v>
      </c>
      <c r="C1090" s="8" t="s">
        <v>3452</v>
      </c>
      <c r="D1090" s="7">
        <v>45098</v>
      </c>
      <c r="E1090" s="8" t="s">
        <v>3444</v>
      </c>
      <c r="F1090" s="8" t="s">
        <v>21</v>
      </c>
      <c r="G1090" s="8" t="s">
        <v>101</v>
      </c>
      <c r="H1090" s="8" t="s">
        <v>1571</v>
      </c>
      <c r="I1090" s="8" t="s">
        <v>1572</v>
      </c>
      <c r="J1090" s="8" t="s">
        <v>59</v>
      </c>
      <c r="K1090" s="9" t="s">
        <v>22</v>
      </c>
      <c r="L1090" s="8" t="s">
        <v>23</v>
      </c>
      <c r="M1090" s="10">
        <v>1</v>
      </c>
      <c r="N1090" s="10">
        <f t="shared" si="175"/>
        <v>1120</v>
      </c>
      <c r="O1090" s="10">
        <v>1120</v>
      </c>
      <c r="P1090" s="10">
        <v>246.33</v>
      </c>
      <c r="Q1090" s="10">
        <v>162.69999999999999</v>
      </c>
      <c r="R1090" s="10">
        <v>50.18</v>
      </c>
      <c r="S1090" s="10">
        <v>112.52</v>
      </c>
      <c r="T1090" s="10">
        <v>12.04</v>
      </c>
      <c r="U1090" s="10">
        <f t="shared" ref="U1090:U1153" si="176">IFERROR(V1090*M1090,"")</f>
        <v>957.3</v>
      </c>
      <c r="V1090" s="10">
        <f t="shared" ref="V1090:V1153" si="177">O1090-Q1090</f>
        <v>957.3</v>
      </c>
      <c r="W1090" s="11">
        <f t="shared" ref="W1090:W1153" si="178">IFERROR((V1090/O1090),"")</f>
        <v>0.85473214285714283</v>
      </c>
      <c r="X1090" s="10">
        <f t="shared" ref="X1090:X1153" si="179">IFERROR(Y1090*M1090,"")</f>
        <v>873.67</v>
      </c>
      <c r="Y1090" s="10">
        <f t="shared" ref="Y1090:Y1153" si="180">O1090-P1090</f>
        <v>873.67</v>
      </c>
      <c r="Z1090" s="11">
        <f t="shared" ref="Z1090:Z1153" si="181">IFERROR((Y1090/O1090),"")</f>
        <v>0.78006249999999999</v>
      </c>
    </row>
    <row r="1091" spans="1:26" ht="12.75" customHeight="1" x14ac:dyDescent="0.35">
      <c r="A1091" s="8" t="s">
        <v>3161</v>
      </c>
      <c r="B1091" s="19">
        <v>1</v>
      </c>
      <c r="C1091" s="8" t="s">
        <v>3162</v>
      </c>
      <c r="D1091" s="7">
        <v>45022</v>
      </c>
      <c r="E1091" s="8" t="s">
        <v>3163</v>
      </c>
      <c r="F1091" s="8" t="s">
        <v>21</v>
      </c>
      <c r="G1091" s="8" t="s">
        <v>101</v>
      </c>
      <c r="H1091" s="8" t="s">
        <v>3164</v>
      </c>
      <c r="I1091" s="8" t="s">
        <v>3165</v>
      </c>
      <c r="J1091" s="8" t="s">
        <v>186</v>
      </c>
      <c r="K1091" s="9" t="s">
        <v>22</v>
      </c>
      <c r="L1091" s="8" t="s">
        <v>23</v>
      </c>
      <c r="M1091" s="10">
        <v>1</v>
      </c>
      <c r="N1091" s="10">
        <f t="shared" si="175"/>
        <v>1114</v>
      </c>
      <c r="O1091" s="10">
        <v>1114</v>
      </c>
      <c r="P1091" s="10">
        <v>244.43</v>
      </c>
      <c r="Q1091" s="10">
        <v>153.55000000000001</v>
      </c>
      <c r="R1091" s="10">
        <v>37.020000000000003</v>
      </c>
      <c r="S1091" s="10">
        <v>116.53</v>
      </c>
      <c r="T1091" s="10">
        <v>5.67</v>
      </c>
      <c r="U1091" s="10">
        <f t="shared" si="176"/>
        <v>960.45</v>
      </c>
      <c r="V1091" s="10">
        <f t="shared" si="177"/>
        <v>960.45</v>
      </c>
      <c r="W1091" s="11">
        <f t="shared" si="178"/>
        <v>0.86216337522441655</v>
      </c>
      <c r="X1091" s="10">
        <f t="shared" si="179"/>
        <v>869.56999999999994</v>
      </c>
      <c r="Y1091" s="10">
        <f t="shared" si="180"/>
        <v>869.56999999999994</v>
      </c>
      <c r="Z1091" s="11">
        <f t="shared" si="181"/>
        <v>0.78058348294434465</v>
      </c>
    </row>
    <row r="1092" spans="1:26" ht="12.75" customHeight="1" x14ac:dyDescent="0.35">
      <c r="A1092" s="8" t="s">
        <v>308</v>
      </c>
      <c r="B1092" s="19">
        <v>1</v>
      </c>
      <c r="C1092" s="8" t="s">
        <v>309</v>
      </c>
      <c r="D1092" s="7">
        <v>45118</v>
      </c>
      <c r="E1092" s="8" t="s">
        <v>71</v>
      </c>
      <c r="F1092" s="8" t="s">
        <v>21</v>
      </c>
      <c r="G1092" s="8" t="s">
        <v>101</v>
      </c>
      <c r="H1092" s="8" t="s">
        <v>300</v>
      </c>
      <c r="I1092" s="8" t="s">
        <v>301</v>
      </c>
      <c r="J1092" s="8" t="s">
        <v>186</v>
      </c>
      <c r="K1092" s="9" t="s">
        <v>22</v>
      </c>
      <c r="L1092" s="8" t="s">
        <v>23</v>
      </c>
      <c r="M1092" s="10">
        <v>1</v>
      </c>
      <c r="N1092" s="10">
        <f t="shared" si="175"/>
        <v>1038</v>
      </c>
      <c r="O1092" s="10">
        <v>1038</v>
      </c>
      <c r="P1092" s="10">
        <v>227.63</v>
      </c>
      <c r="Q1092" s="10">
        <v>146.85</v>
      </c>
      <c r="R1092" s="10">
        <v>38.340000000000003</v>
      </c>
      <c r="S1092" s="10">
        <v>108.51</v>
      </c>
      <c r="T1092" s="10">
        <v>5.67</v>
      </c>
      <c r="U1092" s="10">
        <f t="shared" si="176"/>
        <v>891.15</v>
      </c>
      <c r="V1092" s="10">
        <f t="shared" si="177"/>
        <v>891.15</v>
      </c>
      <c r="W1092" s="11">
        <f t="shared" si="178"/>
        <v>0.85852601156069364</v>
      </c>
      <c r="X1092" s="10">
        <f t="shared" si="179"/>
        <v>810.37</v>
      </c>
      <c r="Y1092" s="10">
        <f t="shared" si="180"/>
        <v>810.37</v>
      </c>
      <c r="Z1092" s="11">
        <f t="shared" si="181"/>
        <v>0.78070327552986518</v>
      </c>
    </row>
    <row r="1093" spans="1:26" ht="12.75" customHeight="1" x14ac:dyDescent="0.35">
      <c r="A1093" s="8" t="s">
        <v>3865</v>
      </c>
      <c r="B1093" s="19">
        <v>1</v>
      </c>
      <c r="C1093" s="8" t="s">
        <v>3866</v>
      </c>
      <c r="D1093" s="7">
        <v>45223</v>
      </c>
      <c r="E1093" s="8" t="s">
        <v>3867</v>
      </c>
      <c r="F1093" s="8" t="s">
        <v>21</v>
      </c>
      <c r="G1093" s="8" t="s">
        <v>25</v>
      </c>
      <c r="H1093" s="8" t="s">
        <v>312</v>
      </c>
      <c r="I1093" s="8" t="s">
        <v>68</v>
      </c>
      <c r="J1093" s="8" t="s">
        <v>36</v>
      </c>
      <c r="K1093" s="9" t="s">
        <v>22</v>
      </c>
      <c r="L1093" s="8" t="s">
        <v>23</v>
      </c>
      <c r="M1093" s="10">
        <v>4</v>
      </c>
      <c r="N1093" s="10">
        <f t="shared" si="175"/>
        <v>2356</v>
      </c>
      <c r="O1093" s="10">
        <v>589</v>
      </c>
      <c r="P1093" s="10">
        <v>129.12</v>
      </c>
      <c r="Q1093" s="10">
        <v>88.21</v>
      </c>
      <c r="R1093" s="10">
        <v>22.91</v>
      </c>
      <c r="S1093" s="10">
        <v>65.3</v>
      </c>
      <c r="T1093" s="10">
        <v>0.82</v>
      </c>
      <c r="U1093" s="10">
        <f t="shared" si="176"/>
        <v>2003.16</v>
      </c>
      <c r="V1093" s="10">
        <f t="shared" si="177"/>
        <v>500.79</v>
      </c>
      <c r="W1093" s="11">
        <f t="shared" si="178"/>
        <v>0.85023769100169788</v>
      </c>
      <c r="X1093" s="10">
        <f t="shared" si="179"/>
        <v>1839.52</v>
      </c>
      <c r="Y1093" s="10">
        <f t="shared" si="180"/>
        <v>459.88</v>
      </c>
      <c r="Z1093" s="11">
        <f t="shared" si="181"/>
        <v>0.78078098471986412</v>
      </c>
    </row>
    <row r="1094" spans="1:26" ht="12.75" customHeight="1" x14ac:dyDescent="0.35">
      <c r="A1094" s="8" t="s">
        <v>2815</v>
      </c>
      <c r="B1094" s="19">
        <v>1</v>
      </c>
      <c r="C1094" s="8" t="s">
        <v>2816</v>
      </c>
      <c r="D1094" s="7">
        <v>45244</v>
      </c>
      <c r="E1094" s="8" t="s">
        <v>1056</v>
      </c>
      <c r="F1094" s="8" t="s">
        <v>21</v>
      </c>
      <c r="G1094" s="8" t="s">
        <v>101</v>
      </c>
      <c r="H1094" s="8" t="s">
        <v>2449</v>
      </c>
      <c r="I1094" s="8" t="s">
        <v>822</v>
      </c>
      <c r="J1094" s="8" t="s">
        <v>49</v>
      </c>
      <c r="K1094" s="9" t="s">
        <v>22</v>
      </c>
      <c r="L1094" s="8" t="s">
        <v>23</v>
      </c>
      <c r="M1094" s="10">
        <v>2</v>
      </c>
      <c r="N1094" s="10">
        <f t="shared" ref="N1094:N1107" si="182">IF(M1094&lt;0,-1*O1094*M1094,O1094*M1094)</f>
        <v>4914.1400000000003</v>
      </c>
      <c r="O1094" s="10">
        <v>2457.0700000000002</v>
      </c>
      <c r="P1094" s="10">
        <v>536.95000000000005</v>
      </c>
      <c r="Q1094" s="10">
        <v>397.4</v>
      </c>
      <c r="R1094" s="10">
        <v>271.55</v>
      </c>
      <c r="S1094" s="10">
        <v>125.85</v>
      </c>
      <c r="T1094" s="10">
        <v>14.66</v>
      </c>
      <c r="U1094" s="10">
        <f t="shared" si="176"/>
        <v>4119.34</v>
      </c>
      <c r="V1094" s="10">
        <f t="shared" si="177"/>
        <v>2059.67</v>
      </c>
      <c r="W1094" s="11">
        <f t="shared" si="178"/>
        <v>0.83826264615985702</v>
      </c>
      <c r="X1094" s="10">
        <f t="shared" si="179"/>
        <v>3840.2400000000002</v>
      </c>
      <c r="Y1094" s="10">
        <f t="shared" si="180"/>
        <v>1920.1200000000001</v>
      </c>
      <c r="Z1094" s="11">
        <f t="shared" si="181"/>
        <v>0.7814673574623433</v>
      </c>
    </row>
    <row r="1095" spans="1:26" ht="12.75" customHeight="1" x14ac:dyDescent="0.35">
      <c r="A1095" s="8" t="s">
        <v>2452</v>
      </c>
      <c r="B1095" s="19">
        <v>1</v>
      </c>
      <c r="C1095" s="8" t="s">
        <v>2453</v>
      </c>
      <c r="D1095" s="7">
        <v>45261</v>
      </c>
      <c r="E1095" s="8" t="s">
        <v>1463</v>
      </c>
      <c r="F1095" s="8" t="s">
        <v>21</v>
      </c>
      <c r="G1095" s="8" t="s">
        <v>101</v>
      </c>
      <c r="H1095" s="8" t="s">
        <v>2454</v>
      </c>
      <c r="I1095" s="8" t="s">
        <v>283</v>
      </c>
      <c r="J1095" s="8" t="s">
        <v>49</v>
      </c>
      <c r="K1095" s="9" t="s">
        <v>22</v>
      </c>
      <c r="L1095" s="8" t="s">
        <v>23</v>
      </c>
      <c r="M1095" s="10">
        <v>1</v>
      </c>
      <c r="N1095" s="10">
        <f t="shared" si="182"/>
        <v>2477.6</v>
      </c>
      <c r="O1095" s="10">
        <v>2477.6</v>
      </c>
      <c r="P1095" s="10">
        <v>539.26</v>
      </c>
      <c r="Q1095" s="10">
        <v>408.82</v>
      </c>
      <c r="R1095" s="10">
        <v>298.39</v>
      </c>
      <c r="S1095" s="10">
        <v>110.43</v>
      </c>
      <c r="T1095" s="10">
        <v>14.66</v>
      </c>
      <c r="U1095" s="10">
        <f t="shared" si="176"/>
        <v>2068.7799999999997</v>
      </c>
      <c r="V1095" s="10">
        <f t="shared" si="177"/>
        <v>2068.7799999999997</v>
      </c>
      <c r="W1095" s="11">
        <f t="shared" si="178"/>
        <v>0.83499354213755239</v>
      </c>
      <c r="X1095" s="10">
        <f t="shared" si="179"/>
        <v>1938.34</v>
      </c>
      <c r="Y1095" s="10">
        <f t="shared" si="180"/>
        <v>1938.34</v>
      </c>
      <c r="Z1095" s="11">
        <f t="shared" si="181"/>
        <v>0.78234581853406526</v>
      </c>
    </row>
    <row r="1096" spans="1:26" ht="12.75" customHeight="1" x14ac:dyDescent="0.35">
      <c r="A1096" s="8" t="s">
        <v>1028</v>
      </c>
      <c r="B1096" s="19">
        <v>1</v>
      </c>
      <c r="C1096" s="8" t="s">
        <v>1029</v>
      </c>
      <c r="D1096" s="7">
        <v>45223</v>
      </c>
      <c r="E1096" s="8" t="s">
        <v>1030</v>
      </c>
      <c r="F1096" s="8" t="s">
        <v>21</v>
      </c>
      <c r="G1096" s="8" t="s">
        <v>101</v>
      </c>
      <c r="H1096" s="8" t="s">
        <v>1797</v>
      </c>
      <c r="I1096" s="8" t="s">
        <v>1798</v>
      </c>
      <c r="J1096" s="8" t="s">
        <v>186</v>
      </c>
      <c r="K1096" s="9" t="s">
        <v>22</v>
      </c>
      <c r="L1096" s="8" t="s">
        <v>23</v>
      </c>
      <c r="M1096" s="10">
        <v>1</v>
      </c>
      <c r="N1096" s="10">
        <f t="shared" si="182"/>
        <v>1183</v>
      </c>
      <c r="O1096" s="10">
        <v>1183</v>
      </c>
      <c r="P1096" s="10">
        <v>257.2</v>
      </c>
      <c r="Q1096" s="10">
        <v>168.37</v>
      </c>
      <c r="R1096" s="10">
        <v>43.42</v>
      </c>
      <c r="S1096" s="10">
        <v>124.95</v>
      </c>
      <c r="T1096" s="10">
        <v>5.67</v>
      </c>
      <c r="U1096" s="10">
        <f t="shared" si="176"/>
        <v>1014.63</v>
      </c>
      <c r="V1096" s="10">
        <f t="shared" si="177"/>
        <v>1014.63</v>
      </c>
      <c r="W1096" s="11">
        <f t="shared" si="178"/>
        <v>0.85767540152155541</v>
      </c>
      <c r="X1096" s="10">
        <f t="shared" si="179"/>
        <v>925.8</v>
      </c>
      <c r="Y1096" s="10">
        <f t="shared" si="180"/>
        <v>925.8</v>
      </c>
      <c r="Z1096" s="11">
        <f t="shared" si="181"/>
        <v>0.78258664412510559</v>
      </c>
    </row>
    <row r="1097" spans="1:26" ht="12.75" customHeight="1" x14ac:dyDescent="0.35">
      <c r="A1097" s="8" t="s">
        <v>919</v>
      </c>
      <c r="B1097" s="19">
        <v>1</v>
      </c>
      <c r="C1097" s="8" t="s">
        <v>920</v>
      </c>
      <c r="D1097" s="7">
        <v>44964</v>
      </c>
      <c r="E1097" s="8" t="s">
        <v>921</v>
      </c>
      <c r="F1097" s="8" t="s">
        <v>21</v>
      </c>
      <c r="G1097" s="8" t="s">
        <v>101</v>
      </c>
      <c r="H1097" s="8" t="s">
        <v>922</v>
      </c>
      <c r="I1097" s="8" t="s">
        <v>923</v>
      </c>
      <c r="J1097" s="8" t="s">
        <v>36</v>
      </c>
      <c r="K1097" s="9" t="s">
        <v>22</v>
      </c>
      <c r="L1097" s="8" t="s">
        <v>23</v>
      </c>
      <c r="M1097" s="10">
        <v>2</v>
      </c>
      <c r="N1097" s="10">
        <f t="shared" si="182"/>
        <v>4162</v>
      </c>
      <c r="O1097" s="10">
        <v>2081</v>
      </c>
      <c r="P1097" s="10">
        <v>452.29</v>
      </c>
      <c r="Q1097" s="10">
        <v>322.87</v>
      </c>
      <c r="R1097" s="10">
        <v>209.53</v>
      </c>
      <c r="S1097" s="10">
        <v>113.35</v>
      </c>
      <c r="T1097" s="10">
        <v>5.81</v>
      </c>
      <c r="U1097" s="10">
        <f t="shared" si="176"/>
        <v>3516.26</v>
      </c>
      <c r="V1097" s="10">
        <f t="shared" si="177"/>
        <v>1758.13</v>
      </c>
      <c r="W1097" s="11">
        <f t="shared" si="178"/>
        <v>0.84484863046612213</v>
      </c>
      <c r="X1097" s="10">
        <f t="shared" si="179"/>
        <v>3257.42</v>
      </c>
      <c r="Y1097" s="10">
        <f t="shared" si="180"/>
        <v>1628.71</v>
      </c>
      <c r="Z1097" s="11">
        <f t="shared" si="181"/>
        <v>0.78265737626141285</v>
      </c>
    </row>
    <row r="1098" spans="1:26" ht="12.75" customHeight="1" x14ac:dyDescent="0.35">
      <c r="A1098" s="8" t="s">
        <v>2383</v>
      </c>
      <c r="B1098" s="19">
        <v>1</v>
      </c>
      <c r="C1098" s="8" t="s">
        <v>2384</v>
      </c>
      <c r="D1098" s="7">
        <v>45252</v>
      </c>
      <c r="E1098" s="8" t="s">
        <v>938</v>
      </c>
      <c r="F1098" s="8" t="s">
        <v>21</v>
      </c>
      <c r="G1098" s="8" t="s">
        <v>101</v>
      </c>
      <c r="H1098" s="8" t="s">
        <v>2385</v>
      </c>
      <c r="I1098" s="8" t="s">
        <v>2386</v>
      </c>
      <c r="J1098" s="8" t="s">
        <v>49</v>
      </c>
      <c r="K1098" s="9" t="s">
        <v>22</v>
      </c>
      <c r="L1098" s="8" t="s">
        <v>23</v>
      </c>
      <c r="M1098" s="10">
        <v>1</v>
      </c>
      <c r="N1098" s="10">
        <f t="shared" si="182"/>
        <v>2252</v>
      </c>
      <c r="O1098" s="10">
        <v>2252</v>
      </c>
      <c r="P1098" s="10">
        <v>488.87</v>
      </c>
      <c r="Q1098" s="10">
        <v>365.87</v>
      </c>
      <c r="R1098" s="10">
        <v>255.44</v>
      </c>
      <c r="S1098" s="10">
        <v>110.43</v>
      </c>
      <c r="T1098" s="10">
        <v>14.66</v>
      </c>
      <c r="U1098" s="10">
        <f t="shared" si="176"/>
        <v>1886.13</v>
      </c>
      <c r="V1098" s="10">
        <f t="shared" si="177"/>
        <v>1886.13</v>
      </c>
      <c r="W1098" s="11">
        <f t="shared" si="178"/>
        <v>0.83753552397868569</v>
      </c>
      <c r="X1098" s="10">
        <f t="shared" si="179"/>
        <v>1763.13</v>
      </c>
      <c r="Y1098" s="10">
        <f t="shared" si="180"/>
        <v>1763.13</v>
      </c>
      <c r="Z1098" s="11">
        <f t="shared" si="181"/>
        <v>0.78291740674955601</v>
      </c>
    </row>
    <row r="1099" spans="1:26" ht="12.75" customHeight="1" x14ac:dyDescent="0.35">
      <c r="A1099" s="8" t="s">
        <v>323</v>
      </c>
      <c r="B1099" s="19">
        <v>1</v>
      </c>
      <c r="C1099" s="8" t="s">
        <v>324</v>
      </c>
      <c r="D1099" s="7">
        <v>45272</v>
      </c>
      <c r="E1099" s="8" t="s">
        <v>71</v>
      </c>
      <c r="F1099" s="8" t="s">
        <v>21</v>
      </c>
      <c r="G1099" s="8" t="s">
        <v>101</v>
      </c>
      <c r="H1099" s="8" t="s">
        <v>325</v>
      </c>
      <c r="I1099" s="8" t="s">
        <v>326</v>
      </c>
      <c r="J1099" s="8" t="s">
        <v>49</v>
      </c>
      <c r="K1099" s="9" t="s">
        <v>22</v>
      </c>
      <c r="L1099" s="8" t="s">
        <v>23</v>
      </c>
      <c r="M1099" s="10">
        <v>1</v>
      </c>
      <c r="N1099" s="10">
        <f t="shared" si="182"/>
        <v>1726</v>
      </c>
      <c r="O1099" s="10">
        <v>1726</v>
      </c>
      <c r="P1099" s="10">
        <v>374.29</v>
      </c>
      <c r="Q1099" s="10">
        <v>261.72000000000003</v>
      </c>
      <c r="R1099" s="10">
        <v>127.84</v>
      </c>
      <c r="S1099" s="10">
        <v>133.88</v>
      </c>
      <c r="T1099" s="10">
        <v>12.04</v>
      </c>
      <c r="U1099" s="10">
        <f t="shared" si="176"/>
        <v>1464.28</v>
      </c>
      <c r="V1099" s="10">
        <f t="shared" si="177"/>
        <v>1464.28</v>
      </c>
      <c r="W1099" s="11">
        <f t="shared" si="178"/>
        <v>0.8483661645422943</v>
      </c>
      <c r="X1099" s="10">
        <f t="shared" si="179"/>
        <v>1351.71</v>
      </c>
      <c r="Y1099" s="10">
        <f t="shared" si="180"/>
        <v>1351.71</v>
      </c>
      <c r="Z1099" s="11">
        <f t="shared" si="181"/>
        <v>0.78314600231749709</v>
      </c>
    </row>
    <row r="1100" spans="1:26" ht="12.75" customHeight="1" x14ac:dyDescent="0.35">
      <c r="A1100" s="8" t="s">
        <v>1860</v>
      </c>
      <c r="B1100" s="19">
        <v>1</v>
      </c>
      <c r="C1100" s="8" t="s">
        <v>1861</v>
      </c>
      <c r="D1100" s="7">
        <v>44981</v>
      </c>
      <c r="E1100" s="8" t="s">
        <v>1862</v>
      </c>
      <c r="F1100" s="8" t="s">
        <v>21</v>
      </c>
      <c r="G1100" s="8" t="s">
        <v>101</v>
      </c>
      <c r="H1100" s="8" t="s">
        <v>1863</v>
      </c>
      <c r="I1100" s="8" t="s">
        <v>1864</v>
      </c>
      <c r="J1100" s="8" t="s">
        <v>59</v>
      </c>
      <c r="K1100" s="9" t="s">
        <v>22</v>
      </c>
      <c r="L1100" s="8" t="s">
        <v>23</v>
      </c>
      <c r="M1100" s="10">
        <v>1</v>
      </c>
      <c r="N1100" s="10">
        <f t="shared" si="182"/>
        <v>1310</v>
      </c>
      <c r="O1100" s="10">
        <v>1310</v>
      </c>
      <c r="P1100" s="10">
        <v>283.73</v>
      </c>
      <c r="Q1100" s="10">
        <v>189.83</v>
      </c>
      <c r="R1100" s="10">
        <v>57.11</v>
      </c>
      <c r="S1100" s="10">
        <v>132.72</v>
      </c>
      <c r="T1100" s="10">
        <v>10.050000000000001</v>
      </c>
      <c r="U1100" s="10">
        <f t="shared" si="176"/>
        <v>1120.17</v>
      </c>
      <c r="V1100" s="10">
        <f t="shared" si="177"/>
        <v>1120.17</v>
      </c>
      <c r="W1100" s="11">
        <f t="shared" si="178"/>
        <v>0.85509160305343512</v>
      </c>
      <c r="X1100" s="10">
        <f t="shared" si="179"/>
        <v>1026.27</v>
      </c>
      <c r="Y1100" s="10">
        <f t="shared" si="180"/>
        <v>1026.27</v>
      </c>
      <c r="Z1100" s="11">
        <f t="shared" si="181"/>
        <v>0.783412213740458</v>
      </c>
    </row>
    <row r="1101" spans="1:26" ht="12.75" customHeight="1" x14ac:dyDescent="0.35">
      <c r="A1101" s="8" t="s">
        <v>1120</v>
      </c>
      <c r="B1101" s="19">
        <v>2</v>
      </c>
      <c r="C1101" s="8" t="s">
        <v>1121</v>
      </c>
      <c r="D1101" s="7">
        <v>45097</v>
      </c>
      <c r="E1101" s="8" t="s">
        <v>1122</v>
      </c>
      <c r="F1101" s="8" t="s">
        <v>21</v>
      </c>
      <c r="G1101" s="8" t="s">
        <v>101</v>
      </c>
      <c r="H1101" s="8" t="s">
        <v>2900</v>
      </c>
      <c r="I1101" s="8" t="s">
        <v>280</v>
      </c>
      <c r="J1101" s="8" t="s">
        <v>36</v>
      </c>
      <c r="K1101" s="9" t="s">
        <v>22</v>
      </c>
      <c r="L1101" s="8" t="s">
        <v>23</v>
      </c>
      <c r="M1101" s="10">
        <v>2</v>
      </c>
      <c r="N1101" s="10">
        <f t="shared" si="182"/>
        <v>7918</v>
      </c>
      <c r="O1101" s="10">
        <v>3959</v>
      </c>
      <c r="P1101" s="10">
        <v>856.99</v>
      </c>
      <c r="Q1101" s="10">
        <v>657.5</v>
      </c>
      <c r="R1101" s="10">
        <v>506.81</v>
      </c>
      <c r="S1101" s="10">
        <v>150.69</v>
      </c>
      <c r="T1101" s="10">
        <v>17.03</v>
      </c>
      <c r="U1101" s="10">
        <f t="shared" si="176"/>
        <v>6603</v>
      </c>
      <c r="V1101" s="10">
        <f t="shared" si="177"/>
        <v>3301.5</v>
      </c>
      <c r="W1101" s="11">
        <f t="shared" si="178"/>
        <v>0.83392270775448341</v>
      </c>
      <c r="X1101" s="10">
        <f t="shared" si="179"/>
        <v>6204.02</v>
      </c>
      <c r="Y1101" s="10">
        <f t="shared" si="180"/>
        <v>3102.01</v>
      </c>
      <c r="Z1101" s="11">
        <f t="shared" si="181"/>
        <v>0.78353372063652438</v>
      </c>
    </row>
    <row r="1102" spans="1:26" ht="12.75" customHeight="1" x14ac:dyDescent="0.35">
      <c r="A1102" s="8" t="s">
        <v>744</v>
      </c>
      <c r="B1102" s="19">
        <v>2</v>
      </c>
      <c r="C1102" s="8" t="s">
        <v>745</v>
      </c>
      <c r="D1102" s="7">
        <v>45071</v>
      </c>
      <c r="E1102" s="8" t="s">
        <v>718</v>
      </c>
      <c r="F1102" s="8" t="s">
        <v>21</v>
      </c>
      <c r="G1102" s="8" t="s">
        <v>101</v>
      </c>
      <c r="H1102" s="8" t="s">
        <v>808</v>
      </c>
      <c r="I1102" s="8" t="s">
        <v>809</v>
      </c>
      <c r="J1102" s="8" t="s">
        <v>36</v>
      </c>
      <c r="K1102" s="9" t="s">
        <v>22</v>
      </c>
      <c r="L1102" s="8" t="s">
        <v>23</v>
      </c>
      <c r="M1102" s="10">
        <v>7</v>
      </c>
      <c r="N1102" s="10">
        <f t="shared" si="182"/>
        <v>6573</v>
      </c>
      <c r="O1102" s="10">
        <v>939</v>
      </c>
      <c r="P1102" s="10">
        <v>203.11</v>
      </c>
      <c r="Q1102" s="10">
        <v>135.13999999999999</v>
      </c>
      <c r="R1102" s="10">
        <v>41.13</v>
      </c>
      <c r="S1102" s="10">
        <v>94.01</v>
      </c>
      <c r="T1102" s="10">
        <v>5.66</v>
      </c>
      <c r="U1102" s="10">
        <f t="shared" si="176"/>
        <v>5627.02</v>
      </c>
      <c r="V1102" s="10">
        <f t="shared" si="177"/>
        <v>803.86</v>
      </c>
      <c r="W1102" s="11">
        <f t="shared" si="178"/>
        <v>0.85608093716719913</v>
      </c>
      <c r="X1102" s="10">
        <f t="shared" si="179"/>
        <v>5151.2299999999996</v>
      </c>
      <c r="Y1102" s="10">
        <f t="shared" si="180"/>
        <v>735.89</v>
      </c>
      <c r="Z1102" s="11">
        <f t="shared" si="181"/>
        <v>0.78369542066027686</v>
      </c>
    </row>
    <row r="1103" spans="1:26" ht="12.75" customHeight="1" x14ac:dyDescent="0.35">
      <c r="A1103" s="8" t="s">
        <v>2817</v>
      </c>
      <c r="B1103" s="19">
        <v>1</v>
      </c>
      <c r="C1103" s="8" t="s">
        <v>2818</v>
      </c>
      <c r="D1103" s="7">
        <v>45160</v>
      </c>
      <c r="E1103" s="8" t="s">
        <v>1056</v>
      </c>
      <c r="F1103" s="8" t="s">
        <v>21</v>
      </c>
      <c r="G1103" s="8" t="s">
        <v>101</v>
      </c>
      <c r="H1103" s="8" t="s">
        <v>2449</v>
      </c>
      <c r="I1103" s="8" t="s">
        <v>822</v>
      </c>
      <c r="J1103" s="8" t="s">
        <v>49</v>
      </c>
      <c r="K1103" s="9" t="s">
        <v>22</v>
      </c>
      <c r="L1103" s="8" t="s">
        <v>23</v>
      </c>
      <c r="M1103" s="10">
        <v>2</v>
      </c>
      <c r="N1103" s="10">
        <f t="shared" si="182"/>
        <v>4914.1400000000003</v>
      </c>
      <c r="O1103" s="10">
        <v>2457.0700000000002</v>
      </c>
      <c r="P1103" s="10">
        <v>531.04999999999995</v>
      </c>
      <c r="Q1103" s="10">
        <v>388.1</v>
      </c>
      <c r="R1103" s="10">
        <v>261.55</v>
      </c>
      <c r="S1103" s="10">
        <v>126.55</v>
      </c>
      <c r="T1103" s="10">
        <v>14.66</v>
      </c>
      <c r="U1103" s="10">
        <f t="shared" si="176"/>
        <v>4137.9400000000005</v>
      </c>
      <c r="V1103" s="10">
        <f t="shared" si="177"/>
        <v>2068.9700000000003</v>
      </c>
      <c r="W1103" s="11">
        <f t="shared" si="178"/>
        <v>0.84204764211031846</v>
      </c>
      <c r="X1103" s="10">
        <f t="shared" si="179"/>
        <v>3852.0400000000004</v>
      </c>
      <c r="Y1103" s="10">
        <f t="shared" si="180"/>
        <v>1926.0200000000002</v>
      </c>
      <c r="Z1103" s="11">
        <f t="shared" si="181"/>
        <v>0.78386859145242105</v>
      </c>
    </row>
    <row r="1104" spans="1:26" ht="12.75" customHeight="1" x14ac:dyDescent="0.35">
      <c r="A1104" s="8" t="s">
        <v>1786</v>
      </c>
      <c r="B1104" s="19">
        <v>1</v>
      </c>
      <c r="C1104" s="8" t="s">
        <v>1787</v>
      </c>
      <c r="D1104" s="7">
        <v>45205</v>
      </c>
      <c r="E1104" s="8" t="s">
        <v>1788</v>
      </c>
      <c r="F1104" s="8" t="s">
        <v>21</v>
      </c>
      <c r="G1104" s="8" t="s">
        <v>101</v>
      </c>
      <c r="H1104" s="8" t="s">
        <v>1789</v>
      </c>
      <c r="I1104" s="8" t="s">
        <v>1790</v>
      </c>
      <c r="J1104" s="8" t="s">
        <v>36</v>
      </c>
      <c r="K1104" s="9" t="s">
        <v>22</v>
      </c>
      <c r="L1104" s="8" t="s">
        <v>23</v>
      </c>
      <c r="M1104" s="10">
        <v>1</v>
      </c>
      <c r="N1104" s="10">
        <f t="shared" si="182"/>
        <v>1117</v>
      </c>
      <c r="O1104" s="10">
        <v>1117</v>
      </c>
      <c r="P1104" s="10">
        <v>240.14</v>
      </c>
      <c r="Q1104" s="10">
        <v>155.31</v>
      </c>
      <c r="R1104" s="10">
        <v>42.57</v>
      </c>
      <c r="S1104" s="10">
        <v>112.74</v>
      </c>
      <c r="T1104" s="10">
        <v>9.91</v>
      </c>
      <c r="U1104" s="10">
        <f t="shared" si="176"/>
        <v>961.69</v>
      </c>
      <c r="V1104" s="10">
        <f t="shared" si="177"/>
        <v>961.69</v>
      </c>
      <c r="W1104" s="11">
        <f t="shared" si="178"/>
        <v>0.86095792300805729</v>
      </c>
      <c r="X1104" s="10">
        <f t="shared" si="179"/>
        <v>876.86</v>
      </c>
      <c r="Y1104" s="10">
        <f t="shared" si="180"/>
        <v>876.86</v>
      </c>
      <c r="Z1104" s="11">
        <f t="shared" si="181"/>
        <v>0.78501342882721581</v>
      </c>
    </row>
    <row r="1105" spans="1:26" ht="12.75" customHeight="1" x14ac:dyDescent="0.35">
      <c r="A1105" s="8" t="s">
        <v>2450</v>
      </c>
      <c r="B1105" s="19">
        <v>1</v>
      </c>
      <c r="C1105" s="8" t="s">
        <v>2451</v>
      </c>
      <c r="D1105" s="7">
        <v>45114</v>
      </c>
      <c r="E1105" s="8" t="s">
        <v>1056</v>
      </c>
      <c r="F1105" s="8" t="s">
        <v>21</v>
      </c>
      <c r="G1105" s="8" t="s">
        <v>101</v>
      </c>
      <c r="H1105" s="8" t="s">
        <v>2449</v>
      </c>
      <c r="I1105" s="8" t="s">
        <v>822</v>
      </c>
      <c r="J1105" s="8" t="s">
        <v>49</v>
      </c>
      <c r="K1105" s="9" t="s">
        <v>22</v>
      </c>
      <c r="L1105" s="8" t="s">
        <v>23</v>
      </c>
      <c r="M1105" s="10">
        <v>1</v>
      </c>
      <c r="N1105" s="10">
        <f t="shared" si="182"/>
        <v>2457.06</v>
      </c>
      <c r="O1105" s="10">
        <v>2457.06</v>
      </c>
      <c r="P1105" s="10">
        <v>527.80999999999995</v>
      </c>
      <c r="Q1105" s="10">
        <v>391.62</v>
      </c>
      <c r="R1105" s="10">
        <v>262.17</v>
      </c>
      <c r="S1105" s="10">
        <v>129.44999999999999</v>
      </c>
      <c r="T1105" s="10">
        <v>14.66</v>
      </c>
      <c r="U1105" s="10">
        <f t="shared" si="176"/>
        <v>2065.44</v>
      </c>
      <c r="V1105" s="10">
        <f t="shared" si="177"/>
        <v>2065.44</v>
      </c>
      <c r="W1105" s="11">
        <f t="shared" si="178"/>
        <v>0.84061439281092043</v>
      </c>
      <c r="X1105" s="10">
        <f t="shared" si="179"/>
        <v>1929.25</v>
      </c>
      <c r="Y1105" s="10">
        <f t="shared" si="180"/>
        <v>1929.25</v>
      </c>
      <c r="Z1105" s="11">
        <f t="shared" si="181"/>
        <v>0.78518636093542693</v>
      </c>
    </row>
    <row r="1106" spans="1:26" ht="12.75" customHeight="1" x14ac:dyDescent="0.35">
      <c r="A1106" s="8" t="s">
        <v>2455</v>
      </c>
      <c r="B1106" s="19">
        <v>1</v>
      </c>
      <c r="C1106" s="8" t="s">
        <v>2456</v>
      </c>
      <c r="D1106" s="7">
        <v>45139</v>
      </c>
      <c r="E1106" s="8" t="s">
        <v>1463</v>
      </c>
      <c r="F1106" s="8" t="s">
        <v>21</v>
      </c>
      <c r="G1106" s="8" t="s">
        <v>101</v>
      </c>
      <c r="H1106" s="8" t="s">
        <v>2454</v>
      </c>
      <c r="I1106" s="8" t="s">
        <v>283</v>
      </c>
      <c r="J1106" s="8" t="s">
        <v>49</v>
      </c>
      <c r="K1106" s="9" t="s">
        <v>22</v>
      </c>
      <c r="L1106" s="8" t="s">
        <v>23</v>
      </c>
      <c r="M1106" s="10">
        <v>1</v>
      </c>
      <c r="N1106" s="10">
        <f t="shared" si="182"/>
        <v>2477.6</v>
      </c>
      <c r="O1106" s="10">
        <v>2477.6</v>
      </c>
      <c r="P1106" s="10">
        <v>530.53</v>
      </c>
      <c r="Q1106" s="10">
        <v>401.01</v>
      </c>
      <c r="R1106" s="10">
        <v>289.88</v>
      </c>
      <c r="S1106" s="10">
        <v>111.13</v>
      </c>
      <c r="T1106" s="10">
        <v>14.66</v>
      </c>
      <c r="U1106" s="10">
        <f t="shared" si="176"/>
        <v>2076.59</v>
      </c>
      <c r="V1106" s="10">
        <f t="shared" si="177"/>
        <v>2076.59</v>
      </c>
      <c r="W1106" s="11">
        <f t="shared" si="178"/>
        <v>0.83814578624475311</v>
      </c>
      <c r="X1106" s="10">
        <f t="shared" si="179"/>
        <v>1947.07</v>
      </c>
      <c r="Y1106" s="10">
        <f t="shared" si="180"/>
        <v>1947.07</v>
      </c>
      <c r="Z1106" s="11">
        <f t="shared" si="181"/>
        <v>0.78586938973199871</v>
      </c>
    </row>
    <row r="1107" spans="1:26" ht="12.75" customHeight="1" x14ac:dyDescent="0.35">
      <c r="A1107" s="8" t="s">
        <v>1988</v>
      </c>
      <c r="B1107" s="19">
        <v>1</v>
      </c>
      <c r="C1107" s="8" t="s">
        <v>1989</v>
      </c>
      <c r="D1107" s="7">
        <v>45194</v>
      </c>
      <c r="E1107" s="8" t="s">
        <v>938</v>
      </c>
      <c r="F1107" s="8" t="s">
        <v>21</v>
      </c>
      <c r="G1107" s="8" t="s">
        <v>101</v>
      </c>
      <c r="H1107" s="8" t="s">
        <v>1990</v>
      </c>
      <c r="I1107" s="8" t="s">
        <v>1991</v>
      </c>
      <c r="J1107" s="8" t="s">
        <v>36</v>
      </c>
      <c r="K1107" s="9" t="s">
        <v>22</v>
      </c>
      <c r="L1107" s="8" t="s">
        <v>23</v>
      </c>
      <c r="M1107" s="10">
        <v>1</v>
      </c>
      <c r="N1107" s="10">
        <f t="shared" si="182"/>
        <v>1496</v>
      </c>
      <c r="O1107" s="10">
        <v>1496</v>
      </c>
      <c r="P1107" s="10">
        <v>320.01</v>
      </c>
      <c r="Q1107" s="10">
        <v>0</v>
      </c>
      <c r="R1107" s="10">
        <v>0</v>
      </c>
      <c r="S1107" s="10">
        <v>0</v>
      </c>
      <c r="T1107" s="10">
        <v>0</v>
      </c>
      <c r="U1107" s="10">
        <f t="shared" si="176"/>
        <v>1496</v>
      </c>
      <c r="V1107" s="10">
        <f t="shared" si="177"/>
        <v>1496</v>
      </c>
      <c r="W1107" s="11">
        <f t="shared" si="178"/>
        <v>1</v>
      </c>
      <c r="X1107" s="10">
        <f t="shared" si="179"/>
        <v>1175.99</v>
      </c>
      <c r="Y1107" s="10">
        <f t="shared" si="180"/>
        <v>1175.99</v>
      </c>
      <c r="Z1107" s="11">
        <f t="shared" si="181"/>
        <v>0.78608957219251341</v>
      </c>
    </row>
    <row r="1108" spans="1:26" ht="12.75" customHeight="1" x14ac:dyDescent="0.35">
      <c r="A1108" s="8" t="s">
        <v>1110</v>
      </c>
      <c r="B1108" s="19">
        <v>1</v>
      </c>
      <c r="C1108" s="8" t="s">
        <v>1111</v>
      </c>
      <c r="D1108" s="7">
        <v>45043</v>
      </c>
      <c r="E1108" s="8" t="s">
        <v>1112</v>
      </c>
      <c r="F1108" s="8" t="s">
        <v>21</v>
      </c>
      <c r="G1108" s="8" t="s">
        <v>101</v>
      </c>
      <c r="H1108" s="8" t="s">
        <v>2923</v>
      </c>
      <c r="I1108" s="8" t="s">
        <v>2924</v>
      </c>
      <c r="J1108" s="8" t="s">
        <v>49</v>
      </c>
      <c r="K1108" s="9" t="s">
        <v>22</v>
      </c>
      <c r="L1108" s="8" t="s">
        <v>23</v>
      </c>
      <c r="M1108" s="10">
        <v>2</v>
      </c>
      <c r="N1108" s="10">
        <f t="shared" ref="N1108:N1114" si="183">IF(M1108&lt;0,-1*O1108*M1108,O1108*M1108)</f>
        <v>9736</v>
      </c>
      <c r="O1108" s="10">
        <v>4868</v>
      </c>
      <c r="P1108" s="10">
        <v>1036.69</v>
      </c>
      <c r="Q1108" s="10">
        <v>818.8</v>
      </c>
      <c r="R1108" s="10">
        <v>650.92999999999995</v>
      </c>
      <c r="S1108" s="10">
        <v>167.87</v>
      </c>
      <c r="T1108" s="10">
        <v>16.47</v>
      </c>
      <c r="U1108" s="10">
        <f t="shared" si="176"/>
        <v>8098.4</v>
      </c>
      <c r="V1108" s="10">
        <f t="shared" si="177"/>
        <v>4049.2</v>
      </c>
      <c r="W1108" s="11">
        <f t="shared" si="178"/>
        <v>0.83179950698438776</v>
      </c>
      <c r="X1108" s="10">
        <f t="shared" si="179"/>
        <v>7662.62</v>
      </c>
      <c r="Y1108" s="10">
        <f t="shared" si="180"/>
        <v>3831.31</v>
      </c>
      <c r="Z1108" s="11">
        <f t="shared" si="181"/>
        <v>0.78703985209531635</v>
      </c>
    </row>
    <row r="1109" spans="1:26" ht="12.75" customHeight="1" x14ac:dyDescent="0.35">
      <c r="A1109" s="8" t="s">
        <v>684</v>
      </c>
      <c r="B1109" s="19">
        <v>1</v>
      </c>
      <c r="C1109" s="8" t="s">
        <v>685</v>
      </c>
      <c r="D1109" s="7">
        <v>45062</v>
      </c>
      <c r="E1109" s="8" t="s">
        <v>641</v>
      </c>
      <c r="F1109" s="8" t="s">
        <v>21</v>
      </c>
      <c r="G1109" s="8" t="s">
        <v>101</v>
      </c>
      <c r="H1109" s="8" t="s">
        <v>750</v>
      </c>
      <c r="I1109" s="8" t="s">
        <v>751</v>
      </c>
      <c r="J1109" s="8" t="s">
        <v>36</v>
      </c>
      <c r="K1109" s="9" t="s">
        <v>22</v>
      </c>
      <c r="L1109" s="8" t="s">
        <v>23</v>
      </c>
      <c r="M1109" s="10">
        <v>4</v>
      </c>
      <c r="N1109" s="10">
        <f t="shared" si="183"/>
        <v>7620</v>
      </c>
      <c r="O1109" s="10">
        <v>1905</v>
      </c>
      <c r="P1109" s="10">
        <v>402.47</v>
      </c>
      <c r="Q1109" s="10">
        <v>285.26</v>
      </c>
      <c r="R1109" s="10">
        <v>156.58000000000001</v>
      </c>
      <c r="S1109" s="10">
        <v>128.68</v>
      </c>
      <c r="T1109" s="10">
        <v>14.97</v>
      </c>
      <c r="U1109" s="10">
        <f t="shared" si="176"/>
        <v>6478.96</v>
      </c>
      <c r="V1109" s="10">
        <f t="shared" si="177"/>
        <v>1619.74</v>
      </c>
      <c r="W1109" s="11">
        <f t="shared" si="178"/>
        <v>0.85025721784776909</v>
      </c>
      <c r="X1109" s="10">
        <f t="shared" si="179"/>
        <v>6010.12</v>
      </c>
      <c r="Y1109" s="10">
        <f t="shared" si="180"/>
        <v>1502.53</v>
      </c>
      <c r="Z1109" s="11">
        <f t="shared" si="181"/>
        <v>0.78872965879265089</v>
      </c>
    </row>
    <row r="1110" spans="1:26" ht="12.75" customHeight="1" x14ac:dyDescent="0.35">
      <c r="A1110" s="8" t="s">
        <v>835</v>
      </c>
      <c r="B1110" s="19">
        <v>1</v>
      </c>
      <c r="C1110" s="8" t="s">
        <v>836</v>
      </c>
      <c r="D1110" s="7">
        <v>45062</v>
      </c>
      <c r="E1110" s="8" t="s">
        <v>641</v>
      </c>
      <c r="F1110" s="8" t="s">
        <v>21</v>
      </c>
      <c r="G1110" s="8" t="s">
        <v>101</v>
      </c>
      <c r="H1110" s="8" t="s">
        <v>750</v>
      </c>
      <c r="I1110" s="8" t="s">
        <v>751</v>
      </c>
      <c r="J1110" s="8" t="s">
        <v>36</v>
      </c>
      <c r="K1110" s="9" t="s">
        <v>22</v>
      </c>
      <c r="L1110" s="8" t="s">
        <v>23</v>
      </c>
      <c r="M1110" s="10">
        <v>7</v>
      </c>
      <c r="N1110" s="10">
        <f t="shared" si="183"/>
        <v>13335</v>
      </c>
      <c r="O1110" s="10">
        <v>1905</v>
      </c>
      <c r="P1110" s="10">
        <v>402.47</v>
      </c>
      <c r="Q1110" s="10">
        <v>284.64</v>
      </c>
      <c r="R1110" s="10">
        <v>156.58000000000001</v>
      </c>
      <c r="S1110" s="10">
        <v>128.06</v>
      </c>
      <c r="T1110" s="10">
        <v>14.97</v>
      </c>
      <c r="U1110" s="10">
        <f t="shared" si="176"/>
        <v>11342.52</v>
      </c>
      <c r="V1110" s="10">
        <f t="shared" si="177"/>
        <v>1620.3600000000001</v>
      </c>
      <c r="W1110" s="11">
        <f t="shared" si="178"/>
        <v>0.85058267716535441</v>
      </c>
      <c r="X1110" s="10">
        <f t="shared" si="179"/>
        <v>10517.71</v>
      </c>
      <c r="Y1110" s="10">
        <f t="shared" si="180"/>
        <v>1502.53</v>
      </c>
      <c r="Z1110" s="11">
        <f t="shared" si="181"/>
        <v>0.78872965879265089</v>
      </c>
    </row>
    <row r="1111" spans="1:26" ht="12.75" customHeight="1" x14ac:dyDescent="0.35">
      <c r="A1111" s="8" t="s">
        <v>3109</v>
      </c>
      <c r="B1111" s="19">
        <v>1</v>
      </c>
      <c r="C1111" s="8" t="s">
        <v>3110</v>
      </c>
      <c r="D1111" s="7">
        <v>44958</v>
      </c>
      <c r="E1111" s="8" t="s">
        <v>3111</v>
      </c>
      <c r="F1111" s="8" t="s">
        <v>21</v>
      </c>
      <c r="G1111" s="8" t="s">
        <v>101</v>
      </c>
      <c r="H1111" s="8" t="s">
        <v>3112</v>
      </c>
      <c r="I1111" s="8" t="s">
        <v>2386</v>
      </c>
      <c r="J1111" s="8" t="s">
        <v>49</v>
      </c>
      <c r="K1111" s="9" t="s">
        <v>22</v>
      </c>
      <c r="L1111" s="8" t="s">
        <v>23</v>
      </c>
      <c r="M1111" s="10">
        <v>2</v>
      </c>
      <c r="N1111" s="10">
        <f t="shared" si="183"/>
        <v>9484.9</v>
      </c>
      <c r="O1111" s="10">
        <v>4742.45</v>
      </c>
      <c r="P1111" s="10">
        <v>1000.83</v>
      </c>
      <c r="Q1111" s="10">
        <v>793.65</v>
      </c>
      <c r="R1111" s="10">
        <v>631.83000000000004</v>
      </c>
      <c r="S1111" s="10">
        <v>161.82</v>
      </c>
      <c r="T1111" s="10">
        <v>18.18</v>
      </c>
      <c r="U1111" s="10">
        <f t="shared" si="176"/>
        <v>7897.5999999999995</v>
      </c>
      <c r="V1111" s="10">
        <f t="shared" si="177"/>
        <v>3948.7999999999997</v>
      </c>
      <c r="W1111" s="11">
        <f t="shared" si="178"/>
        <v>0.83264979071998646</v>
      </c>
      <c r="X1111" s="10">
        <f t="shared" si="179"/>
        <v>7483.24</v>
      </c>
      <c r="Y1111" s="10">
        <f t="shared" si="180"/>
        <v>3741.62</v>
      </c>
      <c r="Z1111" s="11">
        <f t="shared" si="181"/>
        <v>0.78896351042182844</v>
      </c>
    </row>
    <row r="1112" spans="1:26" ht="12.75" customHeight="1" x14ac:dyDescent="0.35">
      <c r="A1112" s="8" t="s">
        <v>967</v>
      </c>
      <c r="B1112" s="19">
        <v>1</v>
      </c>
      <c r="C1112" s="8" t="s">
        <v>968</v>
      </c>
      <c r="D1112" s="7">
        <v>45082</v>
      </c>
      <c r="E1112" s="8" t="s">
        <v>952</v>
      </c>
      <c r="F1112" s="8" t="s">
        <v>21</v>
      </c>
      <c r="G1112" s="8" t="s">
        <v>101</v>
      </c>
      <c r="H1112" s="8" t="s">
        <v>2757</v>
      </c>
      <c r="I1112" s="8" t="s">
        <v>2758</v>
      </c>
      <c r="J1112" s="8" t="s">
        <v>49</v>
      </c>
      <c r="K1112" s="9" t="s">
        <v>22</v>
      </c>
      <c r="L1112" s="8" t="s">
        <v>23</v>
      </c>
      <c r="M1112" s="10">
        <v>1</v>
      </c>
      <c r="N1112" s="10">
        <f t="shared" si="183"/>
        <v>4229</v>
      </c>
      <c r="O1112" s="10">
        <v>4229</v>
      </c>
      <c r="P1112" s="10">
        <v>892.22</v>
      </c>
      <c r="Q1112" s="10">
        <v>694.86</v>
      </c>
      <c r="R1112" s="10">
        <v>559.58000000000004</v>
      </c>
      <c r="S1112" s="10">
        <v>135.28</v>
      </c>
      <c r="T1112" s="10">
        <v>17.02</v>
      </c>
      <c r="U1112" s="10">
        <f t="shared" si="176"/>
        <v>3534.14</v>
      </c>
      <c r="V1112" s="10">
        <f t="shared" si="177"/>
        <v>3534.14</v>
      </c>
      <c r="W1112" s="11">
        <f t="shared" si="178"/>
        <v>0.83569165287301961</v>
      </c>
      <c r="X1112" s="10">
        <f t="shared" si="179"/>
        <v>3336.7799999999997</v>
      </c>
      <c r="Y1112" s="10">
        <f t="shared" si="180"/>
        <v>3336.7799999999997</v>
      </c>
      <c r="Z1112" s="11">
        <f t="shared" si="181"/>
        <v>0.78902340978954832</v>
      </c>
    </row>
    <row r="1113" spans="1:26" ht="12.75" customHeight="1" x14ac:dyDescent="0.35">
      <c r="A1113" s="8" t="s">
        <v>1923</v>
      </c>
      <c r="B1113" s="19">
        <v>1</v>
      </c>
      <c r="C1113" s="8" t="s">
        <v>1924</v>
      </c>
      <c r="D1113" s="7">
        <v>45001</v>
      </c>
      <c r="E1113" s="8" t="s">
        <v>992</v>
      </c>
      <c r="F1113" s="8" t="s">
        <v>21</v>
      </c>
      <c r="G1113" s="8" t="s">
        <v>728</v>
      </c>
      <c r="H1113" s="8" t="s">
        <v>1925</v>
      </c>
      <c r="I1113" s="8" t="s">
        <v>1926</v>
      </c>
      <c r="J1113" s="8" t="s">
        <v>36</v>
      </c>
      <c r="K1113" s="9" t="s">
        <v>22</v>
      </c>
      <c r="L1113" s="8" t="s">
        <v>23</v>
      </c>
      <c r="M1113" s="10">
        <v>2</v>
      </c>
      <c r="N1113" s="10">
        <f t="shared" si="183"/>
        <v>1620</v>
      </c>
      <c r="O1113" s="10">
        <v>810</v>
      </c>
      <c r="P1113" s="10">
        <v>166.41</v>
      </c>
      <c r="Q1113" s="10">
        <v>126.83</v>
      </c>
      <c r="R1113" s="10">
        <v>105.06</v>
      </c>
      <c r="S1113" s="10">
        <v>21.77</v>
      </c>
      <c r="T1113" s="10">
        <v>0</v>
      </c>
      <c r="U1113" s="10">
        <f t="shared" si="176"/>
        <v>1366.34</v>
      </c>
      <c r="V1113" s="10">
        <f t="shared" si="177"/>
        <v>683.17</v>
      </c>
      <c r="W1113" s="11">
        <f t="shared" si="178"/>
        <v>0.8434197530864197</v>
      </c>
      <c r="X1113" s="10">
        <f t="shared" si="179"/>
        <v>1287.18</v>
      </c>
      <c r="Y1113" s="10">
        <f t="shared" si="180"/>
        <v>643.59</v>
      </c>
      <c r="Z1113" s="11">
        <f t="shared" si="181"/>
        <v>0.79455555555555557</v>
      </c>
    </row>
    <row r="1114" spans="1:26" ht="12.75" customHeight="1" x14ac:dyDescent="0.35">
      <c r="A1114" s="8" t="s">
        <v>1772</v>
      </c>
      <c r="B1114" s="19">
        <v>1</v>
      </c>
      <c r="C1114" s="8" t="s">
        <v>1773</v>
      </c>
      <c r="D1114" s="7">
        <v>45194</v>
      </c>
      <c r="E1114" s="8" t="s">
        <v>1771</v>
      </c>
      <c r="F1114" s="8" t="s">
        <v>21</v>
      </c>
      <c r="G1114" s="8" t="s">
        <v>101</v>
      </c>
      <c r="H1114" s="8" t="s">
        <v>512</v>
      </c>
      <c r="I1114" s="8" t="s">
        <v>513</v>
      </c>
      <c r="J1114" s="8" t="s">
        <v>49</v>
      </c>
      <c r="K1114" s="9" t="s">
        <v>22</v>
      </c>
      <c r="L1114" s="8" t="s">
        <v>23</v>
      </c>
      <c r="M1114" s="10">
        <v>1</v>
      </c>
      <c r="N1114" s="10">
        <f t="shared" si="183"/>
        <v>3168.9</v>
      </c>
      <c r="O1114" s="10">
        <v>3168.9</v>
      </c>
      <c r="P1114" s="10">
        <v>666.56</v>
      </c>
      <c r="Q1114" s="10">
        <v>0</v>
      </c>
      <c r="R1114" s="10">
        <v>0</v>
      </c>
      <c r="S1114" s="10">
        <v>0</v>
      </c>
      <c r="T1114" s="10">
        <v>0</v>
      </c>
      <c r="U1114" s="10">
        <f t="shared" si="176"/>
        <v>3168.9</v>
      </c>
      <c r="V1114" s="10">
        <f t="shared" si="177"/>
        <v>3168.9</v>
      </c>
      <c r="W1114" s="11">
        <f t="shared" si="178"/>
        <v>1</v>
      </c>
      <c r="X1114" s="10">
        <f t="shared" si="179"/>
        <v>2502.34</v>
      </c>
      <c r="Y1114" s="10">
        <f t="shared" si="180"/>
        <v>2502.34</v>
      </c>
      <c r="Z1114" s="11">
        <f t="shared" si="181"/>
        <v>0.78965571649468269</v>
      </c>
    </row>
    <row r="1115" spans="1:26" ht="12.75" customHeight="1" x14ac:dyDescent="0.35">
      <c r="A1115" s="8" t="s">
        <v>627</v>
      </c>
      <c r="B1115" s="19">
        <v>1</v>
      </c>
      <c r="C1115" s="8" t="s">
        <v>628</v>
      </c>
      <c r="D1115" s="7">
        <v>44950</v>
      </c>
      <c r="E1115" s="8" t="s">
        <v>428</v>
      </c>
      <c r="F1115" s="8" t="s">
        <v>21</v>
      </c>
      <c r="G1115" s="8" t="s">
        <v>101</v>
      </c>
      <c r="H1115" s="8" t="s">
        <v>629</v>
      </c>
      <c r="I1115" s="8" t="s">
        <v>630</v>
      </c>
      <c r="J1115" s="8" t="s">
        <v>49</v>
      </c>
      <c r="K1115" s="9" t="s">
        <v>22</v>
      </c>
      <c r="L1115" s="8" t="s">
        <v>23</v>
      </c>
      <c r="M1115" s="10">
        <v>15</v>
      </c>
      <c r="N1115" s="10">
        <v>22185</v>
      </c>
      <c r="O1115" s="10">
        <v>1479</v>
      </c>
      <c r="P1115" s="10">
        <v>310.99</v>
      </c>
      <c r="Q1115" s="10">
        <v>233.68</v>
      </c>
      <c r="R1115" s="10">
        <v>130.71</v>
      </c>
      <c r="S1115" s="10">
        <v>102.96</v>
      </c>
      <c r="T1115" s="10">
        <v>18.170000000000002</v>
      </c>
      <c r="U1115" s="10">
        <f t="shared" si="176"/>
        <v>18679.8</v>
      </c>
      <c r="V1115" s="10">
        <f t="shared" si="177"/>
        <v>1245.32</v>
      </c>
      <c r="W1115" s="11">
        <f t="shared" si="178"/>
        <v>0.84200135226504391</v>
      </c>
      <c r="X1115" s="10">
        <f t="shared" si="179"/>
        <v>17520.150000000001</v>
      </c>
      <c r="Y1115" s="10">
        <f t="shared" si="180"/>
        <v>1168.01</v>
      </c>
      <c r="Z1115" s="11">
        <f t="shared" si="181"/>
        <v>0.78972954699121023</v>
      </c>
    </row>
    <row r="1116" spans="1:26" ht="12.75" customHeight="1" x14ac:dyDescent="0.35">
      <c r="A1116" s="8" t="s">
        <v>2026</v>
      </c>
      <c r="B1116" s="19">
        <v>1</v>
      </c>
      <c r="C1116" s="8" t="s">
        <v>2027</v>
      </c>
      <c r="D1116" s="7">
        <v>45112</v>
      </c>
      <c r="E1116" s="8" t="s">
        <v>2028</v>
      </c>
      <c r="F1116" s="8" t="s">
        <v>21</v>
      </c>
      <c r="G1116" s="8" t="s">
        <v>25</v>
      </c>
      <c r="H1116" s="8" t="s">
        <v>2029</v>
      </c>
      <c r="I1116" s="8" t="s">
        <v>801</v>
      </c>
      <c r="J1116" s="8" t="s">
        <v>36</v>
      </c>
      <c r="K1116" s="9" t="s">
        <v>22</v>
      </c>
      <c r="L1116" s="8" t="s">
        <v>23</v>
      </c>
      <c r="M1116" s="10">
        <v>2</v>
      </c>
      <c r="N1116" s="10">
        <f t="shared" ref="N1116:N1147" si="184">IF(M1116&lt;0,-1*O1116*M1116,O1116*M1116)</f>
        <v>1574</v>
      </c>
      <c r="O1116" s="10">
        <v>787</v>
      </c>
      <c r="P1116" s="10">
        <v>165.09</v>
      </c>
      <c r="Q1116" s="10">
        <v>115.58</v>
      </c>
      <c r="R1116" s="10">
        <v>40.950000000000003</v>
      </c>
      <c r="S1116" s="10">
        <v>74.63</v>
      </c>
      <c r="T1116" s="10">
        <v>0.82</v>
      </c>
      <c r="U1116" s="10">
        <f t="shared" si="176"/>
        <v>1342.84</v>
      </c>
      <c r="V1116" s="10">
        <f t="shared" si="177"/>
        <v>671.42</v>
      </c>
      <c r="W1116" s="11">
        <f t="shared" si="178"/>
        <v>0.85313850063532393</v>
      </c>
      <c r="X1116" s="10">
        <f t="shared" si="179"/>
        <v>1243.82</v>
      </c>
      <c r="Y1116" s="10">
        <f t="shared" si="180"/>
        <v>621.91</v>
      </c>
      <c r="Z1116" s="11">
        <f t="shared" si="181"/>
        <v>0.7902287166454891</v>
      </c>
    </row>
    <row r="1117" spans="1:26" ht="12.75" customHeight="1" x14ac:dyDescent="0.35">
      <c r="A1117" s="8" t="s">
        <v>2302</v>
      </c>
      <c r="B1117" s="19">
        <v>1</v>
      </c>
      <c r="C1117" s="8" t="s">
        <v>2303</v>
      </c>
      <c r="D1117" s="7">
        <v>45187</v>
      </c>
      <c r="E1117" s="8" t="s">
        <v>2304</v>
      </c>
      <c r="F1117" s="8" t="s">
        <v>21</v>
      </c>
      <c r="G1117" s="8" t="s">
        <v>101</v>
      </c>
      <c r="H1117" s="8" t="s">
        <v>1727</v>
      </c>
      <c r="I1117" s="8" t="s">
        <v>1728</v>
      </c>
      <c r="J1117" s="8" t="s">
        <v>186</v>
      </c>
      <c r="K1117" s="9" t="s">
        <v>22</v>
      </c>
      <c r="L1117" s="8" t="s">
        <v>23</v>
      </c>
      <c r="M1117" s="10">
        <v>2</v>
      </c>
      <c r="N1117" s="10">
        <f t="shared" si="184"/>
        <v>2100</v>
      </c>
      <c r="O1117" s="10">
        <v>1050</v>
      </c>
      <c r="P1117" s="10">
        <v>220.22</v>
      </c>
      <c r="Q1117" s="10">
        <v>0</v>
      </c>
      <c r="R1117" s="10">
        <v>0</v>
      </c>
      <c r="S1117" s="10">
        <v>0</v>
      </c>
      <c r="T1117" s="10">
        <v>0</v>
      </c>
      <c r="U1117" s="10">
        <f t="shared" si="176"/>
        <v>2100</v>
      </c>
      <c r="V1117" s="10">
        <f t="shared" si="177"/>
        <v>1050</v>
      </c>
      <c r="W1117" s="11">
        <f t="shared" si="178"/>
        <v>1</v>
      </c>
      <c r="X1117" s="10">
        <f t="shared" si="179"/>
        <v>1659.56</v>
      </c>
      <c r="Y1117" s="10">
        <f t="shared" si="180"/>
        <v>829.78</v>
      </c>
      <c r="Z1117" s="11">
        <f t="shared" si="181"/>
        <v>0.79026666666666667</v>
      </c>
    </row>
    <row r="1118" spans="1:26" ht="12.75" customHeight="1" x14ac:dyDescent="0.35">
      <c r="A1118" s="8" t="s">
        <v>1226</v>
      </c>
      <c r="B1118" s="19">
        <v>2</v>
      </c>
      <c r="C1118" s="8" t="s">
        <v>1227</v>
      </c>
      <c r="D1118" s="7">
        <v>45057</v>
      </c>
      <c r="E1118" s="8" t="s">
        <v>936</v>
      </c>
      <c r="F1118" s="8" t="s">
        <v>21</v>
      </c>
      <c r="G1118" s="8" t="s">
        <v>101</v>
      </c>
      <c r="H1118" s="8" t="s">
        <v>102</v>
      </c>
      <c r="I1118" s="8" t="s">
        <v>103</v>
      </c>
      <c r="J1118" s="8" t="s">
        <v>36</v>
      </c>
      <c r="K1118" s="9" t="s">
        <v>22</v>
      </c>
      <c r="L1118" s="8" t="s">
        <v>23</v>
      </c>
      <c r="M1118" s="10">
        <v>1</v>
      </c>
      <c r="N1118" s="10">
        <f t="shared" si="184"/>
        <v>1270</v>
      </c>
      <c r="O1118" s="10">
        <v>1270</v>
      </c>
      <c r="P1118" s="10">
        <v>266.35000000000002</v>
      </c>
      <c r="Q1118" s="10">
        <v>175.26</v>
      </c>
      <c r="R1118" s="10">
        <v>54.25</v>
      </c>
      <c r="S1118" s="10">
        <v>121.01</v>
      </c>
      <c r="T1118" s="10">
        <v>5.67</v>
      </c>
      <c r="U1118" s="10">
        <f t="shared" si="176"/>
        <v>1094.74</v>
      </c>
      <c r="V1118" s="10">
        <f t="shared" si="177"/>
        <v>1094.74</v>
      </c>
      <c r="W1118" s="11">
        <f t="shared" si="178"/>
        <v>0.86199999999999999</v>
      </c>
      <c r="X1118" s="10">
        <f t="shared" si="179"/>
        <v>1003.65</v>
      </c>
      <c r="Y1118" s="10">
        <f t="shared" si="180"/>
        <v>1003.65</v>
      </c>
      <c r="Z1118" s="11">
        <f t="shared" si="181"/>
        <v>0.79027559055118113</v>
      </c>
    </row>
    <row r="1119" spans="1:26" ht="12.75" customHeight="1" x14ac:dyDescent="0.35">
      <c r="A1119" s="8" t="s">
        <v>2530</v>
      </c>
      <c r="B1119" s="19">
        <v>1</v>
      </c>
      <c r="C1119" s="8" t="s">
        <v>2531</v>
      </c>
      <c r="D1119" s="7">
        <v>45021</v>
      </c>
      <c r="E1119" s="8" t="s">
        <v>2532</v>
      </c>
      <c r="F1119" s="8" t="s">
        <v>21</v>
      </c>
      <c r="G1119" s="8" t="s">
        <v>101</v>
      </c>
      <c r="H1119" s="8" t="s">
        <v>2533</v>
      </c>
      <c r="I1119" s="8" t="s">
        <v>2534</v>
      </c>
      <c r="J1119" s="8" t="s">
        <v>49</v>
      </c>
      <c r="K1119" s="9" t="s">
        <v>22</v>
      </c>
      <c r="L1119" s="8" t="s">
        <v>23</v>
      </c>
      <c r="M1119" s="10">
        <v>1</v>
      </c>
      <c r="N1119" s="10">
        <f t="shared" si="184"/>
        <v>2823</v>
      </c>
      <c r="O1119" s="10">
        <v>2823</v>
      </c>
      <c r="P1119" s="10">
        <v>591.78</v>
      </c>
      <c r="Q1119" s="10">
        <v>448.44</v>
      </c>
      <c r="R1119" s="10">
        <v>317.11</v>
      </c>
      <c r="S1119" s="10">
        <v>131.33000000000001</v>
      </c>
      <c r="T1119" s="10">
        <v>13.26</v>
      </c>
      <c r="U1119" s="10">
        <f t="shared" si="176"/>
        <v>2374.56</v>
      </c>
      <c r="V1119" s="10">
        <f t="shared" si="177"/>
        <v>2374.56</v>
      </c>
      <c r="W1119" s="11">
        <f t="shared" si="178"/>
        <v>0.84114771519659937</v>
      </c>
      <c r="X1119" s="10">
        <f t="shared" si="179"/>
        <v>2231.2200000000003</v>
      </c>
      <c r="Y1119" s="10">
        <f t="shared" si="180"/>
        <v>2231.2200000000003</v>
      </c>
      <c r="Z1119" s="11">
        <f t="shared" si="181"/>
        <v>0.79037194473963879</v>
      </c>
    </row>
    <row r="1120" spans="1:26" ht="12.75" customHeight="1" x14ac:dyDescent="0.35">
      <c r="A1120" s="8" t="s">
        <v>2246</v>
      </c>
      <c r="B1120" s="19">
        <v>1</v>
      </c>
      <c r="C1120" s="8" t="s">
        <v>2247</v>
      </c>
      <c r="D1120" s="7">
        <v>45028</v>
      </c>
      <c r="E1120" s="8" t="s">
        <v>2248</v>
      </c>
      <c r="F1120" s="8" t="s">
        <v>21</v>
      </c>
      <c r="G1120" s="8" t="s">
        <v>101</v>
      </c>
      <c r="H1120" s="8" t="s">
        <v>2249</v>
      </c>
      <c r="I1120" s="8" t="s">
        <v>2250</v>
      </c>
      <c r="J1120" s="8" t="s">
        <v>49</v>
      </c>
      <c r="K1120" s="9" t="s">
        <v>22</v>
      </c>
      <c r="L1120" s="8" t="s">
        <v>23</v>
      </c>
      <c r="M1120" s="10">
        <v>1</v>
      </c>
      <c r="N1120" s="10">
        <f t="shared" si="184"/>
        <v>1947</v>
      </c>
      <c r="O1120" s="10">
        <v>1947</v>
      </c>
      <c r="P1120" s="10">
        <v>407.89</v>
      </c>
      <c r="Q1120" s="10">
        <v>291.24</v>
      </c>
      <c r="R1120" s="10">
        <v>170.23</v>
      </c>
      <c r="S1120" s="10">
        <v>121.01</v>
      </c>
      <c r="T1120" s="10">
        <v>5.67</v>
      </c>
      <c r="U1120" s="10">
        <f t="shared" si="176"/>
        <v>1655.76</v>
      </c>
      <c r="V1120" s="10">
        <f t="shared" si="177"/>
        <v>1655.76</v>
      </c>
      <c r="W1120" s="11">
        <f t="shared" si="178"/>
        <v>0.85041602465331279</v>
      </c>
      <c r="X1120" s="10">
        <f t="shared" si="179"/>
        <v>1539.1100000000001</v>
      </c>
      <c r="Y1120" s="10">
        <f t="shared" si="180"/>
        <v>1539.1100000000001</v>
      </c>
      <c r="Z1120" s="11">
        <f t="shared" si="181"/>
        <v>0.79050333846944021</v>
      </c>
    </row>
    <row r="1121" spans="1:26" ht="12.75" customHeight="1" x14ac:dyDescent="0.35">
      <c r="A1121" s="8" t="s">
        <v>2796</v>
      </c>
      <c r="B1121" s="19">
        <v>1</v>
      </c>
      <c r="C1121" s="8" t="s">
        <v>2797</v>
      </c>
      <c r="D1121" s="7">
        <v>45131</v>
      </c>
      <c r="E1121" s="8" t="s">
        <v>2798</v>
      </c>
      <c r="F1121" s="8" t="s">
        <v>21</v>
      </c>
      <c r="G1121" s="8" t="s">
        <v>101</v>
      </c>
      <c r="H1121" s="8" t="s">
        <v>2799</v>
      </c>
      <c r="I1121" s="8" t="s">
        <v>2800</v>
      </c>
      <c r="J1121" s="8" t="s">
        <v>36</v>
      </c>
      <c r="K1121" s="9" t="s">
        <v>22</v>
      </c>
      <c r="L1121" s="8" t="s">
        <v>23</v>
      </c>
      <c r="M1121" s="10">
        <v>1</v>
      </c>
      <c r="N1121" s="10">
        <f t="shared" si="184"/>
        <v>4643</v>
      </c>
      <c r="O1121" s="10">
        <v>4643</v>
      </c>
      <c r="P1121" s="10">
        <v>971.77</v>
      </c>
      <c r="Q1121" s="10">
        <v>760.48</v>
      </c>
      <c r="R1121" s="10">
        <v>590</v>
      </c>
      <c r="S1121" s="10">
        <v>170.48</v>
      </c>
      <c r="T1121" s="10">
        <v>14.66</v>
      </c>
      <c r="U1121" s="10">
        <f t="shared" si="176"/>
        <v>3882.52</v>
      </c>
      <c r="V1121" s="10">
        <f t="shared" si="177"/>
        <v>3882.52</v>
      </c>
      <c r="W1121" s="11">
        <f t="shared" si="178"/>
        <v>0.83620934740469521</v>
      </c>
      <c r="X1121" s="10">
        <f t="shared" si="179"/>
        <v>3671.23</v>
      </c>
      <c r="Y1121" s="10">
        <f t="shared" si="180"/>
        <v>3671.23</v>
      </c>
      <c r="Z1121" s="11">
        <f t="shared" si="181"/>
        <v>0.79070213224208485</v>
      </c>
    </row>
    <row r="1122" spans="1:26" ht="12.75" customHeight="1" x14ac:dyDescent="0.35">
      <c r="A1122" s="8" t="s">
        <v>3700</v>
      </c>
      <c r="B1122" s="19">
        <v>2</v>
      </c>
      <c r="C1122" s="8" t="s">
        <v>3701</v>
      </c>
      <c r="D1122" s="7">
        <v>45042</v>
      </c>
      <c r="E1122" s="8" t="s">
        <v>2041</v>
      </c>
      <c r="F1122" s="8" t="s">
        <v>21</v>
      </c>
      <c r="G1122" s="8" t="s">
        <v>101</v>
      </c>
      <c r="H1122" s="8" t="s">
        <v>3702</v>
      </c>
      <c r="I1122" s="8" t="s">
        <v>3703</v>
      </c>
      <c r="J1122" s="8" t="s">
        <v>49</v>
      </c>
      <c r="K1122" s="9" t="s">
        <v>22</v>
      </c>
      <c r="L1122" s="8" t="s">
        <v>23</v>
      </c>
      <c r="M1122" s="10">
        <v>1</v>
      </c>
      <c r="N1122" s="10">
        <f t="shared" si="184"/>
        <v>2653</v>
      </c>
      <c r="O1122" s="10">
        <v>2653</v>
      </c>
      <c r="P1122" s="10">
        <v>555.04999999999995</v>
      </c>
      <c r="Q1122" s="10">
        <v>425.97</v>
      </c>
      <c r="R1122" s="10">
        <v>312.97000000000003</v>
      </c>
      <c r="S1122" s="10">
        <v>113</v>
      </c>
      <c r="T1122" s="10">
        <v>13.26</v>
      </c>
      <c r="U1122" s="10">
        <f t="shared" si="176"/>
        <v>2227.0299999999997</v>
      </c>
      <c r="V1122" s="10">
        <f t="shared" si="177"/>
        <v>2227.0299999999997</v>
      </c>
      <c r="W1122" s="11">
        <f t="shared" si="178"/>
        <v>0.83943837165473045</v>
      </c>
      <c r="X1122" s="10">
        <f t="shared" si="179"/>
        <v>2097.9499999999998</v>
      </c>
      <c r="Y1122" s="10">
        <f t="shared" si="180"/>
        <v>2097.9499999999998</v>
      </c>
      <c r="Z1122" s="11">
        <f t="shared" si="181"/>
        <v>0.79078401809272514</v>
      </c>
    </row>
    <row r="1123" spans="1:26" ht="12.75" customHeight="1" x14ac:dyDescent="0.35">
      <c r="A1123" s="8" t="s">
        <v>1780</v>
      </c>
      <c r="B1123" s="19">
        <v>1</v>
      </c>
      <c r="C1123" s="8" t="s">
        <v>1781</v>
      </c>
      <c r="D1123" s="7">
        <v>45006</v>
      </c>
      <c r="E1123" s="8" t="s">
        <v>1782</v>
      </c>
      <c r="F1123" s="8" t="s">
        <v>21</v>
      </c>
      <c r="G1123" s="8" t="s">
        <v>101</v>
      </c>
      <c r="H1123" s="8" t="s">
        <v>300</v>
      </c>
      <c r="I1123" s="8" t="s">
        <v>301</v>
      </c>
      <c r="J1123" s="8" t="s">
        <v>186</v>
      </c>
      <c r="K1123" s="9" t="s">
        <v>22</v>
      </c>
      <c r="L1123" s="8" t="s">
        <v>23</v>
      </c>
      <c r="M1123" s="10">
        <v>1</v>
      </c>
      <c r="N1123" s="10">
        <f t="shared" si="184"/>
        <v>1114</v>
      </c>
      <c r="O1123" s="10">
        <v>1114</v>
      </c>
      <c r="P1123" s="10">
        <v>232.29</v>
      </c>
      <c r="Q1123" s="10">
        <v>148.07</v>
      </c>
      <c r="R1123" s="10">
        <v>39.43</v>
      </c>
      <c r="S1123" s="10">
        <v>108.64</v>
      </c>
      <c r="T1123" s="10">
        <v>5.81</v>
      </c>
      <c r="U1123" s="10">
        <f t="shared" si="176"/>
        <v>965.93000000000006</v>
      </c>
      <c r="V1123" s="10">
        <f t="shared" si="177"/>
        <v>965.93000000000006</v>
      </c>
      <c r="W1123" s="11">
        <f t="shared" si="178"/>
        <v>0.86708258527827653</v>
      </c>
      <c r="X1123" s="10">
        <f t="shared" si="179"/>
        <v>881.71</v>
      </c>
      <c r="Y1123" s="10">
        <f t="shared" si="180"/>
        <v>881.71</v>
      </c>
      <c r="Z1123" s="11">
        <f t="shared" si="181"/>
        <v>0.79148114901256739</v>
      </c>
    </row>
    <row r="1124" spans="1:26" ht="12.75" customHeight="1" x14ac:dyDescent="0.35">
      <c r="A1124" s="8" t="s">
        <v>3835</v>
      </c>
      <c r="B1124" s="19">
        <v>1</v>
      </c>
      <c r="C1124" s="8" t="s">
        <v>3836</v>
      </c>
      <c r="D1124" s="7">
        <v>45019</v>
      </c>
      <c r="E1124" s="8" t="s">
        <v>3827</v>
      </c>
      <c r="F1124" s="8" t="s">
        <v>21</v>
      </c>
      <c r="G1124" s="8" t="s">
        <v>101</v>
      </c>
      <c r="H1124" s="8" t="s">
        <v>3837</v>
      </c>
      <c r="I1124" s="8" t="s">
        <v>3838</v>
      </c>
      <c r="J1124" s="8" t="s">
        <v>59</v>
      </c>
      <c r="K1124" s="9" t="s">
        <v>22</v>
      </c>
      <c r="L1124" s="8" t="s">
        <v>23</v>
      </c>
      <c r="M1124" s="10">
        <v>2</v>
      </c>
      <c r="N1124" s="10">
        <f t="shared" si="184"/>
        <v>2412</v>
      </c>
      <c r="O1124" s="10">
        <v>1206</v>
      </c>
      <c r="P1124" s="10">
        <v>250.69</v>
      </c>
      <c r="Q1124" s="10">
        <v>169.63</v>
      </c>
      <c r="R1124" s="10">
        <v>56.77</v>
      </c>
      <c r="S1124" s="10">
        <v>112.86</v>
      </c>
      <c r="T1124" s="10">
        <v>5.66</v>
      </c>
      <c r="U1124" s="10">
        <f t="shared" si="176"/>
        <v>2072.7399999999998</v>
      </c>
      <c r="V1124" s="10">
        <f t="shared" si="177"/>
        <v>1036.3699999999999</v>
      </c>
      <c r="W1124" s="11">
        <f t="shared" si="178"/>
        <v>0.85934494195688216</v>
      </c>
      <c r="X1124" s="10">
        <f t="shared" si="179"/>
        <v>1910.62</v>
      </c>
      <c r="Y1124" s="10">
        <f t="shared" si="180"/>
        <v>955.31</v>
      </c>
      <c r="Z1124" s="11">
        <f t="shared" si="181"/>
        <v>0.79213101160862354</v>
      </c>
    </row>
    <row r="1125" spans="1:26" ht="12.75" customHeight="1" x14ac:dyDescent="0.35">
      <c r="A1125" s="8" t="s">
        <v>2594</v>
      </c>
      <c r="B1125" s="19">
        <v>1</v>
      </c>
      <c r="C1125" s="8" t="s">
        <v>2595</v>
      </c>
      <c r="D1125" s="7">
        <v>45013</v>
      </c>
      <c r="E1125" s="8" t="s">
        <v>185</v>
      </c>
      <c r="F1125" s="8" t="s">
        <v>21</v>
      </c>
      <c r="G1125" s="8" t="s">
        <v>101</v>
      </c>
      <c r="H1125" s="8" t="s">
        <v>2596</v>
      </c>
      <c r="I1125" s="8" t="s">
        <v>2597</v>
      </c>
      <c r="J1125" s="8" t="s">
        <v>186</v>
      </c>
      <c r="K1125" s="9" t="s">
        <v>22</v>
      </c>
      <c r="L1125" s="8" t="s">
        <v>23</v>
      </c>
      <c r="M1125" s="10">
        <v>2</v>
      </c>
      <c r="N1125" s="10">
        <f t="shared" si="184"/>
        <v>3176</v>
      </c>
      <c r="O1125" s="10">
        <v>1588</v>
      </c>
      <c r="P1125" s="10">
        <v>329.91</v>
      </c>
      <c r="Q1125" s="10">
        <v>232.82</v>
      </c>
      <c r="R1125" s="10">
        <v>127.58</v>
      </c>
      <c r="S1125" s="10">
        <v>105.24</v>
      </c>
      <c r="T1125" s="10">
        <v>16.47</v>
      </c>
      <c r="U1125" s="10">
        <f t="shared" si="176"/>
        <v>2710.36</v>
      </c>
      <c r="V1125" s="10">
        <f t="shared" si="177"/>
        <v>1355.18</v>
      </c>
      <c r="W1125" s="11">
        <f t="shared" si="178"/>
        <v>0.85338790931989927</v>
      </c>
      <c r="X1125" s="10">
        <f t="shared" si="179"/>
        <v>2516.1799999999998</v>
      </c>
      <c r="Y1125" s="10">
        <f t="shared" si="180"/>
        <v>1258.0899999999999</v>
      </c>
      <c r="Z1125" s="11">
        <f t="shared" si="181"/>
        <v>0.79224811083123425</v>
      </c>
    </row>
    <row r="1126" spans="1:26" ht="12.75" customHeight="1" x14ac:dyDescent="0.35">
      <c r="A1126" s="8" t="s">
        <v>2861</v>
      </c>
      <c r="B1126" s="19">
        <v>1</v>
      </c>
      <c r="C1126" s="8" t="s">
        <v>2862</v>
      </c>
      <c r="D1126" s="7">
        <v>45226</v>
      </c>
      <c r="E1126" s="8" t="s">
        <v>2863</v>
      </c>
      <c r="F1126" s="8" t="s">
        <v>21</v>
      </c>
      <c r="G1126" s="8" t="s">
        <v>101</v>
      </c>
      <c r="H1126" s="8" t="s">
        <v>2398</v>
      </c>
      <c r="I1126" s="8" t="s">
        <v>2399</v>
      </c>
      <c r="J1126" s="8" t="s">
        <v>49</v>
      </c>
      <c r="K1126" s="9" t="s">
        <v>22</v>
      </c>
      <c r="L1126" s="8" t="s">
        <v>23</v>
      </c>
      <c r="M1126" s="10">
        <v>2</v>
      </c>
      <c r="N1126" s="10">
        <f t="shared" si="184"/>
        <v>5692</v>
      </c>
      <c r="O1126" s="10">
        <v>2846</v>
      </c>
      <c r="P1126" s="10">
        <v>590.26</v>
      </c>
      <c r="Q1126" s="10">
        <v>449.33</v>
      </c>
      <c r="R1126" s="10">
        <v>320.95</v>
      </c>
      <c r="S1126" s="10">
        <v>128.38</v>
      </c>
      <c r="T1126" s="10">
        <v>5.66</v>
      </c>
      <c r="U1126" s="10">
        <f t="shared" si="176"/>
        <v>4793.34</v>
      </c>
      <c r="V1126" s="10">
        <f t="shared" si="177"/>
        <v>2396.67</v>
      </c>
      <c r="W1126" s="11">
        <f t="shared" si="178"/>
        <v>0.8421187631763879</v>
      </c>
      <c r="X1126" s="10">
        <f t="shared" si="179"/>
        <v>4511.4799999999996</v>
      </c>
      <c r="Y1126" s="10">
        <f t="shared" si="180"/>
        <v>2255.7399999999998</v>
      </c>
      <c r="Z1126" s="11">
        <f t="shared" si="181"/>
        <v>0.79260014054813765</v>
      </c>
    </row>
    <row r="1127" spans="1:26" ht="12.75" customHeight="1" x14ac:dyDescent="0.35">
      <c r="A1127" s="8" t="s">
        <v>408</v>
      </c>
      <c r="B1127" s="19">
        <v>1</v>
      </c>
      <c r="C1127" s="8" t="s">
        <v>409</v>
      </c>
      <c r="D1127" s="7">
        <v>45181</v>
      </c>
      <c r="E1127" s="8" t="s">
        <v>71</v>
      </c>
      <c r="F1127" s="8" t="s">
        <v>21</v>
      </c>
      <c r="G1127" s="8" t="s">
        <v>101</v>
      </c>
      <c r="H1127" s="8" t="s">
        <v>410</v>
      </c>
      <c r="I1127" s="8" t="s">
        <v>411</v>
      </c>
      <c r="J1127" s="8" t="s">
        <v>49</v>
      </c>
      <c r="K1127" s="9" t="s">
        <v>22</v>
      </c>
      <c r="L1127" s="8" t="s">
        <v>23</v>
      </c>
      <c r="M1127" s="10">
        <v>12</v>
      </c>
      <c r="N1127" s="10">
        <f t="shared" si="184"/>
        <v>28800</v>
      </c>
      <c r="O1127" s="10">
        <v>2400</v>
      </c>
      <c r="P1127" s="10">
        <v>497.21</v>
      </c>
      <c r="Q1127" s="10">
        <v>384.5</v>
      </c>
      <c r="R1127" s="10">
        <v>278.69</v>
      </c>
      <c r="S1127" s="10">
        <v>105.81</v>
      </c>
      <c r="T1127" s="10">
        <v>14.66</v>
      </c>
      <c r="U1127" s="10">
        <f t="shared" si="176"/>
        <v>24186</v>
      </c>
      <c r="V1127" s="10">
        <f t="shared" si="177"/>
        <v>2015.5</v>
      </c>
      <c r="W1127" s="11">
        <f t="shared" si="178"/>
        <v>0.83979166666666671</v>
      </c>
      <c r="X1127" s="10">
        <f t="shared" si="179"/>
        <v>22833.48</v>
      </c>
      <c r="Y1127" s="10">
        <f t="shared" si="180"/>
        <v>1902.79</v>
      </c>
      <c r="Z1127" s="11">
        <f t="shared" si="181"/>
        <v>0.7928291666666667</v>
      </c>
    </row>
    <row r="1128" spans="1:26" ht="12.75" customHeight="1" x14ac:dyDescent="0.35">
      <c r="A1128" s="8" t="s">
        <v>704</v>
      </c>
      <c r="B1128" s="19">
        <v>1</v>
      </c>
      <c r="C1128" s="8" t="s">
        <v>705</v>
      </c>
      <c r="D1128" s="7">
        <v>44999</v>
      </c>
      <c r="E1128" s="8" t="s">
        <v>641</v>
      </c>
      <c r="F1128" s="8" t="s">
        <v>21</v>
      </c>
      <c r="G1128" s="8" t="s">
        <v>101</v>
      </c>
      <c r="H1128" s="8" t="s">
        <v>750</v>
      </c>
      <c r="I1128" s="8" t="s">
        <v>751</v>
      </c>
      <c r="J1128" s="8" t="s">
        <v>36</v>
      </c>
      <c r="K1128" s="9" t="s">
        <v>22</v>
      </c>
      <c r="L1128" s="8" t="s">
        <v>23</v>
      </c>
      <c r="M1128" s="10">
        <v>1</v>
      </c>
      <c r="N1128" s="10">
        <f t="shared" si="184"/>
        <v>1905</v>
      </c>
      <c r="O1128" s="10">
        <v>1905</v>
      </c>
      <c r="P1128" s="10">
        <v>393.98</v>
      </c>
      <c r="Q1128" s="10">
        <v>285.92</v>
      </c>
      <c r="R1128" s="10">
        <v>149.43</v>
      </c>
      <c r="S1128" s="10">
        <v>136.49</v>
      </c>
      <c r="T1128" s="10">
        <v>18.48</v>
      </c>
      <c r="U1128" s="10">
        <f t="shared" si="176"/>
        <v>1619.08</v>
      </c>
      <c r="V1128" s="10">
        <f t="shared" si="177"/>
        <v>1619.08</v>
      </c>
      <c r="W1128" s="11">
        <f t="shared" si="178"/>
        <v>0.84991076115485564</v>
      </c>
      <c r="X1128" s="10">
        <f t="shared" si="179"/>
        <v>1511.02</v>
      </c>
      <c r="Y1128" s="10">
        <f t="shared" si="180"/>
        <v>1511.02</v>
      </c>
      <c r="Z1128" s="11">
        <f t="shared" si="181"/>
        <v>0.79318635170603669</v>
      </c>
    </row>
    <row r="1129" spans="1:26" ht="12.75" customHeight="1" x14ac:dyDescent="0.35">
      <c r="A1129" s="8" t="s">
        <v>2706</v>
      </c>
      <c r="B1129" s="19">
        <v>1</v>
      </c>
      <c r="C1129" s="8" t="s">
        <v>2707</v>
      </c>
      <c r="D1129" s="7">
        <v>45188</v>
      </c>
      <c r="E1129" s="8" t="s">
        <v>1033</v>
      </c>
      <c r="F1129" s="8" t="s">
        <v>21</v>
      </c>
      <c r="G1129" s="8" t="s">
        <v>101</v>
      </c>
      <c r="H1129" s="8" t="s">
        <v>2708</v>
      </c>
      <c r="I1129" s="8" t="s">
        <v>610</v>
      </c>
      <c r="J1129" s="8" t="s">
        <v>36</v>
      </c>
      <c r="K1129" s="9" t="s">
        <v>22</v>
      </c>
      <c r="L1129" s="8" t="s">
        <v>23</v>
      </c>
      <c r="M1129" s="10">
        <v>2</v>
      </c>
      <c r="N1129" s="10">
        <f t="shared" si="184"/>
        <v>3890.62</v>
      </c>
      <c r="O1129" s="10">
        <v>1945.31</v>
      </c>
      <c r="P1129" s="10">
        <v>402.24</v>
      </c>
      <c r="Q1129" s="10">
        <v>0</v>
      </c>
      <c r="R1129" s="10">
        <v>0</v>
      </c>
      <c r="S1129" s="10">
        <v>0</v>
      </c>
      <c r="T1129" s="10">
        <v>0</v>
      </c>
      <c r="U1129" s="10">
        <f t="shared" si="176"/>
        <v>3890.62</v>
      </c>
      <c r="V1129" s="10">
        <f t="shared" si="177"/>
        <v>1945.31</v>
      </c>
      <c r="W1129" s="11">
        <f t="shared" si="178"/>
        <v>1</v>
      </c>
      <c r="X1129" s="10">
        <f t="shared" si="179"/>
        <v>3086.14</v>
      </c>
      <c r="Y1129" s="10">
        <f t="shared" si="180"/>
        <v>1543.07</v>
      </c>
      <c r="Z1129" s="11">
        <f t="shared" si="181"/>
        <v>0.79322575836242037</v>
      </c>
    </row>
    <row r="1130" spans="1:26" ht="12.75" customHeight="1" x14ac:dyDescent="0.35">
      <c r="A1130" s="8" t="s">
        <v>3747</v>
      </c>
      <c r="B1130" s="19">
        <v>2</v>
      </c>
      <c r="C1130" s="8" t="s">
        <v>3748</v>
      </c>
      <c r="D1130" s="7">
        <v>45020</v>
      </c>
      <c r="E1130" s="8" t="s">
        <v>2041</v>
      </c>
      <c r="F1130" s="8" t="s">
        <v>21</v>
      </c>
      <c r="G1130" s="8" t="s">
        <v>101</v>
      </c>
      <c r="H1130" s="8" t="s">
        <v>3749</v>
      </c>
      <c r="I1130" s="8" t="s">
        <v>411</v>
      </c>
      <c r="J1130" s="8" t="s">
        <v>49</v>
      </c>
      <c r="K1130" s="9" t="s">
        <v>22</v>
      </c>
      <c r="L1130" s="8" t="s">
        <v>23</v>
      </c>
      <c r="M1130" s="10">
        <v>3</v>
      </c>
      <c r="N1130" s="10">
        <f t="shared" si="184"/>
        <v>8004</v>
      </c>
      <c r="O1130" s="10">
        <v>2668</v>
      </c>
      <c r="P1130" s="10">
        <v>551.37</v>
      </c>
      <c r="Q1130" s="10">
        <v>431.12</v>
      </c>
      <c r="R1130" s="10">
        <v>320.41000000000003</v>
      </c>
      <c r="S1130" s="10">
        <v>110.71</v>
      </c>
      <c r="T1130" s="10">
        <v>18.170000000000002</v>
      </c>
      <c r="U1130" s="10">
        <f t="shared" si="176"/>
        <v>6710.64</v>
      </c>
      <c r="V1130" s="10">
        <f t="shared" si="177"/>
        <v>2236.88</v>
      </c>
      <c r="W1130" s="11">
        <f t="shared" si="178"/>
        <v>0.83841079460269874</v>
      </c>
      <c r="X1130" s="10">
        <f t="shared" si="179"/>
        <v>6349.89</v>
      </c>
      <c r="Y1130" s="10">
        <f t="shared" si="180"/>
        <v>2116.63</v>
      </c>
      <c r="Z1130" s="11">
        <f t="shared" si="181"/>
        <v>0.79333958020989515</v>
      </c>
    </row>
    <row r="1131" spans="1:26" ht="12.75" customHeight="1" x14ac:dyDescent="0.35">
      <c r="A1131" s="8" t="s">
        <v>2820</v>
      </c>
      <c r="B1131" s="19">
        <v>1</v>
      </c>
      <c r="C1131" s="8" t="s">
        <v>2821</v>
      </c>
      <c r="D1131" s="7">
        <v>45009</v>
      </c>
      <c r="E1131" s="8" t="s">
        <v>1056</v>
      </c>
      <c r="F1131" s="8" t="s">
        <v>21</v>
      </c>
      <c r="G1131" s="8" t="s">
        <v>101</v>
      </c>
      <c r="H1131" s="8" t="s">
        <v>2449</v>
      </c>
      <c r="I1131" s="8" t="s">
        <v>822</v>
      </c>
      <c r="J1131" s="8" t="s">
        <v>49</v>
      </c>
      <c r="K1131" s="9" t="s">
        <v>22</v>
      </c>
      <c r="L1131" s="8" t="s">
        <v>23</v>
      </c>
      <c r="M1131" s="10">
        <v>2</v>
      </c>
      <c r="N1131" s="10">
        <f t="shared" si="184"/>
        <v>4914.1400000000003</v>
      </c>
      <c r="O1131" s="10">
        <v>2457.0700000000002</v>
      </c>
      <c r="P1131" s="10">
        <v>507.73</v>
      </c>
      <c r="Q1131" s="10">
        <v>380.9</v>
      </c>
      <c r="R1131" s="10">
        <v>250.9</v>
      </c>
      <c r="S1131" s="10">
        <v>130</v>
      </c>
      <c r="T1131" s="10">
        <v>18.18</v>
      </c>
      <c r="U1131" s="10">
        <f t="shared" si="176"/>
        <v>4152.34</v>
      </c>
      <c r="V1131" s="10">
        <f t="shared" si="177"/>
        <v>2076.17</v>
      </c>
      <c r="W1131" s="11">
        <f t="shared" si="178"/>
        <v>0.84497796155583682</v>
      </c>
      <c r="X1131" s="10">
        <f t="shared" si="179"/>
        <v>3898.6800000000003</v>
      </c>
      <c r="Y1131" s="10">
        <f t="shared" si="180"/>
        <v>1949.3400000000001</v>
      </c>
      <c r="Z1131" s="11">
        <f t="shared" si="181"/>
        <v>0.79335957054540573</v>
      </c>
    </row>
    <row r="1132" spans="1:26" ht="12.75" customHeight="1" x14ac:dyDescent="0.35">
      <c r="A1132" s="8" t="s">
        <v>2653</v>
      </c>
      <c r="B1132" s="19">
        <v>1</v>
      </c>
      <c r="C1132" s="8" t="s">
        <v>2654</v>
      </c>
      <c r="D1132" s="7">
        <v>44986</v>
      </c>
      <c r="E1132" s="8" t="s">
        <v>415</v>
      </c>
      <c r="F1132" s="8" t="s">
        <v>21</v>
      </c>
      <c r="G1132" s="8" t="s">
        <v>101</v>
      </c>
      <c r="H1132" s="8" t="s">
        <v>2655</v>
      </c>
      <c r="I1132" s="8" t="s">
        <v>2656</v>
      </c>
      <c r="J1132" s="8" t="s">
        <v>36</v>
      </c>
      <c r="K1132" s="9" t="s">
        <v>22</v>
      </c>
      <c r="L1132" s="8" t="s">
        <v>23</v>
      </c>
      <c r="M1132" s="10">
        <v>1</v>
      </c>
      <c r="N1132" s="10">
        <f t="shared" si="184"/>
        <v>3509</v>
      </c>
      <c r="O1132" s="10">
        <v>3509</v>
      </c>
      <c r="P1132" s="10">
        <v>724.72</v>
      </c>
      <c r="Q1132" s="10">
        <v>573.13</v>
      </c>
      <c r="R1132" s="10">
        <v>417.8</v>
      </c>
      <c r="S1132" s="10">
        <v>155.33000000000001</v>
      </c>
      <c r="T1132" s="10">
        <v>18.170000000000002</v>
      </c>
      <c r="U1132" s="10">
        <f t="shared" si="176"/>
        <v>2935.87</v>
      </c>
      <c r="V1132" s="10">
        <f t="shared" si="177"/>
        <v>2935.87</v>
      </c>
      <c r="W1132" s="11">
        <f t="shared" si="178"/>
        <v>0.83666856654317467</v>
      </c>
      <c r="X1132" s="10">
        <f t="shared" si="179"/>
        <v>2784.2799999999997</v>
      </c>
      <c r="Y1132" s="10">
        <f t="shared" si="180"/>
        <v>2784.2799999999997</v>
      </c>
      <c r="Z1132" s="11">
        <f t="shared" si="181"/>
        <v>0.79346822456540322</v>
      </c>
    </row>
    <row r="1133" spans="1:26" ht="12.75" customHeight="1" x14ac:dyDescent="0.35">
      <c r="A1133" s="8" t="s">
        <v>1799</v>
      </c>
      <c r="B1133" s="19">
        <v>1</v>
      </c>
      <c r="C1133" s="8" t="s">
        <v>1800</v>
      </c>
      <c r="D1133" s="7">
        <v>44987</v>
      </c>
      <c r="E1133" s="8" t="s">
        <v>1801</v>
      </c>
      <c r="F1133" s="8" t="s">
        <v>21</v>
      </c>
      <c r="G1133" s="8" t="s">
        <v>101</v>
      </c>
      <c r="H1133" s="8" t="s">
        <v>1797</v>
      </c>
      <c r="I1133" s="8" t="s">
        <v>1798</v>
      </c>
      <c r="J1133" s="8" t="s">
        <v>186</v>
      </c>
      <c r="K1133" s="9" t="s">
        <v>22</v>
      </c>
      <c r="L1133" s="8" t="s">
        <v>23</v>
      </c>
      <c r="M1133" s="10">
        <v>1</v>
      </c>
      <c r="N1133" s="10">
        <f t="shared" si="184"/>
        <v>1194</v>
      </c>
      <c r="O1133" s="10">
        <v>1194</v>
      </c>
      <c r="P1133" s="10">
        <v>246.44</v>
      </c>
      <c r="Q1133" s="10">
        <v>169.51</v>
      </c>
      <c r="R1133" s="10">
        <v>44.43</v>
      </c>
      <c r="S1133" s="10">
        <v>125.08</v>
      </c>
      <c r="T1133" s="10">
        <v>5.81</v>
      </c>
      <c r="U1133" s="10">
        <f t="shared" si="176"/>
        <v>1024.49</v>
      </c>
      <c r="V1133" s="10">
        <f t="shared" si="177"/>
        <v>1024.49</v>
      </c>
      <c r="W1133" s="11">
        <f t="shared" si="178"/>
        <v>0.85803182579564485</v>
      </c>
      <c r="X1133" s="10">
        <f t="shared" si="179"/>
        <v>947.56</v>
      </c>
      <c r="Y1133" s="10">
        <f t="shared" si="180"/>
        <v>947.56</v>
      </c>
      <c r="Z1133" s="11">
        <f t="shared" si="181"/>
        <v>0.7936013400335008</v>
      </c>
    </row>
    <row r="1134" spans="1:26" ht="12.75" customHeight="1" x14ac:dyDescent="0.35">
      <c r="A1134" s="8" t="s">
        <v>3704</v>
      </c>
      <c r="B1134" s="19">
        <v>2</v>
      </c>
      <c r="C1134" s="8" t="s">
        <v>3705</v>
      </c>
      <c r="D1134" s="7">
        <v>45105</v>
      </c>
      <c r="E1134" s="8" t="s">
        <v>2041</v>
      </c>
      <c r="F1134" s="8" t="s">
        <v>21</v>
      </c>
      <c r="G1134" s="8" t="s">
        <v>101</v>
      </c>
      <c r="H1134" s="8" t="s">
        <v>3702</v>
      </c>
      <c r="I1134" s="8" t="s">
        <v>3703</v>
      </c>
      <c r="J1134" s="8" t="s">
        <v>49</v>
      </c>
      <c r="K1134" s="9" t="s">
        <v>22</v>
      </c>
      <c r="L1134" s="8" t="s">
        <v>23</v>
      </c>
      <c r="M1134" s="10">
        <v>1</v>
      </c>
      <c r="N1134" s="10">
        <f t="shared" si="184"/>
        <v>2653</v>
      </c>
      <c r="O1134" s="10">
        <v>2653</v>
      </c>
      <c r="P1134" s="10">
        <v>547.53</v>
      </c>
      <c r="Q1134" s="10">
        <v>412.97</v>
      </c>
      <c r="R1134" s="10">
        <v>299.97000000000003</v>
      </c>
      <c r="S1134" s="10">
        <v>113</v>
      </c>
      <c r="T1134" s="10">
        <v>13.26</v>
      </c>
      <c r="U1134" s="10">
        <f t="shared" si="176"/>
        <v>2240.0299999999997</v>
      </c>
      <c r="V1134" s="10">
        <f t="shared" si="177"/>
        <v>2240.0299999999997</v>
      </c>
      <c r="W1134" s="11">
        <f t="shared" si="178"/>
        <v>0.84433848473426298</v>
      </c>
      <c r="X1134" s="10">
        <f t="shared" si="179"/>
        <v>2105.4700000000003</v>
      </c>
      <c r="Y1134" s="10">
        <f t="shared" si="180"/>
        <v>2105.4700000000003</v>
      </c>
      <c r="Z1134" s="11">
        <f t="shared" si="181"/>
        <v>0.79361854504334728</v>
      </c>
    </row>
    <row r="1135" spans="1:26" ht="12.75" customHeight="1" x14ac:dyDescent="0.35">
      <c r="A1135" s="8" t="s">
        <v>2822</v>
      </c>
      <c r="B1135" s="19">
        <v>1</v>
      </c>
      <c r="C1135" s="8" t="s">
        <v>2823</v>
      </c>
      <c r="D1135" s="7">
        <v>44992</v>
      </c>
      <c r="E1135" s="8" t="s">
        <v>1056</v>
      </c>
      <c r="F1135" s="8" t="s">
        <v>21</v>
      </c>
      <c r="G1135" s="8" t="s">
        <v>101</v>
      </c>
      <c r="H1135" s="8" t="s">
        <v>2449</v>
      </c>
      <c r="I1135" s="8" t="s">
        <v>822</v>
      </c>
      <c r="J1135" s="8" t="s">
        <v>49</v>
      </c>
      <c r="K1135" s="9" t="s">
        <v>22</v>
      </c>
      <c r="L1135" s="8" t="s">
        <v>23</v>
      </c>
      <c r="M1135" s="10">
        <v>2</v>
      </c>
      <c r="N1135" s="10">
        <f t="shared" si="184"/>
        <v>4914.1400000000003</v>
      </c>
      <c r="O1135" s="10">
        <v>2457.0700000000002</v>
      </c>
      <c r="P1135" s="10">
        <v>507.09</v>
      </c>
      <c r="Q1135" s="10">
        <v>380.9</v>
      </c>
      <c r="R1135" s="10">
        <v>250.9</v>
      </c>
      <c r="S1135" s="10">
        <v>130</v>
      </c>
      <c r="T1135" s="10">
        <v>18.18</v>
      </c>
      <c r="U1135" s="10">
        <f t="shared" si="176"/>
        <v>4152.34</v>
      </c>
      <c r="V1135" s="10">
        <f t="shared" si="177"/>
        <v>2076.17</v>
      </c>
      <c r="W1135" s="11">
        <f t="shared" si="178"/>
        <v>0.84497796155583682</v>
      </c>
      <c r="X1135" s="10">
        <f t="shared" si="179"/>
        <v>3899.9600000000005</v>
      </c>
      <c r="Y1135" s="10">
        <f t="shared" si="180"/>
        <v>1949.9800000000002</v>
      </c>
      <c r="Z1135" s="11">
        <f t="shared" si="181"/>
        <v>0.79362004338500736</v>
      </c>
    </row>
    <row r="1136" spans="1:26" ht="12.75" customHeight="1" x14ac:dyDescent="0.35">
      <c r="A1136" s="8" t="s">
        <v>965</v>
      </c>
      <c r="B1136" s="19">
        <v>1</v>
      </c>
      <c r="C1136" s="8" t="s">
        <v>966</v>
      </c>
      <c r="D1136" s="7">
        <v>45078</v>
      </c>
      <c r="E1136" s="8" t="s">
        <v>961</v>
      </c>
      <c r="F1136" s="8" t="s">
        <v>21</v>
      </c>
      <c r="G1136" s="8" t="s">
        <v>101</v>
      </c>
      <c r="H1136" s="8" t="s">
        <v>2760</v>
      </c>
      <c r="I1136" s="8" t="s">
        <v>411</v>
      </c>
      <c r="J1136" s="8" t="s">
        <v>49</v>
      </c>
      <c r="K1136" s="9" t="s">
        <v>22</v>
      </c>
      <c r="L1136" s="8" t="s">
        <v>23</v>
      </c>
      <c r="M1136" s="10">
        <v>1</v>
      </c>
      <c r="N1136" s="10">
        <f t="shared" si="184"/>
        <v>4248.8999999999996</v>
      </c>
      <c r="O1136" s="10">
        <v>4248.8999999999996</v>
      </c>
      <c r="P1136" s="10">
        <v>875.84</v>
      </c>
      <c r="Q1136" s="10">
        <v>687.94</v>
      </c>
      <c r="R1136" s="10">
        <v>576.80999999999995</v>
      </c>
      <c r="S1136" s="10">
        <v>111.13</v>
      </c>
      <c r="T1136" s="10">
        <v>14.66</v>
      </c>
      <c r="U1136" s="10">
        <f t="shared" si="176"/>
        <v>3560.9599999999996</v>
      </c>
      <c r="V1136" s="10">
        <f t="shared" si="177"/>
        <v>3560.9599999999996</v>
      </c>
      <c r="W1136" s="11">
        <f t="shared" si="178"/>
        <v>0.8380898585516251</v>
      </c>
      <c r="X1136" s="10">
        <f t="shared" si="179"/>
        <v>3373.0599999999995</v>
      </c>
      <c r="Y1136" s="10">
        <f t="shared" si="180"/>
        <v>3373.0599999999995</v>
      </c>
      <c r="Z1136" s="11">
        <f t="shared" si="181"/>
        <v>0.79386664783826399</v>
      </c>
    </row>
    <row r="1137" spans="1:26" ht="12.75" customHeight="1" x14ac:dyDescent="0.35">
      <c r="A1137" s="8" t="s">
        <v>3697</v>
      </c>
      <c r="B1137" s="19">
        <v>1</v>
      </c>
      <c r="C1137" s="8" t="s">
        <v>3698</v>
      </c>
      <c r="D1137" s="7">
        <v>45037</v>
      </c>
      <c r="E1137" s="8" t="s">
        <v>2041</v>
      </c>
      <c r="F1137" s="8" t="s">
        <v>21</v>
      </c>
      <c r="G1137" s="8" t="s">
        <v>101</v>
      </c>
      <c r="H1137" s="8" t="s">
        <v>3699</v>
      </c>
      <c r="I1137" s="8" t="s">
        <v>494</v>
      </c>
      <c r="J1137" s="8" t="s">
        <v>49</v>
      </c>
      <c r="K1137" s="9" t="s">
        <v>22</v>
      </c>
      <c r="L1137" s="8" t="s">
        <v>23</v>
      </c>
      <c r="M1137" s="10">
        <v>1</v>
      </c>
      <c r="N1137" s="10">
        <f t="shared" si="184"/>
        <v>2553.3000000000002</v>
      </c>
      <c r="O1137" s="10">
        <v>2553.3000000000002</v>
      </c>
      <c r="P1137" s="10">
        <v>524.65</v>
      </c>
      <c r="Q1137" s="10">
        <v>400.51</v>
      </c>
      <c r="R1137" s="10">
        <v>287.51</v>
      </c>
      <c r="S1137" s="10">
        <v>113</v>
      </c>
      <c r="T1137" s="10">
        <v>13.26</v>
      </c>
      <c r="U1137" s="10">
        <f t="shared" si="176"/>
        <v>2152.79</v>
      </c>
      <c r="V1137" s="10">
        <f t="shared" si="177"/>
        <v>2152.79</v>
      </c>
      <c r="W1137" s="11">
        <f t="shared" si="178"/>
        <v>0.84314024987271363</v>
      </c>
      <c r="X1137" s="10">
        <f t="shared" si="179"/>
        <v>2028.65</v>
      </c>
      <c r="Y1137" s="10">
        <f t="shared" si="180"/>
        <v>2028.65</v>
      </c>
      <c r="Z1137" s="11">
        <f t="shared" si="181"/>
        <v>0.7945208161986449</v>
      </c>
    </row>
    <row r="1138" spans="1:26" ht="12.75" customHeight="1" x14ac:dyDescent="0.35">
      <c r="A1138" s="8" t="s">
        <v>2329</v>
      </c>
      <c r="B1138" s="19">
        <v>1</v>
      </c>
      <c r="C1138" s="8" t="s">
        <v>2330</v>
      </c>
      <c r="D1138" s="7">
        <v>45195</v>
      </c>
      <c r="E1138" s="8" t="s">
        <v>2331</v>
      </c>
      <c r="F1138" s="8" t="s">
        <v>21</v>
      </c>
      <c r="G1138" s="8" t="s">
        <v>25</v>
      </c>
      <c r="H1138" s="8" t="s">
        <v>2332</v>
      </c>
      <c r="I1138" s="8" t="s">
        <v>2333</v>
      </c>
      <c r="J1138" s="8" t="s">
        <v>36</v>
      </c>
      <c r="K1138" s="9" t="s">
        <v>22</v>
      </c>
      <c r="L1138" s="8" t="s">
        <v>23</v>
      </c>
      <c r="M1138" s="10">
        <v>3</v>
      </c>
      <c r="N1138" s="10">
        <f t="shared" si="184"/>
        <v>2136</v>
      </c>
      <c r="O1138" s="10">
        <v>712</v>
      </c>
      <c r="P1138" s="10">
        <v>146.12</v>
      </c>
      <c r="Q1138" s="10">
        <v>0</v>
      </c>
      <c r="R1138" s="10">
        <v>0</v>
      </c>
      <c r="S1138" s="10">
        <v>0</v>
      </c>
      <c r="T1138" s="10">
        <v>0</v>
      </c>
      <c r="U1138" s="10">
        <f t="shared" si="176"/>
        <v>2136</v>
      </c>
      <c r="V1138" s="10">
        <f t="shared" si="177"/>
        <v>712</v>
      </c>
      <c r="W1138" s="11">
        <f t="shared" si="178"/>
        <v>1</v>
      </c>
      <c r="X1138" s="10">
        <f t="shared" si="179"/>
        <v>1697.6399999999999</v>
      </c>
      <c r="Y1138" s="10">
        <f t="shared" si="180"/>
        <v>565.88</v>
      </c>
      <c r="Z1138" s="11">
        <f t="shared" si="181"/>
        <v>0.79477528089887639</v>
      </c>
    </row>
    <row r="1139" spans="1:26" ht="12.75" customHeight="1" x14ac:dyDescent="0.35">
      <c r="A1139" s="8" t="s">
        <v>2518</v>
      </c>
      <c r="B1139" s="19">
        <v>1</v>
      </c>
      <c r="C1139" s="8" t="s">
        <v>2519</v>
      </c>
      <c r="D1139" s="7">
        <v>45083</v>
      </c>
      <c r="E1139" s="8" t="s">
        <v>2520</v>
      </c>
      <c r="F1139" s="8" t="s">
        <v>21</v>
      </c>
      <c r="G1139" s="8" t="s">
        <v>101</v>
      </c>
      <c r="H1139" s="8" t="s">
        <v>2521</v>
      </c>
      <c r="I1139" s="8" t="s">
        <v>2522</v>
      </c>
      <c r="J1139" s="8" t="s">
        <v>49</v>
      </c>
      <c r="K1139" s="9" t="s">
        <v>22</v>
      </c>
      <c r="L1139" s="8" t="s">
        <v>23</v>
      </c>
      <c r="M1139" s="10">
        <v>1</v>
      </c>
      <c r="N1139" s="10">
        <f t="shared" si="184"/>
        <v>2786</v>
      </c>
      <c r="O1139" s="10">
        <v>2786</v>
      </c>
      <c r="P1139" s="10">
        <v>571.49</v>
      </c>
      <c r="Q1139" s="10">
        <v>421.62</v>
      </c>
      <c r="R1139" s="10">
        <v>292.17</v>
      </c>
      <c r="S1139" s="10">
        <v>129.44999999999999</v>
      </c>
      <c r="T1139" s="10">
        <v>14.66</v>
      </c>
      <c r="U1139" s="10">
        <f t="shared" si="176"/>
        <v>2364.38</v>
      </c>
      <c r="V1139" s="10">
        <f t="shared" si="177"/>
        <v>2364.38</v>
      </c>
      <c r="W1139" s="11">
        <f t="shared" si="178"/>
        <v>0.84866475233309413</v>
      </c>
      <c r="X1139" s="10">
        <f t="shared" si="179"/>
        <v>2214.5100000000002</v>
      </c>
      <c r="Y1139" s="10">
        <f t="shared" si="180"/>
        <v>2214.5100000000002</v>
      </c>
      <c r="Z1139" s="11">
        <f t="shared" si="181"/>
        <v>0.7948707824838479</v>
      </c>
    </row>
    <row r="1140" spans="1:26" ht="12.75" customHeight="1" x14ac:dyDescent="0.35">
      <c r="A1140" s="8" t="s">
        <v>2418</v>
      </c>
      <c r="B1140" s="19">
        <v>1</v>
      </c>
      <c r="C1140" s="8" t="s">
        <v>2419</v>
      </c>
      <c r="D1140" s="7">
        <v>45252</v>
      </c>
      <c r="E1140" s="8" t="s">
        <v>938</v>
      </c>
      <c r="F1140" s="8" t="s">
        <v>21</v>
      </c>
      <c r="G1140" s="8" t="s">
        <v>101</v>
      </c>
      <c r="H1140" s="8" t="s">
        <v>2420</v>
      </c>
      <c r="I1140" s="8" t="s">
        <v>2421</v>
      </c>
      <c r="J1140" s="8" t="s">
        <v>36</v>
      </c>
      <c r="K1140" s="9" t="s">
        <v>22</v>
      </c>
      <c r="L1140" s="8" t="s">
        <v>23</v>
      </c>
      <c r="M1140" s="10">
        <v>1</v>
      </c>
      <c r="N1140" s="10">
        <f t="shared" si="184"/>
        <v>2349</v>
      </c>
      <c r="O1140" s="10">
        <v>2349</v>
      </c>
      <c r="P1140" s="10">
        <v>480.71</v>
      </c>
      <c r="Q1140" s="10">
        <v>360.4</v>
      </c>
      <c r="R1140" s="10">
        <v>167.33</v>
      </c>
      <c r="S1140" s="10">
        <v>193.07</v>
      </c>
      <c r="T1140" s="10">
        <v>5.15</v>
      </c>
      <c r="U1140" s="10">
        <f t="shared" si="176"/>
        <v>1988.6</v>
      </c>
      <c r="V1140" s="10">
        <f t="shared" si="177"/>
        <v>1988.6</v>
      </c>
      <c r="W1140" s="11">
        <f t="shared" si="178"/>
        <v>0.8465730097914006</v>
      </c>
      <c r="X1140" s="10">
        <f t="shared" si="179"/>
        <v>1868.29</v>
      </c>
      <c r="Y1140" s="10">
        <f t="shared" si="180"/>
        <v>1868.29</v>
      </c>
      <c r="Z1140" s="11">
        <f t="shared" si="181"/>
        <v>0.79535547041294163</v>
      </c>
    </row>
    <row r="1141" spans="1:26" ht="12.75" customHeight="1" x14ac:dyDescent="0.35">
      <c r="A1141" s="8" t="s">
        <v>2285</v>
      </c>
      <c r="B1141" s="19">
        <v>1</v>
      </c>
      <c r="C1141" s="8" t="s">
        <v>2286</v>
      </c>
      <c r="D1141" s="7">
        <v>45209</v>
      </c>
      <c r="E1141" s="8" t="s">
        <v>938</v>
      </c>
      <c r="F1141" s="8" t="s">
        <v>21</v>
      </c>
      <c r="G1141" s="8" t="s">
        <v>101</v>
      </c>
      <c r="H1141" s="8" t="s">
        <v>132</v>
      </c>
      <c r="I1141" s="8" t="s">
        <v>133</v>
      </c>
      <c r="J1141" s="8" t="s">
        <v>59</v>
      </c>
      <c r="K1141" s="9" t="s">
        <v>22</v>
      </c>
      <c r="L1141" s="8" t="s">
        <v>23</v>
      </c>
      <c r="M1141" s="10">
        <v>1</v>
      </c>
      <c r="N1141" s="10">
        <f t="shared" si="184"/>
        <v>2054</v>
      </c>
      <c r="O1141" s="10">
        <v>2054</v>
      </c>
      <c r="P1141" s="10">
        <v>420.16</v>
      </c>
      <c r="Q1141" s="10">
        <v>302.82</v>
      </c>
      <c r="R1141" s="10">
        <v>171.16</v>
      </c>
      <c r="S1141" s="10">
        <v>131.66</v>
      </c>
      <c r="T1141" s="10">
        <v>17.02</v>
      </c>
      <c r="U1141" s="10">
        <f t="shared" si="176"/>
        <v>1751.18</v>
      </c>
      <c r="V1141" s="10">
        <f t="shared" si="177"/>
        <v>1751.18</v>
      </c>
      <c r="W1141" s="11">
        <f t="shared" si="178"/>
        <v>0.85257059396299906</v>
      </c>
      <c r="X1141" s="10">
        <f t="shared" si="179"/>
        <v>1633.84</v>
      </c>
      <c r="Y1141" s="10">
        <f t="shared" si="180"/>
        <v>1633.84</v>
      </c>
      <c r="Z1141" s="11">
        <f t="shared" si="181"/>
        <v>0.79544303797468352</v>
      </c>
    </row>
    <row r="1142" spans="1:26" ht="12.75" customHeight="1" x14ac:dyDescent="0.35">
      <c r="A1142" s="8" t="s">
        <v>412</v>
      </c>
      <c r="B1142" s="19">
        <v>1</v>
      </c>
      <c r="C1142" s="8" t="s">
        <v>413</v>
      </c>
      <c r="D1142" s="7">
        <v>44999</v>
      </c>
      <c r="E1142" s="8" t="s">
        <v>71</v>
      </c>
      <c r="F1142" s="8" t="s">
        <v>21</v>
      </c>
      <c r="G1142" s="8" t="s">
        <v>101</v>
      </c>
      <c r="H1142" s="8" t="s">
        <v>410</v>
      </c>
      <c r="I1142" s="8" t="s">
        <v>411</v>
      </c>
      <c r="J1142" s="8" t="s">
        <v>49</v>
      </c>
      <c r="K1142" s="9" t="s">
        <v>22</v>
      </c>
      <c r="L1142" s="8" t="s">
        <v>23</v>
      </c>
      <c r="M1142" s="10">
        <v>12</v>
      </c>
      <c r="N1142" s="10">
        <f t="shared" si="184"/>
        <v>28800</v>
      </c>
      <c r="O1142" s="10">
        <v>2400</v>
      </c>
      <c r="P1142" s="10">
        <v>489.81</v>
      </c>
      <c r="Q1142" s="10">
        <v>377.99</v>
      </c>
      <c r="R1142" s="10">
        <v>268.74</v>
      </c>
      <c r="S1142" s="10">
        <v>109.26</v>
      </c>
      <c r="T1142" s="10">
        <v>18.170000000000002</v>
      </c>
      <c r="U1142" s="10">
        <f t="shared" si="176"/>
        <v>24264.12</v>
      </c>
      <c r="V1142" s="10">
        <f t="shared" si="177"/>
        <v>2022.01</v>
      </c>
      <c r="W1142" s="11">
        <f t="shared" si="178"/>
        <v>0.84250416666666661</v>
      </c>
      <c r="X1142" s="10">
        <f t="shared" si="179"/>
        <v>22922.28</v>
      </c>
      <c r="Y1142" s="10">
        <f t="shared" si="180"/>
        <v>1910.19</v>
      </c>
      <c r="Z1142" s="11">
        <f t="shared" si="181"/>
        <v>0.79591250000000002</v>
      </c>
    </row>
    <row r="1143" spans="1:26" ht="12.75" customHeight="1" x14ac:dyDescent="0.35">
      <c r="A1143" s="8" t="s">
        <v>1783</v>
      </c>
      <c r="B1143" s="19">
        <v>1</v>
      </c>
      <c r="C1143" s="8" t="s">
        <v>1784</v>
      </c>
      <c r="D1143" s="7">
        <v>45078</v>
      </c>
      <c r="E1143" s="8" t="s">
        <v>1785</v>
      </c>
      <c r="F1143" s="8" t="s">
        <v>21</v>
      </c>
      <c r="G1143" s="8" t="s">
        <v>101</v>
      </c>
      <c r="H1143" s="8" t="s">
        <v>300</v>
      </c>
      <c r="I1143" s="8" t="s">
        <v>301</v>
      </c>
      <c r="J1143" s="8" t="s">
        <v>186</v>
      </c>
      <c r="K1143" s="9" t="s">
        <v>22</v>
      </c>
      <c r="L1143" s="8" t="s">
        <v>23</v>
      </c>
      <c r="M1143" s="10">
        <v>1</v>
      </c>
      <c r="N1143" s="10">
        <f t="shared" si="184"/>
        <v>1114</v>
      </c>
      <c r="O1143" s="10">
        <v>1114</v>
      </c>
      <c r="P1143" s="10">
        <v>227.26</v>
      </c>
      <c r="Q1143" s="10">
        <v>146.37</v>
      </c>
      <c r="R1143" s="10">
        <v>37.86</v>
      </c>
      <c r="S1143" s="10">
        <v>108.51</v>
      </c>
      <c r="T1143" s="10">
        <v>5.67</v>
      </c>
      <c r="U1143" s="10">
        <f t="shared" si="176"/>
        <v>967.63</v>
      </c>
      <c r="V1143" s="10">
        <f t="shared" si="177"/>
        <v>967.63</v>
      </c>
      <c r="W1143" s="11">
        <f t="shared" si="178"/>
        <v>0.86860861759425489</v>
      </c>
      <c r="X1143" s="10">
        <f t="shared" si="179"/>
        <v>886.74</v>
      </c>
      <c r="Y1143" s="10">
        <f t="shared" si="180"/>
        <v>886.74</v>
      </c>
      <c r="Z1143" s="11">
        <f t="shared" si="181"/>
        <v>0.79599640933572713</v>
      </c>
    </row>
    <row r="1144" spans="1:26" ht="12.75" customHeight="1" x14ac:dyDescent="0.35">
      <c r="A1144" s="8" t="s">
        <v>2287</v>
      </c>
      <c r="B1144" s="19">
        <v>1</v>
      </c>
      <c r="C1144" s="8" t="s">
        <v>2288</v>
      </c>
      <c r="D1144" s="7">
        <v>45082</v>
      </c>
      <c r="E1144" s="8" t="s">
        <v>938</v>
      </c>
      <c r="F1144" s="8" t="s">
        <v>21</v>
      </c>
      <c r="G1144" s="8" t="s">
        <v>101</v>
      </c>
      <c r="H1144" s="8" t="s">
        <v>132</v>
      </c>
      <c r="I1144" s="8" t="s">
        <v>133</v>
      </c>
      <c r="J1144" s="8" t="s">
        <v>59</v>
      </c>
      <c r="K1144" s="9" t="s">
        <v>22</v>
      </c>
      <c r="L1144" s="8" t="s">
        <v>23</v>
      </c>
      <c r="M1144" s="10">
        <v>1</v>
      </c>
      <c r="N1144" s="10">
        <f t="shared" si="184"/>
        <v>2054</v>
      </c>
      <c r="O1144" s="10">
        <v>2054</v>
      </c>
      <c r="P1144" s="10">
        <v>418.46</v>
      </c>
      <c r="Q1144" s="10">
        <v>297.52999999999997</v>
      </c>
      <c r="R1144" s="10">
        <v>165.87</v>
      </c>
      <c r="S1144" s="10">
        <v>131.66</v>
      </c>
      <c r="T1144" s="10">
        <v>17.02</v>
      </c>
      <c r="U1144" s="10">
        <f t="shared" si="176"/>
        <v>1756.47</v>
      </c>
      <c r="V1144" s="10">
        <f t="shared" si="177"/>
        <v>1756.47</v>
      </c>
      <c r="W1144" s="11">
        <f t="shared" si="178"/>
        <v>0.85514605647517039</v>
      </c>
      <c r="X1144" s="10">
        <f t="shared" si="179"/>
        <v>1635.54</v>
      </c>
      <c r="Y1144" s="10">
        <f t="shared" si="180"/>
        <v>1635.54</v>
      </c>
      <c r="Z1144" s="11">
        <f t="shared" si="181"/>
        <v>0.79627069133398243</v>
      </c>
    </row>
    <row r="1145" spans="1:26" ht="12.75" customHeight="1" x14ac:dyDescent="0.35">
      <c r="A1145" s="8" t="s">
        <v>1228</v>
      </c>
      <c r="B1145" s="19">
        <v>1</v>
      </c>
      <c r="C1145" s="8" t="s">
        <v>1229</v>
      </c>
      <c r="D1145" s="7">
        <v>44964</v>
      </c>
      <c r="E1145" s="8" t="s">
        <v>1230</v>
      </c>
      <c r="F1145" s="8" t="s">
        <v>21</v>
      </c>
      <c r="G1145" s="8" t="s">
        <v>101</v>
      </c>
      <c r="H1145" s="8" t="s">
        <v>2251</v>
      </c>
      <c r="I1145" s="8" t="s">
        <v>265</v>
      </c>
      <c r="J1145" s="8" t="s">
        <v>49</v>
      </c>
      <c r="K1145" s="9" t="s">
        <v>22</v>
      </c>
      <c r="L1145" s="8" t="s">
        <v>23</v>
      </c>
      <c r="M1145" s="10">
        <v>1</v>
      </c>
      <c r="N1145" s="10">
        <f t="shared" si="184"/>
        <v>1947</v>
      </c>
      <c r="O1145" s="10">
        <v>1947</v>
      </c>
      <c r="P1145" s="10">
        <v>396.11</v>
      </c>
      <c r="Q1145" s="10">
        <v>295.27999999999997</v>
      </c>
      <c r="R1145" s="10">
        <v>175.07</v>
      </c>
      <c r="S1145" s="10">
        <v>120.21</v>
      </c>
      <c r="T1145" s="10">
        <v>5.81</v>
      </c>
      <c r="U1145" s="10">
        <f t="shared" si="176"/>
        <v>1651.72</v>
      </c>
      <c r="V1145" s="10">
        <f t="shared" si="177"/>
        <v>1651.72</v>
      </c>
      <c r="W1145" s="11">
        <f t="shared" si="178"/>
        <v>0.84834103749357992</v>
      </c>
      <c r="X1145" s="10">
        <f t="shared" si="179"/>
        <v>1550.8899999999999</v>
      </c>
      <c r="Y1145" s="10">
        <f t="shared" si="180"/>
        <v>1550.8899999999999</v>
      </c>
      <c r="Z1145" s="11">
        <f t="shared" si="181"/>
        <v>0.79655367231638408</v>
      </c>
    </row>
    <row r="1146" spans="1:26" ht="12.75" customHeight="1" x14ac:dyDescent="0.35">
      <c r="A1146" s="8" t="s">
        <v>2933</v>
      </c>
      <c r="B1146" s="19">
        <v>1</v>
      </c>
      <c r="C1146" s="8" t="s">
        <v>2934</v>
      </c>
      <c r="D1146" s="7">
        <v>44979</v>
      </c>
      <c r="E1146" s="8" t="s">
        <v>1056</v>
      </c>
      <c r="F1146" s="8" t="s">
        <v>21</v>
      </c>
      <c r="G1146" s="8" t="s">
        <v>101</v>
      </c>
      <c r="H1146" s="8" t="s">
        <v>2449</v>
      </c>
      <c r="I1146" s="8" t="s">
        <v>822</v>
      </c>
      <c r="J1146" s="8" t="s">
        <v>49</v>
      </c>
      <c r="K1146" s="9" t="s">
        <v>22</v>
      </c>
      <c r="L1146" s="8" t="s">
        <v>23</v>
      </c>
      <c r="M1146" s="10">
        <v>4</v>
      </c>
      <c r="N1146" s="10">
        <f t="shared" si="184"/>
        <v>9828.24</v>
      </c>
      <c r="O1146" s="10">
        <v>2457.06</v>
      </c>
      <c r="P1146" s="10">
        <v>498.83</v>
      </c>
      <c r="Q1146" s="10">
        <v>379.04</v>
      </c>
      <c r="R1146" s="10">
        <v>250.5</v>
      </c>
      <c r="S1146" s="10">
        <v>128.54</v>
      </c>
      <c r="T1146" s="10">
        <v>18.170000000000002</v>
      </c>
      <c r="U1146" s="10">
        <f t="shared" si="176"/>
        <v>8312.08</v>
      </c>
      <c r="V1146" s="10">
        <f t="shared" si="177"/>
        <v>2078.02</v>
      </c>
      <c r="W1146" s="11">
        <f t="shared" si="178"/>
        <v>0.84573433290192346</v>
      </c>
      <c r="X1146" s="10">
        <f t="shared" si="179"/>
        <v>7832.92</v>
      </c>
      <c r="Y1146" s="10">
        <f t="shared" si="180"/>
        <v>1958.23</v>
      </c>
      <c r="Z1146" s="11">
        <f t="shared" si="181"/>
        <v>0.79698094470627501</v>
      </c>
    </row>
    <row r="1147" spans="1:26" ht="12.75" customHeight="1" x14ac:dyDescent="0.35">
      <c r="A1147" s="8" t="s">
        <v>3712</v>
      </c>
      <c r="B1147" s="19">
        <v>2</v>
      </c>
      <c r="C1147" s="8" t="s">
        <v>3713</v>
      </c>
      <c r="D1147" s="7">
        <v>44971</v>
      </c>
      <c r="E1147" s="8" t="s">
        <v>2041</v>
      </c>
      <c r="F1147" s="8" t="s">
        <v>21</v>
      </c>
      <c r="G1147" s="8" t="s">
        <v>101</v>
      </c>
      <c r="H1147" s="8" t="s">
        <v>3714</v>
      </c>
      <c r="I1147" s="8" t="s">
        <v>2758</v>
      </c>
      <c r="J1147" s="8" t="s">
        <v>49</v>
      </c>
      <c r="K1147" s="9" t="s">
        <v>22</v>
      </c>
      <c r="L1147" s="8" t="s">
        <v>23</v>
      </c>
      <c r="M1147" s="10">
        <v>1</v>
      </c>
      <c r="N1147" s="10">
        <f t="shared" si="184"/>
        <v>3296.7</v>
      </c>
      <c r="O1147" s="10">
        <v>3296.7</v>
      </c>
      <c r="P1147" s="10">
        <v>666.17</v>
      </c>
      <c r="Q1147" s="10">
        <v>511.92</v>
      </c>
      <c r="R1147" s="10">
        <v>377.25</v>
      </c>
      <c r="S1147" s="10">
        <v>134.66999999999999</v>
      </c>
      <c r="T1147" s="10">
        <v>16.93</v>
      </c>
      <c r="U1147" s="10">
        <f t="shared" si="176"/>
        <v>2784.7799999999997</v>
      </c>
      <c r="V1147" s="10">
        <f t="shared" si="177"/>
        <v>2784.7799999999997</v>
      </c>
      <c r="W1147" s="11">
        <f t="shared" si="178"/>
        <v>0.8447174447174447</v>
      </c>
      <c r="X1147" s="10">
        <f t="shared" si="179"/>
        <v>2630.5299999999997</v>
      </c>
      <c r="Y1147" s="10">
        <f t="shared" si="180"/>
        <v>2630.5299999999997</v>
      </c>
      <c r="Z1147" s="11">
        <f t="shared" si="181"/>
        <v>0.79792823126156454</v>
      </c>
    </row>
    <row r="1148" spans="1:26" ht="12.75" customHeight="1" x14ac:dyDescent="0.35">
      <c r="A1148" s="8" t="s">
        <v>2853</v>
      </c>
      <c r="B1148" s="19">
        <v>1</v>
      </c>
      <c r="C1148" s="8" t="s">
        <v>2785</v>
      </c>
      <c r="D1148" s="7">
        <v>45252</v>
      </c>
      <c r="E1148" s="8" t="s">
        <v>1463</v>
      </c>
      <c r="F1148" s="8" t="s">
        <v>21</v>
      </c>
      <c r="G1148" s="8" t="s">
        <v>101</v>
      </c>
      <c r="H1148" s="8" t="s">
        <v>1967</v>
      </c>
      <c r="I1148" s="8" t="s">
        <v>1968</v>
      </c>
      <c r="J1148" s="8" t="s">
        <v>49</v>
      </c>
      <c r="K1148" s="9" t="s">
        <v>22</v>
      </c>
      <c r="L1148" s="8" t="s">
        <v>23</v>
      </c>
      <c r="M1148" s="10">
        <v>3</v>
      </c>
      <c r="N1148" s="10">
        <f>IF(M1148&lt;0,-1*O1148*M1148,O1148*M1148)</f>
        <v>5412</v>
      </c>
      <c r="O1148" s="10">
        <v>1804</v>
      </c>
      <c r="P1148" s="10">
        <v>363.6</v>
      </c>
      <c r="Q1148" s="10">
        <v>266.02</v>
      </c>
      <c r="R1148" s="10">
        <v>170.55</v>
      </c>
      <c r="S1148" s="10">
        <v>95.47</v>
      </c>
      <c r="T1148" s="10">
        <v>5.66</v>
      </c>
      <c r="U1148" s="10">
        <f t="shared" si="176"/>
        <v>4613.9400000000005</v>
      </c>
      <c r="V1148" s="10">
        <f t="shared" si="177"/>
        <v>1537.98</v>
      </c>
      <c r="W1148" s="11">
        <f t="shared" si="178"/>
        <v>0.85253880266075388</v>
      </c>
      <c r="X1148" s="10">
        <f t="shared" si="179"/>
        <v>4321.2000000000007</v>
      </c>
      <c r="Y1148" s="10">
        <f t="shared" si="180"/>
        <v>1440.4</v>
      </c>
      <c r="Z1148" s="11">
        <f t="shared" si="181"/>
        <v>0.7984478935698448</v>
      </c>
    </row>
    <row r="1149" spans="1:26" ht="12.75" customHeight="1" x14ac:dyDescent="0.35">
      <c r="A1149" s="8" t="s">
        <v>1802</v>
      </c>
      <c r="B1149" s="19">
        <v>1</v>
      </c>
      <c r="C1149" s="8" t="s">
        <v>1803</v>
      </c>
      <c r="D1149" s="7">
        <v>45037</v>
      </c>
      <c r="E1149" s="8" t="s">
        <v>1804</v>
      </c>
      <c r="F1149" s="8" t="s">
        <v>21</v>
      </c>
      <c r="G1149" s="8" t="s">
        <v>101</v>
      </c>
      <c r="H1149" s="8" t="s">
        <v>1805</v>
      </c>
      <c r="I1149" s="8" t="s">
        <v>1798</v>
      </c>
      <c r="J1149" s="8" t="s">
        <v>186</v>
      </c>
      <c r="K1149" s="9" t="s">
        <v>22</v>
      </c>
      <c r="L1149" s="8" t="s">
        <v>23</v>
      </c>
      <c r="M1149" s="10">
        <v>1</v>
      </c>
      <c r="N1149" s="10">
        <f>IF(M1149&lt;0,-1*O1149*M1149,O1149*M1149)</f>
        <v>1221</v>
      </c>
      <c r="O1149" s="10">
        <v>1221</v>
      </c>
      <c r="P1149" s="10">
        <v>245.89</v>
      </c>
      <c r="Q1149" s="10">
        <v>167.23</v>
      </c>
      <c r="R1149" s="10">
        <v>42.28</v>
      </c>
      <c r="S1149" s="10">
        <v>124.95</v>
      </c>
      <c r="T1149" s="10">
        <v>5.67</v>
      </c>
      <c r="U1149" s="10">
        <f t="shared" si="176"/>
        <v>1053.77</v>
      </c>
      <c r="V1149" s="10">
        <f t="shared" si="177"/>
        <v>1053.77</v>
      </c>
      <c r="W1149" s="11">
        <f t="shared" si="178"/>
        <v>0.863038493038493</v>
      </c>
      <c r="X1149" s="10">
        <f t="shared" si="179"/>
        <v>975.11</v>
      </c>
      <c r="Y1149" s="10">
        <f t="shared" si="180"/>
        <v>975.11</v>
      </c>
      <c r="Z1149" s="11">
        <f t="shared" si="181"/>
        <v>0.79861588861588861</v>
      </c>
    </row>
    <row r="1150" spans="1:26" ht="12.75" customHeight="1" x14ac:dyDescent="0.35">
      <c r="A1150" s="8" t="s">
        <v>2039</v>
      </c>
      <c r="B1150" s="19">
        <v>1</v>
      </c>
      <c r="C1150" s="8" t="s">
        <v>2040</v>
      </c>
      <c r="D1150" s="7">
        <v>44944</v>
      </c>
      <c r="E1150" s="8" t="s">
        <v>2041</v>
      </c>
      <c r="F1150" s="8" t="s">
        <v>21</v>
      </c>
      <c r="G1150" s="8" t="s">
        <v>728</v>
      </c>
      <c r="H1150" s="8" t="s">
        <v>729</v>
      </c>
      <c r="I1150" s="8" t="s">
        <v>730</v>
      </c>
      <c r="J1150" s="8" t="s">
        <v>36</v>
      </c>
      <c r="K1150" s="9" t="s">
        <v>22</v>
      </c>
      <c r="L1150" s="8" t="s">
        <v>23</v>
      </c>
      <c r="M1150" s="10">
        <v>3</v>
      </c>
      <c r="N1150" s="10">
        <v>2025</v>
      </c>
      <c r="O1150" s="10">
        <v>675</v>
      </c>
      <c r="P1150" s="10">
        <v>133.35</v>
      </c>
      <c r="Q1150" s="10">
        <v>112.06</v>
      </c>
      <c r="R1150" s="10">
        <v>106.01</v>
      </c>
      <c r="S1150" s="10">
        <v>6.05</v>
      </c>
      <c r="T1150" s="10">
        <v>0</v>
      </c>
      <c r="U1150" s="10">
        <f t="shared" si="176"/>
        <v>1688.8200000000002</v>
      </c>
      <c r="V1150" s="10">
        <f t="shared" si="177"/>
        <v>562.94000000000005</v>
      </c>
      <c r="W1150" s="11">
        <f t="shared" si="178"/>
        <v>0.83398518518518527</v>
      </c>
      <c r="X1150" s="10">
        <f t="shared" si="179"/>
        <v>1624.9499999999998</v>
      </c>
      <c r="Y1150" s="10">
        <f t="shared" si="180"/>
        <v>541.65</v>
      </c>
      <c r="Z1150" s="11">
        <f t="shared" si="181"/>
        <v>0.8024444444444444</v>
      </c>
    </row>
    <row r="1151" spans="1:26" ht="12.75" customHeight="1" x14ac:dyDescent="0.35">
      <c r="A1151" s="8" t="s">
        <v>802</v>
      </c>
      <c r="B1151" s="19">
        <v>1</v>
      </c>
      <c r="C1151" s="8" t="s">
        <v>803</v>
      </c>
      <c r="D1151" s="7">
        <v>44971</v>
      </c>
      <c r="E1151" s="8" t="s">
        <v>641</v>
      </c>
      <c r="F1151" s="8" t="s">
        <v>21</v>
      </c>
      <c r="G1151" s="8" t="s">
        <v>101</v>
      </c>
      <c r="H1151" s="8" t="s">
        <v>750</v>
      </c>
      <c r="I1151" s="8" t="s">
        <v>751</v>
      </c>
      <c r="J1151" s="8" t="s">
        <v>36</v>
      </c>
      <c r="K1151" s="9" t="s">
        <v>22</v>
      </c>
      <c r="L1151" s="8" t="s">
        <v>23</v>
      </c>
      <c r="M1151" s="10">
        <v>3</v>
      </c>
      <c r="N1151" s="10">
        <f t="shared" ref="N1151:N1156" si="185">IF(M1151&lt;0,-1*O1151*M1151,O1151*M1151)</f>
        <v>5715</v>
      </c>
      <c r="O1151" s="10">
        <v>1905</v>
      </c>
      <c r="P1151" s="10">
        <v>383.02</v>
      </c>
      <c r="Q1151" s="10">
        <v>276</v>
      </c>
      <c r="R1151" s="10">
        <v>143.49</v>
      </c>
      <c r="S1151" s="10">
        <v>132.51</v>
      </c>
      <c r="T1151" s="10">
        <v>18.95</v>
      </c>
      <c r="U1151" s="10">
        <f t="shared" si="176"/>
        <v>4887</v>
      </c>
      <c r="V1151" s="10">
        <f t="shared" si="177"/>
        <v>1629</v>
      </c>
      <c r="W1151" s="11">
        <f t="shared" si="178"/>
        <v>0.85511811023622042</v>
      </c>
      <c r="X1151" s="10">
        <f t="shared" si="179"/>
        <v>4565.9400000000005</v>
      </c>
      <c r="Y1151" s="10">
        <f t="shared" si="180"/>
        <v>1521.98</v>
      </c>
      <c r="Z1151" s="11">
        <f t="shared" si="181"/>
        <v>0.79893963254593181</v>
      </c>
    </row>
    <row r="1152" spans="1:26" ht="12.75" customHeight="1" x14ac:dyDescent="0.35">
      <c r="A1152" s="8" t="s">
        <v>3099</v>
      </c>
      <c r="B1152" s="19">
        <v>1</v>
      </c>
      <c r="C1152" s="8" t="s">
        <v>3100</v>
      </c>
      <c r="D1152" s="7">
        <v>44973</v>
      </c>
      <c r="E1152" s="8" t="s">
        <v>1601</v>
      </c>
      <c r="F1152" s="8" t="s">
        <v>21</v>
      </c>
      <c r="G1152" s="8" t="s">
        <v>101</v>
      </c>
      <c r="H1152" s="8" t="s">
        <v>3101</v>
      </c>
      <c r="I1152" s="8" t="s">
        <v>3102</v>
      </c>
      <c r="J1152" s="8" t="s">
        <v>36</v>
      </c>
      <c r="K1152" s="9" t="s">
        <v>22</v>
      </c>
      <c r="L1152" s="8" t="s">
        <v>23</v>
      </c>
      <c r="M1152" s="10">
        <v>1</v>
      </c>
      <c r="N1152" s="10">
        <f t="shared" si="185"/>
        <v>2632</v>
      </c>
      <c r="O1152" s="10">
        <v>2632</v>
      </c>
      <c r="P1152" s="10">
        <v>528.65</v>
      </c>
      <c r="Q1152" s="10">
        <v>330.67</v>
      </c>
      <c r="R1152" s="10">
        <v>128.82</v>
      </c>
      <c r="S1152" s="10">
        <v>201.85</v>
      </c>
      <c r="T1152" s="10">
        <v>18.170000000000002</v>
      </c>
      <c r="U1152" s="10">
        <f t="shared" si="176"/>
        <v>2301.33</v>
      </c>
      <c r="V1152" s="10">
        <f t="shared" si="177"/>
        <v>2301.33</v>
      </c>
      <c r="W1152" s="11">
        <f t="shared" si="178"/>
        <v>0.87436550151975678</v>
      </c>
      <c r="X1152" s="10">
        <f t="shared" si="179"/>
        <v>2103.35</v>
      </c>
      <c r="Y1152" s="10">
        <f t="shared" si="180"/>
        <v>2103.35</v>
      </c>
      <c r="Z1152" s="11">
        <f t="shared" si="181"/>
        <v>0.79914513677811549</v>
      </c>
    </row>
    <row r="1153" spans="1:26" ht="12.75" customHeight="1" x14ac:dyDescent="0.35">
      <c r="A1153" s="8" t="s">
        <v>2428</v>
      </c>
      <c r="B1153" s="19">
        <v>1</v>
      </c>
      <c r="C1153" s="8" t="s">
        <v>2429</v>
      </c>
      <c r="D1153" s="7">
        <v>45119</v>
      </c>
      <c r="E1153" s="8" t="s">
        <v>2430</v>
      </c>
      <c r="F1153" s="8" t="s">
        <v>21</v>
      </c>
      <c r="G1153" s="8" t="s">
        <v>101</v>
      </c>
      <c r="H1153" s="8" t="s">
        <v>1797</v>
      </c>
      <c r="I1153" s="8" t="s">
        <v>1798</v>
      </c>
      <c r="J1153" s="8" t="s">
        <v>186</v>
      </c>
      <c r="K1153" s="9" t="s">
        <v>22</v>
      </c>
      <c r="L1153" s="8" t="s">
        <v>23</v>
      </c>
      <c r="M1153" s="10">
        <v>2</v>
      </c>
      <c r="N1153" s="10">
        <f t="shared" si="185"/>
        <v>2386</v>
      </c>
      <c r="O1153" s="10">
        <v>1193</v>
      </c>
      <c r="P1153" s="10">
        <v>239.48</v>
      </c>
      <c r="Q1153" s="10">
        <v>157.80000000000001</v>
      </c>
      <c r="R1153" s="10">
        <v>43.74</v>
      </c>
      <c r="S1153" s="10">
        <v>114.06</v>
      </c>
      <c r="T1153" s="10">
        <v>5.66</v>
      </c>
      <c r="U1153" s="10">
        <f t="shared" si="176"/>
        <v>2070.4</v>
      </c>
      <c r="V1153" s="10">
        <f t="shared" si="177"/>
        <v>1035.2</v>
      </c>
      <c r="W1153" s="11">
        <f t="shared" si="178"/>
        <v>0.86772841575859183</v>
      </c>
      <c r="X1153" s="10">
        <f t="shared" si="179"/>
        <v>1907.04</v>
      </c>
      <c r="Y1153" s="10">
        <f t="shared" si="180"/>
        <v>953.52</v>
      </c>
      <c r="Z1153" s="11">
        <f t="shared" si="181"/>
        <v>0.7992623637887678</v>
      </c>
    </row>
    <row r="1154" spans="1:26" ht="12.75" customHeight="1" x14ac:dyDescent="0.35">
      <c r="A1154" s="8" t="s">
        <v>2542</v>
      </c>
      <c r="B1154" s="19">
        <v>1</v>
      </c>
      <c r="C1154" s="8" t="s">
        <v>2543</v>
      </c>
      <c r="D1154" s="7">
        <v>45078</v>
      </c>
      <c r="E1154" s="8" t="s">
        <v>415</v>
      </c>
      <c r="F1154" s="8" t="s">
        <v>21</v>
      </c>
      <c r="G1154" s="8" t="s">
        <v>101</v>
      </c>
      <c r="H1154" s="8" t="s">
        <v>710</v>
      </c>
      <c r="I1154" s="8" t="s">
        <v>711</v>
      </c>
      <c r="J1154" s="8" t="s">
        <v>36</v>
      </c>
      <c r="K1154" s="9" t="s">
        <v>22</v>
      </c>
      <c r="L1154" s="8" t="s">
        <v>23</v>
      </c>
      <c r="M1154" s="10">
        <v>2</v>
      </c>
      <c r="N1154" s="10">
        <f t="shared" si="185"/>
        <v>2826</v>
      </c>
      <c r="O1154" s="10">
        <v>1413</v>
      </c>
      <c r="P1154" s="10">
        <v>283.16000000000003</v>
      </c>
      <c r="Q1154" s="10">
        <v>187.43</v>
      </c>
      <c r="R1154" s="10">
        <v>58.33</v>
      </c>
      <c r="S1154" s="10">
        <v>129.1</v>
      </c>
      <c r="T1154" s="10">
        <v>5.66</v>
      </c>
      <c r="U1154" s="10">
        <f t="shared" ref="U1154:U1217" si="186">IFERROR(V1154*M1154,"")</f>
        <v>2451.14</v>
      </c>
      <c r="V1154" s="10">
        <f t="shared" ref="V1154:V1217" si="187">O1154-Q1154</f>
        <v>1225.57</v>
      </c>
      <c r="W1154" s="11">
        <f t="shared" ref="W1154:W1217" si="188">IFERROR((V1154/O1154),"")</f>
        <v>0.8673531493276716</v>
      </c>
      <c r="X1154" s="10">
        <f t="shared" ref="X1154:X1217" si="189">IFERROR(Y1154*M1154,"")</f>
        <v>2259.6799999999998</v>
      </c>
      <c r="Y1154" s="10">
        <f t="shared" ref="Y1154:Y1217" si="190">O1154-P1154</f>
        <v>1129.8399999999999</v>
      </c>
      <c r="Z1154" s="11">
        <f t="shared" ref="Z1154:Z1217" si="191">IFERROR((Y1154/O1154),"")</f>
        <v>0.79960368011323424</v>
      </c>
    </row>
    <row r="1155" spans="1:26" ht="12.75" customHeight="1" x14ac:dyDescent="0.35">
      <c r="A1155" s="8" t="s">
        <v>1011</v>
      </c>
      <c r="B1155" s="19">
        <v>1</v>
      </c>
      <c r="C1155" s="8" t="s">
        <v>1012</v>
      </c>
      <c r="D1155" s="7">
        <v>45183</v>
      </c>
      <c r="E1155" s="8" t="s">
        <v>1013</v>
      </c>
      <c r="F1155" s="8" t="s">
        <v>21</v>
      </c>
      <c r="G1155" s="8" t="s">
        <v>101</v>
      </c>
      <c r="H1155" s="8" t="s">
        <v>1810</v>
      </c>
      <c r="I1155" s="8" t="s">
        <v>1811</v>
      </c>
      <c r="J1155" s="8" t="s">
        <v>36</v>
      </c>
      <c r="K1155" s="9" t="s">
        <v>22</v>
      </c>
      <c r="L1155" s="8" t="s">
        <v>23</v>
      </c>
      <c r="M1155" s="10">
        <v>1</v>
      </c>
      <c r="N1155" s="10">
        <f t="shared" si="185"/>
        <v>1242</v>
      </c>
      <c r="O1155" s="10">
        <v>1242</v>
      </c>
      <c r="P1155" s="10">
        <v>247.78</v>
      </c>
      <c r="Q1155" s="10">
        <v>166.77</v>
      </c>
      <c r="R1155" s="10">
        <v>46.33</v>
      </c>
      <c r="S1155" s="10">
        <v>120.44</v>
      </c>
      <c r="T1155" s="10">
        <v>12.1</v>
      </c>
      <c r="U1155" s="10">
        <f t="shared" si="186"/>
        <v>1075.23</v>
      </c>
      <c r="V1155" s="10">
        <f t="shared" si="187"/>
        <v>1075.23</v>
      </c>
      <c r="W1155" s="11">
        <f t="shared" si="188"/>
        <v>0.86572463768115948</v>
      </c>
      <c r="X1155" s="10">
        <f t="shared" si="189"/>
        <v>994.22</v>
      </c>
      <c r="Y1155" s="10">
        <f t="shared" si="190"/>
        <v>994.22</v>
      </c>
      <c r="Z1155" s="11">
        <f t="shared" si="191"/>
        <v>0.80049919484702092</v>
      </c>
    </row>
    <row r="1156" spans="1:26" ht="12.75" customHeight="1" x14ac:dyDescent="0.35">
      <c r="A1156" s="8" t="s">
        <v>2064</v>
      </c>
      <c r="B1156" s="19">
        <v>1</v>
      </c>
      <c r="C1156" s="8" t="s">
        <v>2065</v>
      </c>
      <c r="D1156" s="7">
        <v>45258</v>
      </c>
      <c r="E1156" s="8" t="s">
        <v>992</v>
      </c>
      <c r="F1156" s="8" t="s">
        <v>21</v>
      </c>
      <c r="G1156" s="8" t="s">
        <v>728</v>
      </c>
      <c r="H1156" s="8" t="s">
        <v>1925</v>
      </c>
      <c r="I1156" s="8" t="s">
        <v>1926</v>
      </c>
      <c r="J1156" s="8" t="s">
        <v>36</v>
      </c>
      <c r="K1156" s="9" t="s">
        <v>22</v>
      </c>
      <c r="L1156" s="8" t="s">
        <v>23</v>
      </c>
      <c r="M1156" s="10">
        <v>6</v>
      </c>
      <c r="N1156" s="10">
        <f t="shared" si="185"/>
        <v>4860</v>
      </c>
      <c r="O1156" s="10">
        <v>810</v>
      </c>
      <c r="P1156" s="10">
        <v>158.37</v>
      </c>
      <c r="Q1156" s="10">
        <v>121.99</v>
      </c>
      <c r="R1156" s="10">
        <v>105.06</v>
      </c>
      <c r="S1156" s="10">
        <v>16.93</v>
      </c>
      <c r="T1156" s="10">
        <v>0</v>
      </c>
      <c r="U1156" s="10">
        <f t="shared" si="186"/>
        <v>4128.0599999999995</v>
      </c>
      <c r="V1156" s="10">
        <f t="shared" si="187"/>
        <v>688.01</v>
      </c>
      <c r="W1156" s="11">
        <f t="shared" si="188"/>
        <v>0.84939506172839507</v>
      </c>
      <c r="X1156" s="10">
        <f t="shared" si="189"/>
        <v>3909.7799999999997</v>
      </c>
      <c r="Y1156" s="10">
        <f t="shared" si="190"/>
        <v>651.63</v>
      </c>
      <c r="Z1156" s="11">
        <f t="shared" si="191"/>
        <v>0.80448148148148146</v>
      </c>
    </row>
    <row r="1157" spans="1:26" ht="12.75" customHeight="1" x14ac:dyDescent="0.35">
      <c r="A1157" s="8" t="s">
        <v>1876</v>
      </c>
      <c r="B1157" s="19">
        <v>1</v>
      </c>
      <c r="C1157" s="8" t="s">
        <v>1877</v>
      </c>
      <c r="D1157" s="7">
        <v>45119</v>
      </c>
      <c r="E1157" s="8" t="s">
        <v>1878</v>
      </c>
      <c r="F1157" s="8" t="s">
        <v>21</v>
      </c>
      <c r="G1157" s="8" t="s">
        <v>101</v>
      </c>
      <c r="H1157" s="8" t="s">
        <v>102</v>
      </c>
      <c r="I1157" s="8" t="s">
        <v>103</v>
      </c>
      <c r="J1157" s="8" t="s">
        <v>36</v>
      </c>
      <c r="K1157" s="9" t="s">
        <v>22</v>
      </c>
      <c r="L1157" s="8" t="s">
        <v>23</v>
      </c>
      <c r="M1157" s="10">
        <v>1</v>
      </c>
      <c r="N1157" s="10">
        <f t="shared" ref="N1157:N1160" si="192">IF(M1157&lt;0,-1*O1157*M1157,O1157*M1157)</f>
        <v>1341</v>
      </c>
      <c r="O1157" s="10">
        <v>1341</v>
      </c>
      <c r="P1157" s="10">
        <v>267.29000000000002</v>
      </c>
      <c r="Q1157" s="10">
        <v>174.42</v>
      </c>
      <c r="R1157" s="10">
        <v>53.41</v>
      </c>
      <c r="S1157" s="10">
        <v>121.01</v>
      </c>
      <c r="T1157" s="10">
        <v>5.67</v>
      </c>
      <c r="U1157" s="10">
        <f t="shared" si="186"/>
        <v>1166.58</v>
      </c>
      <c r="V1157" s="10">
        <f t="shared" si="187"/>
        <v>1166.58</v>
      </c>
      <c r="W1157" s="11">
        <f t="shared" si="188"/>
        <v>0.86993288590604023</v>
      </c>
      <c r="X1157" s="10">
        <f t="shared" si="189"/>
        <v>1073.71</v>
      </c>
      <c r="Y1157" s="10">
        <f t="shared" si="190"/>
        <v>1073.71</v>
      </c>
      <c r="Z1157" s="11">
        <f t="shared" si="191"/>
        <v>0.80067859806114838</v>
      </c>
    </row>
    <row r="1158" spans="1:26" ht="12.75" customHeight="1" x14ac:dyDescent="0.35">
      <c r="A1158" s="8" t="s">
        <v>654</v>
      </c>
      <c r="B1158" s="19">
        <v>1</v>
      </c>
      <c r="C1158" s="8" t="s">
        <v>655</v>
      </c>
      <c r="D1158" s="7">
        <v>45189</v>
      </c>
      <c r="E1158" s="8" t="s">
        <v>641</v>
      </c>
      <c r="F1158" s="8" t="s">
        <v>21</v>
      </c>
      <c r="G1158" s="8" t="s">
        <v>101</v>
      </c>
      <c r="H1158" s="8" t="s">
        <v>750</v>
      </c>
      <c r="I1158" s="8" t="s">
        <v>751</v>
      </c>
      <c r="J1158" s="8" t="s">
        <v>36</v>
      </c>
      <c r="K1158" s="9" t="s">
        <v>22</v>
      </c>
      <c r="L1158" s="8" t="s">
        <v>23</v>
      </c>
      <c r="M1158" s="10">
        <v>6</v>
      </c>
      <c r="N1158" s="10">
        <f t="shared" si="192"/>
        <v>12270</v>
      </c>
      <c r="O1158" s="10">
        <v>2045</v>
      </c>
      <c r="P1158" s="10">
        <v>406.76</v>
      </c>
      <c r="Q1158" s="10">
        <v>281.7</v>
      </c>
      <c r="R1158" s="10">
        <v>153.5</v>
      </c>
      <c r="S1158" s="10">
        <v>128.19999999999999</v>
      </c>
      <c r="T1158" s="10">
        <v>14.97</v>
      </c>
      <c r="U1158" s="10">
        <f t="shared" si="186"/>
        <v>10579.8</v>
      </c>
      <c r="V1158" s="10">
        <f t="shared" si="187"/>
        <v>1763.3</v>
      </c>
      <c r="W1158" s="11">
        <f t="shared" si="188"/>
        <v>0.86224938875305623</v>
      </c>
      <c r="X1158" s="10">
        <f t="shared" si="189"/>
        <v>9829.44</v>
      </c>
      <c r="Y1158" s="10">
        <f t="shared" si="190"/>
        <v>1638.24</v>
      </c>
      <c r="Z1158" s="11">
        <f t="shared" si="191"/>
        <v>0.80109535452322744</v>
      </c>
    </row>
    <row r="1159" spans="1:26" ht="12.75" customHeight="1" x14ac:dyDescent="0.35">
      <c r="A1159" s="8" t="s">
        <v>928</v>
      </c>
      <c r="B1159" s="19">
        <v>3</v>
      </c>
      <c r="C1159" s="8" t="s">
        <v>929</v>
      </c>
      <c r="D1159" s="7">
        <v>45167</v>
      </c>
      <c r="E1159" s="8" t="s">
        <v>930</v>
      </c>
      <c r="F1159" s="8" t="s">
        <v>21</v>
      </c>
      <c r="G1159" s="8" t="s">
        <v>101</v>
      </c>
      <c r="H1159" s="8" t="s">
        <v>2692</v>
      </c>
      <c r="I1159" s="8" t="s">
        <v>2693</v>
      </c>
      <c r="J1159" s="8" t="s">
        <v>49</v>
      </c>
      <c r="K1159" s="9" t="s">
        <v>22</v>
      </c>
      <c r="L1159" s="8" t="s">
        <v>23</v>
      </c>
      <c r="M1159" s="10">
        <v>1</v>
      </c>
      <c r="N1159" s="10">
        <f t="shared" si="192"/>
        <v>3781</v>
      </c>
      <c r="O1159" s="10">
        <v>3781</v>
      </c>
      <c r="P1159" s="10">
        <v>751.96</v>
      </c>
      <c r="Q1159" s="10">
        <v>572.04999999999995</v>
      </c>
      <c r="R1159" s="10">
        <v>374.67</v>
      </c>
      <c r="S1159" s="10">
        <v>197.38</v>
      </c>
      <c r="T1159" s="10">
        <v>8.2100000000000009</v>
      </c>
      <c r="U1159" s="10">
        <f t="shared" si="186"/>
        <v>3208.95</v>
      </c>
      <c r="V1159" s="10">
        <f t="shared" si="187"/>
        <v>3208.95</v>
      </c>
      <c r="W1159" s="11">
        <f t="shared" si="188"/>
        <v>0.84870404654853204</v>
      </c>
      <c r="X1159" s="10">
        <f t="shared" si="189"/>
        <v>3029.04</v>
      </c>
      <c r="Y1159" s="10">
        <f t="shared" si="190"/>
        <v>3029.04</v>
      </c>
      <c r="Z1159" s="11">
        <f t="shared" si="191"/>
        <v>0.80112139645596403</v>
      </c>
    </row>
    <row r="1160" spans="1:26" ht="12.75" customHeight="1" x14ac:dyDescent="0.35">
      <c r="A1160" s="8" t="s">
        <v>489</v>
      </c>
      <c r="B1160" s="19">
        <v>1</v>
      </c>
      <c r="C1160" s="8" t="s">
        <v>490</v>
      </c>
      <c r="D1160" s="7">
        <v>45217</v>
      </c>
      <c r="E1160" s="8" t="s">
        <v>451</v>
      </c>
      <c r="F1160" s="8" t="s">
        <v>21</v>
      </c>
      <c r="G1160" s="8" t="s">
        <v>101</v>
      </c>
      <c r="H1160" s="8" t="s">
        <v>102</v>
      </c>
      <c r="I1160" s="8" t="s">
        <v>103</v>
      </c>
      <c r="J1160" s="8" t="s">
        <v>36</v>
      </c>
      <c r="K1160" s="9" t="s">
        <v>22</v>
      </c>
      <c r="L1160" s="8" t="s">
        <v>23</v>
      </c>
      <c r="M1160" s="10">
        <v>2</v>
      </c>
      <c r="N1160" s="10">
        <f t="shared" si="192"/>
        <v>2540</v>
      </c>
      <c r="O1160" s="10">
        <v>1270</v>
      </c>
      <c r="P1160" s="10">
        <v>252.47</v>
      </c>
      <c r="Q1160" s="10">
        <v>165.87</v>
      </c>
      <c r="R1160" s="10">
        <v>53.94</v>
      </c>
      <c r="S1160" s="10">
        <v>111.94</v>
      </c>
      <c r="T1160" s="10">
        <v>5.66</v>
      </c>
      <c r="U1160" s="10">
        <f t="shared" si="186"/>
        <v>2208.2600000000002</v>
      </c>
      <c r="V1160" s="10">
        <f t="shared" si="187"/>
        <v>1104.1300000000001</v>
      </c>
      <c r="W1160" s="11">
        <f t="shared" si="188"/>
        <v>0.86939370078740164</v>
      </c>
      <c r="X1160" s="10">
        <f t="shared" si="189"/>
        <v>2035.06</v>
      </c>
      <c r="Y1160" s="10">
        <f t="shared" si="190"/>
        <v>1017.53</v>
      </c>
      <c r="Z1160" s="11">
        <f t="shared" si="191"/>
        <v>0.80120472440944879</v>
      </c>
    </row>
    <row r="1161" spans="1:26" ht="12.75" customHeight="1" x14ac:dyDescent="0.35">
      <c r="A1161" s="8" t="s">
        <v>1681</v>
      </c>
      <c r="B1161" s="19">
        <v>1</v>
      </c>
      <c r="C1161" s="8" t="s">
        <v>1682</v>
      </c>
      <c r="D1161" s="7">
        <v>44938</v>
      </c>
      <c r="E1161" s="8" t="s">
        <v>1683</v>
      </c>
      <c r="F1161" s="8" t="s">
        <v>21</v>
      </c>
      <c r="G1161" s="8" t="s">
        <v>25</v>
      </c>
      <c r="H1161" s="8" t="s">
        <v>734</v>
      </c>
      <c r="I1161" s="8" t="s">
        <v>735</v>
      </c>
      <c r="J1161" s="8" t="s">
        <v>36</v>
      </c>
      <c r="K1161" s="9" t="s">
        <v>22</v>
      </c>
      <c r="L1161" s="8" t="s">
        <v>23</v>
      </c>
      <c r="M1161" s="10">
        <v>1</v>
      </c>
      <c r="N1161" s="10">
        <v>990</v>
      </c>
      <c r="O1161" s="10">
        <v>990</v>
      </c>
      <c r="P1161" s="10">
        <v>196.79</v>
      </c>
      <c r="Q1161" s="10">
        <v>139.27000000000001</v>
      </c>
      <c r="R1161" s="10">
        <v>26.56</v>
      </c>
      <c r="S1161" s="10">
        <v>112.71</v>
      </c>
      <c r="T1161" s="10">
        <v>1.34</v>
      </c>
      <c r="U1161" s="10">
        <f t="shared" si="186"/>
        <v>850.73</v>
      </c>
      <c r="V1161" s="10">
        <f t="shared" si="187"/>
        <v>850.73</v>
      </c>
      <c r="W1161" s="11">
        <f t="shared" si="188"/>
        <v>0.85932323232323238</v>
      </c>
      <c r="X1161" s="10">
        <f t="shared" si="189"/>
        <v>793.21</v>
      </c>
      <c r="Y1161" s="10">
        <f t="shared" si="190"/>
        <v>793.21</v>
      </c>
      <c r="Z1161" s="11">
        <f t="shared" si="191"/>
        <v>0.80122222222222228</v>
      </c>
    </row>
    <row r="1162" spans="1:26" ht="12.75" customHeight="1" x14ac:dyDescent="0.35">
      <c r="A1162" s="8" t="s">
        <v>1126</v>
      </c>
      <c r="B1162" s="19">
        <v>1</v>
      </c>
      <c r="C1162" s="8" t="s">
        <v>1127</v>
      </c>
      <c r="D1162" s="7">
        <v>45183</v>
      </c>
      <c r="E1162" s="8" t="s">
        <v>1128</v>
      </c>
      <c r="F1162" s="8" t="s">
        <v>21</v>
      </c>
      <c r="G1162" s="8" t="s">
        <v>101</v>
      </c>
      <c r="H1162" s="8" t="s">
        <v>102</v>
      </c>
      <c r="I1162" s="8" t="s">
        <v>103</v>
      </c>
      <c r="J1162" s="8" t="s">
        <v>36</v>
      </c>
      <c r="K1162" s="9" t="s">
        <v>22</v>
      </c>
      <c r="L1162" s="8" t="s">
        <v>23</v>
      </c>
      <c r="M1162" s="10">
        <v>2</v>
      </c>
      <c r="N1162" s="10">
        <f t="shared" ref="N1162:N1165" si="193">IF(M1162&lt;0,-1*O1162*M1162,O1162*M1162)</f>
        <v>2540</v>
      </c>
      <c r="O1162" s="10">
        <v>1270</v>
      </c>
      <c r="P1162" s="10">
        <v>251.65</v>
      </c>
      <c r="Q1162" s="10">
        <v>0</v>
      </c>
      <c r="R1162" s="10">
        <v>0</v>
      </c>
      <c r="S1162" s="10">
        <v>0</v>
      </c>
      <c r="T1162" s="10">
        <v>0</v>
      </c>
      <c r="U1162" s="10">
        <f t="shared" si="186"/>
        <v>2540</v>
      </c>
      <c r="V1162" s="10">
        <f t="shared" si="187"/>
        <v>1270</v>
      </c>
      <c r="W1162" s="11">
        <f t="shared" si="188"/>
        <v>1</v>
      </c>
      <c r="X1162" s="10">
        <f t="shared" si="189"/>
        <v>2036.7</v>
      </c>
      <c r="Y1162" s="10">
        <f t="shared" si="190"/>
        <v>1018.35</v>
      </c>
      <c r="Z1162" s="11">
        <f t="shared" si="191"/>
        <v>0.80185039370078737</v>
      </c>
    </row>
    <row r="1163" spans="1:26" ht="12.75" customHeight="1" x14ac:dyDescent="0.35">
      <c r="A1163" s="8" t="s">
        <v>289</v>
      </c>
      <c r="B1163" s="19">
        <v>1</v>
      </c>
      <c r="C1163" s="8" t="s">
        <v>290</v>
      </c>
      <c r="D1163" s="7">
        <v>44972</v>
      </c>
      <c r="E1163" s="8" t="s">
        <v>71</v>
      </c>
      <c r="F1163" s="8" t="s">
        <v>21</v>
      </c>
      <c r="G1163" s="8" t="s">
        <v>101</v>
      </c>
      <c r="H1163" s="8" t="s">
        <v>334</v>
      </c>
      <c r="I1163" s="8" t="s">
        <v>335</v>
      </c>
      <c r="J1163" s="8" t="s">
        <v>36</v>
      </c>
      <c r="K1163" s="9" t="s">
        <v>22</v>
      </c>
      <c r="L1163" s="8" t="s">
        <v>23</v>
      </c>
      <c r="M1163" s="10">
        <v>1</v>
      </c>
      <c r="N1163" s="10">
        <f t="shared" si="193"/>
        <v>1958</v>
      </c>
      <c r="O1163" s="10">
        <v>1958</v>
      </c>
      <c r="P1163" s="10">
        <v>387.55</v>
      </c>
      <c r="Q1163" s="10">
        <v>268.49</v>
      </c>
      <c r="R1163" s="10">
        <v>114.77</v>
      </c>
      <c r="S1163" s="10">
        <v>153.72</v>
      </c>
      <c r="T1163" s="10">
        <v>18.170000000000002</v>
      </c>
      <c r="U1163" s="10">
        <f t="shared" si="186"/>
        <v>1689.51</v>
      </c>
      <c r="V1163" s="10">
        <f t="shared" si="187"/>
        <v>1689.51</v>
      </c>
      <c r="W1163" s="11">
        <f t="shared" si="188"/>
        <v>0.86287538304392242</v>
      </c>
      <c r="X1163" s="10">
        <f t="shared" si="189"/>
        <v>1570.45</v>
      </c>
      <c r="Y1163" s="10">
        <f t="shared" si="190"/>
        <v>1570.45</v>
      </c>
      <c r="Z1163" s="11">
        <f t="shared" si="191"/>
        <v>0.80206843718079679</v>
      </c>
    </row>
    <row r="1164" spans="1:26" ht="12.75" customHeight="1" x14ac:dyDescent="0.35">
      <c r="A1164" s="8" t="s">
        <v>3351</v>
      </c>
      <c r="B1164" s="19">
        <v>1</v>
      </c>
      <c r="C1164" s="8" t="s">
        <v>3352</v>
      </c>
      <c r="D1164" s="7">
        <v>45041</v>
      </c>
      <c r="E1164" s="8" t="s">
        <v>2962</v>
      </c>
      <c r="F1164" s="8" t="s">
        <v>21</v>
      </c>
      <c r="G1164" s="8" t="s">
        <v>101</v>
      </c>
      <c r="H1164" s="8" t="s">
        <v>3372</v>
      </c>
      <c r="I1164" s="8" t="s">
        <v>133</v>
      </c>
      <c r="J1164" s="8" t="s">
        <v>36</v>
      </c>
      <c r="K1164" s="9" t="s">
        <v>22</v>
      </c>
      <c r="L1164" s="8" t="s">
        <v>23</v>
      </c>
      <c r="M1164" s="10">
        <v>1</v>
      </c>
      <c r="N1164" s="10">
        <f t="shared" si="193"/>
        <v>2362</v>
      </c>
      <c r="O1164" s="10">
        <v>2362</v>
      </c>
      <c r="P1164" s="10">
        <v>466.02</v>
      </c>
      <c r="Q1164" s="10">
        <v>348.36</v>
      </c>
      <c r="R1164" s="10">
        <v>217.2</v>
      </c>
      <c r="S1164" s="10">
        <v>131.16</v>
      </c>
      <c r="T1164" s="10">
        <v>16.47</v>
      </c>
      <c r="U1164" s="10">
        <f t="shared" si="186"/>
        <v>2013.6399999999999</v>
      </c>
      <c r="V1164" s="10">
        <f t="shared" si="187"/>
        <v>2013.6399999999999</v>
      </c>
      <c r="W1164" s="11">
        <f t="shared" si="188"/>
        <v>0.85251481795088901</v>
      </c>
      <c r="X1164" s="10">
        <f t="shared" si="189"/>
        <v>1895.98</v>
      </c>
      <c r="Y1164" s="10">
        <f t="shared" si="190"/>
        <v>1895.98</v>
      </c>
      <c r="Z1164" s="11">
        <f t="shared" si="191"/>
        <v>0.80270110076206602</v>
      </c>
    </row>
    <row r="1165" spans="1:26" ht="12.75" customHeight="1" x14ac:dyDescent="0.35">
      <c r="A1165" s="8" t="s">
        <v>816</v>
      </c>
      <c r="B1165" s="19">
        <v>1</v>
      </c>
      <c r="C1165" s="8" t="s">
        <v>817</v>
      </c>
      <c r="D1165" s="7">
        <v>45062</v>
      </c>
      <c r="E1165" s="8" t="s">
        <v>641</v>
      </c>
      <c r="F1165" s="8" t="s">
        <v>21</v>
      </c>
      <c r="G1165" s="8" t="s">
        <v>101</v>
      </c>
      <c r="H1165" s="8" t="s">
        <v>750</v>
      </c>
      <c r="I1165" s="8" t="s">
        <v>751</v>
      </c>
      <c r="J1165" s="8" t="s">
        <v>36</v>
      </c>
      <c r="K1165" s="9" t="s">
        <v>22</v>
      </c>
      <c r="L1165" s="8" t="s">
        <v>23</v>
      </c>
      <c r="M1165" s="10">
        <v>4</v>
      </c>
      <c r="N1165" s="10">
        <f t="shared" si="193"/>
        <v>8180</v>
      </c>
      <c r="O1165" s="10">
        <v>2045</v>
      </c>
      <c r="P1165" s="10">
        <v>402.47</v>
      </c>
      <c r="Q1165" s="10">
        <v>285.26</v>
      </c>
      <c r="R1165" s="10">
        <v>156.58000000000001</v>
      </c>
      <c r="S1165" s="10">
        <v>128.68</v>
      </c>
      <c r="T1165" s="10">
        <v>14.97</v>
      </c>
      <c r="U1165" s="10">
        <f t="shared" si="186"/>
        <v>7038.96</v>
      </c>
      <c r="V1165" s="10">
        <f t="shared" si="187"/>
        <v>1759.74</v>
      </c>
      <c r="W1165" s="11">
        <f t="shared" si="188"/>
        <v>0.86050855745721266</v>
      </c>
      <c r="X1165" s="10">
        <f t="shared" si="189"/>
        <v>6570.12</v>
      </c>
      <c r="Y1165" s="10">
        <f t="shared" si="190"/>
        <v>1642.53</v>
      </c>
      <c r="Z1165" s="11">
        <f t="shared" si="191"/>
        <v>0.80319315403422986</v>
      </c>
    </row>
    <row r="1166" spans="1:26" ht="12.75" customHeight="1" x14ac:dyDescent="0.35">
      <c r="A1166" s="8" t="s">
        <v>2093</v>
      </c>
      <c r="B1166" s="19">
        <v>1</v>
      </c>
      <c r="C1166" s="8" t="s">
        <v>2094</v>
      </c>
      <c r="D1166" s="7">
        <v>45055</v>
      </c>
      <c r="E1166" s="8" t="s">
        <v>938</v>
      </c>
      <c r="F1166" s="8" t="s">
        <v>21</v>
      </c>
      <c r="G1166" s="8" t="s">
        <v>101</v>
      </c>
      <c r="H1166" s="8" t="s">
        <v>2095</v>
      </c>
      <c r="I1166" s="8" t="s">
        <v>2096</v>
      </c>
      <c r="J1166" s="8" t="s">
        <v>590</v>
      </c>
      <c r="K1166" s="9" t="s">
        <v>22</v>
      </c>
      <c r="L1166" s="8" t="s">
        <v>23</v>
      </c>
      <c r="M1166" s="10">
        <v>1</v>
      </c>
      <c r="N1166" s="10">
        <f t="shared" ref="N1166:N1175" si="194">IF(M1166&lt;0,-1*O1166*M1166,O1166*M1166)</f>
        <v>1696</v>
      </c>
      <c r="O1166" s="10">
        <v>1696</v>
      </c>
      <c r="P1166" s="10">
        <v>333.49</v>
      </c>
      <c r="Q1166" s="10">
        <v>238.76</v>
      </c>
      <c r="R1166" s="10">
        <v>129.38999999999999</v>
      </c>
      <c r="S1166" s="10">
        <v>109.37</v>
      </c>
      <c r="T1166" s="10">
        <v>13.26</v>
      </c>
      <c r="U1166" s="10">
        <f t="shared" si="186"/>
        <v>1457.24</v>
      </c>
      <c r="V1166" s="10">
        <f t="shared" si="187"/>
        <v>1457.24</v>
      </c>
      <c r="W1166" s="11">
        <f t="shared" si="188"/>
        <v>0.85922169811320759</v>
      </c>
      <c r="X1166" s="10">
        <f t="shared" si="189"/>
        <v>1362.51</v>
      </c>
      <c r="Y1166" s="10">
        <f t="shared" si="190"/>
        <v>1362.51</v>
      </c>
      <c r="Z1166" s="11">
        <f t="shared" si="191"/>
        <v>0.80336674528301888</v>
      </c>
    </row>
    <row r="1167" spans="1:26" ht="12.75" customHeight="1" x14ac:dyDescent="0.35">
      <c r="A1167" s="8" t="s">
        <v>3349</v>
      </c>
      <c r="B1167" s="19">
        <v>1</v>
      </c>
      <c r="C1167" s="8" t="s">
        <v>3350</v>
      </c>
      <c r="D1167" s="7">
        <v>45019</v>
      </c>
      <c r="E1167" s="8" t="s">
        <v>2962</v>
      </c>
      <c r="F1167" s="8" t="s">
        <v>21</v>
      </c>
      <c r="G1167" s="8" t="s">
        <v>101</v>
      </c>
      <c r="H1167" s="8" t="s">
        <v>3372</v>
      </c>
      <c r="I1167" s="8" t="s">
        <v>133</v>
      </c>
      <c r="J1167" s="8" t="s">
        <v>36</v>
      </c>
      <c r="K1167" s="9" t="s">
        <v>22</v>
      </c>
      <c r="L1167" s="8" t="s">
        <v>23</v>
      </c>
      <c r="M1167" s="10">
        <v>1</v>
      </c>
      <c r="N1167" s="10">
        <f t="shared" si="194"/>
        <v>2362</v>
      </c>
      <c r="O1167" s="10">
        <v>2362</v>
      </c>
      <c r="P1167" s="10">
        <v>463.8</v>
      </c>
      <c r="Q1167" s="10">
        <v>348.36</v>
      </c>
      <c r="R1167" s="10">
        <v>217.2</v>
      </c>
      <c r="S1167" s="10">
        <v>131.16</v>
      </c>
      <c r="T1167" s="10">
        <v>16.47</v>
      </c>
      <c r="U1167" s="10">
        <f t="shared" si="186"/>
        <v>2013.6399999999999</v>
      </c>
      <c r="V1167" s="10">
        <f t="shared" si="187"/>
        <v>2013.6399999999999</v>
      </c>
      <c r="W1167" s="11">
        <f t="shared" si="188"/>
        <v>0.85251481795088901</v>
      </c>
      <c r="X1167" s="10">
        <f t="shared" si="189"/>
        <v>1898.2</v>
      </c>
      <c r="Y1167" s="10">
        <f t="shared" si="190"/>
        <v>1898.2</v>
      </c>
      <c r="Z1167" s="11">
        <f t="shared" si="191"/>
        <v>0.80364098221845892</v>
      </c>
    </row>
    <row r="1168" spans="1:26" ht="12.75" customHeight="1" x14ac:dyDescent="0.35">
      <c r="A1168" s="8" t="s">
        <v>1043</v>
      </c>
      <c r="B1168" s="19">
        <v>1</v>
      </c>
      <c r="C1168" s="8" t="s">
        <v>1044</v>
      </c>
      <c r="D1168" s="7">
        <v>45258</v>
      </c>
      <c r="E1168" s="8" t="s">
        <v>1045</v>
      </c>
      <c r="F1168" s="8" t="s">
        <v>21</v>
      </c>
      <c r="G1168" s="8" t="s">
        <v>101</v>
      </c>
      <c r="H1168" s="8" t="s">
        <v>300</v>
      </c>
      <c r="I1168" s="8" t="s">
        <v>301</v>
      </c>
      <c r="J1168" s="8" t="s">
        <v>186</v>
      </c>
      <c r="K1168" s="9" t="s">
        <v>22</v>
      </c>
      <c r="L1168" s="8" t="s">
        <v>23</v>
      </c>
      <c r="M1168" s="10">
        <v>1</v>
      </c>
      <c r="N1168" s="10">
        <f t="shared" si="194"/>
        <v>1180</v>
      </c>
      <c r="O1168" s="10">
        <v>1180</v>
      </c>
      <c r="P1168" s="10">
        <v>229.9</v>
      </c>
      <c r="Q1168" s="10">
        <v>146.66999999999999</v>
      </c>
      <c r="R1168" s="10">
        <v>37.89</v>
      </c>
      <c r="S1168" s="10">
        <v>108.78</v>
      </c>
      <c r="T1168" s="10">
        <v>5.67</v>
      </c>
      <c r="U1168" s="10">
        <f t="shared" si="186"/>
        <v>1033.33</v>
      </c>
      <c r="V1168" s="10">
        <f t="shared" si="187"/>
        <v>1033.33</v>
      </c>
      <c r="W1168" s="11">
        <f t="shared" si="188"/>
        <v>0.87570338983050844</v>
      </c>
      <c r="X1168" s="10">
        <f t="shared" si="189"/>
        <v>950.1</v>
      </c>
      <c r="Y1168" s="10">
        <f t="shared" si="190"/>
        <v>950.1</v>
      </c>
      <c r="Z1168" s="11">
        <f t="shared" si="191"/>
        <v>0.80516949152542372</v>
      </c>
    </row>
    <row r="1169" spans="1:26" ht="12.75" customHeight="1" x14ac:dyDescent="0.35">
      <c r="A1169" s="8" t="s">
        <v>1190</v>
      </c>
      <c r="B1169" s="19">
        <v>1</v>
      </c>
      <c r="C1169" s="8" t="s">
        <v>1191</v>
      </c>
      <c r="D1169" s="7">
        <v>45236</v>
      </c>
      <c r="E1169" s="8" t="s">
        <v>205</v>
      </c>
      <c r="F1169" s="8" t="s">
        <v>21</v>
      </c>
      <c r="G1169" s="8" t="s">
        <v>101</v>
      </c>
      <c r="H1169" s="8" t="s">
        <v>102</v>
      </c>
      <c r="I1169" s="8" t="s">
        <v>103</v>
      </c>
      <c r="J1169" s="8" t="s">
        <v>36</v>
      </c>
      <c r="K1169" s="9" t="s">
        <v>22</v>
      </c>
      <c r="L1169" s="8" t="s">
        <v>23</v>
      </c>
      <c r="M1169" s="10">
        <v>3</v>
      </c>
      <c r="N1169" s="10">
        <f t="shared" si="194"/>
        <v>3810</v>
      </c>
      <c r="O1169" s="10">
        <v>1270</v>
      </c>
      <c r="P1169" s="10">
        <v>247.12</v>
      </c>
      <c r="Q1169" s="10">
        <v>162.99</v>
      </c>
      <c r="R1169" s="10">
        <v>53.8</v>
      </c>
      <c r="S1169" s="10">
        <v>109.18</v>
      </c>
      <c r="T1169" s="10">
        <v>5.66</v>
      </c>
      <c r="U1169" s="10">
        <f t="shared" si="186"/>
        <v>3321.0299999999997</v>
      </c>
      <c r="V1169" s="10">
        <f t="shared" si="187"/>
        <v>1107.01</v>
      </c>
      <c r="W1169" s="11">
        <f t="shared" si="188"/>
        <v>0.87166141732283464</v>
      </c>
      <c r="X1169" s="10">
        <f t="shared" si="189"/>
        <v>3068.64</v>
      </c>
      <c r="Y1169" s="10">
        <f t="shared" si="190"/>
        <v>1022.88</v>
      </c>
      <c r="Z1169" s="11">
        <f t="shared" si="191"/>
        <v>0.80541732283464562</v>
      </c>
    </row>
    <row r="1170" spans="1:26" ht="12.75" customHeight="1" x14ac:dyDescent="0.35">
      <c r="A1170" s="8" t="s">
        <v>3330</v>
      </c>
      <c r="B1170" s="19">
        <v>1</v>
      </c>
      <c r="C1170" s="8" t="s">
        <v>3331</v>
      </c>
      <c r="D1170" s="7">
        <v>45232</v>
      </c>
      <c r="E1170" s="8" t="s">
        <v>3332</v>
      </c>
      <c r="F1170" s="8" t="s">
        <v>21</v>
      </c>
      <c r="G1170" s="8" t="s">
        <v>101</v>
      </c>
      <c r="H1170" s="8" t="s">
        <v>3333</v>
      </c>
      <c r="I1170" s="8" t="s">
        <v>3334</v>
      </c>
      <c r="J1170" s="8" t="s">
        <v>36</v>
      </c>
      <c r="K1170" s="9" t="s">
        <v>22</v>
      </c>
      <c r="L1170" s="8" t="s">
        <v>23</v>
      </c>
      <c r="M1170" s="10">
        <v>1</v>
      </c>
      <c r="N1170" s="10">
        <f t="shared" si="194"/>
        <v>2074.4</v>
      </c>
      <c r="O1170" s="10">
        <v>2074.4</v>
      </c>
      <c r="P1170" s="10">
        <v>403.51</v>
      </c>
      <c r="Q1170" s="10">
        <v>289.83</v>
      </c>
      <c r="R1170" s="10">
        <v>166.04</v>
      </c>
      <c r="S1170" s="10">
        <v>123.79</v>
      </c>
      <c r="T1170" s="10">
        <v>14.96</v>
      </c>
      <c r="U1170" s="10">
        <f t="shared" si="186"/>
        <v>1784.5700000000002</v>
      </c>
      <c r="V1170" s="10">
        <f t="shared" si="187"/>
        <v>1784.5700000000002</v>
      </c>
      <c r="W1170" s="11">
        <f t="shared" si="188"/>
        <v>0.86028249132279222</v>
      </c>
      <c r="X1170" s="10">
        <f t="shared" si="189"/>
        <v>1670.89</v>
      </c>
      <c r="Y1170" s="10">
        <f t="shared" si="190"/>
        <v>1670.89</v>
      </c>
      <c r="Z1170" s="11">
        <f t="shared" si="191"/>
        <v>0.80548110296953335</v>
      </c>
    </row>
    <row r="1171" spans="1:26" ht="12.75" customHeight="1" x14ac:dyDescent="0.35">
      <c r="A1171" s="8" t="s">
        <v>247</v>
      </c>
      <c r="B1171" s="19">
        <v>1</v>
      </c>
      <c r="C1171" s="8" t="s">
        <v>248</v>
      </c>
      <c r="D1171" s="7">
        <v>45119</v>
      </c>
      <c r="E1171" s="8" t="s">
        <v>249</v>
      </c>
      <c r="F1171" s="8" t="s">
        <v>21</v>
      </c>
      <c r="G1171" s="8" t="s">
        <v>101</v>
      </c>
      <c r="H1171" s="8" t="s">
        <v>250</v>
      </c>
      <c r="I1171" s="8" t="s">
        <v>251</v>
      </c>
      <c r="J1171" s="8" t="s">
        <v>186</v>
      </c>
      <c r="K1171" s="9" t="s">
        <v>22</v>
      </c>
      <c r="L1171" s="8" t="s">
        <v>23</v>
      </c>
      <c r="M1171" s="10">
        <v>1</v>
      </c>
      <c r="N1171" s="10">
        <f t="shared" si="194"/>
        <v>971</v>
      </c>
      <c r="O1171" s="10">
        <v>971</v>
      </c>
      <c r="P1171" s="10">
        <v>188.86</v>
      </c>
      <c r="Q1171" s="10">
        <v>122.77</v>
      </c>
      <c r="R1171" s="10">
        <v>35.950000000000003</v>
      </c>
      <c r="S1171" s="10">
        <v>86.82</v>
      </c>
      <c r="T1171" s="10">
        <v>5.67</v>
      </c>
      <c r="U1171" s="10">
        <f t="shared" si="186"/>
        <v>848.23</v>
      </c>
      <c r="V1171" s="10">
        <f t="shared" si="187"/>
        <v>848.23</v>
      </c>
      <c r="W1171" s="11">
        <f t="shared" si="188"/>
        <v>0.87356333676622044</v>
      </c>
      <c r="X1171" s="10">
        <f t="shared" si="189"/>
        <v>782.14</v>
      </c>
      <c r="Y1171" s="10">
        <f t="shared" si="190"/>
        <v>782.14</v>
      </c>
      <c r="Z1171" s="11">
        <f t="shared" si="191"/>
        <v>0.80549948506694125</v>
      </c>
    </row>
    <row r="1172" spans="1:26" ht="12.75" customHeight="1" x14ac:dyDescent="0.35">
      <c r="A1172" s="8" t="s">
        <v>1651</v>
      </c>
      <c r="B1172" s="19">
        <v>1</v>
      </c>
      <c r="C1172" s="8" t="s">
        <v>1652</v>
      </c>
      <c r="D1172" s="7">
        <v>45195</v>
      </c>
      <c r="E1172" s="8" t="s">
        <v>1653</v>
      </c>
      <c r="F1172" s="8" t="s">
        <v>21</v>
      </c>
      <c r="G1172" s="8" t="s">
        <v>101</v>
      </c>
      <c r="H1172" s="8" t="s">
        <v>250</v>
      </c>
      <c r="I1172" s="8" t="s">
        <v>251</v>
      </c>
      <c r="J1172" s="8" t="s">
        <v>186</v>
      </c>
      <c r="K1172" s="9" t="s">
        <v>22</v>
      </c>
      <c r="L1172" s="8" t="s">
        <v>23</v>
      </c>
      <c r="M1172" s="10">
        <v>1</v>
      </c>
      <c r="N1172" s="10">
        <f t="shared" si="194"/>
        <v>971</v>
      </c>
      <c r="O1172" s="10">
        <v>971</v>
      </c>
      <c r="P1172" s="10">
        <v>188.8</v>
      </c>
      <c r="Q1172" s="10">
        <v>122.85</v>
      </c>
      <c r="R1172" s="10">
        <v>36.03</v>
      </c>
      <c r="S1172" s="10">
        <v>86.82</v>
      </c>
      <c r="T1172" s="10">
        <v>5.67</v>
      </c>
      <c r="U1172" s="10">
        <f t="shared" si="186"/>
        <v>848.15</v>
      </c>
      <c r="V1172" s="10">
        <f t="shared" si="187"/>
        <v>848.15</v>
      </c>
      <c r="W1172" s="11">
        <f t="shared" si="188"/>
        <v>0.87348094747682803</v>
      </c>
      <c r="X1172" s="10">
        <f t="shared" si="189"/>
        <v>782.2</v>
      </c>
      <c r="Y1172" s="10">
        <f t="shared" si="190"/>
        <v>782.2</v>
      </c>
      <c r="Z1172" s="11">
        <f t="shared" si="191"/>
        <v>0.80556127703398561</v>
      </c>
    </row>
    <row r="1173" spans="1:26" ht="12.75" customHeight="1" x14ac:dyDescent="0.35">
      <c r="A1173" s="8" t="s">
        <v>623</v>
      </c>
      <c r="B1173" s="19">
        <v>1</v>
      </c>
      <c r="C1173" s="8" t="s">
        <v>624</v>
      </c>
      <c r="D1173" s="7">
        <v>45140</v>
      </c>
      <c r="E1173" s="8" t="s">
        <v>416</v>
      </c>
      <c r="F1173" s="8" t="s">
        <v>21</v>
      </c>
      <c r="G1173" s="8" t="s">
        <v>101</v>
      </c>
      <c r="H1173" s="8" t="s">
        <v>625</v>
      </c>
      <c r="I1173" s="8" t="s">
        <v>626</v>
      </c>
      <c r="J1173" s="8" t="s">
        <v>36</v>
      </c>
      <c r="K1173" s="9" t="s">
        <v>22</v>
      </c>
      <c r="L1173" s="8" t="s">
        <v>23</v>
      </c>
      <c r="M1173" s="10">
        <v>15</v>
      </c>
      <c r="N1173" s="10">
        <f t="shared" si="194"/>
        <v>22155</v>
      </c>
      <c r="O1173" s="10">
        <v>1477</v>
      </c>
      <c r="P1173" s="10">
        <v>286.51</v>
      </c>
      <c r="Q1173" s="10">
        <v>194.6</v>
      </c>
      <c r="R1173" s="10">
        <v>67.77</v>
      </c>
      <c r="S1173" s="10">
        <v>126.83</v>
      </c>
      <c r="T1173" s="10">
        <v>18.2</v>
      </c>
      <c r="U1173" s="10">
        <f t="shared" si="186"/>
        <v>19236</v>
      </c>
      <c r="V1173" s="10">
        <f t="shared" si="187"/>
        <v>1282.4000000000001</v>
      </c>
      <c r="W1173" s="11">
        <f t="shared" si="188"/>
        <v>0.86824644549763041</v>
      </c>
      <c r="X1173" s="10">
        <f t="shared" si="189"/>
        <v>17857.349999999999</v>
      </c>
      <c r="Y1173" s="10">
        <f t="shared" si="190"/>
        <v>1190.49</v>
      </c>
      <c r="Z1173" s="11">
        <f t="shared" si="191"/>
        <v>0.80601895734597162</v>
      </c>
    </row>
    <row r="1174" spans="1:26" ht="12.75" customHeight="1" x14ac:dyDescent="0.35">
      <c r="A1174" s="8" t="s">
        <v>350</v>
      </c>
      <c r="B1174" s="19">
        <v>1</v>
      </c>
      <c r="C1174" s="8" t="s">
        <v>351</v>
      </c>
      <c r="D1174" s="7">
        <v>45209</v>
      </c>
      <c r="E1174" s="8" t="s">
        <v>71</v>
      </c>
      <c r="F1174" s="8" t="s">
        <v>21</v>
      </c>
      <c r="G1174" s="8" t="s">
        <v>101</v>
      </c>
      <c r="H1174" s="8" t="s">
        <v>352</v>
      </c>
      <c r="I1174" s="8" t="s">
        <v>353</v>
      </c>
      <c r="J1174" s="8" t="s">
        <v>36</v>
      </c>
      <c r="K1174" s="9" t="s">
        <v>22</v>
      </c>
      <c r="L1174" s="8" t="s">
        <v>23</v>
      </c>
      <c r="M1174" s="10">
        <v>2</v>
      </c>
      <c r="N1174" s="10">
        <f t="shared" si="194"/>
        <v>2612</v>
      </c>
      <c r="O1174" s="10">
        <v>1306</v>
      </c>
      <c r="P1174" s="10">
        <v>253.32</v>
      </c>
      <c r="Q1174" s="10">
        <v>161.71</v>
      </c>
      <c r="R1174" s="10">
        <v>43.69</v>
      </c>
      <c r="S1174" s="10">
        <v>118.02</v>
      </c>
      <c r="T1174" s="10">
        <v>5.66</v>
      </c>
      <c r="U1174" s="10">
        <f t="shared" si="186"/>
        <v>2288.58</v>
      </c>
      <c r="V1174" s="10">
        <f t="shared" si="187"/>
        <v>1144.29</v>
      </c>
      <c r="W1174" s="11">
        <f t="shared" si="188"/>
        <v>0.87617917304747317</v>
      </c>
      <c r="X1174" s="10">
        <f t="shared" si="189"/>
        <v>2105.36</v>
      </c>
      <c r="Y1174" s="10">
        <f t="shared" si="190"/>
        <v>1052.68</v>
      </c>
      <c r="Z1174" s="11">
        <f t="shared" si="191"/>
        <v>0.80603369065849928</v>
      </c>
    </row>
    <row r="1175" spans="1:26" ht="12.75" customHeight="1" x14ac:dyDescent="0.35">
      <c r="A1175" s="8" t="s">
        <v>2097</v>
      </c>
      <c r="B1175" s="19">
        <v>1</v>
      </c>
      <c r="C1175" s="8" t="s">
        <v>2098</v>
      </c>
      <c r="D1175" s="7">
        <v>44971</v>
      </c>
      <c r="E1175" s="8" t="s">
        <v>938</v>
      </c>
      <c r="F1175" s="8" t="s">
        <v>21</v>
      </c>
      <c r="G1175" s="8" t="s">
        <v>101</v>
      </c>
      <c r="H1175" s="8" t="s">
        <v>2095</v>
      </c>
      <c r="I1175" s="8" t="s">
        <v>2096</v>
      </c>
      <c r="J1175" s="8" t="s">
        <v>590</v>
      </c>
      <c r="K1175" s="9" t="s">
        <v>22</v>
      </c>
      <c r="L1175" s="8" t="s">
        <v>23</v>
      </c>
      <c r="M1175" s="10">
        <v>1</v>
      </c>
      <c r="N1175" s="10">
        <f t="shared" si="194"/>
        <v>1698</v>
      </c>
      <c r="O1175" s="10">
        <v>1698</v>
      </c>
      <c r="P1175" s="10">
        <v>328.74</v>
      </c>
      <c r="Q1175" s="10">
        <v>235.98</v>
      </c>
      <c r="R1175" s="10">
        <v>126.61</v>
      </c>
      <c r="S1175" s="10">
        <v>109.37</v>
      </c>
      <c r="T1175" s="10">
        <v>13.26</v>
      </c>
      <c r="U1175" s="10">
        <f t="shared" si="186"/>
        <v>1462.02</v>
      </c>
      <c r="V1175" s="10">
        <f t="shared" si="187"/>
        <v>1462.02</v>
      </c>
      <c r="W1175" s="11">
        <f t="shared" si="188"/>
        <v>0.86102473498233212</v>
      </c>
      <c r="X1175" s="10">
        <f t="shared" si="189"/>
        <v>1369.26</v>
      </c>
      <c r="Y1175" s="10">
        <f t="shared" si="190"/>
        <v>1369.26</v>
      </c>
      <c r="Z1175" s="11">
        <f t="shared" si="191"/>
        <v>0.80639575971731448</v>
      </c>
    </row>
    <row r="1176" spans="1:26" ht="12.75" customHeight="1" x14ac:dyDescent="0.35">
      <c r="A1176" s="8" t="s">
        <v>832</v>
      </c>
      <c r="B1176" s="19">
        <v>1</v>
      </c>
      <c r="C1176" s="8" t="s">
        <v>833</v>
      </c>
      <c r="D1176" s="7">
        <v>44945</v>
      </c>
      <c r="E1176" s="8" t="s">
        <v>641</v>
      </c>
      <c r="F1176" s="8" t="s">
        <v>21</v>
      </c>
      <c r="G1176" s="8" t="s">
        <v>101</v>
      </c>
      <c r="H1176" s="8" t="s">
        <v>750</v>
      </c>
      <c r="I1176" s="8" t="s">
        <v>751</v>
      </c>
      <c r="J1176" s="8" t="s">
        <v>36</v>
      </c>
      <c r="K1176" s="9" t="s">
        <v>22</v>
      </c>
      <c r="L1176" s="8" t="s">
        <v>23</v>
      </c>
      <c r="M1176" s="10">
        <v>6</v>
      </c>
      <c r="N1176" s="10">
        <v>11430</v>
      </c>
      <c r="O1176" s="10">
        <v>1905</v>
      </c>
      <c r="P1176" s="10">
        <v>367.43</v>
      </c>
      <c r="Q1176" s="10">
        <v>270.64</v>
      </c>
      <c r="R1176" s="10">
        <v>142.43</v>
      </c>
      <c r="S1176" s="10">
        <v>128.22</v>
      </c>
      <c r="T1176" s="10">
        <v>15.27</v>
      </c>
      <c r="U1176" s="10">
        <f t="shared" si="186"/>
        <v>9806.16</v>
      </c>
      <c r="V1176" s="10">
        <f t="shared" si="187"/>
        <v>1634.3600000000001</v>
      </c>
      <c r="W1176" s="11">
        <f t="shared" si="188"/>
        <v>0.85793175853018377</v>
      </c>
      <c r="X1176" s="10">
        <f t="shared" si="189"/>
        <v>9225.42</v>
      </c>
      <c r="Y1176" s="10">
        <f t="shared" si="190"/>
        <v>1537.57</v>
      </c>
      <c r="Z1176" s="11">
        <f t="shared" si="191"/>
        <v>0.80712335958005244</v>
      </c>
    </row>
    <row r="1177" spans="1:26" ht="12.75" customHeight="1" x14ac:dyDescent="0.35">
      <c r="A1177" s="8" t="s">
        <v>1347</v>
      </c>
      <c r="B1177" s="19">
        <v>1</v>
      </c>
      <c r="C1177" s="8" t="s">
        <v>1348</v>
      </c>
      <c r="D1177" s="7">
        <v>45015</v>
      </c>
      <c r="E1177" s="8" t="s">
        <v>1349</v>
      </c>
      <c r="F1177" s="8" t="s">
        <v>21</v>
      </c>
      <c r="G1177" s="8" t="s">
        <v>101</v>
      </c>
      <c r="H1177" s="8" t="s">
        <v>2021</v>
      </c>
      <c r="I1177" s="8" t="s">
        <v>2022</v>
      </c>
      <c r="J1177" s="8" t="s">
        <v>36</v>
      </c>
      <c r="K1177" s="9" t="s">
        <v>22</v>
      </c>
      <c r="L1177" s="8" t="s">
        <v>23</v>
      </c>
      <c r="M1177" s="10">
        <v>1</v>
      </c>
      <c r="N1177" s="10">
        <f>IF(M1177&lt;0,-1*O1177*M1177,O1177*M1177)</f>
        <v>1568</v>
      </c>
      <c r="O1177" s="10">
        <v>1568</v>
      </c>
      <c r="P1177" s="10">
        <v>302.06</v>
      </c>
      <c r="Q1177" s="10">
        <v>198.31</v>
      </c>
      <c r="R1177" s="10">
        <v>69.430000000000007</v>
      </c>
      <c r="S1177" s="10">
        <v>128.88</v>
      </c>
      <c r="T1177" s="10">
        <v>21.67</v>
      </c>
      <c r="U1177" s="10">
        <f t="shared" si="186"/>
        <v>1369.69</v>
      </c>
      <c r="V1177" s="10">
        <f t="shared" si="187"/>
        <v>1369.69</v>
      </c>
      <c r="W1177" s="11">
        <f t="shared" si="188"/>
        <v>0.87352678571428577</v>
      </c>
      <c r="X1177" s="10">
        <f t="shared" si="189"/>
        <v>1265.94</v>
      </c>
      <c r="Y1177" s="10">
        <f t="shared" si="190"/>
        <v>1265.94</v>
      </c>
      <c r="Z1177" s="11">
        <f t="shared" si="191"/>
        <v>0.80735969387755102</v>
      </c>
    </row>
    <row r="1178" spans="1:26" ht="12.75" customHeight="1" x14ac:dyDescent="0.35">
      <c r="A1178" s="8" t="s">
        <v>2124</v>
      </c>
      <c r="B1178" s="19">
        <v>1</v>
      </c>
      <c r="C1178" s="8" t="s">
        <v>2125</v>
      </c>
      <c r="D1178" s="7">
        <v>44958</v>
      </c>
      <c r="E1178" s="8" t="s">
        <v>2126</v>
      </c>
      <c r="F1178" s="8" t="s">
        <v>21</v>
      </c>
      <c r="G1178" s="8" t="s">
        <v>101</v>
      </c>
      <c r="H1178" s="8" t="s">
        <v>2127</v>
      </c>
      <c r="I1178" s="8" t="s">
        <v>2128</v>
      </c>
      <c r="J1178" s="8" t="s">
        <v>49</v>
      </c>
      <c r="K1178" s="9" t="s">
        <v>22</v>
      </c>
      <c r="L1178" s="8" t="s">
        <v>23</v>
      </c>
      <c r="M1178" s="10">
        <v>1</v>
      </c>
      <c r="N1178" s="10">
        <f>IF(M1178&lt;0,-1*O1178*M1178,O1178*M1178)</f>
        <v>1804</v>
      </c>
      <c r="O1178" s="10">
        <v>1804</v>
      </c>
      <c r="P1178" s="10">
        <v>346.66</v>
      </c>
      <c r="Q1178" s="10">
        <v>257</v>
      </c>
      <c r="R1178" s="10">
        <v>159.66999999999999</v>
      </c>
      <c r="S1178" s="10">
        <v>97.33</v>
      </c>
      <c r="T1178" s="10">
        <v>3.45</v>
      </c>
      <c r="U1178" s="10">
        <f t="shared" si="186"/>
        <v>1547</v>
      </c>
      <c r="V1178" s="10">
        <f t="shared" si="187"/>
        <v>1547</v>
      </c>
      <c r="W1178" s="11">
        <f t="shared" si="188"/>
        <v>0.85753880266075388</v>
      </c>
      <c r="X1178" s="10">
        <f t="shared" si="189"/>
        <v>1457.34</v>
      </c>
      <c r="Y1178" s="10">
        <f t="shared" si="190"/>
        <v>1457.34</v>
      </c>
      <c r="Z1178" s="11">
        <f t="shared" si="191"/>
        <v>0.80783813747228372</v>
      </c>
    </row>
    <row r="1179" spans="1:26" ht="12.75" customHeight="1" x14ac:dyDescent="0.35">
      <c r="A1179" s="8" t="s">
        <v>2305</v>
      </c>
      <c r="B1179" s="19">
        <v>1</v>
      </c>
      <c r="C1179" s="8" t="s">
        <v>2306</v>
      </c>
      <c r="D1179" s="7">
        <v>44935</v>
      </c>
      <c r="E1179" s="8" t="s">
        <v>2307</v>
      </c>
      <c r="F1179" s="8" t="s">
        <v>21</v>
      </c>
      <c r="G1179" s="8" t="s">
        <v>101</v>
      </c>
      <c r="H1179" s="8" t="s">
        <v>1727</v>
      </c>
      <c r="I1179" s="8" t="s">
        <v>1728</v>
      </c>
      <c r="J1179" s="8" t="s">
        <v>186</v>
      </c>
      <c r="K1179" s="9" t="s">
        <v>22</v>
      </c>
      <c r="L1179" s="8" t="s">
        <v>23</v>
      </c>
      <c r="M1179" s="10">
        <v>2</v>
      </c>
      <c r="N1179" s="10">
        <v>2104</v>
      </c>
      <c r="O1179" s="10">
        <v>1052</v>
      </c>
      <c r="P1179" s="10">
        <v>201.8</v>
      </c>
      <c r="Q1179" s="10">
        <v>141.33000000000001</v>
      </c>
      <c r="R1179" s="10">
        <v>39.07</v>
      </c>
      <c r="S1179" s="10">
        <v>102.26</v>
      </c>
      <c r="T1179" s="10">
        <v>3.45</v>
      </c>
      <c r="U1179" s="10">
        <f t="shared" si="186"/>
        <v>1821.34</v>
      </c>
      <c r="V1179" s="10">
        <f t="shared" si="187"/>
        <v>910.67</v>
      </c>
      <c r="W1179" s="11">
        <f t="shared" si="188"/>
        <v>0.8656558935361216</v>
      </c>
      <c r="X1179" s="10">
        <f t="shared" si="189"/>
        <v>1700.4</v>
      </c>
      <c r="Y1179" s="10">
        <f t="shared" si="190"/>
        <v>850.2</v>
      </c>
      <c r="Z1179" s="11">
        <f t="shared" si="191"/>
        <v>0.80817490494296584</v>
      </c>
    </row>
    <row r="1180" spans="1:26" ht="12.75" customHeight="1" x14ac:dyDescent="0.35">
      <c r="A1180" s="8" t="s">
        <v>3839</v>
      </c>
      <c r="B1180" s="19">
        <v>1</v>
      </c>
      <c r="C1180" s="8" t="s">
        <v>3840</v>
      </c>
      <c r="D1180" s="7">
        <v>44946</v>
      </c>
      <c r="E1180" s="8" t="s">
        <v>3827</v>
      </c>
      <c r="F1180" s="8" t="s">
        <v>21</v>
      </c>
      <c r="G1180" s="8" t="s">
        <v>101</v>
      </c>
      <c r="H1180" s="8" t="s">
        <v>3837</v>
      </c>
      <c r="I1180" s="8" t="s">
        <v>3838</v>
      </c>
      <c r="J1180" s="8" t="s">
        <v>59</v>
      </c>
      <c r="K1180" s="9" t="s">
        <v>22</v>
      </c>
      <c r="L1180" s="8" t="s">
        <v>23</v>
      </c>
      <c r="M1180" s="10">
        <v>2</v>
      </c>
      <c r="N1180" s="10">
        <v>2412</v>
      </c>
      <c r="O1180" s="10">
        <v>1206</v>
      </c>
      <c r="P1180" s="10">
        <v>231.26</v>
      </c>
      <c r="Q1180" s="10">
        <v>163.97</v>
      </c>
      <c r="R1180" s="10">
        <v>53.82</v>
      </c>
      <c r="S1180" s="10">
        <v>110.15</v>
      </c>
      <c r="T1180" s="10">
        <v>3.45</v>
      </c>
      <c r="U1180" s="10">
        <f t="shared" si="186"/>
        <v>2084.06</v>
      </c>
      <c r="V1180" s="10">
        <f t="shared" si="187"/>
        <v>1042.03</v>
      </c>
      <c r="W1180" s="11">
        <f t="shared" si="188"/>
        <v>0.86403814262023215</v>
      </c>
      <c r="X1180" s="10">
        <f t="shared" si="189"/>
        <v>1949.48</v>
      </c>
      <c r="Y1180" s="10">
        <f t="shared" si="190"/>
        <v>974.74</v>
      </c>
      <c r="Z1180" s="11">
        <f t="shared" si="191"/>
        <v>0.80824212271973461</v>
      </c>
    </row>
    <row r="1181" spans="1:26" ht="12.75" customHeight="1" x14ac:dyDescent="0.35">
      <c r="A1181" s="8" t="s">
        <v>2375</v>
      </c>
      <c r="B1181" s="19">
        <v>1</v>
      </c>
      <c r="C1181" s="8" t="s">
        <v>2376</v>
      </c>
      <c r="D1181" s="7">
        <v>45183</v>
      </c>
      <c r="E1181" s="8" t="s">
        <v>2377</v>
      </c>
      <c r="F1181" s="8" t="s">
        <v>21</v>
      </c>
      <c r="G1181" s="8" t="s">
        <v>101</v>
      </c>
      <c r="H1181" s="8" t="s">
        <v>300</v>
      </c>
      <c r="I1181" s="8" t="s">
        <v>301</v>
      </c>
      <c r="J1181" s="8" t="s">
        <v>186</v>
      </c>
      <c r="K1181" s="9" t="s">
        <v>22</v>
      </c>
      <c r="L1181" s="8" t="s">
        <v>23</v>
      </c>
      <c r="M1181" s="10">
        <v>2</v>
      </c>
      <c r="N1181" s="10">
        <f t="shared" ref="N1181:N1194" si="195">IF(M1181&lt;0,-1*O1181*M1181,O1181*M1181)</f>
        <v>2228</v>
      </c>
      <c r="O1181" s="10">
        <v>1114</v>
      </c>
      <c r="P1181" s="10">
        <v>213.33</v>
      </c>
      <c r="Q1181" s="10">
        <v>0</v>
      </c>
      <c r="R1181" s="10">
        <v>0</v>
      </c>
      <c r="S1181" s="10">
        <v>0</v>
      </c>
      <c r="T1181" s="10">
        <v>0</v>
      </c>
      <c r="U1181" s="10">
        <f t="shared" si="186"/>
        <v>2228</v>
      </c>
      <c r="V1181" s="10">
        <f t="shared" si="187"/>
        <v>1114</v>
      </c>
      <c r="W1181" s="11">
        <f t="shared" si="188"/>
        <v>1</v>
      </c>
      <c r="X1181" s="10">
        <f t="shared" si="189"/>
        <v>1801.34</v>
      </c>
      <c r="Y1181" s="10">
        <f t="shared" si="190"/>
        <v>900.67</v>
      </c>
      <c r="Z1181" s="11">
        <f t="shared" si="191"/>
        <v>0.80850089766606814</v>
      </c>
    </row>
    <row r="1182" spans="1:26" ht="12.75" customHeight="1" x14ac:dyDescent="0.35">
      <c r="A1182" s="8" t="s">
        <v>3343</v>
      </c>
      <c r="B1182" s="19">
        <v>1</v>
      </c>
      <c r="C1182" s="8" t="s">
        <v>3344</v>
      </c>
      <c r="D1182" s="7">
        <v>45180</v>
      </c>
      <c r="E1182" s="8" t="s">
        <v>2962</v>
      </c>
      <c r="F1182" s="8" t="s">
        <v>21</v>
      </c>
      <c r="G1182" s="8" t="s">
        <v>101</v>
      </c>
      <c r="H1182" s="8" t="s">
        <v>360</v>
      </c>
      <c r="I1182" s="8" t="s">
        <v>361</v>
      </c>
      <c r="J1182" s="8" t="s">
        <v>59</v>
      </c>
      <c r="K1182" s="9" t="s">
        <v>22</v>
      </c>
      <c r="L1182" s="8" t="s">
        <v>23</v>
      </c>
      <c r="M1182" s="10">
        <v>1</v>
      </c>
      <c r="N1182" s="10">
        <f t="shared" si="195"/>
        <v>2423</v>
      </c>
      <c r="O1182" s="10">
        <v>2423</v>
      </c>
      <c r="P1182" s="10">
        <v>463.13</v>
      </c>
      <c r="Q1182" s="10">
        <v>325.61</v>
      </c>
      <c r="R1182" s="10">
        <v>175.65</v>
      </c>
      <c r="S1182" s="10">
        <v>149.96</v>
      </c>
      <c r="T1182" s="10">
        <v>17.02</v>
      </c>
      <c r="U1182" s="10">
        <f t="shared" si="186"/>
        <v>2097.39</v>
      </c>
      <c r="V1182" s="10">
        <f t="shared" si="187"/>
        <v>2097.39</v>
      </c>
      <c r="W1182" s="11">
        <f t="shared" si="188"/>
        <v>0.86561700371440353</v>
      </c>
      <c r="X1182" s="10">
        <f t="shared" si="189"/>
        <v>1959.87</v>
      </c>
      <c r="Y1182" s="10">
        <f t="shared" si="190"/>
        <v>1959.87</v>
      </c>
      <c r="Z1182" s="11">
        <f t="shared" si="191"/>
        <v>0.80886091621956246</v>
      </c>
    </row>
    <row r="1183" spans="1:26" ht="12.75" customHeight="1" x14ac:dyDescent="0.35">
      <c r="A1183" s="8" t="s">
        <v>3355</v>
      </c>
      <c r="B1183" s="19">
        <v>1</v>
      </c>
      <c r="C1183" s="8" t="s">
        <v>3356</v>
      </c>
      <c r="D1183" s="7">
        <v>45078</v>
      </c>
      <c r="E1183" s="8" t="s">
        <v>2962</v>
      </c>
      <c r="F1183" s="8" t="s">
        <v>21</v>
      </c>
      <c r="G1183" s="8" t="s">
        <v>101</v>
      </c>
      <c r="H1183" s="8" t="s">
        <v>132</v>
      </c>
      <c r="I1183" s="8" t="s">
        <v>133</v>
      </c>
      <c r="J1183" s="8" t="s">
        <v>59</v>
      </c>
      <c r="K1183" s="9" t="s">
        <v>22</v>
      </c>
      <c r="L1183" s="8" t="s">
        <v>23</v>
      </c>
      <c r="M1183" s="10">
        <v>1</v>
      </c>
      <c r="N1183" s="10">
        <f t="shared" si="195"/>
        <v>2201</v>
      </c>
      <c r="O1183" s="10">
        <v>2201</v>
      </c>
      <c r="P1183" s="10">
        <v>419.59</v>
      </c>
      <c r="Q1183" s="10">
        <v>297.52999999999997</v>
      </c>
      <c r="R1183" s="10">
        <v>165.87</v>
      </c>
      <c r="S1183" s="10">
        <v>131.66</v>
      </c>
      <c r="T1183" s="10">
        <v>17.02</v>
      </c>
      <c r="U1183" s="10">
        <f t="shared" si="186"/>
        <v>1903.47</v>
      </c>
      <c r="V1183" s="10">
        <f t="shared" si="187"/>
        <v>1903.47</v>
      </c>
      <c r="W1183" s="11">
        <f t="shared" si="188"/>
        <v>0.86482053611994547</v>
      </c>
      <c r="X1183" s="10">
        <f t="shared" si="189"/>
        <v>1781.41</v>
      </c>
      <c r="Y1183" s="10">
        <f t="shared" si="190"/>
        <v>1781.41</v>
      </c>
      <c r="Z1183" s="11">
        <f t="shared" si="191"/>
        <v>0.8093639254884144</v>
      </c>
    </row>
    <row r="1184" spans="1:26" ht="12.75" customHeight="1" x14ac:dyDescent="0.35">
      <c r="A1184" s="8" t="s">
        <v>3512</v>
      </c>
      <c r="B1184" s="19">
        <v>1</v>
      </c>
      <c r="C1184" s="8" t="s">
        <v>3513</v>
      </c>
      <c r="D1184" s="7">
        <v>45170</v>
      </c>
      <c r="E1184" s="8" t="s">
        <v>3444</v>
      </c>
      <c r="F1184" s="8" t="s">
        <v>21</v>
      </c>
      <c r="G1184" s="8" t="s">
        <v>101</v>
      </c>
      <c r="H1184" s="8" t="s">
        <v>3514</v>
      </c>
      <c r="I1184" s="8" t="s">
        <v>3515</v>
      </c>
      <c r="J1184" s="8" t="s">
        <v>36</v>
      </c>
      <c r="K1184" s="9" t="s">
        <v>22</v>
      </c>
      <c r="L1184" s="8" t="s">
        <v>23</v>
      </c>
      <c r="M1184" s="10">
        <v>1</v>
      </c>
      <c r="N1184" s="10">
        <f t="shared" si="195"/>
        <v>2841</v>
      </c>
      <c r="O1184" s="10">
        <v>2841</v>
      </c>
      <c r="P1184" s="10">
        <v>541.20000000000005</v>
      </c>
      <c r="Q1184" s="10">
        <v>384.79</v>
      </c>
      <c r="R1184" s="10">
        <v>172.73</v>
      </c>
      <c r="S1184" s="10">
        <v>212.06</v>
      </c>
      <c r="T1184" s="10">
        <v>8.2100000000000009</v>
      </c>
      <c r="U1184" s="10">
        <f t="shared" si="186"/>
        <v>2456.21</v>
      </c>
      <c r="V1184" s="10">
        <f t="shared" si="187"/>
        <v>2456.21</v>
      </c>
      <c r="W1184" s="11">
        <f t="shared" si="188"/>
        <v>0.86455825413586762</v>
      </c>
      <c r="X1184" s="10">
        <f t="shared" si="189"/>
        <v>2299.8000000000002</v>
      </c>
      <c r="Y1184" s="10">
        <f t="shared" si="190"/>
        <v>2299.8000000000002</v>
      </c>
      <c r="Z1184" s="11">
        <f t="shared" si="191"/>
        <v>0.80950369588173188</v>
      </c>
    </row>
    <row r="1185" spans="1:26" ht="12.75" customHeight="1" x14ac:dyDescent="0.35">
      <c r="A1185" s="8" t="s">
        <v>3005</v>
      </c>
      <c r="B1185" s="19">
        <v>1</v>
      </c>
      <c r="C1185" s="8" t="s">
        <v>3006</v>
      </c>
      <c r="D1185" s="7">
        <v>45216</v>
      </c>
      <c r="E1185" s="8" t="s">
        <v>415</v>
      </c>
      <c r="F1185" s="8" t="s">
        <v>21</v>
      </c>
      <c r="G1185" s="8" t="s">
        <v>101</v>
      </c>
      <c r="H1185" s="8" t="s">
        <v>710</v>
      </c>
      <c r="I1185" s="8" t="s">
        <v>711</v>
      </c>
      <c r="J1185" s="8" t="s">
        <v>36</v>
      </c>
      <c r="K1185" s="9" t="s">
        <v>22</v>
      </c>
      <c r="L1185" s="8" t="s">
        <v>23</v>
      </c>
      <c r="M1185" s="10">
        <v>15</v>
      </c>
      <c r="N1185" s="10">
        <f t="shared" si="195"/>
        <v>21195</v>
      </c>
      <c r="O1185" s="10">
        <v>1413</v>
      </c>
      <c r="P1185" s="10">
        <v>268.79000000000002</v>
      </c>
      <c r="Q1185" s="10">
        <v>180.58</v>
      </c>
      <c r="R1185" s="10">
        <v>59.33</v>
      </c>
      <c r="S1185" s="10">
        <v>121.25</v>
      </c>
      <c r="T1185" s="10">
        <v>5.66</v>
      </c>
      <c r="U1185" s="10">
        <f t="shared" si="186"/>
        <v>18486.300000000003</v>
      </c>
      <c r="V1185" s="10">
        <f t="shared" si="187"/>
        <v>1232.42</v>
      </c>
      <c r="W1185" s="11">
        <f t="shared" si="188"/>
        <v>0.87220099079971691</v>
      </c>
      <c r="X1185" s="10">
        <f t="shared" si="189"/>
        <v>17163.150000000001</v>
      </c>
      <c r="Y1185" s="10">
        <f t="shared" si="190"/>
        <v>1144.21</v>
      </c>
      <c r="Z1185" s="11">
        <f t="shared" si="191"/>
        <v>0.80977353149327669</v>
      </c>
    </row>
    <row r="1186" spans="1:26" ht="12.75" customHeight="1" x14ac:dyDescent="0.35">
      <c r="A1186" s="8" t="s">
        <v>3078</v>
      </c>
      <c r="B1186" s="19">
        <v>1</v>
      </c>
      <c r="C1186" s="8" t="s">
        <v>3079</v>
      </c>
      <c r="D1186" s="7">
        <v>45009</v>
      </c>
      <c r="E1186" s="8" t="s">
        <v>1601</v>
      </c>
      <c r="F1186" s="8" t="s">
        <v>21</v>
      </c>
      <c r="G1186" s="8" t="s">
        <v>101</v>
      </c>
      <c r="H1186" s="8" t="s">
        <v>250</v>
      </c>
      <c r="I1186" s="8" t="s">
        <v>251</v>
      </c>
      <c r="J1186" s="8" t="s">
        <v>186</v>
      </c>
      <c r="K1186" s="9" t="s">
        <v>22</v>
      </c>
      <c r="L1186" s="8" t="s">
        <v>23</v>
      </c>
      <c r="M1186" s="10">
        <v>5</v>
      </c>
      <c r="N1186" s="10">
        <f t="shared" si="195"/>
        <v>4855</v>
      </c>
      <c r="O1186" s="10">
        <v>971</v>
      </c>
      <c r="P1186" s="10">
        <v>184.52</v>
      </c>
      <c r="Q1186" s="10">
        <v>118.05</v>
      </c>
      <c r="R1186" s="10">
        <v>36.9</v>
      </c>
      <c r="S1186" s="10">
        <v>81.150000000000006</v>
      </c>
      <c r="T1186" s="10">
        <v>5.81</v>
      </c>
      <c r="U1186" s="10">
        <f t="shared" si="186"/>
        <v>4264.75</v>
      </c>
      <c r="V1186" s="10">
        <f t="shared" si="187"/>
        <v>852.95</v>
      </c>
      <c r="W1186" s="11">
        <f t="shared" si="188"/>
        <v>0.87842430484037082</v>
      </c>
      <c r="X1186" s="10">
        <f t="shared" si="189"/>
        <v>3932.4</v>
      </c>
      <c r="Y1186" s="10">
        <f t="shared" si="190"/>
        <v>786.48</v>
      </c>
      <c r="Z1186" s="11">
        <f t="shared" si="191"/>
        <v>0.80996910401647793</v>
      </c>
    </row>
    <row r="1187" spans="1:26" ht="12.75" customHeight="1" x14ac:dyDescent="0.35">
      <c r="A1187" s="8" t="s">
        <v>909</v>
      </c>
      <c r="B1187" s="19">
        <v>1</v>
      </c>
      <c r="C1187" s="8" t="s">
        <v>910</v>
      </c>
      <c r="D1187" s="7">
        <v>45076</v>
      </c>
      <c r="E1187" s="8" t="s">
        <v>860</v>
      </c>
      <c r="F1187" s="8" t="s">
        <v>21</v>
      </c>
      <c r="G1187" s="8" t="s">
        <v>101</v>
      </c>
      <c r="H1187" s="8" t="s">
        <v>410</v>
      </c>
      <c r="I1187" s="8" t="s">
        <v>411</v>
      </c>
      <c r="J1187" s="8" t="s">
        <v>49</v>
      </c>
      <c r="K1187" s="9" t="s">
        <v>22</v>
      </c>
      <c r="L1187" s="8" t="s">
        <v>23</v>
      </c>
      <c r="M1187" s="10">
        <v>1</v>
      </c>
      <c r="N1187" s="10">
        <f t="shared" si="195"/>
        <v>2700</v>
      </c>
      <c r="O1187" s="10">
        <v>2700</v>
      </c>
      <c r="P1187" s="10">
        <v>512.97</v>
      </c>
      <c r="Q1187" s="10">
        <v>385.65</v>
      </c>
      <c r="R1187" s="10">
        <v>274.52</v>
      </c>
      <c r="S1187" s="10">
        <v>111.13</v>
      </c>
      <c r="T1187" s="10">
        <v>14.66</v>
      </c>
      <c r="U1187" s="10">
        <f t="shared" si="186"/>
        <v>2314.35</v>
      </c>
      <c r="V1187" s="10">
        <f t="shared" si="187"/>
        <v>2314.35</v>
      </c>
      <c r="W1187" s="11">
        <f t="shared" si="188"/>
        <v>0.85716666666666663</v>
      </c>
      <c r="X1187" s="10">
        <f t="shared" si="189"/>
        <v>2187.0299999999997</v>
      </c>
      <c r="Y1187" s="10">
        <f t="shared" si="190"/>
        <v>2187.0299999999997</v>
      </c>
      <c r="Z1187" s="11">
        <f t="shared" si="191"/>
        <v>0.81001111111111102</v>
      </c>
    </row>
    <row r="1188" spans="1:26" ht="12.75" customHeight="1" x14ac:dyDescent="0.35">
      <c r="A1188" s="8" t="s">
        <v>2482</v>
      </c>
      <c r="B1188" s="19">
        <v>1</v>
      </c>
      <c r="C1188" s="8" t="s">
        <v>2483</v>
      </c>
      <c r="D1188" s="7">
        <v>44986</v>
      </c>
      <c r="E1188" s="8" t="s">
        <v>2484</v>
      </c>
      <c r="F1188" s="8" t="s">
        <v>21</v>
      </c>
      <c r="G1188" s="8" t="s">
        <v>101</v>
      </c>
      <c r="H1188" s="8" t="s">
        <v>102</v>
      </c>
      <c r="I1188" s="8" t="s">
        <v>103</v>
      </c>
      <c r="J1188" s="8" t="s">
        <v>36</v>
      </c>
      <c r="K1188" s="9" t="s">
        <v>22</v>
      </c>
      <c r="L1188" s="8" t="s">
        <v>23</v>
      </c>
      <c r="M1188" s="10">
        <v>2</v>
      </c>
      <c r="N1188" s="10">
        <f t="shared" si="195"/>
        <v>2620</v>
      </c>
      <c r="O1188" s="10">
        <v>1310</v>
      </c>
      <c r="P1188" s="10">
        <v>248.37</v>
      </c>
      <c r="Q1188" s="10">
        <v>166.73</v>
      </c>
      <c r="R1188" s="10">
        <v>55.28</v>
      </c>
      <c r="S1188" s="10">
        <v>111.45</v>
      </c>
      <c r="T1188" s="10">
        <v>5.81</v>
      </c>
      <c r="U1188" s="10">
        <f t="shared" si="186"/>
        <v>2286.54</v>
      </c>
      <c r="V1188" s="10">
        <f t="shared" si="187"/>
        <v>1143.27</v>
      </c>
      <c r="W1188" s="11">
        <f t="shared" si="188"/>
        <v>0.87272519083969469</v>
      </c>
      <c r="X1188" s="10">
        <f t="shared" si="189"/>
        <v>2123.2600000000002</v>
      </c>
      <c r="Y1188" s="10">
        <f t="shared" si="190"/>
        <v>1061.6300000000001</v>
      </c>
      <c r="Z1188" s="11">
        <f t="shared" si="191"/>
        <v>0.81040458015267181</v>
      </c>
    </row>
    <row r="1189" spans="1:26" ht="12.75" customHeight="1" x14ac:dyDescent="0.35">
      <c r="A1189" s="8" t="s">
        <v>2023</v>
      </c>
      <c r="B1189" s="19">
        <v>1</v>
      </c>
      <c r="C1189" s="8" t="s">
        <v>2024</v>
      </c>
      <c r="D1189" s="7">
        <v>45131</v>
      </c>
      <c r="E1189" s="8" t="s">
        <v>2025</v>
      </c>
      <c r="F1189" s="8" t="s">
        <v>21</v>
      </c>
      <c r="G1189" s="8" t="s">
        <v>101</v>
      </c>
      <c r="H1189" s="8" t="s">
        <v>710</v>
      </c>
      <c r="I1189" s="8" t="s">
        <v>711</v>
      </c>
      <c r="J1189" s="8" t="s">
        <v>36</v>
      </c>
      <c r="K1189" s="9" t="s">
        <v>22</v>
      </c>
      <c r="L1189" s="8" t="s">
        <v>23</v>
      </c>
      <c r="M1189" s="10">
        <v>1</v>
      </c>
      <c r="N1189" s="10">
        <f t="shared" si="195"/>
        <v>1569</v>
      </c>
      <c r="O1189" s="10">
        <v>1569</v>
      </c>
      <c r="P1189" s="10">
        <v>297.24</v>
      </c>
      <c r="Q1189" s="10">
        <v>196.98</v>
      </c>
      <c r="R1189" s="10">
        <v>58.8</v>
      </c>
      <c r="S1189" s="10">
        <v>138.18</v>
      </c>
      <c r="T1189" s="10">
        <v>5.67</v>
      </c>
      <c r="U1189" s="10">
        <f t="shared" si="186"/>
        <v>1372.02</v>
      </c>
      <c r="V1189" s="10">
        <f t="shared" si="187"/>
        <v>1372.02</v>
      </c>
      <c r="W1189" s="11">
        <f t="shared" si="188"/>
        <v>0.87445506692160613</v>
      </c>
      <c r="X1189" s="10">
        <f t="shared" si="189"/>
        <v>1271.76</v>
      </c>
      <c r="Y1189" s="10">
        <f t="shared" si="190"/>
        <v>1271.76</v>
      </c>
      <c r="Z1189" s="11">
        <f t="shared" si="191"/>
        <v>0.81055449330783935</v>
      </c>
    </row>
    <row r="1190" spans="1:26" ht="12.75" customHeight="1" x14ac:dyDescent="0.35">
      <c r="A1190" s="8" t="s">
        <v>593</v>
      </c>
      <c r="B1190" s="19">
        <v>1</v>
      </c>
      <c r="C1190" s="8" t="s">
        <v>594</v>
      </c>
      <c r="D1190" s="7">
        <v>45112</v>
      </c>
      <c r="E1190" s="8" t="s">
        <v>451</v>
      </c>
      <c r="F1190" s="8" t="s">
        <v>21</v>
      </c>
      <c r="G1190" s="8" t="s">
        <v>101</v>
      </c>
      <c r="H1190" s="8" t="s">
        <v>102</v>
      </c>
      <c r="I1190" s="8" t="s">
        <v>103</v>
      </c>
      <c r="J1190" s="8" t="s">
        <v>36</v>
      </c>
      <c r="K1190" s="9" t="s">
        <v>22</v>
      </c>
      <c r="L1190" s="8" t="s">
        <v>23</v>
      </c>
      <c r="M1190" s="10">
        <v>10</v>
      </c>
      <c r="N1190" s="10">
        <f t="shared" si="195"/>
        <v>12700</v>
      </c>
      <c r="O1190" s="10">
        <v>1270</v>
      </c>
      <c r="P1190" s="10">
        <v>240.32</v>
      </c>
      <c r="Q1190" s="10">
        <v>158.09</v>
      </c>
      <c r="R1190" s="10">
        <v>53.41</v>
      </c>
      <c r="S1190" s="10">
        <v>104.68</v>
      </c>
      <c r="T1190" s="10">
        <v>5.66</v>
      </c>
      <c r="U1190" s="10">
        <f t="shared" si="186"/>
        <v>11119.1</v>
      </c>
      <c r="V1190" s="10">
        <f t="shared" si="187"/>
        <v>1111.9100000000001</v>
      </c>
      <c r="W1190" s="11">
        <f t="shared" si="188"/>
        <v>0.87551968503937017</v>
      </c>
      <c r="X1190" s="10">
        <f t="shared" si="189"/>
        <v>10296.800000000001</v>
      </c>
      <c r="Y1190" s="10">
        <f t="shared" si="190"/>
        <v>1029.68</v>
      </c>
      <c r="Z1190" s="11">
        <f t="shared" si="191"/>
        <v>0.81077165354330716</v>
      </c>
    </row>
    <row r="1191" spans="1:26" ht="12.75" customHeight="1" x14ac:dyDescent="0.35">
      <c r="A1191" s="8" t="s">
        <v>2308</v>
      </c>
      <c r="B1191" s="19">
        <v>1</v>
      </c>
      <c r="C1191" s="8" t="s">
        <v>2309</v>
      </c>
      <c r="D1191" s="7">
        <v>45111</v>
      </c>
      <c r="E1191" s="8" t="s">
        <v>2310</v>
      </c>
      <c r="F1191" s="8" t="s">
        <v>21</v>
      </c>
      <c r="G1191" s="8" t="s">
        <v>101</v>
      </c>
      <c r="H1191" s="8" t="s">
        <v>1961</v>
      </c>
      <c r="I1191" s="8" t="s">
        <v>1962</v>
      </c>
      <c r="J1191" s="8" t="s">
        <v>49</v>
      </c>
      <c r="K1191" s="9" t="s">
        <v>22</v>
      </c>
      <c r="L1191" s="8" t="s">
        <v>23</v>
      </c>
      <c r="M1191" s="10">
        <v>1</v>
      </c>
      <c r="N1191" s="10">
        <f t="shared" si="195"/>
        <v>2104</v>
      </c>
      <c r="O1191" s="10">
        <v>2104</v>
      </c>
      <c r="P1191" s="10">
        <v>398.07</v>
      </c>
      <c r="Q1191" s="10">
        <v>285.82</v>
      </c>
      <c r="R1191" s="10">
        <v>168.44</v>
      </c>
      <c r="S1191" s="10">
        <v>117.38</v>
      </c>
      <c r="T1191" s="10">
        <v>5.67</v>
      </c>
      <c r="U1191" s="10">
        <f t="shared" si="186"/>
        <v>1818.18</v>
      </c>
      <c r="V1191" s="10">
        <f t="shared" si="187"/>
        <v>1818.18</v>
      </c>
      <c r="W1191" s="11">
        <f t="shared" si="188"/>
        <v>0.86415399239543733</v>
      </c>
      <c r="X1191" s="10">
        <f t="shared" si="189"/>
        <v>1705.93</v>
      </c>
      <c r="Y1191" s="10">
        <f t="shared" si="190"/>
        <v>1705.93</v>
      </c>
      <c r="Z1191" s="11">
        <f t="shared" si="191"/>
        <v>0.81080323193916348</v>
      </c>
    </row>
    <row r="1192" spans="1:26" ht="12.75" customHeight="1" x14ac:dyDescent="0.35">
      <c r="A1192" s="8" t="s">
        <v>2152</v>
      </c>
      <c r="B1192" s="19">
        <v>1</v>
      </c>
      <c r="C1192" s="8" t="s">
        <v>2153</v>
      </c>
      <c r="D1192" s="7">
        <v>45223</v>
      </c>
      <c r="E1192" s="8" t="s">
        <v>938</v>
      </c>
      <c r="F1192" s="8" t="s">
        <v>21</v>
      </c>
      <c r="G1192" s="8" t="s">
        <v>101</v>
      </c>
      <c r="H1192" s="8" t="s">
        <v>629</v>
      </c>
      <c r="I1192" s="8" t="s">
        <v>630</v>
      </c>
      <c r="J1192" s="8" t="s">
        <v>49</v>
      </c>
      <c r="K1192" s="9" t="s">
        <v>22</v>
      </c>
      <c r="L1192" s="8" t="s">
        <v>23</v>
      </c>
      <c r="M1192" s="10">
        <v>1</v>
      </c>
      <c r="N1192" s="10">
        <f t="shared" si="195"/>
        <v>1848</v>
      </c>
      <c r="O1192" s="10">
        <v>1848</v>
      </c>
      <c r="P1192" s="10">
        <v>349.49</v>
      </c>
      <c r="Q1192" s="10">
        <v>250.53</v>
      </c>
      <c r="R1192" s="10">
        <v>143.02000000000001</v>
      </c>
      <c r="S1192" s="10">
        <v>107.51</v>
      </c>
      <c r="T1192" s="10">
        <v>14.66</v>
      </c>
      <c r="U1192" s="10">
        <f t="shared" si="186"/>
        <v>1597.47</v>
      </c>
      <c r="V1192" s="10">
        <f t="shared" si="187"/>
        <v>1597.47</v>
      </c>
      <c r="W1192" s="11">
        <f t="shared" si="188"/>
        <v>0.86443181818181825</v>
      </c>
      <c r="X1192" s="10">
        <f t="shared" si="189"/>
        <v>1498.51</v>
      </c>
      <c r="Y1192" s="10">
        <f t="shared" si="190"/>
        <v>1498.51</v>
      </c>
      <c r="Z1192" s="11">
        <f t="shared" si="191"/>
        <v>0.81088203463203468</v>
      </c>
    </row>
    <row r="1193" spans="1:26" ht="12.75" customHeight="1" x14ac:dyDescent="0.35">
      <c r="A1193" s="8" t="s">
        <v>252</v>
      </c>
      <c r="B1193" s="19">
        <v>1</v>
      </c>
      <c r="C1193" s="8" t="s">
        <v>253</v>
      </c>
      <c r="D1193" s="7">
        <v>44981</v>
      </c>
      <c r="E1193" s="8" t="s">
        <v>249</v>
      </c>
      <c r="F1193" s="8" t="s">
        <v>21</v>
      </c>
      <c r="G1193" s="8" t="s">
        <v>101</v>
      </c>
      <c r="H1193" s="8" t="s">
        <v>250</v>
      </c>
      <c r="I1193" s="8" t="s">
        <v>251</v>
      </c>
      <c r="J1193" s="8" t="s">
        <v>186</v>
      </c>
      <c r="K1193" s="9" t="s">
        <v>22</v>
      </c>
      <c r="L1193" s="8" t="s">
        <v>23</v>
      </c>
      <c r="M1193" s="10">
        <v>1</v>
      </c>
      <c r="N1193" s="10">
        <f t="shared" si="195"/>
        <v>971</v>
      </c>
      <c r="O1193" s="10">
        <v>971</v>
      </c>
      <c r="P1193" s="10">
        <v>183.49</v>
      </c>
      <c r="Q1193" s="10">
        <v>123.79</v>
      </c>
      <c r="R1193" s="10">
        <v>36.92</v>
      </c>
      <c r="S1193" s="10">
        <v>86.87</v>
      </c>
      <c r="T1193" s="10">
        <v>5.81</v>
      </c>
      <c r="U1193" s="10">
        <f t="shared" si="186"/>
        <v>847.21</v>
      </c>
      <c r="V1193" s="10">
        <f t="shared" si="187"/>
        <v>847.21</v>
      </c>
      <c r="W1193" s="11">
        <f t="shared" si="188"/>
        <v>0.87251287332646754</v>
      </c>
      <c r="X1193" s="10">
        <f t="shared" si="189"/>
        <v>787.51</v>
      </c>
      <c r="Y1193" s="10">
        <f t="shared" si="190"/>
        <v>787.51</v>
      </c>
      <c r="Z1193" s="11">
        <f t="shared" si="191"/>
        <v>0.81102986611740469</v>
      </c>
    </row>
    <row r="1194" spans="1:26" ht="12.75" customHeight="1" x14ac:dyDescent="0.35">
      <c r="A1194" s="8" t="s">
        <v>595</v>
      </c>
      <c r="B1194" s="19">
        <v>1</v>
      </c>
      <c r="C1194" s="8" t="s">
        <v>596</v>
      </c>
      <c r="D1194" s="7">
        <v>45062</v>
      </c>
      <c r="E1194" s="8" t="s">
        <v>451</v>
      </c>
      <c r="F1194" s="8" t="s">
        <v>21</v>
      </c>
      <c r="G1194" s="8" t="s">
        <v>101</v>
      </c>
      <c r="H1194" s="8" t="s">
        <v>102</v>
      </c>
      <c r="I1194" s="8" t="s">
        <v>103</v>
      </c>
      <c r="J1194" s="8" t="s">
        <v>36</v>
      </c>
      <c r="K1194" s="9" t="s">
        <v>22</v>
      </c>
      <c r="L1194" s="8" t="s">
        <v>23</v>
      </c>
      <c r="M1194" s="10">
        <v>10</v>
      </c>
      <c r="N1194" s="10">
        <f t="shared" si="195"/>
        <v>12700</v>
      </c>
      <c r="O1194" s="10">
        <v>1270</v>
      </c>
      <c r="P1194" s="10">
        <v>239.74</v>
      </c>
      <c r="Q1194" s="10">
        <v>158.94</v>
      </c>
      <c r="R1194" s="10">
        <v>54.25</v>
      </c>
      <c r="S1194" s="10">
        <v>104.68</v>
      </c>
      <c r="T1194" s="10">
        <v>5.66</v>
      </c>
      <c r="U1194" s="10">
        <f t="shared" si="186"/>
        <v>11110.599999999999</v>
      </c>
      <c r="V1194" s="10">
        <f t="shared" si="187"/>
        <v>1111.06</v>
      </c>
      <c r="W1194" s="11">
        <f t="shared" si="188"/>
        <v>0.87485039370078732</v>
      </c>
      <c r="X1194" s="10">
        <f t="shared" si="189"/>
        <v>10302.6</v>
      </c>
      <c r="Y1194" s="10">
        <f t="shared" si="190"/>
        <v>1030.26</v>
      </c>
      <c r="Z1194" s="11">
        <f t="shared" si="191"/>
        <v>0.81122834645669295</v>
      </c>
    </row>
    <row r="1195" spans="1:26" ht="12.75" customHeight="1" x14ac:dyDescent="0.35">
      <c r="A1195" s="8" t="s">
        <v>3670</v>
      </c>
      <c r="B1195" s="19">
        <v>2</v>
      </c>
      <c r="C1195" s="8" t="s">
        <v>3671</v>
      </c>
      <c r="D1195" s="7">
        <v>44945</v>
      </c>
      <c r="E1195" s="8" t="s">
        <v>3672</v>
      </c>
      <c r="F1195" s="8" t="s">
        <v>21</v>
      </c>
      <c r="G1195" s="8" t="s">
        <v>101</v>
      </c>
      <c r="H1195" s="8" t="s">
        <v>629</v>
      </c>
      <c r="I1195" s="8" t="s">
        <v>630</v>
      </c>
      <c r="J1195" s="8" t="s">
        <v>49</v>
      </c>
      <c r="K1195" s="9" t="s">
        <v>22</v>
      </c>
      <c r="L1195" s="8" t="s">
        <v>23</v>
      </c>
      <c r="M1195" s="10">
        <v>1</v>
      </c>
      <c r="N1195" s="10">
        <v>1711.2</v>
      </c>
      <c r="O1195" s="10">
        <v>1711.2</v>
      </c>
      <c r="P1195" s="10">
        <v>322.86</v>
      </c>
      <c r="Q1195" s="10">
        <v>241.66</v>
      </c>
      <c r="R1195" s="10">
        <v>130.71</v>
      </c>
      <c r="S1195" s="10">
        <v>110.95</v>
      </c>
      <c r="T1195" s="10">
        <v>18.170000000000002</v>
      </c>
      <c r="U1195" s="10">
        <f t="shared" si="186"/>
        <v>1469.54</v>
      </c>
      <c r="V1195" s="10">
        <f t="shared" si="187"/>
        <v>1469.54</v>
      </c>
      <c r="W1195" s="11">
        <f t="shared" si="188"/>
        <v>0.85877746610565675</v>
      </c>
      <c r="X1195" s="10">
        <f t="shared" si="189"/>
        <v>1388.3400000000001</v>
      </c>
      <c r="Y1195" s="10">
        <f t="shared" si="190"/>
        <v>1388.3400000000001</v>
      </c>
      <c r="Z1195" s="11">
        <f t="shared" si="191"/>
        <v>0.81132538569424972</v>
      </c>
    </row>
    <row r="1196" spans="1:26" ht="12.75" customHeight="1" x14ac:dyDescent="0.35">
      <c r="A1196" s="8" t="s">
        <v>658</v>
      </c>
      <c r="B1196" s="19">
        <v>1</v>
      </c>
      <c r="C1196" s="8" t="s">
        <v>659</v>
      </c>
      <c r="D1196" s="7">
        <v>45217</v>
      </c>
      <c r="E1196" s="8" t="s">
        <v>641</v>
      </c>
      <c r="F1196" s="8" t="s">
        <v>21</v>
      </c>
      <c r="G1196" s="8" t="s">
        <v>101</v>
      </c>
      <c r="H1196" s="8" t="s">
        <v>825</v>
      </c>
      <c r="I1196" s="8" t="s">
        <v>826</v>
      </c>
      <c r="J1196" s="8" t="s">
        <v>36</v>
      </c>
      <c r="K1196" s="9" t="s">
        <v>22</v>
      </c>
      <c r="L1196" s="8" t="s">
        <v>23</v>
      </c>
      <c r="M1196" s="10">
        <v>11</v>
      </c>
      <c r="N1196" s="10">
        <f t="shared" ref="N1196:N1200" si="196">IF(M1196&lt;0,-1*O1196*M1196,O1196*M1196)</f>
        <v>24442</v>
      </c>
      <c r="O1196" s="10">
        <v>2222</v>
      </c>
      <c r="P1196" s="10">
        <v>418.5</v>
      </c>
      <c r="Q1196" s="10">
        <v>294.10000000000002</v>
      </c>
      <c r="R1196" s="10">
        <v>159.18</v>
      </c>
      <c r="S1196" s="10">
        <v>134.91999999999999</v>
      </c>
      <c r="T1196" s="10">
        <v>17.02</v>
      </c>
      <c r="U1196" s="10">
        <f t="shared" si="186"/>
        <v>21206.9</v>
      </c>
      <c r="V1196" s="10">
        <f t="shared" si="187"/>
        <v>1927.9</v>
      </c>
      <c r="W1196" s="11">
        <f t="shared" si="188"/>
        <v>0.8676417641764177</v>
      </c>
      <c r="X1196" s="10">
        <f t="shared" si="189"/>
        <v>19838.5</v>
      </c>
      <c r="Y1196" s="10">
        <f t="shared" si="190"/>
        <v>1803.5</v>
      </c>
      <c r="Z1196" s="11">
        <f t="shared" si="191"/>
        <v>0.81165616561656162</v>
      </c>
    </row>
    <row r="1197" spans="1:26" ht="12.75" customHeight="1" x14ac:dyDescent="0.35">
      <c r="A1197" s="8" t="s">
        <v>3083</v>
      </c>
      <c r="B1197" s="19">
        <v>1</v>
      </c>
      <c r="C1197" s="8" t="s">
        <v>3084</v>
      </c>
      <c r="D1197" s="7">
        <v>45204</v>
      </c>
      <c r="E1197" s="8" t="s">
        <v>1601</v>
      </c>
      <c r="F1197" s="8" t="s">
        <v>21</v>
      </c>
      <c r="G1197" s="8" t="s">
        <v>101</v>
      </c>
      <c r="H1197" s="8" t="s">
        <v>250</v>
      </c>
      <c r="I1197" s="8" t="s">
        <v>251</v>
      </c>
      <c r="J1197" s="8" t="s">
        <v>186</v>
      </c>
      <c r="K1197" s="9" t="s">
        <v>22</v>
      </c>
      <c r="L1197" s="8" t="s">
        <v>23</v>
      </c>
      <c r="M1197" s="10">
        <v>2</v>
      </c>
      <c r="N1197" s="10">
        <f t="shared" si="196"/>
        <v>1942</v>
      </c>
      <c r="O1197" s="10">
        <v>971</v>
      </c>
      <c r="P1197" s="10">
        <v>182.82</v>
      </c>
      <c r="Q1197" s="10">
        <v>118.83</v>
      </c>
      <c r="R1197" s="10">
        <v>35.65</v>
      </c>
      <c r="S1197" s="10">
        <v>83.19</v>
      </c>
      <c r="T1197" s="10">
        <v>5.66</v>
      </c>
      <c r="U1197" s="10">
        <f t="shared" si="186"/>
        <v>1704.34</v>
      </c>
      <c r="V1197" s="10">
        <f t="shared" si="187"/>
        <v>852.17</v>
      </c>
      <c r="W1197" s="11">
        <f t="shared" si="188"/>
        <v>0.87762100926879505</v>
      </c>
      <c r="X1197" s="10">
        <f t="shared" si="189"/>
        <v>1576.3600000000001</v>
      </c>
      <c r="Y1197" s="10">
        <f t="shared" si="190"/>
        <v>788.18000000000006</v>
      </c>
      <c r="Z1197" s="11">
        <f t="shared" si="191"/>
        <v>0.81171987641606602</v>
      </c>
    </row>
    <row r="1198" spans="1:26" ht="12.75" customHeight="1" x14ac:dyDescent="0.35">
      <c r="A1198" s="8" t="s">
        <v>924</v>
      </c>
      <c r="B1198" s="19">
        <v>1</v>
      </c>
      <c r="C1198" s="8" t="s">
        <v>925</v>
      </c>
      <c r="D1198" s="7">
        <v>45078</v>
      </c>
      <c r="E1198" s="8" t="s">
        <v>859</v>
      </c>
      <c r="F1198" s="8" t="s">
        <v>21</v>
      </c>
      <c r="G1198" s="8" t="s">
        <v>101</v>
      </c>
      <c r="H1198" s="8" t="s">
        <v>476</v>
      </c>
      <c r="I1198" s="8" t="s">
        <v>477</v>
      </c>
      <c r="J1198" s="8" t="s">
        <v>59</v>
      </c>
      <c r="K1198" s="9" t="s">
        <v>22</v>
      </c>
      <c r="L1198" s="8" t="s">
        <v>23</v>
      </c>
      <c r="M1198" s="10">
        <v>5</v>
      </c>
      <c r="N1198" s="10">
        <f t="shared" si="196"/>
        <v>5850</v>
      </c>
      <c r="O1198" s="10">
        <v>1170</v>
      </c>
      <c r="P1198" s="10">
        <v>220.18</v>
      </c>
      <c r="Q1198" s="10">
        <v>144.79</v>
      </c>
      <c r="R1198" s="10">
        <v>50.55</v>
      </c>
      <c r="S1198" s="10">
        <v>94.24</v>
      </c>
      <c r="T1198" s="10">
        <v>5.66</v>
      </c>
      <c r="U1198" s="10">
        <f t="shared" si="186"/>
        <v>5126.05</v>
      </c>
      <c r="V1198" s="10">
        <f t="shared" si="187"/>
        <v>1025.21</v>
      </c>
      <c r="W1198" s="11">
        <f t="shared" si="188"/>
        <v>0.8762478632478633</v>
      </c>
      <c r="X1198" s="10">
        <f t="shared" si="189"/>
        <v>4749.0999999999995</v>
      </c>
      <c r="Y1198" s="10">
        <f t="shared" si="190"/>
        <v>949.81999999999994</v>
      </c>
      <c r="Z1198" s="11">
        <f t="shared" si="191"/>
        <v>0.8118119658119658</v>
      </c>
    </row>
    <row r="1199" spans="1:26" ht="12.75" customHeight="1" x14ac:dyDescent="0.35">
      <c r="A1199" s="8" t="s">
        <v>1014</v>
      </c>
      <c r="B1199" s="19">
        <v>1</v>
      </c>
      <c r="C1199" s="8" t="s">
        <v>1015</v>
      </c>
      <c r="D1199" s="7">
        <v>45183</v>
      </c>
      <c r="E1199" s="8" t="s">
        <v>1016</v>
      </c>
      <c r="F1199" s="8" t="s">
        <v>21</v>
      </c>
      <c r="G1199" s="8" t="s">
        <v>101</v>
      </c>
      <c r="H1199" s="8" t="s">
        <v>1812</v>
      </c>
      <c r="I1199" s="8" t="s">
        <v>1728</v>
      </c>
      <c r="J1199" s="8" t="s">
        <v>186</v>
      </c>
      <c r="K1199" s="9" t="s">
        <v>22</v>
      </c>
      <c r="L1199" s="8" t="s">
        <v>23</v>
      </c>
      <c r="M1199" s="10">
        <v>1</v>
      </c>
      <c r="N1199" s="10">
        <f t="shared" si="196"/>
        <v>1250</v>
      </c>
      <c r="O1199" s="10">
        <v>1250</v>
      </c>
      <c r="P1199" s="10">
        <v>234.85</v>
      </c>
      <c r="Q1199" s="10">
        <v>0</v>
      </c>
      <c r="R1199" s="10">
        <v>0</v>
      </c>
      <c r="S1199" s="10">
        <v>0</v>
      </c>
      <c r="T1199" s="10">
        <v>0</v>
      </c>
      <c r="U1199" s="10">
        <f t="shared" si="186"/>
        <v>1250</v>
      </c>
      <c r="V1199" s="10">
        <f t="shared" si="187"/>
        <v>1250</v>
      </c>
      <c r="W1199" s="11">
        <f t="shared" si="188"/>
        <v>1</v>
      </c>
      <c r="X1199" s="10">
        <f t="shared" si="189"/>
        <v>1015.15</v>
      </c>
      <c r="Y1199" s="10">
        <f t="shared" si="190"/>
        <v>1015.15</v>
      </c>
      <c r="Z1199" s="11">
        <f t="shared" si="191"/>
        <v>0.81211999999999995</v>
      </c>
    </row>
    <row r="1200" spans="1:26" ht="12.75" customHeight="1" x14ac:dyDescent="0.35">
      <c r="A1200" s="8" t="s">
        <v>823</v>
      </c>
      <c r="B1200" s="19">
        <v>1</v>
      </c>
      <c r="C1200" s="8" t="s">
        <v>824</v>
      </c>
      <c r="D1200" s="7">
        <v>45062</v>
      </c>
      <c r="E1200" s="8" t="s">
        <v>641</v>
      </c>
      <c r="F1200" s="8" t="s">
        <v>21</v>
      </c>
      <c r="G1200" s="8" t="s">
        <v>101</v>
      </c>
      <c r="H1200" s="8" t="s">
        <v>825</v>
      </c>
      <c r="I1200" s="8" t="s">
        <v>826</v>
      </c>
      <c r="J1200" s="8" t="s">
        <v>36</v>
      </c>
      <c r="K1200" s="9" t="s">
        <v>22</v>
      </c>
      <c r="L1200" s="8" t="s">
        <v>23</v>
      </c>
      <c r="M1200" s="10">
        <v>4</v>
      </c>
      <c r="N1200" s="10">
        <f t="shared" si="196"/>
        <v>8888</v>
      </c>
      <c r="O1200" s="10">
        <v>2222</v>
      </c>
      <c r="P1200" s="10">
        <v>417.31</v>
      </c>
      <c r="Q1200" s="10">
        <v>292.08</v>
      </c>
      <c r="R1200" s="10">
        <v>156.22999999999999</v>
      </c>
      <c r="S1200" s="10">
        <v>135.85</v>
      </c>
      <c r="T1200" s="10">
        <v>17.02</v>
      </c>
      <c r="U1200" s="10">
        <f t="shared" si="186"/>
        <v>7719.68</v>
      </c>
      <c r="V1200" s="10">
        <f t="shared" si="187"/>
        <v>1929.92</v>
      </c>
      <c r="W1200" s="11">
        <f t="shared" si="188"/>
        <v>0.86855085508550856</v>
      </c>
      <c r="X1200" s="10">
        <f t="shared" si="189"/>
        <v>7218.76</v>
      </c>
      <c r="Y1200" s="10">
        <f t="shared" si="190"/>
        <v>1804.69</v>
      </c>
      <c r="Z1200" s="11">
        <f t="shared" si="191"/>
        <v>0.81219171917191724</v>
      </c>
    </row>
    <row r="1201" spans="1:26" ht="12.75" customHeight="1" x14ac:dyDescent="0.35">
      <c r="A1201" s="8" t="s">
        <v>662</v>
      </c>
      <c r="B1201" s="19">
        <v>1</v>
      </c>
      <c r="C1201" s="8" t="s">
        <v>663</v>
      </c>
      <c r="D1201" s="7">
        <v>45275</v>
      </c>
      <c r="E1201" s="8" t="s">
        <v>641</v>
      </c>
      <c r="F1201" s="8" t="s">
        <v>21</v>
      </c>
      <c r="G1201" s="8" t="s">
        <v>101</v>
      </c>
      <c r="H1201" s="8" t="s">
        <v>792</v>
      </c>
      <c r="I1201" s="8" t="s">
        <v>793</v>
      </c>
      <c r="J1201" s="8" t="s">
        <v>36</v>
      </c>
      <c r="K1201" s="9" t="s">
        <v>22</v>
      </c>
      <c r="L1201" s="8" t="s">
        <v>23</v>
      </c>
      <c r="M1201" s="10">
        <v>2</v>
      </c>
      <c r="N1201" s="10">
        <f t="shared" ref="N1201:N1219" si="197">IF(M1201&lt;0,-1*O1201*M1201,O1201*M1201)</f>
        <v>4090</v>
      </c>
      <c r="O1201" s="10">
        <v>2045</v>
      </c>
      <c r="P1201" s="10">
        <v>382.98</v>
      </c>
      <c r="Q1201" s="10">
        <v>272.99</v>
      </c>
      <c r="R1201" s="10">
        <v>154.69999999999999</v>
      </c>
      <c r="S1201" s="10">
        <v>118.29</v>
      </c>
      <c r="T1201" s="10">
        <v>17.03</v>
      </c>
      <c r="U1201" s="10">
        <f t="shared" si="186"/>
        <v>3544.02</v>
      </c>
      <c r="V1201" s="10">
        <f t="shared" si="187"/>
        <v>1772.01</v>
      </c>
      <c r="W1201" s="11">
        <f t="shared" si="188"/>
        <v>0.86650855745721267</v>
      </c>
      <c r="X1201" s="10">
        <f t="shared" si="189"/>
        <v>3324.04</v>
      </c>
      <c r="Y1201" s="10">
        <f t="shared" si="190"/>
        <v>1662.02</v>
      </c>
      <c r="Z1201" s="11">
        <f t="shared" si="191"/>
        <v>0.81272371638141805</v>
      </c>
    </row>
    <row r="1202" spans="1:26" ht="12.75" customHeight="1" x14ac:dyDescent="0.35">
      <c r="A1202" s="8" t="s">
        <v>3007</v>
      </c>
      <c r="B1202" s="19">
        <v>1</v>
      </c>
      <c r="C1202" s="8" t="s">
        <v>3008</v>
      </c>
      <c r="D1202" s="7">
        <v>45041</v>
      </c>
      <c r="E1202" s="8" t="s">
        <v>415</v>
      </c>
      <c r="F1202" s="8" t="s">
        <v>21</v>
      </c>
      <c r="G1202" s="8" t="s">
        <v>101</v>
      </c>
      <c r="H1202" s="8" t="s">
        <v>710</v>
      </c>
      <c r="I1202" s="8" t="s">
        <v>711</v>
      </c>
      <c r="J1202" s="8" t="s">
        <v>36</v>
      </c>
      <c r="K1202" s="9" t="s">
        <v>22</v>
      </c>
      <c r="L1202" s="8" t="s">
        <v>23</v>
      </c>
      <c r="M1202" s="10">
        <v>15</v>
      </c>
      <c r="N1202" s="10">
        <f t="shared" si="197"/>
        <v>21195</v>
      </c>
      <c r="O1202" s="10">
        <v>1413</v>
      </c>
      <c r="P1202" s="10">
        <v>263.64999999999998</v>
      </c>
      <c r="Q1202" s="10">
        <v>180.45</v>
      </c>
      <c r="R1202" s="10">
        <v>59.2</v>
      </c>
      <c r="S1202" s="10">
        <v>121.25</v>
      </c>
      <c r="T1202" s="10">
        <v>5.66</v>
      </c>
      <c r="U1202" s="10">
        <f t="shared" si="186"/>
        <v>18488.25</v>
      </c>
      <c r="V1202" s="10">
        <f t="shared" si="187"/>
        <v>1232.55</v>
      </c>
      <c r="W1202" s="11">
        <f t="shared" si="188"/>
        <v>0.87229299363057322</v>
      </c>
      <c r="X1202" s="10">
        <f t="shared" si="189"/>
        <v>17240.25</v>
      </c>
      <c r="Y1202" s="10">
        <f t="shared" si="190"/>
        <v>1149.3499999999999</v>
      </c>
      <c r="Z1202" s="11">
        <f t="shared" si="191"/>
        <v>0.81341118188251937</v>
      </c>
    </row>
    <row r="1203" spans="1:26" ht="12.75" customHeight="1" x14ac:dyDescent="0.35">
      <c r="A1203" s="8" t="s">
        <v>3103</v>
      </c>
      <c r="B1203" s="19">
        <v>2</v>
      </c>
      <c r="C1203" s="8" t="s">
        <v>3104</v>
      </c>
      <c r="D1203" s="7">
        <v>45100</v>
      </c>
      <c r="E1203" s="8" t="s">
        <v>1601</v>
      </c>
      <c r="F1203" s="8" t="s">
        <v>21</v>
      </c>
      <c r="G1203" s="8" t="s">
        <v>101</v>
      </c>
      <c r="H1203" s="8" t="s">
        <v>250</v>
      </c>
      <c r="I1203" s="8" t="s">
        <v>251</v>
      </c>
      <c r="J1203" s="8" t="s">
        <v>186</v>
      </c>
      <c r="K1203" s="9" t="s">
        <v>22</v>
      </c>
      <c r="L1203" s="8" t="s">
        <v>23</v>
      </c>
      <c r="M1203" s="10">
        <v>3</v>
      </c>
      <c r="N1203" s="10">
        <f t="shared" si="197"/>
        <v>2913</v>
      </c>
      <c r="O1203" s="10">
        <v>971</v>
      </c>
      <c r="P1203" s="10">
        <v>181</v>
      </c>
      <c r="Q1203" s="10">
        <v>117.46</v>
      </c>
      <c r="R1203" s="10">
        <v>35.479999999999997</v>
      </c>
      <c r="S1203" s="10">
        <v>81.98</v>
      </c>
      <c r="T1203" s="10">
        <v>5.66</v>
      </c>
      <c r="U1203" s="10">
        <f t="shared" si="186"/>
        <v>2560.62</v>
      </c>
      <c r="V1203" s="10">
        <f t="shared" si="187"/>
        <v>853.54</v>
      </c>
      <c r="W1203" s="11">
        <f t="shared" si="188"/>
        <v>0.87903192584963952</v>
      </c>
      <c r="X1203" s="10">
        <f t="shared" si="189"/>
        <v>2370</v>
      </c>
      <c r="Y1203" s="10">
        <f t="shared" si="190"/>
        <v>790</v>
      </c>
      <c r="Z1203" s="11">
        <f t="shared" si="191"/>
        <v>0.81359423274974252</v>
      </c>
    </row>
    <row r="1204" spans="1:26" ht="12.75" customHeight="1" x14ac:dyDescent="0.35">
      <c r="A1204" s="8" t="s">
        <v>3107</v>
      </c>
      <c r="B1204" s="19">
        <v>1</v>
      </c>
      <c r="C1204" s="8" t="s">
        <v>3108</v>
      </c>
      <c r="D1204" s="7">
        <v>45175</v>
      </c>
      <c r="E1204" s="8" t="s">
        <v>1601</v>
      </c>
      <c r="F1204" s="8" t="s">
        <v>21</v>
      </c>
      <c r="G1204" s="8" t="s">
        <v>101</v>
      </c>
      <c r="H1204" s="8" t="s">
        <v>250</v>
      </c>
      <c r="I1204" s="8" t="s">
        <v>251</v>
      </c>
      <c r="J1204" s="8" t="s">
        <v>186</v>
      </c>
      <c r="K1204" s="9" t="s">
        <v>22</v>
      </c>
      <c r="L1204" s="8" t="s">
        <v>23</v>
      </c>
      <c r="M1204" s="10">
        <v>3</v>
      </c>
      <c r="N1204" s="10">
        <f t="shared" si="197"/>
        <v>2913</v>
      </c>
      <c r="O1204" s="10">
        <v>971</v>
      </c>
      <c r="P1204" s="10">
        <v>180.7</v>
      </c>
      <c r="Q1204" s="10">
        <v>118.01</v>
      </c>
      <c r="R1204" s="10">
        <v>36.03</v>
      </c>
      <c r="S1204" s="10">
        <v>81.98</v>
      </c>
      <c r="T1204" s="10">
        <v>5.66</v>
      </c>
      <c r="U1204" s="10">
        <f t="shared" si="186"/>
        <v>2558.9700000000003</v>
      </c>
      <c r="V1204" s="10">
        <f t="shared" si="187"/>
        <v>852.99</v>
      </c>
      <c r="W1204" s="11">
        <f t="shared" si="188"/>
        <v>0.87846549948506691</v>
      </c>
      <c r="X1204" s="10">
        <f t="shared" si="189"/>
        <v>2370.8999999999996</v>
      </c>
      <c r="Y1204" s="10">
        <f t="shared" si="190"/>
        <v>790.3</v>
      </c>
      <c r="Z1204" s="11">
        <f t="shared" si="191"/>
        <v>0.81390319258496391</v>
      </c>
    </row>
    <row r="1205" spans="1:26" ht="12.75" customHeight="1" x14ac:dyDescent="0.35">
      <c r="A1205" s="8" t="s">
        <v>2079</v>
      </c>
      <c r="B1205" s="19">
        <v>1</v>
      </c>
      <c r="C1205" s="8" t="s">
        <v>2080</v>
      </c>
      <c r="D1205" s="7">
        <v>45167</v>
      </c>
      <c r="E1205" s="8" t="s">
        <v>938</v>
      </c>
      <c r="F1205" s="8" t="s">
        <v>21</v>
      </c>
      <c r="G1205" s="8" t="s">
        <v>101</v>
      </c>
      <c r="H1205" s="8" t="s">
        <v>1990</v>
      </c>
      <c r="I1205" s="8" t="s">
        <v>1991</v>
      </c>
      <c r="J1205" s="8" t="s">
        <v>36</v>
      </c>
      <c r="K1205" s="9" t="s">
        <v>22</v>
      </c>
      <c r="L1205" s="8" t="s">
        <v>23</v>
      </c>
      <c r="M1205" s="10">
        <v>1</v>
      </c>
      <c r="N1205" s="10">
        <f t="shared" si="197"/>
        <v>1673</v>
      </c>
      <c r="O1205" s="10">
        <v>1673</v>
      </c>
      <c r="P1205" s="10">
        <v>309.26</v>
      </c>
      <c r="Q1205" s="10">
        <v>216.29</v>
      </c>
      <c r="R1205" s="10">
        <v>116.11</v>
      </c>
      <c r="S1205" s="10">
        <v>100.18</v>
      </c>
      <c r="T1205" s="10">
        <v>14.66</v>
      </c>
      <c r="U1205" s="10">
        <f t="shared" si="186"/>
        <v>1456.71</v>
      </c>
      <c r="V1205" s="10">
        <f t="shared" si="187"/>
        <v>1456.71</v>
      </c>
      <c r="W1205" s="11">
        <f t="shared" si="188"/>
        <v>0.87071727435744173</v>
      </c>
      <c r="X1205" s="10">
        <f t="shared" si="189"/>
        <v>1363.74</v>
      </c>
      <c r="Y1205" s="10">
        <f t="shared" si="190"/>
        <v>1363.74</v>
      </c>
      <c r="Z1205" s="11">
        <f t="shared" si="191"/>
        <v>0.81514644351464438</v>
      </c>
    </row>
    <row r="1206" spans="1:26" ht="12.75" customHeight="1" x14ac:dyDescent="0.35">
      <c r="A1206" s="8" t="s">
        <v>3545</v>
      </c>
      <c r="B1206" s="19">
        <v>1</v>
      </c>
      <c r="C1206" s="8" t="s">
        <v>3546</v>
      </c>
      <c r="D1206" s="7">
        <v>45246</v>
      </c>
      <c r="E1206" s="8" t="s">
        <v>3444</v>
      </c>
      <c r="F1206" s="8" t="s">
        <v>21</v>
      </c>
      <c r="G1206" s="8" t="s">
        <v>101</v>
      </c>
      <c r="H1206" s="8" t="s">
        <v>3547</v>
      </c>
      <c r="I1206" s="8" t="s">
        <v>3515</v>
      </c>
      <c r="J1206" s="8" t="s">
        <v>36</v>
      </c>
      <c r="K1206" s="9" t="s">
        <v>22</v>
      </c>
      <c r="L1206" s="8" t="s">
        <v>23</v>
      </c>
      <c r="M1206" s="10">
        <v>2</v>
      </c>
      <c r="N1206" s="10">
        <f t="shared" si="197"/>
        <v>5858</v>
      </c>
      <c r="O1206" s="10">
        <v>2929</v>
      </c>
      <c r="P1206" s="10">
        <v>540.24</v>
      </c>
      <c r="Q1206" s="10">
        <v>384.42</v>
      </c>
      <c r="R1206" s="10">
        <v>175.95</v>
      </c>
      <c r="S1206" s="10">
        <v>208.48</v>
      </c>
      <c r="T1206" s="10">
        <v>8.2100000000000009</v>
      </c>
      <c r="U1206" s="10">
        <f t="shared" si="186"/>
        <v>5089.16</v>
      </c>
      <c r="V1206" s="10">
        <f t="shared" si="187"/>
        <v>2544.58</v>
      </c>
      <c r="W1206" s="11">
        <f t="shared" si="188"/>
        <v>0.86875384090133145</v>
      </c>
      <c r="X1206" s="10">
        <f t="shared" si="189"/>
        <v>4777.5200000000004</v>
      </c>
      <c r="Y1206" s="10">
        <f t="shared" si="190"/>
        <v>2388.7600000000002</v>
      </c>
      <c r="Z1206" s="11">
        <f t="shared" si="191"/>
        <v>0.81555479685899634</v>
      </c>
    </row>
    <row r="1207" spans="1:26" ht="12.75" customHeight="1" x14ac:dyDescent="0.35">
      <c r="A1207" s="8" t="s">
        <v>1138</v>
      </c>
      <c r="B1207" s="19">
        <v>1</v>
      </c>
      <c r="C1207" s="8" t="s">
        <v>1139</v>
      </c>
      <c r="D1207" s="7">
        <v>45260</v>
      </c>
      <c r="E1207" s="8" t="s">
        <v>927</v>
      </c>
      <c r="F1207" s="8" t="s">
        <v>21</v>
      </c>
      <c r="G1207" s="8" t="s">
        <v>101</v>
      </c>
      <c r="H1207" s="8" t="s">
        <v>2794</v>
      </c>
      <c r="I1207" s="8" t="s">
        <v>2795</v>
      </c>
      <c r="J1207" s="8" t="s">
        <v>59</v>
      </c>
      <c r="K1207" s="9" t="s">
        <v>22</v>
      </c>
      <c r="L1207" s="8" t="s">
        <v>23</v>
      </c>
      <c r="M1207" s="10">
        <v>2</v>
      </c>
      <c r="N1207" s="10">
        <f t="shared" si="197"/>
        <v>4566.6000000000004</v>
      </c>
      <c r="O1207" s="10">
        <v>2283.3000000000002</v>
      </c>
      <c r="P1207" s="10">
        <v>420</v>
      </c>
      <c r="Q1207" s="10">
        <v>294.19</v>
      </c>
      <c r="R1207" s="10">
        <v>140.15</v>
      </c>
      <c r="S1207" s="10">
        <v>154.04</v>
      </c>
      <c r="T1207" s="10">
        <v>14.66</v>
      </c>
      <c r="U1207" s="10">
        <f t="shared" si="186"/>
        <v>3978.2200000000003</v>
      </c>
      <c r="V1207" s="10">
        <f t="shared" si="187"/>
        <v>1989.1100000000001</v>
      </c>
      <c r="W1207" s="11">
        <f t="shared" si="188"/>
        <v>0.87115578329610655</v>
      </c>
      <c r="X1207" s="10">
        <f t="shared" si="189"/>
        <v>3726.6000000000004</v>
      </c>
      <c r="Y1207" s="10">
        <f t="shared" si="190"/>
        <v>1863.3000000000002</v>
      </c>
      <c r="Z1207" s="11">
        <f t="shared" si="191"/>
        <v>0.81605570884246492</v>
      </c>
    </row>
    <row r="1208" spans="1:26" ht="12.75" customHeight="1" x14ac:dyDescent="0.35">
      <c r="A1208" s="8" t="s">
        <v>1654</v>
      </c>
      <c r="B1208" s="19">
        <v>1</v>
      </c>
      <c r="C1208" s="8" t="s">
        <v>1655</v>
      </c>
      <c r="D1208" s="7">
        <v>44986</v>
      </c>
      <c r="E1208" s="8" t="s">
        <v>1656</v>
      </c>
      <c r="F1208" s="8" t="s">
        <v>21</v>
      </c>
      <c r="G1208" s="8" t="s">
        <v>101</v>
      </c>
      <c r="H1208" s="8" t="s">
        <v>250</v>
      </c>
      <c r="I1208" s="8" t="s">
        <v>251</v>
      </c>
      <c r="J1208" s="8" t="s">
        <v>186</v>
      </c>
      <c r="K1208" s="9" t="s">
        <v>22</v>
      </c>
      <c r="L1208" s="8" t="s">
        <v>23</v>
      </c>
      <c r="M1208" s="10">
        <v>1</v>
      </c>
      <c r="N1208" s="10">
        <f t="shared" si="197"/>
        <v>971</v>
      </c>
      <c r="O1208" s="10">
        <v>971</v>
      </c>
      <c r="P1208" s="10">
        <v>177.98</v>
      </c>
      <c r="Q1208" s="10">
        <v>123.85</v>
      </c>
      <c r="R1208" s="10">
        <v>36.9</v>
      </c>
      <c r="S1208" s="10">
        <v>86.95</v>
      </c>
      <c r="T1208" s="10">
        <v>5.81</v>
      </c>
      <c r="U1208" s="10">
        <f t="shared" si="186"/>
        <v>847.15</v>
      </c>
      <c r="V1208" s="10">
        <f t="shared" si="187"/>
        <v>847.15</v>
      </c>
      <c r="W1208" s="11">
        <f t="shared" si="188"/>
        <v>0.87245108135942329</v>
      </c>
      <c r="X1208" s="10">
        <f t="shared" si="189"/>
        <v>793.02</v>
      </c>
      <c r="Y1208" s="10">
        <f t="shared" si="190"/>
        <v>793.02</v>
      </c>
      <c r="Z1208" s="11">
        <f t="shared" si="191"/>
        <v>0.8167044284243048</v>
      </c>
    </row>
    <row r="1209" spans="1:26" ht="12.75" customHeight="1" x14ac:dyDescent="0.35">
      <c r="A1209" s="8" t="s">
        <v>491</v>
      </c>
      <c r="B1209" s="19">
        <v>1</v>
      </c>
      <c r="C1209" s="8" t="s">
        <v>492</v>
      </c>
      <c r="D1209" s="7">
        <v>44987</v>
      </c>
      <c r="E1209" s="8" t="s">
        <v>416</v>
      </c>
      <c r="F1209" s="8" t="s">
        <v>21</v>
      </c>
      <c r="G1209" s="8" t="s">
        <v>101</v>
      </c>
      <c r="H1209" s="8" t="s">
        <v>493</v>
      </c>
      <c r="I1209" s="8" t="s">
        <v>494</v>
      </c>
      <c r="J1209" s="8" t="s">
        <v>49</v>
      </c>
      <c r="K1209" s="9" t="s">
        <v>22</v>
      </c>
      <c r="L1209" s="8" t="s">
        <v>23</v>
      </c>
      <c r="M1209" s="10">
        <v>1</v>
      </c>
      <c r="N1209" s="10">
        <f t="shared" si="197"/>
        <v>2581</v>
      </c>
      <c r="O1209" s="10">
        <v>2581</v>
      </c>
      <c r="P1209" s="10">
        <v>471.9</v>
      </c>
      <c r="Q1209" s="10">
        <v>353.97</v>
      </c>
      <c r="R1209" s="10">
        <v>240.97</v>
      </c>
      <c r="S1209" s="10">
        <v>113</v>
      </c>
      <c r="T1209" s="10">
        <v>13.26</v>
      </c>
      <c r="U1209" s="10">
        <f t="shared" si="186"/>
        <v>2227.0299999999997</v>
      </c>
      <c r="V1209" s="10">
        <f t="shared" si="187"/>
        <v>2227.0299999999997</v>
      </c>
      <c r="W1209" s="11">
        <f t="shared" si="188"/>
        <v>0.86285548237117382</v>
      </c>
      <c r="X1209" s="10">
        <f t="shared" si="189"/>
        <v>2109.1</v>
      </c>
      <c r="Y1209" s="10">
        <f t="shared" si="190"/>
        <v>2109.1</v>
      </c>
      <c r="Z1209" s="11">
        <f t="shared" si="191"/>
        <v>0.81716388996512979</v>
      </c>
    </row>
    <row r="1210" spans="1:26" ht="12.75" customHeight="1" x14ac:dyDescent="0.35">
      <c r="A1210" s="8" t="s">
        <v>1017</v>
      </c>
      <c r="B1210" s="19">
        <v>1</v>
      </c>
      <c r="C1210" s="8" t="s">
        <v>1018</v>
      </c>
      <c r="D1210" s="7">
        <v>45190</v>
      </c>
      <c r="E1210" s="8" t="s">
        <v>1019</v>
      </c>
      <c r="F1210" s="8" t="s">
        <v>21</v>
      </c>
      <c r="G1210" s="8" t="s">
        <v>101</v>
      </c>
      <c r="H1210" s="8" t="s">
        <v>629</v>
      </c>
      <c r="I1210" s="8" t="s">
        <v>630</v>
      </c>
      <c r="J1210" s="8" t="s">
        <v>49</v>
      </c>
      <c r="K1210" s="9" t="s">
        <v>22</v>
      </c>
      <c r="L1210" s="8" t="s">
        <v>23</v>
      </c>
      <c r="M1210" s="10">
        <v>1</v>
      </c>
      <c r="N1210" s="10">
        <f t="shared" si="197"/>
        <v>1926</v>
      </c>
      <c r="O1210" s="10">
        <v>1926</v>
      </c>
      <c r="P1210" s="10">
        <v>351.87</v>
      </c>
      <c r="Q1210" s="10">
        <v>0</v>
      </c>
      <c r="R1210" s="10">
        <v>0</v>
      </c>
      <c r="S1210" s="10">
        <v>0</v>
      </c>
      <c r="T1210" s="10">
        <v>0</v>
      </c>
      <c r="U1210" s="10">
        <f t="shared" si="186"/>
        <v>1926</v>
      </c>
      <c r="V1210" s="10">
        <f t="shared" si="187"/>
        <v>1926</v>
      </c>
      <c r="W1210" s="11">
        <f t="shared" si="188"/>
        <v>1</v>
      </c>
      <c r="X1210" s="10">
        <f t="shared" si="189"/>
        <v>1574.13</v>
      </c>
      <c r="Y1210" s="10">
        <f t="shared" si="190"/>
        <v>1574.13</v>
      </c>
      <c r="Z1210" s="11">
        <f t="shared" si="191"/>
        <v>0.81730529595015577</v>
      </c>
    </row>
    <row r="1211" spans="1:26" ht="12.75" customHeight="1" x14ac:dyDescent="0.35">
      <c r="A1211" s="8" t="s">
        <v>959</v>
      </c>
      <c r="B1211" s="19">
        <v>1</v>
      </c>
      <c r="C1211" s="8" t="s">
        <v>960</v>
      </c>
      <c r="D1211" s="7">
        <v>45027</v>
      </c>
      <c r="E1211" s="8" t="s">
        <v>961</v>
      </c>
      <c r="F1211" s="8" t="s">
        <v>21</v>
      </c>
      <c r="G1211" s="8" t="s">
        <v>101</v>
      </c>
      <c r="H1211" s="8" t="s">
        <v>2391</v>
      </c>
      <c r="I1211" s="8" t="s">
        <v>411</v>
      </c>
      <c r="J1211" s="8" t="s">
        <v>49</v>
      </c>
      <c r="K1211" s="9" t="s">
        <v>22</v>
      </c>
      <c r="L1211" s="8" t="s">
        <v>23</v>
      </c>
      <c r="M1211" s="10">
        <v>1</v>
      </c>
      <c r="N1211" s="10">
        <f t="shared" si="197"/>
        <v>2283.3000000000002</v>
      </c>
      <c r="O1211" s="10">
        <v>2283.3000000000002</v>
      </c>
      <c r="P1211" s="10">
        <v>416.21</v>
      </c>
      <c r="Q1211" s="10">
        <v>314.88</v>
      </c>
      <c r="R1211" s="10">
        <v>198.13</v>
      </c>
      <c r="S1211" s="10">
        <v>116.75</v>
      </c>
      <c r="T1211" s="10">
        <v>18.170000000000002</v>
      </c>
      <c r="U1211" s="10">
        <f t="shared" si="186"/>
        <v>1968.42</v>
      </c>
      <c r="V1211" s="10">
        <f t="shared" si="187"/>
        <v>1968.42</v>
      </c>
      <c r="W1211" s="11">
        <f t="shared" si="188"/>
        <v>0.86209433714360795</v>
      </c>
      <c r="X1211" s="10">
        <f t="shared" si="189"/>
        <v>1867.0900000000001</v>
      </c>
      <c r="Y1211" s="10">
        <f t="shared" si="190"/>
        <v>1867.0900000000001</v>
      </c>
      <c r="Z1211" s="11">
        <f t="shared" si="191"/>
        <v>0.81771558708886261</v>
      </c>
    </row>
    <row r="1212" spans="1:26" ht="12.75" customHeight="1" x14ac:dyDescent="0.35">
      <c r="A1212" s="8" t="s">
        <v>2678</v>
      </c>
      <c r="B1212" s="19">
        <v>1</v>
      </c>
      <c r="C1212" s="8" t="s">
        <v>2679</v>
      </c>
      <c r="D1212" s="7">
        <v>45050</v>
      </c>
      <c r="E1212" s="8" t="s">
        <v>2680</v>
      </c>
      <c r="F1212" s="8" t="s">
        <v>21</v>
      </c>
      <c r="G1212" s="8" t="s">
        <v>101</v>
      </c>
      <c r="H1212" s="8" t="s">
        <v>2681</v>
      </c>
      <c r="I1212" s="8" t="s">
        <v>2682</v>
      </c>
      <c r="J1212" s="8" t="s">
        <v>49</v>
      </c>
      <c r="K1212" s="9" t="s">
        <v>22</v>
      </c>
      <c r="L1212" s="8" t="s">
        <v>23</v>
      </c>
      <c r="M1212" s="10">
        <v>1</v>
      </c>
      <c r="N1212" s="10">
        <f t="shared" si="197"/>
        <v>3659</v>
      </c>
      <c r="O1212" s="10">
        <v>3659</v>
      </c>
      <c r="P1212" s="10">
        <v>665.8</v>
      </c>
      <c r="Q1212" s="10">
        <v>498.67</v>
      </c>
      <c r="R1212" s="10">
        <v>345.08</v>
      </c>
      <c r="S1212" s="10">
        <v>153.59</v>
      </c>
      <c r="T1212" s="10">
        <v>17.02</v>
      </c>
      <c r="U1212" s="10">
        <f t="shared" si="186"/>
        <v>3160.33</v>
      </c>
      <c r="V1212" s="10">
        <f t="shared" si="187"/>
        <v>3160.33</v>
      </c>
      <c r="W1212" s="11">
        <f t="shared" si="188"/>
        <v>0.86371412954359117</v>
      </c>
      <c r="X1212" s="10">
        <f t="shared" si="189"/>
        <v>2993.2</v>
      </c>
      <c r="Y1212" s="10">
        <f t="shared" si="190"/>
        <v>2993.2</v>
      </c>
      <c r="Z1212" s="11">
        <f t="shared" si="191"/>
        <v>0.81803771522273838</v>
      </c>
    </row>
    <row r="1213" spans="1:26" ht="12.75" customHeight="1" x14ac:dyDescent="0.35">
      <c r="A1213" s="8" t="s">
        <v>261</v>
      </c>
      <c r="B1213" s="19">
        <v>1</v>
      </c>
      <c r="C1213" s="8" t="s">
        <v>262</v>
      </c>
      <c r="D1213" s="7">
        <v>45131</v>
      </c>
      <c r="E1213" s="8" t="s">
        <v>263</v>
      </c>
      <c r="F1213" s="8" t="s">
        <v>21</v>
      </c>
      <c r="G1213" s="8" t="s">
        <v>101</v>
      </c>
      <c r="H1213" s="8" t="s">
        <v>264</v>
      </c>
      <c r="I1213" s="8" t="s">
        <v>265</v>
      </c>
      <c r="J1213" s="8" t="s">
        <v>49</v>
      </c>
      <c r="K1213" s="9" t="s">
        <v>22</v>
      </c>
      <c r="L1213" s="8" t="s">
        <v>23</v>
      </c>
      <c r="M1213" s="10">
        <v>1</v>
      </c>
      <c r="N1213" s="10">
        <f t="shared" si="197"/>
        <v>1947</v>
      </c>
      <c r="O1213" s="10">
        <v>1947</v>
      </c>
      <c r="P1213" s="10">
        <v>354.25</v>
      </c>
      <c r="Q1213" s="10">
        <v>248.89</v>
      </c>
      <c r="R1213" s="10">
        <v>127.88</v>
      </c>
      <c r="S1213" s="10">
        <v>121.01</v>
      </c>
      <c r="T1213" s="10">
        <v>5.67</v>
      </c>
      <c r="U1213" s="10">
        <f t="shared" si="186"/>
        <v>1698.1100000000001</v>
      </c>
      <c r="V1213" s="10">
        <f t="shared" si="187"/>
        <v>1698.1100000000001</v>
      </c>
      <c r="W1213" s="11">
        <f t="shared" si="188"/>
        <v>0.8721674370826914</v>
      </c>
      <c r="X1213" s="10">
        <f t="shared" si="189"/>
        <v>1592.75</v>
      </c>
      <c r="Y1213" s="10">
        <f t="shared" si="190"/>
        <v>1592.75</v>
      </c>
      <c r="Z1213" s="11">
        <f t="shared" si="191"/>
        <v>0.8180534155110426</v>
      </c>
    </row>
    <row r="1214" spans="1:26" ht="12.75" customHeight="1" x14ac:dyDescent="0.35">
      <c r="A1214" s="8" t="s">
        <v>266</v>
      </c>
      <c r="B1214" s="19">
        <v>1</v>
      </c>
      <c r="C1214" s="8" t="s">
        <v>267</v>
      </c>
      <c r="D1214" s="7">
        <v>45197</v>
      </c>
      <c r="E1214" s="8" t="s">
        <v>263</v>
      </c>
      <c r="F1214" s="8" t="s">
        <v>21</v>
      </c>
      <c r="G1214" s="8" t="s">
        <v>101</v>
      </c>
      <c r="H1214" s="8" t="s">
        <v>264</v>
      </c>
      <c r="I1214" s="8" t="s">
        <v>265</v>
      </c>
      <c r="J1214" s="8" t="s">
        <v>49</v>
      </c>
      <c r="K1214" s="9" t="s">
        <v>22</v>
      </c>
      <c r="L1214" s="8" t="s">
        <v>23</v>
      </c>
      <c r="M1214" s="10">
        <v>1</v>
      </c>
      <c r="N1214" s="10">
        <f t="shared" si="197"/>
        <v>1947</v>
      </c>
      <c r="O1214" s="10">
        <v>1947</v>
      </c>
      <c r="P1214" s="10">
        <v>354.08</v>
      </c>
      <c r="Q1214" s="10">
        <v>249.78</v>
      </c>
      <c r="R1214" s="10">
        <v>128.77000000000001</v>
      </c>
      <c r="S1214" s="10">
        <v>121.01</v>
      </c>
      <c r="T1214" s="10">
        <v>5.67</v>
      </c>
      <c r="U1214" s="10">
        <f t="shared" si="186"/>
        <v>1697.22</v>
      </c>
      <c r="V1214" s="10">
        <f t="shared" si="187"/>
        <v>1697.22</v>
      </c>
      <c r="W1214" s="11">
        <f t="shared" si="188"/>
        <v>0.87171032357473033</v>
      </c>
      <c r="X1214" s="10">
        <f t="shared" si="189"/>
        <v>1592.92</v>
      </c>
      <c r="Y1214" s="10">
        <f t="shared" si="190"/>
        <v>1592.92</v>
      </c>
      <c r="Z1214" s="11">
        <f t="shared" si="191"/>
        <v>0.81814072932717008</v>
      </c>
    </row>
    <row r="1215" spans="1:26" ht="12.75" customHeight="1" x14ac:dyDescent="0.35">
      <c r="A1215" s="8" t="s">
        <v>1913</v>
      </c>
      <c r="B1215" s="19">
        <v>1</v>
      </c>
      <c r="C1215" s="8" t="s">
        <v>1914</v>
      </c>
      <c r="D1215" s="7">
        <v>45219</v>
      </c>
      <c r="E1215" s="8" t="s">
        <v>1915</v>
      </c>
      <c r="F1215" s="8" t="s">
        <v>21</v>
      </c>
      <c r="G1215" s="8" t="s">
        <v>101</v>
      </c>
      <c r="H1215" s="8" t="s">
        <v>721</v>
      </c>
      <c r="I1215" s="8" t="s">
        <v>722</v>
      </c>
      <c r="J1215" s="8" t="s">
        <v>59</v>
      </c>
      <c r="K1215" s="9" t="s">
        <v>22</v>
      </c>
      <c r="L1215" s="8" t="s">
        <v>23</v>
      </c>
      <c r="M1215" s="10">
        <v>1</v>
      </c>
      <c r="N1215" s="10">
        <f t="shared" si="197"/>
        <v>1396</v>
      </c>
      <c r="O1215" s="10">
        <v>1396</v>
      </c>
      <c r="P1215" s="10">
        <v>253.15</v>
      </c>
      <c r="Q1215" s="10">
        <v>165.15</v>
      </c>
      <c r="R1215" s="10">
        <v>52.59</v>
      </c>
      <c r="S1215" s="10">
        <v>112.56</v>
      </c>
      <c r="T1215" s="10">
        <v>9.91</v>
      </c>
      <c r="U1215" s="10">
        <f t="shared" si="186"/>
        <v>1230.8499999999999</v>
      </c>
      <c r="V1215" s="10">
        <f t="shared" si="187"/>
        <v>1230.8499999999999</v>
      </c>
      <c r="W1215" s="11">
        <f t="shared" si="188"/>
        <v>0.88169770773638967</v>
      </c>
      <c r="X1215" s="10">
        <f t="shared" si="189"/>
        <v>1142.8499999999999</v>
      </c>
      <c r="Y1215" s="10">
        <f t="shared" si="190"/>
        <v>1142.8499999999999</v>
      </c>
      <c r="Z1215" s="11">
        <f t="shared" si="191"/>
        <v>0.81866045845272195</v>
      </c>
    </row>
    <row r="1216" spans="1:26" ht="12.75" customHeight="1" x14ac:dyDescent="0.35">
      <c r="A1216" s="8" t="s">
        <v>2439</v>
      </c>
      <c r="B1216" s="19">
        <v>1</v>
      </c>
      <c r="C1216" s="8" t="s">
        <v>2440</v>
      </c>
      <c r="D1216" s="7">
        <v>45049</v>
      </c>
      <c r="E1216" s="8" t="s">
        <v>2441</v>
      </c>
      <c r="F1216" s="8" t="s">
        <v>21</v>
      </c>
      <c r="G1216" s="8" t="s">
        <v>101</v>
      </c>
      <c r="H1216" s="8" t="s">
        <v>476</v>
      </c>
      <c r="I1216" s="8" t="s">
        <v>477</v>
      </c>
      <c r="J1216" s="8" t="s">
        <v>59</v>
      </c>
      <c r="K1216" s="9" t="s">
        <v>22</v>
      </c>
      <c r="L1216" s="8" t="s">
        <v>23</v>
      </c>
      <c r="M1216" s="10">
        <v>2</v>
      </c>
      <c r="N1216" s="10">
        <f t="shared" si="197"/>
        <v>2424.6</v>
      </c>
      <c r="O1216" s="10">
        <v>1212.3</v>
      </c>
      <c r="P1216" s="10">
        <v>219.74</v>
      </c>
      <c r="Q1216" s="10">
        <v>148.24</v>
      </c>
      <c r="R1216" s="10">
        <v>51.82</v>
      </c>
      <c r="S1216" s="10">
        <v>96.42</v>
      </c>
      <c r="T1216" s="10">
        <v>5.66</v>
      </c>
      <c r="U1216" s="10">
        <f t="shared" si="186"/>
        <v>2128.12</v>
      </c>
      <c r="V1216" s="10">
        <f t="shared" si="187"/>
        <v>1064.06</v>
      </c>
      <c r="W1216" s="11">
        <f t="shared" si="188"/>
        <v>0.87772003629464657</v>
      </c>
      <c r="X1216" s="10">
        <f t="shared" si="189"/>
        <v>1985.12</v>
      </c>
      <c r="Y1216" s="10">
        <f t="shared" si="190"/>
        <v>992.56</v>
      </c>
      <c r="Z1216" s="11">
        <f t="shared" si="191"/>
        <v>0.81874123566773904</v>
      </c>
    </row>
    <row r="1217" spans="1:26" ht="12.75" customHeight="1" x14ac:dyDescent="0.35">
      <c r="A1217" s="8" t="s">
        <v>1118</v>
      </c>
      <c r="B1217" s="19">
        <v>1</v>
      </c>
      <c r="C1217" s="8" t="s">
        <v>1119</v>
      </c>
      <c r="D1217" s="7">
        <v>45082</v>
      </c>
      <c r="E1217" s="8" t="s">
        <v>1010</v>
      </c>
      <c r="F1217" s="8" t="s">
        <v>21</v>
      </c>
      <c r="G1217" s="8" t="s">
        <v>101</v>
      </c>
      <c r="H1217" s="8" t="s">
        <v>2560</v>
      </c>
      <c r="I1217" s="8" t="s">
        <v>283</v>
      </c>
      <c r="J1217" s="8" t="s">
        <v>49</v>
      </c>
      <c r="K1217" s="9" t="s">
        <v>22</v>
      </c>
      <c r="L1217" s="8" t="s">
        <v>23</v>
      </c>
      <c r="M1217" s="10">
        <v>2</v>
      </c>
      <c r="N1217" s="10">
        <f t="shared" si="197"/>
        <v>5883.78</v>
      </c>
      <c r="O1217" s="10">
        <v>2941.89</v>
      </c>
      <c r="P1217" s="10">
        <v>533.16</v>
      </c>
      <c r="Q1217" s="10">
        <v>399.96</v>
      </c>
      <c r="R1217" s="10">
        <v>291.74</v>
      </c>
      <c r="S1217" s="10">
        <v>108.23</v>
      </c>
      <c r="T1217" s="10">
        <v>14.66</v>
      </c>
      <c r="U1217" s="10">
        <f t="shared" si="186"/>
        <v>5083.8599999999997</v>
      </c>
      <c r="V1217" s="10">
        <f t="shared" si="187"/>
        <v>2541.9299999999998</v>
      </c>
      <c r="W1217" s="11">
        <f t="shared" si="188"/>
        <v>0.86404658229913422</v>
      </c>
      <c r="X1217" s="10">
        <f t="shared" si="189"/>
        <v>4817.46</v>
      </c>
      <c r="Y1217" s="10">
        <f t="shared" si="190"/>
        <v>2408.73</v>
      </c>
      <c r="Z1217" s="11">
        <f t="shared" si="191"/>
        <v>0.81876956650316635</v>
      </c>
    </row>
    <row r="1218" spans="1:26" ht="12.75" customHeight="1" x14ac:dyDescent="0.35">
      <c r="A1218" s="8" t="s">
        <v>2154</v>
      </c>
      <c r="B1218" s="19">
        <v>1</v>
      </c>
      <c r="C1218" s="8" t="s">
        <v>2155</v>
      </c>
      <c r="D1218" s="7">
        <v>45041</v>
      </c>
      <c r="E1218" s="8" t="s">
        <v>938</v>
      </c>
      <c r="F1218" s="8" t="s">
        <v>21</v>
      </c>
      <c r="G1218" s="8" t="s">
        <v>101</v>
      </c>
      <c r="H1218" s="8" t="s">
        <v>629</v>
      </c>
      <c r="I1218" s="8" t="s">
        <v>630</v>
      </c>
      <c r="J1218" s="8" t="s">
        <v>49</v>
      </c>
      <c r="K1218" s="9" t="s">
        <v>22</v>
      </c>
      <c r="L1218" s="8" t="s">
        <v>23</v>
      </c>
      <c r="M1218" s="10">
        <v>1</v>
      </c>
      <c r="N1218" s="10">
        <f t="shared" si="197"/>
        <v>1848</v>
      </c>
      <c r="O1218" s="10">
        <v>1848</v>
      </c>
      <c r="P1218" s="10">
        <v>334.77</v>
      </c>
      <c r="Q1218" s="10">
        <v>248.02</v>
      </c>
      <c r="R1218" s="10">
        <v>137.07</v>
      </c>
      <c r="S1218" s="10">
        <v>110.95</v>
      </c>
      <c r="T1218" s="10">
        <v>18.170000000000002</v>
      </c>
      <c r="U1218" s="10">
        <f t="shared" ref="U1218:U1281" si="198">IFERROR(V1218*M1218,"")</f>
        <v>1599.98</v>
      </c>
      <c r="V1218" s="10">
        <f t="shared" ref="V1218:V1281" si="199">O1218-Q1218</f>
        <v>1599.98</v>
      </c>
      <c r="W1218" s="11">
        <f t="shared" ref="W1218:W1281" si="200">IFERROR((V1218/O1218),"")</f>
        <v>0.86579004329004328</v>
      </c>
      <c r="X1218" s="10">
        <f t="shared" ref="X1218:X1281" si="201">IFERROR(Y1218*M1218,"")</f>
        <v>1513.23</v>
      </c>
      <c r="Y1218" s="10">
        <f t="shared" ref="Y1218:Y1281" si="202">O1218-P1218</f>
        <v>1513.23</v>
      </c>
      <c r="Z1218" s="11">
        <f t="shared" ref="Z1218:Z1281" si="203">IFERROR((Y1218/O1218),"")</f>
        <v>0.81884740259740263</v>
      </c>
    </row>
    <row r="1219" spans="1:26" ht="12.75" customHeight="1" x14ac:dyDescent="0.35">
      <c r="A1219" s="8" t="s">
        <v>2574</v>
      </c>
      <c r="B1219" s="19">
        <v>1</v>
      </c>
      <c r="C1219" s="8" t="s">
        <v>2575</v>
      </c>
      <c r="D1219" s="7">
        <v>44999</v>
      </c>
      <c r="E1219" s="8" t="s">
        <v>1007</v>
      </c>
      <c r="F1219" s="8" t="s">
        <v>21</v>
      </c>
      <c r="G1219" s="8" t="s">
        <v>101</v>
      </c>
      <c r="H1219" s="8" t="s">
        <v>2576</v>
      </c>
      <c r="I1219" s="8" t="s">
        <v>2522</v>
      </c>
      <c r="J1219" s="8" t="s">
        <v>49</v>
      </c>
      <c r="K1219" s="9" t="s">
        <v>22</v>
      </c>
      <c r="L1219" s="8" t="s">
        <v>23</v>
      </c>
      <c r="M1219" s="10">
        <v>1</v>
      </c>
      <c r="N1219" s="10">
        <f t="shared" si="197"/>
        <v>3069</v>
      </c>
      <c r="O1219" s="10">
        <v>3069</v>
      </c>
      <c r="P1219" s="10">
        <v>554.64</v>
      </c>
      <c r="Q1219" s="10">
        <v>419.72</v>
      </c>
      <c r="R1219" s="10">
        <v>286.82</v>
      </c>
      <c r="S1219" s="10">
        <v>132.9</v>
      </c>
      <c r="T1219" s="10">
        <v>18.170000000000002</v>
      </c>
      <c r="U1219" s="10">
        <f t="shared" si="198"/>
        <v>2649.2799999999997</v>
      </c>
      <c r="V1219" s="10">
        <f t="shared" si="199"/>
        <v>2649.2799999999997</v>
      </c>
      <c r="W1219" s="11">
        <f t="shared" si="200"/>
        <v>0.86323884001303353</v>
      </c>
      <c r="X1219" s="10">
        <f t="shared" si="201"/>
        <v>2514.36</v>
      </c>
      <c r="Y1219" s="10">
        <f t="shared" si="202"/>
        <v>2514.36</v>
      </c>
      <c r="Z1219" s="11">
        <f t="shared" si="203"/>
        <v>0.81927663734115352</v>
      </c>
    </row>
    <row r="1220" spans="1:26" ht="12.75" customHeight="1" x14ac:dyDescent="0.35">
      <c r="A1220" s="8" t="s">
        <v>2274</v>
      </c>
      <c r="B1220" s="19">
        <v>2</v>
      </c>
      <c r="C1220" s="8" t="s">
        <v>2275</v>
      </c>
      <c r="D1220" s="7">
        <v>44937</v>
      </c>
      <c r="E1220" s="8" t="s">
        <v>2276</v>
      </c>
      <c r="F1220" s="8" t="s">
        <v>21</v>
      </c>
      <c r="G1220" s="8" t="s">
        <v>728</v>
      </c>
      <c r="H1220" s="8" t="s">
        <v>729</v>
      </c>
      <c r="I1220" s="8" t="s">
        <v>730</v>
      </c>
      <c r="J1220" s="8" t="s">
        <v>36</v>
      </c>
      <c r="K1220" s="9" t="s">
        <v>22</v>
      </c>
      <c r="L1220" s="8" t="s">
        <v>23</v>
      </c>
      <c r="M1220" s="10">
        <v>1</v>
      </c>
      <c r="N1220" s="10">
        <v>810</v>
      </c>
      <c r="O1220" s="10">
        <v>810</v>
      </c>
      <c r="P1220" s="10">
        <v>140.94</v>
      </c>
      <c r="Q1220" s="10">
        <v>116.89</v>
      </c>
      <c r="R1220" s="10">
        <v>106.01</v>
      </c>
      <c r="S1220" s="10">
        <v>10.88</v>
      </c>
      <c r="T1220" s="10">
        <v>0</v>
      </c>
      <c r="U1220" s="10">
        <f t="shared" si="198"/>
        <v>693.11</v>
      </c>
      <c r="V1220" s="10">
        <f t="shared" si="199"/>
        <v>693.11</v>
      </c>
      <c r="W1220" s="11">
        <f t="shared" si="200"/>
        <v>0.85569135802469143</v>
      </c>
      <c r="X1220" s="10">
        <f t="shared" si="201"/>
        <v>669.06</v>
      </c>
      <c r="Y1220" s="10">
        <f t="shared" si="202"/>
        <v>669.06</v>
      </c>
      <c r="Z1220" s="11">
        <f t="shared" si="203"/>
        <v>0.82599999999999996</v>
      </c>
    </row>
    <row r="1221" spans="1:26" ht="12.75" customHeight="1" x14ac:dyDescent="0.35">
      <c r="A1221" s="8" t="s">
        <v>1008</v>
      </c>
      <c r="B1221" s="19">
        <v>1</v>
      </c>
      <c r="C1221" s="8" t="s">
        <v>1009</v>
      </c>
      <c r="D1221" s="7">
        <v>45182</v>
      </c>
      <c r="E1221" s="8" t="s">
        <v>1010</v>
      </c>
      <c r="F1221" s="8" t="s">
        <v>21</v>
      </c>
      <c r="G1221" s="8" t="s">
        <v>101</v>
      </c>
      <c r="H1221" s="8" t="s">
        <v>2560</v>
      </c>
      <c r="I1221" s="8" t="s">
        <v>283</v>
      </c>
      <c r="J1221" s="8" t="s">
        <v>49</v>
      </c>
      <c r="K1221" s="9" t="s">
        <v>22</v>
      </c>
      <c r="L1221" s="8" t="s">
        <v>23</v>
      </c>
      <c r="M1221" s="10">
        <v>1</v>
      </c>
      <c r="N1221" s="10">
        <f t="shared" ref="N1221:N1250" si="204">IF(M1221&lt;0,-1*O1221*M1221,O1221*M1221)</f>
        <v>2941.89</v>
      </c>
      <c r="O1221" s="10">
        <v>2941.89</v>
      </c>
      <c r="P1221" s="10">
        <v>530.66999999999996</v>
      </c>
      <c r="Q1221" s="10">
        <v>0</v>
      </c>
      <c r="R1221" s="10">
        <v>0</v>
      </c>
      <c r="S1221" s="10">
        <v>0</v>
      </c>
      <c r="T1221" s="10">
        <v>0</v>
      </c>
      <c r="U1221" s="10">
        <f t="shared" si="198"/>
        <v>2941.89</v>
      </c>
      <c r="V1221" s="10">
        <f t="shared" si="199"/>
        <v>2941.89</v>
      </c>
      <c r="W1221" s="11">
        <f t="shared" si="200"/>
        <v>1</v>
      </c>
      <c r="X1221" s="10">
        <f t="shared" si="201"/>
        <v>2411.2199999999998</v>
      </c>
      <c r="Y1221" s="10">
        <f t="shared" si="202"/>
        <v>2411.2199999999998</v>
      </c>
      <c r="Z1221" s="11">
        <f t="shared" si="203"/>
        <v>0.81961596116782065</v>
      </c>
    </row>
    <row r="1222" spans="1:26" ht="12.75" customHeight="1" x14ac:dyDescent="0.35">
      <c r="A1222" s="8" t="s">
        <v>346</v>
      </c>
      <c r="B1222" s="19">
        <v>1</v>
      </c>
      <c r="C1222" s="8" t="s">
        <v>347</v>
      </c>
      <c r="D1222" s="7">
        <v>45209</v>
      </c>
      <c r="E1222" s="8" t="s">
        <v>71</v>
      </c>
      <c r="F1222" s="8" t="s">
        <v>21</v>
      </c>
      <c r="G1222" s="8" t="s">
        <v>101</v>
      </c>
      <c r="H1222" s="8" t="s">
        <v>348</v>
      </c>
      <c r="I1222" s="8" t="s">
        <v>349</v>
      </c>
      <c r="J1222" s="8" t="s">
        <v>36</v>
      </c>
      <c r="K1222" s="9" t="s">
        <v>22</v>
      </c>
      <c r="L1222" s="8" t="s">
        <v>23</v>
      </c>
      <c r="M1222" s="10">
        <v>1</v>
      </c>
      <c r="N1222" s="10">
        <f t="shared" si="204"/>
        <v>2417</v>
      </c>
      <c r="O1222" s="10">
        <v>2417</v>
      </c>
      <c r="P1222" s="10">
        <v>435.9</v>
      </c>
      <c r="Q1222" s="10">
        <v>293.37</v>
      </c>
      <c r="R1222" s="10">
        <v>131.30000000000001</v>
      </c>
      <c r="S1222" s="10">
        <v>162.07</v>
      </c>
      <c r="T1222" s="10">
        <v>14.66</v>
      </c>
      <c r="U1222" s="10">
        <f t="shared" si="198"/>
        <v>2123.63</v>
      </c>
      <c r="V1222" s="10">
        <f t="shared" si="199"/>
        <v>2123.63</v>
      </c>
      <c r="W1222" s="11">
        <f t="shared" si="200"/>
        <v>0.87862225899875879</v>
      </c>
      <c r="X1222" s="10">
        <f t="shared" si="201"/>
        <v>1981.1</v>
      </c>
      <c r="Y1222" s="10">
        <f t="shared" si="202"/>
        <v>1981.1</v>
      </c>
      <c r="Z1222" s="11">
        <f t="shared" si="203"/>
        <v>0.81965246172941664</v>
      </c>
    </row>
    <row r="1223" spans="1:26" ht="12.75" customHeight="1" x14ac:dyDescent="0.35">
      <c r="A1223" s="8" t="s">
        <v>2666</v>
      </c>
      <c r="B1223" s="19">
        <v>1</v>
      </c>
      <c r="C1223" s="8" t="s">
        <v>2667</v>
      </c>
      <c r="D1223" s="7">
        <v>44967</v>
      </c>
      <c r="E1223" s="8" t="s">
        <v>2668</v>
      </c>
      <c r="F1223" s="8" t="s">
        <v>21</v>
      </c>
      <c r="G1223" s="8" t="s">
        <v>101</v>
      </c>
      <c r="H1223" s="8" t="s">
        <v>2669</v>
      </c>
      <c r="I1223" s="8" t="s">
        <v>2670</v>
      </c>
      <c r="J1223" s="8" t="s">
        <v>49</v>
      </c>
      <c r="K1223" s="9" t="s">
        <v>22</v>
      </c>
      <c r="L1223" s="8" t="s">
        <v>23</v>
      </c>
      <c r="M1223" s="10">
        <v>2</v>
      </c>
      <c r="N1223" s="10">
        <f t="shared" si="204"/>
        <v>3584</v>
      </c>
      <c r="O1223" s="10">
        <v>1792</v>
      </c>
      <c r="P1223" s="10">
        <v>322.39999999999998</v>
      </c>
      <c r="Q1223" s="10">
        <v>243.57</v>
      </c>
      <c r="R1223" s="10">
        <v>147.72999999999999</v>
      </c>
      <c r="S1223" s="10">
        <v>95.84</v>
      </c>
      <c r="T1223" s="10">
        <v>5.81</v>
      </c>
      <c r="U1223" s="10">
        <f t="shared" si="198"/>
        <v>3096.86</v>
      </c>
      <c r="V1223" s="10">
        <f t="shared" si="199"/>
        <v>1548.43</v>
      </c>
      <c r="W1223" s="11">
        <f t="shared" si="200"/>
        <v>0.86407924107142864</v>
      </c>
      <c r="X1223" s="10">
        <f t="shared" si="201"/>
        <v>2939.2</v>
      </c>
      <c r="Y1223" s="10">
        <f t="shared" si="202"/>
        <v>1469.6</v>
      </c>
      <c r="Z1223" s="11">
        <f t="shared" si="203"/>
        <v>0.82008928571428563</v>
      </c>
    </row>
    <row r="1224" spans="1:26" ht="12.75" customHeight="1" x14ac:dyDescent="0.35">
      <c r="A1224" s="8" t="s">
        <v>1981</v>
      </c>
      <c r="B1224" s="19">
        <v>1</v>
      </c>
      <c r="C1224" s="8" t="s">
        <v>1982</v>
      </c>
      <c r="D1224" s="7">
        <v>45111</v>
      </c>
      <c r="E1224" s="8" t="s">
        <v>1179</v>
      </c>
      <c r="F1224" s="8" t="s">
        <v>21</v>
      </c>
      <c r="G1224" s="8" t="s">
        <v>101</v>
      </c>
      <c r="H1224" s="8" t="s">
        <v>102</v>
      </c>
      <c r="I1224" s="8" t="s">
        <v>103</v>
      </c>
      <c r="J1224" s="8" t="s">
        <v>36</v>
      </c>
      <c r="K1224" s="9" t="s">
        <v>22</v>
      </c>
      <c r="L1224" s="8" t="s">
        <v>23</v>
      </c>
      <c r="M1224" s="10">
        <v>1</v>
      </c>
      <c r="N1224" s="10">
        <f t="shared" si="204"/>
        <v>1490</v>
      </c>
      <c r="O1224" s="10">
        <v>1490</v>
      </c>
      <c r="P1224" s="10">
        <v>267.45999999999998</v>
      </c>
      <c r="Q1224" s="10">
        <v>174.42</v>
      </c>
      <c r="R1224" s="10">
        <v>53.41</v>
      </c>
      <c r="S1224" s="10">
        <v>121.01</v>
      </c>
      <c r="T1224" s="10">
        <v>5.67</v>
      </c>
      <c r="U1224" s="10">
        <f t="shared" si="198"/>
        <v>1315.58</v>
      </c>
      <c r="V1224" s="10">
        <f t="shared" si="199"/>
        <v>1315.58</v>
      </c>
      <c r="W1224" s="11">
        <f t="shared" si="200"/>
        <v>0.88293959731543614</v>
      </c>
      <c r="X1224" s="10">
        <f t="shared" si="201"/>
        <v>1222.54</v>
      </c>
      <c r="Y1224" s="10">
        <f t="shared" si="202"/>
        <v>1222.54</v>
      </c>
      <c r="Z1224" s="11">
        <f t="shared" si="203"/>
        <v>0.820496644295302</v>
      </c>
    </row>
    <row r="1225" spans="1:26" ht="12.75" customHeight="1" x14ac:dyDescent="0.35">
      <c r="A1225" s="8" t="s">
        <v>98</v>
      </c>
      <c r="B1225" s="19">
        <v>1</v>
      </c>
      <c r="C1225" s="8" t="s">
        <v>99</v>
      </c>
      <c r="D1225" s="7">
        <v>45076</v>
      </c>
      <c r="E1225" s="8" t="s">
        <v>100</v>
      </c>
      <c r="F1225" s="8" t="s">
        <v>21</v>
      </c>
      <c r="G1225" s="8" t="s">
        <v>101</v>
      </c>
      <c r="H1225" s="8" t="s">
        <v>102</v>
      </c>
      <c r="I1225" s="8" t="s">
        <v>103</v>
      </c>
      <c r="J1225" s="8" t="s">
        <v>36</v>
      </c>
      <c r="K1225" s="9" t="s">
        <v>22</v>
      </c>
      <c r="L1225" s="8" t="s">
        <v>23</v>
      </c>
      <c r="M1225" s="10">
        <v>1</v>
      </c>
      <c r="N1225" s="10">
        <f t="shared" si="204"/>
        <v>1490</v>
      </c>
      <c r="O1225" s="10">
        <v>1490</v>
      </c>
      <c r="P1225" s="10">
        <v>266.60000000000002</v>
      </c>
      <c r="Q1225" s="10">
        <v>175.26</v>
      </c>
      <c r="R1225" s="10">
        <v>54.25</v>
      </c>
      <c r="S1225" s="10">
        <v>121.01</v>
      </c>
      <c r="T1225" s="10">
        <v>5.67</v>
      </c>
      <c r="U1225" s="10">
        <f t="shared" si="198"/>
        <v>1314.74</v>
      </c>
      <c r="V1225" s="10">
        <f t="shared" si="199"/>
        <v>1314.74</v>
      </c>
      <c r="W1225" s="11">
        <f t="shared" si="200"/>
        <v>0.88237583892617455</v>
      </c>
      <c r="X1225" s="10">
        <f t="shared" si="201"/>
        <v>1223.4000000000001</v>
      </c>
      <c r="Y1225" s="10">
        <f t="shared" si="202"/>
        <v>1223.4000000000001</v>
      </c>
      <c r="Z1225" s="11">
        <f t="shared" si="203"/>
        <v>0.82107382550335573</v>
      </c>
    </row>
    <row r="1226" spans="1:26" ht="12.75" customHeight="1" x14ac:dyDescent="0.35">
      <c r="A1226" s="8" t="s">
        <v>3577</v>
      </c>
      <c r="B1226" s="19">
        <v>1</v>
      </c>
      <c r="C1226" s="8" t="s">
        <v>3578</v>
      </c>
      <c r="D1226" s="7">
        <v>45055</v>
      </c>
      <c r="E1226" s="8" t="s">
        <v>3579</v>
      </c>
      <c r="F1226" s="8" t="s">
        <v>21</v>
      </c>
      <c r="G1226" s="8" t="s">
        <v>101</v>
      </c>
      <c r="H1226" s="8" t="s">
        <v>3580</v>
      </c>
      <c r="I1226" s="8" t="s">
        <v>3581</v>
      </c>
      <c r="J1226" s="8" t="s">
        <v>186</v>
      </c>
      <c r="K1226" s="9" t="s">
        <v>22</v>
      </c>
      <c r="L1226" s="8" t="s">
        <v>23</v>
      </c>
      <c r="M1226" s="10">
        <v>2</v>
      </c>
      <c r="N1226" s="10">
        <f t="shared" si="204"/>
        <v>4484</v>
      </c>
      <c r="O1226" s="10">
        <v>2242</v>
      </c>
      <c r="P1226" s="10">
        <v>400.98</v>
      </c>
      <c r="Q1226" s="10">
        <v>291.42</v>
      </c>
      <c r="R1226" s="10">
        <v>117.23</v>
      </c>
      <c r="S1226" s="10">
        <v>174.2</v>
      </c>
      <c r="T1226" s="10">
        <v>16.989999999999998</v>
      </c>
      <c r="U1226" s="10">
        <f t="shared" si="198"/>
        <v>3901.16</v>
      </c>
      <c r="V1226" s="10">
        <f t="shared" si="199"/>
        <v>1950.58</v>
      </c>
      <c r="W1226" s="11">
        <f t="shared" si="200"/>
        <v>0.87001784121320247</v>
      </c>
      <c r="X1226" s="10">
        <f t="shared" si="201"/>
        <v>3682.04</v>
      </c>
      <c r="Y1226" s="10">
        <f t="shared" si="202"/>
        <v>1841.02</v>
      </c>
      <c r="Z1226" s="11">
        <f t="shared" si="203"/>
        <v>0.82115075825156114</v>
      </c>
    </row>
    <row r="1227" spans="1:26" ht="12.75" customHeight="1" x14ac:dyDescent="0.35">
      <c r="A1227" s="8" t="s">
        <v>2292</v>
      </c>
      <c r="B1227" s="19">
        <v>1</v>
      </c>
      <c r="C1227" s="8" t="s">
        <v>2293</v>
      </c>
      <c r="D1227" s="7">
        <v>45001</v>
      </c>
      <c r="E1227" s="8" t="s">
        <v>20</v>
      </c>
      <c r="F1227" s="8" t="s">
        <v>21</v>
      </c>
      <c r="G1227" s="8" t="s">
        <v>728</v>
      </c>
      <c r="H1227" s="8" t="s">
        <v>729</v>
      </c>
      <c r="I1227" s="8" t="s">
        <v>730</v>
      </c>
      <c r="J1227" s="8" t="s">
        <v>36</v>
      </c>
      <c r="K1227" s="9" t="s">
        <v>22</v>
      </c>
      <c r="L1227" s="8" t="s">
        <v>23</v>
      </c>
      <c r="M1227" s="10">
        <v>5</v>
      </c>
      <c r="N1227" s="10">
        <f t="shared" si="204"/>
        <v>4050</v>
      </c>
      <c r="O1227" s="10">
        <v>810</v>
      </c>
      <c r="P1227" s="10">
        <v>138.6</v>
      </c>
      <c r="Q1227" s="10">
        <v>110.08</v>
      </c>
      <c r="R1227" s="10">
        <v>105</v>
      </c>
      <c r="S1227" s="10">
        <v>5.08</v>
      </c>
      <c r="T1227" s="10">
        <v>0</v>
      </c>
      <c r="U1227" s="10">
        <f t="shared" si="198"/>
        <v>3499.6</v>
      </c>
      <c r="V1227" s="10">
        <f t="shared" si="199"/>
        <v>699.92</v>
      </c>
      <c r="W1227" s="11">
        <f t="shared" si="200"/>
        <v>0.86409876543209874</v>
      </c>
      <c r="X1227" s="10">
        <f t="shared" si="201"/>
        <v>3357</v>
      </c>
      <c r="Y1227" s="10">
        <f t="shared" si="202"/>
        <v>671.4</v>
      </c>
      <c r="Z1227" s="11">
        <f t="shared" si="203"/>
        <v>0.8288888888888889</v>
      </c>
    </row>
    <row r="1228" spans="1:26" ht="12.75" customHeight="1" x14ac:dyDescent="0.35">
      <c r="A1228" s="8" t="s">
        <v>423</v>
      </c>
      <c r="B1228" s="19">
        <v>1</v>
      </c>
      <c r="C1228" s="8" t="s">
        <v>424</v>
      </c>
      <c r="D1228" s="7">
        <v>45184</v>
      </c>
      <c r="E1228" s="8" t="s">
        <v>425</v>
      </c>
      <c r="F1228" s="8" t="s">
        <v>21</v>
      </c>
      <c r="G1228" s="8" t="s">
        <v>101</v>
      </c>
      <c r="H1228" s="8" t="s">
        <v>512</v>
      </c>
      <c r="I1228" s="8" t="s">
        <v>513</v>
      </c>
      <c r="J1228" s="8" t="s">
        <v>49</v>
      </c>
      <c r="K1228" s="9" t="s">
        <v>22</v>
      </c>
      <c r="L1228" s="8" t="s">
        <v>23</v>
      </c>
      <c r="M1228" s="10">
        <v>1</v>
      </c>
      <c r="N1228" s="10">
        <f t="shared" si="204"/>
        <v>3732</v>
      </c>
      <c r="O1228" s="10">
        <v>3732</v>
      </c>
      <c r="P1228" s="10">
        <v>664.85</v>
      </c>
      <c r="Q1228" s="10">
        <v>0</v>
      </c>
      <c r="R1228" s="10">
        <v>0</v>
      </c>
      <c r="S1228" s="10">
        <v>0</v>
      </c>
      <c r="T1228" s="10">
        <v>0</v>
      </c>
      <c r="U1228" s="10">
        <f t="shared" si="198"/>
        <v>3732</v>
      </c>
      <c r="V1228" s="10">
        <f t="shared" si="199"/>
        <v>3732</v>
      </c>
      <c r="W1228" s="11">
        <f t="shared" si="200"/>
        <v>1</v>
      </c>
      <c r="X1228" s="10">
        <f t="shared" si="201"/>
        <v>3067.15</v>
      </c>
      <c r="Y1228" s="10">
        <f t="shared" si="202"/>
        <v>3067.15</v>
      </c>
      <c r="Z1228" s="11">
        <f t="shared" si="203"/>
        <v>0.82185155412647382</v>
      </c>
    </row>
    <row r="1229" spans="1:26" ht="12.75" customHeight="1" x14ac:dyDescent="0.35">
      <c r="A1229" s="8" t="s">
        <v>760</v>
      </c>
      <c r="B1229" s="19">
        <v>1</v>
      </c>
      <c r="C1229" s="8" t="s">
        <v>761</v>
      </c>
      <c r="D1229" s="7">
        <v>45027</v>
      </c>
      <c r="E1229" s="8" t="s">
        <v>762</v>
      </c>
      <c r="F1229" s="8" t="s">
        <v>21</v>
      </c>
      <c r="G1229" s="8" t="s">
        <v>101</v>
      </c>
      <c r="H1229" s="8" t="s">
        <v>763</v>
      </c>
      <c r="I1229" s="8" t="s">
        <v>764</v>
      </c>
      <c r="J1229" s="8" t="s">
        <v>186</v>
      </c>
      <c r="K1229" s="9" t="s">
        <v>22</v>
      </c>
      <c r="L1229" s="8" t="s">
        <v>23</v>
      </c>
      <c r="M1229" s="10">
        <v>1</v>
      </c>
      <c r="N1229" s="10">
        <f t="shared" si="204"/>
        <v>2529.9</v>
      </c>
      <c r="O1229" s="10">
        <v>2529.9</v>
      </c>
      <c r="P1229" s="10">
        <v>450.55</v>
      </c>
      <c r="Q1229" s="10">
        <v>370.45</v>
      </c>
      <c r="R1229" s="10">
        <v>143.46</v>
      </c>
      <c r="S1229" s="10">
        <v>226.99</v>
      </c>
      <c r="T1229" s="10">
        <v>23.29</v>
      </c>
      <c r="U1229" s="10">
        <f t="shared" si="198"/>
        <v>2159.4500000000003</v>
      </c>
      <c r="V1229" s="10">
        <f t="shared" si="199"/>
        <v>2159.4500000000003</v>
      </c>
      <c r="W1229" s="11">
        <f t="shared" si="200"/>
        <v>0.85357128740266419</v>
      </c>
      <c r="X1229" s="10">
        <f t="shared" si="201"/>
        <v>2079.35</v>
      </c>
      <c r="Y1229" s="10">
        <f t="shared" si="202"/>
        <v>2079.35</v>
      </c>
      <c r="Z1229" s="11">
        <f t="shared" si="203"/>
        <v>0.82190995691529301</v>
      </c>
    </row>
    <row r="1230" spans="1:26" ht="12.75" customHeight="1" x14ac:dyDescent="0.35">
      <c r="A1230" s="8" t="s">
        <v>3472</v>
      </c>
      <c r="B1230" s="19">
        <v>4</v>
      </c>
      <c r="C1230" s="8" t="s">
        <v>3473</v>
      </c>
      <c r="D1230" s="7">
        <v>44987</v>
      </c>
      <c r="E1230" s="8" t="s">
        <v>2041</v>
      </c>
      <c r="F1230" s="8" t="s">
        <v>21</v>
      </c>
      <c r="G1230" s="8" t="s">
        <v>101</v>
      </c>
      <c r="H1230" s="8" t="s">
        <v>3706</v>
      </c>
      <c r="I1230" s="8" t="s">
        <v>3707</v>
      </c>
      <c r="J1230" s="8" t="s">
        <v>49</v>
      </c>
      <c r="K1230" s="9" t="s">
        <v>22</v>
      </c>
      <c r="L1230" s="8" t="s">
        <v>23</v>
      </c>
      <c r="M1230" s="10">
        <v>1</v>
      </c>
      <c r="N1230" s="10">
        <f t="shared" si="204"/>
        <v>2668</v>
      </c>
      <c r="O1230" s="10">
        <v>2668</v>
      </c>
      <c r="P1230" s="10">
        <v>474.19</v>
      </c>
      <c r="Q1230" s="10">
        <v>360.64</v>
      </c>
      <c r="R1230" s="10">
        <v>246.06</v>
      </c>
      <c r="S1230" s="10">
        <v>114.58</v>
      </c>
      <c r="T1230" s="10">
        <v>18.170000000000002</v>
      </c>
      <c r="U1230" s="10">
        <f t="shared" si="198"/>
        <v>2307.36</v>
      </c>
      <c r="V1230" s="10">
        <f t="shared" si="199"/>
        <v>2307.36</v>
      </c>
      <c r="W1230" s="11">
        <f t="shared" si="200"/>
        <v>0.86482758620689659</v>
      </c>
      <c r="X1230" s="10">
        <f t="shared" si="201"/>
        <v>2193.81</v>
      </c>
      <c r="Y1230" s="10">
        <f t="shared" si="202"/>
        <v>2193.81</v>
      </c>
      <c r="Z1230" s="11">
        <f t="shared" si="203"/>
        <v>0.82226761619190403</v>
      </c>
    </row>
    <row r="1231" spans="1:26" ht="12.75" customHeight="1" x14ac:dyDescent="0.35">
      <c r="A1231" s="8" t="s">
        <v>1116</v>
      </c>
      <c r="B1231" s="19">
        <v>1</v>
      </c>
      <c r="C1231" s="8" t="s">
        <v>1117</v>
      </c>
      <c r="D1231" s="7">
        <v>45055</v>
      </c>
      <c r="E1231" s="8" t="s">
        <v>998</v>
      </c>
      <c r="F1231" s="8" t="s">
        <v>21</v>
      </c>
      <c r="G1231" s="8" t="s">
        <v>101</v>
      </c>
      <c r="H1231" s="8" t="s">
        <v>2794</v>
      </c>
      <c r="I1231" s="8" t="s">
        <v>2795</v>
      </c>
      <c r="J1231" s="8" t="s">
        <v>59</v>
      </c>
      <c r="K1231" s="9" t="s">
        <v>22</v>
      </c>
      <c r="L1231" s="8" t="s">
        <v>23</v>
      </c>
      <c r="M1231" s="10">
        <v>2</v>
      </c>
      <c r="N1231" s="10">
        <f t="shared" si="204"/>
        <v>4566.6000000000004</v>
      </c>
      <c r="O1231" s="10">
        <v>2283.3000000000002</v>
      </c>
      <c r="P1231" s="10">
        <v>405.67</v>
      </c>
      <c r="Q1231" s="10">
        <v>289.2</v>
      </c>
      <c r="R1231" s="10">
        <v>134.46</v>
      </c>
      <c r="S1231" s="10">
        <v>154.74</v>
      </c>
      <c r="T1231" s="10">
        <v>14.66</v>
      </c>
      <c r="U1231" s="10">
        <f t="shared" si="198"/>
        <v>3988.2000000000003</v>
      </c>
      <c r="V1231" s="10">
        <f t="shared" si="199"/>
        <v>1994.1000000000001</v>
      </c>
      <c r="W1231" s="11">
        <f t="shared" si="200"/>
        <v>0.87334121666009723</v>
      </c>
      <c r="X1231" s="10">
        <f t="shared" si="201"/>
        <v>3755.26</v>
      </c>
      <c r="Y1231" s="10">
        <f t="shared" si="202"/>
        <v>1877.63</v>
      </c>
      <c r="Z1231" s="11">
        <f t="shared" si="203"/>
        <v>0.82233171287172069</v>
      </c>
    </row>
    <row r="1232" spans="1:26" ht="12.75" customHeight="1" x14ac:dyDescent="0.35">
      <c r="A1232" s="8" t="s">
        <v>134</v>
      </c>
      <c r="B1232" s="19">
        <v>3</v>
      </c>
      <c r="C1232" s="8" t="s">
        <v>135</v>
      </c>
      <c r="D1232" s="7">
        <v>44999</v>
      </c>
      <c r="E1232" s="8" t="s">
        <v>52</v>
      </c>
      <c r="F1232" s="8" t="s">
        <v>21</v>
      </c>
      <c r="G1232" s="8" t="s">
        <v>101</v>
      </c>
      <c r="H1232" s="8" t="s">
        <v>136</v>
      </c>
      <c r="I1232" s="8" t="s">
        <v>137</v>
      </c>
      <c r="J1232" s="8" t="s">
        <v>49</v>
      </c>
      <c r="K1232" s="9" t="s">
        <v>22</v>
      </c>
      <c r="L1232" s="8" t="s">
        <v>23</v>
      </c>
      <c r="M1232" s="10">
        <v>1</v>
      </c>
      <c r="N1232" s="10">
        <f t="shared" si="204"/>
        <v>3520.76</v>
      </c>
      <c r="O1232" s="10">
        <v>3520.76</v>
      </c>
      <c r="P1232" s="10">
        <v>625.19000000000005</v>
      </c>
      <c r="Q1232" s="10">
        <v>494.74</v>
      </c>
      <c r="R1232" s="10">
        <v>349.82</v>
      </c>
      <c r="S1232" s="10">
        <v>144.91999999999999</v>
      </c>
      <c r="T1232" s="10">
        <v>6.59</v>
      </c>
      <c r="U1232" s="10">
        <f t="shared" si="198"/>
        <v>3026.0200000000004</v>
      </c>
      <c r="V1232" s="10">
        <f t="shared" si="199"/>
        <v>3026.0200000000004</v>
      </c>
      <c r="W1232" s="11">
        <f t="shared" si="200"/>
        <v>0.85947920335382144</v>
      </c>
      <c r="X1232" s="10">
        <f t="shared" si="201"/>
        <v>2895.57</v>
      </c>
      <c r="Y1232" s="10">
        <f t="shared" si="202"/>
        <v>2895.57</v>
      </c>
      <c r="Z1232" s="11">
        <f t="shared" si="203"/>
        <v>0.82242754405298857</v>
      </c>
    </row>
    <row r="1233" spans="1:29" ht="12.75" customHeight="1" x14ac:dyDescent="0.35">
      <c r="A1233" s="8" t="s">
        <v>1040</v>
      </c>
      <c r="B1233" s="19">
        <v>1</v>
      </c>
      <c r="C1233" s="8" t="s">
        <v>1041</v>
      </c>
      <c r="D1233" s="7">
        <v>45258</v>
      </c>
      <c r="E1233" s="8" t="s">
        <v>1042</v>
      </c>
      <c r="F1233" s="8" t="s">
        <v>21</v>
      </c>
      <c r="G1233" s="8" t="s">
        <v>101</v>
      </c>
      <c r="H1233" s="8" t="s">
        <v>2674</v>
      </c>
      <c r="I1233" s="8" t="s">
        <v>2675</v>
      </c>
      <c r="J1233" s="8" t="s">
        <v>49</v>
      </c>
      <c r="K1233" s="9" t="s">
        <v>22</v>
      </c>
      <c r="L1233" s="8" t="s">
        <v>23</v>
      </c>
      <c r="M1233" s="10">
        <v>1</v>
      </c>
      <c r="N1233" s="10">
        <f t="shared" si="204"/>
        <v>3600</v>
      </c>
      <c r="O1233" s="10">
        <v>3600</v>
      </c>
      <c r="P1233" s="10">
        <v>638.82000000000005</v>
      </c>
      <c r="Q1233" s="10">
        <v>483.28</v>
      </c>
      <c r="R1233" s="10">
        <v>348.69</v>
      </c>
      <c r="S1233" s="10">
        <v>134.59</v>
      </c>
      <c r="T1233" s="10">
        <v>17.02</v>
      </c>
      <c r="U1233" s="10">
        <f t="shared" si="198"/>
        <v>3116.7200000000003</v>
      </c>
      <c r="V1233" s="10">
        <f t="shared" si="199"/>
        <v>3116.7200000000003</v>
      </c>
      <c r="W1233" s="11">
        <f t="shared" si="200"/>
        <v>0.86575555555555561</v>
      </c>
      <c r="X1233" s="10">
        <f t="shared" si="201"/>
        <v>2961.18</v>
      </c>
      <c r="Y1233" s="10">
        <f t="shared" si="202"/>
        <v>2961.18</v>
      </c>
      <c r="Z1233" s="11">
        <f t="shared" si="203"/>
        <v>0.82255</v>
      </c>
    </row>
    <row r="1234" spans="1:29" ht="12.75" customHeight="1" x14ac:dyDescent="0.35">
      <c r="A1234" s="8" t="s">
        <v>3114</v>
      </c>
      <c r="B1234" s="19">
        <v>3</v>
      </c>
      <c r="C1234" s="8" t="s">
        <v>3115</v>
      </c>
      <c r="D1234" s="7">
        <v>45246</v>
      </c>
      <c r="E1234" s="8" t="s">
        <v>3113</v>
      </c>
      <c r="F1234" s="8" t="s">
        <v>21</v>
      </c>
      <c r="G1234" s="8" t="s">
        <v>101</v>
      </c>
      <c r="H1234" s="8" t="s">
        <v>629</v>
      </c>
      <c r="I1234" s="8" t="s">
        <v>630</v>
      </c>
      <c r="J1234" s="8" t="s">
        <v>49</v>
      </c>
      <c r="K1234" s="9" t="s">
        <v>22</v>
      </c>
      <c r="L1234" s="8" t="s">
        <v>23</v>
      </c>
      <c r="M1234" s="10">
        <v>1</v>
      </c>
      <c r="N1234" s="10">
        <f t="shared" si="204"/>
        <v>1980</v>
      </c>
      <c r="O1234" s="10">
        <v>1980</v>
      </c>
      <c r="P1234" s="10">
        <v>349.99</v>
      </c>
      <c r="Q1234" s="10">
        <v>250.45</v>
      </c>
      <c r="R1234" s="10">
        <v>143.63999999999999</v>
      </c>
      <c r="S1234" s="10">
        <v>106.81</v>
      </c>
      <c r="T1234" s="10">
        <v>14.66</v>
      </c>
      <c r="U1234" s="10">
        <f t="shared" si="198"/>
        <v>1729.55</v>
      </c>
      <c r="V1234" s="10">
        <f t="shared" si="199"/>
        <v>1729.55</v>
      </c>
      <c r="W1234" s="11">
        <f t="shared" si="200"/>
        <v>0.87351010101010096</v>
      </c>
      <c r="X1234" s="10">
        <f t="shared" si="201"/>
        <v>1630.01</v>
      </c>
      <c r="Y1234" s="10">
        <f t="shared" si="202"/>
        <v>1630.01</v>
      </c>
      <c r="Z1234" s="11">
        <f t="shared" si="203"/>
        <v>0.82323737373737371</v>
      </c>
      <c r="AC1234" s="2"/>
    </row>
    <row r="1235" spans="1:29" ht="12.75" customHeight="1" x14ac:dyDescent="0.35">
      <c r="A1235" s="8" t="s">
        <v>3030</v>
      </c>
      <c r="B1235" s="19">
        <v>1</v>
      </c>
      <c r="C1235" s="8" t="s">
        <v>3031</v>
      </c>
      <c r="D1235" s="7">
        <v>45261</v>
      </c>
      <c r="E1235" s="8" t="s">
        <v>1439</v>
      </c>
      <c r="F1235" s="8" t="s">
        <v>21</v>
      </c>
      <c r="G1235" s="8" t="s">
        <v>92</v>
      </c>
      <c r="H1235" s="8" t="s">
        <v>3032</v>
      </c>
      <c r="I1235" s="8" t="s">
        <v>3033</v>
      </c>
      <c r="J1235" s="8" t="s">
        <v>1057</v>
      </c>
      <c r="K1235" s="9" t="s">
        <v>22</v>
      </c>
      <c r="L1235" s="8" t="s">
        <v>23</v>
      </c>
      <c r="M1235" s="10">
        <v>100</v>
      </c>
      <c r="N1235" s="10">
        <f t="shared" si="204"/>
        <v>31300</v>
      </c>
      <c r="O1235" s="10">
        <v>313</v>
      </c>
      <c r="P1235" s="10">
        <v>55.25</v>
      </c>
      <c r="Q1235" s="10">
        <v>43.54</v>
      </c>
      <c r="R1235" s="10">
        <v>2.88</v>
      </c>
      <c r="S1235" s="10">
        <v>40.67</v>
      </c>
      <c r="T1235" s="10">
        <v>23.83</v>
      </c>
      <c r="U1235" s="10">
        <f t="shared" si="198"/>
        <v>26945.999999999996</v>
      </c>
      <c r="V1235" s="10">
        <f t="shared" si="199"/>
        <v>269.45999999999998</v>
      </c>
      <c r="W1235" s="11">
        <f t="shared" si="200"/>
        <v>0.86089456869009573</v>
      </c>
      <c r="X1235" s="10">
        <f t="shared" si="201"/>
        <v>25775</v>
      </c>
      <c r="Y1235" s="10">
        <f t="shared" si="202"/>
        <v>257.75</v>
      </c>
      <c r="Z1235" s="11">
        <f t="shared" si="203"/>
        <v>0.82348242811501593</v>
      </c>
    </row>
    <row r="1236" spans="1:29" ht="12.75" customHeight="1" x14ac:dyDescent="0.35">
      <c r="A1236" s="8" t="s">
        <v>1129</v>
      </c>
      <c r="B1236" s="19">
        <v>1</v>
      </c>
      <c r="C1236" s="8" t="s">
        <v>1130</v>
      </c>
      <c r="D1236" s="7">
        <v>45224</v>
      </c>
      <c r="E1236" s="8" t="s">
        <v>1131</v>
      </c>
      <c r="F1236" s="8" t="s">
        <v>21</v>
      </c>
      <c r="G1236" s="8" t="s">
        <v>101</v>
      </c>
      <c r="H1236" s="8" t="s">
        <v>250</v>
      </c>
      <c r="I1236" s="8" t="s">
        <v>251</v>
      </c>
      <c r="J1236" s="8" t="s">
        <v>186</v>
      </c>
      <c r="K1236" s="9" t="s">
        <v>22</v>
      </c>
      <c r="L1236" s="8" t="s">
        <v>23</v>
      </c>
      <c r="M1236" s="10">
        <v>2</v>
      </c>
      <c r="N1236" s="10">
        <f t="shared" si="204"/>
        <v>2100</v>
      </c>
      <c r="O1236" s="10">
        <v>1050</v>
      </c>
      <c r="P1236" s="10">
        <v>185.15</v>
      </c>
      <c r="Q1236" s="10">
        <v>118.83</v>
      </c>
      <c r="R1236" s="10">
        <v>35.65</v>
      </c>
      <c r="S1236" s="10">
        <v>83.19</v>
      </c>
      <c r="T1236" s="10">
        <v>5.66</v>
      </c>
      <c r="U1236" s="10">
        <f t="shared" si="198"/>
        <v>1862.34</v>
      </c>
      <c r="V1236" s="10">
        <f t="shared" si="199"/>
        <v>931.17</v>
      </c>
      <c r="W1236" s="11">
        <f t="shared" si="200"/>
        <v>0.88682857142857141</v>
      </c>
      <c r="X1236" s="10">
        <f t="shared" si="201"/>
        <v>1729.7</v>
      </c>
      <c r="Y1236" s="10">
        <f t="shared" si="202"/>
        <v>864.85</v>
      </c>
      <c r="Z1236" s="11">
        <f t="shared" si="203"/>
        <v>0.82366666666666666</v>
      </c>
    </row>
    <row r="1237" spans="1:29" ht="12.75" customHeight="1" x14ac:dyDescent="0.35">
      <c r="A1237" s="8" t="s">
        <v>244</v>
      </c>
      <c r="B1237" s="19">
        <v>1</v>
      </c>
      <c r="C1237" s="8" t="s">
        <v>245</v>
      </c>
      <c r="D1237" s="7">
        <v>45258</v>
      </c>
      <c r="E1237" s="8" t="s">
        <v>246</v>
      </c>
      <c r="F1237" s="8" t="s">
        <v>21</v>
      </c>
      <c r="G1237" s="8" t="s">
        <v>101</v>
      </c>
      <c r="H1237" s="8" t="s">
        <v>282</v>
      </c>
      <c r="I1237" s="8" t="s">
        <v>283</v>
      </c>
      <c r="J1237" s="8" t="s">
        <v>49</v>
      </c>
      <c r="K1237" s="9" t="s">
        <v>22</v>
      </c>
      <c r="L1237" s="8" t="s">
        <v>23</v>
      </c>
      <c r="M1237" s="10">
        <v>1</v>
      </c>
      <c r="N1237" s="10">
        <f t="shared" si="204"/>
        <v>4694</v>
      </c>
      <c r="O1237" s="10">
        <v>4694</v>
      </c>
      <c r="P1237" s="10">
        <v>825.33</v>
      </c>
      <c r="Q1237" s="10">
        <v>658.23</v>
      </c>
      <c r="R1237" s="10">
        <v>477.16</v>
      </c>
      <c r="S1237" s="10">
        <v>181.07</v>
      </c>
      <c r="T1237" s="10">
        <v>14.66</v>
      </c>
      <c r="U1237" s="10">
        <f t="shared" si="198"/>
        <v>4035.77</v>
      </c>
      <c r="V1237" s="10">
        <f t="shared" si="199"/>
        <v>4035.77</v>
      </c>
      <c r="W1237" s="11">
        <f t="shared" si="200"/>
        <v>0.85977204942479757</v>
      </c>
      <c r="X1237" s="10">
        <f t="shared" si="201"/>
        <v>3868.67</v>
      </c>
      <c r="Y1237" s="10">
        <f t="shared" si="202"/>
        <v>3868.67</v>
      </c>
      <c r="Z1237" s="11">
        <f t="shared" si="203"/>
        <v>0.82417341286749046</v>
      </c>
    </row>
    <row r="1238" spans="1:29" ht="12.75" customHeight="1" x14ac:dyDescent="0.35">
      <c r="A1238" s="8" t="s">
        <v>2577</v>
      </c>
      <c r="B1238" s="19">
        <v>1</v>
      </c>
      <c r="C1238" s="8" t="s">
        <v>2578</v>
      </c>
      <c r="D1238" s="7">
        <v>45008</v>
      </c>
      <c r="E1238" s="8" t="s">
        <v>2579</v>
      </c>
      <c r="F1238" s="8" t="s">
        <v>21</v>
      </c>
      <c r="G1238" s="8" t="s">
        <v>101</v>
      </c>
      <c r="H1238" s="8" t="s">
        <v>501</v>
      </c>
      <c r="I1238" s="8" t="s">
        <v>502</v>
      </c>
      <c r="J1238" s="8" t="s">
        <v>49</v>
      </c>
      <c r="K1238" s="9" t="s">
        <v>22</v>
      </c>
      <c r="L1238" s="8" t="s">
        <v>23</v>
      </c>
      <c r="M1238" s="10">
        <v>1</v>
      </c>
      <c r="N1238" s="10">
        <f t="shared" si="204"/>
        <v>3069</v>
      </c>
      <c r="O1238" s="10">
        <v>3069</v>
      </c>
      <c r="P1238" s="10">
        <v>539.48</v>
      </c>
      <c r="Q1238" s="10">
        <v>406.48</v>
      </c>
      <c r="R1238" s="10">
        <v>273.58</v>
      </c>
      <c r="S1238" s="10">
        <v>132.9</v>
      </c>
      <c r="T1238" s="10">
        <v>18.170000000000002</v>
      </c>
      <c r="U1238" s="10">
        <f t="shared" si="198"/>
        <v>2662.52</v>
      </c>
      <c r="V1238" s="10">
        <f t="shared" si="199"/>
        <v>2662.52</v>
      </c>
      <c r="W1238" s="11">
        <f t="shared" si="200"/>
        <v>0.86755294884327139</v>
      </c>
      <c r="X1238" s="10">
        <f t="shared" si="201"/>
        <v>2529.52</v>
      </c>
      <c r="Y1238" s="10">
        <f t="shared" si="202"/>
        <v>2529.52</v>
      </c>
      <c r="Z1238" s="11">
        <f t="shared" si="203"/>
        <v>0.82421635711958297</v>
      </c>
    </row>
    <row r="1239" spans="1:29" ht="12.75" customHeight="1" x14ac:dyDescent="0.35">
      <c r="A1239" s="8" t="s">
        <v>499</v>
      </c>
      <c r="B1239" s="19">
        <v>1</v>
      </c>
      <c r="C1239" s="8" t="s">
        <v>500</v>
      </c>
      <c r="D1239" s="7">
        <v>45078</v>
      </c>
      <c r="E1239" s="8" t="s">
        <v>416</v>
      </c>
      <c r="F1239" s="8" t="s">
        <v>21</v>
      </c>
      <c r="G1239" s="8" t="s">
        <v>101</v>
      </c>
      <c r="H1239" s="8" t="s">
        <v>501</v>
      </c>
      <c r="I1239" s="8" t="s">
        <v>502</v>
      </c>
      <c r="J1239" s="8" t="s">
        <v>49</v>
      </c>
      <c r="K1239" s="9" t="s">
        <v>22</v>
      </c>
      <c r="L1239" s="8" t="s">
        <v>23</v>
      </c>
      <c r="M1239" s="10">
        <v>1</v>
      </c>
      <c r="N1239" s="10">
        <f t="shared" si="204"/>
        <v>3162</v>
      </c>
      <c r="O1239" s="10">
        <v>3162</v>
      </c>
      <c r="P1239" s="10">
        <v>555.22</v>
      </c>
      <c r="Q1239" s="10">
        <v>408.51</v>
      </c>
      <c r="R1239" s="10">
        <v>279.06</v>
      </c>
      <c r="S1239" s="10">
        <v>129.44999999999999</v>
      </c>
      <c r="T1239" s="10">
        <v>14.66</v>
      </c>
      <c r="U1239" s="10">
        <f t="shared" si="198"/>
        <v>2753.49</v>
      </c>
      <c r="V1239" s="10">
        <f t="shared" si="199"/>
        <v>2753.49</v>
      </c>
      <c r="W1239" s="11">
        <f t="shared" si="200"/>
        <v>0.87080645161290315</v>
      </c>
      <c r="X1239" s="10">
        <f t="shared" si="201"/>
        <v>2606.7799999999997</v>
      </c>
      <c r="Y1239" s="10">
        <f t="shared" si="202"/>
        <v>2606.7799999999997</v>
      </c>
      <c r="Z1239" s="11">
        <f t="shared" si="203"/>
        <v>0.82440860215053757</v>
      </c>
    </row>
    <row r="1240" spans="1:29" ht="12.75" customHeight="1" x14ac:dyDescent="0.35">
      <c r="A1240" s="8" t="s">
        <v>2413</v>
      </c>
      <c r="B1240" s="19">
        <v>1</v>
      </c>
      <c r="C1240" s="8" t="s">
        <v>2414</v>
      </c>
      <c r="D1240" s="7">
        <v>45078</v>
      </c>
      <c r="E1240" s="8" t="s">
        <v>2415</v>
      </c>
      <c r="F1240" s="8" t="s">
        <v>21</v>
      </c>
      <c r="G1240" s="8" t="s">
        <v>101</v>
      </c>
      <c r="H1240" s="8" t="s">
        <v>2416</v>
      </c>
      <c r="I1240" s="8" t="s">
        <v>2417</v>
      </c>
      <c r="J1240" s="8" t="s">
        <v>186</v>
      </c>
      <c r="K1240" s="9" t="s">
        <v>22</v>
      </c>
      <c r="L1240" s="8" t="s">
        <v>23</v>
      </c>
      <c r="M1240" s="10">
        <v>1</v>
      </c>
      <c r="N1240" s="10">
        <f t="shared" si="204"/>
        <v>2335</v>
      </c>
      <c r="O1240" s="10">
        <v>2335</v>
      </c>
      <c r="P1240" s="10">
        <v>409.66</v>
      </c>
      <c r="Q1240" s="10">
        <v>284.77999999999997</v>
      </c>
      <c r="R1240" s="10">
        <v>108.29</v>
      </c>
      <c r="S1240" s="10">
        <v>176.49</v>
      </c>
      <c r="T1240" s="10">
        <v>5.15</v>
      </c>
      <c r="U1240" s="10">
        <f t="shared" si="198"/>
        <v>2050.2200000000003</v>
      </c>
      <c r="V1240" s="10">
        <f t="shared" si="199"/>
        <v>2050.2200000000003</v>
      </c>
      <c r="W1240" s="11">
        <f t="shared" si="200"/>
        <v>0.87803854389721636</v>
      </c>
      <c r="X1240" s="10">
        <f t="shared" si="201"/>
        <v>1925.34</v>
      </c>
      <c r="Y1240" s="10">
        <f t="shared" si="202"/>
        <v>1925.34</v>
      </c>
      <c r="Z1240" s="11">
        <f t="shared" si="203"/>
        <v>0.82455674518201283</v>
      </c>
    </row>
    <row r="1241" spans="1:29" ht="12.75" customHeight="1" x14ac:dyDescent="0.35">
      <c r="A1241" s="8" t="s">
        <v>431</v>
      </c>
      <c r="B1241" s="19">
        <v>1</v>
      </c>
      <c r="C1241" s="8" t="s">
        <v>432</v>
      </c>
      <c r="D1241" s="7">
        <v>45244</v>
      </c>
      <c r="E1241" s="8" t="s">
        <v>433</v>
      </c>
      <c r="F1241" s="8" t="s">
        <v>21</v>
      </c>
      <c r="G1241" s="8" t="s">
        <v>101</v>
      </c>
      <c r="H1241" s="8" t="s">
        <v>458</v>
      </c>
      <c r="I1241" s="8" t="s">
        <v>459</v>
      </c>
      <c r="J1241" s="8" t="s">
        <v>186</v>
      </c>
      <c r="K1241" s="9" t="s">
        <v>22</v>
      </c>
      <c r="L1241" s="8" t="s">
        <v>23</v>
      </c>
      <c r="M1241" s="10">
        <v>1</v>
      </c>
      <c r="N1241" s="10">
        <f t="shared" si="204"/>
        <v>1063</v>
      </c>
      <c r="O1241" s="10">
        <v>1063</v>
      </c>
      <c r="P1241" s="10">
        <v>186.05</v>
      </c>
      <c r="Q1241" s="10">
        <v>134.77000000000001</v>
      </c>
      <c r="R1241" s="10">
        <v>35.22</v>
      </c>
      <c r="S1241" s="10">
        <v>99.55</v>
      </c>
      <c r="T1241" s="10">
        <v>12.04</v>
      </c>
      <c r="U1241" s="10">
        <f t="shared" si="198"/>
        <v>928.23</v>
      </c>
      <c r="V1241" s="10">
        <f t="shared" si="199"/>
        <v>928.23</v>
      </c>
      <c r="W1241" s="11">
        <f t="shared" si="200"/>
        <v>0.87321730950141108</v>
      </c>
      <c r="X1241" s="10">
        <f t="shared" si="201"/>
        <v>876.95</v>
      </c>
      <c r="Y1241" s="10">
        <f t="shared" si="202"/>
        <v>876.95</v>
      </c>
      <c r="Z1241" s="11">
        <f t="shared" si="203"/>
        <v>0.82497648165569148</v>
      </c>
    </row>
    <row r="1242" spans="1:29" ht="12.75" customHeight="1" x14ac:dyDescent="0.35">
      <c r="A1242" s="8" t="s">
        <v>3293</v>
      </c>
      <c r="B1242" s="19">
        <v>1</v>
      </c>
      <c r="C1242" s="8" t="s">
        <v>3294</v>
      </c>
      <c r="D1242" s="7">
        <v>45257</v>
      </c>
      <c r="E1242" s="8" t="s">
        <v>3280</v>
      </c>
      <c r="F1242" s="8" t="s">
        <v>21</v>
      </c>
      <c r="G1242" s="8" t="s">
        <v>101</v>
      </c>
      <c r="H1242" s="8" t="s">
        <v>629</v>
      </c>
      <c r="I1242" s="8" t="s">
        <v>630</v>
      </c>
      <c r="J1242" s="8" t="s">
        <v>49</v>
      </c>
      <c r="K1242" s="9" t="s">
        <v>22</v>
      </c>
      <c r="L1242" s="8" t="s">
        <v>23</v>
      </c>
      <c r="M1242" s="10">
        <v>1</v>
      </c>
      <c r="N1242" s="10">
        <f t="shared" si="204"/>
        <v>2001</v>
      </c>
      <c r="O1242" s="10">
        <v>2001</v>
      </c>
      <c r="P1242" s="10">
        <v>348.99</v>
      </c>
      <c r="Q1242" s="10">
        <v>250.45</v>
      </c>
      <c r="R1242" s="10">
        <v>143.63999999999999</v>
      </c>
      <c r="S1242" s="10">
        <v>106.81</v>
      </c>
      <c r="T1242" s="10">
        <v>14.66</v>
      </c>
      <c r="U1242" s="10">
        <f t="shared" si="198"/>
        <v>1750.55</v>
      </c>
      <c r="V1242" s="10">
        <f t="shared" si="199"/>
        <v>1750.55</v>
      </c>
      <c r="W1242" s="11">
        <f t="shared" si="200"/>
        <v>0.87483758120939525</v>
      </c>
      <c r="X1242" s="10">
        <f t="shared" si="201"/>
        <v>1652.01</v>
      </c>
      <c r="Y1242" s="10">
        <f t="shared" si="202"/>
        <v>1652.01</v>
      </c>
      <c r="Z1242" s="11">
        <f t="shared" si="203"/>
        <v>0.82559220389805099</v>
      </c>
    </row>
    <row r="1243" spans="1:29" ht="12.75" customHeight="1" x14ac:dyDescent="0.35">
      <c r="A1243" s="8" t="s">
        <v>3353</v>
      </c>
      <c r="B1243" s="19">
        <v>1</v>
      </c>
      <c r="C1243" s="8" t="s">
        <v>3354</v>
      </c>
      <c r="D1243" s="7">
        <v>45062</v>
      </c>
      <c r="E1243" s="8" t="s">
        <v>2962</v>
      </c>
      <c r="F1243" s="8" t="s">
        <v>21</v>
      </c>
      <c r="G1243" s="8" t="s">
        <v>101</v>
      </c>
      <c r="H1243" s="8" t="s">
        <v>2538</v>
      </c>
      <c r="I1243" s="8" t="s">
        <v>2539</v>
      </c>
      <c r="J1243" s="8" t="s">
        <v>59</v>
      </c>
      <c r="K1243" s="9" t="s">
        <v>22</v>
      </c>
      <c r="L1243" s="8" t="s">
        <v>23</v>
      </c>
      <c r="M1243" s="10">
        <v>1</v>
      </c>
      <c r="N1243" s="10">
        <f t="shared" si="204"/>
        <v>2202</v>
      </c>
      <c r="O1243" s="10">
        <v>2202</v>
      </c>
      <c r="P1243" s="10">
        <v>380.39</v>
      </c>
      <c r="Q1243" s="10">
        <v>268.33</v>
      </c>
      <c r="R1243" s="10">
        <v>142.5</v>
      </c>
      <c r="S1243" s="10">
        <v>125.83</v>
      </c>
      <c r="T1243" s="10">
        <v>14.66</v>
      </c>
      <c r="U1243" s="10">
        <f t="shared" si="198"/>
        <v>1933.67</v>
      </c>
      <c r="V1243" s="10">
        <f t="shared" si="199"/>
        <v>1933.67</v>
      </c>
      <c r="W1243" s="11">
        <f t="shared" si="200"/>
        <v>0.87814259763851044</v>
      </c>
      <c r="X1243" s="10">
        <f t="shared" si="201"/>
        <v>1821.6100000000001</v>
      </c>
      <c r="Y1243" s="10">
        <f t="shared" si="202"/>
        <v>1821.6100000000001</v>
      </c>
      <c r="Z1243" s="11">
        <f t="shared" si="203"/>
        <v>0.82725249772933707</v>
      </c>
    </row>
    <row r="1244" spans="1:29" ht="12.75" customHeight="1" x14ac:dyDescent="0.35">
      <c r="A1244" s="8" t="s">
        <v>3800</v>
      </c>
      <c r="B1244" s="19">
        <v>1</v>
      </c>
      <c r="C1244" s="8" t="s">
        <v>3801</v>
      </c>
      <c r="D1244" s="7">
        <v>45210</v>
      </c>
      <c r="E1244" s="8" t="s">
        <v>3802</v>
      </c>
      <c r="F1244" s="8" t="s">
        <v>21</v>
      </c>
      <c r="G1244" s="8" t="s">
        <v>101</v>
      </c>
      <c r="H1244" s="8" t="s">
        <v>3813</v>
      </c>
      <c r="I1244" s="8" t="s">
        <v>2758</v>
      </c>
      <c r="J1244" s="8" t="s">
        <v>49</v>
      </c>
      <c r="K1244" s="9" t="s">
        <v>22</v>
      </c>
      <c r="L1244" s="8" t="s">
        <v>23</v>
      </c>
      <c r="M1244" s="10">
        <v>1</v>
      </c>
      <c r="N1244" s="10">
        <f t="shared" si="204"/>
        <v>3673</v>
      </c>
      <c r="O1244" s="10">
        <v>3673</v>
      </c>
      <c r="P1244" s="10">
        <v>634.11</v>
      </c>
      <c r="Q1244" s="10">
        <v>481.46</v>
      </c>
      <c r="R1244" s="10">
        <v>346.18</v>
      </c>
      <c r="S1244" s="10">
        <v>135.28</v>
      </c>
      <c r="T1244" s="10">
        <v>17.02</v>
      </c>
      <c r="U1244" s="10">
        <f t="shared" si="198"/>
        <v>3191.54</v>
      </c>
      <c r="V1244" s="10">
        <f t="shared" si="199"/>
        <v>3191.54</v>
      </c>
      <c r="W1244" s="11">
        <f t="shared" si="200"/>
        <v>0.8689191396678464</v>
      </c>
      <c r="X1244" s="10">
        <f t="shared" si="201"/>
        <v>3038.89</v>
      </c>
      <c r="Y1244" s="10">
        <f t="shared" si="202"/>
        <v>3038.89</v>
      </c>
      <c r="Z1244" s="11">
        <f t="shared" si="203"/>
        <v>0.8273591069970051</v>
      </c>
    </row>
    <row r="1245" spans="1:29" ht="12.75" customHeight="1" x14ac:dyDescent="0.35">
      <c r="A1245" s="8" t="s">
        <v>3337</v>
      </c>
      <c r="B1245" s="19">
        <v>1</v>
      </c>
      <c r="C1245" s="8" t="s">
        <v>3338</v>
      </c>
      <c r="D1245" s="7">
        <v>45246</v>
      </c>
      <c r="E1245" s="8" t="s">
        <v>3332</v>
      </c>
      <c r="F1245" s="8" t="s">
        <v>21</v>
      </c>
      <c r="G1245" s="8" t="s">
        <v>101</v>
      </c>
      <c r="H1245" s="8" t="s">
        <v>629</v>
      </c>
      <c r="I1245" s="8" t="s">
        <v>630</v>
      </c>
      <c r="J1245" s="8" t="s">
        <v>49</v>
      </c>
      <c r="K1245" s="9" t="s">
        <v>22</v>
      </c>
      <c r="L1245" s="8" t="s">
        <v>23</v>
      </c>
      <c r="M1245" s="10">
        <v>2</v>
      </c>
      <c r="N1245" s="10">
        <f t="shared" si="204"/>
        <v>4059.2</v>
      </c>
      <c r="O1245" s="10">
        <v>2029.6</v>
      </c>
      <c r="P1245" s="10">
        <v>349.99</v>
      </c>
      <c r="Q1245" s="10">
        <v>247.54</v>
      </c>
      <c r="R1245" s="10">
        <v>143.63999999999999</v>
      </c>
      <c r="S1245" s="10">
        <v>103.9</v>
      </c>
      <c r="T1245" s="10">
        <v>14.66</v>
      </c>
      <c r="U1245" s="10">
        <f t="shared" si="198"/>
        <v>3564.12</v>
      </c>
      <c r="V1245" s="10">
        <f t="shared" si="199"/>
        <v>1782.06</v>
      </c>
      <c r="W1245" s="11">
        <f t="shared" si="200"/>
        <v>0.87803508080409931</v>
      </c>
      <c r="X1245" s="10">
        <f t="shared" si="201"/>
        <v>3359.22</v>
      </c>
      <c r="Y1245" s="10">
        <f t="shared" si="202"/>
        <v>1679.61</v>
      </c>
      <c r="Z1245" s="11">
        <f t="shared" si="203"/>
        <v>0.82755715411903819</v>
      </c>
    </row>
    <row r="1246" spans="1:29" ht="12.75" customHeight="1" x14ac:dyDescent="0.35">
      <c r="A1246" s="8" t="s">
        <v>2177</v>
      </c>
      <c r="B1246" s="19">
        <v>1</v>
      </c>
      <c r="C1246" s="8" t="s">
        <v>2178</v>
      </c>
      <c r="D1246" s="7">
        <v>45203</v>
      </c>
      <c r="E1246" s="8" t="s">
        <v>2179</v>
      </c>
      <c r="F1246" s="8" t="s">
        <v>21</v>
      </c>
      <c r="G1246" s="8" t="s">
        <v>101</v>
      </c>
      <c r="H1246" s="8" t="s">
        <v>2180</v>
      </c>
      <c r="I1246" s="8" t="s">
        <v>2181</v>
      </c>
      <c r="J1246" s="8" t="s">
        <v>186</v>
      </c>
      <c r="K1246" s="9" t="s">
        <v>22</v>
      </c>
      <c r="L1246" s="8" t="s">
        <v>23</v>
      </c>
      <c r="M1246" s="10">
        <v>1</v>
      </c>
      <c r="N1246" s="10">
        <f t="shared" si="204"/>
        <v>1920</v>
      </c>
      <c r="O1246" s="10">
        <v>1920</v>
      </c>
      <c r="P1246" s="10">
        <v>329.98</v>
      </c>
      <c r="Q1246" s="10">
        <v>169.25</v>
      </c>
      <c r="R1246" s="10">
        <v>34.06</v>
      </c>
      <c r="S1246" s="10">
        <v>135.19</v>
      </c>
      <c r="T1246" s="10">
        <v>49.19</v>
      </c>
      <c r="U1246" s="10">
        <f t="shared" si="198"/>
        <v>1750.75</v>
      </c>
      <c r="V1246" s="10">
        <f t="shared" si="199"/>
        <v>1750.75</v>
      </c>
      <c r="W1246" s="11">
        <f t="shared" si="200"/>
        <v>0.91184895833333335</v>
      </c>
      <c r="X1246" s="10">
        <f t="shared" si="201"/>
        <v>1590.02</v>
      </c>
      <c r="Y1246" s="10">
        <f t="shared" si="202"/>
        <v>1590.02</v>
      </c>
      <c r="Z1246" s="11">
        <f t="shared" si="203"/>
        <v>0.82813541666666668</v>
      </c>
    </row>
    <row r="1247" spans="1:29" ht="12.75" customHeight="1" x14ac:dyDescent="0.35">
      <c r="A1247" s="8" t="s">
        <v>526</v>
      </c>
      <c r="B1247" s="19">
        <v>1</v>
      </c>
      <c r="C1247" s="8" t="s">
        <v>527</v>
      </c>
      <c r="D1247" s="7">
        <v>45140</v>
      </c>
      <c r="E1247" s="8" t="s">
        <v>416</v>
      </c>
      <c r="F1247" s="8" t="s">
        <v>21</v>
      </c>
      <c r="G1247" s="8" t="s">
        <v>101</v>
      </c>
      <c r="H1247" s="8" t="s">
        <v>528</v>
      </c>
      <c r="I1247" s="8" t="s">
        <v>529</v>
      </c>
      <c r="J1247" s="8" t="s">
        <v>186</v>
      </c>
      <c r="K1247" s="9" t="s">
        <v>22</v>
      </c>
      <c r="L1247" s="8" t="s">
        <v>23</v>
      </c>
      <c r="M1247" s="10">
        <v>2</v>
      </c>
      <c r="N1247" s="10">
        <f t="shared" si="204"/>
        <v>5566</v>
      </c>
      <c r="O1247" s="10">
        <v>2783</v>
      </c>
      <c r="P1247" s="10">
        <v>476.66</v>
      </c>
      <c r="Q1247" s="10">
        <v>358.84</v>
      </c>
      <c r="R1247" s="10">
        <v>170.48</v>
      </c>
      <c r="S1247" s="10">
        <v>188.36</v>
      </c>
      <c r="T1247" s="10">
        <v>8.2100000000000009</v>
      </c>
      <c r="U1247" s="10">
        <f t="shared" si="198"/>
        <v>4848.32</v>
      </c>
      <c r="V1247" s="10">
        <f t="shared" si="199"/>
        <v>2424.16</v>
      </c>
      <c r="W1247" s="11">
        <f t="shared" si="200"/>
        <v>0.87106000718648935</v>
      </c>
      <c r="X1247" s="10">
        <f t="shared" si="201"/>
        <v>4612.68</v>
      </c>
      <c r="Y1247" s="10">
        <f t="shared" si="202"/>
        <v>2306.34</v>
      </c>
      <c r="Z1247" s="11">
        <f t="shared" si="203"/>
        <v>0.82872439813151277</v>
      </c>
    </row>
    <row r="1248" spans="1:29" ht="12.75" customHeight="1" x14ac:dyDescent="0.35">
      <c r="A1248" s="8" t="s">
        <v>2442</v>
      </c>
      <c r="B1248" s="19">
        <v>1</v>
      </c>
      <c r="C1248" s="8" t="s">
        <v>2443</v>
      </c>
      <c r="D1248" s="7">
        <v>45232</v>
      </c>
      <c r="E1248" s="8" t="s">
        <v>1064</v>
      </c>
      <c r="F1248" s="8" t="s">
        <v>21</v>
      </c>
      <c r="G1248" s="8" t="s">
        <v>101</v>
      </c>
      <c r="H1248" s="8" t="s">
        <v>2444</v>
      </c>
      <c r="I1248" s="8" t="s">
        <v>2445</v>
      </c>
      <c r="J1248" s="8" t="s">
        <v>36</v>
      </c>
      <c r="K1248" s="9" t="s">
        <v>22</v>
      </c>
      <c r="L1248" s="8" t="s">
        <v>23</v>
      </c>
      <c r="M1248" s="10">
        <v>1</v>
      </c>
      <c r="N1248" s="10">
        <f t="shared" si="204"/>
        <v>2431</v>
      </c>
      <c r="O1248" s="10">
        <v>2431</v>
      </c>
      <c r="P1248" s="10">
        <v>416.17</v>
      </c>
      <c r="Q1248" s="10">
        <v>296.5</v>
      </c>
      <c r="R1248" s="10">
        <v>139.5</v>
      </c>
      <c r="S1248" s="10">
        <v>157</v>
      </c>
      <c r="T1248" s="10">
        <v>13.26</v>
      </c>
      <c r="U1248" s="10">
        <f t="shared" si="198"/>
        <v>2134.5</v>
      </c>
      <c r="V1248" s="10">
        <f t="shared" si="199"/>
        <v>2134.5</v>
      </c>
      <c r="W1248" s="11">
        <f t="shared" si="200"/>
        <v>0.87803373097490744</v>
      </c>
      <c r="X1248" s="10">
        <f t="shared" si="201"/>
        <v>2014.83</v>
      </c>
      <c r="Y1248" s="10">
        <f t="shared" si="202"/>
        <v>2014.83</v>
      </c>
      <c r="Z1248" s="11">
        <f t="shared" si="203"/>
        <v>0.82880707527766351</v>
      </c>
    </row>
    <row r="1249" spans="1:26" ht="12.75" customHeight="1" x14ac:dyDescent="0.35">
      <c r="A1249" s="8" t="s">
        <v>373</v>
      </c>
      <c r="B1249" s="19">
        <v>1</v>
      </c>
      <c r="C1249" s="8" t="s">
        <v>374</v>
      </c>
      <c r="D1249" s="7">
        <v>45209</v>
      </c>
      <c r="E1249" s="8" t="s">
        <v>71</v>
      </c>
      <c r="F1249" s="8" t="s">
        <v>21</v>
      </c>
      <c r="G1249" s="8" t="s">
        <v>101</v>
      </c>
      <c r="H1249" s="8" t="s">
        <v>375</v>
      </c>
      <c r="I1249" s="8" t="s">
        <v>376</v>
      </c>
      <c r="J1249" s="8" t="s">
        <v>36</v>
      </c>
      <c r="K1249" s="9" t="s">
        <v>22</v>
      </c>
      <c r="L1249" s="8" t="s">
        <v>23</v>
      </c>
      <c r="M1249" s="10">
        <v>2</v>
      </c>
      <c r="N1249" s="10">
        <f t="shared" si="204"/>
        <v>4834</v>
      </c>
      <c r="O1249" s="10">
        <v>2417</v>
      </c>
      <c r="P1249" s="10">
        <v>413.75</v>
      </c>
      <c r="Q1249" s="10">
        <v>313.33</v>
      </c>
      <c r="R1249" s="10">
        <v>151.80000000000001</v>
      </c>
      <c r="S1249" s="10">
        <v>161.53</v>
      </c>
      <c r="T1249" s="10">
        <v>17.03</v>
      </c>
      <c r="U1249" s="10">
        <f t="shared" si="198"/>
        <v>4207.34</v>
      </c>
      <c r="V1249" s="10">
        <f t="shared" si="199"/>
        <v>2103.67</v>
      </c>
      <c r="W1249" s="11">
        <f t="shared" si="200"/>
        <v>0.87036408771203977</v>
      </c>
      <c r="X1249" s="10">
        <f t="shared" si="201"/>
        <v>4006.5</v>
      </c>
      <c r="Y1249" s="10">
        <f t="shared" si="202"/>
        <v>2003.25</v>
      </c>
      <c r="Z1249" s="11">
        <f t="shared" si="203"/>
        <v>0.82881671493587095</v>
      </c>
    </row>
    <row r="1250" spans="1:26" ht="12.75" customHeight="1" x14ac:dyDescent="0.35">
      <c r="A1250" s="8" t="s">
        <v>2641</v>
      </c>
      <c r="B1250" s="19">
        <v>1</v>
      </c>
      <c r="C1250" s="8" t="s">
        <v>2642</v>
      </c>
      <c r="D1250" s="7">
        <v>45035</v>
      </c>
      <c r="E1250" s="8" t="s">
        <v>2643</v>
      </c>
      <c r="F1250" s="8" t="s">
        <v>21</v>
      </c>
      <c r="G1250" s="8" t="s">
        <v>101</v>
      </c>
      <c r="H1250" s="8" t="s">
        <v>2644</v>
      </c>
      <c r="I1250" s="8" t="s">
        <v>502</v>
      </c>
      <c r="J1250" s="8" t="s">
        <v>36</v>
      </c>
      <c r="K1250" s="9" t="s">
        <v>22</v>
      </c>
      <c r="L1250" s="8" t="s">
        <v>23</v>
      </c>
      <c r="M1250" s="10">
        <v>1</v>
      </c>
      <c r="N1250" s="10">
        <f t="shared" si="204"/>
        <v>3488</v>
      </c>
      <c r="O1250" s="10">
        <v>3488</v>
      </c>
      <c r="P1250" s="10">
        <v>596.63</v>
      </c>
      <c r="Q1250" s="10">
        <v>457.35</v>
      </c>
      <c r="R1250" s="10">
        <v>324.45</v>
      </c>
      <c r="S1250" s="10">
        <v>132.9</v>
      </c>
      <c r="T1250" s="10">
        <v>18.170000000000002</v>
      </c>
      <c r="U1250" s="10">
        <f t="shared" si="198"/>
        <v>3030.65</v>
      </c>
      <c r="V1250" s="10">
        <f t="shared" si="199"/>
        <v>3030.65</v>
      </c>
      <c r="W1250" s="11">
        <f t="shared" si="200"/>
        <v>0.86887901376146792</v>
      </c>
      <c r="X1250" s="10">
        <f t="shared" si="201"/>
        <v>2891.37</v>
      </c>
      <c r="Y1250" s="10">
        <f t="shared" si="202"/>
        <v>2891.37</v>
      </c>
      <c r="Z1250" s="11">
        <f t="shared" si="203"/>
        <v>0.82894782110091736</v>
      </c>
    </row>
    <row r="1251" spans="1:26" ht="12.75" customHeight="1" x14ac:dyDescent="0.35">
      <c r="A1251" s="8" t="s">
        <v>1983</v>
      </c>
      <c r="B1251" s="19">
        <v>1</v>
      </c>
      <c r="C1251" s="8" t="s">
        <v>1984</v>
      </c>
      <c r="D1251" s="7">
        <v>44952</v>
      </c>
      <c r="E1251" s="8" t="s">
        <v>1985</v>
      </c>
      <c r="F1251" s="8" t="s">
        <v>21</v>
      </c>
      <c r="G1251" s="8" t="s">
        <v>101</v>
      </c>
      <c r="H1251" s="8" t="s">
        <v>102</v>
      </c>
      <c r="I1251" s="8" t="s">
        <v>103</v>
      </c>
      <c r="J1251" s="8" t="s">
        <v>36</v>
      </c>
      <c r="K1251" s="9" t="s">
        <v>22</v>
      </c>
      <c r="L1251" s="8" t="s">
        <v>23</v>
      </c>
      <c r="M1251" s="10">
        <v>1</v>
      </c>
      <c r="N1251" s="10">
        <v>1490</v>
      </c>
      <c r="O1251" s="10">
        <v>1490</v>
      </c>
      <c r="P1251" s="10">
        <v>254.49</v>
      </c>
      <c r="Q1251" s="10">
        <v>170.74</v>
      </c>
      <c r="R1251" s="10">
        <v>52.66</v>
      </c>
      <c r="S1251" s="10">
        <v>118.08</v>
      </c>
      <c r="T1251" s="10">
        <v>3.45</v>
      </c>
      <c r="U1251" s="10">
        <f t="shared" si="198"/>
        <v>1319.26</v>
      </c>
      <c r="V1251" s="10">
        <f t="shared" si="199"/>
        <v>1319.26</v>
      </c>
      <c r="W1251" s="11">
        <f t="shared" si="200"/>
        <v>0.88540939597315438</v>
      </c>
      <c r="X1251" s="10">
        <f t="shared" si="201"/>
        <v>1235.51</v>
      </c>
      <c r="Y1251" s="10">
        <f t="shared" si="202"/>
        <v>1235.51</v>
      </c>
      <c r="Z1251" s="11">
        <f t="shared" si="203"/>
        <v>0.82920134228187914</v>
      </c>
    </row>
    <row r="1252" spans="1:26" ht="12.75" customHeight="1" x14ac:dyDescent="0.35">
      <c r="A1252" s="8" t="s">
        <v>400</v>
      </c>
      <c r="B1252" s="19">
        <v>1</v>
      </c>
      <c r="C1252" s="8" t="s">
        <v>401</v>
      </c>
      <c r="D1252" s="7">
        <v>45209</v>
      </c>
      <c r="E1252" s="8" t="s">
        <v>71</v>
      </c>
      <c r="F1252" s="8" t="s">
        <v>21</v>
      </c>
      <c r="G1252" s="8" t="s">
        <v>101</v>
      </c>
      <c r="H1252" s="8" t="s">
        <v>388</v>
      </c>
      <c r="I1252" s="8" t="s">
        <v>389</v>
      </c>
      <c r="J1252" s="8" t="s">
        <v>36</v>
      </c>
      <c r="K1252" s="9" t="s">
        <v>22</v>
      </c>
      <c r="L1252" s="8" t="s">
        <v>23</v>
      </c>
      <c r="M1252" s="10">
        <v>8</v>
      </c>
      <c r="N1252" s="10">
        <f t="shared" ref="N1252:N1255" si="205">IF(M1252&lt;0,-1*O1252*M1252,O1252*M1252)</f>
        <v>14624</v>
      </c>
      <c r="O1252" s="10">
        <v>1828</v>
      </c>
      <c r="P1252" s="10">
        <v>311.87</v>
      </c>
      <c r="Q1252" s="10">
        <v>221.4</v>
      </c>
      <c r="R1252" s="10">
        <v>118.5</v>
      </c>
      <c r="S1252" s="10">
        <v>102.89</v>
      </c>
      <c r="T1252" s="10">
        <v>13.26</v>
      </c>
      <c r="U1252" s="10">
        <f t="shared" si="198"/>
        <v>12852.8</v>
      </c>
      <c r="V1252" s="10">
        <f t="shared" si="199"/>
        <v>1606.6</v>
      </c>
      <c r="W1252" s="11">
        <f t="shared" si="200"/>
        <v>0.87888402625820561</v>
      </c>
      <c r="X1252" s="10">
        <f t="shared" si="201"/>
        <v>12129.04</v>
      </c>
      <c r="Y1252" s="10">
        <f t="shared" si="202"/>
        <v>1516.13</v>
      </c>
      <c r="Z1252" s="11">
        <f t="shared" si="203"/>
        <v>0.82939277899343555</v>
      </c>
    </row>
    <row r="1253" spans="1:26" ht="12.75" customHeight="1" x14ac:dyDescent="0.35">
      <c r="A1253" s="8" t="s">
        <v>3789</v>
      </c>
      <c r="B1253" s="19">
        <v>1</v>
      </c>
      <c r="C1253" s="8" t="s">
        <v>3790</v>
      </c>
      <c r="D1253" s="7">
        <v>45110</v>
      </c>
      <c r="E1253" s="8" t="s">
        <v>3788</v>
      </c>
      <c r="F1253" s="8" t="s">
        <v>21</v>
      </c>
      <c r="G1253" s="8" t="s">
        <v>25</v>
      </c>
      <c r="H1253" s="8" t="s">
        <v>312</v>
      </c>
      <c r="I1253" s="8" t="s">
        <v>68</v>
      </c>
      <c r="J1253" s="8" t="s">
        <v>36</v>
      </c>
      <c r="K1253" s="9" t="s">
        <v>22</v>
      </c>
      <c r="L1253" s="8" t="s">
        <v>23</v>
      </c>
      <c r="M1253" s="10">
        <v>2</v>
      </c>
      <c r="N1253" s="10">
        <f t="shared" si="205"/>
        <v>1620</v>
      </c>
      <c r="O1253" s="10">
        <v>810</v>
      </c>
      <c r="P1253" s="10">
        <v>137.75</v>
      </c>
      <c r="Q1253" s="10">
        <v>91.72</v>
      </c>
      <c r="R1253" s="10">
        <v>23.7</v>
      </c>
      <c r="S1253" s="10">
        <v>68.02</v>
      </c>
      <c r="T1253" s="10">
        <v>0.82</v>
      </c>
      <c r="U1253" s="10">
        <f t="shared" si="198"/>
        <v>1436.56</v>
      </c>
      <c r="V1253" s="10">
        <f t="shared" si="199"/>
        <v>718.28</v>
      </c>
      <c r="W1253" s="11">
        <f t="shared" si="200"/>
        <v>0.88676543209876535</v>
      </c>
      <c r="X1253" s="10">
        <f t="shared" si="201"/>
        <v>1344.5</v>
      </c>
      <c r="Y1253" s="10">
        <f t="shared" si="202"/>
        <v>672.25</v>
      </c>
      <c r="Z1253" s="11">
        <f t="shared" si="203"/>
        <v>0.82993827160493827</v>
      </c>
    </row>
    <row r="1254" spans="1:26" ht="12.75" customHeight="1" x14ac:dyDescent="0.35">
      <c r="A1254" s="8" t="s">
        <v>1452</v>
      </c>
      <c r="B1254" s="19">
        <v>1</v>
      </c>
      <c r="C1254" s="8" t="s">
        <v>1453</v>
      </c>
      <c r="D1254" s="7">
        <v>45160</v>
      </c>
      <c r="E1254" s="8" t="s">
        <v>1064</v>
      </c>
      <c r="F1254" s="8" t="s">
        <v>21</v>
      </c>
      <c r="G1254" s="8" t="s">
        <v>101</v>
      </c>
      <c r="H1254" s="8" t="s">
        <v>2755</v>
      </c>
      <c r="I1254" s="8" t="s">
        <v>2756</v>
      </c>
      <c r="J1254" s="8" t="s">
        <v>186</v>
      </c>
      <c r="K1254" s="9" t="s">
        <v>22</v>
      </c>
      <c r="L1254" s="8" t="s">
        <v>23</v>
      </c>
      <c r="M1254" s="10">
        <v>2</v>
      </c>
      <c r="N1254" s="10">
        <f t="shared" si="205"/>
        <v>4198</v>
      </c>
      <c r="O1254" s="10">
        <v>2099</v>
      </c>
      <c r="P1254" s="10">
        <v>356.44</v>
      </c>
      <c r="Q1254" s="10">
        <v>252.78</v>
      </c>
      <c r="R1254" s="10">
        <v>97.29</v>
      </c>
      <c r="S1254" s="10">
        <v>155.49</v>
      </c>
      <c r="T1254" s="10">
        <v>13.26</v>
      </c>
      <c r="U1254" s="10">
        <f t="shared" si="198"/>
        <v>3692.44</v>
      </c>
      <c r="V1254" s="10">
        <f t="shared" si="199"/>
        <v>1846.22</v>
      </c>
      <c r="W1254" s="11">
        <f t="shared" si="200"/>
        <v>0.87957122439256785</v>
      </c>
      <c r="X1254" s="10">
        <f t="shared" si="201"/>
        <v>3485.12</v>
      </c>
      <c r="Y1254" s="10">
        <f t="shared" si="202"/>
        <v>1742.56</v>
      </c>
      <c r="Z1254" s="11">
        <f t="shared" si="203"/>
        <v>0.83018580276322052</v>
      </c>
    </row>
    <row r="1255" spans="1:26" ht="12.75" customHeight="1" x14ac:dyDescent="0.35">
      <c r="A1255" s="8" t="s">
        <v>1882</v>
      </c>
      <c r="B1255" s="19">
        <v>1</v>
      </c>
      <c r="C1255" s="8" t="s">
        <v>1883</v>
      </c>
      <c r="D1255" s="7">
        <v>45236</v>
      </c>
      <c r="E1255" s="8" t="s">
        <v>1884</v>
      </c>
      <c r="F1255" s="8" t="s">
        <v>21</v>
      </c>
      <c r="G1255" s="8" t="s">
        <v>101</v>
      </c>
      <c r="H1255" s="8" t="s">
        <v>300</v>
      </c>
      <c r="I1255" s="8" t="s">
        <v>301</v>
      </c>
      <c r="J1255" s="8" t="s">
        <v>186</v>
      </c>
      <c r="K1255" s="9" t="s">
        <v>22</v>
      </c>
      <c r="L1255" s="8" t="s">
        <v>23</v>
      </c>
      <c r="M1255" s="10">
        <v>1</v>
      </c>
      <c r="N1255" s="10">
        <f t="shared" si="205"/>
        <v>1353</v>
      </c>
      <c r="O1255" s="10">
        <v>1353</v>
      </c>
      <c r="P1255" s="10">
        <v>229.53</v>
      </c>
      <c r="Q1255" s="10">
        <v>146.66999999999999</v>
      </c>
      <c r="R1255" s="10">
        <v>37.89</v>
      </c>
      <c r="S1255" s="10">
        <v>108.78</v>
      </c>
      <c r="T1255" s="10">
        <v>5.67</v>
      </c>
      <c r="U1255" s="10">
        <f t="shared" si="198"/>
        <v>1206.33</v>
      </c>
      <c r="V1255" s="10">
        <f t="shared" si="199"/>
        <v>1206.33</v>
      </c>
      <c r="W1255" s="11">
        <f t="shared" si="200"/>
        <v>0.89159645232815954</v>
      </c>
      <c r="X1255" s="10">
        <f t="shared" si="201"/>
        <v>1123.47</v>
      </c>
      <c r="Y1255" s="10">
        <f t="shared" si="202"/>
        <v>1123.47</v>
      </c>
      <c r="Z1255" s="11">
        <f t="shared" si="203"/>
        <v>0.83035476718403545</v>
      </c>
    </row>
    <row r="1256" spans="1:26" ht="12.75" customHeight="1" x14ac:dyDescent="0.35">
      <c r="A1256" s="8" t="s">
        <v>3570</v>
      </c>
      <c r="B1256" s="19">
        <v>1</v>
      </c>
      <c r="C1256" s="8" t="s">
        <v>3571</v>
      </c>
      <c r="D1256" s="7">
        <v>45183</v>
      </c>
      <c r="E1256" s="8" t="s">
        <v>3572</v>
      </c>
      <c r="F1256" s="8" t="s">
        <v>21</v>
      </c>
      <c r="G1256" s="8" t="s">
        <v>101</v>
      </c>
      <c r="H1256" s="8" t="s">
        <v>2021</v>
      </c>
      <c r="I1256" s="8" t="s">
        <v>2022</v>
      </c>
      <c r="J1256" s="8" t="s">
        <v>36</v>
      </c>
      <c r="K1256" s="9" t="s">
        <v>22</v>
      </c>
      <c r="L1256" s="8" t="s">
        <v>23</v>
      </c>
      <c r="M1256" s="10">
        <v>1</v>
      </c>
      <c r="N1256" s="10">
        <f t="shared" ref="N1256:N1263" si="206">IF(M1256&lt;0,-1*O1256*M1256,O1256*M1256)</f>
        <v>1643</v>
      </c>
      <c r="O1256" s="10">
        <v>1643</v>
      </c>
      <c r="P1256" s="10">
        <v>277.86</v>
      </c>
      <c r="Q1256" s="10">
        <v>0</v>
      </c>
      <c r="R1256" s="10">
        <v>0</v>
      </c>
      <c r="S1256" s="10">
        <v>0</v>
      </c>
      <c r="T1256" s="10">
        <v>0</v>
      </c>
      <c r="U1256" s="10">
        <f t="shared" si="198"/>
        <v>1643</v>
      </c>
      <c r="V1256" s="10">
        <f t="shared" si="199"/>
        <v>1643</v>
      </c>
      <c r="W1256" s="11">
        <f t="shared" si="200"/>
        <v>1</v>
      </c>
      <c r="X1256" s="10">
        <f t="shared" si="201"/>
        <v>1365.1399999999999</v>
      </c>
      <c r="Y1256" s="10">
        <f t="shared" si="202"/>
        <v>1365.1399999999999</v>
      </c>
      <c r="Z1256" s="11">
        <f t="shared" si="203"/>
        <v>0.83088253195374306</v>
      </c>
    </row>
    <row r="1257" spans="1:26" ht="12.75" customHeight="1" x14ac:dyDescent="0.35">
      <c r="A1257" s="8" t="s">
        <v>276</v>
      </c>
      <c r="B1257" s="19">
        <v>1</v>
      </c>
      <c r="C1257" s="8" t="s">
        <v>277</v>
      </c>
      <c r="D1257" s="7">
        <v>45006</v>
      </c>
      <c r="E1257" s="8" t="s">
        <v>278</v>
      </c>
      <c r="F1257" s="8" t="s">
        <v>21</v>
      </c>
      <c r="G1257" s="8" t="s">
        <v>101</v>
      </c>
      <c r="H1257" s="8" t="s">
        <v>279</v>
      </c>
      <c r="I1257" s="8" t="s">
        <v>280</v>
      </c>
      <c r="J1257" s="8" t="s">
        <v>49</v>
      </c>
      <c r="K1257" s="9" t="s">
        <v>22</v>
      </c>
      <c r="L1257" s="8" t="s">
        <v>23</v>
      </c>
      <c r="M1257" s="10">
        <v>1</v>
      </c>
      <c r="N1257" s="10">
        <f t="shared" si="206"/>
        <v>3674</v>
      </c>
      <c r="O1257" s="10">
        <v>3674</v>
      </c>
      <c r="P1257" s="10">
        <v>619.76</v>
      </c>
      <c r="Q1257" s="10">
        <v>473.95</v>
      </c>
      <c r="R1257" s="10">
        <v>320.86</v>
      </c>
      <c r="S1257" s="10">
        <v>153.09</v>
      </c>
      <c r="T1257" s="10">
        <v>16.47</v>
      </c>
      <c r="U1257" s="10">
        <f t="shared" si="198"/>
        <v>3200.05</v>
      </c>
      <c r="V1257" s="10">
        <f t="shared" si="199"/>
        <v>3200.05</v>
      </c>
      <c r="W1257" s="11">
        <f t="shared" si="200"/>
        <v>0.87099891126837237</v>
      </c>
      <c r="X1257" s="10">
        <f t="shared" si="201"/>
        <v>3054.24</v>
      </c>
      <c r="Y1257" s="10">
        <f t="shared" si="202"/>
        <v>3054.24</v>
      </c>
      <c r="Z1257" s="11">
        <f t="shared" si="203"/>
        <v>0.83131192161132272</v>
      </c>
    </row>
    <row r="1258" spans="1:26" ht="12.75" customHeight="1" x14ac:dyDescent="0.35">
      <c r="A1258" s="8" t="s">
        <v>281</v>
      </c>
      <c r="B1258" s="19">
        <v>1</v>
      </c>
      <c r="C1258" s="8" t="s">
        <v>277</v>
      </c>
      <c r="D1258" s="7">
        <v>45015</v>
      </c>
      <c r="E1258" s="8" t="s">
        <v>278</v>
      </c>
      <c r="F1258" s="8" t="s">
        <v>21</v>
      </c>
      <c r="G1258" s="8" t="s">
        <v>101</v>
      </c>
      <c r="H1258" s="8" t="s">
        <v>279</v>
      </c>
      <c r="I1258" s="8" t="s">
        <v>280</v>
      </c>
      <c r="J1258" s="8" t="s">
        <v>49</v>
      </c>
      <c r="K1258" s="9" t="s">
        <v>22</v>
      </c>
      <c r="L1258" s="8" t="s">
        <v>23</v>
      </c>
      <c r="M1258" s="10">
        <v>1</v>
      </c>
      <c r="N1258" s="10">
        <f t="shared" si="206"/>
        <v>3674</v>
      </c>
      <c r="O1258" s="10">
        <v>3674</v>
      </c>
      <c r="P1258" s="10">
        <v>619.76</v>
      </c>
      <c r="Q1258" s="10">
        <v>473.95</v>
      </c>
      <c r="R1258" s="10">
        <v>320.86</v>
      </c>
      <c r="S1258" s="10">
        <v>153.09</v>
      </c>
      <c r="T1258" s="10">
        <v>16.47</v>
      </c>
      <c r="U1258" s="10">
        <f t="shared" si="198"/>
        <v>3200.05</v>
      </c>
      <c r="V1258" s="10">
        <f t="shared" si="199"/>
        <v>3200.05</v>
      </c>
      <c r="W1258" s="11">
        <f t="shared" si="200"/>
        <v>0.87099891126837237</v>
      </c>
      <c r="X1258" s="10">
        <f t="shared" si="201"/>
        <v>3054.24</v>
      </c>
      <c r="Y1258" s="10">
        <f t="shared" si="202"/>
        <v>3054.24</v>
      </c>
      <c r="Z1258" s="11">
        <f t="shared" si="203"/>
        <v>0.83131192161132272</v>
      </c>
    </row>
    <row r="1259" spans="1:26" ht="12.75" customHeight="1" x14ac:dyDescent="0.35">
      <c r="A1259" s="8" t="s">
        <v>377</v>
      </c>
      <c r="B1259" s="19">
        <v>1</v>
      </c>
      <c r="C1259" s="8" t="s">
        <v>378</v>
      </c>
      <c r="D1259" s="7">
        <v>44999</v>
      </c>
      <c r="E1259" s="8" t="s">
        <v>71</v>
      </c>
      <c r="F1259" s="8" t="s">
        <v>21</v>
      </c>
      <c r="G1259" s="8" t="s">
        <v>101</v>
      </c>
      <c r="H1259" s="8" t="s">
        <v>375</v>
      </c>
      <c r="I1259" s="8" t="s">
        <v>376</v>
      </c>
      <c r="J1259" s="8" t="s">
        <v>36</v>
      </c>
      <c r="K1259" s="9" t="s">
        <v>22</v>
      </c>
      <c r="L1259" s="8" t="s">
        <v>23</v>
      </c>
      <c r="M1259" s="10">
        <v>2</v>
      </c>
      <c r="N1259" s="10">
        <f t="shared" si="206"/>
        <v>4878</v>
      </c>
      <c r="O1259" s="10">
        <v>2439</v>
      </c>
      <c r="P1259" s="10">
        <v>411.27</v>
      </c>
      <c r="Q1259" s="10">
        <v>309.13</v>
      </c>
      <c r="R1259" s="10">
        <v>148.1</v>
      </c>
      <c r="S1259" s="10">
        <v>161.03</v>
      </c>
      <c r="T1259" s="10">
        <v>16.47</v>
      </c>
      <c r="U1259" s="10">
        <f t="shared" si="198"/>
        <v>4259.74</v>
      </c>
      <c r="V1259" s="10">
        <f t="shared" si="199"/>
        <v>2129.87</v>
      </c>
      <c r="W1259" s="11">
        <f t="shared" si="200"/>
        <v>0.87325543255432547</v>
      </c>
      <c r="X1259" s="10">
        <f t="shared" si="201"/>
        <v>4055.46</v>
      </c>
      <c r="Y1259" s="10">
        <f t="shared" si="202"/>
        <v>2027.73</v>
      </c>
      <c r="Z1259" s="11">
        <f t="shared" si="203"/>
        <v>0.83137761377613772</v>
      </c>
    </row>
    <row r="1260" spans="1:26" ht="12.75" customHeight="1" x14ac:dyDescent="0.35">
      <c r="A1260" s="8" t="s">
        <v>2988</v>
      </c>
      <c r="B1260" s="19">
        <v>1</v>
      </c>
      <c r="C1260" s="8" t="s">
        <v>2989</v>
      </c>
      <c r="D1260" s="7">
        <v>45278</v>
      </c>
      <c r="E1260" s="8" t="s">
        <v>1439</v>
      </c>
      <c r="F1260" s="8" t="s">
        <v>21</v>
      </c>
      <c r="G1260" s="8" t="s">
        <v>92</v>
      </c>
      <c r="H1260" s="8" t="s">
        <v>1440</v>
      </c>
      <c r="I1260" s="8" t="s">
        <v>1441</v>
      </c>
      <c r="J1260" s="8" t="s">
        <v>1057</v>
      </c>
      <c r="K1260" s="9" t="s">
        <v>22</v>
      </c>
      <c r="L1260" s="8" t="s">
        <v>23</v>
      </c>
      <c r="M1260" s="10">
        <v>50</v>
      </c>
      <c r="N1260" s="10">
        <f t="shared" si="206"/>
        <v>15317.500000000002</v>
      </c>
      <c r="O1260" s="10">
        <v>306.35000000000002</v>
      </c>
      <c r="P1260" s="10">
        <v>51.57</v>
      </c>
      <c r="Q1260" s="10">
        <v>39.770000000000003</v>
      </c>
      <c r="R1260" s="10">
        <v>2.88</v>
      </c>
      <c r="S1260" s="10">
        <v>36.9</v>
      </c>
      <c r="T1260" s="10">
        <v>20.059999999999999</v>
      </c>
      <c r="U1260" s="10">
        <f t="shared" si="198"/>
        <v>13329.000000000002</v>
      </c>
      <c r="V1260" s="10">
        <f t="shared" si="199"/>
        <v>266.58000000000004</v>
      </c>
      <c r="W1260" s="11">
        <f t="shared" si="200"/>
        <v>0.87018116533376866</v>
      </c>
      <c r="X1260" s="10">
        <f t="shared" si="201"/>
        <v>12739.000000000002</v>
      </c>
      <c r="Y1260" s="10">
        <f t="shared" si="202"/>
        <v>254.78000000000003</v>
      </c>
      <c r="Z1260" s="11">
        <f t="shared" si="203"/>
        <v>0.83166313040639794</v>
      </c>
    </row>
    <row r="1261" spans="1:26" ht="12.75" customHeight="1" x14ac:dyDescent="0.35">
      <c r="A1261" s="8" t="s">
        <v>2611</v>
      </c>
      <c r="B1261" s="19">
        <v>1</v>
      </c>
      <c r="C1261" s="8" t="s">
        <v>2612</v>
      </c>
      <c r="D1261" s="7">
        <v>45272</v>
      </c>
      <c r="E1261" s="8" t="s">
        <v>2613</v>
      </c>
      <c r="F1261" s="8" t="s">
        <v>21</v>
      </c>
      <c r="G1261" s="8" t="s">
        <v>101</v>
      </c>
      <c r="H1261" s="8" t="s">
        <v>2614</v>
      </c>
      <c r="I1261" s="8" t="s">
        <v>2615</v>
      </c>
      <c r="J1261" s="8" t="s">
        <v>49</v>
      </c>
      <c r="K1261" s="9" t="s">
        <v>22</v>
      </c>
      <c r="L1261" s="8" t="s">
        <v>23</v>
      </c>
      <c r="M1261" s="10">
        <v>1</v>
      </c>
      <c r="N1261" s="10">
        <f t="shared" si="206"/>
        <v>3328</v>
      </c>
      <c r="O1261" s="10">
        <v>3328</v>
      </c>
      <c r="P1261" s="10">
        <v>558.27</v>
      </c>
      <c r="Q1261" s="10">
        <v>413.53</v>
      </c>
      <c r="R1261" s="10">
        <v>284.77999999999997</v>
      </c>
      <c r="S1261" s="10">
        <v>128.75</v>
      </c>
      <c r="T1261" s="10">
        <v>14.66</v>
      </c>
      <c r="U1261" s="10">
        <f t="shared" si="198"/>
        <v>2914.4700000000003</v>
      </c>
      <c r="V1261" s="10">
        <f t="shared" si="199"/>
        <v>2914.4700000000003</v>
      </c>
      <c r="W1261" s="11">
        <f t="shared" si="200"/>
        <v>0.8757421875000001</v>
      </c>
      <c r="X1261" s="10">
        <f t="shared" si="201"/>
        <v>2769.73</v>
      </c>
      <c r="Y1261" s="10">
        <f t="shared" si="202"/>
        <v>2769.73</v>
      </c>
      <c r="Z1261" s="11">
        <f t="shared" si="203"/>
        <v>0.83225060096153847</v>
      </c>
    </row>
    <row r="1262" spans="1:26" ht="12.75" customHeight="1" x14ac:dyDescent="0.35">
      <c r="A1262" s="8" t="s">
        <v>2616</v>
      </c>
      <c r="B1262" s="19">
        <v>1</v>
      </c>
      <c r="C1262" s="8" t="s">
        <v>2617</v>
      </c>
      <c r="D1262" s="7">
        <v>45210</v>
      </c>
      <c r="E1262" s="8" t="s">
        <v>2613</v>
      </c>
      <c r="F1262" s="8" t="s">
        <v>21</v>
      </c>
      <c r="G1262" s="8" t="s">
        <v>101</v>
      </c>
      <c r="H1262" s="8" t="s">
        <v>2614</v>
      </c>
      <c r="I1262" s="8" t="s">
        <v>2615</v>
      </c>
      <c r="J1262" s="8" t="s">
        <v>49</v>
      </c>
      <c r="K1262" s="9" t="s">
        <v>22</v>
      </c>
      <c r="L1262" s="8" t="s">
        <v>23</v>
      </c>
      <c r="M1262" s="10">
        <v>1</v>
      </c>
      <c r="N1262" s="10">
        <f t="shared" si="206"/>
        <v>3328</v>
      </c>
      <c r="O1262" s="10">
        <v>3328</v>
      </c>
      <c r="P1262" s="10">
        <v>557.20000000000005</v>
      </c>
      <c r="Q1262" s="10">
        <v>413.96</v>
      </c>
      <c r="R1262" s="10">
        <v>284.51</v>
      </c>
      <c r="S1262" s="10">
        <v>129.44999999999999</v>
      </c>
      <c r="T1262" s="10">
        <v>14.66</v>
      </c>
      <c r="U1262" s="10">
        <f t="shared" si="198"/>
        <v>2914.04</v>
      </c>
      <c r="V1262" s="10">
        <f t="shared" si="199"/>
        <v>2914.04</v>
      </c>
      <c r="W1262" s="11">
        <f t="shared" si="200"/>
        <v>0.87561298076923078</v>
      </c>
      <c r="X1262" s="10">
        <f t="shared" si="201"/>
        <v>2770.8</v>
      </c>
      <c r="Y1262" s="10">
        <f t="shared" si="202"/>
        <v>2770.8</v>
      </c>
      <c r="Z1262" s="11">
        <f t="shared" si="203"/>
        <v>0.8325721153846154</v>
      </c>
    </row>
    <row r="1263" spans="1:26" ht="12.75" customHeight="1" x14ac:dyDescent="0.35">
      <c r="A1263" s="8" t="s">
        <v>1031</v>
      </c>
      <c r="B1263" s="19">
        <v>1</v>
      </c>
      <c r="C1263" s="8" t="s">
        <v>1032</v>
      </c>
      <c r="D1263" s="7">
        <v>45236</v>
      </c>
      <c r="E1263" s="8" t="s">
        <v>1033</v>
      </c>
      <c r="F1263" s="8" t="s">
        <v>21</v>
      </c>
      <c r="G1263" s="8" t="s">
        <v>101</v>
      </c>
      <c r="H1263" s="8" t="s">
        <v>250</v>
      </c>
      <c r="I1263" s="8" t="s">
        <v>251</v>
      </c>
      <c r="J1263" s="8" t="s">
        <v>186</v>
      </c>
      <c r="K1263" s="9" t="s">
        <v>22</v>
      </c>
      <c r="L1263" s="8" t="s">
        <v>23</v>
      </c>
      <c r="M1263" s="10">
        <v>1</v>
      </c>
      <c r="N1263" s="10">
        <f t="shared" si="206"/>
        <v>1143</v>
      </c>
      <c r="O1263" s="10">
        <v>1143</v>
      </c>
      <c r="P1263" s="10">
        <v>191.01</v>
      </c>
      <c r="Q1263" s="10">
        <v>122.61</v>
      </c>
      <c r="R1263" s="10">
        <v>35.53</v>
      </c>
      <c r="S1263" s="10">
        <v>87.08</v>
      </c>
      <c r="T1263" s="10">
        <v>5.67</v>
      </c>
      <c r="U1263" s="10">
        <f t="shared" si="198"/>
        <v>1020.39</v>
      </c>
      <c r="V1263" s="10">
        <f t="shared" si="199"/>
        <v>1020.39</v>
      </c>
      <c r="W1263" s="11">
        <f t="shared" si="200"/>
        <v>0.89272965879265087</v>
      </c>
      <c r="X1263" s="10">
        <f t="shared" si="201"/>
        <v>951.99</v>
      </c>
      <c r="Y1263" s="10">
        <f t="shared" si="202"/>
        <v>951.99</v>
      </c>
      <c r="Z1263" s="11">
        <f t="shared" si="203"/>
        <v>0.83288713910761158</v>
      </c>
    </row>
    <row r="1264" spans="1:26" ht="12.75" customHeight="1" x14ac:dyDescent="0.35">
      <c r="A1264" s="8" t="s">
        <v>3686</v>
      </c>
      <c r="B1264" s="19">
        <v>1</v>
      </c>
      <c r="C1264" s="8" t="s">
        <v>3687</v>
      </c>
      <c r="D1264" s="7">
        <v>44939</v>
      </c>
      <c r="E1264" s="8" t="s">
        <v>2041</v>
      </c>
      <c r="F1264" s="8" t="s">
        <v>21</v>
      </c>
      <c r="G1264" s="8" t="s">
        <v>101</v>
      </c>
      <c r="H1264" s="8" t="s">
        <v>3688</v>
      </c>
      <c r="I1264" s="8" t="s">
        <v>3689</v>
      </c>
      <c r="J1264" s="8" t="s">
        <v>186</v>
      </c>
      <c r="K1264" s="9" t="s">
        <v>22</v>
      </c>
      <c r="L1264" s="8" t="s">
        <v>23</v>
      </c>
      <c r="M1264" s="10">
        <v>2</v>
      </c>
      <c r="N1264" s="10">
        <v>2133</v>
      </c>
      <c r="O1264" s="10">
        <v>1066.5</v>
      </c>
      <c r="P1264" s="10">
        <v>178.19</v>
      </c>
      <c r="Q1264" s="10">
        <v>124.54</v>
      </c>
      <c r="R1264" s="10">
        <v>29.66</v>
      </c>
      <c r="S1264" s="10">
        <v>94.88</v>
      </c>
      <c r="T1264" s="10">
        <v>10</v>
      </c>
      <c r="U1264" s="10">
        <f t="shared" si="198"/>
        <v>1883.92</v>
      </c>
      <c r="V1264" s="10">
        <f t="shared" si="199"/>
        <v>941.96</v>
      </c>
      <c r="W1264" s="11">
        <f t="shared" si="200"/>
        <v>0.88322550398499766</v>
      </c>
      <c r="X1264" s="10">
        <f t="shared" si="201"/>
        <v>1776.62</v>
      </c>
      <c r="Y1264" s="10">
        <f t="shared" si="202"/>
        <v>888.31</v>
      </c>
      <c r="Z1264" s="11">
        <f t="shared" si="203"/>
        <v>0.83292076887013589</v>
      </c>
    </row>
    <row r="1265" spans="1:26" ht="12.75" customHeight="1" x14ac:dyDescent="0.35">
      <c r="A1265" s="8" t="s">
        <v>3786</v>
      </c>
      <c r="B1265" s="19">
        <v>1</v>
      </c>
      <c r="C1265" s="8" t="s">
        <v>3787</v>
      </c>
      <c r="D1265" s="7">
        <v>45111</v>
      </c>
      <c r="E1265" s="8" t="s">
        <v>3788</v>
      </c>
      <c r="F1265" s="8" t="s">
        <v>21</v>
      </c>
      <c r="G1265" s="8" t="s">
        <v>25</v>
      </c>
      <c r="H1265" s="8" t="s">
        <v>312</v>
      </c>
      <c r="I1265" s="8" t="s">
        <v>68</v>
      </c>
      <c r="J1265" s="8" t="s">
        <v>36</v>
      </c>
      <c r="K1265" s="9" t="s">
        <v>22</v>
      </c>
      <c r="L1265" s="8" t="s">
        <v>23</v>
      </c>
      <c r="M1265" s="10">
        <v>1</v>
      </c>
      <c r="N1265" s="10">
        <f t="shared" ref="N1265:N1271" si="207">IF(M1265&lt;0,-1*O1265*M1265,O1265*M1265)</f>
        <v>810</v>
      </c>
      <c r="O1265" s="10">
        <v>810</v>
      </c>
      <c r="P1265" s="10">
        <v>135.25</v>
      </c>
      <c r="Q1265" s="10">
        <v>97.15</v>
      </c>
      <c r="R1265" s="10">
        <v>23.7</v>
      </c>
      <c r="S1265" s="10">
        <v>73.45</v>
      </c>
      <c r="T1265" s="10">
        <v>0.82</v>
      </c>
      <c r="U1265" s="10">
        <f t="shared" si="198"/>
        <v>712.85</v>
      </c>
      <c r="V1265" s="10">
        <f t="shared" si="199"/>
        <v>712.85</v>
      </c>
      <c r="W1265" s="11">
        <f t="shared" si="200"/>
        <v>0.8800617283950618</v>
      </c>
      <c r="X1265" s="10">
        <f t="shared" si="201"/>
        <v>674.75</v>
      </c>
      <c r="Y1265" s="10">
        <f t="shared" si="202"/>
        <v>674.75</v>
      </c>
      <c r="Z1265" s="11">
        <f t="shared" si="203"/>
        <v>0.8330246913580247</v>
      </c>
    </row>
    <row r="1266" spans="1:26" ht="12.75" customHeight="1" x14ac:dyDescent="0.35">
      <c r="A1266" s="8" t="s">
        <v>3103</v>
      </c>
      <c r="B1266" s="19">
        <v>1</v>
      </c>
      <c r="C1266" s="8" t="s">
        <v>3104</v>
      </c>
      <c r="D1266" s="7">
        <v>45100</v>
      </c>
      <c r="E1266" s="8" t="s">
        <v>1601</v>
      </c>
      <c r="F1266" s="8" t="s">
        <v>21</v>
      </c>
      <c r="G1266" s="8" t="s">
        <v>101</v>
      </c>
      <c r="H1266" s="8" t="s">
        <v>476</v>
      </c>
      <c r="I1266" s="8" t="s">
        <v>477</v>
      </c>
      <c r="J1266" s="8" t="s">
        <v>59</v>
      </c>
      <c r="K1266" s="9" t="s">
        <v>22</v>
      </c>
      <c r="L1266" s="8" t="s">
        <v>23</v>
      </c>
      <c r="M1266" s="10">
        <v>2</v>
      </c>
      <c r="N1266" s="10">
        <f t="shared" si="207"/>
        <v>2694</v>
      </c>
      <c r="O1266" s="10">
        <v>1347</v>
      </c>
      <c r="P1266" s="10">
        <v>224.09</v>
      </c>
      <c r="Q1266" s="10">
        <v>146.96</v>
      </c>
      <c r="R1266" s="10">
        <v>50.55</v>
      </c>
      <c r="S1266" s="10">
        <v>96.42</v>
      </c>
      <c r="T1266" s="10">
        <v>5.66</v>
      </c>
      <c r="U1266" s="10">
        <f t="shared" si="198"/>
        <v>2400.08</v>
      </c>
      <c r="V1266" s="10">
        <f t="shared" si="199"/>
        <v>1200.04</v>
      </c>
      <c r="W1266" s="11">
        <f t="shared" si="200"/>
        <v>0.89089829250185593</v>
      </c>
      <c r="X1266" s="10">
        <f t="shared" si="201"/>
        <v>2245.8200000000002</v>
      </c>
      <c r="Y1266" s="10">
        <f t="shared" si="202"/>
        <v>1122.9100000000001</v>
      </c>
      <c r="Z1266" s="11">
        <f t="shared" si="203"/>
        <v>0.83363771343726811</v>
      </c>
    </row>
    <row r="1267" spans="1:26" ht="12.75" customHeight="1" x14ac:dyDescent="0.35">
      <c r="A1267" s="8" t="s">
        <v>1165</v>
      </c>
      <c r="B1267" s="19">
        <v>1</v>
      </c>
      <c r="C1267" s="8" t="s">
        <v>1166</v>
      </c>
      <c r="D1267" s="7">
        <v>45035</v>
      </c>
      <c r="E1267" s="8" t="s">
        <v>1134</v>
      </c>
      <c r="F1267" s="8" t="s">
        <v>21</v>
      </c>
      <c r="G1267" s="8" t="s">
        <v>101</v>
      </c>
      <c r="H1267" s="8" t="s">
        <v>2473</v>
      </c>
      <c r="I1267" s="8" t="s">
        <v>2474</v>
      </c>
      <c r="J1267" s="8" t="s">
        <v>186</v>
      </c>
      <c r="K1267" s="9" t="s">
        <v>22</v>
      </c>
      <c r="L1267" s="8" t="s">
        <v>23</v>
      </c>
      <c r="M1267" s="10">
        <v>1</v>
      </c>
      <c r="N1267" s="10">
        <f t="shared" si="207"/>
        <v>2581</v>
      </c>
      <c r="O1267" s="10">
        <v>2581</v>
      </c>
      <c r="P1267" s="10">
        <v>426.2</v>
      </c>
      <c r="Q1267" s="10">
        <v>297.95999999999998</v>
      </c>
      <c r="R1267" s="10">
        <v>135.51</v>
      </c>
      <c r="S1267" s="10">
        <v>162.44999999999999</v>
      </c>
      <c r="T1267" s="10">
        <v>16.47</v>
      </c>
      <c r="U1267" s="10">
        <f t="shared" si="198"/>
        <v>2283.04</v>
      </c>
      <c r="V1267" s="10">
        <f t="shared" si="199"/>
        <v>2283.04</v>
      </c>
      <c r="W1267" s="11">
        <f t="shared" si="200"/>
        <v>0.88455637349864391</v>
      </c>
      <c r="X1267" s="10">
        <f t="shared" si="201"/>
        <v>2154.8000000000002</v>
      </c>
      <c r="Y1267" s="10">
        <f t="shared" si="202"/>
        <v>2154.8000000000002</v>
      </c>
      <c r="Z1267" s="11">
        <f t="shared" si="203"/>
        <v>0.83487020534676493</v>
      </c>
    </row>
    <row r="1268" spans="1:26" ht="12.75" customHeight="1" x14ac:dyDescent="0.35">
      <c r="A1268" s="8" t="s">
        <v>3105</v>
      </c>
      <c r="B1268" s="19">
        <v>1</v>
      </c>
      <c r="C1268" s="8" t="s">
        <v>3106</v>
      </c>
      <c r="D1268" s="7">
        <v>45187</v>
      </c>
      <c r="E1268" s="8" t="s">
        <v>1601</v>
      </c>
      <c r="F1268" s="8" t="s">
        <v>21</v>
      </c>
      <c r="G1268" s="8" t="s">
        <v>101</v>
      </c>
      <c r="H1268" s="8" t="s">
        <v>476</v>
      </c>
      <c r="I1268" s="8" t="s">
        <v>477</v>
      </c>
      <c r="J1268" s="8" t="s">
        <v>59</v>
      </c>
      <c r="K1268" s="9" t="s">
        <v>22</v>
      </c>
      <c r="L1268" s="8" t="s">
        <v>23</v>
      </c>
      <c r="M1268" s="10">
        <v>2</v>
      </c>
      <c r="N1268" s="10">
        <f t="shared" si="207"/>
        <v>2694</v>
      </c>
      <c r="O1268" s="10">
        <v>1347</v>
      </c>
      <c r="P1268" s="10">
        <v>222.25</v>
      </c>
      <c r="Q1268" s="10">
        <v>0</v>
      </c>
      <c r="R1268" s="10">
        <v>0</v>
      </c>
      <c r="S1268" s="10">
        <v>0</v>
      </c>
      <c r="T1268" s="10">
        <v>0</v>
      </c>
      <c r="U1268" s="10">
        <f t="shared" si="198"/>
        <v>2694</v>
      </c>
      <c r="V1268" s="10">
        <f t="shared" si="199"/>
        <v>1347</v>
      </c>
      <c r="W1268" s="11">
        <f t="shared" si="200"/>
        <v>1</v>
      </c>
      <c r="X1268" s="10">
        <f t="shared" si="201"/>
        <v>2249.5</v>
      </c>
      <c r="Y1268" s="10">
        <f t="shared" si="202"/>
        <v>1124.75</v>
      </c>
      <c r="Z1268" s="11">
        <f t="shared" si="203"/>
        <v>0.83500371195248702</v>
      </c>
    </row>
    <row r="1269" spans="1:26" ht="12.75" customHeight="1" x14ac:dyDescent="0.35">
      <c r="A1269" s="8" t="s">
        <v>2730</v>
      </c>
      <c r="B1269" s="19">
        <v>1</v>
      </c>
      <c r="C1269" s="8" t="s">
        <v>2731</v>
      </c>
      <c r="D1269" s="7">
        <v>44960</v>
      </c>
      <c r="E1269" s="8" t="s">
        <v>2732</v>
      </c>
      <c r="F1269" s="8" t="s">
        <v>21</v>
      </c>
      <c r="G1269" s="8" t="s">
        <v>101</v>
      </c>
      <c r="H1269" s="8" t="s">
        <v>2674</v>
      </c>
      <c r="I1269" s="8" t="s">
        <v>2675</v>
      </c>
      <c r="J1269" s="8" t="s">
        <v>49</v>
      </c>
      <c r="K1269" s="9" t="s">
        <v>22</v>
      </c>
      <c r="L1269" s="8" t="s">
        <v>23</v>
      </c>
      <c r="M1269" s="10">
        <v>1</v>
      </c>
      <c r="N1269" s="10">
        <f t="shared" si="207"/>
        <v>4037</v>
      </c>
      <c r="O1269" s="10">
        <v>4037</v>
      </c>
      <c r="P1269" s="10">
        <v>664.72</v>
      </c>
      <c r="Q1269" s="10">
        <v>497.59</v>
      </c>
      <c r="R1269" s="10">
        <v>362.92</v>
      </c>
      <c r="S1269" s="10">
        <v>134.66999999999999</v>
      </c>
      <c r="T1269" s="10">
        <v>16.93</v>
      </c>
      <c r="U1269" s="10">
        <f t="shared" si="198"/>
        <v>3539.41</v>
      </c>
      <c r="V1269" s="10">
        <f t="shared" si="199"/>
        <v>3539.41</v>
      </c>
      <c r="W1269" s="11">
        <f t="shared" si="200"/>
        <v>0.8767426306663364</v>
      </c>
      <c r="X1269" s="10">
        <f t="shared" si="201"/>
        <v>3372.2799999999997</v>
      </c>
      <c r="Y1269" s="10">
        <f t="shared" si="202"/>
        <v>3372.2799999999997</v>
      </c>
      <c r="Z1269" s="11">
        <f t="shared" si="203"/>
        <v>0.83534307654198658</v>
      </c>
    </row>
    <row r="1270" spans="1:26" ht="12.75" customHeight="1" x14ac:dyDescent="0.35">
      <c r="A1270" s="8" t="s">
        <v>406</v>
      </c>
      <c r="B1270" s="19">
        <v>1</v>
      </c>
      <c r="C1270" s="8" t="s">
        <v>407</v>
      </c>
      <c r="D1270" s="7">
        <v>45118</v>
      </c>
      <c r="E1270" s="8" t="s">
        <v>71</v>
      </c>
      <c r="F1270" s="8" t="s">
        <v>21</v>
      </c>
      <c r="G1270" s="8" t="s">
        <v>101</v>
      </c>
      <c r="H1270" s="8" t="s">
        <v>388</v>
      </c>
      <c r="I1270" s="8" t="s">
        <v>389</v>
      </c>
      <c r="J1270" s="8" t="s">
        <v>36</v>
      </c>
      <c r="K1270" s="9" t="s">
        <v>22</v>
      </c>
      <c r="L1270" s="8" t="s">
        <v>23</v>
      </c>
      <c r="M1270" s="10">
        <v>11</v>
      </c>
      <c r="N1270" s="10">
        <f t="shared" si="207"/>
        <v>20108</v>
      </c>
      <c r="O1270" s="10">
        <v>1828</v>
      </c>
      <c r="P1270" s="10">
        <v>299.82</v>
      </c>
      <c r="Q1270" s="10">
        <v>209.59</v>
      </c>
      <c r="R1270" s="10">
        <v>107.57</v>
      </c>
      <c r="S1270" s="10">
        <v>102.03</v>
      </c>
      <c r="T1270" s="10">
        <v>13.26</v>
      </c>
      <c r="U1270" s="10">
        <f t="shared" si="198"/>
        <v>17802.510000000002</v>
      </c>
      <c r="V1270" s="10">
        <f t="shared" si="199"/>
        <v>1618.41</v>
      </c>
      <c r="W1270" s="11">
        <f t="shared" si="200"/>
        <v>0.88534463894967186</v>
      </c>
      <c r="X1270" s="10">
        <f t="shared" si="201"/>
        <v>16809.98</v>
      </c>
      <c r="Y1270" s="10">
        <f t="shared" si="202"/>
        <v>1528.18</v>
      </c>
      <c r="Z1270" s="11">
        <f t="shared" si="203"/>
        <v>0.83598468271334792</v>
      </c>
    </row>
    <row r="1271" spans="1:26" ht="12.75" customHeight="1" x14ac:dyDescent="0.35">
      <c r="A1271" s="8" t="s">
        <v>193</v>
      </c>
      <c r="B1271" s="19">
        <v>1</v>
      </c>
      <c r="C1271" s="8" t="s">
        <v>135</v>
      </c>
      <c r="D1271" s="7">
        <v>45001</v>
      </c>
      <c r="E1271" s="8" t="s">
        <v>52</v>
      </c>
      <c r="F1271" s="8" t="s">
        <v>21</v>
      </c>
      <c r="G1271" s="8" t="s">
        <v>101</v>
      </c>
      <c r="H1271" s="8" t="s">
        <v>194</v>
      </c>
      <c r="I1271" s="8" t="s">
        <v>195</v>
      </c>
      <c r="J1271" s="8" t="s">
        <v>49</v>
      </c>
      <c r="K1271" s="9" t="s">
        <v>22</v>
      </c>
      <c r="L1271" s="8" t="s">
        <v>23</v>
      </c>
      <c r="M1271" s="10">
        <v>2</v>
      </c>
      <c r="N1271" s="10">
        <f t="shared" si="207"/>
        <v>11632.48</v>
      </c>
      <c r="O1271" s="10">
        <v>5816.24</v>
      </c>
      <c r="P1271" s="10">
        <v>953.46</v>
      </c>
      <c r="Q1271" s="10">
        <v>791.28</v>
      </c>
      <c r="R1271" s="10">
        <v>437.82</v>
      </c>
      <c r="S1271" s="10">
        <v>353.47</v>
      </c>
      <c r="T1271" s="10">
        <v>229.44</v>
      </c>
      <c r="U1271" s="10">
        <f t="shared" si="198"/>
        <v>10049.92</v>
      </c>
      <c r="V1271" s="10">
        <f t="shared" si="199"/>
        <v>5024.96</v>
      </c>
      <c r="W1271" s="11">
        <f t="shared" si="200"/>
        <v>0.86395334442870309</v>
      </c>
      <c r="X1271" s="10">
        <f t="shared" si="201"/>
        <v>9725.56</v>
      </c>
      <c r="Y1271" s="10">
        <f t="shared" si="202"/>
        <v>4862.78</v>
      </c>
      <c r="Z1271" s="11">
        <f t="shared" si="203"/>
        <v>0.83606935064577803</v>
      </c>
    </row>
    <row r="1272" spans="1:26" ht="12.75" customHeight="1" x14ac:dyDescent="0.35">
      <c r="A1272" s="8" t="s">
        <v>2436</v>
      </c>
      <c r="B1272" s="19">
        <v>2</v>
      </c>
      <c r="C1272" s="8" t="s">
        <v>2437</v>
      </c>
      <c r="D1272" s="7">
        <v>45160</v>
      </c>
      <c r="E1272" s="8" t="s">
        <v>2438</v>
      </c>
      <c r="F1272" s="8" t="s">
        <v>21</v>
      </c>
      <c r="G1272" s="8" t="s">
        <v>728</v>
      </c>
      <c r="H1272" s="8" t="s">
        <v>1925</v>
      </c>
      <c r="I1272" s="8" t="s">
        <v>1926</v>
      </c>
      <c r="J1272" s="8" t="s">
        <v>36</v>
      </c>
      <c r="K1272" s="9" t="s">
        <v>22</v>
      </c>
      <c r="L1272" s="8" t="s">
        <v>23</v>
      </c>
      <c r="M1272" s="10">
        <v>2</v>
      </c>
      <c r="N1272" s="10">
        <f t="shared" ref="N1272:N1283" si="208">IF(M1272&lt;0,-1*O1272*M1272,O1272*M1272)</f>
        <v>2200</v>
      </c>
      <c r="O1272" s="10">
        <v>1100</v>
      </c>
      <c r="P1272" s="10">
        <v>166.41</v>
      </c>
      <c r="Q1272" s="10">
        <v>126.83</v>
      </c>
      <c r="R1272" s="10">
        <v>105.06</v>
      </c>
      <c r="S1272" s="10">
        <v>21.77</v>
      </c>
      <c r="T1272" s="10">
        <v>0</v>
      </c>
      <c r="U1272" s="10">
        <f t="shared" si="198"/>
        <v>1946.34</v>
      </c>
      <c r="V1272" s="10">
        <f t="shared" si="199"/>
        <v>973.17</v>
      </c>
      <c r="W1272" s="11">
        <f t="shared" si="200"/>
        <v>0.88469999999999993</v>
      </c>
      <c r="X1272" s="10">
        <f t="shared" si="201"/>
        <v>1867.18</v>
      </c>
      <c r="Y1272" s="10">
        <f t="shared" si="202"/>
        <v>933.59</v>
      </c>
      <c r="Z1272" s="11">
        <f t="shared" si="203"/>
        <v>0.84871818181818182</v>
      </c>
    </row>
    <row r="1273" spans="1:26" ht="12.75" customHeight="1" x14ac:dyDescent="0.35">
      <c r="A1273" s="8" t="s">
        <v>2182</v>
      </c>
      <c r="B1273" s="19">
        <v>1</v>
      </c>
      <c r="C1273" s="8" t="s">
        <v>2183</v>
      </c>
      <c r="D1273" s="7">
        <v>45127</v>
      </c>
      <c r="E1273" s="8" t="s">
        <v>2179</v>
      </c>
      <c r="F1273" s="8" t="s">
        <v>21</v>
      </c>
      <c r="G1273" s="8" t="s">
        <v>101</v>
      </c>
      <c r="H1273" s="8" t="s">
        <v>2180</v>
      </c>
      <c r="I1273" s="8" t="s">
        <v>2181</v>
      </c>
      <c r="J1273" s="8" t="s">
        <v>186</v>
      </c>
      <c r="K1273" s="9" t="s">
        <v>22</v>
      </c>
      <c r="L1273" s="8" t="s">
        <v>23</v>
      </c>
      <c r="M1273" s="10">
        <v>1</v>
      </c>
      <c r="N1273" s="10">
        <f t="shared" si="208"/>
        <v>1920</v>
      </c>
      <c r="O1273" s="10">
        <v>1920</v>
      </c>
      <c r="P1273" s="10">
        <v>311.64</v>
      </c>
      <c r="Q1273" s="10">
        <v>169.39</v>
      </c>
      <c r="R1273" s="10">
        <v>34.200000000000003</v>
      </c>
      <c r="S1273" s="10">
        <v>135.19</v>
      </c>
      <c r="T1273" s="10">
        <v>49.19</v>
      </c>
      <c r="U1273" s="10">
        <f t="shared" si="198"/>
        <v>1750.6100000000001</v>
      </c>
      <c r="V1273" s="10">
        <f t="shared" si="199"/>
        <v>1750.6100000000001</v>
      </c>
      <c r="W1273" s="11">
        <f t="shared" si="200"/>
        <v>0.9117760416666667</v>
      </c>
      <c r="X1273" s="10">
        <f t="shared" si="201"/>
        <v>1608.3600000000001</v>
      </c>
      <c r="Y1273" s="10">
        <f t="shared" si="202"/>
        <v>1608.3600000000001</v>
      </c>
      <c r="Z1273" s="11">
        <f t="shared" si="203"/>
        <v>0.83768750000000003</v>
      </c>
    </row>
    <row r="1274" spans="1:26" ht="12.75" customHeight="1" x14ac:dyDescent="0.35">
      <c r="A1274" s="8" t="s">
        <v>2881</v>
      </c>
      <c r="B1274" s="19">
        <v>1</v>
      </c>
      <c r="C1274" s="8" t="s">
        <v>2882</v>
      </c>
      <c r="D1274" s="7">
        <v>45182</v>
      </c>
      <c r="E1274" s="8" t="s">
        <v>2883</v>
      </c>
      <c r="F1274" s="8" t="s">
        <v>21</v>
      </c>
      <c r="G1274" s="8" t="s">
        <v>101</v>
      </c>
      <c r="H1274" s="8" t="s">
        <v>476</v>
      </c>
      <c r="I1274" s="8" t="s">
        <v>477</v>
      </c>
      <c r="J1274" s="8" t="s">
        <v>59</v>
      </c>
      <c r="K1274" s="9" t="s">
        <v>22</v>
      </c>
      <c r="L1274" s="8" t="s">
        <v>23</v>
      </c>
      <c r="M1274" s="10">
        <v>5</v>
      </c>
      <c r="N1274" s="10">
        <f t="shared" si="208"/>
        <v>6735</v>
      </c>
      <c r="O1274" s="10">
        <v>1347</v>
      </c>
      <c r="P1274" s="10">
        <v>218.63</v>
      </c>
      <c r="Q1274" s="10">
        <v>146.16</v>
      </c>
      <c r="R1274" s="10">
        <v>51.92</v>
      </c>
      <c r="S1274" s="10">
        <v>94.24</v>
      </c>
      <c r="T1274" s="10">
        <v>5.66</v>
      </c>
      <c r="U1274" s="10">
        <f t="shared" si="198"/>
        <v>6004.2</v>
      </c>
      <c r="V1274" s="10">
        <f t="shared" si="199"/>
        <v>1200.8399999999999</v>
      </c>
      <c r="W1274" s="11">
        <f t="shared" si="200"/>
        <v>0.89149220489977721</v>
      </c>
      <c r="X1274" s="10">
        <f t="shared" si="201"/>
        <v>5641.8499999999995</v>
      </c>
      <c r="Y1274" s="10">
        <f t="shared" si="202"/>
        <v>1128.3699999999999</v>
      </c>
      <c r="Z1274" s="11">
        <f t="shared" si="203"/>
        <v>0.83769116555308087</v>
      </c>
    </row>
    <row r="1275" spans="1:26" ht="12.75" customHeight="1" x14ac:dyDescent="0.35">
      <c r="A1275" s="8" t="s">
        <v>2184</v>
      </c>
      <c r="B1275" s="19">
        <v>1</v>
      </c>
      <c r="C1275" s="8" t="s">
        <v>2185</v>
      </c>
      <c r="D1275" s="7">
        <v>45118</v>
      </c>
      <c r="E1275" s="8" t="s">
        <v>2179</v>
      </c>
      <c r="F1275" s="8" t="s">
        <v>21</v>
      </c>
      <c r="G1275" s="8" t="s">
        <v>101</v>
      </c>
      <c r="H1275" s="8" t="s">
        <v>2180</v>
      </c>
      <c r="I1275" s="8" t="s">
        <v>2181</v>
      </c>
      <c r="J1275" s="8" t="s">
        <v>186</v>
      </c>
      <c r="K1275" s="9" t="s">
        <v>22</v>
      </c>
      <c r="L1275" s="8" t="s">
        <v>23</v>
      </c>
      <c r="M1275" s="10">
        <v>1</v>
      </c>
      <c r="N1275" s="10">
        <f t="shared" si="208"/>
        <v>1920</v>
      </c>
      <c r="O1275" s="10">
        <v>1920</v>
      </c>
      <c r="P1275" s="10">
        <v>311.58999999999997</v>
      </c>
      <c r="Q1275" s="10">
        <v>225.88</v>
      </c>
      <c r="R1275" s="10">
        <v>58.09</v>
      </c>
      <c r="S1275" s="10">
        <v>167.79</v>
      </c>
      <c r="T1275" s="10">
        <v>49.19</v>
      </c>
      <c r="U1275" s="10">
        <f t="shared" si="198"/>
        <v>1694.12</v>
      </c>
      <c r="V1275" s="10">
        <f t="shared" si="199"/>
        <v>1694.12</v>
      </c>
      <c r="W1275" s="11">
        <f t="shared" si="200"/>
        <v>0.88235416666666666</v>
      </c>
      <c r="X1275" s="10">
        <f t="shared" si="201"/>
        <v>1608.41</v>
      </c>
      <c r="Y1275" s="10">
        <f t="shared" si="202"/>
        <v>1608.41</v>
      </c>
      <c r="Z1275" s="11">
        <f t="shared" si="203"/>
        <v>0.83771354166666667</v>
      </c>
    </row>
    <row r="1276" spans="1:26" ht="12.75" customHeight="1" x14ac:dyDescent="0.35">
      <c r="A1276" s="8" t="s">
        <v>386</v>
      </c>
      <c r="B1276" s="19">
        <v>1</v>
      </c>
      <c r="C1276" s="8" t="s">
        <v>387</v>
      </c>
      <c r="D1276" s="7">
        <v>45027</v>
      </c>
      <c r="E1276" s="8" t="s">
        <v>71</v>
      </c>
      <c r="F1276" s="8" t="s">
        <v>21</v>
      </c>
      <c r="G1276" s="8" t="s">
        <v>101</v>
      </c>
      <c r="H1276" s="8" t="s">
        <v>388</v>
      </c>
      <c r="I1276" s="8" t="s">
        <v>389</v>
      </c>
      <c r="J1276" s="8" t="s">
        <v>36</v>
      </c>
      <c r="K1276" s="9" t="s">
        <v>22</v>
      </c>
      <c r="L1276" s="8" t="s">
        <v>23</v>
      </c>
      <c r="M1276" s="10">
        <v>4</v>
      </c>
      <c r="N1276" s="10">
        <f t="shared" si="208"/>
        <v>7312</v>
      </c>
      <c r="O1276" s="10">
        <v>1828</v>
      </c>
      <c r="P1276" s="10">
        <v>296.45999999999998</v>
      </c>
      <c r="Q1276" s="10">
        <v>215.78</v>
      </c>
      <c r="R1276" s="10">
        <v>110.62</v>
      </c>
      <c r="S1276" s="10">
        <v>105.16</v>
      </c>
      <c r="T1276" s="10">
        <v>13.26</v>
      </c>
      <c r="U1276" s="10">
        <f t="shared" si="198"/>
        <v>6448.88</v>
      </c>
      <c r="V1276" s="10">
        <f t="shared" si="199"/>
        <v>1612.22</v>
      </c>
      <c r="W1276" s="11">
        <f t="shared" si="200"/>
        <v>0.88195842450765871</v>
      </c>
      <c r="X1276" s="10">
        <f t="shared" si="201"/>
        <v>6126.16</v>
      </c>
      <c r="Y1276" s="10">
        <f t="shared" si="202"/>
        <v>1531.54</v>
      </c>
      <c r="Z1276" s="11">
        <f t="shared" si="203"/>
        <v>0.83782275711159737</v>
      </c>
    </row>
    <row r="1277" spans="1:26" ht="12.75" customHeight="1" x14ac:dyDescent="0.35">
      <c r="A1277" s="8" t="s">
        <v>2884</v>
      </c>
      <c r="B1277" s="19">
        <v>1</v>
      </c>
      <c r="C1277" s="8" t="s">
        <v>2885</v>
      </c>
      <c r="D1277" s="7">
        <v>45056</v>
      </c>
      <c r="E1277" s="8" t="s">
        <v>2883</v>
      </c>
      <c r="F1277" s="8" t="s">
        <v>21</v>
      </c>
      <c r="G1277" s="8" t="s">
        <v>101</v>
      </c>
      <c r="H1277" s="8" t="s">
        <v>476</v>
      </c>
      <c r="I1277" s="8" t="s">
        <v>477</v>
      </c>
      <c r="J1277" s="8" t="s">
        <v>59</v>
      </c>
      <c r="K1277" s="9" t="s">
        <v>22</v>
      </c>
      <c r="L1277" s="8" t="s">
        <v>23</v>
      </c>
      <c r="M1277" s="10">
        <v>5</v>
      </c>
      <c r="N1277" s="10">
        <f t="shared" si="208"/>
        <v>6735</v>
      </c>
      <c r="O1277" s="10">
        <v>1347</v>
      </c>
      <c r="P1277" s="10">
        <v>218.45</v>
      </c>
      <c r="Q1277" s="10">
        <v>146.06</v>
      </c>
      <c r="R1277" s="10">
        <v>51.82</v>
      </c>
      <c r="S1277" s="10">
        <v>94.24</v>
      </c>
      <c r="T1277" s="10">
        <v>5.66</v>
      </c>
      <c r="U1277" s="10">
        <f t="shared" si="198"/>
        <v>6004.7000000000007</v>
      </c>
      <c r="V1277" s="10">
        <f t="shared" si="199"/>
        <v>1200.94</v>
      </c>
      <c r="W1277" s="11">
        <f t="shared" si="200"/>
        <v>0.89156644394951745</v>
      </c>
      <c r="X1277" s="10">
        <f t="shared" si="201"/>
        <v>5642.75</v>
      </c>
      <c r="Y1277" s="10">
        <f t="shared" si="202"/>
        <v>1128.55</v>
      </c>
      <c r="Z1277" s="11">
        <f t="shared" si="203"/>
        <v>0.83782479584261316</v>
      </c>
    </row>
    <row r="1278" spans="1:26" ht="12.75" customHeight="1" x14ac:dyDescent="0.35">
      <c r="A1278" s="8" t="s">
        <v>336</v>
      </c>
      <c r="B1278" s="19">
        <v>1</v>
      </c>
      <c r="C1278" s="8" t="s">
        <v>337</v>
      </c>
      <c r="D1278" s="7">
        <v>45118</v>
      </c>
      <c r="E1278" s="8" t="s">
        <v>71</v>
      </c>
      <c r="F1278" s="8" t="s">
        <v>21</v>
      </c>
      <c r="G1278" s="8" t="s">
        <v>101</v>
      </c>
      <c r="H1278" s="8" t="s">
        <v>338</v>
      </c>
      <c r="I1278" s="8" t="s">
        <v>339</v>
      </c>
      <c r="J1278" s="8" t="s">
        <v>36</v>
      </c>
      <c r="K1278" s="9" t="s">
        <v>22</v>
      </c>
      <c r="L1278" s="8" t="s">
        <v>23</v>
      </c>
      <c r="M1278" s="10">
        <v>1</v>
      </c>
      <c r="N1278" s="10">
        <f t="shared" si="208"/>
        <v>2251</v>
      </c>
      <c r="O1278" s="10">
        <v>2251</v>
      </c>
      <c r="P1278" s="10">
        <v>360.63</v>
      </c>
      <c r="Q1278" s="10">
        <v>274.14999999999998</v>
      </c>
      <c r="R1278" s="10">
        <v>118.86</v>
      </c>
      <c r="S1278" s="10">
        <v>155.29</v>
      </c>
      <c r="T1278" s="10">
        <v>14.66</v>
      </c>
      <c r="U1278" s="10">
        <f t="shared" si="198"/>
        <v>1976.85</v>
      </c>
      <c r="V1278" s="10">
        <f t="shared" si="199"/>
        <v>1976.85</v>
      </c>
      <c r="W1278" s="11">
        <f t="shared" si="200"/>
        <v>0.878209684584629</v>
      </c>
      <c r="X1278" s="10">
        <f t="shared" si="201"/>
        <v>1890.37</v>
      </c>
      <c r="Y1278" s="10">
        <f t="shared" si="202"/>
        <v>1890.37</v>
      </c>
      <c r="Z1278" s="11">
        <f t="shared" si="203"/>
        <v>0.83979120390937356</v>
      </c>
    </row>
    <row r="1279" spans="1:26" ht="12.75" customHeight="1" x14ac:dyDescent="0.35">
      <c r="A1279" s="8" t="s">
        <v>340</v>
      </c>
      <c r="B1279" s="19">
        <v>1</v>
      </c>
      <c r="C1279" s="8" t="s">
        <v>341</v>
      </c>
      <c r="D1279" s="7">
        <v>45181</v>
      </c>
      <c r="E1279" s="8" t="s">
        <v>71</v>
      </c>
      <c r="F1279" s="8" t="s">
        <v>21</v>
      </c>
      <c r="G1279" s="8" t="s">
        <v>101</v>
      </c>
      <c r="H1279" s="8" t="s">
        <v>338</v>
      </c>
      <c r="I1279" s="8" t="s">
        <v>339</v>
      </c>
      <c r="J1279" s="8" t="s">
        <v>36</v>
      </c>
      <c r="K1279" s="9" t="s">
        <v>22</v>
      </c>
      <c r="L1279" s="8" t="s">
        <v>23</v>
      </c>
      <c r="M1279" s="10">
        <v>1</v>
      </c>
      <c r="N1279" s="10">
        <f t="shared" si="208"/>
        <v>2251</v>
      </c>
      <c r="O1279" s="10">
        <v>2251</v>
      </c>
      <c r="P1279" s="10">
        <v>359.62</v>
      </c>
      <c r="Q1279" s="10">
        <v>281.58999999999997</v>
      </c>
      <c r="R1279" s="10">
        <v>126.3</v>
      </c>
      <c r="S1279" s="10">
        <v>155.29</v>
      </c>
      <c r="T1279" s="10">
        <v>14.66</v>
      </c>
      <c r="U1279" s="10">
        <f t="shared" si="198"/>
        <v>1969.41</v>
      </c>
      <c r="V1279" s="10">
        <f t="shared" si="199"/>
        <v>1969.41</v>
      </c>
      <c r="W1279" s="11">
        <f t="shared" si="200"/>
        <v>0.87490448689471345</v>
      </c>
      <c r="X1279" s="10">
        <f t="shared" si="201"/>
        <v>1891.38</v>
      </c>
      <c r="Y1279" s="10">
        <f t="shared" si="202"/>
        <v>1891.38</v>
      </c>
      <c r="Z1279" s="11">
        <f t="shared" si="203"/>
        <v>0.84023989338071969</v>
      </c>
    </row>
    <row r="1280" spans="1:26" ht="12.75" customHeight="1" x14ac:dyDescent="0.35">
      <c r="A1280" s="8" t="s">
        <v>2657</v>
      </c>
      <c r="B1280" s="19">
        <v>1</v>
      </c>
      <c r="C1280" s="8" t="s">
        <v>2658</v>
      </c>
      <c r="D1280" s="7">
        <v>44979</v>
      </c>
      <c r="E1280" s="8" t="s">
        <v>2659</v>
      </c>
      <c r="F1280" s="8" t="s">
        <v>21</v>
      </c>
      <c r="G1280" s="8" t="s">
        <v>101</v>
      </c>
      <c r="H1280" s="8" t="s">
        <v>2660</v>
      </c>
      <c r="I1280" s="8" t="s">
        <v>2615</v>
      </c>
      <c r="J1280" s="8" t="s">
        <v>49</v>
      </c>
      <c r="K1280" s="9" t="s">
        <v>22</v>
      </c>
      <c r="L1280" s="8" t="s">
        <v>23</v>
      </c>
      <c r="M1280" s="10">
        <v>1</v>
      </c>
      <c r="N1280" s="10">
        <f t="shared" si="208"/>
        <v>3556</v>
      </c>
      <c r="O1280" s="10">
        <v>3556</v>
      </c>
      <c r="P1280" s="10">
        <v>563.75</v>
      </c>
      <c r="Q1280" s="10">
        <v>408.18</v>
      </c>
      <c r="R1280" s="10">
        <v>275.27999999999997</v>
      </c>
      <c r="S1280" s="10">
        <v>132.9</v>
      </c>
      <c r="T1280" s="10">
        <v>18.170000000000002</v>
      </c>
      <c r="U1280" s="10">
        <f t="shared" si="198"/>
        <v>3147.82</v>
      </c>
      <c r="V1280" s="10">
        <f t="shared" si="199"/>
        <v>3147.82</v>
      </c>
      <c r="W1280" s="11">
        <f t="shared" si="200"/>
        <v>0.88521372328458947</v>
      </c>
      <c r="X1280" s="10">
        <f t="shared" si="201"/>
        <v>2992.25</v>
      </c>
      <c r="Y1280" s="10">
        <f t="shared" si="202"/>
        <v>2992.25</v>
      </c>
      <c r="Z1280" s="11">
        <f t="shared" si="203"/>
        <v>0.84146512935883011</v>
      </c>
    </row>
    <row r="1281" spans="1:26" ht="12.75" customHeight="1" x14ac:dyDescent="0.35">
      <c r="A1281" s="8" t="s">
        <v>134</v>
      </c>
      <c r="B1281" s="19">
        <v>1</v>
      </c>
      <c r="C1281" s="8" t="s">
        <v>135</v>
      </c>
      <c r="D1281" s="7">
        <v>44999</v>
      </c>
      <c r="E1281" s="8" t="s">
        <v>52</v>
      </c>
      <c r="F1281" s="8" t="s">
        <v>21</v>
      </c>
      <c r="G1281" s="8" t="s">
        <v>101</v>
      </c>
      <c r="H1281" s="8" t="s">
        <v>148</v>
      </c>
      <c r="I1281" s="8" t="s">
        <v>149</v>
      </c>
      <c r="J1281" s="8" t="s">
        <v>49</v>
      </c>
      <c r="K1281" s="9" t="s">
        <v>22</v>
      </c>
      <c r="L1281" s="8" t="s">
        <v>23</v>
      </c>
      <c r="M1281" s="10">
        <v>1</v>
      </c>
      <c r="N1281" s="10">
        <f t="shared" si="208"/>
        <v>5554.63</v>
      </c>
      <c r="O1281" s="10">
        <v>5554.63</v>
      </c>
      <c r="P1281" s="10">
        <v>878.39</v>
      </c>
      <c r="Q1281" s="10">
        <v>708.56</v>
      </c>
      <c r="R1281" s="10">
        <v>375.04</v>
      </c>
      <c r="S1281" s="10">
        <v>333.52</v>
      </c>
      <c r="T1281" s="10">
        <v>229.44</v>
      </c>
      <c r="U1281" s="10">
        <f t="shared" si="198"/>
        <v>4846.07</v>
      </c>
      <c r="V1281" s="10">
        <f t="shared" si="199"/>
        <v>4846.07</v>
      </c>
      <c r="W1281" s="11">
        <f t="shared" si="200"/>
        <v>0.8724379481621638</v>
      </c>
      <c r="X1281" s="10">
        <f t="shared" si="201"/>
        <v>4676.24</v>
      </c>
      <c r="Y1281" s="10">
        <f t="shared" si="202"/>
        <v>4676.24</v>
      </c>
      <c r="Z1281" s="11">
        <f t="shared" si="203"/>
        <v>0.84186345445151156</v>
      </c>
    </row>
    <row r="1282" spans="1:26" ht="12.75" customHeight="1" x14ac:dyDescent="0.35">
      <c r="A1282" s="8" t="s">
        <v>358</v>
      </c>
      <c r="B1282" s="19">
        <v>1</v>
      </c>
      <c r="C1282" s="8" t="s">
        <v>359</v>
      </c>
      <c r="D1282" s="7">
        <v>44999</v>
      </c>
      <c r="E1282" s="8" t="s">
        <v>71</v>
      </c>
      <c r="F1282" s="8" t="s">
        <v>21</v>
      </c>
      <c r="G1282" s="8" t="s">
        <v>101</v>
      </c>
      <c r="H1282" s="8" t="s">
        <v>360</v>
      </c>
      <c r="I1282" s="8" t="s">
        <v>361</v>
      </c>
      <c r="J1282" s="8" t="s">
        <v>59</v>
      </c>
      <c r="K1282" s="9" t="s">
        <v>22</v>
      </c>
      <c r="L1282" s="8" t="s">
        <v>23</v>
      </c>
      <c r="M1282" s="10">
        <v>1</v>
      </c>
      <c r="N1282" s="10">
        <f t="shared" si="208"/>
        <v>2845</v>
      </c>
      <c r="O1282" s="10">
        <v>2845</v>
      </c>
      <c r="P1282" s="10">
        <v>447.61</v>
      </c>
      <c r="Q1282" s="10">
        <v>321.57</v>
      </c>
      <c r="R1282" s="10">
        <v>172.11</v>
      </c>
      <c r="S1282" s="10">
        <v>149.46</v>
      </c>
      <c r="T1282" s="10">
        <v>16.47</v>
      </c>
      <c r="U1282" s="10">
        <f t="shared" ref="U1282:U1338" si="209">IFERROR(V1282*M1282,"")</f>
        <v>2523.4299999999998</v>
      </c>
      <c r="V1282" s="10">
        <f t="shared" ref="V1282:V1338" si="210">O1282-Q1282</f>
        <v>2523.4299999999998</v>
      </c>
      <c r="W1282" s="11">
        <f t="shared" ref="W1282:W1338" si="211">IFERROR((V1282/O1282),"")</f>
        <v>0.88697012302284706</v>
      </c>
      <c r="X1282" s="10">
        <f t="shared" ref="X1282:X1338" si="212">IFERROR(Y1282*M1282,"")</f>
        <v>2397.39</v>
      </c>
      <c r="Y1282" s="10">
        <f t="shared" ref="Y1282:Y1338" si="213">O1282-P1282</f>
        <v>2397.39</v>
      </c>
      <c r="Z1282" s="11">
        <f t="shared" ref="Z1282:Z1338" si="214">IFERROR((Y1282/O1282),"")</f>
        <v>0.84266783831282943</v>
      </c>
    </row>
    <row r="1283" spans="1:26" ht="12.75" customHeight="1" x14ac:dyDescent="0.35">
      <c r="A1283" s="8" t="s">
        <v>2099</v>
      </c>
      <c r="B1283" s="19">
        <v>1</v>
      </c>
      <c r="C1283" s="8" t="s">
        <v>2100</v>
      </c>
      <c r="D1283" s="7">
        <v>45056</v>
      </c>
      <c r="E1283" s="8" t="s">
        <v>2101</v>
      </c>
      <c r="F1283" s="8" t="s">
        <v>21</v>
      </c>
      <c r="G1283" s="8" t="s">
        <v>101</v>
      </c>
      <c r="H1283" s="8" t="s">
        <v>102</v>
      </c>
      <c r="I1283" s="8" t="s">
        <v>103</v>
      </c>
      <c r="J1283" s="8" t="s">
        <v>36</v>
      </c>
      <c r="K1283" s="9" t="s">
        <v>22</v>
      </c>
      <c r="L1283" s="8" t="s">
        <v>23</v>
      </c>
      <c r="M1283" s="10">
        <v>1</v>
      </c>
      <c r="N1283" s="10">
        <f t="shared" si="208"/>
        <v>1705.5</v>
      </c>
      <c r="O1283" s="10">
        <v>1705.5</v>
      </c>
      <c r="P1283" s="10">
        <v>266.35000000000002</v>
      </c>
      <c r="Q1283" s="10">
        <v>175.26</v>
      </c>
      <c r="R1283" s="10">
        <v>54.25</v>
      </c>
      <c r="S1283" s="10">
        <v>121.01</v>
      </c>
      <c r="T1283" s="10">
        <v>5.67</v>
      </c>
      <c r="U1283" s="10">
        <f t="shared" si="209"/>
        <v>1530.24</v>
      </c>
      <c r="V1283" s="10">
        <f t="shared" si="210"/>
        <v>1530.24</v>
      </c>
      <c r="W1283" s="11">
        <f t="shared" si="211"/>
        <v>0.89723834652594547</v>
      </c>
      <c r="X1283" s="10">
        <f t="shared" si="212"/>
        <v>1439.15</v>
      </c>
      <c r="Y1283" s="10">
        <f t="shared" si="213"/>
        <v>1439.15</v>
      </c>
      <c r="Z1283" s="11">
        <f t="shared" si="214"/>
        <v>0.84382878921137505</v>
      </c>
    </row>
    <row r="1284" spans="1:26" ht="12.75" customHeight="1" x14ac:dyDescent="0.35">
      <c r="A1284" s="8" t="s">
        <v>907</v>
      </c>
      <c r="B1284" s="19">
        <v>1</v>
      </c>
      <c r="C1284" s="8" t="s">
        <v>908</v>
      </c>
      <c r="D1284" s="7">
        <v>44938</v>
      </c>
      <c r="E1284" s="8" t="s">
        <v>859</v>
      </c>
      <c r="F1284" s="8" t="s">
        <v>21</v>
      </c>
      <c r="G1284" s="8" t="s">
        <v>101</v>
      </c>
      <c r="H1284" s="8" t="s">
        <v>476</v>
      </c>
      <c r="I1284" s="8" t="s">
        <v>477</v>
      </c>
      <c r="J1284" s="8" t="s">
        <v>59</v>
      </c>
      <c r="K1284" s="9" t="s">
        <v>22</v>
      </c>
      <c r="L1284" s="8" t="s">
        <v>23</v>
      </c>
      <c r="M1284" s="10">
        <v>2</v>
      </c>
      <c r="N1284" s="10">
        <v>2696</v>
      </c>
      <c r="O1284" s="10">
        <v>1348</v>
      </c>
      <c r="P1284" s="10">
        <v>209.15</v>
      </c>
      <c r="Q1284" s="10">
        <v>143.91</v>
      </c>
      <c r="R1284" s="10">
        <v>50.2</v>
      </c>
      <c r="S1284" s="10">
        <v>93.71</v>
      </c>
      <c r="T1284" s="10">
        <v>3.45</v>
      </c>
      <c r="U1284" s="10">
        <f t="shared" si="209"/>
        <v>2408.1799999999998</v>
      </c>
      <c r="V1284" s="10">
        <f t="shared" si="210"/>
        <v>1204.0899999999999</v>
      </c>
      <c r="W1284" s="11">
        <f t="shared" si="211"/>
        <v>0.89324183976261118</v>
      </c>
      <c r="X1284" s="10">
        <f t="shared" si="212"/>
        <v>2277.6999999999998</v>
      </c>
      <c r="Y1284" s="10">
        <f t="shared" si="213"/>
        <v>1138.8499999999999</v>
      </c>
      <c r="Z1284" s="11">
        <f t="shared" si="214"/>
        <v>0.84484421364985152</v>
      </c>
    </row>
    <row r="1285" spans="1:26" ht="12.75" customHeight="1" x14ac:dyDescent="0.35">
      <c r="A1285" s="8" t="s">
        <v>2836</v>
      </c>
      <c r="B1285" s="19">
        <v>1</v>
      </c>
      <c r="C1285" s="8" t="s">
        <v>2837</v>
      </c>
      <c r="D1285" s="7">
        <v>44938</v>
      </c>
      <c r="E1285" s="8" t="s">
        <v>2838</v>
      </c>
      <c r="F1285" s="8" t="s">
        <v>21</v>
      </c>
      <c r="G1285" s="8" t="s">
        <v>101</v>
      </c>
      <c r="H1285" s="8" t="s">
        <v>2794</v>
      </c>
      <c r="I1285" s="8" t="s">
        <v>2795</v>
      </c>
      <c r="J1285" s="8" t="s">
        <v>59</v>
      </c>
      <c r="K1285" s="9" t="s">
        <v>22</v>
      </c>
      <c r="L1285" s="8" t="s">
        <v>23</v>
      </c>
      <c r="M1285" s="10">
        <v>2</v>
      </c>
      <c r="N1285" s="10">
        <v>5050</v>
      </c>
      <c r="O1285" s="10">
        <v>2525</v>
      </c>
      <c r="P1285" s="10">
        <v>390.59</v>
      </c>
      <c r="Q1285" s="10">
        <v>285.02999999999997</v>
      </c>
      <c r="R1285" s="10">
        <v>126.84</v>
      </c>
      <c r="S1285" s="10">
        <v>158.19</v>
      </c>
      <c r="T1285" s="10">
        <v>18.18</v>
      </c>
      <c r="U1285" s="10">
        <f t="shared" si="209"/>
        <v>4479.9400000000005</v>
      </c>
      <c r="V1285" s="10">
        <f t="shared" si="210"/>
        <v>2239.9700000000003</v>
      </c>
      <c r="W1285" s="11">
        <f t="shared" si="211"/>
        <v>0.88711683168316846</v>
      </c>
      <c r="X1285" s="10">
        <f t="shared" si="212"/>
        <v>4268.82</v>
      </c>
      <c r="Y1285" s="10">
        <f t="shared" si="213"/>
        <v>2134.41</v>
      </c>
      <c r="Z1285" s="11">
        <f t="shared" si="214"/>
        <v>0.84531089108910884</v>
      </c>
    </row>
    <row r="1286" spans="1:26" ht="12.75" customHeight="1" x14ac:dyDescent="0.35">
      <c r="A1286" s="8" t="s">
        <v>3796</v>
      </c>
      <c r="B1286" s="19">
        <v>1</v>
      </c>
      <c r="C1286" s="8" t="s">
        <v>3797</v>
      </c>
      <c r="D1286" s="7">
        <v>45183</v>
      </c>
      <c r="E1286" s="8" t="s">
        <v>3798</v>
      </c>
      <c r="F1286" s="8" t="s">
        <v>21</v>
      </c>
      <c r="G1286" s="8" t="s">
        <v>101</v>
      </c>
      <c r="H1286" s="8" t="s">
        <v>410</v>
      </c>
      <c r="I1286" s="8" t="s">
        <v>411</v>
      </c>
      <c r="J1286" s="8" t="s">
        <v>49</v>
      </c>
      <c r="K1286" s="9" t="s">
        <v>22</v>
      </c>
      <c r="L1286" s="8" t="s">
        <v>23</v>
      </c>
      <c r="M1286" s="10">
        <v>2</v>
      </c>
      <c r="N1286" s="10">
        <f>IF(M1286&lt;0,-1*O1286*M1286,O1286*M1286)</f>
        <v>6540</v>
      </c>
      <c r="O1286" s="10">
        <v>3270</v>
      </c>
      <c r="P1286" s="10">
        <v>501.04</v>
      </c>
      <c r="Q1286" s="10">
        <v>386.92</v>
      </c>
      <c r="R1286" s="10">
        <v>278.69</v>
      </c>
      <c r="S1286" s="10">
        <v>108.23</v>
      </c>
      <c r="T1286" s="10">
        <v>14.66</v>
      </c>
      <c r="U1286" s="10">
        <f t="shared" si="209"/>
        <v>5766.16</v>
      </c>
      <c r="V1286" s="10">
        <f t="shared" si="210"/>
        <v>2883.08</v>
      </c>
      <c r="W1286" s="11">
        <f t="shared" si="211"/>
        <v>0.88167584097859319</v>
      </c>
      <c r="X1286" s="10">
        <f t="shared" si="212"/>
        <v>5537.92</v>
      </c>
      <c r="Y1286" s="10">
        <f t="shared" si="213"/>
        <v>2768.96</v>
      </c>
      <c r="Z1286" s="11">
        <f t="shared" si="214"/>
        <v>0.84677675840978595</v>
      </c>
    </row>
    <row r="1287" spans="1:26" ht="12.75" customHeight="1" x14ac:dyDescent="0.35">
      <c r="A1287" s="8" t="s">
        <v>3799</v>
      </c>
      <c r="B1287" s="19">
        <v>1</v>
      </c>
      <c r="C1287" s="8" t="s">
        <v>3797</v>
      </c>
      <c r="D1287" s="7">
        <v>45195</v>
      </c>
      <c r="E1287" s="8" t="s">
        <v>3798</v>
      </c>
      <c r="F1287" s="8" t="s">
        <v>21</v>
      </c>
      <c r="G1287" s="8" t="s">
        <v>101</v>
      </c>
      <c r="H1287" s="8" t="s">
        <v>410</v>
      </c>
      <c r="I1287" s="8" t="s">
        <v>411</v>
      </c>
      <c r="J1287" s="8" t="s">
        <v>49</v>
      </c>
      <c r="K1287" s="9" t="s">
        <v>22</v>
      </c>
      <c r="L1287" s="8" t="s">
        <v>23</v>
      </c>
      <c r="M1287" s="10">
        <v>2</v>
      </c>
      <c r="N1287" s="10">
        <f>IF(M1287&lt;0,-1*O1287*M1287,O1287*M1287)</f>
        <v>6540</v>
      </c>
      <c r="O1287" s="10">
        <v>3270</v>
      </c>
      <c r="P1287" s="10">
        <v>501.04</v>
      </c>
      <c r="Q1287" s="10">
        <v>386.92</v>
      </c>
      <c r="R1287" s="10">
        <v>278.69</v>
      </c>
      <c r="S1287" s="10">
        <v>108.23</v>
      </c>
      <c r="T1287" s="10">
        <v>14.66</v>
      </c>
      <c r="U1287" s="10">
        <f t="shared" si="209"/>
        <v>5766.16</v>
      </c>
      <c r="V1287" s="10">
        <f t="shared" si="210"/>
        <v>2883.08</v>
      </c>
      <c r="W1287" s="11">
        <f t="shared" si="211"/>
        <v>0.88167584097859319</v>
      </c>
      <c r="X1287" s="10">
        <f t="shared" si="212"/>
        <v>5537.92</v>
      </c>
      <c r="Y1287" s="10">
        <f t="shared" si="213"/>
        <v>2768.96</v>
      </c>
      <c r="Z1287" s="11">
        <f t="shared" si="214"/>
        <v>0.84677675840978595</v>
      </c>
    </row>
    <row r="1288" spans="1:26" ht="12.75" customHeight="1" x14ac:dyDescent="0.35">
      <c r="A1288" s="8" t="s">
        <v>473</v>
      </c>
      <c r="B1288" s="19">
        <v>1</v>
      </c>
      <c r="C1288" s="8" t="s">
        <v>474</v>
      </c>
      <c r="D1288" s="7">
        <v>44936</v>
      </c>
      <c r="E1288" s="8" t="s">
        <v>475</v>
      </c>
      <c r="F1288" s="8" t="s">
        <v>21</v>
      </c>
      <c r="G1288" s="8" t="s">
        <v>101</v>
      </c>
      <c r="H1288" s="8" t="s">
        <v>476</v>
      </c>
      <c r="I1288" s="8" t="s">
        <v>477</v>
      </c>
      <c r="J1288" s="8" t="s">
        <v>59</v>
      </c>
      <c r="K1288" s="9" t="s">
        <v>22</v>
      </c>
      <c r="L1288" s="8" t="s">
        <v>23</v>
      </c>
      <c r="M1288" s="10">
        <v>1</v>
      </c>
      <c r="N1288" s="10">
        <v>1410</v>
      </c>
      <c r="O1288" s="10">
        <v>1410</v>
      </c>
      <c r="P1288" s="10">
        <v>214.93</v>
      </c>
      <c r="Q1288" s="10">
        <v>147.53</v>
      </c>
      <c r="R1288" s="10">
        <v>50.2</v>
      </c>
      <c r="S1288" s="10">
        <v>97.33</v>
      </c>
      <c r="T1288" s="10">
        <v>3.45</v>
      </c>
      <c r="U1288" s="10">
        <f t="shared" si="209"/>
        <v>1262.47</v>
      </c>
      <c r="V1288" s="10">
        <f t="shared" si="210"/>
        <v>1262.47</v>
      </c>
      <c r="W1288" s="11">
        <f t="shared" si="211"/>
        <v>0.89536879432624117</v>
      </c>
      <c r="X1288" s="10">
        <f t="shared" si="212"/>
        <v>1195.07</v>
      </c>
      <c r="Y1288" s="10">
        <f t="shared" si="213"/>
        <v>1195.07</v>
      </c>
      <c r="Z1288" s="11">
        <f t="shared" si="214"/>
        <v>0.84756737588652475</v>
      </c>
    </row>
    <row r="1289" spans="1:26" ht="12.75" customHeight="1" x14ac:dyDescent="0.35">
      <c r="A1289" s="8" t="s">
        <v>390</v>
      </c>
      <c r="B1289" s="19">
        <v>1</v>
      </c>
      <c r="C1289" s="8" t="s">
        <v>391</v>
      </c>
      <c r="D1289" s="7">
        <v>45244</v>
      </c>
      <c r="E1289" s="8" t="s">
        <v>71</v>
      </c>
      <c r="F1289" s="8" t="s">
        <v>21</v>
      </c>
      <c r="G1289" s="8" t="s">
        <v>101</v>
      </c>
      <c r="H1289" s="8" t="s">
        <v>392</v>
      </c>
      <c r="I1289" s="8" t="s">
        <v>393</v>
      </c>
      <c r="J1289" s="8" t="s">
        <v>186</v>
      </c>
      <c r="K1289" s="9" t="s">
        <v>22</v>
      </c>
      <c r="L1289" s="8" t="s">
        <v>23</v>
      </c>
      <c r="M1289" s="10">
        <v>4</v>
      </c>
      <c r="N1289" s="10">
        <f t="shared" ref="N1289:N1295" si="215">IF(M1289&lt;0,-1*O1289*M1289,O1289*M1289)</f>
        <v>8748</v>
      </c>
      <c r="O1289" s="10">
        <v>2187</v>
      </c>
      <c r="P1289" s="10">
        <v>329.78</v>
      </c>
      <c r="Q1289" s="10">
        <v>232.86</v>
      </c>
      <c r="R1289" s="10">
        <v>129.27000000000001</v>
      </c>
      <c r="S1289" s="10">
        <v>103.59</v>
      </c>
      <c r="T1289" s="10">
        <v>17.02</v>
      </c>
      <c r="U1289" s="10">
        <f t="shared" si="209"/>
        <v>7816.5599999999995</v>
      </c>
      <c r="V1289" s="10">
        <f t="shared" si="210"/>
        <v>1954.1399999999999</v>
      </c>
      <c r="W1289" s="11">
        <f t="shared" si="211"/>
        <v>0.89352537722908087</v>
      </c>
      <c r="X1289" s="10">
        <f t="shared" si="212"/>
        <v>7428.88</v>
      </c>
      <c r="Y1289" s="10">
        <f t="shared" si="213"/>
        <v>1857.22</v>
      </c>
      <c r="Z1289" s="11">
        <f t="shared" si="214"/>
        <v>0.84920896204846819</v>
      </c>
    </row>
    <row r="1290" spans="1:26" ht="12.75" customHeight="1" x14ac:dyDescent="0.35">
      <c r="A1290" s="8" t="s">
        <v>394</v>
      </c>
      <c r="B1290" s="19">
        <v>1</v>
      </c>
      <c r="C1290" s="8" t="s">
        <v>395</v>
      </c>
      <c r="D1290" s="7">
        <v>45027</v>
      </c>
      <c r="E1290" s="8" t="s">
        <v>71</v>
      </c>
      <c r="F1290" s="8" t="s">
        <v>21</v>
      </c>
      <c r="G1290" s="8" t="s">
        <v>101</v>
      </c>
      <c r="H1290" s="8" t="s">
        <v>396</v>
      </c>
      <c r="I1290" s="8" t="s">
        <v>397</v>
      </c>
      <c r="J1290" s="8" t="s">
        <v>36</v>
      </c>
      <c r="K1290" s="9" t="s">
        <v>22</v>
      </c>
      <c r="L1290" s="8" t="s">
        <v>23</v>
      </c>
      <c r="M1290" s="10">
        <v>5</v>
      </c>
      <c r="N1290" s="10">
        <f t="shared" si="215"/>
        <v>10030</v>
      </c>
      <c r="O1290" s="10">
        <v>2006</v>
      </c>
      <c r="P1290" s="10">
        <v>301.85000000000002</v>
      </c>
      <c r="Q1290" s="10">
        <v>225.77</v>
      </c>
      <c r="R1290" s="10">
        <v>118.24</v>
      </c>
      <c r="S1290" s="10">
        <v>107.53</v>
      </c>
      <c r="T1290" s="10">
        <v>18.170000000000002</v>
      </c>
      <c r="U1290" s="10">
        <f t="shared" si="209"/>
        <v>8901.15</v>
      </c>
      <c r="V1290" s="10">
        <f t="shared" si="210"/>
        <v>1780.23</v>
      </c>
      <c r="W1290" s="11">
        <f t="shared" si="211"/>
        <v>0.88745264207377872</v>
      </c>
      <c r="X1290" s="10">
        <f t="shared" si="212"/>
        <v>8520.75</v>
      </c>
      <c r="Y1290" s="10">
        <f t="shared" si="213"/>
        <v>1704.15</v>
      </c>
      <c r="Z1290" s="11">
        <f t="shared" si="214"/>
        <v>0.84952642073778672</v>
      </c>
    </row>
    <row r="1291" spans="1:26" ht="12.75" customHeight="1" x14ac:dyDescent="0.35">
      <c r="A1291" s="8" t="s">
        <v>2564</v>
      </c>
      <c r="B1291" s="19">
        <v>1</v>
      </c>
      <c r="C1291" s="8" t="s">
        <v>2565</v>
      </c>
      <c r="D1291" s="7">
        <v>45027</v>
      </c>
      <c r="E1291" s="8" t="s">
        <v>2566</v>
      </c>
      <c r="F1291" s="8" t="s">
        <v>21</v>
      </c>
      <c r="G1291" s="8" t="s">
        <v>101</v>
      </c>
      <c r="H1291" s="8" t="s">
        <v>476</v>
      </c>
      <c r="I1291" s="8" t="s">
        <v>477</v>
      </c>
      <c r="J1291" s="8" t="s">
        <v>59</v>
      </c>
      <c r="K1291" s="9" t="s">
        <v>22</v>
      </c>
      <c r="L1291" s="8" t="s">
        <v>23</v>
      </c>
      <c r="M1291" s="10">
        <v>2</v>
      </c>
      <c r="N1291" s="10">
        <f t="shared" si="215"/>
        <v>2981.86</v>
      </c>
      <c r="O1291" s="10">
        <v>1490.93</v>
      </c>
      <c r="P1291" s="10">
        <v>224.28</v>
      </c>
      <c r="Q1291" s="10">
        <v>148.21</v>
      </c>
      <c r="R1291" s="10">
        <v>51.79</v>
      </c>
      <c r="S1291" s="10">
        <v>96.42</v>
      </c>
      <c r="T1291" s="10">
        <v>5.66</v>
      </c>
      <c r="U1291" s="10">
        <f t="shared" si="209"/>
        <v>2685.44</v>
      </c>
      <c r="V1291" s="10">
        <f t="shared" si="210"/>
        <v>1342.72</v>
      </c>
      <c r="W1291" s="11">
        <f t="shared" si="211"/>
        <v>0.90059224779164682</v>
      </c>
      <c r="X1291" s="10">
        <f t="shared" si="212"/>
        <v>2533.3000000000002</v>
      </c>
      <c r="Y1291" s="10">
        <f t="shared" si="213"/>
        <v>1266.6500000000001</v>
      </c>
      <c r="Z1291" s="11">
        <f t="shared" si="214"/>
        <v>0.84957040236630832</v>
      </c>
    </row>
    <row r="1292" spans="1:26" ht="12.75" customHeight="1" x14ac:dyDescent="0.35">
      <c r="A1292" s="8" t="s">
        <v>3097</v>
      </c>
      <c r="B1292" s="19">
        <v>1</v>
      </c>
      <c r="C1292" s="8" t="s">
        <v>3098</v>
      </c>
      <c r="D1292" s="7">
        <v>44994</v>
      </c>
      <c r="E1292" s="8" t="s">
        <v>1601</v>
      </c>
      <c r="F1292" s="8" t="s">
        <v>21</v>
      </c>
      <c r="G1292" s="8" t="s">
        <v>101</v>
      </c>
      <c r="H1292" s="8" t="s">
        <v>2782</v>
      </c>
      <c r="I1292" s="8" t="s">
        <v>2783</v>
      </c>
      <c r="J1292" s="8" t="s">
        <v>186</v>
      </c>
      <c r="K1292" s="9" t="s">
        <v>22</v>
      </c>
      <c r="L1292" s="8" t="s">
        <v>23</v>
      </c>
      <c r="M1292" s="10">
        <v>1</v>
      </c>
      <c r="N1292" s="10">
        <f t="shared" si="215"/>
        <v>2156</v>
      </c>
      <c r="O1292" s="10">
        <v>2156</v>
      </c>
      <c r="P1292" s="10">
        <v>321.01</v>
      </c>
      <c r="Q1292" s="10">
        <v>239.52</v>
      </c>
      <c r="R1292" s="10">
        <v>103.32</v>
      </c>
      <c r="S1292" s="10">
        <v>136.19999999999999</v>
      </c>
      <c r="T1292" s="10">
        <v>18.170000000000002</v>
      </c>
      <c r="U1292" s="10">
        <f t="shared" si="209"/>
        <v>1916.48</v>
      </c>
      <c r="V1292" s="10">
        <f t="shared" si="210"/>
        <v>1916.48</v>
      </c>
      <c r="W1292" s="11">
        <f t="shared" si="211"/>
        <v>0.88890538033395172</v>
      </c>
      <c r="X1292" s="10">
        <f t="shared" si="212"/>
        <v>1834.99</v>
      </c>
      <c r="Y1292" s="10">
        <f t="shared" si="213"/>
        <v>1834.99</v>
      </c>
      <c r="Z1292" s="11">
        <f t="shared" si="214"/>
        <v>0.85110853432282008</v>
      </c>
    </row>
    <row r="1293" spans="1:26" ht="12.75" customHeight="1" x14ac:dyDescent="0.35">
      <c r="A1293" s="8" t="s">
        <v>885</v>
      </c>
      <c r="B1293" s="19">
        <v>1</v>
      </c>
      <c r="C1293" s="8" t="s">
        <v>886</v>
      </c>
      <c r="D1293" s="7">
        <v>45126</v>
      </c>
      <c r="E1293" s="8" t="s">
        <v>859</v>
      </c>
      <c r="F1293" s="8" t="s">
        <v>21</v>
      </c>
      <c r="G1293" s="8" t="s">
        <v>101</v>
      </c>
      <c r="H1293" s="8" t="s">
        <v>476</v>
      </c>
      <c r="I1293" s="8" t="s">
        <v>477</v>
      </c>
      <c r="J1293" s="8" t="s">
        <v>59</v>
      </c>
      <c r="K1293" s="9" t="s">
        <v>22</v>
      </c>
      <c r="L1293" s="8" t="s">
        <v>23</v>
      </c>
      <c r="M1293" s="10">
        <v>1</v>
      </c>
      <c r="N1293" s="10">
        <f t="shared" si="215"/>
        <v>1541</v>
      </c>
      <c r="O1293" s="10">
        <v>1541</v>
      </c>
      <c r="P1293" s="10">
        <v>228.11</v>
      </c>
      <c r="Q1293" s="10">
        <v>151.07</v>
      </c>
      <c r="R1293" s="10">
        <v>51.02</v>
      </c>
      <c r="S1293" s="10">
        <v>100.05</v>
      </c>
      <c r="T1293" s="10">
        <v>5.67</v>
      </c>
      <c r="U1293" s="10">
        <f t="shared" si="209"/>
        <v>1389.93</v>
      </c>
      <c r="V1293" s="10">
        <f t="shared" si="210"/>
        <v>1389.93</v>
      </c>
      <c r="W1293" s="11">
        <f t="shared" si="211"/>
        <v>0.90196625567813116</v>
      </c>
      <c r="X1293" s="10">
        <f t="shared" si="212"/>
        <v>1312.8899999999999</v>
      </c>
      <c r="Y1293" s="10">
        <f t="shared" si="213"/>
        <v>1312.8899999999999</v>
      </c>
      <c r="Z1293" s="11">
        <f t="shared" si="214"/>
        <v>0.85197274497079811</v>
      </c>
    </row>
    <row r="1294" spans="1:26" ht="12.75" customHeight="1" x14ac:dyDescent="0.35">
      <c r="A1294" s="8" t="s">
        <v>1095</v>
      </c>
      <c r="B1294" s="19">
        <v>1</v>
      </c>
      <c r="C1294" s="8" t="s">
        <v>1096</v>
      </c>
      <c r="D1294" s="7">
        <v>45114</v>
      </c>
      <c r="E1294" s="8" t="s">
        <v>1097</v>
      </c>
      <c r="F1294" s="8" t="s">
        <v>21</v>
      </c>
      <c r="G1294" s="8" t="s">
        <v>101</v>
      </c>
      <c r="H1294" s="8" t="s">
        <v>2759</v>
      </c>
      <c r="I1294" s="8" t="s">
        <v>1968</v>
      </c>
      <c r="J1294" s="8" t="s">
        <v>49</v>
      </c>
      <c r="K1294" s="9" t="s">
        <v>22</v>
      </c>
      <c r="L1294" s="8" t="s">
        <v>23</v>
      </c>
      <c r="M1294" s="10">
        <v>2</v>
      </c>
      <c r="N1294" s="10">
        <f t="shared" si="215"/>
        <v>4246</v>
      </c>
      <c r="O1294" s="10">
        <v>2123</v>
      </c>
      <c r="P1294" s="10">
        <v>312.37</v>
      </c>
      <c r="Q1294" s="10">
        <v>221.91</v>
      </c>
      <c r="R1294" s="10">
        <v>125.49</v>
      </c>
      <c r="S1294" s="10">
        <v>96.42</v>
      </c>
      <c r="T1294" s="10">
        <v>5.66</v>
      </c>
      <c r="U1294" s="10">
        <f t="shared" si="209"/>
        <v>3802.18</v>
      </c>
      <c r="V1294" s="10">
        <f t="shared" si="210"/>
        <v>1901.09</v>
      </c>
      <c r="W1294" s="11">
        <f t="shared" si="211"/>
        <v>0.89547338671691001</v>
      </c>
      <c r="X1294" s="10">
        <f t="shared" si="212"/>
        <v>3621.26</v>
      </c>
      <c r="Y1294" s="10">
        <f t="shared" si="213"/>
        <v>1810.63</v>
      </c>
      <c r="Z1294" s="11">
        <f t="shared" si="214"/>
        <v>0.85286387187941592</v>
      </c>
    </row>
    <row r="1295" spans="1:26" ht="12.75" customHeight="1" x14ac:dyDescent="0.35">
      <c r="A1295" s="8" t="s">
        <v>2780</v>
      </c>
      <c r="B1295" s="19">
        <v>1</v>
      </c>
      <c r="C1295" s="8" t="s">
        <v>2781</v>
      </c>
      <c r="D1295" s="7">
        <v>44981</v>
      </c>
      <c r="E1295" s="8" t="s">
        <v>415</v>
      </c>
      <c r="F1295" s="8" t="s">
        <v>21</v>
      </c>
      <c r="G1295" s="8" t="s">
        <v>101</v>
      </c>
      <c r="H1295" s="8" t="s">
        <v>2782</v>
      </c>
      <c r="I1295" s="8" t="s">
        <v>2783</v>
      </c>
      <c r="J1295" s="8" t="s">
        <v>186</v>
      </c>
      <c r="K1295" s="9" t="s">
        <v>22</v>
      </c>
      <c r="L1295" s="8" t="s">
        <v>23</v>
      </c>
      <c r="M1295" s="10">
        <v>2</v>
      </c>
      <c r="N1295" s="10">
        <f t="shared" si="215"/>
        <v>4312</v>
      </c>
      <c r="O1295" s="10">
        <v>2156</v>
      </c>
      <c r="P1295" s="10">
        <v>316.52</v>
      </c>
      <c r="Q1295" s="10">
        <v>236.31</v>
      </c>
      <c r="R1295" s="10">
        <v>103.01</v>
      </c>
      <c r="S1295" s="10">
        <v>133.30000000000001</v>
      </c>
      <c r="T1295" s="10">
        <v>18.18</v>
      </c>
      <c r="U1295" s="10">
        <f t="shared" si="209"/>
        <v>3839.38</v>
      </c>
      <c r="V1295" s="10">
        <f t="shared" si="210"/>
        <v>1919.69</v>
      </c>
      <c r="W1295" s="11">
        <f t="shared" si="211"/>
        <v>0.89039424860853433</v>
      </c>
      <c r="X1295" s="10">
        <f t="shared" si="212"/>
        <v>3678.96</v>
      </c>
      <c r="Y1295" s="10">
        <f t="shared" si="213"/>
        <v>1839.48</v>
      </c>
      <c r="Z1295" s="11">
        <f t="shared" si="214"/>
        <v>0.85319109461966602</v>
      </c>
    </row>
    <row r="1296" spans="1:26" ht="12.75" customHeight="1" x14ac:dyDescent="0.35">
      <c r="A1296" s="8" t="s">
        <v>398</v>
      </c>
      <c r="B1296" s="19">
        <v>1</v>
      </c>
      <c r="C1296" s="8" t="s">
        <v>399</v>
      </c>
      <c r="D1296" s="7">
        <v>44937</v>
      </c>
      <c r="E1296" s="8" t="s">
        <v>71</v>
      </c>
      <c r="F1296" s="8" t="s">
        <v>21</v>
      </c>
      <c r="G1296" s="8" t="s">
        <v>101</v>
      </c>
      <c r="H1296" s="8" t="s">
        <v>396</v>
      </c>
      <c r="I1296" s="8" t="s">
        <v>397</v>
      </c>
      <c r="J1296" s="8" t="s">
        <v>36</v>
      </c>
      <c r="K1296" s="9" t="s">
        <v>22</v>
      </c>
      <c r="L1296" s="8" t="s">
        <v>23</v>
      </c>
      <c r="M1296" s="10">
        <v>5</v>
      </c>
      <c r="N1296" s="10">
        <v>10030</v>
      </c>
      <c r="O1296" s="10">
        <v>2006</v>
      </c>
      <c r="P1296" s="10">
        <v>294.47000000000003</v>
      </c>
      <c r="Q1296" s="10">
        <v>219.7</v>
      </c>
      <c r="R1296" s="10">
        <v>112.17</v>
      </c>
      <c r="S1296" s="10">
        <v>107.53</v>
      </c>
      <c r="T1296" s="10">
        <v>18.170000000000002</v>
      </c>
      <c r="U1296" s="10">
        <f t="shared" si="209"/>
        <v>8931.5</v>
      </c>
      <c r="V1296" s="10">
        <f t="shared" si="210"/>
        <v>1786.3</v>
      </c>
      <c r="W1296" s="11">
        <f t="shared" si="211"/>
        <v>0.89047856430707872</v>
      </c>
      <c r="X1296" s="10">
        <f t="shared" si="212"/>
        <v>8557.65</v>
      </c>
      <c r="Y1296" s="10">
        <f t="shared" si="213"/>
        <v>1711.53</v>
      </c>
      <c r="Z1296" s="11">
        <f t="shared" si="214"/>
        <v>0.85320538384845457</v>
      </c>
    </row>
    <row r="1297" spans="1:26" ht="12.75" customHeight="1" x14ac:dyDescent="0.35">
      <c r="A1297" s="8" t="s">
        <v>2457</v>
      </c>
      <c r="B1297" s="19">
        <v>1</v>
      </c>
      <c r="C1297" s="8" t="s">
        <v>2458</v>
      </c>
      <c r="D1297" s="7">
        <v>44956</v>
      </c>
      <c r="E1297" s="8" t="s">
        <v>2459</v>
      </c>
      <c r="F1297" s="8" t="s">
        <v>21</v>
      </c>
      <c r="G1297" s="8" t="s">
        <v>101</v>
      </c>
      <c r="H1297" s="8" t="s">
        <v>2460</v>
      </c>
      <c r="I1297" s="8" t="s">
        <v>2461</v>
      </c>
      <c r="J1297" s="8" t="s">
        <v>186</v>
      </c>
      <c r="K1297" s="9" t="s">
        <v>22</v>
      </c>
      <c r="L1297" s="8" t="s">
        <v>23</v>
      </c>
      <c r="M1297" s="10">
        <v>1</v>
      </c>
      <c r="N1297" s="10">
        <v>2494.34</v>
      </c>
      <c r="O1297" s="10">
        <v>2494.34</v>
      </c>
      <c r="P1297" s="10">
        <v>364.51</v>
      </c>
      <c r="Q1297" s="10">
        <v>252.57</v>
      </c>
      <c r="R1297" s="10">
        <v>129.01</v>
      </c>
      <c r="S1297" s="10">
        <v>123.56</v>
      </c>
      <c r="T1297" s="10">
        <v>13.26</v>
      </c>
      <c r="U1297" s="10">
        <f t="shared" si="209"/>
        <v>2241.77</v>
      </c>
      <c r="V1297" s="10">
        <f t="shared" si="210"/>
        <v>2241.77</v>
      </c>
      <c r="W1297" s="11">
        <f t="shared" si="211"/>
        <v>0.89874275359413702</v>
      </c>
      <c r="X1297" s="10">
        <f t="shared" si="212"/>
        <v>2129.83</v>
      </c>
      <c r="Y1297" s="10">
        <f t="shared" si="213"/>
        <v>2129.83</v>
      </c>
      <c r="Z1297" s="11">
        <f t="shared" si="214"/>
        <v>0.8538651507011874</v>
      </c>
    </row>
    <row r="1298" spans="1:26" ht="12.75" customHeight="1" x14ac:dyDescent="0.35">
      <c r="A1298" s="8" t="s">
        <v>2895</v>
      </c>
      <c r="B1298" s="19">
        <v>1</v>
      </c>
      <c r="C1298" s="8" t="s">
        <v>2896</v>
      </c>
      <c r="D1298" s="7">
        <v>45071</v>
      </c>
      <c r="E1298" s="8" t="s">
        <v>2897</v>
      </c>
      <c r="F1298" s="8" t="s">
        <v>21</v>
      </c>
      <c r="G1298" s="8" t="s">
        <v>101</v>
      </c>
      <c r="H1298" s="8" t="s">
        <v>132</v>
      </c>
      <c r="I1298" s="8" t="s">
        <v>133</v>
      </c>
      <c r="J1298" s="8" t="s">
        <v>59</v>
      </c>
      <c r="K1298" s="9" t="s">
        <v>22</v>
      </c>
      <c r="L1298" s="8" t="s">
        <v>23</v>
      </c>
      <c r="M1298" s="10">
        <v>6</v>
      </c>
      <c r="N1298" s="10">
        <f t="shared" ref="N1298:N1306" si="216">IF(M1298&lt;0,-1*O1298*M1298,O1298*M1298)</f>
        <v>16884</v>
      </c>
      <c r="O1298" s="10">
        <v>2814</v>
      </c>
      <c r="P1298" s="10">
        <v>411.11</v>
      </c>
      <c r="Q1298" s="10">
        <v>295.27</v>
      </c>
      <c r="R1298" s="10">
        <v>168.46</v>
      </c>
      <c r="S1298" s="10">
        <v>126.81</v>
      </c>
      <c r="T1298" s="10">
        <v>17.03</v>
      </c>
      <c r="U1298" s="10">
        <f t="shared" si="209"/>
        <v>15112.380000000001</v>
      </c>
      <c r="V1298" s="10">
        <f t="shared" si="210"/>
        <v>2518.73</v>
      </c>
      <c r="W1298" s="11">
        <f t="shared" si="211"/>
        <v>0.89507107320540158</v>
      </c>
      <c r="X1298" s="10">
        <f t="shared" si="212"/>
        <v>14417.34</v>
      </c>
      <c r="Y1298" s="10">
        <f t="shared" si="213"/>
        <v>2402.89</v>
      </c>
      <c r="Z1298" s="11">
        <f t="shared" si="214"/>
        <v>0.85390547263681582</v>
      </c>
    </row>
    <row r="1299" spans="1:26" ht="12.75" customHeight="1" x14ac:dyDescent="0.35">
      <c r="A1299" s="8" t="s">
        <v>2319</v>
      </c>
      <c r="B1299" s="19">
        <v>1</v>
      </c>
      <c r="C1299" s="8" t="s">
        <v>2320</v>
      </c>
      <c r="D1299" s="7">
        <v>45232</v>
      </c>
      <c r="E1299" s="8" t="s">
        <v>2321</v>
      </c>
      <c r="F1299" s="8" t="s">
        <v>21</v>
      </c>
      <c r="G1299" s="8" t="s">
        <v>25</v>
      </c>
      <c r="H1299" s="8" t="s">
        <v>2322</v>
      </c>
      <c r="I1299" s="8" t="s">
        <v>2323</v>
      </c>
      <c r="J1299" s="8" t="s">
        <v>49</v>
      </c>
      <c r="K1299" s="9" t="s">
        <v>22</v>
      </c>
      <c r="L1299" s="8" t="s">
        <v>23</v>
      </c>
      <c r="M1299" s="10">
        <v>1</v>
      </c>
      <c r="N1299" s="10">
        <f t="shared" si="216"/>
        <v>2122</v>
      </c>
      <c r="O1299" s="10">
        <v>2122</v>
      </c>
      <c r="P1299" s="10">
        <v>309.83999999999997</v>
      </c>
      <c r="Q1299" s="10">
        <v>243.61</v>
      </c>
      <c r="R1299" s="10">
        <v>151.47999999999999</v>
      </c>
      <c r="S1299" s="10">
        <v>92.13</v>
      </c>
      <c r="T1299" s="10">
        <v>3.41</v>
      </c>
      <c r="U1299" s="10">
        <f t="shared" si="209"/>
        <v>1878.3899999999999</v>
      </c>
      <c r="V1299" s="10">
        <f t="shared" si="210"/>
        <v>1878.3899999999999</v>
      </c>
      <c r="W1299" s="11">
        <f t="shared" si="211"/>
        <v>0.88519792648444862</v>
      </c>
      <c r="X1299" s="10">
        <f t="shared" si="212"/>
        <v>1812.16</v>
      </c>
      <c r="Y1299" s="10">
        <f t="shared" si="213"/>
        <v>1812.16</v>
      </c>
      <c r="Z1299" s="11">
        <f t="shared" si="214"/>
        <v>0.85398680490103684</v>
      </c>
    </row>
    <row r="1300" spans="1:26" ht="12.75" customHeight="1" x14ac:dyDescent="0.35">
      <c r="A1300" s="8" t="s">
        <v>3574</v>
      </c>
      <c r="B1300" s="19">
        <v>1</v>
      </c>
      <c r="C1300" s="8" t="s">
        <v>3575</v>
      </c>
      <c r="D1300" s="7">
        <v>45180</v>
      </c>
      <c r="E1300" s="8" t="s">
        <v>3573</v>
      </c>
      <c r="F1300" s="8" t="s">
        <v>21</v>
      </c>
      <c r="G1300" s="8" t="s">
        <v>101</v>
      </c>
      <c r="H1300" s="8" t="s">
        <v>3576</v>
      </c>
      <c r="I1300" s="8" t="s">
        <v>393</v>
      </c>
      <c r="J1300" s="8" t="s">
        <v>186</v>
      </c>
      <c r="K1300" s="9" t="s">
        <v>22</v>
      </c>
      <c r="L1300" s="8" t="s">
        <v>23</v>
      </c>
      <c r="M1300" s="10">
        <v>3</v>
      </c>
      <c r="N1300" s="10">
        <f t="shared" si="216"/>
        <v>6810</v>
      </c>
      <c r="O1300" s="10">
        <v>2270</v>
      </c>
      <c r="P1300" s="10">
        <v>331.44</v>
      </c>
      <c r="Q1300" s="10">
        <v>235.02</v>
      </c>
      <c r="R1300" s="10">
        <v>130.25</v>
      </c>
      <c r="S1300" s="10">
        <v>104.76</v>
      </c>
      <c r="T1300" s="10">
        <v>17.02</v>
      </c>
      <c r="U1300" s="10">
        <f t="shared" si="209"/>
        <v>6104.9400000000005</v>
      </c>
      <c r="V1300" s="10">
        <f t="shared" si="210"/>
        <v>2034.98</v>
      </c>
      <c r="W1300" s="11">
        <f t="shared" si="211"/>
        <v>0.8964669603524229</v>
      </c>
      <c r="X1300" s="10">
        <f t="shared" si="212"/>
        <v>5815.68</v>
      </c>
      <c r="Y1300" s="10">
        <f t="shared" si="213"/>
        <v>1938.56</v>
      </c>
      <c r="Z1300" s="11">
        <f t="shared" si="214"/>
        <v>0.85399118942731278</v>
      </c>
    </row>
    <row r="1301" spans="1:26" ht="12.75" customHeight="1" x14ac:dyDescent="0.35">
      <c r="A1301" s="8" t="s">
        <v>962</v>
      </c>
      <c r="B1301" s="19">
        <v>1</v>
      </c>
      <c r="C1301" s="8" t="s">
        <v>963</v>
      </c>
      <c r="D1301" s="7">
        <v>45035</v>
      </c>
      <c r="E1301" s="8" t="s">
        <v>964</v>
      </c>
      <c r="F1301" s="8" t="s">
        <v>21</v>
      </c>
      <c r="G1301" s="8" t="s">
        <v>101</v>
      </c>
      <c r="H1301" s="8" t="s">
        <v>2340</v>
      </c>
      <c r="I1301" s="8" t="s">
        <v>2341</v>
      </c>
      <c r="J1301" s="8" t="s">
        <v>186</v>
      </c>
      <c r="K1301" s="9" t="s">
        <v>22</v>
      </c>
      <c r="L1301" s="8" t="s">
        <v>23</v>
      </c>
      <c r="M1301" s="10">
        <v>1</v>
      </c>
      <c r="N1301" s="10">
        <f t="shared" si="216"/>
        <v>2154</v>
      </c>
      <c r="O1301" s="10">
        <v>2154</v>
      </c>
      <c r="P1301" s="10">
        <v>313.58</v>
      </c>
      <c r="Q1301" s="10">
        <v>225.03</v>
      </c>
      <c r="R1301" s="10">
        <v>111.27</v>
      </c>
      <c r="S1301" s="10">
        <v>113.76</v>
      </c>
      <c r="T1301" s="10">
        <v>18.170000000000002</v>
      </c>
      <c r="U1301" s="10">
        <f t="shared" si="209"/>
        <v>1928.97</v>
      </c>
      <c r="V1301" s="10">
        <f t="shared" si="210"/>
        <v>1928.97</v>
      </c>
      <c r="W1301" s="11">
        <f t="shared" si="211"/>
        <v>0.89552924791086352</v>
      </c>
      <c r="X1301" s="10">
        <f t="shared" si="212"/>
        <v>1840.42</v>
      </c>
      <c r="Y1301" s="10">
        <f t="shared" si="213"/>
        <v>1840.42</v>
      </c>
      <c r="Z1301" s="11">
        <f t="shared" si="214"/>
        <v>0.85441968430826376</v>
      </c>
    </row>
    <row r="1302" spans="1:26" ht="12.75" customHeight="1" x14ac:dyDescent="0.35">
      <c r="A1302" s="8" t="s">
        <v>2392</v>
      </c>
      <c r="B1302" s="19">
        <v>1</v>
      </c>
      <c r="C1302" s="8" t="s">
        <v>2393</v>
      </c>
      <c r="D1302" s="7">
        <v>44972</v>
      </c>
      <c r="E1302" s="8" t="s">
        <v>961</v>
      </c>
      <c r="F1302" s="8" t="s">
        <v>21</v>
      </c>
      <c r="G1302" s="8" t="s">
        <v>101</v>
      </c>
      <c r="H1302" s="8" t="s">
        <v>629</v>
      </c>
      <c r="I1302" s="8" t="s">
        <v>630</v>
      </c>
      <c r="J1302" s="8" t="s">
        <v>49</v>
      </c>
      <c r="K1302" s="9" t="s">
        <v>22</v>
      </c>
      <c r="L1302" s="8" t="s">
        <v>23</v>
      </c>
      <c r="M1302" s="10">
        <v>1</v>
      </c>
      <c r="N1302" s="10">
        <f t="shared" si="216"/>
        <v>2283.3000000000002</v>
      </c>
      <c r="O1302" s="10">
        <v>2283.3000000000002</v>
      </c>
      <c r="P1302" s="10">
        <v>331.49</v>
      </c>
      <c r="Q1302" s="10">
        <v>242.73</v>
      </c>
      <c r="R1302" s="10">
        <v>131.78</v>
      </c>
      <c r="S1302" s="10">
        <v>110.95</v>
      </c>
      <c r="T1302" s="10">
        <v>18.170000000000002</v>
      </c>
      <c r="U1302" s="10">
        <f t="shared" si="209"/>
        <v>2040.5700000000002</v>
      </c>
      <c r="V1302" s="10">
        <f t="shared" si="210"/>
        <v>2040.5700000000002</v>
      </c>
      <c r="W1302" s="11">
        <f t="shared" si="211"/>
        <v>0.89369333858888456</v>
      </c>
      <c r="X1302" s="10">
        <f t="shared" si="212"/>
        <v>1951.8100000000002</v>
      </c>
      <c r="Y1302" s="10">
        <f t="shared" si="213"/>
        <v>1951.8100000000002</v>
      </c>
      <c r="Z1302" s="11">
        <f t="shared" si="214"/>
        <v>0.85481977839092538</v>
      </c>
    </row>
    <row r="1303" spans="1:26" ht="12.75" customHeight="1" x14ac:dyDescent="0.35">
      <c r="A1303" s="8" t="s">
        <v>129</v>
      </c>
      <c r="B1303" s="19">
        <v>1</v>
      </c>
      <c r="C1303" s="8" t="s">
        <v>130</v>
      </c>
      <c r="D1303" s="7">
        <v>45013</v>
      </c>
      <c r="E1303" s="8" t="s">
        <v>131</v>
      </c>
      <c r="F1303" s="8" t="s">
        <v>21</v>
      </c>
      <c r="G1303" s="8" t="s">
        <v>101</v>
      </c>
      <c r="H1303" s="8" t="s">
        <v>132</v>
      </c>
      <c r="I1303" s="8" t="s">
        <v>133</v>
      </c>
      <c r="J1303" s="8" t="s">
        <v>59</v>
      </c>
      <c r="K1303" s="9" t="s">
        <v>22</v>
      </c>
      <c r="L1303" s="8" t="s">
        <v>23</v>
      </c>
      <c r="M1303" s="10">
        <v>1</v>
      </c>
      <c r="N1303" s="10">
        <f t="shared" si="216"/>
        <v>2834</v>
      </c>
      <c r="O1303" s="10">
        <v>2834</v>
      </c>
      <c r="P1303" s="10">
        <v>410.59</v>
      </c>
      <c r="Q1303" s="10">
        <v>298.27</v>
      </c>
      <c r="R1303" s="10">
        <v>167.11</v>
      </c>
      <c r="S1303" s="10">
        <v>131.16</v>
      </c>
      <c r="T1303" s="10">
        <v>16.47</v>
      </c>
      <c r="U1303" s="10">
        <f t="shared" si="209"/>
        <v>2535.73</v>
      </c>
      <c r="V1303" s="10">
        <f t="shared" si="210"/>
        <v>2535.73</v>
      </c>
      <c r="W1303" s="11">
        <f t="shared" si="211"/>
        <v>0.89475299929428376</v>
      </c>
      <c r="X1303" s="10">
        <f t="shared" si="212"/>
        <v>2423.41</v>
      </c>
      <c r="Y1303" s="10">
        <f t="shared" si="213"/>
        <v>2423.41</v>
      </c>
      <c r="Z1303" s="11">
        <f t="shared" si="214"/>
        <v>0.85511997177134791</v>
      </c>
    </row>
    <row r="1304" spans="1:26" ht="12.75" customHeight="1" x14ac:dyDescent="0.35">
      <c r="A1304" s="8" t="s">
        <v>2324</v>
      </c>
      <c r="B1304" s="19">
        <v>1</v>
      </c>
      <c r="C1304" s="8" t="s">
        <v>2325</v>
      </c>
      <c r="D1304" s="7">
        <v>44966</v>
      </c>
      <c r="E1304" s="8" t="s">
        <v>2326</v>
      </c>
      <c r="F1304" s="8" t="s">
        <v>21</v>
      </c>
      <c r="G1304" s="8" t="s">
        <v>101</v>
      </c>
      <c r="H1304" s="8" t="s">
        <v>2327</v>
      </c>
      <c r="I1304" s="8" t="s">
        <v>2328</v>
      </c>
      <c r="J1304" s="8" t="s">
        <v>186</v>
      </c>
      <c r="K1304" s="9" t="s">
        <v>22</v>
      </c>
      <c r="L1304" s="8" t="s">
        <v>23</v>
      </c>
      <c r="M1304" s="10">
        <v>1</v>
      </c>
      <c r="N1304" s="10">
        <f t="shared" si="216"/>
        <v>2130</v>
      </c>
      <c r="O1304" s="10">
        <v>2130</v>
      </c>
      <c r="P1304" s="10">
        <v>308.39</v>
      </c>
      <c r="Q1304" s="10">
        <v>213.72</v>
      </c>
      <c r="R1304" s="10">
        <v>101.53</v>
      </c>
      <c r="S1304" s="10">
        <v>112.19</v>
      </c>
      <c r="T1304" s="10">
        <v>13.26</v>
      </c>
      <c r="U1304" s="10">
        <f t="shared" si="209"/>
        <v>1916.28</v>
      </c>
      <c r="V1304" s="10">
        <f t="shared" si="210"/>
        <v>1916.28</v>
      </c>
      <c r="W1304" s="11">
        <f t="shared" si="211"/>
        <v>0.89966197183098595</v>
      </c>
      <c r="X1304" s="10">
        <f t="shared" si="212"/>
        <v>1821.6100000000001</v>
      </c>
      <c r="Y1304" s="10">
        <f t="shared" si="213"/>
        <v>1821.6100000000001</v>
      </c>
      <c r="Z1304" s="11">
        <f t="shared" si="214"/>
        <v>0.85521596244131459</v>
      </c>
    </row>
    <row r="1305" spans="1:26" ht="12.75" customHeight="1" x14ac:dyDescent="0.35">
      <c r="A1305" s="8" t="s">
        <v>1545</v>
      </c>
      <c r="B1305" s="19">
        <v>1</v>
      </c>
      <c r="C1305" s="8" t="s">
        <v>1546</v>
      </c>
      <c r="D1305" s="7">
        <v>45243</v>
      </c>
      <c r="E1305" s="8" t="s">
        <v>1547</v>
      </c>
      <c r="F1305" s="8" t="s">
        <v>21</v>
      </c>
      <c r="G1305" s="8" t="s">
        <v>25</v>
      </c>
      <c r="H1305" s="8" t="s">
        <v>1548</v>
      </c>
      <c r="I1305" s="8" t="s">
        <v>1549</v>
      </c>
      <c r="J1305" s="8" t="s">
        <v>1057</v>
      </c>
      <c r="K1305" s="9" t="s">
        <v>22</v>
      </c>
      <c r="L1305" s="8" t="s">
        <v>23</v>
      </c>
      <c r="M1305" s="10">
        <v>1</v>
      </c>
      <c r="N1305" s="10">
        <f t="shared" si="216"/>
        <v>859</v>
      </c>
      <c r="O1305" s="10">
        <v>859</v>
      </c>
      <c r="P1305" s="10">
        <v>123.96</v>
      </c>
      <c r="Q1305" s="10">
        <v>88.52</v>
      </c>
      <c r="R1305" s="10">
        <v>17.88</v>
      </c>
      <c r="S1305" s="10">
        <v>70.64</v>
      </c>
      <c r="T1305" s="10">
        <v>7.88</v>
      </c>
      <c r="U1305" s="10">
        <f t="shared" si="209"/>
        <v>770.48</v>
      </c>
      <c r="V1305" s="10">
        <f t="shared" si="210"/>
        <v>770.48</v>
      </c>
      <c r="W1305" s="11">
        <f t="shared" si="211"/>
        <v>0.89694994179278231</v>
      </c>
      <c r="X1305" s="10">
        <f t="shared" si="212"/>
        <v>735.04</v>
      </c>
      <c r="Y1305" s="10">
        <f t="shared" si="213"/>
        <v>735.04</v>
      </c>
      <c r="Z1305" s="11">
        <f t="shared" si="214"/>
        <v>0.85569266589057036</v>
      </c>
    </row>
    <row r="1306" spans="1:26" ht="12.75" customHeight="1" x14ac:dyDescent="0.35">
      <c r="A1306" s="8" t="s">
        <v>1550</v>
      </c>
      <c r="B1306" s="19">
        <v>1</v>
      </c>
      <c r="C1306" s="8" t="s">
        <v>1551</v>
      </c>
      <c r="D1306" s="7">
        <v>45209</v>
      </c>
      <c r="E1306" s="8" t="s">
        <v>1547</v>
      </c>
      <c r="F1306" s="8" t="s">
        <v>21</v>
      </c>
      <c r="G1306" s="8" t="s">
        <v>25</v>
      </c>
      <c r="H1306" s="8" t="s">
        <v>1548</v>
      </c>
      <c r="I1306" s="8" t="s">
        <v>1549</v>
      </c>
      <c r="J1306" s="8" t="s">
        <v>1057</v>
      </c>
      <c r="K1306" s="9" t="s">
        <v>22</v>
      </c>
      <c r="L1306" s="8" t="s">
        <v>23</v>
      </c>
      <c r="M1306" s="10">
        <v>1</v>
      </c>
      <c r="N1306" s="10">
        <f t="shared" si="216"/>
        <v>859</v>
      </c>
      <c r="O1306" s="10">
        <v>859</v>
      </c>
      <c r="P1306" s="10">
        <v>123.84</v>
      </c>
      <c r="Q1306" s="10">
        <v>88.58</v>
      </c>
      <c r="R1306" s="10">
        <v>17.940000000000001</v>
      </c>
      <c r="S1306" s="10">
        <v>70.64</v>
      </c>
      <c r="T1306" s="10">
        <v>7.88</v>
      </c>
      <c r="U1306" s="10">
        <f t="shared" si="209"/>
        <v>770.42</v>
      </c>
      <c r="V1306" s="10">
        <f t="shared" si="210"/>
        <v>770.42</v>
      </c>
      <c r="W1306" s="11">
        <f t="shared" si="211"/>
        <v>0.89688009313154826</v>
      </c>
      <c r="X1306" s="10">
        <f t="shared" si="212"/>
        <v>735.16</v>
      </c>
      <c r="Y1306" s="10">
        <f t="shared" si="213"/>
        <v>735.16</v>
      </c>
      <c r="Z1306" s="11">
        <f t="shared" si="214"/>
        <v>0.85583236321303835</v>
      </c>
    </row>
    <row r="1307" spans="1:26" ht="12.75" customHeight="1" x14ac:dyDescent="0.35">
      <c r="A1307" s="8" t="s">
        <v>284</v>
      </c>
      <c r="B1307" s="19">
        <v>1</v>
      </c>
      <c r="C1307" s="8" t="s">
        <v>285</v>
      </c>
      <c r="D1307" s="7">
        <v>45029</v>
      </c>
      <c r="E1307" s="8" t="s">
        <v>242</v>
      </c>
      <c r="F1307" s="8" t="s">
        <v>21</v>
      </c>
      <c r="G1307" s="8" t="s">
        <v>101</v>
      </c>
      <c r="H1307" s="8" t="s">
        <v>286</v>
      </c>
      <c r="I1307" s="8" t="s">
        <v>287</v>
      </c>
      <c r="J1307" s="8" t="s">
        <v>49</v>
      </c>
      <c r="K1307" s="9" t="s">
        <v>22</v>
      </c>
      <c r="L1307" s="8" t="s">
        <v>23</v>
      </c>
      <c r="M1307" s="10">
        <v>2</v>
      </c>
      <c r="N1307" s="10">
        <f t="shared" ref="N1307:N1309" si="217">IF(M1307&lt;0,-1*O1307*M1307,O1307*M1307)</f>
        <v>11346</v>
      </c>
      <c r="O1307" s="10">
        <v>5673</v>
      </c>
      <c r="P1307" s="10">
        <v>813.89</v>
      </c>
      <c r="Q1307" s="10">
        <v>629.32000000000005</v>
      </c>
      <c r="R1307" s="10">
        <v>481.75</v>
      </c>
      <c r="S1307" s="10">
        <v>147.57</v>
      </c>
      <c r="T1307" s="10">
        <v>12.09</v>
      </c>
      <c r="U1307" s="10">
        <f t="shared" si="209"/>
        <v>10087.36</v>
      </c>
      <c r="V1307" s="10">
        <f t="shared" si="210"/>
        <v>5043.68</v>
      </c>
      <c r="W1307" s="11">
        <f t="shared" si="211"/>
        <v>0.88906751277983431</v>
      </c>
      <c r="X1307" s="10">
        <f t="shared" si="212"/>
        <v>9718.2199999999993</v>
      </c>
      <c r="Y1307" s="10">
        <f t="shared" si="213"/>
        <v>4859.1099999999997</v>
      </c>
      <c r="Z1307" s="11">
        <f t="shared" si="214"/>
        <v>0.8565326987484575</v>
      </c>
    </row>
    <row r="1308" spans="1:26" ht="12.75" customHeight="1" x14ac:dyDescent="0.35">
      <c r="A1308" s="8" t="s">
        <v>288</v>
      </c>
      <c r="B1308" s="19">
        <v>1</v>
      </c>
      <c r="C1308" s="8" t="s">
        <v>285</v>
      </c>
      <c r="D1308" s="7">
        <v>45033</v>
      </c>
      <c r="E1308" s="8" t="s">
        <v>239</v>
      </c>
      <c r="F1308" s="8" t="s">
        <v>21</v>
      </c>
      <c r="G1308" s="8" t="s">
        <v>101</v>
      </c>
      <c r="H1308" s="8" t="s">
        <v>286</v>
      </c>
      <c r="I1308" s="8" t="s">
        <v>287</v>
      </c>
      <c r="J1308" s="8" t="s">
        <v>49</v>
      </c>
      <c r="K1308" s="9" t="s">
        <v>22</v>
      </c>
      <c r="L1308" s="8" t="s">
        <v>23</v>
      </c>
      <c r="M1308" s="10">
        <v>2</v>
      </c>
      <c r="N1308" s="10">
        <f t="shared" si="217"/>
        <v>11346</v>
      </c>
      <c r="O1308" s="10">
        <v>5673</v>
      </c>
      <c r="P1308" s="10">
        <v>813.89</v>
      </c>
      <c r="Q1308" s="10">
        <v>629.32000000000005</v>
      </c>
      <c r="R1308" s="10">
        <v>481.75</v>
      </c>
      <c r="S1308" s="10">
        <v>147.57</v>
      </c>
      <c r="T1308" s="10">
        <v>12.09</v>
      </c>
      <c r="U1308" s="10">
        <f t="shared" si="209"/>
        <v>10087.36</v>
      </c>
      <c r="V1308" s="10">
        <f t="shared" si="210"/>
        <v>5043.68</v>
      </c>
      <c r="W1308" s="11">
        <f t="shared" si="211"/>
        <v>0.88906751277983431</v>
      </c>
      <c r="X1308" s="10">
        <f t="shared" si="212"/>
        <v>9718.2199999999993</v>
      </c>
      <c r="Y1308" s="10">
        <f t="shared" si="213"/>
        <v>4859.1099999999997</v>
      </c>
      <c r="Z1308" s="11">
        <f t="shared" si="214"/>
        <v>0.8565326987484575</v>
      </c>
    </row>
    <row r="1309" spans="1:26" ht="12.75" customHeight="1" x14ac:dyDescent="0.35">
      <c r="A1309" s="8" t="s">
        <v>3871</v>
      </c>
      <c r="B1309" s="19">
        <v>1</v>
      </c>
      <c r="C1309" s="8" t="s">
        <v>3872</v>
      </c>
      <c r="D1309" s="7">
        <v>45092</v>
      </c>
      <c r="E1309" s="8" t="s">
        <v>31</v>
      </c>
      <c r="F1309" s="8" t="s">
        <v>21</v>
      </c>
      <c r="G1309" s="8" t="s">
        <v>101</v>
      </c>
      <c r="H1309" s="8" t="s">
        <v>3873</v>
      </c>
      <c r="I1309" s="8" t="s">
        <v>3874</v>
      </c>
      <c r="J1309" s="8" t="s">
        <v>36</v>
      </c>
      <c r="K1309" s="9" t="s">
        <v>3875</v>
      </c>
      <c r="L1309" s="8" t="s">
        <v>32</v>
      </c>
      <c r="M1309" s="10">
        <v>1</v>
      </c>
      <c r="N1309" s="10">
        <f t="shared" si="217"/>
        <v>2509.27</v>
      </c>
      <c r="O1309" s="10">
        <v>2509.27</v>
      </c>
      <c r="P1309" s="10">
        <v>358.94</v>
      </c>
      <c r="Q1309" s="10">
        <v>242.59</v>
      </c>
      <c r="R1309" s="10">
        <v>117.54</v>
      </c>
      <c r="S1309" s="10">
        <v>125.05</v>
      </c>
      <c r="T1309" s="10">
        <v>14.66</v>
      </c>
      <c r="U1309" s="10">
        <f t="shared" si="209"/>
        <v>2266.6799999999998</v>
      </c>
      <c r="V1309" s="10">
        <f t="shared" si="210"/>
        <v>2266.6799999999998</v>
      </c>
      <c r="W1309" s="11">
        <f t="shared" si="211"/>
        <v>0.9033224802432579</v>
      </c>
      <c r="X1309" s="10">
        <f t="shared" si="212"/>
        <v>2150.33</v>
      </c>
      <c r="Y1309" s="10">
        <f t="shared" si="213"/>
        <v>2150.33</v>
      </c>
      <c r="Z1309" s="11">
        <f t="shared" si="214"/>
        <v>0.8569544130364608</v>
      </c>
    </row>
    <row r="1310" spans="1:26" ht="12.75" customHeight="1" x14ac:dyDescent="0.35">
      <c r="A1310" s="8" t="s">
        <v>2394</v>
      </c>
      <c r="B1310" s="19">
        <v>1</v>
      </c>
      <c r="C1310" s="8" t="s">
        <v>2395</v>
      </c>
      <c r="D1310" s="7">
        <v>44939</v>
      </c>
      <c r="E1310" s="8" t="s">
        <v>961</v>
      </c>
      <c r="F1310" s="8" t="s">
        <v>21</v>
      </c>
      <c r="G1310" s="8" t="s">
        <v>101</v>
      </c>
      <c r="H1310" s="8" t="s">
        <v>629</v>
      </c>
      <c r="I1310" s="8" t="s">
        <v>630</v>
      </c>
      <c r="J1310" s="8" t="s">
        <v>49</v>
      </c>
      <c r="K1310" s="9" t="s">
        <v>22</v>
      </c>
      <c r="L1310" s="8" t="s">
        <v>23</v>
      </c>
      <c r="M1310" s="10">
        <v>1</v>
      </c>
      <c r="N1310" s="10">
        <v>2283.3000000000002</v>
      </c>
      <c r="O1310" s="10">
        <v>2283.3000000000002</v>
      </c>
      <c r="P1310" s="10">
        <v>323.04000000000002</v>
      </c>
      <c r="Q1310" s="10">
        <v>241.66</v>
      </c>
      <c r="R1310" s="10">
        <v>130.71</v>
      </c>
      <c r="S1310" s="10">
        <v>110.95</v>
      </c>
      <c r="T1310" s="10">
        <v>18.170000000000002</v>
      </c>
      <c r="U1310" s="10">
        <f t="shared" si="209"/>
        <v>2041.64</v>
      </c>
      <c r="V1310" s="10">
        <f t="shared" si="210"/>
        <v>2041.64</v>
      </c>
      <c r="W1310" s="11">
        <f t="shared" si="211"/>
        <v>0.89416195856873826</v>
      </c>
      <c r="X1310" s="10">
        <f t="shared" si="212"/>
        <v>1960.2600000000002</v>
      </c>
      <c r="Y1310" s="10">
        <f t="shared" si="213"/>
        <v>1960.2600000000002</v>
      </c>
      <c r="Z1310" s="11">
        <f t="shared" si="214"/>
        <v>0.85852056234397589</v>
      </c>
    </row>
    <row r="1311" spans="1:26" ht="12.75" customHeight="1" x14ac:dyDescent="0.35">
      <c r="A1311" s="8" t="s">
        <v>2270</v>
      </c>
      <c r="B1311" s="19">
        <v>1</v>
      </c>
      <c r="C1311" s="8" t="s">
        <v>2271</v>
      </c>
      <c r="D1311" s="7">
        <v>45224</v>
      </c>
      <c r="E1311" s="8" t="s">
        <v>935</v>
      </c>
      <c r="F1311" s="8" t="s">
        <v>21</v>
      </c>
      <c r="G1311" s="8" t="s">
        <v>101</v>
      </c>
      <c r="H1311" s="8" t="s">
        <v>2272</v>
      </c>
      <c r="I1311" s="8" t="s">
        <v>2273</v>
      </c>
      <c r="J1311" s="8" t="s">
        <v>186</v>
      </c>
      <c r="K1311" s="9" t="s">
        <v>22</v>
      </c>
      <c r="L1311" s="8" t="s">
        <v>23</v>
      </c>
      <c r="M1311" s="10">
        <v>1</v>
      </c>
      <c r="N1311" s="10">
        <f>IF(M1311&lt;0,-1*O1311*M1311,O1311*M1311)</f>
        <v>2049</v>
      </c>
      <c r="O1311" s="10">
        <v>2049</v>
      </c>
      <c r="P1311" s="10">
        <v>289.44</v>
      </c>
      <c r="Q1311" s="10">
        <v>205.51</v>
      </c>
      <c r="R1311" s="10">
        <v>113.51</v>
      </c>
      <c r="S1311" s="10">
        <v>92</v>
      </c>
      <c r="T1311" s="10">
        <v>14.66</v>
      </c>
      <c r="U1311" s="10">
        <f t="shared" si="209"/>
        <v>1843.49</v>
      </c>
      <c r="V1311" s="10">
        <f t="shared" si="210"/>
        <v>1843.49</v>
      </c>
      <c r="W1311" s="11">
        <f t="shared" si="211"/>
        <v>0.89970229380185451</v>
      </c>
      <c r="X1311" s="10">
        <f t="shared" si="212"/>
        <v>1759.56</v>
      </c>
      <c r="Y1311" s="10">
        <f t="shared" si="213"/>
        <v>1759.56</v>
      </c>
      <c r="Z1311" s="11">
        <f t="shared" si="214"/>
        <v>0.85874084919472915</v>
      </c>
    </row>
    <row r="1312" spans="1:26" ht="12.75" customHeight="1" x14ac:dyDescent="0.35">
      <c r="A1312" s="8" t="s">
        <v>950</v>
      </c>
      <c r="B1312" s="19">
        <v>1</v>
      </c>
      <c r="C1312" s="8" t="s">
        <v>951</v>
      </c>
      <c r="D1312" s="7">
        <v>44938</v>
      </c>
      <c r="E1312" s="8" t="s">
        <v>952</v>
      </c>
      <c r="F1312" s="8" t="s">
        <v>21</v>
      </c>
      <c r="G1312" s="8" t="s">
        <v>101</v>
      </c>
      <c r="H1312" s="8" t="s">
        <v>2163</v>
      </c>
      <c r="I1312" s="8" t="s">
        <v>2164</v>
      </c>
      <c r="J1312" s="8" t="s">
        <v>186</v>
      </c>
      <c r="K1312" s="9" t="s">
        <v>22</v>
      </c>
      <c r="L1312" s="8" t="s">
        <v>23</v>
      </c>
      <c r="M1312" s="10">
        <v>1</v>
      </c>
      <c r="N1312" s="10">
        <v>1871</v>
      </c>
      <c r="O1312" s="10">
        <v>1871</v>
      </c>
      <c r="P1312" s="10">
        <v>264</v>
      </c>
      <c r="Q1312" s="10">
        <v>190.34</v>
      </c>
      <c r="R1312" s="10">
        <v>96.46</v>
      </c>
      <c r="S1312" s="10">
        <v>93.88</v>
      </c>
      <c r="T1312" s="10">
        <v>13.26</v>
      </c>
      <c r="U1312" s="10">
        <f t="shared" si="209"/>
        <v>1680.66</v>
      </c>
      <c r="V1312" s="10">
        <f t="shared" si="210"/>
        <v>1680.66</v>
      </c>
      <c r="W1312" s="11">
        <f t="shared" si="211"/>
        <v>0.89826830571886696</v>
      </c>
      <c r="X1312" s="10">
        <f t="shared" si="212"/>
        <v>1607</v>
      </c>
      <c r="Y1312" s="10">
        <f t="shared" si="213"/>
        <v>1607</v>
      </c>
      <c r="Z1312" s="11">
        <f t="shared" si="214"/>
        <v>0.85889898450026725</v>
      </c>
    </row>
    <row r="1313" spans="1:26" ht="12.75" customHeight="1" x14ac:dyDescent="0.35">
      <c r="A1313" s="8" t="s">
        <v>2510</v>
      </c>
      <c r="B1313" s="19">
        <v>1</v>
      </c>
      <c r="C1313" s="8" t="s">
        <v>2511</v>
      </c>
      <c r="D1313" s="7">
        <v>45161</v>
      </c>
      <c r="E1313" s="8" t="s">
        <v>977</v>
      </c>
      <c r="F1313" s="8" t="s">
        <v>21</v>
      </c>
      <c r="G1313" s="8" t="s">
        <v>101</v>
      </c>
      <c r="H1313" s="8" t="s">
        <v>2460</v>
      </c>
      <c r="I1313" s="8" t="s">
        <v>2461</v>
      </c>
      <c r="J1313" s="8" t="s">
        <v>186</v>
      </c>
      <c r="K1313" s="9" t="s">
        <v>22</v>
      </c>
      <c r="L1313" s="8" t="s">
        <v>23</v>
      </c>
      <c r="M1313" s="10">
        <v>1</v>
      </c>
      <c r="N1313" s="10">
        <f>IF(M1313&lt;0,-1*O1313*M1313,O1313*M1313)</f>
        <v>2740.72</v>
      </c>
      <c r="O1313" s="10">
        <v>2740.72</v>
      </c>
      <c r="P1313" s="10">
        <v>384.33</v>
      </c>
      <c r="Q1313" s="10">
        <v>260.91000000000003</v>
      </c>
      <c r="R1313" s="10">
        <v>133.94999999999999</v>
      </c>
      <c r="S1313" s="10">
        <v>126.96</v>
      </c>
      <c r="T1313" s="10">
        <v>17.02</v>
      </c>
      <c r="U1313" s="10">
        <f t="shared" si="209"/>
        <v>2479.81</v>
      </c>
      <c r="V1313" s="10">
        <f t="shared" si="210"/>
        <v>2479.81</v>
      </c>
      <c r="W1313" s="11">
        <f t="shared" si="211"/>
        <v>0.90480238769374477</v>
      </c>
      <c r="X1313" s="10">
        <f t="shared" si="212"/>
        <v>2356.39</v>
      </c>
      <c r="Y1313" s="10">
        <f t="shared" si="213"/>
        <v>2356.39</v>
      </c>
      <c r="Z1313" s="11">
        <f t="shared" si="214"/>
        <v>0.85977042528970493</v>
      </c>
    </row>
    <row r="1314" spans="1:26" ht="12.75" customHeight="1" x14ac:dyDescent="0.35">
      <c r="A1314" s="8" t="s">
        <v>1974</v>
      </c>
      <c r="B1314" s="19">
        <v>1</v>
      </c>
      <c r="C1314" s="8" t="s">
        <v>1975</v>
      </c>
      <c r="D1314" s="7">
        <v>45209</v>
      </c>
      <c r="E1314" s="8" t="s">
        <v>1976</v>
      </c>
      <c r="F1314" s="8" t="s">
        <v>21</v>
      </c>
      <c r="G1314" s="8" t="s">
        <v>101</v>
      </c>
      <c r="H1314" s="8" t="s">
        <v>850</v>
      </c>
      <c r="I1314" s="8" t="s">
        <v>851</v>
      </c>
      <c r="J1314" s="8" t="s">
        <v>36</v>
      </c>
      <c r="K1314" s="9" t="s">
        <v>22</v>
      </c>
      <c r="L1314" s="8" t="s">
        <v>23</v>
      </c>
      <c r="M1314" s="10">
        <v>1</v>
      </c>
      <c r="N1314" s="10">
        <f>IF(M1314&lt;0,-1*O1314*M1314,O1314*M1314)</f>
        <v>2580</v>
      </c>
      <c r="O1314" s="10">
        <v>2580</v>
      </c>
      <c r="P1314" s="10">
        <v>357.16</v>
      </c>
      <c r="Q1314" s="10">
        <v>249.57</v>
      </c>
      <c r="R1314" s="10">
        <v>131.07</v>
      </c>
      <c r="S1314" s="10">
        <v>118.5</v>
      </c>
      <c r="T1314" s="10">
        <v>14.66</v>
      </c>
      <c r="U1314" s="10">
        <f t="shared" si="209"/>
        <v>2330.4299999999998</v>
      </c>
      <c r="V1314" s="10">
        <f t="shared" si="210"/>
        <v>2330.4299999999998</v>
      </c>
      <c r="W1314" s="11">
        <f t="shared" si="211"/>
        <v>0.90326744186046504</v>
      </c>
      <c r="X1314" s="10">
        <f t="shared" si="212"/>
        <v>2222.84</v>
      </c>
      <c r="Y1314" s="10">
        <f t="shared" si="213"/>
        <v>2222.84</v>
      </c>
      <c r="Z1314" s="11">
        <f t="shared" si="214"/>
        <v>0.86156589147286833</v>
      </c>
    </row>
    <row r="1315" spans="1:26" ht="12.75" customHeight="1" x14ac:dyDescent="0.35">
      <c r="A1315" s="8" t="s">
        <v>1026</v>
      </c>
      <c r="B1315" s="19">
        <v>1</v>
      </c>
      <c r="C1315" s="8" t="s">
        <v>1027</v>
      </c>
      <c r="D1315" s="7">
        <v>45215</v>
      </c>
      <c r="E1315" s="8" t="s">
        <v>927</v>
      </c>
      <c r="F1315" s="8" t="s">
        <v>21</v>
      </c>
      <c r="G1315" s="8" t="s">
        <v>101</v>
      </c>
      <c r="H1315" s="8" t="s">
        <v>629</v>
      </c>
      <c r="I1315" s="8" t="s">
        <v>630</v>
      </c>
      <c r="J1315" s="8" t="s">
        <v>49</v>
      </c>
      <c r="K1315" s="9" t="s">
        <v>22</v>
      </c>
      <c r="L1315" s="8" t="s">
        <v>23</v>
      </c>
      <c r="M1315" s="10">
        <v>1</v>
      </c>
      <c r="N1315" s="10">
        <f t="shared" ref="N1315" si="218">IF(M1315&lt;0,-1*O1315*M1315,O1315*M1315)</f>
        <v>2537</v>
      </c>
      <c r="O1315" s="10">
        <v>2537</v>
      </c>
      <c r="P1315" s="10">
        <v>350.22</v>
      </c>
      <c r="Q1315" s="10">
        <v>250.53</v>
      </c>
      <c r="R1315" s="10">
        <v>143.02000000000001</v>
      </c>
      <c r="S1315" s="10">
        <v>107.51</v>
      </c>
      <c r="T1315" s="10">
        <v>14.66</v>
      </c>
      <c r="U1315" s="10">
        <f t="shared" si="209"/>
        <v>2286.4699999999998</v>
      </c>
      <c r="V1315" s="10">
        <f t="shared" si="210"/>
        <v>2286.4699999999998</v>
      </c>
      <c r="W1315" s="11">
        <f t="shared" si="211"/>
        <v>0.9012495072920772</v>
      </c>
      <c r="X1315" s="10">
        <f t="shared" si="212"/>
        <v>2186.7799999999997</v>
      </c>
      <c r="Y1315" s="10">
        <f t="shared" si="213"/>
        <v>2186.7799999999997</v>
      </c>
      <c r="Z1315" s="11">
        <f t="shared" si="214"/>
        <v>0.86195506503744568</v>
      </c>
    </row>
    <row r="1316" spans="1:26" ht="12.75" customHeight="1" x14ac:dyDescent="0.35">
      <c r="A1316" s="8" t="s">
        <v>3791</v>
      </c>
      <c r="B1316" s="19">
        <v>1</v>
      </c>
      <c r="C1316" s="8" t="s">
        <v>3792</v>
      </c>
      <c r="D1316" s="7">
        <v>45000</v>
      </c>
      <c r="E1316" s="8" t="s">
        <v>3793</v>
      </c>
      <c r="F1316" s="8" t="s">
        <v>21</v>
      </c>
      <c r="G1316" s="8" t="s">
        <v>101</v>
      </c>
      <c r="H1316" s="8" t="s">
        <v>476</v>
      </c>
      <c r="I1316" s="8" t="s">
        <v>477</v>
      </c>
      <c r="J1316" s="8" t="s">
        <v>59</v>
      </c>
      <c r="K1316" s="9" t="s">
        <v>22</v>
      </c>
      <c r="L1316" s="8" t="s">
        <v>23</v>
      </c>
      <c r="M1316" s="10">
        <v>1</v>
      </c>
      <c r="N1316" s="10">
        <f>IF(M1316&lt;0,-1*O1316*M1316,O1316*M1316)</f>
        <v>1683</v>
      </c>
      <c r="O1316" s="10">
        <v>1683</v>
      </c>
      <c r="P1316" s="10">
        <v>231.08</v>
      </c>
      <c r="Q1316" s="10">
        <v>152.29</v>
      </c>
      <c r="R1316" s="10">
        <v>52.74</v>
      </c>
      <c r="S1316" s="10">
        <v>99.55</v>
      </c>
      <c r="T1316" s="10">
        <v>5.81</v>
      </c>
      <c r="U1316" s="10">
        <f t="shared" si="209"/>
        <v>1530.71</v>
      </c>
      <c r="V1316" s="10">
        <f t="shared" si="210"/>
        <v>1530.71</v>
      </c>
      <c r="W1316" s="11">
        <f t="shared" si="211"/>
        <v>0.90951277480689252</v>
      </c>
      <c r="X1316" s="10">
        <f t="shared" si="212"/>
        <v>1451.92</v>
      </c>
      <c r="Y1316" s="10">
        <f t="shared" si="213"/>
        <v>1451.92</v>
      </c>
      <c r="Z1316" s="11">
        <f t="shared" si="214"/>
        <v>0.86269756387403451</v>
      </c>
    </row>
    <row r="1317" spans="1:26" ht="12.75" customHeight="1" x14ac:dyDescent="0.35">
      <c r="A1317" s="8" t="s">
        <v>3690</v>
      </c>
      <c r="B1317" s="19">
        <v>1</v>
      </c>
      <c r="C1317" s="8" t="s">
        <v>3691</v>
      </c>
      <c r="D1317" s="7">
        <v>44946</v>
      </c>
      <c r="E1317" s="8" t="s">
        <v>3692</v>
      </c>
      <c r="F1317" s="8" t="s">
        <v>21</v>
      </c>
      <c r="G1317" s="8" t="s">
        <v>101</v>
      </c>
      <c r="H1317" s="8" t="s">
        <v>3693</v>
      </c>
      <c r="I1317" s="8" t="s">
        <v>842</v>
      </c>
      <c r="J1317" s="8" t="s">
        <v>36</v>
      </c>
      <c r="K1317" s="9" t="s">
        <v>22</v>
      </c>
      <c r="L1317" s="8" t="s">
        <v>23</v>
      </c>
      <c r="M1317" s="10">
        <v>1</v>
      </c>
      <c r="N1317" s="10">
        <v>2375</v>
      </c>
      <c r="O1317" s="10">
        <v>2375</v>
      </c>
      <c r="P1317" s="10">
        <v>324.77</v>
      </c>
      <c r="Q1317" s="10">
        <v>233.99</v>
      </c>
      <c r="R1317" s="10">
        <v>114.35</v>
      </c>
      <c r="S1317" s="10">
        <v>119.64</v>
      </c>
      <c r="T1317" s="10">
        <v>13.26</v>
      </c>
      <c r="U1317" s="10">
        <f t="shared" si="209"/>
        <v>2141.0100000000002</v>
      </c>
      <c r="V1317" s="10">
        <f t="shared" si="210"/>
        <v>2141.0100000000002</v>
      </c>
      <c r="W1317" s="11">
        <f t="shared" si="211"/>
        <v>0.90147789473684214</v>
      </c>
      <c r="X1317" s="10">
        <f t="shared" si="212"/>
        <v>2050.23</v>
      </c>
      <c r="Y1317" s="10">
        <f t="shared" si="213"/>
        <v>2050.23</v>
      </c>
      <c r="Z1317" s="11">
        <f t="shared" si="214"/>
        <v>0.8632547368421053</v>
      </c>
    </row>
    <row r="1318" spans="1:26" ht="12.75" customHeight="1" x14ac:dyDescent="0.35">
      <c r="A1318" s="8" t="s">
        <v>3694</v>
      </c>
      <c r="B1318" s="19">
        <v>1</v>
      </c>
      <c r="C1318" s="8" t="s">
        <v>3691</v>
      </c>
      <c r="D1318" s="7">
        <v>44967</v>
      </c>
      <c r="E1318" s="8" t="s">
        <v>3695</v>
      </c>
      <c r="F1318" s="8" t="s">
        <v>21</v>
      </c>
      <c r="G1318" s="8" t="s">
        <v>101</v>
      </c>
      <c r="H1318" s="8" t="s">
        <v>3693</v>
      </c>
      <c r="I1318" s="8" t="s">
        <v>842</v>
      </c>
      <c r="J1318" s="8" t="s">
        <v>36</v>
      </c>
      <c r="K1318" s="9" t="s">
        <v>22</v>
      </c>
      <c r="L1318" s="8" t="s">
        <v>23</v>
      </c>
      <c r="M1318" s="10">
        <v>1</v>
      </c>
      <c r="N1318" s="10">
        <f>IF(M1318&lt;0,-1*O1318*M1318,O1318*M1318)</f>
        <v>2375</v>
      </c>
      <c r="O1318" s="10">
        <v>2375</v>
      </c>
      <c r="P1318" s="10">
        <v>324.77</v>
      </c>
      <c r="Q1318" s="10">
        <v>233.99</v>
      </c>
      <c r="R1318" s="10">
        <v>114.35</v>
      </c>
      <c r="S1318" s="10">
        <v>119.64</v>
      </c>
      <c r="T1318" s="10">
        <v>13.26</v>
      </c>
      <c r="U1318" s="10">
        <f t="shared" si="209"/>
        <v>2141.0100000000002</v>
      </c>
      <c r="V1318" s="10">
        <f t="shared" si="210"/>
        <v>2141.0100000000002</v>
      </c>
      <c r="W1318" s="11">
        <f t="shared" si="211"/>
        <v>0.90147789473684214</v>
      </c>
      <c r="X1318" s="10">
        <f t="shared" si="212"/>
        <v>2050.23</v>
      </c>
      <c r="Y1318" s="10">
        <f t="shared" si="213"/>
        <v>2050.23</v>
      </c>
      <c r="Z1318" s="11">
        <f t="shared" si="214"/>
        <v>0.8632547368421053</v>
      </c>
    </row>
    <row r="1319" spans="1:26" ht="12.75" customHeight="1" x14ac:dyDescent="0.35">
      <c r="A1319" s="8" t="s">
        <v>1177</v>
      </c>
      <c r="B1319" s="19">
        <v>1</v>
      </c>
      <c r="C1319" s="8" t="s">
        <v>1178</v>
      </c>
      <c r="D1319" s="7">
        <v>45237</v>
      </c>
      <c r="E1319" s="8" t="s">
        <v>1179</v>
      </c>
      <c r="F1319" s="8" t="s">
        <v>21</v>
      </c>
      <c r="G1319" s="8" t="s">
        <v>101</v>
      </c>
      <c r="H1319" s="8" t="s">
        <v>360</v>
      </c>
      <c r="I1319" s="8" t="s">
        <v>361</v>
      </c>
      <c r="J1319" s="8" t="s">
        <v>59</v>
      </c>
      <c r="K1319" s="9" t="s">
        <v>22</v>
      </c>
      <c r="L1319" s="8" t="s">
        <v>23</v>
      </c>
      <c r="M1319" s="10">
        <v>3</v>
      </c>
      <c r="N1319" s="10">
        <f>IF(M1319&lt;0,-1*O1319*M1319,O1319*M1319)</f>
        <v>10065</v>
      </c>
      <c r="O1319" s="10">
        <v>3355</v>
      </c>
      <c r="P1319" s="10">
        <v>457.34</v>
      </c>
      <c r="Q1319" s="10">
        <v>322.36</v>
      </c>
      <c r="R1319" s="10">
        <v>176.95</v>
      </c>
      <c r="S1319" s="10">
        <v>145.41</v>
      </c>
      <c r="T1319" s="10">
        <v>17.02</v>
      </c>
      <c r="U1319" s="10">
        <f t="shared" si="209"/>
        <v>9097.92</v>
      </c>
      <c r="V1319" s="10">
        <f t="shared" si="210"/>
        <v>3032.64</v>
      </c>
      <c r="W1319" s="11">
        <f t="shared" si="211"/>
        <v>0.9039165424739195</v>
      </c>
      <c r="X1319" s="10">
        <f t="shared" si="212"/>
        <v>8692.98</v>
      </c>
      <c r="Y1319" s="10">
        <f t="shared" si="213"/>
        <v>2897.66</v>
      </c>
      <c r="Z1319" s="11">
        <f t="shared" si="214"/>
        <v>0.86368405365126677</v>
      </c>
    </row>
    <row r="1320" spans="1:26" ht="12.75" customHeight="1" x14ac:dyDescent="0.35">
      <c r="A1320" s="8" t="s">
        <v>1002</v>
      </c>
      <c r="B1320" s="19">
        <v>1</v>
      </c>
      <c r="C1320" s="8" t="s">
        <v>1003</v>
      </c>
      <c r="D1320" s="7">
        <v>45091</v>
      </c>
      <c r="E1320" s="8" t="s">
        <v>1004</v>
      </c>
      <c r="F1320" s="8" t="s">
        <v>21</v>
      </c>
      <c r="G1320" s="8" t="s">
        <v>101</v>
      </c>
      <c r="H1320" s="8" t="s">
        <v>2272</v>
      </c>
      <c r="I1320" s="8" t="s">
        <v>2273</v>
      </c>
      <c r="J1320" s="8" t="s">
        <v>186</v>
      </c>
      <c r="K1320" s="9" t="s">
        <v>22</v>
      </c>
      <c r="L1320" s="8" t="s">
        <v>23</v>
      </c>
      <c r="M1320" s="10">
        <v>1</v>
      </c>
      <c r="N1320" s="10">
        <f>IF(M1320&lt;0,-1*O1320*M1320,O1320*M1320)</f>
        <v>2049</v>
      </c>
      <c r="O1320" s="10">
        <v>2049</v>
      </c>
      <c r="P1320" s="10">
        <v>279.05</v>
      </c>
      <c r="Q1320" s="10">
        <v>197.22</v>
      </c>
      <c r="R1320" s="10">
        <v>105.22</v>
      </c>
      <c r="S1320" s="10">
        <v>92</v>
      </c>
      <c r="T1320" s="10">
        <v>14.66</v>
      </c>
      <c r="U1320" s="10">
        <f t="shared" si="209"/>
        <v>1851.78</v>
      </c>
      <c r="V1320" s="10">
        <f t="shared" si="210"/>
        <v>1851.78</v>
      </c>
      <c r="W1320" s="11">
        <f t="shared" si="211"/>
        <v>0.90374816983894579</v>
      </c>
      <c r="X1320" s="10">
        <f t="shared" si="212"/>
        <v>1769.95</v>
      </c>
      <c r="Y1320" s="10">
        <f t="shared" si="213"/>
        <v>1769.95</v>
      </c>
      <c r="Z1320" s="11">
        <f t="shared" si="214"/>
        <v>0.86381161542215712</v>
      </c>
    </row>
    <row r="1321" spans="1:26" ht="12.75" customHeight="1" x14ac:dyDescent="0.35">
      <c r="A1321" s="8" t="s">
        <v>109</v>
      </c>
      <c r="B1321" s="19">
        <v>1</v>
      </c>
      <c r="C1321" s="8" t="s">
        <v>110</v>
      </c>
      <c r="D1321" s="7">
        <v>45078</v>
      </c>
      <c r="E1321" s="8" t="s">
        <v>111</v>
      </c>
      <c r="F1321" s="8" t="s">
        <v>21</v>
      </c>
      <c r="G1321" s="8" t="s">
        <v>101</v>
      </c>
      <c r="H1321" s="8" t="s">
        <v>102</v>
      </c>
      <c r="I1321" s="8" t="s">
        <v>103</v>
      </c>
      <c r="J1321" s="8" t="s">
        <v>36</v>
      </c>
      <c r="K1321" s="9" t="s">
        <v>22</v>
      </c>
      <c r="L1321" s="8" t="s">
        <v>23</v>
      </c>
      <c r="M1321" s="10">
        <v>1</v>
      </c>
      <c r="N1321" s="10">
        <f>IF(M1321&lt;0,-1*O1321*M1321,O1321*M1321)</f>
        <v>1965.92</v>
      </c>
      <c r="O1321" s="10">
        <v>1965.92</v>
      </c>
      <c r="P1321" s="10">
        <v>267.14</v>
      </c>
      <c r="Q1321" s="10">
        <v>173.94</v>
      </c>
      <c r="R1321" s="10">
        <v>52.93</v>
      </c>
      <c r="S1321" s="10">
        <v>121.01</v>
      </c>
      <c r="T1321" s="10">
        <v>5.67</v>
      </c>
      <c r="U1321" s="10">
        <f t="shared" si="209"/>
        <v>1791.98</v>
      </c>
      <c r="V1321" s="10">
        <f t="shared" si="210"/>
        <v>1791.98</v>
      </c>
      <c r="W1321" s="11">
        <f t="shared" si="211"/>
        <v>0.91152234068527704</v>
      </c>
      <c r="X1321" s="10">
        <f t="shared" si="212"/>
        <v>1698.7800000000002</v>
      </c>
      <c r="Y1321" s="10">
        <f t="shared" si="213"/>
        <v>1698.7800000000002</v>
      </c>
      <c r="Z1321" s="11">
        <f t="shared" si="214"/>
        <v>0.86411451127207628</v>
      </c>
    </row>
    <row r="1322" spans="1:26" ht="12.75" customHeight="1" x14ac:dyDescent="0.35">
      <c r="A1322" s="8" t="s">
        <v>666</v>
      </c>
      <c r="B1322" s="19">
        <v>1</v>
      </c>
      <c r="C1322" s="8" t="s">
        <v>667</v>
      </c>
      <c r="D1322" s="7">
        <v>45091</v>
      </c>
      <c r="E1322" s="8" t="s">
        <v>74</v>
      </c>
      <c r="F1322" s="8" t="s">
        <v>21</v>
      </c>
      <c r="G1322" s="8" t="s">
        <v>101</v>
      </c>
      <c r="H1322" s="8" t="s">
        <v>765</v>
      </c>
      <c r="I1322" s="8" t="s">
        <v>766</v>
      </c>
      <c r="J1322" s="8" t="s">
        <v>186</v>
      </c>
      <c r="K1322" s="9" t="s">
        <v>22</v>
      </c>
      <c r="L1322" s="8" t="s">
        <v>23</v>
      </c>
      <c r="M1322" s="10">
        <v>2</v>
      </c>
      <c r="N1322" s="10">
        <f t="shared" ref="N1322:N1329" si="219">IF(M1322&lt;0,-1*O1322*M1322,O1322*M1322)</f>
        <v>2732</v>
      </c>
      <c r="O1322" s="10">
        <v>1366</v>
      </c>
      <c r="P1322" s="10">
        <v>183.87</v>
      </c>
      <c r="Q1322" s="10">
        <v>127.09</v>
      </c>
      <c r="R1322" s="10">
        <v>29.86</v>
      </c>
      <c r="S1322" s="10">
        <v>97.23</v>
      </c>
      <c r="T1322" s="10">
        <v>12.09</v>
      </c>
      <c r="U1322" s="10">
        <f t="shared" si="209"/>
        <v>2477.8200000000002</v>
      </c>
      <c r="V1322" s="10">
        <f t="shared" si="210"/>
        <v>1238.9100000000001</v>
      </c>
      <c r="W1322" s="11">
        <f t="shared" si="211"/>
        <v>0.9069619326500733</v>
      </c>
      <c r="X1322" s="10">
        <f t="shared" si="212"/>
        <v>2364.2600000000002</v>
      </c>
      <c r="Y1322" s="10">
        <f t="shared" si="213"/>
        <v>1182.1300000000001</v>
      </c>
      <c r="Z1322" s="11">
        <f t="shared" si="214"/>
        <v>0.86539531478770138</v>
      </c>
    </row>
    <row r="1323" spans="1:26" ht="12.75" customHeight="1" x14ac:dyDescent="0.35">
      <c r="A1323" s="8" t="s">
        <v>2277</v>
      </c>
      <c r="B1323" s="19">
        <v>1</v>
      </c>
      <c r="C1323" s="8" t="s">
        <v>2278</v>
      </c>
      <c r="D1323" s="7">
        <v>45006</v>
      </c>
      <c r="E1323" s="8" t="s">
        <v>2279</v>
      </c>
      <c r="F1323" s="8" t="s">
        <v>21</v>
      </c>
      <c r="G1323" s="8" t="s">
        <v>101</v>
      </c>
      <c r="H1323" s="8" t="s">
        <v>2272</v>
      </c>
      <c r="I1323" s="8" t="s">
        <v>2273</v>
      </c>
      <c r="J1323" s="8" t="s">
        <v>186</v>
      </c>
      <c r="K1323" s="9" t="s">
        <v>22</v>
      </c>
      <c r="L1323" s="8" t="s">
        <v>23</v>
      </c>
      <c r="M1323" s="10">
        <v>1</v>
      </c>
      <c r="N1323" s="10">
        <f t="shared" si="219"/>
        <v>2049</v>
      </c>
      <c r="O1323" s="10">
        <v>2049</v>
      </c>
      <c r="P1323" s="10">
        <v>273.95</v>
      </c>
      <c r="Q1323" s="10">
        <v>197.76</v>
      </c>
      <c r="R1323" s="10">
        <v>102.31</v>
      </c>
      <c r="S1323" s="10">
        <v>95.45</v>
      </c>
      <c r="T1323" s="10">
        <v>18.170000000000002</v>
      </c>
      <c r="U1323" s="10">
        <f t="shared" si="209"/>
        <v>1851.24</v>
      </c>
      <c r="V1323" s="10">
        <f t="shared" si="210"/>
        <v>1851.24</v>
      </c>
      <c r="W1323" s="11">
        <f t="shared" si="211"/>
        <v>0.90348462664714491</v>
      </c>
      <c r="X1323" s="10">
        <f t="shared" si="212"/>
        <v>1775.05</v>
      </c>
      <c r="Y1323" s="10">
        <f t="shared" si="213"/>
        <v>1775.05</v>
      </c>
      <c r="Z1323" s="11">
        <f t="shared" si="214"/>
        <v>0.86630063445583205</v>
      </c>
    </row>
    <row r="1324" spans="1:26" ht="12.75" customHeight="1" x14ac:dyDescent="0.35">
      <c r="A1324" s="8" t="s">
        <v>2400</v>
      </c>
      <c r="B1324" s="19">
        <v>1</v>
      </c>
      <c r="C1324" s="8" t="s">
        <v>2401</v>
      </c>
      <c r="D1324" s="7">
        <v>45163</v>
      </c>
      <c r="E1324" s="8" t="s">
        <v>926</v>
      </c>
      <c r="F1324" s="8" t="s">
        <v>21</v>
      </c>
      <c r="G1324" s="8" t="s">
        <v>101</v>
      </c>
      <c r="H1324" s="8" t="s">
        <v>1990</v>
      </c>
      <c r="I1324" s="8" t="s">
        <v>1991</v>
      </c>
      <c r="J1324" s="8" t="s">
        <v>36</v>
      </c>
      <c r="K1324" s="9" t="s">
        <v>22</v>
      </c>
      <c r="L1324" s="8" t="s">
        <v>23</v>
      </c>
      <c r="M1324" s="10">
        <v>1</v>
      </c>
      <c r="N1324" s="10">
        <f t="shared" si="219"/>
        <v>2321</v>
      </c>
      <c r="O1324" s="10">
        <v>2321</v>
      </c>
      <c r="P1324" s="10">
        <v>309.3</v>
      </c>
      <c r="Q1324" s="10">
        <v>216.29</v>
      </c>
      <c r="R1324" s="10">
        <v>116.11</v>
      </c>
      <c r="S1324" s="10">
        <v>100.18</v>
      </c>
      <c r="T1324" s="10">
        <v>14.66</v>
      </c>
      <c r="U1324" s="10">
        <f t="shared" si="209"/>
        <v>2104.71</v>
      </c>
      <c r="V1324" s="10">
        <f t="shared" si="210"/>
        <v>2104.71</v>
      </c>
      <c r="W1324" s="11">
        <f t="shared" si="211"/>
        <v>0.90681171908660063</v>
      </c>
      <c r="X1324" s="10">
        <f t="shared" si="212"/>
        <v>2011.7</v>
      </c>
      <c r="Y1324" s="10">
        <f t="shared" si="213"/>
        <v>2011.7</v>
      </c>
      <c r="Z1324" s="11">
        <f t="shared" si="214"/>
        <v>0.86673847479534682</v>
      </c>
    </row>
    <row r="1325" spans="1:26" ht="12.75" customHeight="1" x14ac:dyDescent="0.35">
      <c r="A1325" s="8" t="s">
        <v>2895</v>
      </c>
      <c r="B1325" s="19">
        <v>2</v>
      </c>
      <c r="C1325" s="8" t="s">
        <v>2896</v>
      </c>
      <c r="D1325" s="7">
        <v>45071</v>
      </c>
      <c r="E1325" s="8" t="s">
        <v>2897</v>
      </c>
      <c r="F1325" s="8" t="s">
        <v>21</v>
      </c>
      <c r="G1325" s="8" t="s">
        <v>101</v>
      </c>
      <c r="H1325" s="8" t="s">
        <v>629</v>
      </c>
      <c r="I1325" s="8" t="s">
        <v>630</v>
      </c>
      <c r="J1325" s="8" t="s">
        <v>49</v>
      </c>
      <c r="K1325" s="9" t="s">
        <v>22</v>
      </c>
      <c r="L1325" s="8" t="s">
        <v>23</v>
      </c>
      <c r="M1325" s="10">
        <v>3</v>
      </c>
      <c r="N1325" s="10">
        <f t="shared" si="219"/>
        <v>7611</v>
      </c>
      <c r="O1325" s="10">
        <v>2537</v>
      </c>
      <c r="P1325" s="10">
        <v>337.36</v>
      </c>
      <c r="Q1325" s="10">
        <v>241.33</v>
      </c>
      <c r="R1325" s="10">
        <v>137.69999999999999</v>
      </c>
      <c r="S1325" s="10">
        <v>103.63</v>
      </c>
      <c r="T1325" s="10">
        <v>14.66</v>
      </c>
      <c r="U1325" s="10">
        <f t="shared" si="209"/>
        <v>6887.01</v>
      </c>
      <c r="V1325" s="10">
        <f t="shared" si="210"/>
        <v>2295.67</v>
      </c>
      <c r="W1325" s="11">
        <f t="shared" si="211"/>
        <v>0.90487583760346868</v>
      </c>
      <c r="X1325" s="10">
        <f t="shared" si="212"/>
        <v>6598.92</v>
      </c>
      <c r="Y1325" s="10">
        <f t="shared" si="213"/>
        <v>2199.64</v>
      </c>
      <c r="Z1325" s="11">
        <f t="shared" si="214"/>
        <v>0.86702404414662981</v>
      </c>
    </row>
    <row r="1326" spans="1:26" ht="12.75" customHeight="1" x14ac:dyDescent="0.35">
      <c r="A1326" s="8" t="s">
        <v>996</v>
      </c>
      <c r="B1326" s="19">
        <v>1</v>
      </c>
      <c r="C1326" s="8" t="s">
        <v>997</v>
      </c>
      <c r="D1326" s="7">
        <v>45049</v>
      </c>
      <c r="E1326" s="8" t="s">
        <v>998</v>
      </c>
      <c r="F1326" s="8" t="s">
        <v>21</v>
      </c>
      <c r="G1326" s="8" t="s">
        <v>101</v>
      </c>
      <c r="H1326" s="8" t="s">
        <v>629</v>
      </c>
      <c r="I1326" s="8" t="s">
        <v>630</v>
      </c>
      <c r="J1326" s="8" t="s">
        <v>49</v>
      </c>
      <c r="K1326" s="9" t="s">
        <v>22</v>
      </c>
      <c r="L1326" s="8" t="s">
        <v>23</v>
      </c>
      <c r="M1326" s="10">
        <v>1</v>
      </c>
      <c r="N1326" s="10">
        <f t="shared" si="219"/>
        <v>2537</v>
      </c>
      <c r="O1326" s="10">
        <v>2537</v>
      </c>
      <c r="P1326" s="10">
        <v>336.66</v>
      </c>
      <c r="Q1326" s="10">
        <v>245.21</v>
      </c>
      <c r="R1326" s="10">
        <v>137.69999999999999</v>
      </c>
      <c r="S1326" s="10">
        <v>107.51</v>
      </c>
      <c r="T1326" s="10">
        <v>14.66</v>
      </c>
      <c r="U1326" s="10">
        <f t="shared" si="209"/>
        <v>2291.79</v>
      </c>
      <c r="V1326" s="10">
        <f t="shared" si="210"/>
        <v>2291.79</v>
      </c>
      <c r="W1326" s="11">
        <f t="shared" si="211"/>
        <v>0.90334647221127318</v>
      </c>
      <c r="X1326" s="10">
        <f t="shared" si="212"/>
        <v>2200.34</v>
      </c>
      <c r="Y1326" s="10">
        <f t="shared" si="213"/>
        <v>2200.34</v>
      </c>
      <c r="Z1326" s="11">
        <f t="shared" si="214"/>
        <v>0.86729996058336623</v>
      </c>
    </row>
    <row r="1327" spans="1:26" ht="12.75" customHeight="1" x14ac:dyDescent="0.35">
      <c r="A1327" s="8" t="s">
        <v>975</v>
      </c>
      <c r="B1327" s="19">
        <v>1</v>
      </c>
      <c r="C1327" s="8" t="s">
        <v>976</v>
      </c>
      <c r="D1327" s="7">
        <v>44967</v>
      </c>
      <c r="E1327" s="8" t="s">
        <v>977</v>
      </c>
      <c r="F1327" s="8" t="s">
        <v>21</v>
      </c>
      <c r="G1327" s="8" t="s">
        <v>101</v>
      </c>
      <c r="H1327" s="8" t="s">
        <v>2460</v>
      </c>
      <c r="I1327" s="8" t="s">
        <v>2461</v>
      </c>
      <c r="J1327" s="8" t="s">
        <v>186</v>
      </c>
      <c r="K1327" s="9" t="s">
        <v>22</v>
      </c>
      <c r="L1327" s="8" t="s">
        <v>23</v>
      </c>
      <c r="M1327" s="10">
        <v>2</v>
      </c>
      <c r="N1327" s="10">
        <f t="shared" si="219"/>
        <v>5481.46</v>
      </c>
      <c r="O1327" s="10">
        <v>2740.73</v>
      </c>
      <c r="P1327" s="10">
        <v>361.95</v>
      </c>
      <c r="Q1327" s="10">
        <v>253.41</v>
      </c>
      <c r="R1327" s="10">
        <v>129.44</v>
      </c>
      <c r="S1327" s="10">
        <v>123.98</v>
      </c>
      <c r="T1327" s="10">
        <v>16.940000000000001</v>
      </c>
      <c r="U1327" s="10">
        <f t="shared" si="209"/>
        <v>4974.6400000000003</v>
      </c>
      <c r="V1327" s="10">
        <f t="shared" si="210"/>
        <v>2487.3200000000002</v>
      </c>
      <c r="W1327" s="11">
        <f t="shared" si="211"/>
        <v>0.90753923224834265</v>
      </c>
      <c r="X1327" s="10">
        <f t="shared" si="212"/>
        <v>4757.5600000000004</v>
      </c>
      <c r="Y1327" s="10">
        <f t="shared" si="213"/>
        <v>2378.7800000000002</v>
      </c>
      <c r="Z1327" s="11">
        <f t="shared" si="214"/>
        <v>0.86793664461658027</v>
      </c>
    </row>
    <row r="1328" spans="1:26" ht="12.75" customHeight="1" x14ac:dyDescent="0.35">
      <c r="A1328" s="8" t="s">
        <v>1005</v>
      </c>
      <c r="B1328" s="19">
        <v>1</v>
      </c>
      <c r="C1328" s="8" t="s">
        <v>1006</v>
      </c>
      <c r="D1328" s="7">
        <v>45131</v>
      </c>
      <c r="E1328" s="8" t="s">
        <v>1007</v>
      </c>
      <c r="F1328" s="8" t="s">
        <v>21</v>
      </c>
      <c r="G1328" s="8" t="s">
        <v>101</v>
      </c>
      <c r="H1328" s="8" t="s">
        <v>2446</v>
      </c>
      <c r="I1328" s="8" t="s">
        <v>2341</v>
      </c>
      <c r="J1328" s="8" t="s">
        <v>186</v>
      </c>
      <c r="K1328" s="9" t="s">
        <v>22</v>
      </c>
      <c r="L1328" s="8" t="s">
        <v>23</v>
      </c>
      <c r="M1328" s="10">
        <v>1</v>
      </c>
      <c r="N1328" s="10">
        <f t="shared" si="219"/>
        <v>2441</v>
      </c>
      <c r="O1328" s="10">
        <v>2441</v>
      </c>
      <c r="P1328" s="10">
        <v>321.66000000000003</v>
      </c>
      <c r="Q1328" s="10">
        <v>222.54</v>
      </c>
      <c r="R1328" s="10">
        <v>112.23</v>
      </c>
      <c r="S1328" s="10">
        <v>110.31</v>
      </c>
      <c r="T1328" s="10">
        <v>14.66</v>
      </c>
      <c r="U1328" s="10">
        <f t="shared" si="209"/>
        <v>2218.46</v>
      </c>
      <c r="V1328" s="10">
        <f t="shared" si="210"/>
        <v>2218.46</v>
      </c>
      <c r="W1328" s="11">
        <f t="shared" si="211"/>
        <v>0.9088324457189676</v>
      </c>
      <c r="X1328" s="10">
        <f t="shared" si="212"/>
        <v>2119.34</v>
      </c>
      <c r="Y1328" s="10">
        <f t="shared" si="213"/>
        <v>2119.34</v>
      </c>
      <c r="Z1328" s="11">
        <f t="shared" si="214"/>
        <v>0.86822613682916838</v>
      </c>
    </row>
    <row r="1329" spans="1:26" ht="12.75" customHeight="1" x14ac:dyDescent="0.35">
      <c r="A1329" s="8" t="s">
        <v>915</v>
      </c>
      <c r="B1329" s="19">
        <v>1</v>
      </c>
      <c r="C1329" s="8" t="s">
        <v>916</v>
      </c>
      <c r="D1329" s="7">
        <v>44979</v>
      </c>
      <c r="E1329" s="8" t="s">
        <v>859</v>
      </c>
      <c r="F1329" s="8" t="s">
        <v>21</v>
      </c>
      <c r="G1329" s="8" t="s">
        <v>101</v>
      </c>
      <c r="H1329" s="8" t="s">
        <v>360</v>
      </c>
      <c r="I1329" s="8" t="s">
        <v>361</v>
      </c>
      <c r="J1329" s="8" t="s">
        <v>59</v>
      </c>
      <c r="K1329" s="9" t="s">
        <v>22</v>
      </c>
      <c r="L1329" s="8" t="s">
        <v>23</v>
      </c>
      <c r="M1329" s="10">
        <v>1</v>
      </c>
      <c r="N1329" s="10">
        <f t="shared" si="219"/>
        <v>3355</v>
      </c>
      <c r="O1329" s="10">
        <v>3355</v>
      </c>
      <c r="P1329" s="10">
        <v>441.08</v>
      </c>
      <c r="Q1329" s="10">
        <v>315.42</v>
      </c>
      <c r="R1329" s="10">
        <v>166.06</v>
      </c>
      <c r="S1329" s="10">
        <v>149.36000000000001</v>
      </c>
      <c r="T1329" s="10">
        <v>16.93</v>
      </c>
      <c r="U1329" s="10">
        <f t="shared" si="209"/>
        <v>3039.58</v>
      </c>
      <c r="V1329" s="10">
        <f t="shared" si="210"/>
        <v>3039.58</v>
      </c>
      <c r="W1329" s="11">
        <f t="shared" si="211"/>
        <v>0.90598509687034279</v>
      </c>
      <c r="X1329" s="10">
        <f t="shared" si="212"/>
        <v>2913.92</v>
      </c>
      <c r="Y1329" s="10">
        <f t="shared" si="213"/>
        <v>2913.92</v>
      </c>
      <c r="Z1329" s="11">
        <f t="shared" si="214"/>
        <v>0.86853055141579738</v>
      </c>
    </row>
    <row r="1330" spans="1:26" ht="12.75" customHeight="1" x14ac:dyDescent="0.35">
      <c r="A1330" s="8" t="s">
        <v>3794</v>
      </c>
      <c r="B1330" s="19">
        <v>1</v>
      </c>
      <c r="C1330" s="8" t="s">
        <v>3795</v>
      </c>
      <c r="D1330" s="7">
        <v>45076</v>
      </c>
      <c r="E1330" s="8" t="s">
        <v>3793</v>
      </c>
      <c r="F1330" s="8" t="s">
        <v>21</v>
      </c>
      <c r="G1330" s="8" t="s">
        <v>101</v>
      </c>
      <c r="H1330" s="8" t="s">
        <v>476</v>
      </c>
      <c r="I1330" s="8" t="s">
        <v>477</v>
      </c>
      <c r="J1330" s="8" t="s">
        <v>59</v>
      </c>
      <c r="K1330" s="9" t="s">
        <v>22</v>
      </c>
      <c r="L1330" s="8" t="s">
        <v>23</v>
      </c>
      <c r="M1330" s="10">
        <v>1</v>
      </c>
      <c r="N1330" s="10">
        <f t="shared" ref="N1330:N1333" si="220">IF(M1330&lt;0,-1*O1330*M1330,O1330*M1330)</f>
        <v>1683</v>
      </c>
      <c r="O1330" s="10">
        <v>1683</v>
      </c>
      <c r="P1330" s="10">
        <v>220.18</v>
      </c>
      <c r="Q1330" s="10">
        <v>151.87</v>
      </c>
      <c r="R1330" s="10">
        <v>51.82</v>
      </c>
      <c r="S1330" s="10">
        <v>100.05</v>
      </c>
      <c r="T1330" s="10">
        <v>5.67</v>
      </c>
      <c r="U1330" s="10">
        <f t="shared" si="209"/>
        <v>1531.13</v>
      </c>
      <c r="V1330" s="10">
        <f t="shared" si="210"/>
        <v>1531.13</v>
      </c>
      <c r="W1330" s="11">
        <f t="shared" si="211"/>
        <v>0.90976232917409394</v>
      </c>
      <c r="X1330" s="10">
        <f t="shared" si="212"/>
        <v>1462.82</v>
      </c>
      <c r="Y1330" s="10">
        <f t="shared" si="213"/>
        <v>1462.82</v>
      </c>
      <c r="Z1330" s="11">
        <f t="shared" si="214"/>
        <v>0.86917409387997624</v>
      </c>
    </row>
    <row r="1331" spans="1:26" ht="12.75" customHeight="1" x14ac:dyDescent="0.35">
      <c r="A1331" s="8" t="s">
        <v>2535</v>
      </c>
      <c r="B1331" s="19">
        <v>1</v>
      </c>
      <c r="C1331" s="8" t="s">
        <v>2536</v>
      </c>
      <c r="D1331" s="7">
        <v>44966</v>
      </c>
      <c r="E1331" s="8" t="s">
        <v>2537</v>
      </c>
      <c r="F1331" s="8" t="s">
        <v>21</v>
      </c>
      <c r="G1331" s="8" t="s">
        <v>101</v>
      </c>
      <c r="H1331" s="8" t="s">
        <v>2538</v>
      </c>
      <c r="I1331" s="8" t="s">
        <v>2539</v>
      </c>
      <c r="J1331" s="8" t="s">
        <v>59</v>
      </c>
      <c r="K1331" s="9" t="s">
        <v>22</v>
      </c>
      <c r="L1331" s="8" t="s">
        <v>23</v>
      </c>
      <c r="M1331" s="10">
        <v>1</v>
      </c>
      <c r="N1331" s="10">
        <f t="shared" si="220"/>
        <v>2823</v>
      </c>
      <c r="O1331" s="10">
        <v>2823</v>
      </c>
      <c r="P1331" s="10">
        <v>369.13</v>
      </c>
      <c r="Q1331" s="10">
        <v>265.85000000000002</v>
      </c>
      <c r="R1331" s="10">
        <v>136.57</v>
      </c>
      <c r="S1331" s="10">
        <v>129.28</v>
      </c>
      <c r="T1331" s="10">
        <v>18.170000000000002</v>
      </c>
      <c r="U1331" s="10">
        <f t="shared" si="209"/>
        <v>2557.15</v>
      </c>
      <c r="V1331" s="10">
        <f t="shared" si="210"/>
        <v>2557.15</v>
      </c>
      <c r="W1331" s="11">
        <f t="shared" si="211"/>
        <v>0.90582713425433936</v>
      </c>
      <c r="X1331" s="10">
        <f t="shared" si="212"/>
        <v>2453.87</v>
      </c>
      <c r="Y1331" s="10">
        <f t="shared" si="213"/>
        <v>2453.87</v>
      </c>
      <c r="Z1331" s="11">
        <f t="shared" si="214"/>
        <v>0.8692419411973078</v>
      </c>
    </row>
    <row r="1332" spans="1:26" ht="12.75" customHeight="1" x14ac:dyDescent="0.35">
      <c r="A1332" s="8" t="s">
        <v>2737</v>
      </c>
      <c r="B1332" s="19">
        <v>1</v>
      </c>
      <c r="C1332" s="8" t="s">
        <v>2738</v>
      </c>
      <c r="D1332" s="7">
        <v>44970</v>
      </c>
      <c r="E1332" s="8" t="s">
        <v>2351</v>
      </c>
      <c r="F1332" s="8" t="s">
        <v>21</v>
      </c>
      <c r="G1332" s="8" t="s">
        <v>101</v>
      </c>
      <c r="H1332" s="8" t="s">
        <v>2272</v>
      </c>
      <c r="I1332" s="8" t="s">
        <v>2273</v>
      </c>
      <c r="J1332" s="8" t="s">
        <v>186</v>
      </c>
      <c r="K1332" s="9" t="s">
        <v>22</v>
      </c>
      <c r="L1332" s="8" t="s">
        <v>23</v>
      </c>
      <c r="M1332" s="10">
        <v>2</v>
      </c>
      <c r="N1332" s="10">
        <f t="shared" si="220"/>
        <v>4098</v>
      </c>
      <c r="O1332" s="10">
        <v>2049</v>
      </c>
      <c r="P1332" s="10">
        <v>267.64</v>
      </c>
      <c r="Q1332" s="10">
        <v>194.55</v>
      </c>
      <c r="R1332" s="10">
        <v>102</v>
      </c>
      <c r="S1332" s="10">
        <v>92.55</v>
      </c>
      <c r="T1332" s="10">
        <v>18.18</v>
      </c>
      <c r="U1332" s="10">
        <f t="shared" si="209"/>
        <v>3708.9</v>
      </c>
      <c r="V1332" s="10">
        <f t="shared" si="210"/>
        <v>1854.45</v>
      </c>
      <c r="W1332" s="11">
        <f t="shared" si="211"/>
        <v>0.90505124450951691</v>
      </c>
      <c r="X1332" s="10">
        <f t="shared" si="212"/>
        <v>3562.7200000000003</v>
      </c>
      <c r="Y1332" s="10">
        <f t="shared" si="213"/>
        <v>1781.3600000000001</v>
      </c>
      <c r="Z1332" s="11">
        <f t="shared" si="214"/>
        <v>0.86938018545632023</v>
      </c>
    </row>
    <row r="1333" spans="1:26" ht="12.75" customHeight="1" x14ac:dyDescent="0.35">
      <c r="A1333" s="8" t="s">
        <v>3323</v>
      </c>
      <c r="B1333" s="19">
        <v>1</v>
      </c>
      <c r="C1333" s="8" t="s">
        <v>3324</v>
      </c>
      <c r="D1333" s="7">
        <v>44970</v>
      </c>
      <c r="E1333" s="8" t="s">
        <v>3325</v>
      </c>
      <c r="F1333" s="8" t="s">
        <v>21</v>
      </c>
      <c r="G1333" s="8" t="s">
        <v>101</v>
      </c>
      <c r="H1333" s="8" t="s">
        <v>834</v>
      </c>
      <c r="I1333" s="8" t="s">
        <v>793</v>
      </c>
      <c r="J1333" s="8" t="s">
        <v>36</v>
      </c>
      <c r="K1333" s="9" t="s">
        <v>22</v>
      </c>
      <c r="L1333" s="8" t="s">
        <v>23</v>
      </c>
      <c r="M1333" s="10">
        <v>2</v>
      </c>
      <c r="N1333" s="10">
        <f t="shared" si="220"/>
        <v>5618</v>
      </c>
      <c r="O1333" s="10">
        <v>2809</v>
      </c>
      <c r="P1333" s="10">
        <v>364.64</v>
      </c>
      <c r="Q1333" s="10">
        <v>262.7</v>
      </c>
      <c r="R1333" s="10">
        <v>144.33000000000001</v>
      </c>
      <c r="S1333" s="10">
        <v>118.37</v>
      </c>
      <c r="T1333" s="10">
        <v>16.940000000000001</v>
      </c>
      <c r="U1333" s="10">
        <f t="shared" si="209"/>
        <v>5092.6000000000004</v>
      </c>
      <c r="V1333" s="10">
        <f t="shared" si="210"/>
        <v>2546.3000000000002</v>
      </c>
      <c r="W1333" s="11">
        <f t="shared" si="211"/>
        <v>0.9064791740833037</v>
      </c>
      <c r="X1333" s="10">
        <f t="shared" si="212"/>
        <v>4888.72</v>
      </c>
      <c r="Y1333" s="10">
        <f t="shared" si="213"/>
        <v>2444.36</v>
      </c>
      <c r="Z1333" s="11">
        <f t="shared" si="214"/>
        <v>0.87018867924528309</v>
      </c>
    </row>
    <row r="1334" spans="1:26" ht="12.75" customHeight="1" x14ac:dyDescent="0.35">
      <c r="A1334" s="8" t="s">
        <v>1865</v>
      </c>
      <c r="B1334" s="19">
        <v>1</v>
      </c>
      <c r="C1334" s="8" t="s">
        <v>1866</v>
      </c>
      <c r="D1334" s="7">
        <v>45236</v>
      </c>
      <c r="E1334" s="8" t="s">
        <v>1444</v>
      </c>
      <c r="F1334" s="8" t="s">
        <v>21</v>
      </c>
      <c r="G1334" s="8" t="s">
        <v>25</v>
      </c>
      <c r="H1334" s="8" t="s">
        <v>1245</v>
      </c>
      <c r="I1334" s="8" t="s">
        <v>865</v>
      </c>
      <c r="J1334" s="8" t="s">
        <v>59</v>
      </c>
      <c r="K1334" s="9" t="s">
        <v>22</v>
      </c>
      <c r="L1334" s="8" t="s">
        <v>23</v>
      </c>
      <c r="M1334" s="10">
        <v>1</v>
      </c>
      <c r="N1334" s="10">
        <f t="shared" ref="N1334:N1335" si="221">IF(M1334&lt;0,-1*O1334*M1334,O1334*M1334)</f>
        <v>1313</v>
      </c>
      <c r="O1334" s="10">
        <v>1313</v>
      </c>
      <c r="P1334" s="10">
        <v>162.91999999999999</v>
      </c>
      <c r="Q1334" s="10">
        <v>113.77</v>
      </c>
      <c r="R1334" s="10">
        <v>36.31</v>
      </c>
      <c r="S1334" s="10">
        <v>77.459999999999994</v>
      </c>
      <c r="T1334" s="10">
        <v>2.75</v>
      </c>
      <c r="U1334" s="10">
        <f t="shared" si="209"/>
        <v>1199.23</v>
      </c>
      <c r="V1334" s="10">
        <f t="shared" si="210"/>
        <v>1199.23</v>
      </c>
      <c r="W1334" s="11">
        <f t="shared" si="211"/>
        <v>0.91335110434120337</v>
      </c>
      <c r="X1334" s="10">
        <f t="shared" si="212"/>
        <v>1150.08</v>
      </c>
      <c r="Y1334" s="10">
        <f t="shared" si="213"/>
        <v>1150.08</v>
      </c>
      <c r="Z1334" s="11">
        <f t="shared" si="214"/>
        <v>0.87591774562071589</v>
      </c>
    </row>
    <row r="1335" spans="1:26" ht="12.75" customHeight="1" x14ac:dyDescent="0.35">
      <c r="A1335" s="8" t="s">
        <v>1867</v>
      </c>
      <c r="B1335" s="19">
        <v>1</v>
      </c>
      <c r="C1335" s="8" t="s">
        <v>1868</v>
      </c>
      <c r="D1335" s="7">
        <v>45203</v>
      </c>
      <c r="E1335" s="8" t="s">
        <v>1444</v>
      </c>
      <c r="F1335" s="8" t="s">
        <v>21</v>
      </c>
      <c r="G1335" s="8" t="s">
        <v>25</v>
      </c>
      <c r="H1335" s="8" t="s">
        <v>1245</v>
      </c>
      <c r="I1335" s="8" t="s">
        <v>865</v>
      </c>
      <c r="J1335" s="8" t="s">
        <v>59</v>
      </c>
      <c r="K1335" s="9" t="s">
        <v>22</v>
      </c>
      <c r="L1335" s="8" t="s">
        <v>23</v>
      </c>
      <c r="M1335" s="10">
        <v>1</v>
      </c>
      <c r="N1335" s="10">
        <f t="shared" si="221"/>
        <v>1313</v>
      </c>
      <c r="O1335" s="10">
        <v>1313</v>
      </c>
      <c r="P1335" s="10">
        <v>160.28</v>
      </c>
      <c r="Q1335" s="10">
        <v>113.76</v>
      </c>
      <c r="R1335" s="10">
        <v>36.299999999999997</v>
      </c>
      <c r="S1335" s="10">
        <v>77.459999999999994</v>
      </c>
      <c r="T1335" s="10">
        <v>2.75</v>
      </c>
      <c r="U1335" s="10">
        <f t="shared" si="209"/>
        <v>1199.24</v>
      </c>
      <c r="V1335" s="10">
        <f t="shared" si="210"/>
        <v>1199.24</v>
      </c>
      <c r="W1335" s="11">
        <f t="shared" si="211"/>
        <v>0.91335872048743338</v>
      </c>
      <c r="X1335" s="10">
        <f t="shared" si="212"/>
        <v>1152.72</v>
      </c>
      <c r="Y1335" s="10">
        <f t="shared" si="213"/>
        <v>1152.72</v>
      </c>
      <c r="Z1335" s="11">
        <f t="shared" si="214"/>
        <v>0.87792840822543794</v>
      </c>
    </row>
    <row r="1336" spans="1:26" ht="12.75" customHeight="1" x14ac:dyDescent="0.35">
      <c r="A1336" s="8" t="s">
        <v>2571</v>
      </c>
      <c r="B1336" s="19">
        <v>1</v>
      </c>
      <c r="C1336" s="8" t="s">
        <v>2572</v>
      </c>
      <c r="D1336" s="7">
        <v>45093</v>
      </c>
      <c r="E1336" s="8" t="s">
        <v>2573</v>
      </c>
      <c r="F1336" s="8" t="s">
        <v>21</v>
      </c>
      <c r="G1336" s="8" t="s">
        <v>101</v>
      </c>
      <c r="H1336" s="8" t="s">
        <v>2095</v>
      </c>
      <c r="I1336" s="8" t="s">
        <v>2096</v>
      </c>
      <c r="J1336" s="8" t="s">
        <v>590</v>
      </c>
      <c r="K1336" s="9" t="s">
        <v>22</v>
      </c>
      <c r="L1336" s="8" t="s">
        <v>23</v>
      </c>
      <c r="M1336" s="10">
        <v>1</v>
      </c>
      <c r="N1336" s="10">
        <f t="shared" ref="N1336" si="222">IF(M1336&lt;0,-1*O1336*M1336,O1336*M1336)</f>
        <v>3018</v>
      </c>
      <c r="O1336" s="10">
        <v>3018</v>
      </c>
      <c r="P1336" s="10">
        <v>334.49</v>
      </c>
      <c r="Q1336" s="10">
        <v>236.28</v>
      </c>
      <c r="R1336" s="10">
        <v>126.91</v>
      </c>
      <c r="S1336" s="10">
        <v>109.37</v>
      </c>
      <c r="T1336" s="10">
        <v>13.26</v>
      </c>
      <c r="U1336" s="10">
        <f t="shared" si="209"/>
        <v>2781.72</v>
      </c>
      <c r="V1336" s="10">
        <f t="shared" si="210"/>
        <v>2781.72</v>
      </c>
      <c r="W1336" s="11">
        <f t="shared" si="211"/>
        <v>0.92170974155069574</v>
      </c>
      <c r="X1336" s="10">
        <f t="shared" si="212"/>
        <v>2683.51</v>
      </c>
      <c r="Y1336" s="10">
        <f t="shared" si="213"/>
        <v>2683.51</v>
      </c>
      <c r="Z1336" s="11">
        <f t="shared" si="214"/>
        <v>0.88916832339297558</v>
      </c>
    </row>
    <row r="1337" spans="1:26" ht="12.75" customHeight="1" x14ac:dyDescent="0.35">
      <c r="A1337" s="8" t="s">
        <v>2713</v>
      </c>
      <c r="B1337" s="19">
        <v>1</v>
      </c>
      <c r="C1337" s="8" t="s">
        <v>1870</v>
      </c>
      <c r="D1337" s="7">
        <v>45159</v>
      </c>
      <c r="E1337" s="8" t="s">
        <v>1444</v>
      </c>
      <c r="F1337" s="8" t="s">
        <v>21</v>
      </c>
      <c r="G1337" s="8" t="s">
        <v>25</v>
      </c>
      <c r="H1337" s="8" t="s">
        <v>1245</v>
      </c>
      <c r="I1337" s="8" t="s">
        <v>865</v>
      </c>
      <c r="J1337" s="8" t="s">
        <v>59</v>
      </c>
      <c r="K1337" s="9" t="s">
        <v>22</v>
      </c>
      <c r="L1337" s="8" t="s">
        <v>23</v>
      </c>
      <c r="M1337" s="10">
        <v>3</v>
      </c>
      <c r="N1337" s="10">
        <f t="shared" ref="N1337" si="223">IF(M1337&lt;0,-1*O1337*M1337,O1337*M1337)</f>
        <v>3939</v>
      </c>
      <c r="O1337" s="10">
        <v>1313</v>
      </c>
      <c r="P1337" s="10">
        <v>135.94</v>
      </c>
      <c r="Q1337" s="10">
        <v>99.2</v>
      </c>
      <c r="R1337" s="10">
        <v>36.32</v>
      </c>
      <c r="S1337" s="10">
        <v>62.89</v>
      </c>
      <c r="T1337" s="10">
        <v>2.75</v>
      </c>
      <c r="U1337" s="10">
        <f t="shared" si="209"/>
        <v>3641.3999999999996</v>
      </c>
      <c r="V1337" s="10">
        <f t="shared" si="210"/>
        <v>1213.8</v>
      </c>
      <c r="W1337" s="11">
        <f t="shared" si="211"/>
        <v>0.92444782939832437</v>
      </c>
      <c r="X1337" s="10">
        <f t="shared" si="212"/>
        <v>3531.18</v>
      </c>
      <c r="Y1337" s="10">
        <f t="shared" si="213"/>
        <v>1177.06</v>
      </c>
      <c r="Z1337" s="11">
        <f t="shared" si="214"/>
        <v>0.89646610814927641</v>
      </c>
    </row>
    <row r="1338" spans="1:26" ht="12.75" customHeight="1" x14ac:dyDescent="0.35">
      <c r="A1338" s="8" t="s">
        <v>2747</v>
      </c>
      <c r="B1338" s="19">
        <v>1</v>
      </c>
      <c r="C1338" s="8" t="s">
        <v>2748</v>
      </c>
      <c r="D1338" s="7">
        <v>45114</v>
      </c>
      <c r="E1338" s="8" t="s">
        <v>2749</v>
      </c>
      <c r="F1338" s="8" t="s">
        <v>21</v>
      </c>
      <c r="G1338" s="8" t="s">
        <v>101</v>
      </c>
      <c r="H1338" s="8" t="s">
        <v>2750</v>
      </c>
      <c r="I1338" s="8" t="s">
        <v>2751</v>
      </c>
      <c r="J1338" s="8" t="s">
        <v>36</v>
      </c>
      <c r="K1338" s="9" t="s">
        <v>22</v>
      </c>
      <c r="L1338" s="8" t="s">
        <v>23</v>
      </c>
      <c r="M1338" s="10">
        <v>1</v>
      </c>
      <c r="N1338" s="10">
        <f t="shared" ref="N1338" si="224">IF(M1338&lt;0,-1*O1338*M1338,O1338*M1338)</f>
        <v>4165.04</v>
      </c>
      <c r="O1338" s="10">
        <v>4165.04</v>
      </c>
      <c r="P1338" s="10">
        <v>352.22</v>
      </c>
      <c r="Q1338" s="10">
        <v>253.87</v>
      </c>
      <c r="R1338" s="10">
        <v>100.7</v>
      </c>
      <c r="S1338" s="10">
        <v>153.16999999999999</v>
      </c>
      <c r="T1338" s="10">
        <v>20.54</v>
      </c>
      <c r="U1338" s="10">
        <f t="shared" si="209"/>
        <v>3911.17</v>
      </c>
      <c r="V1338" s="10">
        <f t="shared" si="210"/>
        <v>3911.17</v>
      </c>
      <c r="W1338" s="11">
        <f t="shared" si="211"/>
        <v>0.93904740410656318</v>
      </c>
      <c r="X1338" s="10">
        <f t="shared" si="212"/>
        <v>3812.8199999999997</v>
      </c>
      <c r="Y1338" s="10">
        <f t="shared" si="213"/>
        <v>3812.8199999999997</v>
      </c>
      <c r="Z1338" s="11">
        <f t="shared" si="214"/>
        <v>0.91543418550602151</v>
      </c>
    </row>
    <row r="1339" spans="1:26" ht="12.75" customHeight="1" x14ac:dyDescent="0.35">
      <c r="A1339" s="8"/>
      <c r="B1339" s="19"/>
      <c r="C1339" s="8"/>
      <c r="D1339" s="7"/>
      <c r="E1339" s="8"/>
      <c r="F1339" s="8"/>
      <c r="G1339" s="8"/>
      <c r="H1339" s="8"/>
      <c r="I1339" s="8"/>
      <c r="J1339" s="8"/>
      <c r="K1339" s="9"/>
      <c r="L1339" s="8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1"/>
      <c r="X1339" s="10"/>
      <c r="Y1339" s="10"/>
      <c r="Z1339" s="11"/>
    </row>
    <row r="1340" spans="1:26" ht="12.75" customHeight="1" x14ac:dyDescent="0.35">
      <c r="A1340" s="8"/>
      <c r="B1340" s="19"/>
      <c r="C1340" s="8"/>
      <c r="D1340" s="7"/>
      <c r="E1340" s="8"/>
      <c r="F1340" s="8"/>
      <c r="G1340" s="8"/>
      <c r="H1340" s="8"/>
      <c r="I1340" s="8"/>
      <c r="J1340" s="8"/>
      <c r="K1340" s="9"/>
      <c r="L1340" s="8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1"/>
      <c r="X1340" s="10"/>
      <c r="Y1340" s="10"/>
      <c r="Z1340" s="11"/>
    </row>
    <row r="1341" spans="1:26" ht="12.75" customHeight="1" x14ac:dyDescent="0.35">
      <c r="A1341" s="8"/>
      <c r="B1341" s="19"/>
      <c r="C1341" s="8"/>
      <c r="D1341" s="7"/>
      <c r="E1341" s="8"/>
      <c r="F1341" s="8"/>
      <c r="G1341" s="8"/>
      <c r="H1341" s="8"/>
      <c r="I1341" s="8"/>
      <c r="J1341" s="8"/>
      <c r="K1341" s="9"/>
      <c r="L1341" s="8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1"/>
      <c r="X1341" s="10"/>
      <c r="Y1341" s="10"/>
      <c r="Z1341" s="11"/>
    </row>
    <row r="1342" spans="1:26" ht="12.75" customHeight="1" x14ac:dyDescent="0.35">
      <c r="A1342" s="8"/>
      <c r="B1342" s="19"/>
      <c r="C1342" s="8"/>
      <c r="D1342" s="7"/>
      <c r="E1342" s="8"/>
      <c r="F1342" s="8"/>
      <c r="G1342" s="8"/>
      <c r="H1342" s="8"/>
      <c r="I1342" s="8"/>
      <c r="J1342" s="8"/>
      <c r="K1342" s="9"/>
      <c r="L1342" s="8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1"/>
      <c r="X1342" s="10"/>
      <c r="Y1342" s="10"/>
      <c r="Z1342" s="11"/>
    </row>
    <row r="1343" spans="1:26" ht="12.75" customHeight="1" x14ac:dyDescent="0.35">
      <c r="A1343" s="8"/>
      <c r="B1343" s="19"/>
      <c r="C1343" s="8"/>
      <c r="D1343" s="7"/>
      <c r="E1343" s="8"/>
      <c r="F1343" s="8"/>
      <c r="G1343" s="8"/>
      <c r="H1343" s="8"/>
      <c r="I1343" s="8"/>
      <c r="J1343" s="8"/>
      <c r="K1343" s="9"/>
      <c r="L1343" s="8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1"/>
      <c r="X1343" s="10"/>
      <c r="Y1343" s="10"/>
      <c r="Z1343" s="11"/>
    </row>
    <row r="1344" spans="1:26" ht="12.75" customHeight="1" x14ac:dyDescent="0.35">
      <c r="A1344" s="8"/>
      <c r="B1344" s="19"/>
      <c r="C1344" s="8"/>
      <c r="D1344" s="7"/>
      <c r="E1344" s="8"/>
      <c r="F1344" s="8"/>
      <c r="G1344" s="8"/>
      <c r="H1344" s="8"/>
      <c r="I1344" s="8"/>
      <c r="J1344" s="8"/>
      <c r="K1344" s="9"/>
      <c r="L1344" s="8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1"/>
      <c r="X1344" s="10"/>
      <c r="Y1344" s="10"/>
      <c r="Z1344" s="11"/>
    </row>
    <row r="1345" spans="1:26" ht="12.75" customHeight="1" x14ac:dyDescent="0.35">
      <c r="A1345" s="8"/>
      <c r="B1345" s="19"/>
      <c r="C1345" s="8"/>
      <c r="D1345" s="7"/>
      <c r="E1345" s="8"/>
      <c r="F1345" s="8"/>
      <c r="G1345" s="8"/>
      <c r="H1345" s="8"/>
      <c r="I1345" s="8"/>
      <c r="J1345" s="8"/>
      <c r="K1345" s="9"/>
      <c r="L1345" s="8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1"/>
      <c r="X1345" s="10"/>
      <c r="Y1345" s="10"/>
      <c r="Z1345" s="11"/>
    </row>
    <row r="1346" spans="1:26" ht="12.75" customHeight="1" x14ac:dyDescent="0.35">
      <c r="A1346" s="8"/>
      <c r="B1346" s="19"/>
      <c r="C1346" s="8"/>
      <c r="D1346" s="7"/>
      <c r="E1346" s="8"/>
      <c r="F1346" s="8"/>
      <c r="G1346" s="8"/>
      <c r="H1346" s="8"/>
      <c r="I1346" s="8"/>
      <c r="J1346" s="8"/>
      <c r="K1346" s="9"/>
      <c r="L1346" s="8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1"/>
      <c r="X1346" s="10"/>
      <c r="Y1346" s="10"/>
      <c r="Z1346" s="11"/>
    </row>
    <row r="1347" spans="1:26" ht="12.75" customHeight="1" x14ac:dyDescent="0.35">
      <c r="A1347" s="8"/>
      <c r="B1347" s="19"/>
      <c r="C1347" s="8"/>
      <c r="D1347" s="7"/>
      <c r="E1347" s="8"/>
      <c r="F1347" s="8"/>
      <c r="G1347" s="8"/>
      <c r="H1347" s="8"/>
      <c r="I1347" s="8"/>
      <c r="J1347" s="8"/>
      <c r="K1347" s="9"/>
      <c r="L1347" s="8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1"/>
      <c r="X1347" s="10"/>
      <c r="Y1347" s="10"/>
      <c r="Z1347" s="11"/>
    </row>
    <row r="1348" spans="1:26" ht="12.75" customHeight="1" x14ac:dyDescent="0.35">
      <c r="A1348" s="8"/>
      <c r="B1348" s="19"/>
      <c r="C1348" s="8"/>
      <c r="D1348" s="7"/>
      <c r="E1348" s="8"/>
      <c r="F1348" s="8"/>
      <c r="G1348" s="8"/>
      <c r="H1348" s="8"/>
      <c r="I1348" s="8"/>
      <c r="J1348" s="8"/>
      <c r="K1348" s="9"/>
      <c r="L1348" s="8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1"/>
      <c r="X1348" s="10"/>
      <c r="Y1348" s="10"/>
      <c r="Z1348" s="11"/>
    </row>
    <row r="1349" spans="1:26" ht="12.75" customHeight="1" x14ac:dyDescent="0.35">
      <c r="A1349" s="8"/>
      <c r="B1349" s="19"/>
      <c r="C1349" s="8"/>
      <c r="D1349" s="7"/>
      <c r="E1349" s="8"/>
      <c r="F1349" s="8"/>
      <c r="G1349" s="8"/>
      <c r="H1349" s="8"/>
      <c r="I1349" s="8"/>
      <c r="J1349" s="8"/>
      <c r="K1349" s="9"/>
      <c r="L1349" s="8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1"/>
      <c r="X1349" s="10"/>
      <c r="Y1349" s="10"/>
      <c r="Z1349" s="11"/>
    </row>
    <row r="1350" spans="1:26" ht="12.75" customHeight="1" x14ac:dyDescent="0.35">
      <c r="A1350" s="8"/>
      <c r="B1350" s="19"/>
      <c r="C1350" s="8"/>
      <c r="D1350" s="7"/>
      <c r="E1350" s="8"/>
      <c r="F1350" s="8"/>
      <c r="G1350" s="8"/>
      <c r="H1350" s="8"/>
      <c r="I1350" s="8"/>
      <c r="J1350" s="8"/>
      <c r="K1350" s="9"/>
      <c r="L1350" s="8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1"/>
      <c r="X1350" s="10"/>
      <c r="Y1350" s="10"/>
      <c r="Z1350" s="11"/>
    </row>
    <row r="1351" spans="1:26" ht="12.75" customHeight="1" x14ac:dyDescent="0.35">
      <c r="A1351" s="8"/>
      <c r="B1351" s="19"/>
      <c r="C1351" s="8"/>
      <c r="D1351" s="7"/>
      <c r="E1351" s="8"/>
      <c r="F1351" s="8"/>
      <c r="G1351" s="8"/>
      <c r="H1351" s="8"/>
      <c r="I1351" s="8"/>
      <c r="J1351" s="8"/>
      <c r="K1351" s="9"/>
      <c r="L1351" s="8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1"/>
      <c r="X1351" s="10"/>
      <c r="Y1351" s="10"/>
      <c r="Z1351" s="11"/>
    </row>
    <row r="1352" spans="1:26" ht="12.75" customHeight="1" x14ac:dyDescent="0.35">
      <c r="A1352" s="8"/>
      <c r="B1352" s="19"/>
      <c r="C1352" s="8"/>
      <c r="D1352" s="7"/>
      <c r="E1352" s="8"/>
      <c r="F1352" s="8"/>
      <c r="G1352" s="8"/>
      <c r="H1352" s="8"/>
      <c r="I1352" s="8"/>
      <c r="J1352" s="8"/>
      <c r="K1352" s="9"/>
      <c r="L1352" s="8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1"/>
      <c r="X1352" s="10"/>
      <c r="Y1352" s="10"/>
      <c r="Z1352" s="11"/>
    </row>
    <row r="1353" spans="1:26" ht="12.75" customHeight="1" x14ac:dyDescent="0.35">
      <c r="A1353" s="8"/>
      <c r="B1353" s="19"/>
      <c r="C1353" s="8"/>
      <c r="D1353" s="7"/>
      <c r="E1353" s="8"/>
      <c r="F1353" s="8"/>
      <c r="G1353" s="8"/>
      <c r="H1353" s="8"/>
      <c r="I1353" s="8"/>
      <c r="J1353" s="8"/>
      <c r="K1353" s="9"/>
      <c r="L1353" s="8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1"/>
      <c r="X1353" s="10"/>
      <c r="Y1353" s="10"/>
      <c r="Z1353" s="11"/>
    </row>
    <row r="1354" spans="1:26" ht="12.75" customHeight="1" x14ac:dyDescent="0.35">
      <c r="A1354" s="8"/>
      <c r="B1354" s="19"/>
      <c r="C1354" s="8"/>
      <c r="D1354" s="7"/>
      <c r="E1354" s="8"/>
      <c r="F1354" s="8"/>
      <c r="G1354" s="8"/>
      <c r="H1354" s="8"/>
      <c r="I1354" s="8"/>
      <c r="J1354" s="8"/>
      <c r="K1354" s="9"/>
      <c r="L1354" s="8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1"/>
      <c r="X1354" s="10"/>
      <c r="Y1354" s="10"/>
      <c r="Z1354" s="11"/>
    </row>
    <row r="1355" spans="1:26" ht="12.75" customHeight="1" x14ac:dyDescent="0.35">
      <c r="A1355" s="8"/>
      <c r="B1355" s="19"/>
      <c r="C1355" s="8"/>
      <c r="D1355" s="7"/>
      <c r="E1355" s="8"/>
      <c r="F1355" s="8"/>
      <c r="G1355" s="8"/>
      <c r="H1355" s="8"/>
      <c r="I1355" s="8"/>
      <c r="J1355" s="8"/>
      <c r="K1355" s="9"/>
      <c r="L1355" s="8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1"/>
      <c r="X1355" s="10"/>
      <c r="Y1355" s="10"/>
      <c r="Z1355" s="11"/>
    </row>
    <row r="1356" spans="1:26" ht="12.75" customHeight="1" x14ac:dyDescent="0.35">
      <c r="A1356" s="8"/>
      <c r="B1356" s="19"/>
      <c r="C1356" s="8"/>
      <c r="D1356" s="7"/>
      <c r="E1356" s="8"/>
      <c r="F1356" s="8"/>
      <c r="G1356" s="8"/>
      <c r="H1356" s="8"/>
      <c r="I1356" s="8"/>
      <c r="J1356" s="8"/>
      <c r="K1356" s="9"/>
      <c r="L1356" s="8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1"/>
      <c r="X1356" s="10"/>
      <c r="Y1356" s="10"/>
      <c r="Z1356" s="11"/>
    </row>
    <row r="1357" spans="1:26" ht="12.75" customHeight="1" x14ac:dyDescent="0.35">
      <c r="A1357" s="8"/>
      <c r="B1357" s="19"/>
      <c r="C1357" s="8"/>
      <c r="D1357" s="7"/>
      <c r="E1357" s="8"/>
      <c r="F1357" s="8"/>
      <c r="G1357" s="8"/>
      <c r="H1357" s="8"/>
      <c r="I1357" s="8"/>
      <c r="J1357" s="8"/>
      <c r="K1357" s="9"/>
      <c r="L1357" s="8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1"/>
      <c r="X1357" s="10"/>
      <c r="Y1357" s="10"/>
      <c r="Z1357" s="11"/>
    </row>
    <row r="1358" spans="1:26" ht="12.75" customHeight="1" x14ac:dyDescent="0.35">
      <c r="A1358" s="8"/>
      <c r="B1358" s="19"/>
      <c r="C1358" s="8"/>
      <c r="D1358" s="7"/>
      <c r="E1358" s="8"/>
      <c r="F1358" s="8"/>
      <c r="G1358" s="8"/>
      <c r="H1358" s="8"/>
      <c r="I1358" s="8"/>
      <c r="J1358" s="8"/>
      <c r="K1358" s="9"/>
      <c r="L1358" s="8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1"/>
      <c r="X1358" s="10"/>
      <c r="Y1358" s="10"/>
      <c r="Z1358" s="11"/>
    </row>
    <row r="1359" spans="1:26" ht="12.75" customHeight="1" x14ac:dyDescent="0.35">
      <c r="A1359" s="8"/>
      <c r="B1359" s="19"/>
      <c r="C1359" s="8"/>
      <c r="D1359" s="7"/>
      <c r="E1359" s="8"/>
      <c r="F1359" s="8"/>
      <c r="G1359" s="8"/>
      <c r="H1359" s="8"/>
      <c r="I1359" s="8"/>
      <c r="J1359" s="8"/>
      <c r="K1359" s="9"/>
      <c r="L1359" s="8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1"/>
      <c r="X1359" s="10"/>
      <c r="Y1359" s="10"/>
      <c r="Z1359" s="11"/>
    </row>
    <row r="1045686" spans="7:7" ht="12.75" customHeight="1" x14ac:dyDescent="0.35">
      <c r="G1045686" s="6"/>
    </row>
  </sheetData>
  <autoFilter ref="A1:Z1338" xr:uid="{00000000-0009-0000-0000-000001000000}"/>
  <printOptions gridLinesSet="0"/>
  <pageMargins left="0.75" right="0.75" top="1" bottom="1" header="0.5" footer="0.5"/>
  <pageSetup paperSize="9" fitToHeight="0" orientation="landscape" r:id="rId1"/>
  <headerFooter alignWithMargins="0">
    <oddHeader>&amp;A</oddHeader>
    <oddFooter>Seite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54A7-5ABE-4D06-B2D2-21DF8042A296}">
  <sheetPr>
    <pageSetUpPr fitToPage="1"/>
  </sheetPr>
  <dimension ref="A1:Z1043713"/>
  <sheetViews>
    <sheetView showGridLines="0" tabSelected="1" zoomScaleNormal="100" workbookViewId="0">
      <pane ySplit="1" topLeftCell="A2" activePane="bottomLeft" state="frozen"/>
      <selection pane="bottomLeft" sqref="A1:XFD1"/>
    </sheetView>
  </sheetViews>
  <sheetFormatPr baseColWidth="10" defaultColWidth="10.1328125" defaultRowHeight="12.75" customHeight="1" x14ac:dyDescent="0.35"/>
  <cols>
    <col min="1" max="1" width="11.59765625" style="36" bestFit="1" customWidth="1"/>
    <col min="2" max="2" width="7.1328125" style="32" bestFit="1" customWidth="1"/>
    <col min="3" max="3" width="9.1328125" style="36" bestFit="1" customWidth="1"/>
    <col min="4" max="4" width="10.1328125" style="22" bestFit="1" customWidth="1"/>
    <col min="5" max="5" width="8" style="22" bestFit="1" customWidth="1"/>
    <col min="6" max="6" width="6.59765625" style="22" bestFit="1" customWidth="1"/>
    <col min="7" max="7" width="10" style="22" bestFit="1" customWidth="1"/>
    <col min="8" max="8" width="10.86328125" style="22" bestFit="1" customWidth="1"/>
    <col min="9" max="9" width="35.3984375" style="22" bestFit="1" customWidth="1"/>
    <col min="10" max="10" width="26.73046875" style="22" bestFit="1" customWidth="1"/>
    <col min="11" max="11" width="8.59765625" style="22" bestFit="1" customWidth="1"/>
    <col min="12" max="12" width="10.73046875" style="22" bestFit="1" customWidth="1"/>
    <col min="13" max="13" width="8.86328125" style="22" bestFit="1" customWidth="1"/>
    <col min="14" max="15" width="9.73046875" style="22" bestFit="1" customWidth="1"/>
    <col min="16" max="16" width="9.1328125" style="22" bestFit="1" customWidth="1"/>
    <col min="17" max="17" width="8.86328125" style="22" bestFit="1" customWidth="1"/>
    <col min="18" max="18" width="11.1328125" style="22" bestFit="1" customWidth="1"/>
    <col min="19" max="19" width="8.86328125" style="22" bestFit="1" customWidth="1"/>
    <col min="20" max="20" width="11" style="22" bestFit="1" customWidth="1"/>
    <col min="21" max="22" width="9.1328125" style="22" bestFit="1" customWidth="1"/>
    <col min="23" max="23" width="12.59765625" style="22" bestFit="1" customWidth="1"/>
    <col min="24" max="25" width="9.1328125" style="22" bestFit="1" customWidth="1"/>
    <col min="26" max="26" width="13" style="22" bestFit="1" customWidth="1"/>
    <col min="27" max="16384" width="10.1328125" style="22"/>
  </cols>
  <sheetData>
    <row r="1" spans="1:26" ht="25.5" x14ac:dyDescent="0.35">
      <c r="A1" s="23" t="s">
        <v>1</v>
      </c>
      <c r="B1" s="23" t="s">
        <v>2</v>
      </c>
      <c r="C1" s="23" t="s">
        <v>3</v>
      </c>
      <c r="D1" s="24" t="s">
        <v>4</v>
      </c>
      <c r="E1" s="24" t="s">
        <v>5</v>
      </c>
      <c r="F1" s="24" t="s">
        <v>0</v>
      </c>
      <c r="G1" s="24" t="s">
        <v>3883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5" t="s">
        <v>13</v>
      </c>
      <c r="P1" s="5" t="s">
        <v>14</v>
      </c>
      <c r="Q1" s="5" t="s">
        <v>3884</v>
      </c>
      <c r="R1" s="5" t="s">
        <v>3885</v>
      </c>
      <c r="S1" s="5" t="s">
        <v>3886</v>
      </c>
      <c r="T1" s="25" t="s">
        <v>3887</v>
      </c>
      <c r="U1" s="25" t="s">
        <v>3888</v>
      </c>
      <c r="V1" s="25" t="s">
        <v>3889</v>
      </c>
      <c r="W1" s="25" t="s">
        <v>3890</v>
      </c>
      <c r="X1" s="25" t="s">
        <v>15</v>
      </c>
      <c r="Y1" s="25" t="s">
        <v>16</v>
      </c>
      <c r="Z1" s="25" t="s">
        <v>17</v>
      </c>
    </row>
    <row r="2" spans="1:26" ht="12.75" customHeight="1" x14ac:dyDescent="0.35">
      <c r="A2" s="34" t="s">
        <v>9971</v>
      </c>
      <c r="B2" s="33">
        <v>1</v>
      </c>
      <c r="C2" s="34" t="s">
        <v>8702</v>
      </c>
      <c r="D2" s="28">
        <v>45602</v>
      </c>
      <c r="E2" s="27" t="s">
        <v>74</v>
      </c>
      <c r="F2" s="27" t="s">
        <v>21</v>
      </c>
      <c r="G2" s="27" t="s">
        <v>25</v>
      </c>
      <c r="H2" s="27" t="s">
        <v>855</v>
      </c>
      <c r="I2" s="27" t="s">
        <v>856</v>
      </c>
      <c r="J2" s="27" t="s">
        <v>36</v>
      </c>
      <c r="K2" s="29" t="s">
        <v>22</v>
      </c>
      <c r="L2" s="27" t="s">
        <v>23</v>
      </c>
      <c r="M2" s="30">
        <v>10</v>
      </c>
      <c r="N2" s="30">
        <v>5990</v>
      </c>
      <c r="O2" s="30">
        <v>599</v>
      </c>
      <c r="P2" s="30">
        <v>622.07000000000005</v>
      </c>
      <c r="Q2" s="30">
        <v>490.57</v>
      </c>
      <c r="R2" s="30">
        <v>417.99</v>
      </c>
      <c r="S2" s="30">
        <v>72.58</v>
      </c>
      <c r="T2" s="30">
        <v>0.94</v>
      </c>
      <c r="U2" s="30">
        <f t="shared" ref="U2" si="0">IFERROR(V2*M2,"")</f>
        <v>1084.3000000000002</v>
      </c>
      <c r="V2" s="30">
        <f t="shared" ref="V2" si="1">O2-Q2</f>
        <v>108.43</v>
      </c>
      <c r="W2" s="31">
        <f t="shared" ref="W2" si="2">IFERROR((V2/O2),"")</f>
        <v>0.18101836393989984</v>
      </c>
      <c r="X2" s="30">
        <f t="shared" ref="X2" si="3">IFERROR(Y2*M2,"")</f>
        <v>-230.7000000000005</v>
      </c>
      <c r="Y2" s="30">
        <f t="shared" ref="Y2" si="4">O2-P2</f>
        <v>-23.07000000000005</v>
      </c>
      <c r="Z2" s="31">
        <f t="shared" ref="Z2" si="5">IFERROR((Y2/O2),"")</f>
        <v>-3.8514190317195406E-2</v>
      </c>
    </row>
    <row r="3" spans="1:26" ht="12.75" customHeight="1" x14ac:dyDescent="0.35">
      <c r="A3" s="34" t="s">
        <v>9970</v>
      </c>
      <c r="B3" s="33">
        <v>1</v>
      </c>
      <c r="C3" s="34" t="s">
        <v>9969</v>
      </c>
      <c r="D3" s="28">
        <v>45638</v>
      </c>
      <c r="E3" s="27" t="s">
        <v>74</v>
      </c>
      <c r="F3" s="27" t="s">
        <v>21</v>
      </c>
      <c r="G3" s="27" t="s">
        <v>25</v>
      </c>
      <c r="H3" s="27" t="s">
        <v>855</v>
      </c>
      <c r="I3" s="27" t="s">
        <v>856</v>
      </c>
      <c r="J3" s="27" t="s">
        <v>36</v>
      </c>
      <c r="K3" s="29" t="s">
        <v>22</v>
      </c>
      <c r="L3" s="27" t="s">
        <v>23</v>
      </c>
      <c r="M3" s="30">
        <v>20</v>
      </c>
      <c r="N3" s="30">
        <f t="shared" ref="N3:N10" si="6">IF(M3&lt;0,-1*O3*M3,O3*M3)</f>
        <v>11980</v>
      </c>
      <c r="O3" s="30">
        <v>599</v>
      </c>
      <c r="P3" s="30">
        <v>610.32000000000005</v>
      </c>
      <c r="Q3" s="30">
        <v>489.9</v>
      </c>
      <c r="R3" s="30">
        <v>417.99</v>
      </c>
      <c r="S3" s="30">
        <v>71.91</v>
      </c>
      <c r="T3" s="30">
        <v>1</v>
      </c>
      <c r="U3" s="30">
        <f t="shared" ref="U3:U10" si="7">IFERROR(V3*M3,"")</f>
        <v>2182.0000000000005</v>
      </c>
      <c r="V3" s="30">
        <f t="shared" ref="V3:V10" si="8">O3-Q3</f>
        <v>109.10000000000002</v>
      </c>
      <c r="W3" s="31">
        <f t="shared" ref="W3:W10" si="9">IFERROR((V3/O3),"")</f>
        <v>0.18213689482470788</v>
      </c>
      <c r="X3" s="30">
        <f t="shared" ref="X3:X10" si="10">IFERROR(Y3*M3,"")</f>
        <v>-226.400000000001</v>
      </c>
      <c r="Y3" s="30">
        <f t="shared" ref="Y3:Y10" si="11">O3-P3</f>
        <v>-11.32000000000005</v>
      </c>
      <c r="Z3" s="31">
        <f t="shared" ref="Z3:Z10" si="12">IFERROR((Y3/O3),"")</f>
        <v>-1.8898163606010099E-2</v>
      </c>
    </row>
    <row r="4" spans="1:26" ht="12.75" customHeight="1" x14ac:dyDescent="0.35">
      <c r="A4" s="34" t="s">
        <v>9968</v>
      </c>
      <c r="B4" s="33">
        <v>1</v>
      </c>
      <c r="C4" s="34" t="s">
        <v>8702</v>
      </c>
      <c r="D4" s="28">
        <v>45560</v>
      </c>
      <c r="E4" s="27" t="s">
        <v>74</v>
      </c>
      <c r="F4" s="27" t="s">
        <v>21</v>
      </c>
      <c r="G4" s="27" t="s">
        <v>25</v>
      </c>
      <c r="H4" s="27" t="s">
        <v>855</v>
      </c>
      <c r="I4" s="27" t="s">
        <v>856</v>
      </c>
      <c r="J4" s="27" t="s">
        <v>36</v>
      </c>
      <c r="K4" s="29" t="s">
        <v>22</v>
      </c>
      <c r="L4" s="27" t="s">
        <v>23</v>
      </c>
      <c r="M4" s="30">
        <v>10</v>
      </c>
      <c r="N4" s="30">
        <f t="shared" si="6"/>
        <v>5990</v>
      </c>
      <c r="O4" s="30">
        <v>599</v>
      </c>
      <c r="P4" s="30">
        <v>561.9</v>
      </c>
      <c r="Q4" s="30">
        <v>446.09</v>
      </c>
      <c r="R4" s="30">
        <v>374.07</v>
      </c>
      <c r="S4" s="30">
        <v>72.02</v>
      </c>
      <c r="T4" s="30">
        <v>0.94</v>
      </c>
      <c r="U4" s="30">
        <f t="shared" si="7"/>
        <v>1529.1000000000004</v>
      </c>
      <c r="V4" s="30">
        <f t="shared" si="8"/>
        <v>152.91000000000003</v>
      </c>
      <c r="W4" s="31">
        <f t="shared" si="9"/>
        <v>0.25527545909849753</v>
      </c>
      <c r="X4" s="30">
        <f t="shared" si="10"/>
        <v>371.00000000000023</v>
      </c>
      <c r="Y4" s="30">
        <f t="shared" si="11"/>
        <v>37.100000000000023</v>
      </c>
      <c r="Z4" s="31">
        <f t="shared" si="12"/>
        <v>6.1936560934891527E-2</v>
      </c>
    </row>
    <row r="5" spans="1:26" ht="12.75" customHeight="1" x14ac:dyDescent="0.35">
      <c r="A5" s="34" t="s">
        <v>9967</v>
      </c>
      <c r="B5" s="33">
        <v>1</v>
      </c>
      <c r="C5" s="34" t="s">
        <v>8462</v>
      </c>
      <c r="D5" s="28">
        <v>45460</v>
      </c>
      <c r="E5" s="27" t="s">
        <v>74</v>
      </c>
      <c r="F5" s="27" t="s">
        <v>21</v>
      </c>
      <c r="G5" s="27" t="s">
        <v>25</v>
      </c>
      <c r="H5" s="27" t="s">
        <v>855</v>
      </c>
      <c r="I5" s="27" t="s">
        <v>856</v>
      </c>
      <c r="J5" s="27" t="s">
        <v>36</v>
      </c>
      <c r="K5" s="29" t="s">
        <v>22</v>
      </c>
      <c r="L5" s="27" t="s">
        <v>23</v>
      </c>
      <c r="M5" s="30">
        <v>10</v>
      </c>
      <c r="N5" s="30">
        <f t="shared" si="6"/>
        <v>5990</v>
      </c>
      <c r="O5" s="30">
        <v>599</v>
      </c>
      <c r="P5" s="30">
        <v>559.96</v>
      </c>
      <c r="Q5" s="30">
        <v>445.23</v>
      </c>
      <c r="R5" s="30">
        <v>374.12</v>
      </c>
      <c r="S5" s="30">
        <v>71.11</v>
      </c>
      <c r="T5" s="30">
        <v>0.94</v>
      </c>
      <c r="U5" s="30">
        <f t="shared" si="7"/>
        <v>1537.6999999999998</v>
      </c>
      <c r="V5" s="30">
        <f t="shared" si="8"/>
        <v>153.76999999999998</v>
      </c>
      <c r="W5" s="31">
        <f t="shared" si="9"/>
        <v>0.25671118530884807</v>
      </c>
      <c r="X5" s="30">
        <f t="shared" si="10"/>
        <v>390.39999999999964</v>
      </c>
      <c r="Y5" s="30">
        <f t="shared" si="11"/>
        <v>39.039999999999964</v>
      </c>
      <c r="Z5" s="31">
        <f t="shared" si="12"/>
        <v>6.5175292153589248E-2</v>
      </c>
    </row>
    <row r="6" spans="1:26" ht="12.75" customHeight="1" x14ac:dyDescent="0.35">
      <c r="A6" s="34" t="s">
        <v>9966</v>
      </c>
      <c r="B6" s="33">
        <v>1</v>
      </c>
      <c r="C6" s="34" t="s">
        <v>9965</v>
      </c>
      <c r="D6" s="28">
        <v>45467</v>
      </c>
      <c r="E6" s="27" t="s">
        <v>3113</v>
      </c>
      <c r="F6" s="27" t="s">
        <v>21</v>
      </c>
      <c r="G6" s="27" t="s">
        <v>101</v>
      </c>
      <c r="H6" s="27" t="s">
        <v>9964</v>
      </c>
      <c r="I6" s="27" t="s">
        <v>9963</v>
      </c>
      <c r="J6" s="27" t="s">
        <v>36</v>
      </c>
      <c r="K6" s="29" t="s">
        <v>22</v>
      </c>
      <c r="L6" s="27" t="s">
        <v>23</v>
      </c>
      <c r="M6" s="30">
        <v>1</v>
      </c>
      <c r="N6" s="30">
        <f t="shared" si="6"/>
        <v>3142.8</v>
      </c>
      <c r="O6" s="30">
        <v>3142.8</v>
      </c>
      <c r="P6" s="30">
        <v>2859.79</v>
      </c>
      <c r="Q6" s="30">
        <v>1997.69</v>
      </c>
      <c r="R6" s="30">
        <v>301.19</v>
      </c>
      <c r="S6" s="30">
        <v>1696.5</v>
      </c>
      <c r="T6" s="30">
        <v>231.38</v>
      </c>
      <c r="U6" s="30">
        <f t="shared" si="7"/>
        <v>1145.1100000000001</v>
      </c>
      <c r="V6" s="30">
        <f t="shared" si="8"/>
        <v>1145.1100000000001</v>
      </c>
      <c r="W6" s="31">
        <f t="shared" si="9"/>
        <v>0.36435980654193717</v>
      </c>
      <c r="X6" s="30">
        <f t="shared" si="10"/>
        <v>283.01000000000022</v>
      </c>
      <c r="Y6" s="30">
        <f t="shared" si="11"/>
        <v>283.01000000000022</v>
      </c>
      <c r="Z6" s="31">
        <f t="shared" si="12"/>
        <v>9.0050273641338996E-2</v>
      </c>
    </row>
    <row r="7" spans="1:26" ht="12.75" customHeight="1" x14ac:dyDescent="0.35">
      <c r="A7" s="34" t="s">
        <v>7621</v>
      </c>
      <c r="B7" s="33">
        <v>1</v>
      </c>
      <c r="C7" s="34" t="s">
        <v>7620</v>
      </c>
      <c r="D7" s="28">
        <v>45387</v>
      </c>
      <c r="E7" s="27" t="s">
        <v>859</v>
      </c>
      <c r="F7" s="27" t="s">
        <v>21</v>
      </c>
      <c r="G7" s="27" t="s">
        <v>101</v>
      </c>
      <c r="H7" s="27" t="s">
        <v>9962</v>
      </c>
      <c r="I7" s="27" t="s">
        <v>9961</v>
      </c>
      <c r="J7" s="27" t="s">
        <v>36</v>
      </c>
      <c r="K7" s="29" t="s">
        <v>22</v>
      </c>
      <c r="L7" s="27" t="s">
        <v>23</v>
      </c>
      <c r="M7" s="30">
        <v>1</v>
      </c>
      <c r="N7" s="30">
        <f t="shared" si="6"/>
        <v>2987</v>
      </c>
      <c r="O7" s="30">
        <v>2987</v>
      </c>
      <c r="P7" s="30">
        <v>2706.53</v>
      </c>
      <c r="Q7" s="30">
        <v>2240.02</v>
      </c>
      <c r="R7" s="30">
        <v>239.2</v>
      </c>
      <c r="S7" s="30">
        <v>2000.82</v>
      </c>
      <c r="T7" s="30">
        <v>248.02</v>
      </c>
      <c r="U7" s="30">
        <f t="shared" si="7"/>
        <v>746.98</v>
      </c>
      <c r="V7" s="30">
        <f t="shared" si="8"/>
        <v>746.98</v>
      </c>
      <c r="W7" s="31">
        <f t="shared" si="9"/>
        <v>0.25007700033478408</v>
      </c>
      <c r="X7" s="30">
        <f t="shared" si="10"/>
        <v>280.4699999999998</v>
      </c>
      <c r="Y7" s="30">
        <f t="shared" si="11"/>
        <v>280.4699999999998</v>
      </c>
      <c r="Z7" s="31">
        <f t="shared" si="12"/>
        <v>9.3896886508202146E-2</v>
      </c>
    </row>
    <row r="8" spans="1:26" ht="12.75" customHeight="1" x14ac:dyDescent="0.35">
      <c r="A8" s="34" t="s">
        <v>9960</v>
      </c>
      <c r="B8" s="33">
        <v>1</v>
      </c>
      <c r="C8" s="34" t="s">
        <v>9959</v>
      </c>
      <c r="D8" s="28">
        <v>45407</v>
      </c>
      <c r="E8" s="27" t="s">
        <v>7150</v>
      </c>
      <c r="F8" s="27" t="s">
        <v>21</v>
      </c>
      <c r="G8" s="27" t="s">
        <v>9958</v>
      </c>
      <c r="H8" s="27" t="s">
        <v>9953</v>
      </c>
      <c r="I8" s="27" t="s">
        <v>9952</v>
      </c>
      <c r="J8" s="27" t="s">
        <v>36</v>
      </c>
      <c r="K8" s="29" t="s">
        <v>22</v>
      </c>
      <c r="L8" s="27" t="s">
        <v>23</v>
      </c>
      <c r="M8" s="30">
        <v>7</v>
      </c>
      <c r="N8" s="30">
        <f t="shared" si="6"/>
        <v>2843.75</v>
      </c>
      <c r="O8" s="30">
        <v>406.25</v>
      </c>
      <c r="P8" s="30">
        <v>366.62</v>
      </c>
      <c r="Q8" s="30">
        <v>349.11</v>
      </c>
      <c r="R8" s="30">
        <v>165.25</v>
      </c>
      <c r="S8" s="30">
        <v>183.86</v>
      </c>
      <c r="T8" s="30">
        <v>6.43</v>
      </c>
      <c r="U8" s="30">
        <f t="shared" si="7"/>
        <v>399.9799999999999</v>
      </c>
      <c r="V8" s="30">
        <f t="shared" si="8"/>
        <v>57.139999999999986</v>
      </c>
      <c r="W8" s="31">
        <f t="shared" si="9"/>
        <v>0.14065230769230766</v>
      </c>
      <c r="X8" s="30">
        <f t="shared" si="10"/>
        <v>277.40999999999997</v>
      </c>
      <c r="Y8" s="30">
        <f t="shared" si="11"/>
        <v>39.629999999999995</v>
      </c>
      <c r="Z8" s="31">
        <f t="shared" si="12"/>
        <v>9.7550769230769219E-2</v>
      </c>
    </row>
    <row r="9" spans="1:26" ht="12.75" customHeight="1" x14ac:dyDescent="0.35">
      <c r="A9" s="34" t="s">
        <v>9960</v>
      </c>
      <c r="B9" s="33">
        <v>3</v>
      </c>
      <c r="C9" s="34" t="s">
        <v>9959</v>
      </c>
      <c r="D9" s="28">
        <v>45407</v>
      </c>
      <c r="E9" s="27" t="s">
        <v>7150</v>
      </c>
      <c r="F9" s="27" t="s">
        <v>21</v>
      </c>
      <c r="G9" s="27" t="s">
        <v>9958</v>
      </c>
      <c r="H9" s="27" t="s">
        <v>9953</v>
      </c>
      <c r="I9" s="27" t="s">
        <v>9952</v>
      </c>
      <c r="J9" s="27" t="s">
        <v>36</v>
      </c>
      <c r="K9" s="29" t="s">
        <v>22</v>
      </c>
      <c r="L9" s="27" t="s">
        <v>23</v>
      </c>
      <c r="M9" s="30">
        <v>3</v>
      </c>
      <c r="N9" s="30">
        <f t="shared" si="6"/>
        <v>1218.75</v>
      </c>
      <c r="O9" s="30">
        <v>406.25</v>
      </c>
      <c r="P9" s="30">
        <v>366.62</v>
      </c>
      <c r="Q9" s="30">
        <v>246.94</v>
      </c>
      <c r="R9" s="30">
        <v>115.69</v>
      </c>
      <c r="S9" s="30">
        <v>131.25</v>
      </c>
      <c r="T9" s="30">
        <v>4.5</v>
      </c>
      <c r="U9" s="30">
        <f t="shared" si="7"/>
        <v>477.93</v>
      </c>
      <c r="V9" s="30">
        <f t="shared" si="8"/>
        <v>159.31</v>
      </c>
      <c r="W9" s="31">
        <f t="shared" si="9"/>
        <v>0.39214769230769231</v>
      </c>
      <c r="X9" s="30">
        <f t="shared" si="10"/>
        <v>118.88999999999999</v>
      </c>
      <c r="Y9" s="30">
        <f t="shared" si="11"/>
        <v>39.629999999999995</v>
      </c>
      <c r="Z9" s="31">
        <f t="shared" si="12"/>
        <v>9.7550769230769219E-2</v>
      </c>
    </row>
    <row r="10" spans="1:26" ht="12.75" customHeight="1" x14ac:dyDescent="0.35">
      <c r="A10" s="34" t="s">
        <v>9957</v>
      </c>
      <c r="B10" s="33">
        <v>1</v>
      </c>
      <c r="C10" s="34" t="s">
        <v>9956</v>
      </c>
      <c r="D10" s="28">
        <v>45555</v>
      </c>
      <c r="E10" s="27" t="s">
        <v>7150</v>
      </c>
      <c r="F10" s="27" t="s">
        <v>21</v>
      </c>
      <c r="G10" s="27" t="s">
        <v>101</v>
      </c>
      <c r="H10" s="27" t="s">
        <v>9953</v>
      </c>
      <c r="I10" s="27" t="s">
        <v>9952</v>
      </c>
      <c r="J10" s="27" t="s">
        <v>36</v>
      </c>
      <c r="K10" s="29" t="s">
        <v>22</v>
      </c>
      <c r="L10" s="27" t="s">
        <v>23</v>
      </c>
      <c r="M10" s="30">
        <v>100</v>
      </c>
      <c r="N10" s="30">
        <f t="shared" si="6"/>
        <v>40625</v>
      </c>
      <c r="O10" s="30">
        <v>406.25</v>
      </c>
      <c r="P10" s="30">
        <v>366.62</v>
      </c>
      <c r="Q10" s="30">
        <v>215.46</v>
      </c>
      <c r="R10" s="30">
        <v>116.92</v>
      </c>
      <c r="S10" s="30">
        <v>98.54</v>
      </c>
      <c r="T10" s="30">
        <v>4.3</v>
      </c>
      <c r="U10" s="30">
        <f t="shared" si="7"/>
        <v>19079</v>
      </c>
      <c r="V10" s="30">
        <f t="shared" si="8"/>
        <v>190.79</v>
      </c>
      <c r="W10" s="31">
        <f t="shared" si="9"/>
        <v>0.46963692307692306</v>
      </c>
      <c r="X10" s="30">
        <f t="shared" si="10"/>
        <v>3962.9999999999995</v>
      </c>
      <c r="Y10" s="30">
        <f t="shared" si="11"/>
        <v>39.629999999999995</v>
      </c>
      <c r="Z10" s="31">
        <f t="shared" si="12"/>
        <v>9.7550769230769219E-2</v>
      </c>
    </row>
    <row r="11" spans="1:26" ht="12.75" customHeight="1" x14ac:dyDescent="0.35">
      <c r="A11" s="34" t="s">
        <v>9955</v>
      </c>
      <c r="B11" s="33">
        <v>1</v>
      </c>
      <c r="C11" s="34" t="s">
        <v>9954</v>
      </c>
      <c r="D11" s="28">
        <v>45622</v>
      </c>
      <c r="E11" s="27" t="s">
        <v>7150</v>
      </c>
      <c r="F11" s="27" t="s">
        <v>21</v>
      </c>
      <c r="G11" s="27" t="s">
        <v>101</v>
      </c>
      <c r="H11" s="27" t="s">
        <v>9953</v>
      </c>
      <c r="I11" s="27" t="s">
        <v>9952</v>
      </c>
      <c r="J11" s="27" t="s">
        <v>36</v>
      </c>
      <c r="K11" s="29" t="s">
        <v>22</v>
      </c>
      <c r="L11" s="27" t="s">
        <v>23</v>
      </c>
      <c r="M11" s="30">
        <v>100</v>
      </c>
      <c r="N11" s="30">
        <v>40625</v>
      </c>
      <c r="O11" s="30">
        <v>406.25</v>
      </c>
      <c r="P11" s="30">
        <v>366.62</v>
      </c>
      <c r="Q11" s="30">
        <v>215.83</v>
      </c>
      <c r="R11" s="30">
        <v>116.97</v>
      </c>
      <c r="S11" s="30">
        <v>98.87</v>
      </c>
      <c r="T11" s="30">
        <v>4.3</v>
      </c>
      <c r="U11" s="30">
        <v>19042</v>
      </c>
      <c r="V11" s="30">
        <v>190.42</v>
      </c>
      <c r="W11" s="31">
        <v>0.46872615384615379</v>
      </c>
      <c r="X11" s="30">
        <v>3962.9999999999995</v>
      </c>
      <c r="Y11" s="30">
        <v>39.629999999999995</v>
      </c>
      <c r="Z11" s="31">
        <v>9.7550769230769219E-2</v>
      </c>
    </row>
    <row r="12" spans="1:26" ht="12.75" customHeight="1" x14ac:dyDescent="0.35">
      <c r="A12" s="34" t="s">
        <v>9951</v>
      </c>
      <c r="B12" s="33">
        <v>1</v>
      </c>
      <c r="C12" s="34" t="s">
        <v>9950</v>
      </c>
      <c r="D12" s="28">
        <v>45566</v>
      </c>
      <c r="E12" s="27" t="s">
        <v>1359</v>
      </c>
      <c r="F12" s="27" t="s">
        <v>21</v>
      </c>
      <c r="G12" s="27" t="s">
        <v>25</v>
      </c>
      <c r="H12" s="27" t="s">
        <v>1195</v>
      </c>
      <c r="I12" s="27" t="s">
        <v>1196</v>
      </c>
      <c r="J12" s="27" t="s">
        <v>49</v>
      </c>
      <c r="K12" s="29" t="s">
        <v>22</v>
      </c>
      <c r="L12" s="27" t="s">
        <v>23</v>
      </c>
      <c r="M12" s="30">
        <v>40</v>
      </c>
      <c r="N12" s="30">
        <f>IF(M12&lt;0,-1*O12*M12,O12*M12)</f>
        <v>13800</v>
      </c>
      <c r="O12" s="30">
        <v>345</v>
      </c>
      <c r="P12" s="30">
        <v>306.35000000000002</v>
      </c>
      <c r="Q12" s="30">
        <v>231.26</v>
      </c>
      <c r="R12" s="30">
        <v>154.91999999999999</v>
      </c>
      <c r="S12" s="30">
        <v>76.34</v>
      </c>
      <c r="T12" s="30">
        <v>0.94</v>
      </c>
      <c r="U12" s="30">
        <f>IFERROR(V12*M12,"")</f>
        <v>4549.6000000000004</v>
      </c>
      <c r="V12" s="30">
        <f>O12-Q12</f>
        <v>113.74000000000001</v>
      </c>
      <c r="W12" s="31">
        <f>IFERROR((V12/O12),"")</f>
        <v>0.32968115942028986</v>
      </c>
      <c r="X12" s="30">
        <f>IFERROR(Y12*M12,"")</f>
        <v>1545.9999999999991</v>
      </c>
      <c r="Y12" s="30">
        <f>O12-P12</f>
        <v>38.649999999999977</v>
      </c>
      <c r="Z12" s="31">
        <f>IFERROR((Y12/O12),"")</f>
        <v>0.11202898550724631</v>
      </c>
    </row>
    <row r="13" spans="1:26" ht="12.75" customHeight="1" x14ac:dyDescent="0.35">
      <c r="A13" s="34" t="s">
        <v>9949</v>
      </c>
      <c r="B13" s="33">
        <v>1</v>
      </c>
      <c r="C13" s="34" t="s">
        <v>9948</v>
      </c>
      <c r="D13" s="28">
        <v>45502</v>
      </c>
      <c r="E13" s="27" t="s">
        <v>1359</v>
      </c>
      <c r="F13" s="27" t="s">
        <v>21</v>
      </c>
      <c r="G13" s="27" t="s">
        <v>25</v>
      </c>
      <c r="H13" s="27" t="s">
        <v>1195</v>
      </c>
      <c r="I13" s="27" t="s">
        <v>1196</v>
      </c>
      <c r="J13" s="27" t="s">
        <v>49</v>
      </c>
      <c r="K13" s="29" t="s">
        <v>22</v>
      </c>
      <c r="L13" s="27" t="s">
        <v>23</v>
      </c>
      <c r="M13" s="30">
        <v>40</v>
      </c>
      <c r="N13" s="30">
        <f>IF(M13&lt;0,-1*O13*M13,O13*M13)</f>
        <v>13800</v>
      </c>
      <c r="O13" s="30">
        <v>345</v>
      </c>
      <c r="P13" s="30">
        <v>305.99</v>
      </c>
      <c r="Q13" s="30">
        <v>232.85</v>
      </c>
      <c r="R13" s="30">
        <v>156.51</v>
      </c>
      <c r="S13" s="30">
        <v>76.34</v>
      </c>
      <c r="T13" s="30">
        <v>0.94</v>
      </c>
      <c r="U13" s="30">
        <f>IFERROR(V13*M13,"")</f>
        <v>4486</v>
      </c>
      <c r="V13" s="30">
        <f>O13-Q13</f>
        <v>112.15</v>
      </c>
      <c r="W13" s="31">
        <f>IFERROR((V13/O13),"")</f>
        <v>0.32507246376811594</v>
      </c>
      <c r="X13" s="30">
        <f>IFERROR(Y13*M13,"")</f>
        <v>1560.3999999999996</v>
      </c>
      <c r="Y13" s="30">
        <f>O13-P13</f>
        <v>39.009999999999991</v>
      </c>
      <c r="Z13" s="31">
        <f>IFERROR((Y13/O13),"")</f>
        <v>0.11307246376811592</v>
      </c>
    </row>
    <row r="14" spans="1:26" ht="12.75" customHeight="1" x14ac:dyDescent="0.35">
      <c r="A14" s="34" t="s">
        <v>9947</v>
      </c>
      <c r="B14" s="33">
        <v>1</v>
      </c>
      <c r="C14" s="34" t="s">
        <v>9946</v>
      </c>
      <c r="D14" s="28">
        <v>45538</v>
      </c>
      <c r="E14" s="27" t="s">
        <v>9945</v>
      </c>
      <c r="F14" s="27" t="s">
        <v>21</v>
      </c>
      <c r="G14" s="27" t="s">
        <v>7185</v>
      </c>
      <c r="H14" s="27" t="s">
        <v>9944</v>
      </c>
      <c r="I14" s="27" t="s">
        <v>9943</v>
      </c>
      <c r="J14" s="27" t="s">
        <v>36</v>
      </c>
      <c r="K14" s="29" t="s">
        <v>22</v>
      </c>
      <c r="L14" s="27" t="s">
        <v>23</v>
      </c>
      <c r="M14" s="30">
        <v>1</v>
      </c>
      <c r="N14" s="30">
        <f>IF(M14&lt;0,-1*O14*M14,O14*M14)</f>
        <v>165</v>
      </c>
      <c r="O14" s="30">
        <v>165</v>
      </c>
      <c r="P14" s="30">
        <v>144.94999999999999</v>
      </c>
      <c r="Q14" s="30">
        <v>108.95</v>
      </c>
      <c r="R14" s="30">
        <v>105.01</v>
      </c>
      <c r="S14" s="30">
        <v>3.94</v>
      </c>
      <c r="T14" s="30">
        <v>0</v>
      </c>
      <c r="U14" s="30">
        <f>IFERROR(V14*M14,"")</f>
        <v>56.05</v>
      </c>
      <c r="V14" s="30">
        <f>O14-Q14</f>
        <v>56.05</v>
      </c>
      <c r="W14" s="31">
        <f>IFERROR((V14/O14),"")</f>
        <v>0.33969696969696966</v>
      </c>
      <c r="X14" s="30">
        <f>IFERROR(Y14*M14,"")</f>
        <v>20.050000000000011</v>
      </c>
      <c r="Y14" s="30">
        <f>O14-P14</f>
        <v>20.050000000000011</v>
      </c>
      <c r="Z14" s="31">
        <f>IFERROR((Y14/O14),"")</f>
        <v>0.12151515151515159</v>
      </c>
    </row>
    <row r="15" spans="1:26" ht="12.75" customHeight="1" x14ac:dyDescent="0.35">
      <c r="A15" s="34" t="s">
        <v>9942</v>
      </c>
      <c r="B15" s="33">
        <v>1</v>
      </c>
      <c r="C15" s="34" t="s">
        <v>9941</v>
      </c>
      <c r="D15" s="28">
        <v>45600</v>
      </c>
      <c r="E15" s="27" t="s">
        <v>1359</v>
      </c>
      <c r="F15" s="27" t="s">
        <v>21</v>
      </c>
      <c r="G15" s="27" t="s">
        <v>25</v>
      </c>
      <c r="H15" s="27" t="s">
        <v>1195</v>
      </c>
      <c r="I15" s="27" t="s">
        <v>1196</v>
      </c>
      <c r="J15" s="27" t="s">
        <v>49</v>
      </c>
      <c r="K15" s="29" t="s">
        <v>22</v>
      </c>
      <c r="L15" s="27" t="s">
        <v>23</v>
      </c>
      <c r="M15" s="30">
        <v>40</v>
      </c>
      <c r="N15" s="30">
        <v>13800</v>
      </c>
      <c r="O15" s="30">
        <v>345</v>
      </c>
      <c r="P15" s="30">
        <v>303.02</v>
      </c>
      <c r="Q15" s="30">
        <v>231.76</v>
      </c>
      <c r="R15" s="30">
        <v>155.41</v>
      </c>
      <c r="S15" s="30">
        <v>76.34</v>
      </c>
      <c r="T15" s="30">
        <v>0.94</v>
      </c>
      <c r="U15" s="30">
        <v>4529.6000000000004</v>
      </c>
      <c r="V15" s="30">
        <v>113.24000000000001</v>
      </c>
      <c r="W15" s="31">
        <v>0.32823188405797105</v>
      </c>
      <c r="X15" s="30">
        <v>1679.2000000000007</v>
      </c>
      <c r="Y15" s="30">
        <v>41.980000000000018</v>
      </c>
      <c r="Z15" s="31">
        <v>0.12168115942028991</v>
      </c>
    </row>
    <row r="16" spans="1:26" ht="12.75" customHeight="1" x14ac:dyDescent="0.35">
      <c r="A16" s="34" t="s">
        <v>9940</v>
      </c>
      <c r="B16" s="33">
        <v>1</v>
      </c>
      <c r="C16" s="34" t="s">
        <v>9939</v>
      </c>
      <c r="D16" s="28">
        <v>45300</v>
      </c>
      <c r="E16" s="27" t="s">
        <v>1359</v>
      </c>
      <c r="F16" s="27" t="s">
        <v>21</v>
      </c>
      <c r="G16" s="27" t="s">
        <v>25</v>
      </c>
      <c r="H16" s="27" t="s">
        <v>1195</v>
      </c>
      <c r="I16" s="27" t="s">
        <v>1196</v>
      </c>
      <c r="J16" s="27" t="s">
        <v>49</v>
      </c>
      <c r="K16" s="29" t="s">
        <v>22</v>
      </c>
      <c r="L16" s="27" t="s">
        <v>23</v>
      </c>
      <c r="M16" s="30">
        <v>40</v>
      </c>
      <c r="N16" s="30">
        <f>IF(M16&lt;0,-1*O16*M16,O16*M16)</f>
        <v>13800</v>
      </c>
      <c r="O16" s="30">
        <v>345</v>
      </c>
      <c r="P16" s="30">
        <v>298.58999999999997</v>
      </c>
      <c r="Q16" s="30">
        <v>231.92</v>
      </c>
      <c r="R16" s="30">
        <v>156.52000000000001</v>
      </c>
      <c r="S16" s="30">
        <v>75.400000000000006</v>
      </c>
      <c r="T16" s="30">
        <v>0.94</v>
      </c>
      <c r="U16" s="30">
        <f>IFERROR(V16*M16,"")</f>
        <v>4523.2000000000007</v>
      </c>
      <c r="V16" s="30">
        <f>O16-Q16</f>
        <v>113.08000000000001</v>
      </c>
      <c r="W16" s="31">
        <f>IFERROR((V16/O16),"")</f>
        <v>0.32776811594202904</v>
      </c>
      <c r="X16" s="30">
        <f>IFERROR(Y16*M16,"")</f>
        <v>1856.400000000001</v>
      </c>
      <c r="Y16" s="30">
        <f>O16-P16</f>
        <v>46.410000000000025</v>
      </c>
      <c r="Z16" s="31">
        <f>IFERROR((Y16/O16),"")</f>
        <v>0.13452173913043486</v>
      </c>
    </row>
    <row r="17" spans="1:26" ht="12.75" customHeight="1" x14ac:dyDescent="0.35">
      <c r="A17" s="34" t="s">
        <v>9938</v>
      </c>
      <c r="B17" s="33">
        <v>1</v>
      </c>
      <c r="C17" s="34" t="s">
        <v>9937</v>
      </c>
      <c r="D17" s="28">
        <v>45453</v>
      </c>
      <c r="E17" s="27" t="s">
        <v>1194</v>
      </c>
      <c r="F17" s="27" t="s">
        <v>21</v>
      </c>
      <c r="G17" s="27" t="s">
        <v>25</v>
      </c>
      <c r="H17" s="27" t="s">
        <v>1336</v>
      </c>
      <c r="I17" s="27" t="s">
        <v>1196</v>
      </c>
      <c r="J17" s="27" t="s">
        <v>49</v>
      </c>
      <c r="K17" s="29" t="s">
        <v>22</v>
      </c>
      <c r="L17" s="27" t="s">
        <v>23</v>
      </c>
      <c r="M17" s="30">
        <v>1</v>
      </c>
      <c r="N17" s="30">
        <f>IF(M17&lt;0,-1*O17*M17,O17*M17)</f>
        <v>567</v>
      </c>
      <c r="O17" s="30">
        <v>567</v>
      </c>
      <c r="P17" s="30">
        <v>478.65</v>
      </c>
      <c r="Q17" s="30">
        <v>367.92</v>
      </c>
      <c r="R17" s="30">
        <v>278.95999999999998</v>
      </c>
      <c r="S17" s="30">
        <v>88.96</v>
      </c>
      <c r="T17" s="30">
        <v>0.94</v>
      </c>
      <c r="U17" s="30">
        <f>IFERROR(V17*M17,"")</f>
        <v>199.07999999999998</v>
      </c>
      <c r="V17" s="30">
        <f>O17-Q17</f>
        <v>199.07999999999998</v>
      </c>
      <c r="W17" s="31">
        <f>IFERROR((V17/O17),"")</f>
        <v>0.3511111111111111</v>
      </c>
      <c r="X17" s="30">
        <f>IFERROR(Y17*M17,"")</f>
        <v>88.350000000000023</v>
      </c>
      <c r="Y17" s="30">
        <f>O17-P17</f>
        <v>88.350000000000023</v>
      </c>
      <c r="Z17" s="31">
        <f>IFERROR((Y17/O17),"")</f>
        <v>0.15582010582010586</v>
      </c>
    </row>
    <row r="18" spans="1:26" ht="12.75" customHeight="1" x14ac:dyDescent="0.35">
      <c r="A18" s="34" t="s">
        <v>9936</v>
      </c>
      <c r="B18" s="33">
        <v>1</v>
      </c>
      <c r="C18" s="34" t="s">
        <v>9935</v>
      </c>
      <c r="D18" s="28">
        <v>45295</v>
      </c>
      <c r="E18" s="27" t="s">
        <v>20</v>
      </c>
      <c r="F18" s="27" t="s">
        <v>21</v>
      </c>
      <c r="G18" s="27" t="s">
        <v>101</v>
      </c>
      <c r="H18" s="34">
        <v>205165</v>
      </c>
      <c r="I18" s="27" t="s">
        <v>191</v>
      </c>
      <c r="J18" s="27" t="s">
        <v>192</v>
      </c>
      <c r="K18" s="29" t="s">
        <v>22</v>
      </c>
      <c r="L18" s="27" t="s">
        <v>23</v>
      </c>
      <c r="M18" s="30">
        <v>15</v>
      </c>
      <c r="N18" s="30">
        <f>IF(M18&lt;0,-1*O18*M18,O18*M18)</f>
        <v>18475.5</v>
      </c>
      <c r="O18" s="30">
        <v>1231.7</v>
      </c>
      <c r="P18" s="30">
        <v>1039</v>
      </c>
      <c r="Q18" s="30">
        <v>643.73</v>
      </c>
      <c r="R18" s="30">
        <v>474.42</v>
      </c>
      <c r="S18" s="30">
        <v>169.31</v>
      </c>
      <c r="T18" s="30">
        <v>18.14</v>
      </c>
      <c r="U18" s="30">
        <f>IFERROR(V18*M18,"")</f>
        <v>8819.5500000000011</v>
      </c>
      <c r="V18" s="30">
        <f>O18-Q18</f>
        <v>587.97</v>
      </c>
      <c r="W18" s="31">
        <f>IFERROR((V18/O18),"")</f>
        <v>0.47736461800763175</v>
      </c>
      <c r="X18" s="30">
        <f>IFERROR(Y18*M18,"")</f>
        <v>2890.5000000000009</v>
      </c>
      <c r="Y18" s="30">
        <f>O18-P18</f>
        <v>192.70000000000005</v>
      </c>
      <c r="Z18" s="31">
        <f>IFERROR((Y18/O18),"")</f>
        <v>0.15645043435901604</v>
      </c>
    </row>
    <row r="19" spans="1:26" ht="12.75" customHeight="1" x14ac:dyDescent="0.35">
      <c r="A19" s="34" t="s">
        <v>7268</v>
      </c>
      <c r="B19" s="33">
        <v>1</v>
      </c>
      <c r="C19" s="34" t="s">
        <v>7267</v>
      </c>
      <c r="D19" s="28">
        <v>45587</v>
      </c>
      <c r="E19" s="27" t="s">
        <v>7194</v>
      </c>
      <c r="F19" s="27" t="s">
        <v>21</v>
      </c>
      <c r="G19" s="27" t="s">
        <v>101</v>
      </c>
      <c r="H19" s="27" t="s">
        <v>9925</v>
      </c>
      <c r="I19" s="27" t="s">
        <v>9928</v>
      </c>
      <c r="J19" s="27" t="s">
        <v>49</v>
      </c>
      <c r="K19" s="29" t="s">
        <v>22</v>
      </c>
      <c r="L19" s="27" t="s">
        <v>23</v>
      </c>
      <c r="M19" s="30">
        <v>2</v>
      </c>
      <c r="N19" s="30">
        <f>IF(M19&lt;0,-1*O19*M19,O19*M19)</f>
        <v>4006.92</v>
      </c>
      <c r="O19" s="30">
        <v>2003.46</v>
      </c>
      <c r="P19" s="30">
        <v>1652.76</v>
      </c>
      <c r="Q19" s="30">
        <v>1326.29</v>
      </c>
      <c r="R19" s="30">
        <v>1172.5</v>
      </c>
      <c r="S19" s="30">
        <v>153.79</v>
      </c>
      <c r="T19" s="30">
        <v>5.69</v>
      </c>
      <c r="U19" s="30">
        <f>IFERROR(V19*M19,"")</f>
        <v>1354.3400000000001</v>
      </c>
      <c r="V19" s="30">
        <f>O19-Q19</f>
        <v>677.17000000000007</v>
      </c>
      <c r="W19" s="31">
        <f>IFERROR((V19/O19),"")</f>
        <v>0.33800025955097684</v>
      </c>
      <c r="X19" s="30">
        <f>IFERROR(Y19*M19,"")</f>
        <v>701.40000000000009</v>
      </c>
      <c r="Y19" s="30">
        <f>O19-P19</f>
        <v>350.70000000000005</v>
      </c>
      <c r="Z19" s="31">
        <f>IFERROR((Y19/O19),"")</f>
        <v>0.17504716839867032</v>
      </c>
    </row>
    <row r="20" spans="1:26" ht="12.75" customHeight="1" x14ac:dyDescent="0.35">
      <c r="A20" s="34" t="s">
        <v>9934</v>
      </c>
      <c r="B20" s="33">
        <v>1</v>
      </c>
      <c r="C20" s="34" t="s">
        <v>9926</v>
      </c>
      <c r="D20" s="28">
        <v>45616</v>
      </c>
      <c r="E20" s="27" t="s">
        <v>7194</v>
      </c>
      <c r="F20" s="27" t="s">
        <v>21</v>
      </c>
      <c r="G20" s="27" t="s">
        <v>101</v>
      </c>
      <c r="H20" s="27" t="s">
        <v>9925</v>
      </c>
      <c r="I20" s="27" t="s">
        <v>9928</v>
      </c>
      <c r="J20" s="27" t="s">
        <v>49</v>
      </c>
      <c r="K20" s="29" t="s">
        <v>22</v>
      </c>
      <c r="L20" s="27" t="s">
        <v>23</v>
      </c>
      <c r="M20" s="30">
        <v>3</v>
      </c>
      <c r="N20" s="30">
        <v>6099.6900000000005</v>
      </c>
      <c r="O20" s="30">
        <v>2033.23</v>
      </c>
      <c r="P20" s="30">
        <v>1652.76</v>
      </c>
      <c r="Q20" s="30">
        <v>1329.44</v>
      </c>
      <c r="R20" s="30">
        <v>1165.49</v>
      </c>
      <c r="S20" s="30">
        <v>163.95</v>
      </c>
      <c r="T20" s="30">
        <v>5.68</v>
      </c>
      <c r="U20" s="30">
        <v>2111.37</v>
      </c>
      <c r="V20" s="30">
        <v>703.79</v>
      </c>
      <c r="W20" s="31">
        <v>0.34614382042366088</v>
      </c>
      <c r="X20" s="30">
        <v>1141.4100000000001</v>
      </c>
      <c r="Y20" s="30">
        <v>380.47</v>
      </c>
      <c r="Z20" s="31">
        <v>0.18712590311966676</v>
      </c>
    </row>
    <row r="21" spans="1:26" ht="12.75" customHeight="1" x14ac:dyDescent="0.35">
      <c r="A21" s="34" t="s">
        <v>9933</v>
      </c>
      <c r="B21" s="33">
        <v>1</v>
      </c>
      <c r="C21" s="34" t="s">
        <v>9932</v>
      </c>
      <c r="D21" s="28">
        <v>45624</v>
      </c>
      <c r="E21" s="27" t="s">
        <v>7194</v>
      </c>
      <c r="F21" s="27" t="s">
        <v>21</v>
      </c>
      <c r="G21" s="27" t="s">
        <v>101</v>
      </c>
      <c r="H21" s="27" t="s">
        <v>9925</v>
      </c>
      <c r="I21" s="27" t="s">
        <v>9928</v>
      </c>
      <c r="J21" s="27" t="s">
        <v>49</v>
      </c>
      <c r="K21" s="29" t="s">
        <v>22</v>
      </c>
      <c r="L21" s="27" t="s">
        <v>23</v>
      </c>
      <c r="M21" s="30">
        <v>4</v>
      </c>
      <c r="N21" s="30">
        <v>8132.92</v>
      </c>
      <c r="O21" s="30">
        <v>2033.23</v>
      </c>
      <c r="P21" s="30">
        <v>1649.66</v>
      </c>
      <c r="Q21" s="30">
        <v>1324.33</v>
      </c>
      <c r="R21" s="30">
        <v>1172.3599999999999</v>
      </c>
      <c r="S21" s="30">
        <v>151.97</v>
      </c>
      <c r="T21" s="30">
        <v>5.69</v>
      </c>
      <c r="U21" s="30">
        <v>2835.6000000000004</v>
      </c>
      <c r="V21" s="30">
        <v>708.90000000000009</v>
      </c>
      <c r="W21" s="31">
        <v>0.34865706289991788</v>
      </c>
      <c r="X21" s="30">
        <v>1534.2799999999997</v>
      </c>
      <c r="Y21" s="30">
        <v>383.56999999999994</v>
      </c>
      <c r="Z21" s="31">
        <v>0.18865057076671107</v>
      </c>
    </row>
    <row r="22" spans="1:26" ht="12.75" customHeight="1" x14ac:dyDescent="0.35">
      <c r="A22" s="34" t="s">
        <v>9931</v>
      </c>
      <c r="B22" s="33">
        <v>1</v>
      </c>
      <c r="C22" s="34" t="s">
        <v>9930</v>
      </c>
      <c r="D22" s="28">
        <v>45301</v>
      </c>
      <c r="E22" s="27" t="s">
        <v>1085</v>
      </c>
      <c r="F22" s="27" t="s">
        <v>21</v>
      </c>
      <c r="G22" s="27" t="s">
        <v>25</v>
      </c>
      <c r="H22" s="27" t="s">
        <v>1086</v>
      </c>
      <c r="I22" s="27" t="s">
        <v>1087</v>
      </c>
      <c r="J22" s="27" t="s">
        <v>59</v>
      </c>
      <c r="K22" s="29" t="s">
        <v>22</v>
      </c>
      <c r="L22" s="27" t="s">
        <v>23</v>
      </c>
      <c r="M22" s="30">
        <v>2</v>
      </c>
      <c r="N22" s="30">
        <f t="shared" ref="N22:N38" si="13">IF(M22&lt;0,-1*O22*M22,O22*M22)</f>
        <v>309.64</v>
      </c>
      <c r="O22" s="30">
        <v>154.82</v>
      </c>
      <c r="P22" s="30">
        <v>125.2</v>
      </c>
      <c r="Q22" s="30">
        <v>90.41</v>
      </c>
      <c r="R22" s="30">
        <v>12.14</v>
      </c>
      <c r="S22" s="30">
        <v>78.27</v>
      </c>
      <c r="T22" s="30">
        <v>3.16</v>
      </c>
      <c r="U22" s="30">
        <f t="shared" ref="U22:U38" si="14">IFERROR(V22*M22,"")</f>
        <v>128.82</v>
      </c>
      <c r="V22" s="30">
        <f t="shared" ref="V22:V38" si="15">O22-Q22</f>
        <v>64.41</v>
      </c>
      <c r="W22" s="31">
        <f t="shared" ref="W22:W38" si="16">IFERROR((V22/O22),"")</f>
        <v>0.41603152047539077</v>
      </c>
      <c r="X22" s="30">
        <f t="shared" ref="X22:X38" si="17">IFERROR(Y22*M22,"")</f>
        <v>59.239999999999981</v>
      </c>
      <c r="Y22" s="30">
        <f t="shared" ref="Y22:Y38" si="18">O22-P22</f>
        <v>29.61999999999999</v>
      </c>
      <c r="Z22" s="31">
        <f t="shared" ref="Z22:Z38" si="19">IFERROR((Y22/O22),"")</f>
        <v>0.19131895103991728</v>
      </c>
    </row>
    <row r="23" spans="1:26" ht="12.75" customHeight="1" x14ac:dyDescent="0.35">
      <c r="A23" s="34" t="s">
        <v>9929</v>
      </c>
      <c r="B23" s="33">
        <v>1</v>
      </c>
      <c r="C23" s="34" t="s">
        <v>9926</v>
      </c>
      <c r="D23" s="28">
        <v>45484</v>
      </c>
      <c r="E23" s="27" t="s">
        <v>7194</v>
      </c>
      <c r="F23" s="27" t="s">
        <v>21</v>
      </c>
      <c r="G23" s="27" t="s">
        <v>101</v>
      </c>
      <c r="H23" s="27" t="s">
        <v>9925</v>
      </c>
      <c r="I23" s="27" t="s">
        <v>9928</v>
      </c>
      <c r="J23" s="27" t="s">
        <v>49</v>
      </c>
      <c r="K23" s="29" t="s">
        <v>22</v>
      </c>
      <c r="L23" s="27" t="s">
        <v>23</v>
      </c>
      <c r="M23" s="30">
        <v>3</v>
      </c>
      <c r="N23" s="30">
        <f t="shared" si="13"/>
        <v>6099.6900000000005</v>
      </c>
      <c r="O23" s="30">
        <v>2033.23</v>
      </c>
      <c r="P23" s="30">
        <v>1634.44</v>
      </c>
      <c r="Q23" s="30">
        <v>1321.02</v>
      </c>
      <c r="R23" s="30">
        <v>1165.3699999999999</v>
      </c>
      <c r="S23" s="30">
        <v>155.65</v>
      </c>
      <c r="T23" s="30">
        <v>5.68</v>
      </c>
      <c r="U23" s="30">
        <f t="shared" si="14"/>
        <v>2136.63</v>
      </c>
      <c r="V23" s="30">
        <f t="shared" si="15"/>
        <v>712.21</v>
      </c>
      <c r="W23" s="31">
        <f t="shared" si="16"/>
        <v>0.35028501448434268</v>
      </c>
      <c r="X23" s="30">
        <f t="shared" si="17"/>
        <v>1196.3699999999999</v>
      </c>
      <c r="Y23" s="30">
        <f t="shared" si="18"/>
        <v>398.78999999999996</v>
      </c>
      <c r="Z23" s="31">
        <f t="shared" si="19"/>
        <v>0.19613619708542562</v>
      </c>
    </row>
    <row r="24" spans="1:26" ht="12.75" customHeight="1" x14ac:dyDescent="0.35">
      <c r="A24" s="34" t="s">
        <v>9927</v>
      </c>
      <c r="B24" s="33">
        <v>1</v>
      </c>
      <c r="C24" s="34" t="s">
        <v>9926</v>
      </c>
      <c r="D24" s="28">
        <v>45427</v>
      </c>
      <c r="E24" s="27" t="s">
        <v>7194</v>
      </c>
      <c r="F24" s="27" t="s">
        <v>21</v>
      </c>
      <c r="G24" s="27" t="s">
        <v>101</v>
      </c>
      <c r="H24" s="27" t="s">
        <v>9925</v>
      </c>
      <c r="I24" s="27" t="s">
        <v>9924</v>
      </c>
      <c r="J24" s="27" t="s">
        <v>49</v>
      </c>
      <c r="K24" s="29" t="s">
        <v>22</v>
      </c>
      <c r="L24" s="27" t="s">
        <v>23</v>
      </c>
      <c r="M24" s="30">
        <v>3</v>
      </c>
      <c r="N24" s="30">
        <f t="shared" si="13"/>
        <v>6099.6900000000005</v>
      </c>
      <c r="O24" s="30">
        <v>2033.23</v>
      </c>
      <c r="P24" s="30">
        <v>1633.89</v>
      </c>
      <c r="Q24" s="30">
        <v>1329.44</v>
      </c>
      <c r="R24" s="30">
        <v>1165.49</v>
      </c>
      <c r="S24" s="30">
        <v>163.95</v>
      </c>
      <c r="T24" s="30">
        <v>5.68</v>
      </c>
      <c r="U24" s="30">
        <f t="shared" si="14"/>
        <v>2111.37</v>
      </c>
      <c r="V24" s="30">
        <f t="shared" si="15"/>
        <v>703.79</v>
      </c>
      <c r="W24" s="31">
        <f t="shared" si="16"/>
        <v>0.34614382042366088</v>
      </c>
      <c r="X24" s="30">
        <f t="shared" si="17"/>
        <v>1198.0199999999998</v>
      </c>
      <c r="Y24" s="30">
        <f t="shared" si="18"/>
        <v>399.33999999999992</v>
      </c>
      <c r="Z24" s="31">
        <f t="shared" si="19"/>
        <v>0.19640670263570767</v>
      </c>
    </row>
    <row r="25" spans="1:26" ht="12.75" customHeight="1" x14ac:dyDescent="0.35">
      <c r="A25" s="34" t="s">
        <v>9923</v>
      </c>
      <c r="B25" s="33">
        <v>1</v>
      </c>
      <c r="C25" s="34" t="s">
        <v>9922</v>
      </c>
      <c r="D25" s="28">
        <v>45376</v>
      </c>
      <c r="E25" s="27" t="s">
        <v>986</v>
      </c>
      <c r="F25" s="27" t="s">
        <v>21</v>
      </c>
      <c r="G25" s="27" t="s">
        <v>101</v>
      </c>
      <c r="H25" s="27" t="s">
        <v>8913</v>
      </c>
      <c r="I25" s="27" t="s">
        <v>3037</v>
      </c>
      <c r="J25" s="27" t="s">
        <v>36</v>
      </c>
      <c r="K25" s="29" t="s">
        <v>22</v>
      </c>
      <c r="L25" s="27" t="s">
        <v>23</v>
      </c>
      <c r="M25" s="30">
        <v>50</v>
      </c>
      <c r="N25" s="30">
        <f t="shared" si="13"/>
        <v>37100</v>
      </c>
      <c r="O25" s="30">
        <v>742</v>
      </c>
      <c r="P25" s="30">
        <v>246.54</v>
      </c>
      <c r="Q25" s="30">
        <v>155.74</v>
      </c>
      <c r="R25" s="30">
        <v>51.18</v>
      </c>
      <c r="S25" s="30">
        <v>104.56</v>
      </c>
      <c r="T25" s="30">
        <v>5.69</v>
      </c>
      <c r="U25" s="30">
        <f t="shared" si="14"/>
        <v>29313</v>
      </c>
      <c r="V25" s="30">
        <f t="shared" si="15"/>
        <v>586.26</v>
      </c>
      <c r="W25" s="31">
        <f t="shared" si="16"/>
        <v>0.79010781671159025</v>
      </c>
      <c r="X25" s="30">
        <f t="shared" si="17"/>
        <v>24773</v>
      </c>
      <c r="Y25" s="30">
        <f t="shared" si="18"/>
        <v>495.46000000000004</v>
      </c>
      <c r="Z25" s="31">
        <f t="shared" si="19"/>
        <v>0.66773584905660377</v>
      </c>
    </row>
    <row r="26" spans="1:26" ht="12.75" customHeight="1" x14ac:dyDescent="0.35">
      <c r="A26" s="34" t="s">
        <v>9921</v>
      </c>
      <c r="B26" s="33">
        <v>1</v>
      </c>
      <c r="C26" s="34" t="s">
        <v>9920</v>
      </c>
      <c r="D26" s="28">
        <v>45363</v>
      </c>
      <c r="E26" s="27" t="s">
        <v>2063</v>
      </c>
      <c r="F26" s="27" t="s">
        <v>21</v>
      </c>
      <c r="G26" s="27" t="s">
        <v>101</v>
      </c>
      <c r="H26" s="27" t="s">
        <v>9919</v>
      </c>
      <c r="I26" s="27" t="s">
        <v>2997</v>
      </c>
      <c r="J26" s="27" t="s">
        <v>49</v>
      </c>
      <c r="K26" s="29" t="s">
        <v>22</v>
      </c>
      <c r="L26" s="27" t="s">
        <v>23</v>
      </c>
      <c r="M26" s="30">
        <v>10</v>
      </c>
      <c r="N26" s="30">
        <f t="shared" si="13"/>
        <v>35122</v>
      </c>
      <c r="O26" s="30">
        <v>3512.2</v>
      </c>
      <c r="P26" s="30">
        <v>920.68</v>
      </c>
      <c r="Q26" s="30">
        <v>677.54</v>
      </c>
      <c r="R26" s="30">
        <v>528.91</v>
      </c>
      <c r="S26" s="30">
        <v>148.63</v>
      </c>
      <c r="T26" s="30">
        <v>5.82</v>
      </c>
      <c r="U26" s="30">
        <f t="shared" si="14"/>
        <v>28346.6</v>
      </c>
      <c r="V26" s="30">
        <f t="shared" si="15"/>
        <v>2834.66</v>
      </c>
      <c r="W26" s="31">
        <f t="shared" si="16"/>
        <v>0.80708957348670352</v>
      </c>
      <c r="X26" s="30">
        <f t="shared" si="17"/>
        <v>25915.200000000001</v>
      </c>
      <c r="Y26" s="30">
        <f t="shared" si="18"/>
        <v>2591.52</v>
      </c>
      <c r="Z26" s="31">
        <f t="shared" si="19"/>
        <v>0.73786230852457158</v>
      </c>
    </row>
    <row r="27" spans="1:26" ht="12.75" customHeight="1" x14ac:dyDescent="0.35">
      <c r="A27" s="34" t="s">
        <v>9918</v>
      </c>
      <c r="B27" s="33">
        <v>1</v>
      </c>
      <c r="C27" s="34" t="s">
        <v>9917</v>
      </c>
      <c r="D27" s="28">
        <v>45489</v>
      </c>
      <c r="E27" s="27" t="s">
        <v>74</v>
      </c>
      <c r="F27" s="27" t="s">
        <v>21</v>
      </c>
      <c r="G27" s="27" t="s">
        <v>25</v>
      </c>
      <c r="H27" s="27" t="s">
        <v>800</v>
      </c>
      <c r="I27" s="27" t="s">
        <v>801</v>
      </c>
      <c r="J27" s="27" t="s">
        <v>36</v>
      </c>
      <c r="K27" s="29" t="s">
        <v>22</v>
      </c>
      <c r="L27" s="27" t="s">
        <v>23</v>
      </c>
      <c r="M27" s="30">
        <v>50</v>
      </c>
      <c r="N27" s="30">
        <f t="shared" si="13"/>
        <v>14200</v>
      </c>
      <c r="O27" s="30">
        <v>284</v>
      </c>
      <c r="P27" s="30">
        <v>220.15</v>
      </c>
      <c r="Q27" s="30">
        <v>103.33</v>
      </c>
      <c r="R27" s="30">
        <v>38.049999999999997</v>
      </c>
      <c r="S27" s="30">
        <v>65.28</v>
      </c>
      <c r="T27" s="30">
        <v>0.94</v>
      </c>
      <c r="U27" s="30">
        <f t="shared" si="14"/>
        <v>9033.5</v>
      </c>
      <c r="V27" s="30">
        <f t="shared" si="15"/>
        <v>180.67000000000002</v>
      </c>
      <c r="W27" s="31">
        <f t="shared" si="16"/>
        <v>0.63616197183098599</v>
      </c>
      <c r="X27" s="30">
        <f t="shared" si="17"/>
        <v>3192.4999999999995</v>
      </c>
      <c r="Y27" s="30">
        <f t="shared" si="18"/>
        <v>63.849999999999994</v>
      </c>
      <c r="Z27" s="31">
        <f t="shared" si="19"/>
        <v>0.22482394366197181</v>
      </c>
    </row>
    <row r="28" spans="1:26" ht="12.75" customHeight="1" x14ac:dyDescent="0.35">
      <c r="A28" s="34" t="s">
        <v>9918</v>
      </c>
      <c r="B28" s="33">
        <v>2</v>
      </c>
      <c r="C28" s="34" t="s">
        <v>9917</v>
      </c>
      <c r="D28" s="28">
        <v>45489</v>
      </c>
      <c r="E28" s="27" t="s">
        <v>74</v>
      </c>
      <c r="F28" s="27" t="s">
        <v>21</v>
      </c>
      <c r="G28" s="27" t="s">
        <v>25</v>
      </c>
      <c r="H28" s="27" t="s">
        <v>811</v>
      </c>
      <c r="I28" s="27" t="s">
        <v>812</v>
      </c>
      <c r="J28" s="27" t="s">
        <v>59</v>
      </c>
      <c r="K28" s="29" t="s">
        <v>22</v>
      </c>
      <c r="L28" s="27" t="s">
        <v>23</v>
      </c>
      <c r="M28" s="30">
        <v>20</v>
      </c>
      <c r="N28" s="30">
        <f t="shared" si="13"/>
        <v>7140</v>
      </c>
      <c r="O28" s="30">
        <v>357</v>
      </c>
      <c r="P28" s="30">
        <v>274.44</v>
      </c>
      <c r="Q28" s="30">
        <v>190.24</v>
      </c>
      <c r="R28" s="30">
        <v>89.34</v>
      </c>
      <c r="S28" s="30">
        <v>100.9</v>
      </c>
      <c r="T28" s="30">
        <v>2.69</v>
      </c>
      <c r="U28" s="30">
        <f t="shared" si="14"/>
        <v>3335.2</v>
      </c>
      <c r="V28" s="30">
        <f t="shared" si="15"/>
        <v>166.76</v>
      </c>
      <c r="W28" s="31">
        <f t="shared" si="16"/>
        <v>0.46711484593837532</v>
      </c>
      <c r="X28" s="30">
        <f t="shared" si="17"/>
        <v>1651.2</v>
      </c>
      <c r="Y28" s="30">
        <f t="shared" si="18"/>
        <v>82.56</v>
      </c>
      <c r="Z28" s="31">
        <f t="shared" si="19"/>
        <v>0.23126050420168068</v>
      </c>
    </row>
    <row r="29" spans="1:26" ht="12.75" customHeight="1" x14ac:dyDescent="0.35">
      <c r="A29" s="34" t="s">
        <v>7196</v>
      </c>
      <c r="B29" s="33">
        <v>1</v>
      </c>
      <c r="C29" s="34" t="s">
        <v>7195</v>
      </c>
      <c r="D29" s="28">
        <v>45637</v>
      </c>
      <c r="E29" s="27" t="s">
        <v>7194</v>
      </c>
      <c r="F29" s="27" t="s">
        <v>21</v>
      </c>
      <c r="G29" s="27" t="s">
        <v>101</v>
      </c>
      <c r="H29" s="27" t="s">
        <v>9916</v>
      </c>
      <c r="I29" s="27" t="s">
        <v>9915</v>
      </c>
      <c r="J29" s="27" t="s">
        <v>49</v>
      </c>
      <c r="K29" s="29" t="s">
        <v>22</v>
      </c>
      <c r="L29" s="27" t="s">
        <v>23</v>
      </c>
      <c r="M29" s="30">
        <v>2</v>
      </c>
      <c r="N29" s="30">
        <f t="shared" si="13"/>
        <v>4410</v>
      </c>
      <c r="O29" s="30">
        <v>2205</v>
      </c>
      <c r="P29" s="30">
        <v>1682.04</v>
      </c>
      <c r="Q29" s="30">
        <v>1345.33</v>
      </c>
      <c r="R29" s="30">
        <v>1174.57</v>
      </c>
      <c r="S29" s="30">
        <v>170.76</v>
      </c>
      <c r="T29" s="30">
        <v>5.77</v>
      </c>
      <c r="U29" s="30">
        <f t="shared" si="14"/>
        <v>1719.3400000000001</v>
      </c>
      <c r="V29" s="30">
        <f t="shared" si="15"/>
        <v>859.67000000000007</v>
      </c>
      <c r="W29" s="31">
        <f t="shared" si="16"/>
        <v>0.38987301587301593</v>
      </c>
      <c r="X29" s="30">
        <f t="shared" si="17"/>
        <v>1045.92</v>
      </c>
      <c r="Y29" s="30">
        <f t="shared" si="18"/>
        <v>522.96</v>
      </c>
      <c r="Z29" s="31">
        <f t="shared" si="19"/>
        <v>0.23717006802721091</v>
      </c>
    </row>
    <row r="30" spans="1:26" ht="12.75" customHeight="1" x14ac:dyDescent="0.35">
      <c r="A30" s="34" t="s">
        <v>9914</v>
      </c>
      <c r="B30" s="33">
        <v>1</v>
      </c>
      <c r="C30" s="34" t="s">
        <v>9913</v>
      </c>
      <c r="D30" s="28">
        <v>45401</v>
      </c>
      <c r="E30" s="27" t="s">
        <v>422</v>
      </c>
      <c r="F30" s="27" t="s">
        <v>21</v>
      </c>
      <c r="G30" s="27" t="s">
        <v>101</v>
      </c>
      <c r="H30" s="27" t="s">
        <v>619</v>
      </c>
      <c r="I30" s="27" t="s">
        <v>620</v>
      </c>
      <c r="J30" s="27" t="s">
        <v>49</v>
      </c>
      <c r="K30" s="29" t="s">
        <v>22</v>
      </c>
      <c r="L30" s="27" t="s">
        <v>23</v>
      </c>
      <c r="M30" s="30">
        <v>20</v>
      </c>
      <c r="N30" s="30">
        <f t="shared" si="13"/>
        <v>21160</v>
      </c>
      <c r="O30" s="30">
        <v>1058</v>
      </c>
      <c r="P30" s="30">
        <v>778.07</v>
      </c>
      <c r="Q30" s="30">
        <v>587.79999999999995</v>
      </c>
      <c r="R30" s="30">
        <v>476.07</v>
      </c>
      <c r="S30" s="30">
        <v>111.74</v>
      </c>
      <c r="T30" s="30">
        <v>13.5</v>
      </c>
      <c r="U30" s="30">
        <f t="shared" si="14"/>
        <v>9404</v>
      </c>
      <c r="V30" s="30">
        <f t="shared" si="15"/>
        <v>470.20000000000005</v>
      </c>
      <c r="W30" s="31">
        <f t="shared" si="16"/>
        <v>0.44442344045368626</v>
      </c>
      <c r="X30" s="30">
        <f t="shared" si="17"/>
        <v>5598.5999999999985</v>
      </c>
      <c r="Y30" s="30">
        <f t="shared" si="18"/>
        <v>279.92999999999995</v>
      </c>
      <c r="Z30" s="31">
        <f t="shared" si="19"/>
        <v>0.26458412098298673</v>
      </c>
    </row>
    <row r="31" spans="1:26" ht="12.75" customHeight="1" x14ac:dyDescent="0.35">
      <c r="A31" s="34" t="s">
        <v>7646</v>
      </c>
      <c r="B31" s="33">
        <v>1</v>
      </c>
      <c r="C31" s="34" t="s">
        <v>7583</v>
      </c>
      <c r="D31" s="28">
        <v>45373</v>
      </c>
      <c r="E31" s="27" t="s">
        <v>4577</v>
      </c>
      <c r="F31" s="27" t="s">
        <v>21</v>
      </c>
      <c r="G31" s="27" t="s">
        <v>101</v>
      </c>
      <c r="H31" s="27" t="s">
        <v>9912</v>
      </c>
      <c r="I31" s="27" t="s">
        <v>411</v>
      </c>
      <c r="J31" s="27" t="s">
        <v>49</v>
      </c>
      <c r="K31" s="29" t="s">
        <v>22</v>
      </c>
      <c r="L31" s="27" t="s">
        <v>23</v>
      </c>
      <c r="M31" s="30">
        <v>6</v>
      </c>
      <c r="N31" s="30">
        <f t="shared" si="13"/>
        <v>24207.96</v>
      </c>
      <c r="O31" s="30">
        <v>4034.66</v>
      </c>
      <c r="P31" s="30">
        <v>846.82</v>
      </c>
      <c r="Q31" s="30">
        <v>662.27</v>
      </c>
      <c r="R31" s="30">
        <v>499.69</v>
      </c>
      <c r="S31" s="30">
        <v>162.57</v>
      </c>
      <c r="T31" s="30">
        <v>14.7</v>
      </c>
      <c r="U31" s="30">
        <f t="shared" si="14"/>
        <v>20234.34</v>
      </c>
      <c r="V31" s="30">
        <f t="shared" si="15"/>
        <v>3372.39</v>
      </c>
      <c r="W31" s="31">
        <f t="shared" si="16"/>
        <v>0.83585481800201256</v>
      </c>
      <c r="X31" s="30">
        <f t="shared" si="17"/>
        <v>19127.039999999997</v>
      </c>
      <c r="Y31" s="30">
        <f t="shared" si="18"/>
        <v>3187.8399999999997</v>
      </c>
      <c r="Z31" s="31">
        <f t="shared" si="19"/>
        <v>0.790113665091978</v>
      </c>
    </row>
    <row r="32" spans="1:26" ht="12.75" customHeight="1" x14ac:dyDescent="0.35">
      <c r="A32" s="34" t="s">
        <v>9911</v>
      </c>
      <c r="B32" s="33">
        <v>1</v>
      </c>
      <c r="C32" s="34" t="s">
        <v>9910</v>
      </c>
      <c r="D32" s="28">
        <v>45385</v>
      </c>
      <c r="E32" s="27" t="s">
        <v>1359</v>
      </c>
      <c r="F32" s="27" t="s">
        <v>21</v>
      </c>
      <c r="G32" s="27" t="s">
        <v>25</v>
      </c>
      <c r="H32" s="27" t="s">
        <v>1336</v>
      </c>
      <c r="I32" s="27" t="s">
        <v>1196</v>
      </c>
      <c r="J32" s="27" t="s">
        <v>49</v>
      </c>
      <c r="K32" s="29" t="s">
        <v>22</v>
      </c>
      <c r="L32" s="27" t="s">
        <v>23</v>
      </c>
      <c r="M32" s="30">
        <v>20</v>
      </c>
      <c r="N32" s="30">
        <f t="shared" si="13"/>
        <v>12282</v>
      </c>
      <c r="O32" s="30">
        <v>614.1</v>
      </c>
      <c r="P32" s="30">
        <v>448.21</v>
      </c>
      <c r="Q32" s="30">
        <v>352.3</v>
      </c>
      <c r="R32" s="30">
        <v>280.63</v>
      </c>
      <c r="S32" s="30">
        <v>71.67</v>
      </c>
      <c r="T32" s="30">
        <v>0.94</v>
      </c>
      <c r="U32" s="30">
        <f t="shared" si="14"/>
        <v>5236</v>
      </c>
      <c r="V32" s="30">
        <f t="shared" si="15"/>
        <v>261.8</v>
      </c>
      <c r="W32" s="31">
        <f t="shared" si="16"/>
        <v>0.42631493242142976</v>
      </c>
      <c r="X32" s="30">
        <f t="shared" si="17"/>
        <v>3317.8000000000011</v>
      </c>
      <c r="Y32" s="30">
        <f t="shared" si="18"/>
        <v>165.89000000000004</v>
      </c>
      <c r="Z32" s="31">
        <f t="shared" si="19"/>
        <v>0.27013515714053093</v>
      </c>
    </row>
    <row r="33" spans="1:26" ht="12.75" customHeight="1" x14ac:dyDescent="0.35">
      <c r="A33" s="34" t="s">
        <v>7654</v>
      </c>
      <c r="B33" s="33">
        <v>1</v>
      </c>
      <c r="C33" s="34" t="s">
        <v>7653</v>
      </c>
      <c r="D33" s="28">
        <v>45364</v>
      </c>
      <c r="E33" s="27" t="s">
        <v>7291</v>
      </c>
      <c r="F33" s="27" t="s">
        <v>21</v>
      </c>
      <c r="G33" s="27" t="s">
        <v>101</v>
      </c>
      <c r="H33" s="27" t="s">
        <v>9909</v>
      </c>
      <c r="I33" s="27" t="s">
        <v>9908</v>
      </c>
      <c r="J33" s="27" t="s">
        <v>49</v>
      </c>
      <c r="K33" s="29" t="s">
        <v>22</v>
      </c>
      <c r="L33" s="27" t="s">
        <v>23</v>
      </c>
      <c r="M33" s="30">
        <v>3</v>
      </c>
      <c r="N33" s="30">
        <f t="shared" si="13"/>
        <v>22921.949999999997</v>
      </c>
      <c r="O33" s="30">
        <v>7640.65</v>
      </c>
      <c r="P33" s="30">
        <v>2329.17</v>
      </c>
      <c r="Q33" s="30">
        <v>1734.44</v>
      </c>
      <c r="R33" s="30">
        <v>976.95</v>
      </c>
      <c r="S33" s="30">
        <v>757.48</v>
      </c>
      <c r="T33" s="30">
        <v>0</v>
      </c>
      <c r="U33" s="30">
        <f t="shared" si="14"/>
        <v>17718.629999999997</v>
      </c>
      <c r="V33" s="30">
        <f t="shared" si="15"/>
        <v>5906.2099999999991</v>
      </c>
      <c r="W33" s="31">
        <f t="shared" si="16"/>
        <v>0.77299837055747866</v>
      </c>
      <c r="X33" s="30">
        <f t="shared" si="17"/>
        <v>15934.439999999999</v>
      </c>
      <c r="Y33" s="30">
        <f t="shared" si="18"/>
        <v>5311.48</v>
      </c>
      <c r="Z33" s="31">
        <f t="shared" si="19"/>
        <v>0.69516075203025918</v>
      </c>
    </row>
    <row r="34" spans="1:26" ht="12.75" customHeight="1" x14ac:dyDescent="0.35">
      <c r="A34" s="34" t="s">
        <v>7567</v>
      </c>
      <c r="B34" s="33">
        <v>9</v>
      </c>
      <c r="C34" s="34" t="s">
        <v>7566</v>
      </c>
      <c r="D34" s="28">
        <v>45418</v>
      </c>
      <c r="E34" s="27" t="s">
        <v>5909</v>
      </c>
      <c r="F34" s="27" t="s">
        <v>21</v>
      </c>
      <c r="G34" s="27" t="s">
        <v>25</v>
      </c>
      <c r="H34" s="27" t="s">
        <v>9907</v>
      </c>
      <c r="I34" s="27" t="s">
        <v>9906</v>
      </c>
      <c r="J34" s="27" t="s">
        <v>36</v>
      </c>
      <c r="K34" s="29" t="s">
        <v>22</v>
      </c>
      <c r="L34" s="27" t="s">
        <v>23</v>
      </c>
      <c r="M34" s="30">
        <v>3</v>
      </c>
      <c r="N34" s="30">
        <f t="shared" si="13"/>
        <v>4829.76</v>
      </c>
      <c r="O34" s="30">
        <v>1609.92</v>
      </c>
      <c r="P34" s="30">
        <v>1136.9100000000001</v>
      </c>
      <c r="Q34" s="30">
        <v>899.02</v>
      </c>
      <c r="R34" s="30">
        <v>773.55</v>
      </c>
      <c r="S34" s="30">
        <v>125.46</v>
      </c>
      <c r="T34" s="30">
        <v>2.59</v>
      </c>
      <c r="U34" s="30">
        <f t="shared" si="14"/>
        <v>2132.7000000000003</v>
      </c>
      <c r="V34" s="30">
        <f t="shared" si="15"/>
        <v>710.90000000000009</v>
      </c>
      <c r="W34" s="31">
        <f t="shared" si="16"/>
        <v>0.44157473663287622</v>
      </c>
      <c r="X34" s="30">
        <f t="shared" si="17"/>
        <v>1419.03</v>
      </c>
      <c r="Y34" s="30">
        <f t="shared" si="18"/>
        <v>473.01</v>
      </c>
      <c r="Z34" s="31">
        <f t="shared" si="19"/>
        <v>0.29380963029218843</v>
      </c>
    </row>
    <row r="35" spans="1:26" ht="12.75" customHeight="1" x14ac:dyDescent="0.35">
      <c r="A35" s="34" t="s">
        <v>9905</v>
      </c>
      <c r="B35" s="33">
        <v>1</v>
      </c>
      <c r="C35" s="34" t="s">
        <v>8965</v>
      </c>
      <c r="D35" s="28">
        <v>45498</v>
      </c>
      <c r="E35" s="27" t="s">
        <v>74</v>
      </c>
      <c r="F35" s="27" t="s">
        <v>21</v>
      </c>
      <c r="G35" s="27" t="s">
        <v>25</v>
      </c>
      <c r="H35" s="27" t="s">
        <v>4115</v>
      </c>
      <c r="I35" s="27" t="s">
        <v>9678</v>
      </c>
      <c r="J35" s="27" t="s">
        <v>59</v>
      </c>
      <c r="K35" s="29" t="s">
        <v>22</v>
      </c>
      <c r="L35" s="27" t="s">
        <v>23</v>
      </c>
      <c r="M35" s="30">
        <v>5</v>
      </c>
      <c r="N35" s="30">
        <f t="shared" si="13"/>
        <v>4045</v>
      </c>
      <c r="O35" s="30">
        <v>809</v>
      </c>
      <c r="P35" s="30">
        <v>561.58000000000004</v>
      </c>
      <c r="Q35" s="30">
        <v>392.78</v>
      </c>
      <c r="R35" s="30">
        <v>111.96</v>
      </c>
      <c r="S35" s="30">
        <v>280.82</v>
      </c>
      <c r="T35" s="30">
        <v>8.92</v>
      </c>
      <c r="U35" s="30">
        <f t="shared" si="14"/>
        <v>2081.1000000000004</v>
      </c>
      <c r="V35" s="30">
        <f t="shared" si="15"/>
        <v>416.22</v>
      </c>
      <c r="W35" s="31">
        <f t="shared" si="16"/>
        <v>0.51448702101359711</v>
      </c>
      <c r="X35" s="30">
        <f t="shared" si="17"/>
        <v>1237.0999999999999</v>
      </c>
      <c r="Y35" s="30">
        <f t="shared" si="18"/>
        <v>247.41999999999996</v>
      </c>
      <c r="Z35" s="31">
        <f t="shared" si="19"/>
        <v>0.30583436341161924</v>
      </c>
    </row>
    <row r="36" spans="1:26" ht="12.75" customHeight="1" x14ac:dyDescent="0.35">
      <c r="A36" s="34" t="s">
        <v>9904</v>
      </c>
      <c r="B36" s="33">
        <v>1</v>
      </c>
      <c r="C36" s="34" t="s">
        <v>9903</v>
      </c>
      <c r="D36" s="28">
        <v>45330</v>
      </c>
      <c r="E36" s="27" t="s">
        <v>1754</v>
      </c>
      <c r="F36" s="27" t="s">
        <v>21</v>
      </c>
      <c r="G36" s="27" t="s">
        <v>25</v>
      </c>
      <c r="H36" s="27" t="s">
        <v>3806</v>
      </c>
      <c r="I36" s="27" t="s">
        <v>3807</v>
      </c>
      <c r="J36" s="27" t="s">
        <v>36</v>
      </c>
      <c r="K36" s="29" t="s">
        <v>22</v>
      </c>
      <c r="L36" s="27" t="s">
        <v>23</v>
      </c>
      <c r="M36" s="30">
        <v>1</v>
      </c>
      <c r="N36" s="30">
        <f t="shared" si="13"/>
        <v>915</v>
      </c>
      <c r="O36" s="30">
        <v>915</v>
      </c>
      <c r="P36" s="30">
        <v>634.99</v>
      </c>
      <c r="Q36" s="30">
        <v>491.22</v>
      </c>
      <c r="R36" s="30">
        <v>386.16</v>
      </c>
      <c r="S36" s="30">
        <v>105.05999999999999</v>
      </c>
      <c r="T36" s="30">
        <v>3.07</v>
      </c>
      <c r="U36" s="30">
        <f t="shared" si="14"/>
        <v>423.78</v>
      </c>
      <c r="V36" s="30">
        <f t="shared" si="15"/>
        <v>423.78</v>
      </c>
      <c r="W36" s="31">
        <f t="shared" si="16"/>
        <v>0.46314754098360655</v>
      </c>
      <c r="X36" s="30">
        <f t="shared" si="17"/>
        <v>280.01</v>
      </c>
      <c r="Y36" s="30">
        <f t="shared" si="18"/>
        <v>280.01</v>
      </c>
      <c r="Z36" s="31">
        <f t="shared" si="19"/>
        <v>0.30602185792349723</v>
      </c>
    </row>
    <row r="37" spans="1:26" ht="12.75" customHeight="1" x14ac:dyDescent="0.35">
      <c r="A37" s="34" t="s">
        <v>9902</v>
      </c>
      <c r="B37" s="33">
        <v>1</v>
      </c>
      <c r="C37" s="34" t="s">
        <v>7421</v>
      </c>
      <c r="D37" s="28">
        <v>45554</v>
      </c>
      <c r="E37" s="27" t="s">
        <v>416</v>
      </c>
      <c r="F37" s="27" t="s">
        <v>21</v>
      </c>
      <c r="G37" s="27" t="s">
        <v>25</v>
      </c>
      <c r="H37" s="27" t="s">
        <v>635</v>
      </c>
      <c r="I37" s="27" t="s">
        <v>636</v>
      </c>
      <c r="J37" s="27" t="s">
        <v>36</v>
      </c>
      <c r="K37" s="29" t="s">
        <v>22</v>
      </c>
      <c r="L37" s="27" t="s">
        <v>23</v>
      </c>
      <c r="M37" s="30">
        <v>45</v>
      </c>
      <c r="N37" s="30">
        <f t="shared" si="13"/>
        <v>33461.1</v>
      </c>
      <c r="O37" s="30">
        <v>743.58</v>
      </c>
      <c r="P37" s="30">
        <v>515.26</v>
      </c>
      <c r="Q37" s="30">
        <v>407.13</v>
      </c>
      <c r="R37" s="30">
        <v>226.8</v>
      </c>
      <c r="S37" s="30">
        <v>180.33</v>
      </c>
      <c r="T37" s="30">
        <v>87.54</v>
      </c>
      <c r="U37" s="30">
        <f t="shared" si="14"/>
        <v>15140.250000000002</v>
      </c>
      <c r="V37" s="30">
        <f t="shared" si="15"/>
        <v>336.45000000000005</v>
      </c>
      <c r="W37" s="31">
        <f t="shared" si="16"/>
        <v>0.45247317033809414</v>
      </c>
      <c r="X37" s="30">
        <f t="shared" si="17"/>
        <v>10274.400000000001</v>
      </c>
      <c r="Y37" s="30">
        <f t="shared" si="18"/>
        <v>228.32000000000005</v>
      </c>
      <c r="Z37" s="31">
        <f t="shared" si="19"/>
        <v>0.3070550579628285</v>
      </c>
    </row>
    <row r="38" spans="1:26" ht="12.75" customHeight="1" x14ac:dyDescent="0.35">
      <c r="A38" s="34" t="s">
        <v>9902</v>
      </c>
      <c r="B38" s="33">
        <v>2</v>
      </c>
      <c r="C38" s="34" t="s">
        <v>7421</v>
      </c>
      <c r="D38" s="28">
        <v>45554</v>
      </c>
      <c r="E38" s="27" t="s">
        <v>416</v>
      </c>
      <c r="F38" s="27" t="s">
        <v>21</v>
      </c>
      <c r="G38" s="27" t="s">
        <v>25</v>
      </c>
      <c r="H38" s="27" t="s">
        <v>635</v>
      </c>
      <c r="I38" s="27" t="s">
        <v>636</v>
      </c>
      <c r="J38" s="27" t="s">
        <v>36</v>
      </c>
      <c r="K38" s="29" t="s">
        <v>22</v>
      </c>
      <c r="L38" s="27" t="s">
        <v>23</v>
      </c>
      <c r="M38" s="30">
        <v>35</v>
      </c>
      <c r="N38" s="30">
        <f t="shared" si="13"/>
        <v>26025.300000000003</v>
      </c>
      <c r="O38" s="30">
        <v>743.58</v>
      </c>
      <c r="P38" s="30">
        <v>515.26</v>
      </c>
      <c r="Q38" s="30">
        <v>410.03</v>
      </c>
      <c r="R38" s="30">
        <v>226.8</v>
      </c>
      <c r="S38" s="30">
        <v>183.23</v>
      </c>
      <c r="T38" s="30">
        <v>87.54</v>
      </c>
      <c r="U38" s="30">
        <f t="shared" si="14"/>
        <v>11674.250000000002</v>
      </c>
      <c r="V38" s="30">
        <f t="shared" si="15"/>
        <v>333.55000000000007</v>
      </c>
      <c r="W38" s="31">
        <f t="shared" si="16"/>
        <v>0.44857311923397625</v>
      </c>
      <c r="X38" s="30">
        <f t="shared" si="17"/>
        <v>7991.2000000000016</v>
      </c>
      <c r="Y38" s="30">
        <f t="shared" si="18"/>
        <v>228.32000000000005</v>
      </c>
      <c r="Z38" s="31">
        <f t="shared" si="19"/>
        <v>0.3070550579628285</v>
      </c>
    </row>
    <row r="39" spans="1:26" ht="12.75" customHeight="1" x14ac:dyDescent="0.35">
      <c r="A39" s="34" t="s">
        <v>9901</v>
      </c>
      <c r="B39" s="33">
        <v>1</v>
      </c>
      <c r="C39" s="34" t="s">
        <v>9900</v>
      </c>
      <c r="D39" s="28">
        <v>45609</v>
      </c>
      <c r="E39" s="27" t="s">
        <v>416</v>
      </c>
      <c r="F39" s="27" t="s">
        <v>21</v>
      </c>
      <c r="G39" s="27" t="s">
        <v>25</v>
      </c>
      <c r="H39" s="27" t="s">
        <v>554</v>
      </c>
      <c r="I39" s="27" t="s">
        <v>555</v>
      </c>
      <c r="J39" s="27" t="s">
        <v>36</v>
      </c>
      <c r="K39" s="29" t="s">
        <v>22</v>
      </c>
      <c r="L39" s="27" t="s">
        <v>23</v>
      </c>
      <c r="M39" s="30">
        <v>5</v>
      </c>
      <c r="N39" s="30">
        <v>5381.25</v>
      </c>
      <c r="O39" s="30">
        <v>1076.25</v>
      </c>
      <c r="P39" s="30">
        <v>744.51</v>
      </c>
      <c r="Q39" s="30">
        <v>602.75</v>
      </c>
      <c r="R39" s="30">
        <v>299.99</v>
      </c>
      <c r="S39" s="30">
        <v>302.76</v>
      </c>
      <c r="T39" s="30">
        <v>93.56</v>
      </c>
      <c r="U39" s="30">
        <v>2367.5</v>
      </c>
      <c r="V39" s="30">
        <v>473.5</v>
      </c>
      <c r="W39" s="31">
        <v>0.43995354239256679</v>
      </c>
      <c r="X39" s="30">
        <v>1658.7</v>
      </c>
      <c r="Y39" s="30">
        <v>331.74</v>
      </c>
      <c r="Z39" s="31">
        <v>0.3082369337979094</v>
      </c>
    </row>
    <row r="40" spans="1:26" ht="12.75" customHeight="1" x14ac:dyDescent="0.35">
      <c r="A40" s="34" t="s">
        <v>9775</v>
      </c>
      <c r="B40" s="33">
        <v>2</v>
      </c>
      <c r="C40" s="34" t="s">
        <v>8996</v>
      </c>
      <c r="D40" s="28">
        <v>45433</v>
      </c>
      <c r="E40" s="27" t="s">
        <v>74</v>
      </c>
      <c r="F40" s="27" t="s">
        <v>21</v>
      </c>
      <c r="G40" s="27" t="s">
        <v>25</v>
      </c>
      <c r="H40" s="27" t="s">
        <v>4115</v>
      </c>
      <c r="I40" s="27" t="s">
        <v>9678</v>
      </c>
      <c r="J40" s="27" t="s">
        <v>59</v>
      </c>
      <c r="K40" s="29" t="s">
        <v>22</v>
      </c>
      <c r="L40" s="27" t="s">
        <v>23</v>
      </c>
      <c r="M40" s="30">
        <v>15</v>
      </c>
      <c r="N40" s="30">
        <f>IF(M40&lt;0,-1*O40*M40,O40*M40)</f>
        <v>11718.9</v>
      </c>
      <c r="O40" s="30">
        <v>781.26</v>
      </c>
      <c r="P40" s="30">
        <v>535</v>
      </c>
      <c r="Q40" s="30">
        <v>385.06</v>
      </c>
      <c r="R40" s="30">
        <v>112.78</v>
      </c>
      <c r="S40" s="30">
        <v>272.27999999999997</v>
      </c>
      <c r="T40" s="30">
        <v>8.92</v>
      </c>
      <c r="U40" s="30">
        <f>IFERROR(V40*M40,"")</f>
        <v>5943</v>
      </c>
      <c r="V40" s="30">
        <f>O40-Q40</f>
        <v>396.2</v>
      </c>
      <c r="W40" s="31">
        <f>IFERROR((V40/O40),"")</f>
        <v>0.50712950874228813</v>
      </c>
      <c r="X40" s="30">
        <f>IFERROR(Y40*M40,"")</f>
        <v>3693.8999999999996</v>
      </c>
      <c r="Y40" s="30">
        <f>O40-P40</f>
        <v>246.26</v>
      </c>
      <c r="Z40" s="31">
        <f>IFERROR((Y40/O40),"")</f>
        <v>0.31520876532780379</v>
      </c>
    </row>
    <row r="41" spans="1:26" ht="12.75" customHeight="1" x14ac:dyDescent="0.35">
      <c r="A41" s="34" t="s">
        <v>9899</v>
      </c>
      <c r="B41" s="33">
        <v>1</v>
      </c>
      <c r="C41" s="34" t="s">
        <v>9898</v>
      </c>
      <c r="D41" s="28">
        <v>45538</v>
      </c>
      <c r="E41" s="27" t="s">
        <v>1233</v>
      </c>
      <c r="F41" s="27" t="s">
        <v>21</v>
      </c>
      <c r="G41" s="27" t="s">
        <v>101</v>
      </c>
      <c r="H41" s="27" t="s">
        <v>9621</v>
      </c>
      <c r="I41" s="27" t="s">
        <v>9620</v>
      </c>
      <c r="J41" s="27" t="s">
        <v>49</v>
      </c>
      <c r="K41" s="29" t="s">
        <v>22</v>
      </c>
      <c r="L41" s="27" t="s">
        <v>23</v>
      </c>
      <c r="M41" s="30">
        <v>2</v>
      </c>
      <c r="N41" s="30">
        <f>IF(M41&lt;0,-1*O41*M41,O41*M41)</f>
        <v>6053.66</v>
      </c>
      <c r="O41" s="30">
        <v>3026.83</v>
      </c>
      <c r="P41" s="30">
        <v>2068.4899999999998</v>
      </c>
      <c r="Q41" s="30">
        <v>1278.1600000000001</v>
      </c>
      <c r="R41" s="30">
        <v>545.02</v>
      </c>
      <c r="S41" s="30">
        <v>733.14</v>
      </c>
      <c r="T41" s="30">
        <v>57.37</v>
      </c>
      <c r="U41" s="30">
        <f>IFERROR(V41*M41,"")</f>
        <v>3497.3399999999997</v>
      </c>
      <c r="V41" s="30">
        <f>O41-Q41</f>
        <v>1748.6699999999998</v>
      </c>
      <c r="W41" s="31">
        <f>IFERROR((V41/O41),"")</f>
        <v>0.57772322859228964</v>
      </c>
      <c r="X41" s="30">
        <f>IFERROR(Y41*M41,"")</f>
        <v>1916.6800000000003</v>
      </c>
      <c r="Y41" s="30">
        <f>O41-P41</f>
        <v>958.34000000000015</v>
      </c>
      <c r="Z41" s="31">
        <f>IFERROR((Y41/O41),"")</f>
        <v>0.316615072534632</v>
      </c>
    </row>
    <row r="42" spans="1:26" ht="12.75" customHeight="1" x14ac:dyDescent="0.35">
      <c r="A42" s="34" t="s">
        <v>7567</v>
      </c>
      <c r="B42" s="33">
        <v>1</v>
      </c>
      <c r="C42" s="34" t="s">
        <v>7566</v>
      </c>
      <c r="D42" s="28">
        <v>45418</v>
      </c>
      <c r="E42" s="27" t="s">
        <v>5909</v>
      </c>
      <c r="F42" s="27" t="s">
        <v>21</v>
      </c>
      <c r="G42" s="27" t="s">
        <v>25</v>
      </c>
      <c r="H42" s="27" t="s">
        <v>9897</v>
      </c>
      <c r="I42" s="27" t="s">
        <v>1283</v>
      </c>
      <c r="J42" s="27" t="s">
        <v>36</v>
      </c>
      <c r="K42" s="29" t="s">
        <v>22</v>
      </c>
      <c r="L42" s="27" t="s">
        <v>23</v>
      </c>
      <c r="M42" s="30">
        <v>1</v>
      </c>
      <c r="N42" s="30">
        <f>IF(M42&lt;0,-1*O42*M42,O42*M42)</f>
        <v>1036.42</v>
      </c>
      <c r="O42" s="30">
        <v>1036.42</v>
      </c>
      <c r="P42" s="30">
        <v>707.96</v>
      </c>
      <c r="Q42" s="30">
        <v>555.27</v>
      </c>
      <c r="R42" s="30">
        <v>454.4</v>
      </c>
      <c r="S42" s="30">
        <v>100.87</v>
      </c>
      <c r="T42" s="30">
        <v>1.49</v>
      </c>
      <c r="U42" s="30">
        <f>IFERROR(V42*M42,"")</f>
        <v>481.15000000000009</v>
      </c>
      <c r="V42" s="30">
        <f>O42-Q42</f>
        <v>481.15000000000009</v>
      </c>
      <c r="W42" s="31">
        <f>IFERROR((V42/O42),"")</f>
        <v>0.46424229559445018</v>
      </c>
      <c r="X42" s="30">
        <f>IFERROR(Y42*M42,"")</f>
        <v>328.46000000000004</v>
      </c>
      <c r="Y42" s="30">
        <f>O42-P42</f>
        <v>328.46000000000004</v>
      </c>
      <c r="Z42" s="31">
        <f>IFERROR((Y42/O42),"")</f>
        <v>0.31691785183612825</v>
      </c>
    </row>
    <row r="43" spans="1:26" ht="12.75" customHeight="1" x14ac:dyDescent="0.35">
      <c r="A43" s="34" t="s">
        <v>9884</v>
      </c>
      <c r="B43" s="33">
        <v>2</v>
      </c>
      <c r="C43" s="34" t="s">
        <v>9883</v>
      </c>
      <c r="D43" s="28">
        <v>45489</v>
      </c>
      <c r="E43" s="27" t="s">
        <v>3113</v>
      </c>
      <c r="F43" s="27" t="s">
        <v>21</v>
      </c>
      <c r="G43" s="27" t="s">
        <v>25</v>
      </c>
      <c r="H43" s="27" t="s">
        <v>9896</v>
      </c>
      <c r="I43" s="27" t="s">
        <v>468</v>
      </c>
      <c r="J43" s="27" t="s">
        <v>36</v>
      </c>
      <c r="K43" s="29" t="s">
        <v>22</v>
      </c>
      <c r="L43" s="27" t="s">
        <v>23</v>
      </c>
      <c r="M43" s="30">
        <v>2</v>
      </c>
      <c r="N43" s="30">
        <f>IF(M43&lt;0,-1*O43*M43,O43*M43)</f>
        <v>1211.2</v>
      </c>
      <c r="O43" s="30">
        <v>605.6</v>
      </c>
      <c r="P43" s="30">
        <v>412.36</v>
      </c>
      <c r="Q43" s="30">
        <v>282.86</v>
      </c>
      <c r="R43" s="30">
        <v>18.62</v>
      </c>
      <c r="S43" s="30">
        <v>264.24</v>
      </c>
      <c r="T43" s="30">
        <v>34.57</v>
      </c>
      <c r="U43" s="30">
        <f>IFERROR(V43*M43,"")</f>
        <v>645.48</v>
      </c>
      <c r="V43" s="30">
        <f>O43-Q43</f>
        <v>322.74</v>
      </c>
      <c r="W43" s="31">
        <f>IFERROR((V43/O43),"")</f>
        <v>0.5329260237780713</v>
      </c>
      <c r="X43" s="30">
        <f>IFERROR(Y43*M43,"")</f>
        <v>386.48</v>
      </c>
      <c r="Y43" s="30">
        <f>O43-P43</f>
        <v>193.24</v>
      </c>
      <c r="Z43" s="31">
        <f>IFERROR((Y43/O43),"")</f>
        <v>0.31908850726552179</v>
      </c>
    </row>
    <row r="44" spans="1:26" ht="12.75" customHeight="1" x14ac:dyDescent="0.35">
      <c r="A44" s="34" t="s">
        <v>9895</v>
      </c>
      <c r="B44" s="33">
        <v>1</v>
      </c>
      <c r="C44" s="34" t="s">
        <v>9894</v>
      </c>
      <c r="D44" s="28">
        <v>45616</v>
      </c>
      <c r="E44" s="27" t="s">
        <v>7194</v>
      </c>
      <c r="F44" s="27" t="s">
        <v>21</v>
      </c>
      <c r="G44" s="27" t="s">
        <v>101</v>
      </c>
      <c r="H44" s="27" t="s">
        <v>9892</v>
      </c>
      <c r="I44" s="27" t="s">
        <v>9891</v>
      </c>
      <c r="J44" s="27" t="s">
        <v>49</v>
      </c>
      <c r="K44" s="29" t="s">
        <v>22</v>
      </c>
      <c r="L44" s="27" t="s">
        <v>23</v>
      </c>
      <c r="M44" s="30">
        <v>2</v>
      </c>
      <c r="N44" s="30">
        <v>5273</v>
      </c>
      <c r="O44" s="30">
        <v>2636.5</v>
      </c>
      <c r="P44" s="30">
        <v>1765.17</v>
      </c>
      <c r="Q44" s="30">
        <v>1420.62</v>
      </c>
      <c r="R44" s="30">
        <v>1220.24</v>
      </c>
      <c r="S44" s="30">
        <v>200.39</v>
      </c>
      <c r="T44" s="30">
        <v>9.08</v>
      </c>
      <c r="U44" s="30">
        <v>2431.7600000000002</v>
      </c>
      <c r="V44" s="30">
        <v>1215.8800000000001</v>
      </c>
      <c r="W44" s="31">
        <v>0.46117200834439603</v>
      </c>
      <c r="X44" s="30">
        <v>1742.6599999999999</v>
      </c>
      <c r="Y44" s="30">
        <v>871.32999999999993</v>
      </c>
      <c r="Z44" s="31">
        <v>0.33048738858334908</v>
      </c>
    </row>
    <row r="45" spans="1:26" ht="12.75" customHeight="1" x14ac:dyDescent="0.35">
      <c r="A45" s="34" t="s">
        <v>9893</v>
      </c>
      <c r="B45" s="33">
        <v>1</v>
      </c>
      <c r="C45" s="34" t="s">
        <v>9870</v>
      </c>
      <c r="D45" s="28">
        <v>45593</v>
      </c>
      <c r="E45" s="27" t="s">
        <v>7194</v>
      </c>
      <c r="F45" s="27" t="s">
        <v>21</v>
      </c>
      <c r="G45" s="27" t="s">
        <v>101</v>
      </c>
      <c r="H45" s="27" t="s">
        <v>9892</v>
      </c>
      <c r="I45" s="27" t="s">
        <v>9891</v>
      </c>
      <c r="J45" s="27" t="s">
        <v>49</v>
      </c>
      <c r="K45" s="29" t="s">
        <v>22</v>
      </c>
      <c r="L45" s="27" t="s">
        <v>23</v>
      </c>
      <c r="M45" s="30">
        <v>1</v>
      </c>
      <c r="N45" s="30">
        <f t="shared" ref="N45:N76" si="20">IF(M45&lt;0,-1*O45*M45,O45*M45)</f>
        <v>2636.5</v>
      </c>
      <c r="O45" s="30">
        <v>2636.5</v>
      </c>
      <c r="P45" s="30">
        <v>1764.46</v>
      </c>
      <c r="Q45" s="30">
        <v>1416.42</v>
      </c>
      <c r="R45" s="30">
        <v>1213.08</v>
      </c>
      <c r="S45" s="30">
        <v>203.34</v>
      </c>
      <c r="T45" s="30">
        <v>9.08</v>
      </c>
      <c r="U45" s="30">
        <f t="shared" ref="U45:U76" si="21">IFERROR(V45*M45,"")</f>
        <v>1220.08</v>
      </c>
      <c r="V45" s="30">
        <f t="shared" ref="V45:V76" si="22">O45-Q45</f>
        <v>1220.08</v>
      </c>
      <c r="W45" s="31">
        <f t="shared" ref="W45:W76" si="23">IFERROR((V45/O45),"")</f>
        <v>0.46276502939503128</v>
      </c>
      <c r="X45" s="30">
        <f t="shared" ref="X45:X76" si="24">IFERROR(Y45*M45,"")</f>
        <v>872.04</v>
      </c>
      <c r="Y45" s="30">
        <f t="shared" ref="Y45:Y76" si="25">O45-P45</f>
        <v>872.04</v>
      </c>
      <c r="Z45" s="31">
        <f t="shared" ref="Z45:Z76" si="26">IFERROR((Y45/O45),"")</f>
        <v>0.33075668499905175</v>
      </c>
    </row>
    <row r="46" spans="1:26" ht="12.75" customHeight="1" x14ac:dyDescent="0.35">
      <c r="A46" s="34" t="s">
        <v>9890</v>
      </c>
      <c r="B46" s="33">
        <v>1</v>
      </c>
      <c r="C46" s="34" t="s">
        <v>9889</v>
      </c>
      <c r="D46" s="28">
        <v>45643</v>
      </c>
      <c r="E46" s="27" t="s">
        <v>416</v>
      </c>
      <c r="F46" s="27" t="s">
        <v>21</v>
      </c>
      <c r="G46" s="27" t="s">
        <v>25</v>
      </c>
      <c r="H46" s="27" t="s">
        <v>4109</v>
      </c>
      <c r="I46" s="27" t="s">
        <v>4110</v>
      </c>
      <c r="J46" s="27" t="s">
        <v>36</v>
      </c>
      <c r="K46" s="29" t="s">
        <v>22</v>
      </c>
      <c r="L46" s="27" t="s">
        <v>23</v>
      </c>
      <c r="M46" s="30">
        <v>1</v>
      </c>
      <c r="N46" s="30">
        <f t="shared" si="20"/>
        <v>204</v>
      </c>
      <c r="O46" s="30">
        <v>204</v>
      </c>
      <c r="P46" s="30">
        <v>136.41</v>
      </c>
      <c r="Q46" s="30">
        <v>92.89</v>
      </c>
      <c r="R46" s="30">
        <v>6.47</v>
      </c>
      <c r="S46" s="30">
        <v>86.42</v>
      </c>
      <c r="T46" s="30">
        <v>5.4</v>
      </c>
      <c r="U46" s="30">
        <f t="shared" si="21"/>
        <v>111.11</v>
      </c>
      <c r="V46" s="30">
        <f t="shared" si="22"/>
        <v>111.11</v>
      </c>
      <c r="W46" s="31">
        <f t="shared" si="23"/>
        <v>0.54465686274509806</v>
      </c>
      <c r="X46" s="30">
        <f t="shared" si="24"/>
        <v>67.59</v>
      </c>
      <c r="Y46" s="30">
        <f t="shared" si="25"/>
        <v>67.59</v>
      </c>
      <c r="Z46" s="31">
        <f t="shared" si="26"/>
        <v>0.33132352941176474</v>
      </c>
    </row>
    <row r="47" spans="1:26" ht="12.75" customHeight="1" x14ac:dyDescent="0.35">
      <c r="A47" s="34" t="s">
        <v>9888</v>
      </c>
      <c r="B47" s="33">
        <v>1</v>
      </c>
      <c r="C47" s="34" t="s">
        <v>9887</v>
      </c>
      <c r="D47" s="28">
        <v>45478</v>
      </c>
      <c r="E47" s="27" t="s">
        <v>603</v>
      </c>
      <c r="F47" s="27" t="s">
        <v>21</v>
      </c>
      <c r="G47" s="27" t="s">
        <v>101</v>
      </c>
      <c r="H47" s="27" t="s">
        <v>604</v>
      </c>
      <c r="I47" s="27" t="s">
        <v>605</v>
      </c>
      <c r="J47" s="27" t="s">
        <v>49</v>
      </c>
      <c r="K47" s="29" t="s">
        <v>22</v>
      </c>
      <c r="L47" s="27" t="s">
        <v>23</v>
      </c>
      <c r="M47" s="30">
        <v>20</v>
      </c>
      <c r="N47" s="30">
        <f t="shared" si="20"/>
        <v>15200</v>
      </c>
      <c r="O47" s="30">
        <v>760</v>
      </c>
      <c r="P47" s="30">
        <v>506.39</v>
      </c>
      <c r="Q47" s="30">
        <v>370.88</v>
      </c>
      <c r="R47" s="30">
        <v>269.36</v>
      </c>
      <c r="S47" s="30">
        <v>101.52</v>
      </c>
      <c r="T47" s="30">
        <v>5.69</v>
      </c>
      <c r="U47" s="30">
        <f t="shared" si="21"/>
        <v>7782.4</v>
      </c>
      <c r="V47" s="30">
        <f t="shared" si="22"/>
        <v>389.12</v>
      </c>
      <c r="W47" s="31">
        <f t="shared" si="23"/>
        <v>0.51200000000000001</v>
      </c>
      <c r="X47" s="30">
        <f t="shared" si="24"/>
        <v>5072.2000000000007</v>
      </c>
      <c r="Y47" s="30">
        <f t="shared" si="25"/>
        <v>253.61</v>
      </c>
      <c r="Z47" s="31">
        <f t="shared" si="26"/>
        <v>0.33369736842105263</v>
      </c>
    </row>
    <row r="48" spans="1:26" ht="12.75" customHeight="1" x14ac:dyDescent="0.35">
      <c r="A48" s="34" t="s">
        <v>9886</v>
      </c>
      <c r="B48" s="33">
        <v>1</v>
      </c>
      <c r="C48" s="34" t="s">
        <v>9885</v>
      </c>
      <c r="D48" s="28">
        <v>45587</v>
      </c>
      <c r="E48" s="27" t="s">
        <v>603</v>
      </c>
      <c r="F48" s="27" t="s">
        <v>21</v>
      </c>
      <c r="G48" s="27" t="s">
        <v>101</v>
      </c>
      <c r="H48" s="27" t="s">
        <v>604</v>
      </c>
      <c r="I48" s="27" t="s">
        <v>605</v>
      </c>
      <c r="J48" s="27" t="s">
        <v>49</v>
      </c>
      <c r="K48" s="29" t="s">
        <v>22</v>
      </c>
      <c r="L48" s="27" t="s">
        <v>23</v>
      </c>
      <c r="M48" s="30">
        <v>20</v>
      </c>
      <c r="N48" s="30">
        <f t="shared" si="20"/>
        <v>15200</v>
      </c>
      <c r="O48" s="30">
        <v>760</v>
      </c>
      <c r="P48" s="30">
        <v>505.71</v>
      </c>
      <c r="Q48" s="30">
        <v>366.69</v>
      </c>
      <c r="R48" s="30">
        <v>266.87</v>
      </c>
      <c r="S48" s="30">
        <v>99.82</v>
      </c>
      <c r="T48" s="30">
        <v>5.69</v>
      </c>
      <c r="U48" s="30">
        <f t="shared" si="21"/>
        <v>7866.2</v>
      </c>
      <c r="V48" s="30">
        <f t="shared" si="22"/>
        <v>393.31</v>
      </c>
      <c r="W48" s="31">
        <f t="shared" si="23"/>
        <v>0.51751315789473684</v>
      </c>
      <c r="X48" s="30">
        <f t="shared" si="24"/>
        <v>5085.8</v>
      </c>
      <c r="Y48" s="30">
        <f t="shared" si="25"/>
        <v>254.29000000000002</v>
      </c>
      <c r="Z48" s="31">
        <f t="shared" si="26"/>
        <v>0.33459210526315791</v>
      </c>
    </row>
    <row r="49" spans="1:26" ht="12.75" customHeight="1" x14ac:dyDescent="0.35">
      <c r="A49" s="34" t="s">
        <v>9884</v>
      </c>
      <c r="B49" s="33">
        <v>1</v>
      </c>
      <c r="C49" s="34" t="s">
        <v>9883</v>
      </c>
      <c r="D49" s="28">
        <v>45489</v>
      </c>
      <c r="E49" s="27" t="s">
        <v>3113</v>
      </c>
      <c r="F49" s="27" t="s">
        <v>21</v>
      </c>
      <c r="G49" s="27" t="s">
        <v>25</v>
      </c>
      <c r="H49" s="27" t="s">
        <v>9882</v>
      </c>
      <c r="I49" s="27" t="s">
        <v>470</v>
      </c>
      <c r="J49" s="27" t="s">
        <v>36</v>
      </c>
      <c r="K49" s="29" t="s">
        <v>22</v>
      </c>
      <c r="L49" s="27" t="s">
        <v>23</v>
      </c>
      <c r="M49" s="30">
        <v>2</v>
      </c>
      <c r="N49" s="30">
        <f t="shared" si="20"/>
        <v>1211.2</v>
      </c>
      <c r="O49" s="30">
        <v>605.6</v>
      </c>
      <c r="P49" s="30">
        <v>402.55</v>
      </c>
      <c r="Q49" s="30">
        <v>277.02</v>
      </c>
      <c r="R49" s="30">
        <v>18.62</v>
      </c>
      <c r="S49" s="30">
        <v>258.39999999999998</v>
      </c>
      <c r="T49" s="30">
        <v>31.16</v>
      </c>
      <c r="U49" s="30">
        <f t="shared" si="21"/>
        <v>657.16000000000008</v>
      </c>
      <c r="V49" s="30">
        <f t="shared" si="22"/>
        <v>328.58000000000004</v>
      </c>
      <c r="W49" s="31">
        <f t="shared" si="23"/>
        <v>0.54256935270805817</v>
      </c>
      <c r="X49" s="30">
        <f t="shared" si="24"/>
        <v>406.1</v>
      </c>
      <c r="Y49" s="30">
        <f t="shared" si="25"/>
        <v>203.05</v>
      </c>
      <c r="Z49" s="31">
        <f t="shared" si="26"/>
        <v>0.33528731836195508</v>
      </c>
    </row>
    <row r="50" spans="1:26" ht="12.75" customHeight="1" x14ac:dyDescent="0.35">
      <c r="A50" s="34" t="s">
        <v>9881</v>
      </c>
      <c r="B50" s="33">
        <v>1</v>
      </c>
      <c r="C50" s="34" t="s">
        <v>9880</v>
      </c>
      <c r="D50" s="28">
        <v>45415</v>
      </c>
      <c r="E50" s="27" t="s">
        <v>603</v>
      </c>
      <c r="F50" s="27" t="s">
        <v>21</v>
      </c>
      <c r="G50" s="27" t="s">
        <v>101</v>
      </c>
      <c r="H50" s="27" t="s">
        <v>604</v>
      </c>
      <c r="I50" s="27" t="s">
        <v>605</v>
      </c>
      <c r="J50" s="27" t="s">
        <v>49</v>
      </c>
      <c r="K50" s="29" t="s">
        <v>22</v>
      </c>
      <c r="L50" s="27" t="s">
        <v>23</v>
      </c>
      <c r="M50" s="30">
        <v>20</v>
      </c>
      <c r="N50" s="30">
        <f t="shared" si="20"/>
        <v>15200</v>
      </c>
      <c r="O50" s="30">
        <v>760</v>
      </c>
      <c r="P50" s="30">
        <v>502.68</v>
      </c>
      <c r="Q50" s="30">
        <v>371.12</v>
      </c>
      <c r="R50" s="30">
        <v>269.60000000000002</v>
      </c>
      <c r="S50" s="30">
        <v>101.52</v>
      </c>
      <c r="T50" s="30">
        <v>5.69</v>
      </c>
      <c r="U50" s="30">
        <f t="shared" si="21"/>
        <v>7777.6</v>
      </c>
      <c r="V50" s="30">
        <f t="shared" si="22"/>
        <v>388.88</v>
      </c>
      <c r="W50" s="31">
        <f t="shared" si="23"/>
        <v>0.51168421052631574</v>
      </c>
      <c r="X50" s="30">
        <f t="shared" si="24"/>
        <v>5146.3999999999996</v>
      </c>
      <c r="Y50" s="30">
        <f t="shared" si="25"/>
        <v>257.32</v>
      </c>
      <c r="Z50" s="31">
        <f t="shared" si="26"/>
        <v>0.33857894736842103</v>
      </c>
    </row>
    <row r="51" spans="1:26" ht="12.75" customHeight="1" x14ac:dyDescent="0.35">
      <c r="A51" s="34" t="s">
        <v>7836</v>
      </c>
      <c r="B51" s="33">
        <v>1</v>
      </c>
      <c r="C51" s="34" t="s">
        <v>7835</v>
      </c>
      <c r="D51" s="28">
        <v>45386</v>
      </c>
      <c r="E51" s="27" t="s">
        <v>7834</v>
      </c>
      <c r="F51" s="27" t="s">
        <v>21</v>
      </c>
      <c r="G51" s="27" t="s">
        <v>101</v>
      </c>
      <c r="H51" s="27" t="s">
        <v>9877</v>
      </c>
      <c r="I51" s="27" t="s">
        <v>2855</v>
      </c>
      <c r="J51" s="27" t="s">
        <v>49</v>
      </c>
      <c r="K51" s="29" t="s">
        <v>22</v>
      </c>
      <c r="L51" s="27" t="s">
        <v>23</v>
      </c>
      <c r="M51" s="30">
        <v>1</v>
      </c>
      <c r="N51" s="30">
        <f t="shared" si="20"/>
        <v>2835</v>
      </c>
      <c r="O51" s="30">
        <v>2835</v>
      </c>
      <c r="P51" s="30">
        <v>1866.55</v>
      </c>
      <c r="Q51" s="30">
        <v>775.24</v>
      </c>
      <c r="R51" s="30">
        <v>260.02999999999997</v>
      </c>
      <c r="S51" s="30">
        <v>515.21</v>
      </c>
      <c r="T51" s="30">
        <v>247.94</v>
      </c>
      <c r="U51" s="30">
        <f t="shared" si="21"/>
        <v>2059.7600000000002</v>
      </c>
      <c r="V51" s="30">
        <f t="shared" si="22"/>
        <v>2059.7600000000002</v>
      </c>
      <c r="W51" s="31">
        <f t="shared" si="23"/>
        <v>0.7265467372134039</v>
      </c>
      <c r="X51" s="30">
        <f t="shared" si="24"/>
        <v>968.45</v>
      </c>
      <c r="Y51" s="30">
        <f t="shared" si="25"/>
        <v>968.45</v>
      </c>
      <c r="Z51" s="31">
        <f t="shared" si="26"/>
        <v>0.34160493827160493</v>
      </c>
    </row>
    <row r="52" spans="1:26" ht="12.75" customHeight="1" x14ac:dyDescent="0.35">
      <c r="A52" s="34" t="s">
        <v>9879</v>
      </c>
      <c r="B52" s="33">
        <v>1</v>
      </c>
      <c r="C52" s="34" t="s">
        <v>9878</v>
      </c>
      <c r="D52" s="28">
        <v>45386</v>
      </c>
      <c r="E52" s="27" t="s">
        <v>7834</v>
      </c>
      <c r="F52" s="27" t="s">
        <v>21</v>
      </c>
      <c r="G52" s="27" t="s">
        <v>101</v>
      </c>
      <c r="H52" s="27" t="s">
        <v>9877</v>
      </c>
      <c r="I52" s="27" t="s">
        <v>2855</v>
      </c>
      <c r="J52" s="27" t="s">
        <v>49</v>
      </c>
      <c r="K52" s="29" t="s">
        <v>22</v>
      </c>
      <c r="L52" s="27" t="s">
        <v>23</v>
      </c>
      <c r="M52" s="30">
        <v>1</v>
      </c>
      <c r="N52" s="30">
        <f t="shared" si="20"/>
        <v>2835</v>
      </c>
      <c r="O52" s="30">
        <v>2835</v>
      </c>
      <c r="P52" s="30">
        <v>1866.55</v>
      </c>
      <c r="Q52" s="30">
        <v>775.24</v>
      </c>
      <c r="R52" s="30">
        <v>260.02999999999997</v>
      </c>
      <c r="S52" s="30">
        <v>515.21</v>
      </c>
      <c r="T52" s="30">
        <v>247.94</v>
      </c>
      <c r="U52" s="30">
        <f t="shared" si="21"/>
        <v>2059.7600000000002</v>
      </c>
      <c r="V52" s="30">
        <f t="shared" si="22"/>
        <v>2059.7600000000002</v>
      </c>
      <c r="W52" s="31">
        <f t="shared" si="23"/>
        <v>0.7265467372134039</v>
      </c>
      <c r="X52" s="30">
        <f t="shared" si="24"/>
        <v>968.45</v>
      </c>
      <c r="Y52" s="30">
        <f t="shared" si="25"/>
        <v>968.45</v>
      </c>
      <c r="Z52" s="31">
        <f t="shared" si="26"/>
        <v>0.34160493827160493</v>
      </c>
    </row>
    <row r="53" spans="1:26" ht="12.75" customHeight="1" x14ac:dyDescent="0.35">
      <c r="A53" s="34" t="s">
        <v>9876</v>
      </c>
      <c r="B53" s="33">
        <v>1</v>
      </c>
      <c r="C53" s="34" t="s">
        <v>683</v>
      </c>
      <c r="D53" s="28">
        <v>45398</v>
      </c>
      <c r="E53" s="27" t="s">
        <v>74</v>
      </c>
      <c r="F53" s="27" t="s">
        <v>21</v>
      </c>
      <c r="G53" s="27" t="s">
        <v>25</v>
      </c>
      <c r="H53" s="27" t="s">
        <v>4115</v>
      </c>
      <c r="I53" s="27" t="s">
        <v>9678</v>
      </c>
      <c r="J53" s="27" t="s">
        <v>59</v>
      </c>
      <c r="K53" s="29" t="s">
        <v>22</v>
      </c>
      <c r="L53" s="27" t="s">
        <v>23</v>
      </c>
      <c r="M53" s="30">
        <v>22</v>
      </c>
      <c r="N53" s="30">
        <f t="shared" si="20"/>
        <v>16940</v>
      </c>
      <c r="O53" s="30">
        <v>770</v>
      </c>
      <c r="P53" s="30">
        <v>505.02</v>
      </c>
      <c r="Q53" s="30">
        <v>368.78</v>
      </c>
      <c r="R53" s="30">
        <v>111.47</v>
      </c>
      <c r="S53" s="30">
        <v>257.31</v>
      </c>
      <c r="T53" s="30">
        <v>8.92</v>
      </c>
      <c r="U53" s="30">
        <f t="shared" si="21"/>
        <v>8826.84</v>
      </c>
      <c r="V53" s="30">
        <f t="shared" si="22"/>
        <v>401.22</v>
      </c>
      <c r="W53" s="31">
        <f t="shared" si="23"/>
        <v>0.52106493506493512</v>
      </c>
      <c r="X53" s="30">
        <f t="shared" si="24"/>
        <v>5829.56</v>
      </c>
      <c r="Y53" s="30">
        <f t="shared" si="25"/>
        <v>264.98</v>
      </c>
      <c r="Z53" s="31">
        <f t="shared" si="26"/>
        <v>0.34412987012987017</v>
      </c>
    </row>
    <row r="54" spans="1:26" ht="12.75" customHeight="1" x14ac:dyDescent="0.35">
      <c r="A54" s="34" t="s">
        <v>9875</v>
      </c>
      <c r="B54" s="33">
        <v>1</v>
      </c>
      <c r="C54" s="34" t="s">
        <v>9874</v>
      </c>
      <c r="D54" s="28">
        <v>45505</v>
      </c>
      <c r="E54" s="27" t="s">
        <v>3113</v>
      </c>
      <c r="F54" s="27" t="s">
        <v>21</v>
      </c>
      <c r="G54" s="27" t="s">
        <v>101</v>
      </c>
      <c r="H54" s="27" t="s">
        <v>9873</v>
      </c>
      <c r="I54" s="27" t="s">
        <v>9872</v>
      </c>
      <c r="J54" s="27" t="s">
        <v>49</v>
      </c>
      <c r="K54" s="29" t="s">
        <v>22</v>
      </c>
      <c r="L54" s="27" t="s">
        <v>23</v>
      </c>
      <c r="M54" s="30">
        <v>1</v>
      </c>
      <c r="N54" s="30">
        <f t="shared" si="20"/>
        <v>4028</v>
      </c>
      <c r="O54" s="30">
        <v>4028</v>
      </c>
      <c r="P54" s="30">
        <v>2628.9</v>
      </c>
      <c r="Q54" s="30">
        <v>1838.13</v>
      </c>
      <c r="R54" s="30">
        <v>923.06</v>
      </c>
      <c r="S54" s="30">
        <v>915.07</v>
      </c>
      <c r="T54" s="30">
        <v>57.37</v>
      </c>
      <c r="U54" s="30">
        <f t="shared" si="21"/>
        <v>2189.87</v>
      </c>
      <c r="V54" s="30">
        <f t="shared" si="22"/>
        <v>2189.87</v>
      </c>
      <c r="W54" s="31">
        <f t="shared" si="23"/>
        <v>0.54366186693147966</v>
      </c>
      <c r="X54" s="30">
        <f t="shared" si="24"/>
        <v>1399.1</v>
      </c>
      <c r="Y54" s="30">
        <f t="shared" si="25"/>
        <v>1399.1</v>
      </c>
      <c r="Z54" s="31">
        <f t="shared" si="26"/>
        <v>0.34734359483614696</v>
      </c>
    </row>
    <row r="55" spans="1:26" ht="12.75" customHeight="1" x14ac:dyDescent="0.35">
      <c r="A55" s="34" t="s">
        <v>9871</v>
      </c>
      <c r="B55" s="33">
        <v>1</v>
      </c>
      <c r="C55" s="34" t="s">
        <v>9870</v>
      </c>
      <c r="D55" s="28">
        <v>45637</v>
      </c>
      <c r="E55" s="27" t="s">
        <v>7194</v>
      </c>
      <c r="F55" s="27" t="s">
        <v>21</v>
      </c>
      <c r="G55" s="27" t="s">
        <v>101</v>
      </c>
      <c r="H55" s="27" t="s">
        <v>9869</v>
      </c>
      <c r="I55" s="27" t="s">
        <v>9868</v>
      </c>
      <c r="J55" s="27" t="s">
        <v>49</v>
      </c>
      <c r="K55" s="29" t="s">
        <v>22</v>
      </c>
      <c r="L55" s="27" t="s">
        <v>23</v>
      </c>
      <c r="M55" s="30">
        <v>1</v>
      </c>
      <c r="N55" s="30">
        <f t="shared" si="20"/>
        <v>2730.75</v>
      </c>
      <c r="O55" s="30">
        <v>2730.75</v>
      </c>
      <c r="P55" s="30">
        <v>1764.59</v>
      </c>
      <c r="Q55" s="30">
        <v>1432.52</v>
      </c>
      <c r="R55" s="30">
        <v>1229.76</v>
      </c>
      <c r="S55" s="30">
        <v>202.76</v>
      </c>
      <c r="T55" s="30">
        <v>11.26</v>
      </c>
      <c r="U55" s="30">
        <f t="shared" si="21"/>
        <v>1298.23</v>
      </c>
      <c r="V55" s="30">
        <f t="shared" si="22"/>
        <v>1298.23</v>
      </c>
      <c r="W55" s="31">
        <f t="shared" si="23"/>
        <v>0.47541151698251399</v>
      </c>
      <c r="X55" s="30">
        <f t="shared" si="24"/>
        <v>966.16000000000008</v>
      </c>
      <c r="Y55" s="30">
        <f t="shared" si="25"/>
        <v>966.16000000000008</v>
      </c>
      <c r="Z55" s="31">
        <f t="shared" si="26"/>
        <v>0.35380756202508473</v>
      </c>
    </row>
    <row r="56" spans="1:26" ht="12.75" customHeight="1" x14ac:dyDescent="0.35">
      <c r="A56" s="34" t="s">
        <v>9867</v>
      </c>
      <c r="B56" s="33">
        <v>1</v>
      </c>
      <c r="C56" s="34" t="s">
        <v>9866</v>
      </c>
      <c r="D56" s="28">
        <v>45412</v>
      </c>
      <c r="E56" s="27" t="s">
        <v>3567</v>
      </c>
      <c r="F56" s="27" t="s">
        <v>21</v>
      </c>
      <c r="G56" s="27" t="s">
        <v>101</v>
      </c>
      <c r="H56" s="27" t="s">
        <v>619</v>
      </c>
      <c r="I56" s="27" t="s">
        <v>620</v>
      </c>
      <c r="J56" s="27" t="s">
        <v>49</v>
      </c>
      <c r="K56" s="29" t="s">
        <v>22</v>
      </c>
      <c r="L56" s="27" t="s">
        <v>23</v>
      </c>
      <c r="M56" s="30">
        <v>40</v>
      </c>
      <c r="N56" s="30">
        <f t="shared" si="20"/>
        <v>47800</v>
      </c>
      <c r="O56" s="30">
        <v>1195</v>
      </c>
      <c r="P56" s="30">
        <v>769.48</v>
      </c>
      <c r="Q56" s="30">
        <v>586.41999999999996</v>
      </c>
      <c r="R56" s="30">
        <v>476.07</v>
      </c>
      <c r="S56" s="30">
        <v>110.36</v>
      </c>
      <c r="T56" s="30">
        <v>13.5</v>
      </c>
      <c r="U56" s="30">
        <f t="shared" si="21"/>
        <v>24343.200000000001</v>
      </c>
      <c r="V56" s="30">
        <f t="shared" si="22"/>
        <v>608.58000000000004</v>
      </c>
      <c r="W56" s="31">
        <f t="shared" si="23"/>
        <v>0.50927196652719664</v>
      </c>
      <c r="X56" s="30">
        <f t="shared" si="24"/>
        <v>17020.8</v>
      </c>
      <c r="Y56" s="30">
        <f t="shared" si="25"/>
        <v>425.52</v>
      </c>
      <c r="Z56" s="31">
        <f t="shared" si="26"/>
        <v>0.35608368200836821</v>
      </c>
    </row>
    <row r="57" spans="1:26" ht="12.75" customHeight="1" x14ac:dyDescent="0.35">
      <c r="A57" s="34" t="s">
        <v>9865</v>
      </c>
      <c r="B57" s="33">
        <v>1</v>
      </c>
      <c r="C57" s="34" t="s">
        <v>9864</v>
      </c>
      <c r="D57" s="28">
        <v>45629</v>
      </c>
      <c r="E57" s="27" t="s">
        <v>3113</v>
      </c>
      <c r="F57" s="27" t="s">
        <v>21</v>
      </c>
      <c r="G57" s="27" t="s">
        <v>25</v>
      </c>
      <c r="H57" s="27" t="s">
        <v>3413</v>
      </c>
      <c r="I57" s="27" t="s">
        <v>3414</v>
      </c>
      <c r="J57" s="27" t="s">
        <v>59</v>
      </c>
      <c r="K57" s="29" t="s">
        <v>22</v>
      </c>
      <c r="L57" s="27" t="s">
        <v>23</v>
      </c>
      <c r="M57" s="30">
        <v>1</v>
      </c>
      <c r="N57" s="30">
        <f t="shared" si="20"/>
        <v>202.4</v>
      </c>
      <c r="O57" s="30">
        <v>202.4</v>
      </c>
      <c r="P57" s="30">
        <v>130.15</v>
      </c>
      <c r="Q57" s="30">
        <v>83.42</v>
      </c>
      <c r="R57" s="30">
        <v>9.2200000000000006</v>
      </c>
      <c r="S57" s="30">
        <v>74.2</v>
      </c>
      <c r="T57" s="30">
        <v>3.25</v>
      </c>
      <c r="U57" s="30">
        <f t="shared" si="21"/>
        <v>118.98</v>
      </c>
      <c r="V57" s="30">
        <f t="shared" si="22"/>
        <v>118.98</v>
      </c>
      <c r="W57" s="31">
        <f t="shared" si="23"/>
        <v>0.58784584980237153</v>
      </c>
      <c r="X57" s="30">
        <f t="shared" si="24"/>
        <v>72.25</v>
      </c>
      <c r="Y57" s="30">
        <f t="shared" si="25"/>
        <v>72.25</v>
      </c>
      <c r="Z57" s="31">
        <f t="shared" si="26"/>
        <v>0.3569664031620553</v>
      </c>
    </row>
    <row r="58" spans="1:26" ht="12.75" customHeight="1" x14ac:dyDescent="0.35">
      <c r="A58" s="34" t="s">
        <v>9863</v>
      </c>
      <c r="B58" s="33">
        <v>1</v>
      </c>
      <c r="C58" s="34" t="s">
        <v>9862</v>
      </c>
      <c r="D58" s="28">
        <v>45376</v>
      </c>
      <c r="E58" s="27" t="s">
        <v>9861</v>
      </c>
      <c r="F58" s="27" t="s">
        <v>21</v>
      </c>
      <c r="G58" s="27" t="s">
        <v>101</v>
      </c>
      <c r="H58" s="27" t="s">
        <v>631</v>
      </c>
      <c r="I58" s="27" t="s">
        <v>632</v>
      </c>
      <c r="J58" s="27" t="s">
        <v>49</v>
      </c>
      <c r="K58" s="29" t="s">
        <v>22</v>
      </c>
      <c r="L58" s="27" t="s">
        <v>23</v>
      </c>
      <c r="M58" s="30">
        <v>2</v>
      </c>
      <c r="N58" s="30">
        <f t="shared" si="20"/>
        <v>17966</v>
      </c>
      <c r="O58" s="30">
        <v>8983</v>
      </c>
      <c r="P58" s="30">
        <v>3115.86</v>
      </c>
      <c r="Q58" s="30">
        <v>2706.82</v>
      </c>
      <c r="R58" s="30">
        <v>1492.35</v>
      </c>
      <c r="S58" s="30">
        <v>1214.47</v>
      </c>
      <c r="T58" s="30">
        <v>260.18</v>
      </c>
      <c r="U58" s="30">
        <f t="shared" si="21"/>
        <v>12552.36</v>
      </c>
      <c r="V58" s="30">
        <f t="shared" si="22"/>
        <v>6276.18</v>
      </c>
      <c r="W58" s="31">
        <f t="shared" si="23"/>
        <v>0.69867304909273076</v>
      </c>
      <c r="X58" s="30">
        <f t="shared" si="24"/>
        <v>11734.279999999999</v>
      </c>
      <c r="Y58" s="30">
        <f t="shared" si="25"/>
        <v>5867.1399999999994</v>
      </c>
      <c r="Z58" s="31">
        <f t="shared" si="26"/>
        <v>0.65313814983858398</v>
      </c>
    </row>
    <row r="59" spans="1:26" ht="12.75" customHeight="1" x14ac:dyDescent="0.35">
      <c r="A59" s="34" t="s">
        <v>9860</v>
      </c>
      <c r="B59" s="33">
        <v>1</v>
      </c>
      <c r="C59" s="34" t="s">
        <v>9062</v>
      </c>
      <c r="D59" s="28">
        <v>45496</v>
      </c>
      <c r="E59" s="27" t="s">
        <v>3407</v>
      </c>
      <c r="F59" s="27" t="s">
        <v>21</v>
      </c>
      <c r="G59" s="27" t="s">
        <v>25</v>
      </c>
      <c r="H59" s="27" t="s">
        <v>3120</v>
      </c>
      <c r="I59" s="27" t="s">
        <v>3121</v>
      </c>
      <c r="J59" s="27" t="s">
        <v>36</v>
      </c>
      <c r="K59" s="29" t="s">
        <v>22</v>
      </c>
      <c r="L59" s="27" t="s">
        <v>23</v>
      </c>
      <c r="M59" s="30">
        <v>1</v>
      </c>
      <c r="N59" s="30">
        <f t="shared" si="20"/>
        <v>236.52</v>
      </c>
      <c r="O59" s="30">
        <v>236.52</v>
      </c>
      <c r="P59" s="30">
        <v>151.4</v>
      </c>
      <c r="Q59" s="30">
        <v>100.58</v>
      </c>
      <c r="R59" s="30">
        <v>13.64</v>
      </c>
      <c r="S59" s="30">
        <v>86.94</v>
      </c>
      <c r="T59" s="30">
        <v>5.84</v>
      </c>
      <c r="U59" s="30">
        <f t="shared" si="21"/>
        <v>135.94</v>
      </c>
      <c r="V59" s="30">
        <f t="shared" si="22"/>
        <v>135.94</v>
      </c>
      <c r="W59" s="31">
        <f t="shared" si="23"/>
        <v>0.57475054963639438</v>
      </c>
      <c r="X59" s="30">
        <f t="shared" si="24"/>
        <v>85.12</v>
      </c>
      <c r="Y59" s="30">
        <f t="shared" si="25"/>
        <v>85.12</v>
      </c>
      <c r="Z59" s="31">
        <f t="shared" si="26"/>
        <v>0.35988499915440553</v>
      </c>
    </row>
    <row r="60" spans="1:26" ht="12.75" customHeight="1" x14ac:dyDescent="0.35">
      <c r="A60" s="34" t="s">
        <v>7654</v>
      </c>
      <c r="B60" s="33">
        <v>4</v>
      </c>
      <c r="C60" s="34" t="s">
        <v>7653</v>
      </c>
      <c r="D60" s="28">
        <v>45364</v>
      </c>
      <c r="E60" s="27" t="s">
        <v>7291</v>
      </c>
      <c r="F60" s="27" t="s">
        <v>21</v>
      </c>
      <c r="G60" s="27" t="s">
        <v>101</v>
      </c>
      <c r="H60" s="27" t="s">
        <v>9859</v>
      </c>
      <c r="I60" s="27" t="s">
        <v>280</v>
      </c>
      <c r="J60" s="27" t="s">
        <v>49</v>
      </c>
      <c r="K60" s="29" t="s">
        <v>22</v>
      </c>
      <c r="L60" s="27" t="s">
        <v>23</v>
      </c>
      <c r="M60" s="30">
        <v>4</v>
      </c>
      <c r="N60" s="30">
        <f t="shared" si="20"/>
        <v>17643.36</v>
      </c>
      <c r="O60" s="30">
        <v>4410.84</v>
      </c>
      <c r="P60" s="30">
        <v>1168.24</v>
      </c>
      <c r="Q60" s="30">
        <v>841.34</v>
      </c>
      <c r="R60" s="30">
        <v>485.96</v>
      </c>
      <c r="S60" s="30">
        <v>355.38</v>
      </c>
      <c r="T60" s="30">
        <v>17.07</v>
      </c>
      <c r="U60" s="30">
        <f t="shared" si="21"/>
        <v>14278</v>
      </c>
      <c r="V60" s="30">
        <f t="shared" si="22"/>
        <v>3569.5</v>
      </c>
      <c r="W60" s="31">
        <f t="shared" si="23"/>
        <v>0.80925628678437667</v>
      </c>
      <c r="X60" s="30">
        <f t="shared" si="24"/>
        <v>12970.400000000001</v>
      </c>
      <c r="Y60" s="30">
        <f t="shared" si="25"/>
        <v>3242.6000000000004</v>
      </c>
      <c r="Z60" s="31">
        <f t="shared" si="26"/>
        <v>0.73514341939403838</v>
      </c>
    </row>
    <row r="61" spans="1:26" ht="12.75" customHeight="1" x14ac:dyDescent="0.35">
      <c r="A61" s="34" t="s">
        <v>7654</v>
      </c>
      <c r="B61" s="33">
        <v>7</v>
      </c>
      <c r="C61" s="34" t="s">
        <v>7653</v>
      </c>
      <c r="D61" s="28">
        <v>45364</v>
      </c>
      <c r="E61" s="27" t="s">
        <v>7291</v>
      </c>
      <c r="F61" s="27" t="s">
        <v>21</v>
      </c>
      <c r="G61" s="27" t="s">
        <v>101</v>
      </c>
      <c r="H61" s="27" t="s">
        <v>9858</v>
      </c>
      <c r="I61" s="27" t="s">
        <v>6574</v>
      </c>
      <c r="J61" s="27" t="s">
        <v>49</v>
      </c>
      <c r="K61" s="29" t="s">
        <v>22</v>
      </c>
      <c r="L61" s="27" t="s">
        <v>23</v>
      </c>
      <c r="M61" s="30">
        <v>4</v>
      </c>
      <c r="N61" s="30">
        <f t="shared" si="20"/>
        <v>15938.12</v>
      </c>
      <c r="O61" s="30">
        <v>3984.53</v>
      </c>
      <c r="P61" s="30">
        <v>894.34</v>
      </c>
      <c r="Q61" s="30">
        <v>625.58000000000004</v>
      </c>
      <c r="R61" s="30">
        <v>391.79</v>
      </c>
      <c r="S61" s="30">
        <v>233.8</v>
      </c>
      <c r="T61" s="30">
        <v>12.14</v>
      </c>
      <c r="U61" s="30">
        <f t="shared" si="21"/>
        <v>13435.800000000001</v>
      </c>
      <c r="V61" s="30">
        <f t="shared" si="22"/>
        <v>3358.9500000000003</v>
      </c>
      <c r="W61" s="31">
        <f t="shared" si="23"/>
        <v>0.84299779396817198</v>
      </c>
      <c r="X61" s="30">
        <f t="shared" si="24"/>
        <v>12360.76</v>
      </c>
      <c r="Y61" s="30">
        <f t="shared" si="25"/>
        <v>3090.19</v>
      </c>
      <c r="Z61" s="31">
        <f t="shared" si="26"/>
        <v>0.77554692774304623</v>
      </c>
    </row>
    <row r="62" spans="1:26" ht="12.75" customHeight="1" x14ac:dyDescent="0.35">
      <c r="A62" s="34" t="s">
        <v>9857</v>
      </c>
      <c r="B62" s="33">
        <v>1</v>
      </c>
      <c r="C62" s="34" t="s">
        <v>9856</v>
      </c>
      <c r="D62" s="28">
        <v>45355</v>
      </c>
      <c r="E62" s="27" t="s">
        <v>603</v>
      </c>
      <c r="F62" s="27" t="s">
        <v>21</v>
      </c>
      <c r="G62" s="27" t="s">
        <v>101</v>
      </c>
      <c r="H62" s="27" t="s">
        <v>604</v>
      </c>
      <c r="I62" s="27" t="s">
        <v>605</v>
      </c>
      <c r="J62" s="27" t="s">
        <v>49</v>
      </c>
      <c r="K62" s="29" t="s">
        <v>22</v>
      </c>
      <c r="L62" s="27" t="s">
        <v>23</v>
      </c>
      <c r="M62" s="30">
        <v>20</v>
      </c>
      <c r="N62" s="30">
        <f t="shared" si="20"/>
        <v>15200</v>
      </c>
      <c r="O62" s="30">
        <v>760</v>
      </c>
      <c r="P62" s="30">
        <v>469.33</v>
      </c>
      <c r="Q62" s="30">
        <v>367.86</v>
      </c>
      <c r="R62" s="30">
        <v>266.35000000000002</v>
      </c>
      <c r="S62" s="30">
        <v>101.52</v>
      </c>
      <c r="T62" s="30">
        <v>5.69</v>
      </c>
      <c r="U62" s="30">
        <f t="shared" si="21"/>
        <v>7842.7999999999993</v>
      </c>
      <c r="V62" s="30">
        <f t="shared" si="22"/>
        <v>392.14</v>
      </c>
      <c r="W62" s="31">
        <f t="shared" si="23"/>
        <v>0.51597368421052625</v>
      </c>
      <c r="X62" s="30">
        <f t="shared" si="24"/>
        <v>5813.4000000000005</v>
      </c>
      <c r="Y62" s="30">
        <f t="shared" si="25"/>
        <v>290.67</v>
      </c>
      <c r="Z62" s="31">
        <f t="shared" si="26"/>
        <v>0.38246052631578947</v>
      </c>
    </row>
    <row r="63" spans="1:26" ht="12.75" customHeight="1" x14ac:dyDescent="0.35">
      <c r="A63" s="34" t="s">
        <v>9855</v>
      </c>
      <c r="B63" s="33">
        <v>1</v>
      </c>
      <c r="C63" s="34" t="s">
        <v>3554</v>
      </c>
      <c r="D63" s="28">
        <v>45299</v>
      </c>
      <c r="E63" s="27" t="s">
        <v>3407</v>
      </c>
      <c r="F63" s="27" t="s">
        <v>21</v>
      </c>
      <c r="G63" s="27" t="s">
        <v>25</v>
      </c>
      <c r="H63" s="27" t="s">
        <v>362</v>
      </c>
      <c r="I63" s="27" t="s">
        <v>68</v>
      </c>
      <c r="J63" s="27" t="s">
        <v>36</v>
      </c>
      <c r="K63" s="29" t="s">
        <v>22</v>
      </c>
      <c r="L63" s="27" t="s">
        <v>23</v>
      </c>
      <c r="M63" s="30">
        <v>70</v>
      </c>
      <c r="N63" s="30">
        <f t="shared" si="20"/>
        <v>14000</v>
      </c>
      <c r="O63" s="30">
        <v>200</v>
      </c>
      <c r="P63" s="30">
        <v>125.28</v>
      </c>
      <c r="Q63" s="30">
        <v>84.24</v>
      </c>
      <c r="R63" s="30">
        <v>23.04</v>
      </c>
      <c r="S63" s="30">
        <v>61.2</v>
      </c>
      <c r="T63" s="30">
        <v>0.94</v>
      </c>
      <c r="U63" s="30">
        <f t="shared" si="21"/>
        <v>8103.2000000000007</v>
      </c>
      <c r="V63" s="30">
        <f t="shared" si="22"/>
        <v>115.76</v>
      </c>
      <c r="W63" s="31">
        <f t="shared" si="23"/>
        <v>0.57879999999999998</v>
      </c>
      <c r="X63" s="30">
        <f t="shared" si="24"/>
        <v>5230.3999999999996</v>
      </c>
      <c r="Y63" s="30">
        <f t="shared" si="25"/>
        <v>74.72</v>
      </c>
      <c r="Z63" s="31">
        <f t="shared" si="26"/>
        <v>0.37359999999999999</v>
      </c>
    </row>
    <row r="64" spans="1:26" ht="12.75" customHeight="1" x14ac:dyDescent="0.35">
      <c r="A64" s="34" t="s">
        <v>9325</v>
      </c>
      <c r="B64" s="33">
        <v>1</v>
      </c>
      <c r="C64" s="34" t="s">
        <v>9324</v>
      </c>
      <c r="D64" s="28">
        <v>45505</v>
      </c>
      <c r="E64" s="27" t="s">
        <v>1233</v>
      </c>
      <c r="F64" s="27" t="s">
        <v>21</v>
      </c>
      <c r="G64" s="27" t="s">
        <v>101</v>
      </c>
      <c r="H64" s="27" t="s">
        <v>9621</v>
      </c>
      <c r="I64" s="27" t="s">
        <v>9620</v>
      </c>
      <c r="J64" s="27" t="s">
        <v>49</v>
      </c>
      <c r="K64" s="29" t="s">
        <v>22</v>
      </c>
      <c r="L64" s="27" t="s">
        <v>23</v>
      </c>
      <c r="M64" s="30">
        <v>1</v>
      </c>
      <c r="N64" s="30">
        <f t="shared" si="20"/>
        <v>3144</v>
      </c>
      <c r="O64" s="30">
        <v>3144</v>
      </c>
      <c r="P64" s="30">
        <v>1965.3</v>
      </c>
      <c r="Q64" s="30">
        <v>1352.94</v>
      </c>
      <c r="R64" s="30">
        <v>583.97</v>
      </c>
      <c r="S64" s="30">
        <v>768.97</v>
      </c>
      <c r="T64" s="30">
        <v>57.37</v>
      </c>
      <c r="U64" s="30">
        <f t="shared" si="21"/>
        <v>1791.06</v>
      </c>
      <c r="V64" s="30">
        <f t="shared" si="22"/>
        <v>1791.06</v>
      </c>
      <c r="W64" s="31">
        <f t="shared" si="23"/>
        <v>0.56967557251908396</v>
      </c>
      <c r="X64" s="30">
        <f t="shared" si="24"/>
        <v>1178.7</v>
      </c>
      <c r="Y64" s="30">
        <f t="shared" si="25"/>
        <v>1178.7</v>
      </c>
      <c r="Z64" s="31">
        <f t="shared" si="26"/>
        <v>0.37490458015267175</v>
      </c>
    </row>
    <row r="65" spans="1:26" ht="12.75" customHeight="1" x14ac:dyDescent="0.35">
      <c r="A65" s="34" t="s">
        <v>7422</v>
      </c>
      <c r="B65" s="33">
        <v>1</v>
      </c>
      <c r="C65" s="34" t="s">
        <v>7421</v>
      </c>
      <c r="D65" s="28">
        <v>45497</v>
      </c>
      <c r="E65" s="27" t="s">
        <v>416</v>
      </c>
      <c r="F65" s="27" t="s">
        <v>21</v>
      </c>
      <c r="G65" s="27" t="s">
        <v>25</v>
      </c>
      <c r="H65" s="27" t="s">
        <v>635</v>
      </c>
      <c r="I65" s="27" t="s">
        <v>636</v>
      </c>
      <c r="J65" s="27" t="s">
        <v>36</v>
      </c>
      <c r="K65" s="29" t="s">
        <v>22</v>
      </c>
      <c r="L65" s="27" t="s">
        <v>23</v>
      </c>
      <c r="M65" s="30">
        <v>35</v>
      </c>
      <c r="N65" s="30">
        <f t="shared" si="20"/>
        <v>26025.300000000003</v>
      </c>
      <c r="O65" s="30">
        <v>743.58</v>
      </c>
      <c r="P65" s="30">
        <v>459.83</v>
      </c>
      <c r="Q65" s="30">
        <v>411.02</v>
      </c>
      <c r="R65" s="30">
        <v>227.79</v>
      </c>
      <c r="S65" s="30">
        <v>183.23</v>
      </c>
      <c r="T65" s="30">
        <v>87.54</v>
      </c>
      <c r="U65" s="30">
        <f t="shared" si="21"/>
        <v>11639.600000000002</v>
      </c>
      <c r="V65" s="30">
        <f t="shared" si="22"/>
        <v>332.56000000000006</v>
      </c>
      <c r="W65" s="31">
        <f t="shared" si="23"/>
        <v>0.44724172247774285</v>
      </c>
      <c r="X65" s="30">
        <f t="shared" si="24"/>
        <v>9931.2500000000018</v>
      </c>
      <c r="Y65" s="30">
        <f t="shared" si="25"/>
        <v>283.75000000000006</v>
      </c>
      <c r="Z65" s="31">
        <f t="shared" si="26"/>
        <v>0.38159982785981339</v>
      </c>
    </row>
    <row r="66" spans="1:26" ht="12.75" customHeight="1" x14ac:dyDescent="0.35">
      <c r="A66" s="34" t="s">
        <v>9854</v>
      </c>
      <c r="B66" s="33">
        <v>1</v>
      </c>
      <c r="C66" s="34" t="s">
        <v>9853</v>
      </c>
      <c r="D66" s="28">
        <v>45328</v>
      </c>
      <c r="E66" s="27" t="s">
        <v>603</v>
      </c>
      <c r="F66" s="27" t="s">
        <v>21</v>
      </c>
      <c r="G66" s="27" t="s">
        <v>101</v>
      </c>
      <c r="H66" s="27" t="s">
        <v>604</v>
      </c>
      <c r="I66" s="27" t="s">
        <v>605</v>
      </c>
      <c r="J66" s="27" t="s">
        <v>49</v>
      </c>
      <c r="K66" s="29" t="s">
        <v>22</v>
      </c>
      <c r="L66" s="27" t="s">
        <v>23</v>
      </c>
      <c r="M66" s="30">
        <v>20</v>
      </c>
      <c r="N66" s="30">
        <f t="shared" si="20"/>
        <v>15200</v>
      </c>
      <c r="O66" s="30">
        <v>760</v>
      </c>
      <c r="P66" s="30">
        <v>469.97</v>
      </c>
      <c r="Q66" s="30">
        <v>338.25</v>
      </c>
      <c r="R66" s="30">
        <v>236.96</v>
      </c>
      <c r="S66" s="30">
        <v>101.28</v>
      </c>
      <c r="T66" s="30">
        <v>5.68</v>
      </c>
      <c r="U66" s="30">
        <f t="shared" si="21"/>
        <v>8435</v>
      </c>
      <c r="V66" s="30">
        <f t="shared" si="22"/>
        <v>421.75</v>
      </c>
      <c r="W66" s="31">
        <f t="shared" si="23"/>
        <v>0.55493421052631575</v>
      </c>
      <c r="X66" s="30">
        <f t="shared" si="24"/>
        <v>5800.5999999999995</v>
      </c>
      <c r="Y66" s="30">
        <f t="shared" si="25"/>
        <v>290.02999999999997</v>
      </c>
      <c r="Z66" s="31">
        <f t="shared" si="26"/>
        <v>0.38161842105263155</v>
      </c>
    </row>
    <row r="67" spans="1:26" ht="12.75" customHeight="1" x14ac:dyDescent="0.35">
      <c r="A67" s="34" t="s">
        <v>9852</v>
      </c>
      <c r="B67" s="33">
        <v>1</v>
      </c>
      <c r="C67" s="34" t="s">
        <v>9851</v>
      </c>
      <c r="D67" s="28">
        <v>45373</v>
      </c>
      <c r="E67" s="27" t="s">
        <v>3027</v>
      </c>
      <c r="F67" s="27" t="s">
        <v>21</v>
      </c>
      <c r="G67" s="27" t="s">
        <v>101</v>
      </c>
      <c r="H67" s="27" t="s">
        <v>3028</v>
      </c>
      <c r="I67" s="27" t="s">
        <v>3029</v>
      </c>
      <c r="J67" s="27" t="s">
        <v>49</v>
      </c>
      <c r="K67" s="29" t="s">
        <v>22</v>
      </c>
      <c r="L67" s="27" t="s">
        <v>23</v>
      </c>
      <c r="M67" s="30">
        <v>20</v>
      </c>
      <c r="N67" s="30">
        <f t="shared" si="20"/>
        <v>14660</v>
      </c>
      <c r="O67" s="30">
        <v>733</v>
      </c>
      <c r="P67" s="30">
        <v>432.56</v>
      </c>
      <c r="Q67" s="30">
        <v>311.67</v>
      </c>
      <c r="R67" s="30">
        <v>189.94</v>
      </c>
      <c r="S67" s="30">
        <v>121.72</v>
      </c>
      <c r="T67" s="30">
        <v>7.57</v>
      </c>
      <c r="U67" s="30">
        <f t="shared" si="21"/>
        <v>8426.6</v>
      </c>
      <c r="V67" s="30">
        <f t="shared" si="22"/>
        <v>421.33</v>
      </c>
      <c r="W67" s="31">
        <f t="shared" si="23"/>
        <v>0.57480218281036832</v>
      </c>
      <c r="X67" s="30">
        <f t="shared" si="24"/>
        <v>6008.8</v>
      </c>
      <c r="Y67" s="30">
        <f t="shared" si="25"/>
        <v>300.44</v>
      </c>
      <c r="Z67" s="31">
        <f t="shared" si="26"/>
        <v>0.40987721691678036</v>
      </c>
    </row>
    <row r="68" spans="1:26" ht="12.75" customHeight="1" x14ac:dyDescent="0.35">
      <c r="A68" s="34" t="s">
        <v>9850</v>
      </c>
      <c r="B68" s="33">
        <v>1</v>
      </c>
      <c r="C68" s="34" t="s">
        <v>9849</v>
      </c>
      <c r="D68" s="28">
        <v>45378</v>
      </c>
      <c r="E68" s="27" t="s">
        <v>2063</v>
      </c>
      <c r="F68" s="27" t="s">
        <v>21</v>
      </c>
      <c r="G68" s="27" t="s">
        <v>25</v>
      </c>
      <c r="H68" s="27" t="s">
        <v>4160</v>
      </c>
      <c r="I68" s="27" t="s">
        <v>4161</v>
      </c>
      <c r="J68" s="27" t="s">
        <v>36</v>
      </c>
      <c r="K68" s="29" t="s">
        <v>22</v>
      </c>
      <c r="L68" s="27" t="s">
        <v>23</v>
      </c>
      <c r="M68" s="30">
        <v>50</v>
      </c>
      <c r="N68" s="30">
        <f t="shared" si="20"/>
        <v>14044.5</v>
      </c>
      <c r="O68" s="30">
        <v>280.89</v>
      </c>
      <c r="P68" s="30">
        <v>147.19999999999999</v>
      </c>
      <c r="Q68" s="30">
        <v>96.98</v>
      </c>
      <c r="R68" s="30">
        <v>21.11</v>
      </c>
      <c r="S68" s="30">
        <v>75.87</v>
      </c>
      <c r="T68" s="30">
        <v>3.45</v>
      </c>
      <c r="U68" s="30">
        <f t="shared" si="21"/>
        <v>9195.4999999999982</v>
      </c>
      <c r="V68" s="30">
        <f t="shared" si="22"/>
        <v>183.90999999999997</v>
      </c>
      <c r="W68" s="31">
        <f t="shared" si="23"/>
        <v>0.65474028979315735</v>
      </c>
      <c r="X68" s="30">
        <f t="shared" si="24"/>
        <v>6684.5</v>
      </c>
      <c r="Y68" s="30">
        <f t="shared" si="25"/>
        <v>133.69</v>
      </c>
      <c r="Z68" s="31">
        <f t="shared" si="26"/>
        <v>0.4759514400655061</v>
      </c>
    </row>
    <row r="69" spans="1:26" ht="12.75" customHeight="1" x14ac:dyDescent="0.35">
      <c r="A69" s="34" t="s">
        <v>9848</v>
      </c>
      <c r="B69" s="33">
        <v>1</v>
      </c>
      <c r="C69" s="34" t="s">
        <v>9847</v>
      </c>
      <c r="D69" s="28">
        <v>45463</v>
      </c>
      <c r="E69" s="27" t="s">
        <v>416</v>
      </c>
      <c r="F69" s="27" t="s">
        <v>21</v>
      </c>
      <c r="G69" s="27" t="s">
        <v>25</v>
      </c>
      <c r="H69" s="27" t="s">
        <v>574</v>
      </c>
      <c r="I69" s="27" t="s">
        <v>575</v>
      </c>
      <c r="J69" s="27" t="s">
        <v>36</v>
      </c>
      <c r="K69" s="29" t="s">
        <v>22</v>
      </c>
      <c r="L69" s="27" t="s">
        <v>23</v>
      </c>
      <c r="M69" s="30">
        <v>10</v>
      </c>
      <c r="N69" s="30">
        <f t="shared" si="20"/>
        <v>7350</v>
      </c>
      <c r="O69" s="30">
        <v>735</v>
      </c>
      <c r="P69" s="30">
        <v>451.08</v>
      </c>
      <c r="Q69" s="30">
        <v>284.56</v>
      </c>
      <c r="R69" s="30">
        <v>50.61</v>
      </c>
      <c r="S69" s="30">
        <v>233.95</v>
      </c>
      <c r="T69" s="30">
        <v>37.6</v>
      </c>
      <c r="U69" s="30">
        <f t="shared" si="21"/>
        <v>4504.3999999999996</v>
      </c>
      <c r="V69" s="30">
        <f t="shared" si="22"/>
        <v>450.44</v>
      </c>
      <c r="W69" s="31">
        <f t="shared" si="23"/>
        <v>0.612843537414966</v>
      </c>
      <c r="X69" s="30">
        <f t="shared" si="24"/>
        <v>2839.2000000000003</v>
      </c>
      <c r="Y69" s="30">
        <f t="shared" si="25"/>
        <v>283.92</v>
      </c>
      <c r="Z69" s="31">
        <f t="shared" si="26"/>
        <v>0.38628571428571429</v>
      </c>
    </row>
    <row r="70" spans="1:26" ht="12.75" customHeight="1" x14ac:dyDescent="0.35">
      <c r="A70" s="34" t="s">
        <v>9846</v>
      </c>
      <c r="B70" s="33">
        <v>1</v>
      </c>
      <c r="C70" s="34" t="s">
        <v>9845</v>
      </c>
      <c r="D70" s="28">
        <v>45357</v>
      </c>
      <c r="E70" s="27" t="s">
        <v>1359</v>
      </c>
      <c r="F70" s="27" t="s">
        <v>21</v>
      </c>
      <c r="G70" s="27" t="s">
        <v>25</v>
      </c>
      <c r="H70" s="27" t="s">
        <v>1195</v>
      </c>
      <c r="I70" s="27" t="s">
        <v>1196</v>
      </c>
      <c r="J70" s="27" t="s">
        <v>49</v>
      </c>
      <c r="K70" s="29" t="s">
        <v>22</v>
      </c>
      <c r="L70" s="27" t="s">
        <v>23</v>
      </c>
      <c r="M70" s="30">
        <v>40</v>
      </c>
      <c r="N70" s="30">
        <f t="shared" si="20"/>
        <v>13800</v>
      </c>
      <c r="O70" s="30">
        <v>345</v>
      </c>
      <c r="P70" s="30">
        <v>306.77</v>
      </c>
      <c r="Q70" s="30">
        <v>232.24</v>
      </c>
      <c r="R70" s="30">
        <v>155.88999999999999</v>
      </c>
      <c r="S70" s="30">
        <v>76.34</v>
      </c>
      <c r="T70" s="30">
        <v>0.94</v>
      </c>
      <c r="U70" s="30">
        <f t="shared" si="21"/>
        <v>4510.3999999999996</v>
      </c>
      <c r="V70" s="30">
        <f t="shared" si="22"/>
        <v>112.75999999999999</v>
      </c>
      <c r="W70" s="31">
        <f t="shared" si="23"/>
        <v>0.32684057971014491</v>
      </c>
      <c r="X70" s="30">
        <f t="shared" si="24"/>
        <v>1529.2000000000007</v>
      </c>
      <c r="Y70" s="30">
        <f t="shared" si="25"/>
        <v>38.230000000000018</v>
      </c>
      <c r="Z70" s="31">
        <f t="shared" si="26"/>
        <v>0.1108115942028986</v>
      </c>
    </row>
    <row r="71" spans="1:26" ht="12.75" customHeight="1" x14ac:dyDescent="0.35">
      <c r="A71" s="34" t="s">
        <v>9844</v>
      </c>
      <c r="B71" s="33">
        <v>1</v>
      </c>
      <c r="C71" s="34" t="s">
        <v>9843</v>
      </c>
      <c r="D71" s="28">
        <v>45377</v>
      </c>
      <c r="E71" s="27" t="s">
        <v>451</v>
      </c>
      <c r="F71" s="27" t="s">
        <v>21</v>
      </c>
      <c r="G71" s="27" t="s">
        <v>101</v>
      </c>
      <c r="H71" s="27" t="s">
        <v>102</v>
      </c>
      <c r="I71" s="27" t="s">
        <v>103</v>
      </c>
      <c r="J71" s="27" t="s">
        <v>36</v>
      </c>
      <c r="K71" s="29" t="s">
        <v>22</v>
      </c>
      <c r="L71" s="27" t="s">
        <v>23</v>
      </c>
      <c r="M71" s="30">
        <v>20</v>
      </c>
      <c r="N71" s="30">
        <f t="shared" si="20"/>
        <v>13120</v>
      </c>
      <c r="O71" s="30">
        <v>656</v>
      </c>
      <c r="P71" s="30">
        <v>240.04</v>
      </c>
      <c r="Q71" s="30">
        <v>150.83000000000001</v>
      </c>
      <c r="R71" s="30">
        <v>51.18</v>
      </c>
      <c r="S71" s="30">
        <v>99.65</v>
      </c>
      <c r="T71" s="30">
        <v>5.69</v>
      </c>
      <c r="U71" s="30">
        <f t="shared" si="21"/>
        <v>10103.4</v>
      </c>
      <c r="V71" s="30">
        <f t="shared" si="22"/>
        <v>505.16999999999996</v>
      </c>
      <c r="W71" s="31">
        <f t="shared" si="23"/>
        <v>0.77007621951219507</v>
      </c>
      <c r="X71" s="30">
        <f t="shared" si="24"/>
        <v>8319.2000000000007</v>
      </c>
      <c r="Y71" s="30">
        <f t="shared" si="25"/>
        <v>415.96000000000004</v>
      </c>
      <c r="Z71" s="31">
        <f t="shared" si="26"/>
        <v>0.6340853658536586</v>
      </c>
    </row>
    <row r="72" spans="1:26" ht="12.75" customHeight="1" x14ac:dyDescent="0.35">
      <c r="A72" s="34" t="s">
        <v>9842</v>
      </c>
      <c r="B72" s="33">
        <v>1</v>
      </c>
      <c r="C72" s="34" t="s">
        <v>9841</v>
      </c>
      <c r="D72" s="28">
        <v>45498</v>
      </c>
      <c r="E72" s="27" t="s">
        <v>3113</v>
      </c>
      <c r="F72" s="27" t="s">
        <v>21</v>
      </c>
      <c r="G72" s="27" t="s">
        <v>25</v>
      </c>
      <c r="H72" s="27" t="s">
        <v>9840</v>
      </c>
      <c r="I72" s="27" t="s">
        <v>1947</v>
      </c>
      <c r="J72" s="27" t="s">
        <v>49</v>
      </c>
      <c r="K72" s="29" t="s">
        <v>22</v>
      </c>
      <c r="L72" s="27" t="s">
        <v>23</v>
      </c>
      <c r="M72" s="30">
        <v>1</v>
      </c>
      <c r="N72" s="30">
        <f t="shared" si="20"/>
        <v>1140</v>
      </c>
      <c r="O72" s="30">
        <v>1140</v>
      </c>
      <c r="P72" s="30">
        <v>687.68</v>
      </c>
      <c r="Q72" s="30">
        <v>509.41</v>
      </c>
      <c r="R72" s="30">
        <v>343.71</v>
      </c>
      <c r="S72" s="30">
        <v>165.7</v>
      </c>
      <c r="T72" s="30">
        <v>2.69</v>
      </c>
      <c r="U72" s="30">
        <f t="shared" si="21"/>
        <v>630.58999999999992</v>
      </c>
      <c r="V72" s="30">
        <f t="shared" si="22"/>
        <v>630.58999999999992</v>
      </c>
      <c r="W72" s="31">
        <f t="shared" si="23"/>
        <v>0.55314912280701745</v>
      </c>
      <c r="X72" s="30">
        <f t="shared" si="24"/>
        <v>452.32000000000005</v>
      </c>
      <c r="Y72" s="30">
        <f t="shared" si="25"/>
        <v>452.32000000000005</v>
      </c>
      <c r="Z72" s="31">
        <f t="shared" si="26"/>
        <v>0.39677192982456144</v>
      </c>
    </row>
    <row r="73" spans="1:26" ht="12.75" customHeight="1" x14ac:dyDescent="0.35">
      <c r="A73" s="34" t="s">
        <v>9839</v>
      </c>
      <c r="B73" s="33">
        <v>1</v>
      </c>
      <c r="C73" s="34" t="s">
        <v>9792</v>
      </c>
      <c r="D73" s="28">
        <v>45441</v>
      </c>
      <c r="E73" s="27" t="s">
        <v>3856</v>
      </c>
      <c r="F73" s="27" t="s">
        <v>21</v>
      </c>
      <c r="G73" s="27" t="s">
        <v>25</v>
      </c>
      <c r="H73" s="27" t="s">
        <v>1646</v>
      </c>
      <c r="I73" s="27" t="s">
        <v>1647</v>
      </c>
      <c r="J73" s="27" t="s">
        <v>1648</v>
      </c>
      <c r="K73" s="29" t="s">
        <v>22</v>
      </c>
      <c r="L73" s="27" t="s">
        <v>23</v>
      </c>
      <c r="M73" s="30">
        <v>50</v>
      </c>
      <c r="N73" s="30">
        <f t="shared" si="20"/>
        <v>16750</v>
      </c>
      <c r="O73" s="30">
        <v>335</v>
      </c>
      <c r="P73" s="30">
        <v>201.65</v>
      </c>
      <c r="Q73" s="30">
        <v>148.74</v>
      </c>
      <c r="R73" s="30">
        <v>88.23</v>
      </c>
      <c r="S73" s="30">
        <v>60.51</v>
      </c>
      <c r="T73" s="30">
        <v>9.42</v>
      </c>
      <c r="U73" s="30">
        <f t="shared" si="21"/>
        <v>9313</v>
      </c>
      <c r="V73" s="30">
        <f t="shared" si="22"/>
        <v>186.26</v>
      </c>
      <c r="W73" s="31">
        <f t="shared" si="23"/>
        <v>0.55599999999999994</v>
      </c>
      <c r="X73" s="30">
        <f t="shared" si="24"/>
        <v>6667.5</v>
      </c>
      <c r="Y73" s="30">
        <f t="shared" si="25"/>
        <v>133.35</v>
      </c>
      <c r="Z73" s="31">
        <f t="shared" si="26"/>
        <v>0.39805970149253728</v>
      </c>
    </row>
    <row r="74" spans="1:26" ht="12.75" customHeight="1" x14ac:dyDescent="0.35">
      <c r="A74" s="34" t="s">
        <v>9838</v>
      </c>
      <c r="B74" s="33">
        <v>1</v>
      </c>
      <c r="C74" s="34" t="s">
        <v>9837</v>
      </c>
      <c r="D74" s="28">
        <v>45320</v>
      </c>
      <c r="E74" s="27" t="s">
        <v>20</v>
      </c>
      <c r="F74" s="27" t="s">
        <v>21</v>
      </c>
      <c r="G74" s="27" t="s">
        <v>101</v>
      </c>
      <c r="H74" s="27" t="s">
        <v>145</v>
      </c>
      <c r="I74" s="27" t="s">
        <v>146</v>
      </c>
      <c r="J74" s="27" t="s">
        <v>147</v>
      </c>
      <c r="K74" s="29" t="s">
        <v>22</v>
      </c>
      <c r="L74" s="27" t="s">
        <v>23</v>
      </c>
      <c r="M74" s="30">
        <v>10</v>
      </c>
      <c r="N74" s="30">
        <f t="shared" si="20"/>
        <v>10239.400000000001</v>
      </c>
      <c r="O74" s="30">
        <v>1023.94</v>
      </c>
      <c r="P74" s="30">
        <v>615.78</v>
      </c>
      <c r="Q74" s="30">
        <v>452.65</v>
      </c>
      <c r="R74" s="30">
        <v>301.04000000000002</v>
      </c>
      <c r="S74" s="30">
        <v>151.62</v>
      </c>
      <c r="T74" s="30">
        <v>10.220000000000001</v>
      </c>
      <c r="U74" s="30">
        <f t="shared" si="21"/>
        <v>5712.9000000000005</v>
      </c>
      <c r="V74" s="30">
        <f t="shared" si="22"/>
        <v>571.29000000000008</v>
      </c>
      <c r="W74" s="31">
        <f t="shared" si="23"/>
        <v>0.55793308201652447</v>
      </c>
      <c r="X74" s="30">
        <f t="shared" si="24"/>
        <v>4081.6000000000008</v>
      </c>
      <c r="Y74" s="30">
        <f t="shared" si="25"/>
        <v>408.16000000000008</v>
      </c>
      <c r="Z74" s="31">
        <f t="shared" si="26"/>
        <v>0.39861710647108234</v>
      </c>
    </row>
    <row r="75" spans="1:26" ht="12.75" customHeight="1" x14ac:dyDescent="0.35">
      <c r="A75" s="34" t="s">
        <v>9836</v>
      </c>
      <c r="B75" s="33">
        <v>1</v>
      </c>
      <c r="C75" s="34" t="s">
        <v>9835</v>
      </c>
      <c r="D75" s="28">
        <v>45544</v>
      </c>
      <c r="E75" s="27" t="s">
        <v>20</v>
      </c>
      <c r="F75" s="27" t="s">
        <v>21</v>
      </c>
      <c r="G75" s="27" t="s">
        <v>101</v>
      </c>
      <c r="H75" s="27" t="s">
        <v>145</v>
      </c>
      <c r="I75" s="27" t="s">
        <v>146</v>
      </c>
      <c r="J75" s="27" t="s">
        <v>147</v>
      </c>
      <c r="K75" s="29" t="s">
        <v>22</v>
      </c>
      <c r="L75" s="27" t="s">
        <v>23</v>
      </c>
      <c r="M75" s="30">
        <v>10</v>
      </c>
      <c r="N75" s="30">
        <f t="shared" si="20"/>
        <v>10239.400000000001</v>
      </c>
      <c r="O75" s="30">
        <v>1023.94</v>
      </c>
      <c r="P75" s="30">
        <v>615.54</v>
      </c>
      <c r="Q75" s="30">
        <v>437.17</v>
      </c>
      <c r="R75" s="30">
        <v>291.72000000000003</v>
      </c>
      <c r="S75" s="30">
        <v>145.44999999999999</v>
      </c>
      <c r="T75" s="30">
        <v>10.220000000000001</v>
      </c>
      <c r="U75" s="30">
        <f t="shared" si="21"/>
        <v>5867.7</v>
      </c>
      <c r="V75" s="30">
        <f t="shared" si="22"/>
        <v>586.77</v>
      </c>
      <c r="W75" s="31">
        <f t="shared" si="23"/>
        <v>0.57305115534113327</v>
      </c>
      <c r="X75" s="30">
        <f t="shared" si="24"/>
        <v>4084.0000000000009</v>
      </c>
      <c r="Y75" s="30">
        <f t="shared" si="25"/>
        <v>408.40000000000009</v>
      </c>
      <c r="Z75" s="31">
        <f t="shared" si="26"/>
        <v>0.39885149520479724</v>
      </c>
    </row>
    <row r="76" spans="1:26" ht="12.75" customHeight="1" x14ac:dyDescent="0.35">
      <c r="A76" s="34" t="s">
        <v>9834</v>
      </c>
      <c r="B76" s="33">
        <v>1</v>
      </c>
      <c r="C76" s="34" t="s">
        <v>9833</v>
      </c>
      <c r="D76" s="28">
        <v>45303</v>
      </c>
      <c r="E76" s="27" t="s">
        <v>422</v>
      </c>
      <c r="F76" s="27" t="s">
        <v>21</v>
      </c>
      <c r="G76" s="27" t="s">
        <v>101</v>
      </c>
      <c r="H76" s="27" t="s">
        <v>562</v>
      </c>
      <c r="I76" s="27" t="s">
        <v>563</v>
      </c>
      <c r="J76" s="27" t="s">
        <v>36</v>
      </c>
      <c r="K76" s="29" t="s">
        <v>22</v>
      </c>
      <c r="L76" s="27" t="s">
        <v>23</v>
      </c>
      <c r="M76" s="30">
        <v>15</v>
      </c>
      <c r="N76" s="30">
        <f t="shared" si="20"/>
        <v>7245</v>
      </c>
      <c r="O76" s="30">
        <v>483</v>
      </c>
      <c r="P76" s="30">
        <v>290.27999999999997</v>
      </c>
      <c r="Q76" s="30">
        <v>205.25</v>
      </c>
      <c r="R76" s="30">
        <v>63.22</v>
      </c>
      <c r="S76" s="30">
        <v>142.03</v>
      </c>
      <c r="T76" s="30">
        <v>5.68</v>
      </c>
      <c r="U76" s="30">
        <f t="shared" si="21"/>
        <v>4166.25</v>
      </c>
      <c r="V76" s="30">
        <f t="shared" si="22"/>
        <v>277.75</v>
      </c>
      <c r="W76" s="31">
        <f t="shared" si="23"/>
        <v>0.57505175983436851</v>
      </c>
      <c r="X76" s="30">
        <f t="shared" si="24"/>
        <v>2890.8</v>
      </c>
      <c r="Y76" s="30">
        <f t="shared" si="25"/>
        <v>192.72000000000003</v>
      </c>
      <c r="Z76" s="31">
        <f t="shared" si="26"/>
        <v>0.3990062111801243</v>
      </c>
    </row>
    <row r="77" spans="1:26" ht="12.75" customHeight="1" x14ac:dyDescent="0.35">
      <c r="A77" s="34" t="s">
        <v>9832</v>
      </c>
      <c r="B77" s="33">
        <v>1</v>
      </c>
      <c r="C77" s="34" t="s">
        <v>9831</v>
      </c>
      <c r="D77" s="28">
        <v>45497</v>
      </c>
      <c r="E77" s="27" t="s">
        <v>422</v>
      </c>
      <c r="F77" s="27" t="s">
        <v>21</v>
      </c>
      <c r="G77" s="27" t="s">
        <v>101</v>
      </c>
      <c r="H77" s="27" t="s">
        <v>562</v>
      </c>
      <c r="I77" s="27" t="s">
        <v>563</v>
      </c>
      <c r="J77" s="27" t="s">
        <v>36</v>
      </c>
      <c r="K77" s="29" t="s">
        <v>22</v>
      </c>
      <c r="L77" s="27" t="s">
        <v>23</v>
      </c>
      <c r="M77" s="30">
        <v>15</v>
      </c>
      <c r="N77" s="30">
        <f t="shared" ref="N77:N100" si="27">IF(M77&lt;0,-1*O77*M77,O77*M77)</f>
        <v>7245</v>
      </c>
      <c r="O77" s="30">
        <v>483</v>
      </c>
      <c r="P77" s="30">
        <v>290.27999999999997</v>
      </c>
      <c r="Q77" s="30">
        <v>202.26</v>
      </c>
      <c r="R77" s="30">
        <v>60</v>
      </c>
      <c r="S77" s="30">
        <v>142.26</v>
      </c>
      <c r="T77" s="30">
        <v>5.69</v>
      </c>
      <c r="U77" s="30">
        <f t="shared" ref="U77:U100" si="28">IFERROR(V77*M77,"")</f>
        <v>4211.1000000000004</v>
      </c>
      <c r="V77" s="30">
        <f t="shared" ref="V77:V100" si="29">O77-Q77</f>
        <v>280.74</v>
      </c>
      <c r="W77" s="31">
        <f t="shared" ref="W77:W100" si="30">IFERROR((V77/O77),"")</f>
        <v>0.58124223602484471</v>
      </c>
      <c r="X77" s="30">
        <f t="shared" ref="X77:X100" si="31">IFERROR(Y77*M77,"")</f>
        <v>2890.8</v>
      </c>
      <c r="Y77" s="30">
        <f t="shared" ref="Y77:Y100" si="32">O77-P77</f>
        <v>192.72000000000003</v>
      </c>
      <c r="Z77" s="31">
        <f t="shared" ref="Z77:Z100" si="33">IFERROR((Y77/O77),"")</f>
        <v>0.3990062111801243</v>
      </c>
    </row>
    <row r="78" spans="1:26" ht="12.75" customHeight="1" x14ac:dyDescent="0.35">
      <c r="A78" s="34" t="s">
        <v>9830</v>
      </c>
      <c r="B78" s="33">
        <v>1</v>
      </c>
      <c r="C78" s="34" t="s">
        <v>9829</v>
      </c>
      <c r="D78" s="28">
        <v>45573</v>
      </c>
      <c r="E78" s="27" t="s">
        <v>20</v>
      </c>
      <c r="F78" s="27" t="s">
        <v>21</v>
      </c>
      <c r="G78" s="27" t="s">
        <v>101</v>
      </c>
      <c r="H78" s="27" t="s">
        <v>145</v>
      </c>
      <c r="I78" s="27" t="s">
        <v>146</v>
      </c>
      <c r="J78" s="27" t="s">
        <v>147</v>
      </c>
      <c r="K78" s="29" t="s">
        <v>22</v>
      </c>
      <c r="L78" s="27" t="s">
        <v>23</v>
      </c>
      <c r="M78" s="30">
        <v>10</v>
      </c>
      <c r="N78" s="30">
        <f t="shared" si="27"/>
        <v>10239.400000000001</v>
      </c>
      <c r="O78" s="30">
        <v>1023.94</v>
      </c>
      <c r="P78" s="30">
        <v>615.37</v>
      </c>
      <c r="Q78" s="30">
        <v>432.88</v>
      </c>
      <c r="R78" s="30">
        <v>286.67</v>
      </c>
      <c r="S78" s="30">
        <v>146.21</v>
      </c>
      <c r="T78" s="30">
        <v>10.220000000000001</v>
      </c>
      <c r="U78" s="30">
        <f t="shared" si="28"/>
        <v>5910.6</v>
      </c>
      <c r="V78" s="30">
        <f t="shared" si="29"/>
        <v>591.06000000000006</v>
      </c>
      <c r="W78" s="31">
        <f t="shared" si="30"/>
        <v>0.57724085395628655</v>
      </c>
      <c r="X78" s="30">
        <f t="shared" si="31"/>
        <v>4085.7000000000007</v>
      </c>
      <c r="Y78" s="30">
        <f t="shared" si="32"/>
        <v>408.57000000000005</v>
      </c>
      <c r="Z78" s="31">
        <f t="shared" si="33"/>
        <v>0.39901752055784523</v>
      </c>
    </row>
    <row r="79" spans="1:26" ht="12.75" customHeight="1" x14ac:dyDescent="0.35">
      <c r="A79" s="34" t="s">
        <v>9828</v>
      </c>
      <c r="B79" s="33">
        <v>1</v>
      </c>
      <c r="C79" s="34" t="s">
        <v>9827</v>
      </c>
      <c r="D79" s="28">
        <v>45523</v>
      </c>
      <c r="E79" s="27" t="s">
        <v>20</v>
      </c>
      <c r="F79" s="27" t="s">
        <v>21</v>
      </c>
      <c r="G79" s="27" t="s">
        <v>101</v>
      </c>
      <c r="H79" s="27" t="s">
        <v>145</v>
      </c>
      <c r="I79" s="27" t="s">
        <v>146</v>
      </c>
      <c r="J79" s="27" t="s">
        <v>147</v>
      </c>
      <c r="K79" s="29" t="s">
        <v>22</v>
      </c>
      <c r="L79" s="27" t="s">
        <v>23</v>
      </c>
      <c r="M79" s="30">
        <v>10</v>
      </c>
      <c r="N79" s="30">
        <f t="shared" si="27"/>
        <v>10239.400000000001</v>
      </c>
      <c r="O79" s="30">
        <v>1023.94</v>
      </c>
      <c r="P79" s="30">
        <v>611.44000000000005</v>
      </c>
      <c r="Q79" s="30">
        <v>455.34</v>
      </c>
      <c r="R79" s="30">
        <v>309.89</v>
      </c>
      <c r="S79" s="30">
        <v>145.44999999999999</v>
      </c>
      <c r="T79" s="30">
        <v>10.220000000000001</v>
      </c>
      <c r="U79" s="30">
        <f t="shared" si="28"/>
        <v>5686.0000000000018</v>
      </c>
      <c r="V79" s="30">
        <f t="shared" si="29"/>
        <v>568.60000000000014</v>
      </c>
      <c r="W79" s="31">
        <f t="shared" si="30"/>
        <v>0.55530597495947043</v>
      </c>
      <c r="X79" s="30">
        <f t="shared" si="31"/>
        <v>4125</v>
      </c>
      <c r="Y79" s="30">
        <f t="shared" si="32"/>
        <v>412.5</v>
      </c>
      <c r="Z79" s="31">
        <f t="shared" si="33"/>
        <v>0.40285563607242608</v>
      </c>
    </row>
    <row r="80" spans="1:26" ht="12.75" customHeight="1" x14ac:dyDescent="0.35">
      <c r="A80" s="34" t="s">
        <v>9826</v>
      </c>
      <c r="B80" s="33">
        <v>1</v>
      </c>
      <c r="C80" s="34" t="s">
        <v>9825</v>
      </c>
      <c r="D80" s="28">
        <v>45503</v>
      </c>
      <c r="E80" s="27" t="s">
        <v>938</v>
      </c>
      <c r="F80" s="27" t="s">
        <v>21</v>
      </c>
      <c r="G80" s="27" t="s">
        <v>25</v>
      </c>
      <c r="H80" s="27" t="s">
        <v>1615</v>
      </c>
      <c r="I80" s="27" t="s">
        <v>54</v>
      </c>
      <c r="J80" s="27" t="s">
        <v>36</v>
      </c>
      <c r="K80" s="29" t="s">
        <v>22</v>
      </c>
      <c r="L80" s="27" t="s">
        <v>23</v>
      </c>
      <c r="M80" s="30">
        <v>1</v>
      </c>
      <c r="N80" s="30">
        <f t="shared" si="27"/>
        <v>393</v>
      </c>
      <c r="O80" s="30">
        <v>393</v>
      </c>
      <c r="P80" s="30">
        <v>234.59</v>
      </c>
      <c r="Q80" s="30">
        <v>156.41</v>
      </c>
      <c r="R80" s="30">
        <v>41.19</v>
      </c>
      <c r="S80" s="30">
        <v>115.22</v>
      </c>
      <c r="T80" s="30">
        <v>5.91</v>
      </c>
      <c r="U80" s="30">
        <f t="shared" si="28"/>
        <v>236.59</v>
      </c>
      <c r="V80" s="30">
        <f t="shared" si="29"/>
        <v>236.59</v>
      </c>
      <c r="W80" s="31">
        <f t="shared" si="30"/>
        <v>0.60201017811704838</v>
      </c>
      <c r="X80" s="30">
        <f t="shared" si="31"/>
        <v>158.41</v>
      </c>
      <c r="Y80" s="30">
        <f t="shared" si="32"/>
        <v>158.41</v>
      </c>
      <c r="Z80" s="31">
        <f t="shared" si="33"/>
        <v>0.4030788804071247</v>
      </c>
    </row>
    <row r="81" spans="1:26" ht="12.75" customHeight="1" x14ac:dyDescent="0.35">
      <c r="A81" s="34" t="s">
        <v>9824</v>
      </c>
      <c r="B81" s="33">
        <v>1</v>
      </c>
      <c r="C81" s="34" t="s">
        <v>9823</v>
      </c>
      <c r="D81" s="28">
        <v>45567</v>
      </c>
      <c r="E81" s="27" t="s">
        <v>416</v>
      </c>
      <c r="F81" s="27" t="s">
        <v>21</v>
      </c>
      <c r="G81" s="27" t="s">
        <v>25</v>
      </c>
      <c r="H81" s="27" t="s">
        <v>9822</v>
      </c>
      <c r="I81" s="27" t="s">
        <v>9499</v>
      </c>
      <c r="J81" s="27" t="s">
        <v>36</v>
      </c>
      <c r="K81" s="29" t="s">
        <v>22</v>
      </c>
      <c r="L81" s="27" t="s">
        <v>23</v>
      </c>
      <c r="M81" s="30">
        <v>1</v>
      </c>
      <c r="N81" s="30">
        <f t="shared" si="27"/>
        <v>390</v>
      </c>
      <c r="O81" s="30">
        <v>390</v>
      </c>
      <c r="P81" s="30">
        <v>232.3</v>
      </c>
      <c r="Q81" s="30">
        <v>164.43</v>
      </c>
      <c r="R81" s="30">
        <v>24.4</v>
      </c>
      <c r="S81" s="30">
        <v>140.03</v>
      </c>
      <c r="T81" s="30">
        <v>4.66</v>
      </c>
      <c r="U81" s="30">
        <f t="shared" si="28"/>
        <v>225.57</v>
      </c>
      <c r="V81" s="30">
        <f t="shared" si="29"/>
        <v>225.57</v>
      </c>
      <c r="W81" s="31">
        <f t="shared" si="30"/>
        <v>0.57838461538461539</v>
      </c>
      <c r="X81" s="30">
        <f t="shared" si="31"/>
        <v>157.69999999999999</v>
      </c>
      <c r="Y81" s="30">
        <f t="shared" si="32"/>
        <v>157.69999999999999</v>
      </c>
      <c r="Z81" s="31">
        <f t="shared" si="33"/>
        <v>0.40435897435897433</v>
      </c>
    </row>
    <row r="82" spans="1:26" ht="12.75" customHeight="1" x14ac:dyDescent="0.35">
      <c r="A82" s="34" t="s">
        <v>9821</v>
      </c>
      <c r="B82" s="33">
        <v>1</v>
      </c>
      <c r="C82" s="34" t="s">
        <v>9820</v>
      </c>
      <c r="D82" s="28">
        <v>45369</v>
      </c>
      <c r="E82" s="27" t="s">
        <v>1056</v>
      </c>
      <c r="F82" s="27" t="s">
        <v>21</v>
      </c>
      <c r="G82" s="27" t="s">
        <v>101</v>
      </c>
      <c r="H82" s="27" t="s">
        <v>2449</v>
      </c>
      <c r="I82" s="27" t="s">
        <v>822</v>
      </c>
      <c r="J82" s="27" t="s">
        <v>49</v>
      </c>
      <c r="K82" s="29" t="s">
        <v>22</v>
      </c>
      <c r="L82" s="27" t="s">
        <v>23</v>
      </c>
      <c r="M82" s="30">
        <v>4</v>
      </c>
      <c r="N82" s="30">
        <f t="shared" si="27"/>
        <v>11980.8</v>
      </c>
      <c r="O82" s="30">
        <v>2995.2</v>
      </c>
      <c r="P82" s="30">
        <v>509.97</v>
      </c>
      <c r="Q82" s="30">
        <v>370.19</v>
      </c>
      <c r="R82" s="30">
        <v>247.25</v>
      </c>
      <c r="S82" s="30">
        <v>122.94</v>
      </c>
      <c r="T82" s="30">
        <v>14.7</v>
      </c>
      <c r="U82" s="30">
        <f t="shared" si="28"/>
        <v>10500.039999999999</v>
      </c>
      <c r="V82" s="30">
        <f t="shared" si="29"/>
        <v>2625.0099999999998</v>
      </c>
      <c r="W82" s="31">
        <f t="shared" si="30"/>
        <v>0.87640558226495724</v>
      </c>
      <c r="X82" s="30">
        <f t="shared" si="31"/>
        <v>9940.9199999999983</v>
      </c>
      <c r="Y82" s="30">
        <f t="shared" si="32"/>
        <v>2485.2299999999996</v>
      </c>
      <c r="Z82" s="31">
        <f t="shared" si="33"/>
        <v>0.82973758012820509</v>
      </c>
    </row>
    <row r="83" spans="1:26" ht="12.75" customHeight="1" x14ac:dyDescent="0.35">
      <c r="A83" s="34" t="s">
        <v>9819</v>
      </c>
      <c r="B83" s="33">
        <v>1</v>
      </c>
      <c r="C83" s="34" t="s">
        <v>9818</v>
      </c>
      <c r="D83" s="28">
        <v>45370</v>
      </c>
      <c r="E83" s="27" t="s">
        <v>1663</v>
      </c>
      <c r="F83" s="27" t="s">
        <v>21</v>
      </c>
      <c r="G83" s="27" t="s">
        <v>92</v>
      </c>
      <c r="H83" s="27" t="s">
        <v>2959</v>
      </c>
      <c r="I83" s="27" t="s">
        <v>1665</v>
      </c>
      <c r="J83" s="27" t="s">
        <v>1057</v>
      </c>
      <c r="K83" s="29" t="s">
        <v>22</v>
      </c>
      <c r="L83" s="27" t="s">
        <v>23</v>
      </c>
      <c r="M83" s="30">
        <v>20</v>
      </c>
      <c r="N83" s="30">
        <f t="shared" si="27"/>
        <v>11800</v>
      </c>
      <c r="O83" s="30">
        <v>590</v>
      </c>
      <c r="P83" s="30">
        <v>185.75</v>
      </c>
      <c r="Q83" s="30">
        <v>122.5</v>
      </c>
      <c r="R83" s="30">
        <v>47.11</v>
      </c>
      <c r="S83" s="30">
        <v>75.39</v>
      </c>
      <c r="T83" s="30">
        <v>8.11</v>
      </c>
      <c r="U83" s="30">
        <f t="shared" si="28"/>
        <v>9350</v>
      </c>
      <c r="V83" s="30">
        <f t="shared" si="29"/>
        <v>467.5</v>
      </c>
      <c r="W83" s="31">
        <f t="shared" si="30"/>
        <v>0.7923728813559322</v>
      </c>
      <c r="X83" s="30">
        <f t="shared" si="31"/>
        <v>8085</v>
      </c>
      <c r="Y83" s="30">
        <f t="shared" si="32"/>
        <v>404.25</v>
      </c>
      <c r="Z83" s="31">
        <f t="shared" si="33"/>
        <v>0.68516949152542372</v>
      </c>
    </row>
    <row r="84" spans="1:26" ht="12.75" customHeight="1" x14ac:dyDescent="0.35">
      <c r="A84" s="34" t="s">
        <v>9817</v>
      </c>
      <c r="B84" s="33">
        <v>1</v>
      </c>
      <c r="C84" s="34" t="s">
        <v>8905</v>
      </c>
      <c r="D84" s="28">
        <v>45398</v>
      </c>
      <c r="E84" s="27" t="s">
        <v>74</v>
      </c>
      <c r="F84" s="27" t="s">
        <v>21</v>
      </c>
      <c r="G84" s="27" t="s">
        <v>25</v>
      </c>
      <c r="H84" s="27" t="s">
        <v>9816</v>
      </c>
      <c r="I84" s="27" t="s">
        <v>9815</v>
      </c>
      <c r="J84" s="27" t="s">
        <v>59</v>
      </c>
      <c r="K84" s="29" t="s">
        <v>22</v>
      </c>
      <c r="L84" s="27" t="s">
        <v>23</v>
      </c>
      <c r="M84" s="30">
        <v>2</v>
      </c>
      <c r="N84" s="30">
        <f t="shared" si="27"/>
        <v>2712</v>
      </c>
      <c r="O84" s="30">
        <v>1356</v>
      </c>
      <c r="P84" s="30">
        <v>805.27</v>
      </c>
      <c r="Q84" s="30">
        <v>656.38</v>
      </c>
      <c r="R84" s="30">
        <v>422.2</v>
      </c>
      <c r="S84" s="30">
        <v>234.18</v>
      </c>
      <c r="T84" s="30">
        <v>33.25</v>
      </c>
      <c r="U84" s="30">
        <f t="shared" si="28"/>
        <v>1399.24</v>
      </c>
      <c r="V84" s="30">
        <f t="shared" si="29"/>
        <v>699.62</v>
      </c>
      <c r="W84" s="31">
        <f t="shared" si="30"/>
        <v>0.51594395280235994</v>
      </c>
      <c r="X84" s="30">
        <f t="shared" si="31"/>
        <v>1101.46</v>
      </c>
      <c r="Y84" s="30">
        <f t="shared" si="32"/>
        <v>550.73</v>
      </c>
      <c r="Z84" s="31">
        <f t="shared" si="33"/>
        <v>0.4061430678466077</v>
      </c>
    </row>
    <row r="85" spans="1:26" ht="12.75" customHeight="1" x14ac:dyDescent="0.35">
      <c r="A85" s="34" t="s">
        <v>9814</v>
      </c>
      <c r="B85" s="33">
        <v>1</v>
      </c>
      <c r="C85" s="34" t="s">
        <v>9813</v>
      </c>
      <c r="D85" s="28">
        <v>45485</v>
      </c>
      <c r="E85" s="27" t="s">
        <v>20</v>
      </c>
      <c r="F85" s="27" t="s">
        <v>21</v>
      </c>
      <c r="G85" s="27" t="s">
        <v>101</v>
      </c>
      <c r="H85" s="27" t="s">
        <v>145</v>
      </c>
      <c r="I85" s="27" t="s">
        <v>146</v>
      </c>
      <c r="J85" s="27" t="s">
        <v>147</v>
      </c>
      <c r="K85" s="29" t="s">
        <v>22</v>
      </c>
      <c r="L85" s="27" t="s">
        <v>23</v>
      </c>
      <c r="M85" s="30">
        <v>10</v>
      </c>
      <c r="N85" s="30">
        <f t="shared" si="27"/>
        <v>10239.400000000001</v>
      </c>
      <c r="O85" s="30">
        <v>1023.94</v>
      </c>
      <c r="P85" s="30">
        <v>606.55999999999995</v>
      </c>
      <c r="Q85" s="30">
        <v>454.78</v>
      </c>
      <c r="R85" s="30">
        <v>309.45</v>
      </c>
      <c r="S85" s="30">
        <v>145.33000000000001</v>
      </c>
      <c r="T85" s="30">
        <v>10.220000000000001</v>
      </c>
      <c r="U85" s="30">
        <f t="shared" si="28"/>
        <v>5691.6</v>
      </c>
      <c r="V85" s="30">
        <f t="shared" si="29"/>
        <v>569.16000000000008</v>
      </c>
      <c r="W85" s="31">
        <f t="shared" si="30"/>
        <v>0.55585288200480498</v>
      </c>
      <c r="X85" s="30">
        <f t="shared" si="31"/>
        <v>4173.8000000000011</v>
      </c>
      <c r="Y85" s="30">
        <f t="shared" si="32"/>
        <v>417.38000000000011</v>
      </c>
      <c r="Z85" s="31">
        <f t="shared" si="33"/>
        <v>0.4076215403246285</v>
      </c>
    </row>
    <row r="86" spans="1:26" ht="12.75" customHeight="1" x14ac:dyDescent="0.35">
      <c r="A86" s="34" t="s">
        <v>9627</v>
      </c>
      <c r="B86" s="33">
        <v>1</v>
      </c>
      <c r="C86" s="34" t="s">
        <v>9188</v>
      </c>
      <c r="D86" s="28">
        <v>45434</v>
      </c>
      <c r="E86" s="27" t="s">
        <v>1233</v>
      </c>
      <c r="F86" s="27" t="s">
        <v>21</v>
      </c>
      <c r="G86" s="27" t="s">
        <v>101</v>
      </c>
      <c r="H86" s="27" t="s">
        <v>9789</v>
      </c>
      <c r="I86" s="27" t="s">
        <v>9620</v>
      </c>
      <c r="J86" s="27" t="s">
        <v>49</v>
      </c>
      <c r="K86" s="29" t="s">
        <v>22</v>
      </c>
      <c r="L86" s="27" t="s">
        <v>23</v>
      </c>
      <c r="M86" s="30">
        <v>1</v>
      </c>
      <c r="N86" s="30">
        <f t="shared" si="27"/>
        <v>2673.25</v>
      </c>
      <c r="O86" s="30">
        <v>2673.25</v>
      </c>
      <c r="P86" s="30">
        <v>1577.49</v>
      </c>
      <c r="Q86" s="30">
        <v>1325.51</v>
      </c>
      <c r="R86" s="30">
        <v>581.23</v>
      </c>
      <c r="S86" s="30">
        <v>744.28</v>
      </c>
      <c r="T86" s="30">
        <v>57.76</v>
      </c>
      <c r="U86" s="30">
        <f t="shared" si="28"/>
        <v>1347.74</v>
      </c>
      <c r="V86" s="30">
        <f t="shared" si="29"/>
        <v>1347.74</v>
      </c>
      <c r="W86" s="31">
        <f t="shared" si="30"/>
        <v>0.50415786028242771</v>
      </c>
      <c r="X86" s="30">
        <f t="shared" si="31"/>
        <v>1095.76</v>
      </c>
      <c r="Y86" s="30">
        <f t="shared" si="32"/>
        <v>1095.76</v>
      </c>
      <c r="Z86" s="31">
        <f t="shared" si="33"/>
        <v>0.4098980641541195</v>
      </c>
    </row>
    <row r="87" spans="1:26" ht="12.75" customHeight="1" x14ac:dyDescent="0.35">
      <c r="A87" s="34" t="s">
        <v>9626</v>
      </c>
      <c r="B87" s="33">
        <v>1</v>
      </c>
      <c r="C87" s="34" t="s">
        <v>9188</v>
      </c>
      <c r="D87" s="28">
        <v>45450</v>
      </c>
      <c r="E87" s="27" t="s">
        <v>1233</v>
      </c>
      <c r="F87" s="27" t="s">
        <v>21</v>
      </c>
      <c r="G87" s="27" t="s">
        <v>101</v>
      </c>
      <c r="H87" s="27" t="s">
        <v>9789</v>
      </c>
      <c r="I87" s="27" t="s">
        <v>9620</v>
      </c>
      <c r="J87" s="27" t="s">
        <v>49</v>
      </c>
      <c r="K87" s="29" t="s">
        <v>22</v>
      </c>
      <c r="L87" s="27" t="s">
        <v>23</v>
      </c>
      <c r="M87" s="30">
        <v>1</v>
      </c>
      <c r="N87" s="30">
        <f t="shared" si="27"/>
        <v>2673.25</v>
      </c>
      <c r="O87" s="30">
        <v>2673.25</v>
      </c>
      <c r="P87" s="30">
        <v>1577.49</v>
      </c>
      <c r="Q87" s="30">
        <v>1325.51</v>
      </c>
      <c r="R87" s="30">
        <v>581.23</v>
      </c>
      <c r="S87" s="30">
        <v>744.28</v>
      </c>
      <c r="T87" s="30">
        <v>57.76</v>
      </c>
      <c r="U87" s="30">
        <f t="shared" si="28"/>
        <v>1347.74</v>
      </c>
      <c r="V87" s="30">
        <f t="shared" si="29"/>
        <v>1347.74</v>
      </c>
      <c r="W87" s="31">
        <f t="shared" si="30"/>
        <v>0.50415786028242771</v>
      </c>
      <c r="X87" s="30">
        <f t="shared" si="31"/>
        <v>1095.76</v>
      </c>
      <c r="Y87" s="30">
        <f t="shared" si="32"/>
        <v>1095.76</v>
      </c>
      <c r="Z87" s="31">
        <f t="shared" si="33"/>
        <v>0.4098980641541195</v>
      </c>
    </row>
    <row r="88" spans="1:26" ht="12.75" customHeight="1" x14ac:dyDescent="0.35">
      <c r="A88" s="34" t="s">
        <v>9812</v>
      </c>
      <c r="B88" s="33">
        <v>1</v>
      </c>
      <c r="C88" s="34" t="s">
        <v>9811</v>
      </c>
      <c r="D88" s="28">
        <v>45349</v>
      </c>
      <c r="E88" s="27" t="s">
        <v>641</v>
      </c>
      <c r="F88" s="27" t="s">
        <v>21</v>
      </c>
      <c r="G88" s="27" t="s">
        <v>25</v>
      </c>
      <c r="H88" s="27" t="s">
        <v>2291</v>
      </c>
      <c r="I88" s="27" t="s">
        <v>128</v>
      </c>
      <c r="J88" s="27" t="s">
        <v>49</v>
      </c>
      <c r="K88" s="29" t="s">
        <v>22</v>
      </c>
      <c r="L88" s="27" t="s">
        <v>23</v>
      </c>
      <c r="M88" s="30">
        <v>1</v>
      </c>
      <c r="N88" s="30">
        <f t="shared" si="27"/>
        <v>1577</v>
      </c>
      <c r="O88" s="30">
        <v>1577</v>
      </c>
      <c r="P88" s="30">
        <v>930.39</v>
      </c>
      <c r="Q88" s="30">
        <v>669.09</v>
      </c>
      <c r="R88" s="30">
        <v>383.64</v>
      </c>
      <c r="S88" s="30">
        <v>285.45</v>
      </c>
      <c r="T88" s="30">
        <v>4.5599999999999996</v>
      </c>
      <c r="U88" s="30">
        <f t="shared" si="28"/>
        <v>907.91</v>
      </c>
      <c r="V88" s="30">
        <f t="shared" si="29"/>
        <v>907.91</v>
      </c>
      <c r="W88" s="31">
        <f t="shared" si="30"/>
        <v>0.57571972098921997</v>
      </c>
      <c r="X88" s="30">
        <f t="shared" si="31"/>
        <v>646.61</v>
      </c>
      <c r="Y88" s="30">
        <f t="shared" si="32"/>
        <v>646.61</v>
      </c>
      <c r="Z88" s="31">
        <f t="shared" si="33"/>
        <v>0.41002536461636019</v>
      </c>
    </row>
    <row r="89" spans="1:26" ht="12.75" customHeight="1" x14ac:dyDescent="0.35">
      <c r="A89" s="34" t="s">
        <v>7641</v>
      </c>
      <c r="B89" s="33">
        <v>1</v>
      </c>
      <c r="C89" s="34" t="s">
        <v>7640</v>
      </c>
      <c r="D89" s="28">
        <v>45376</v>
      </c>
      <c r="E89" s="27" t="s">
        <v>946</v>
      </c>
      <c r="F89" s="27" t="s">
        <v>21</v>
      </c>
      <c r="G89" s="27" t="s">
        <v>101</v>
      </c>
      <c r="H89" s="27" t="s">
        <v>6589</v>
      </c>
      <c r="I89" s="27" t="s">
        <v>6590</v>
      </c>
      <c r="J89" s="27" t="s">
        <v>49</v>
      </c>
      <c r="K89" s="29" t="s">
        <v>22</v>
      </c>
      <c r="L89" s="27" t="s">
        <v>23</v>
      </c>
      <c r="M89" s="30">
        <v>4</v>
      </c>
      <c r="N89" s="30">
        <f t="shared" si="27"/>
        <v>10100</v>
      </c>
      <c r="O89" s="30">
        <v>2525</v>
      </c>
      <c r="P89" s="30">
        <v>645.62</v>
      </c>
      <c r="Q89" s="30">
        <v>470.61</v>
      </c>
      <c r="R89" s="30">
        <v>325.20999999999998</v>
      </c>
      <c r="S89" s="30">
        <v>145.4</v>
      </c>
      <c r="T89" s="30">
        <v>17.07</v>
      </c>
      <c r="U89" s="30">
        <f t="shared" si="28"/>
        <v>8217.56</v>
      </c>
      <c r="V89" s="30">
        <f t="shared" si="29"/>
        <v>2054.39</v>
      </c>
      <c r="W89" s="31">
        <f t="shared" si="30"/>
        <v>0.81361980198019801</v>
      </c>
      <c r="X89" s="30">
        <f t="shared" si="31"/>
        <v>7517.52</v>
      </c>
      <c r="Y89" s="30">
        <f t="shared" si="32"/>
        <v>1879.38</v>
      </c>
      <c r="Z89" s="31">
        <f t="shared" si="33"/>
        <v>0.74430891089108919</v>
      </c>
    </row>
    <row r="90" spans="1:26" ht="12.75" customHeight="1" x14ac:dyDescent="0.35">
      <c r="A90" s="34" t="s">
        <v>9810</v>
      </c>
      <c r="B90" s="33">
        <v>1</v>
      </c>
      <c r="C90" s="34" t="s">
        <v>9809</v>
      </c>
      <c r="D90" s="28">
        <v>45377</v>
      </c>
      <c r="E90" s="27" t="s">
        <v>20</v>
      </c>
      <c r="F90" s="27" t="s">
        <v>21</v>
      </c>
      <c r="G90" s="27" t="s">
        <v>101</v>
      </c>
      <c r="H90" s="27" t="s">
        <v>216</v>
      </c>
      <c r="I90" s="27" t="s">
        <v>217</v>
      </c>
      <c r="J90" s="27" t="s">
        <v>218</v>
      </c>
      <c r="K90" s="29" t="s">
        <v>22</v>
      </c>
      <c r="L90" s="27" t="s">
        <v>23</v>
      </c>
      <c r="M90" s="30">
        <v>10</v>
      </c>
      <c r="N90" s="30">
        <f t="shared" si="27"/>
        <v>10078.200000000001</v>
      </c>
      <c r="O90" s="30">
        <v>1007.82</v>
      </c>
      <c r="P90" s="30">
        <v>360.32</v>
      </c>
      <c r="Q90" s="30">
        <v>266.63</v>
      </c>
      <c r="R90" s="30">
        <v>128.05000000000001</v>
      </c>
      <c r="S90" s="30">
        <v>138.58000000000001</v>
      </c>
      <c r="T90" s="30">
        <v>13.78</v>
      </c>
      <c r="U90" s="30">
        <f t="shared" si="28"/>
        <v>7411.9000000000005</v>
      </c>
      <c r="V90" s="30">
        <f t="shared" si="29"/>
        <v>741.19</v>
      </c>
      <c r="W90" s="31">
        <f t="shared" si="30"/>
        <v>0.73543886805183467</v>
      </c>
      <c r="X90" s="30">
        <f t="shared" si="31"/>
        <v>6475</v>
      </c>
      <c r="Y90" s="30">
        <f t="shared" si="32"/>
        <v>647.5</v>
      </c>
      <c r="Z90" s="31">
        <f t="shared" si="33"/>
        <v>0.64247583893949312</v>
      </c>
    </row>
    <row r="91" spans="1:26" ht="12.75" customHeight="1" x14ac:dyDescent="0.35">
      <c r="A91" s="34" t="s">
        <v>9808</v>
      </c>
      <c r="B91" s="33">
        <v>2</v>
      </c>
      <c r="C91" s="34" t="s">
        <v>9308</v>
      </c>
      <c r="D91" s="28">
        <v>45503</v>
      </c>
      <c r="E91" s="27" t="s">
        <v>3601</v>
      </c>
      <c r="F91" s="27" t="s">
        <v>21</v>
      </c>
      <c r="G91" s="27" t="s">
        <v>25</v>
      </c>
      <c r="H91" s="27" t="s">
        <v>3710</v>
      </c>
      <c r="I91" s="27" t="s">
        <v>3711</v>
      </c>
      <c r="J91" s="27" t="s">
        <v>59</v>
      </c>
      <c r="K91" s="29" t="s">
        <v>22</v>
      </c>
      <c r="L91" s="27" t="s">
        <v>23</v>
      </c>
      <c r="M91" s="30">
        <v>5</v>
      </c>
      <c r="N91" s="30">
        <f t="shared" si="27"/>
        <v>3339</v>
      </c>
      <c r="O91" s="30">
        <v>667.8</v>
      </c>
      <c r="P91" s="30">
        <v>393.64</v>
      </c>
      <c r="Q91" s="30">
        <v>257.14</v>
      </c>
      <c r="R91" s="30">
        <v>50.72</v>
      </c>
      <c r="S91" s="30">
        <v>206.42</v>
      </c>
      <c r="T91" s="30">
        <v>8.76</v>
      </c>
      <c r="U91" s="30">
        <f t="shared" si="28"/>
        <v>2053.2999999999997</v>
      </c>
      <c r="V91" s="30">
        <f t="shared" si="29"/>
        <v>410.65999999999997</v>
      </c>
      <c r="W91" s="31">
        <f t="shared" si="30"/>
        <v>0.61494459418987724</v>
      </c>
      <c r="X91" s="30">
        <f t="shared" si="31"/>
        <v>1370.7999999999997</v>
      </c>
      <c r="Y91" s="30">
        <f t="shared" si="32"/>
        <v>274.15999999999997</v>
      </c>
      <c r="Z91" s="31">
        <f t="shared" si="33"/>
        <v>0.41054207846660673</v>
      </c>
    </row>
    <row r="92" spans="1:26" ht="12.75" customHeight="1" x14ac:dyDescent="0.35">
      <c r="A92" s="34" t="s">
        <v>9807</v>
      </c>
      <c r="B92" s="33">
        <v>1</v>
      </c>
      <c r="C92" s="34" t="s">
        <v>9806</v>
      </c>
      <c r="D92" s="28">
        <v>45502</v>
      </c>
      <c r="E92" s="27" t="s">
        <v>3113</v>
      </c>
      <c r="F92" s="27" t="s">
        <v>21</v>
      </c>
      <c r="G92" s="27" t="s">
        <v>25</v>
      </c>
      <c r="H92" s="27" t="s">
        <v>3124</v>
      </c>
      <c r="I92" s="27" t="s">
        <v>3125</v>
      </c>
      <c r="J92" s="27" t="s">
        <v>36</v>
      </c>
      <c r="K92" s="29" t="s">
        <v>22</v>
      </c>
      <c r="L92" s="27" t="s">
        <v>23</v>
      </c>
      <c r="M92" s="30">
        <v>1</v>
      </c>
      <c r="N92" s="30">
        <f t="shared" si="27"/>
        <v>400.8</v>
      </c>
      <c r="O92" s="30">
        <v>400.8</v>
      </c>
      <c r="P92" s="30">
        <v>235.84</v>
      </c>
      <c r="Q92" s="30">
        <v>153.94999999999999</v>
      </c>
      <c r="R92" s="30">
        <v>32</v>
      </c>
      <c r="S92" s="30">
        <v>121.95</v>
      </c>
      <c r="T92" s="30">
        <v>3.97</v>
      </c>
      <c r="U92" s="30">
        <f t="shared" si="28"/>
        <v>246.85000000000002</v>
      </c>
      <c r="V92" s="30">
        <f t="shared" si="29"/>
        <v>246.85000000000002</v>
      </c>
      <c r="W92" s="31">
        <f t="shared" si="30"/>
        <v>0.61589321357285431</v>
      </c>
      <c r="X92" s="30">
        <f t="shared" si="31"/>
        <v>164.96</v>
      </c>
      <c r="Y92" s="30">
        <f t="shared" si="32"/>
        <v>164.96</v>
      </c>
      <c r="Z92" s="31">
        <f t="shared" si="33"/>
        <v>0.41157684630738522</v>
      </c>
    </row>
    <row r="93" spans="1:26" ht="12.75" customHeight="1" x14ac:dyDescent="0.35">
      <c r="A93" s="34" t="s">
        <v>9805</v>
      </c>
      <c r="B93" s="33">
        <v>1</v>
      </c>
      <c r="C93" s="34" t="s">
        <v>9369</v>
      </c>
      <c r="D93" s="28">
        <v>45531</v>
      </c>
      <c r="E93" s="27" t="s">
        <v>71</v>
      </c>
      <c r="F93" s="27" t="s">
        <v>21</v>
      </c>
      <c r="G93" s="27" t="s">
        <v>25</v>
      </c>
      <c r="H93" s="27" t="s">
        <v>4403</v>
      </c>
      <c r="I93" s="27" t="s">
        <v>4404</v>
      </c>
      <c r="J93" s="27" t="s">
        <v>2318</v>
      </c>
      <c r="K93" s="29" t="s">
        <v>22</v>
      </c>
      <c r="L93" s="27" t="s">
        <v>23</v>
      </c>
      <c r="M93" s="30">
        <v>4</v>
      </c>
      <c r="N93" s="30">
        <f t="shared" si="27"/>
        <v>870.4</v>
      </c>
      <c r="O93" s="30">
        <v>217.6</v>
      </c>
      <c r="P93" s="30">
        <v>127.7</v>
      </c>
      <c r="Q93" s="30">
        <v>82.14</v>
      </c>
      <c r="R93" s="30">
        <v>6.51</v>
      </c>
      <c r="S93" s="30">
        <v>75.63</v>
      </c>
      <c r="T93" s="30">
        <v>5.41</v>
      </c>
      <c r="U93" s="30">
        <f t="shared" si="28"/>
        <v>541.83999999999992</v>
      </c>
      <c r="V93" s="30">
        <f t="shared" si="29"/>
        <v>135.45999999999998</v>
      </c>
      <c r="W93" s="31">
        <f t="shared" si="30"/>
        <v>0.6225183823529411</v>
      </c>
      <c r="X93" s="30">
        <f t="shared" si="31"/>
        <v>359.59999999999997</v>
      </c>
      <c r="Y93" s="30">
        <f t="shared" si="32"/>
        <v>89.899999999999991</v>
      </c>
      <c r="Z93" s="31">
        <f t="shared" si="33"/>
        <v>0.41314338235294112</v>
      </c>
    </row>
    <row r="94" spans="1:26" ht="12.75" customHeight="1" x14ac:dyDescent="0.35">
      <c r="A94" s="34" t="s">
        <v>9804</v>
      </c>
      <c r="B94" s="33">
        <v>1</v>
      </c>
      <c r="C94" s="34" t="s">
        <v>9803</v>
      </c>
      <c r="D94" s="28">
        <v>45313</v>
      </c>
      <c r="E94" s="27" t="s">
        <v>3027</v>
      </c>
      <c r="F94" s="27" t="s">
        <v>21</v>
      </c>
      <c r="G94" s="27" t="s">
        <v>101</v>
      </c>
      <c r="H94" s="27" t="s">
        <v>3028</v>
      </c>
      <c r="I94" s="27" t="s">
        <v>3029</v>
      </c>
      <c r="J94" s="27" t="s">
        <v>49</v>
      </c>
      <c r="K94" s="29" t="s">
        <v>22</v>
      </c>
      <c r="L94" s="27" t="s">
        <v>23</v>
      </c>
      <c r="M94" s="30">
        <v>40</v>
      </c>
      <c r="N94" s="30">
        <f t="shared" si="27"/>
        <v>29320</v>
      </c>
      <c r="O94" s="30">
        <v>733</v>
      </c>
      <c r="P94" s="30">
        <v>429.81</v>
      </c>
      <c r="Q94" s="30">
        <v>304.49</v>
      </c>
      <c r="R94" s="30">
        <v>192.39</v>
      </c>
      <c r="S94" s="30">
        <v>112.11</v>
      </c>
      <c r="T94" s="30">
        <v>7.56</v>
      </c>
      <c r="U94" s="30">
        <f t="shared" si="28"/>
        <v>17140.400000000001</v>
      </c>
      <c r="V94" s="30">
        <f t="shared" si="29"/>
        <v>428.51</v>
      </c>
      <c r="W94" s="31">
        <f t="shared" si="30"/>
        <v>0.58459754433833555</v>
      </c>
      <c r="X94" s="30">
        <f t="shared" si="31"/>
        <v>12127.6</v>
      </c>
      <c r="Y94" s="30">
        <f t="shared" si="32"/>
        <v>303.19</v>
      </c>
      <c r="Z94" s="31">
        <f t="shared" si="33"/>
        <v>0.41362892223738063</v>
      </c>
    </row>
    <row r="95" spans="1:26" ht="12.75" customHeight="1" x14ac:dyDescent="0.35">
      <c r="A95" s="34" t="s">
        <v>9802</v>
      </c>
      <c r="B95" s="33">
        <v>1</v>
      </c>
      <c r="C95" s="34" t="s">
        <v>9801</v>
      </c>
      <c r="D95" s="28">
        <v>45299</v>
      </c>
      <c r="E95" s="27" t="s">
        <v>780</v>
      </c>
      <c r="F95" s="27" t="s">
        <v>21</v>
      </c>
      <c r="G95" s="27" t="s">
        <v>92</v>
      </c>
      <c r="H95" s="27" t="s">
        <v>93</v>
      </c>
      <c r="I95" s="27" t="s">
        <v>94</v>
      </c>
      <c r="J95" s="27" t="s">
        <v>95</v>
      </c>
      <c r="K95" s="29" t="s">
        <v>22</v>
      </c>
      <c r="L95" s="27" t="s">
        <v>23</v>
      </c>
      <c r="M95" s="30">
        <v>60</v>
      </c>
      <c r="N95" s="30">
        <f t="shared" si="27"/>
        <v>24240</v>
      </c>
      <c r="O95" s="30">
        <v>404</v>
      </c>
      <c r="P95" s="30">
        <v>236</v>
      </c>
      <c r="Q95" s="30">
        <v>182.36</v>
      </c>
      <c r="R95" s="30">
        <v>124.6</v>
      </c>
      <c r="S95" s="30">
        <v>57.76</v>
      </c>
      <c r="T95" s="30">
        <v>3.01</v>
      </c>
      <c r="U95" s="30">
        <f t="shared" si="28"/>
        <v>13298.4</v>
      </c>
      <c r="V95" s="30">
        <f t="shared" si="29"/>
        <v>221.64</v>
      </c>
      <c r="W95" s="31">
        <f t="shared" si="30"/>
        <v>0.54861386138613855</v>
      </c>
      <c r="X95" s="30">
        <f t="shared" si="31"/>
        <v>10080</v>
      </c>
      <c r="Y95" s="30">
        <f t="shared" si="32"/>
        <v>168</v>
      </c>
      <c r="Z95" s="31">
        <f t="shared" si="33"/>
        <v>0.41584158415841582</v>
      </c>
    </row>
    <row r="96" spans="1:26" ht="12.75" customHeight="1" x14ac:dyDescent="0.35">
      <c r="A96" s="34" t="s">
        <v>9800</v>
      </c>
      <c r="B96" s="33">
        <v>1</v>
      </c>
      <c r="C96" s="34" t="s">
        <v>2734</v>
      </c>
      <c r="D96" s="28">
        <v>45299</v>
      </c>
      <c r="E96" s="27" t="s">
        <v>780</v>
      </c>
      <c r="F96" s="27" t="s">
        <v>21</v>
      </c>
      <c r="G96" s="27" t="s">
        <v>92</v>
      </c>
      <c r="H96" s="27" t="s">
        <v>93</v>
      </c>
      <c r="I96" s="27" t="s">
        <v>94</v>
      </c>
      <c r="J96" s="27" t="s">
        <v>95</v>
      </c>
      <c r="K96" s="29" t="s">
        <v>22</v>
      </c>
      <c r="L96" s="27" t="s">
        <v>23</v>
      </c>
      <c r="M96" s="30">
        <v>30</v>
      </c>
      <c r="N96" s="30">
        <f t="shared" si="27"/>
        <v>12120</v>
      </c>
      <c r="O96" s="30">
        <v>404</v>
      </c>
      <c r="P96" s="30">
        <v>236</v>
      </c>
      <c r="Q96" s="30">
        <v>187.53</v>
      </c>
      <c r="R96" s="30">
        <v>124.6</v>
      </c>
      <c r="S96" s="30">
        <v>62.93</v>
      </c>
      <c r="T96" s="30">
        <v>3.75</v>
      </c>
      <c r="U96" s="30">
        <f t="shared" si="28"/>
        <v>6494.1</v>
      </c>
      <c r="V96" s="30">
        <f t="shared" si="29"/>
        <v>216.47</v>
      </c>
      <c r="W96" s="31">
        <f t="shared" si="30"/>
        <v>0.53581683168316829</v>
      </c>
      <c r="X96" s="30">
        <f t="shared" si="31"/>
        <v>5040</v>
      </c>
      <c r="Y96" s="30">
        <f t="shared" si="32"/>
        <v>168</v>
      </c>
      <c r="Z96" s="31">
        <f t="shared" si="33"/>
        <v>0.41584158415841582</v>
      </c>
    </row>
    <row r="97" spans="1:26" ht="12.75" customHeight="1" x14ac:dyDescent="0.35">
      <c r="A97" s="34" t="s">
        <v>9799</v>
      </c>
      <c r="B97" s="33">
        <v>1</v>
      </c>
      <c r="C97" s="34" t="s">
        <v>9798</v>
      </c>
      <c r="D97" s="28">
        <v>45456</v>
      </c>
      <c r="E97" s="27" t="s">
        <v>1085</v>
      </c>
      <c r="F97" s="27" t="s">
        <v>21</v>
      </c>
      <c r="G97" s="27" t="s">
        <v>25</v>
      </c>
      <c r="H97" s="27" t="s">
        <v>2088</v>
      </c>
      <c r="I97" s="27" t="s">
        <v>2089</v>
      </c>
      <c r="J97" s="27" t="s">
        <v>36</v>
      </c>
      <c r="K97" s="29" t="s">
        <v>22</v>
      </c>
      <c r="L97" s="27" t="s">
        <v>23</v>
      </c>
      <c r="M97" s="30">
        <v>100</v>
      </c>
      <c r="N97" s="30">
        <f t="shared" si="27"/>
        <v>14000</v>
      </c>
      <c r="O97" s="30">
        <v>140</v>
      </c>
      <c r="P97" s="30">
        <v>81.58</v>
      </c>
      <c r="Q97" s="30">
        <v>53.79</v>
      </c>
      <c r="R97" s="30">
        <v>11.85</v>
      </c>
      <c r="S97" s="30">
        <v>41.93</v>
      </c>
      <c r="T97" s="30">
        <v>3.38</v>
      </c>
      <c r="U97" s="30">
        <f t="shared" si="28"/>
        <v>8621</v>
      </c>
      <c r="V97" s="30">
        <f t="shared" si="29"/>
        <v>86.210000000000008</v>
      </c>
      <c r="W97" s="31">
        <f t="shared" si="30"/>
        <v>0.61578571428571438</v>
      </c>
      <c r="X97" s="30">
        <f t="shared" si="31"/>
        <v>5842</v>
      </c>
      <c r="Y97" s="30">
        <f t="shared" si="32"/>
        <v>58.42</v>
      </c>
      <c r="Z97" s="31">
        <f t="shared" si="33"/>
        <v>0.41728571428571432</v>
      </c>
    </row>
    <row r="98" spans="1:26" ht="12.75" customHeight="1" x14ac:dyDescent="0.35">
      <c r="A98" s="34" t="s">
        <v>7645</v>
      </c>
      <c r="B98" s="33">
        <v>1</v>
      </c>
      <c r="C98" s="34" t="s">
        <v>7644</v>
      </c>
      <c r="D98" s="28">
        <v>45376</v>
      </c>
      <c r="E98" s="27" t="s">
        <v>946</v>
      </c>
      <c r="F98" s="27" t="s">
        <v>21</v>
      </c>
      <c r="G98" s="27" t="s">
        <v>101</v>
      </c>
      <c r="H98" s="27" t="s">
        <v>5183</v>
      </c>
      <c r="I98" s="27" t="s">
        <v>5184</v>
      </c>
      <c r="J98" s="27" t="s">
        <v>49</v>
      </c>
      <c r="K98" s="29" t="s">
        <v>22</v>
      </c>
      <c r="L98" s="27" t="s">
        <v>23</v>
      </c>
      <c r="M98" s="30">
        <v>2</v>
      </c>
      <c r="N98" s="30">
        <f t="shared" si="27"/>
        <v>9666</v>
      </c>
      <c r="O98" s="30">
        <v>4833</v>
      </c>
      <c r="P98" s="30">
        <v>1890.31</v>
      </c>
      <c r="Q98" s="30">
        <v>1311.83</v>
      </c>
      <c r="R98" s="30">
        <v>794.23</v>
      </c>
      <c r="S98" s="30">
        <v>517.6</v>
      </c>
      <c r="T98" s="30">
        <v>0</v>
      </c>
      <c r="U98" s="30">
        <f t="shared" si="28"/>
        <v>7042.34</v>
      </c>
      <c r="V98" s="30">
        <f t="shared" si="29"/>
        <v>3521.17</v>
      </c>
      <c r="W98" s="31">
        <f t="shared" si="30"/>
        <v>0.72856817711566313</v>
      </c>
      <c r="X98" s="30">
        <f t="shared" si="31"/>
        <v>5885.38</v>
      </c>
      <c r="Y98" s="30">
        <f t="shared" si="32"/>
        <v>2942.69</v>
      </c>
      <c r="Z98" s="31">
        <f t="shared" si="33"/>
        <v>0.60887440513138835</v>
      </c>
    </row>
    <row r="99" spans="1:26" ht="12.75" customHeight="1" x14ac:dyDescent="0.35">
      <c r="A99" s="34">
        <v>6017500</v>
      </c>
      <c r="B99" s="33">
        <v>3</v>
      </c>
      <c r="C99" s="34" t="s">
        <v>7423</v>
      </c>
      <c r="D99" s="28">
        <v>45497</v>
      </c>
      <c r="E99" s="27" t="s">
        <v>3668</v>
      </c>
      <c r="F99" s="27" t="s">
        <v>21</v>
      </c>
      <c r="G99" s="27" t="s">
        <v>25</v>
      </c>
      <c r="H99" s="27" t="s">
        <v>3757</v>
      </c>
      <c r="I99" s="27" t="s">
        <v>3758</v>
      </c>
      <c r="J99" s="27" t="s">
        <v>59</v>
      </c>
      <c r="K99" s="29" t="s">
        <v>22</v>
      </c>
      <c r="L99" s="27" t="s">
        <v>23</v>
      </c>
      <c r="M99" s="30">
        <v>40</v>
      </c>
      <c r="N99" s="30">
        <f t="shared" si="27"/>
        <v>14200</v>
      </c>
      <c r="O99" s="30">
        <v>355</v>
      </c>
      <c r="P99" s="30">
        <v>205.48</v>
      </c>
      <c r="Q99" s="30">
        <v>158.41999999999999</v>
      </c>
      <c r="R99" s="30">
        <v>37.090000000000003</v>
      </c>
      <c r="S99" s="30">
        <v>121.33</v>
      </c>
      <c r="T99" s="30">
        <v>41.7</v>
      </c>
      <c r="U99" s="30">
        <f t="shared" si="28"/>
        <v>7863.2000000000007</v>
      </c>
      <c r="V99" s="30">
        <f t="shared" si="29"/>
        <v>196.58</v>
      </c>
      <c r="W99" s="31">
        <f t="shared" si="30"/>
        <v>0.55374647887323947</v>
      </c>
      <c r="X99" s="30">
        <f t="shared" si="31"/>
        <v>5980.8</v>
      </c>
      <c r="Y99" s="30">
        <f t="shared" si="32"/>
        <v>149.52000000000001</v>
      </c>
      <c r="Z99" s="31">
        <f t="shared" si="33"/>
        <v>0.42118309859154934</v>
      </c>
    </row>
    <row r="100" spans="1:26" ht="12.75" customHeight="1" x14ac:dyDescent="0.35">
      <c r="A100" s="34" t="s">
        <v>9797</v>
      </c>
      <c r="B100" s="33">
        <v>1</v>
      </c>
      <c r="C100" s="34" t="s">
        <v>9796</v>
      </c>
      <c r="D100" s="28">
        <v>45572</v>
      </c>
      <c r="E100" s="27" t="s">
        <v>1233</v>
      </c>
      <c r="F100" s="27" t="s">
        <v>21</v>
      </c>
      <c r="G100" s="27" t="s">
        <v>101</v>
      </c>
      <c r="H100" s="27" t="s">
        <v>9789</v>
      </c>
      <c r="I100" s="27" t="s">
        <v>9620</v>
      </c>
      <c r="J100" s="27" t="s">
        <v>49</v>
      </c>
      <c r="K100" s="29" t="s">
        <v>22</v>
      </c>
      <c r="L100" s="27" t="s">
        <v>23</v>
      </c>
      <c r="M100" s="30">
        <v>1</v>
      </c>
      <c r="N100" s="30">
        <f t="shared" si="27"/>
        <v>3144</v>
      </c>
      <c r="O100" s="30">
        <v>3144</v>
      </c>
      <c r="P100" s="30">
        <v>1818.16</v>
      </c>
      <c r="Q100" s="30">
        <v>1327.18</v>
      </c>
      <c r="R100" s="30">
        <v>576.77</v>
      </c>
      <c r="S100" s="30">
        <v>750.41</v>
      </c>
      <c r="T100" s="30">
        <v>57.37</v>
      </c>
      <c r="U100" s="30">
        <f t="shared" si="28"/>
        <v>1816.82</v>
      </c>
      <c r="V100" s="30">
        <f t="shared" si="29"/>
        <v>1816.82</v>
      </c>
      <c r="W100" s="31">
        <f t="shared" si="30"/>
        <v>0.57786895674300254</v>
      </c>
      <c r="X100" s="30">
        <f t="shared" si="31"/>
        <v>1325.84</v>
      </c>
      <c r="Y100" s="30">
        <f t="shared" si="32"/>
        <v>1325.84</v>
      </c>
      <c r="Z100" s="31">
        <f t="shared" si="33"/>
        <v>0.42170483460559793</v>
      </c>
    </row>
    <row r="101" spans="1:26" ht="12.75" customHeight="1" x14ac:dyDescent="0.35">
      <c r="A101" s="34" t="s">
        <v>8393</v>
      </c>
      <c r="B101" s="33">
        <v>2</v>
      </c>
      <c r="C101" s="34" t="s">
        <v>8392</v>
      </c>
      <c r="D101" s="28">
        <v>45601</v>
      </c>
      <c r="E101" s="27" t="s">
        <v>1233</v>
      </c>
      <c r="F101" s="27" t="s">
        <v>21</v>
      </c>
      <c r="G101" s="27" t="s">
        <v>101</v>
      </c>
      <c r="H101" s="27" t="s">
        <v>9621</v>
      </c>
      <c r="I101" s="27" t="s">
        <v>9620</v>
      </c>
      <c r="J101" s="27" t="s">
        <v>49</v>
      </c>
      <c r="K101" s="29" t="s">
        <v>22</v>
      </c>
      <c r="L101" s="27" t="s">
        <v>23</v>
      </c>
      <c r="M101" s="30">
        <v>2</v>
      </c>
      <c r="N101" s="30">
        <v>6288</v>
      </c>
      <c r="O101" s="30">
        <v>3144</v>
      </c>
      <c r="P101" s="30">
        <v>1815.4</v>
      </c>
      <c r="Q101" s="30">
        <v>1327.5</v>
      </c>
      <c r="R101" s="30">
        <v>594.36</v>
      </c>
      <c r="S101" s="30">
        <v>733.14</v>
      </c>
      <c r="T101" s="30">
        <v>57.37</v>
      </c>
      <c r="U101" s="30">
        <v>3633</v>
      </c>
      <c r="V101" s="30">
        <v>1816.5</v>
      </c>
      <c r="W101" s="31">
        <v>0.57776717557251911</v>
      </c>
      <c r="X101" s="30">
        <v>2657.2</v>
      </c>
      <c r="Y101" s="30">
        <v>1328.6</v>
      </c>
      <c r="Z101" s="31">
        <v>0.42258269720101777</v>
      </c>
    </row>
    <row r="102" spans="1:26" ht="12.75" customHeight="1" x14ac:dyDescent="0.35">
      <c r="A102" s="34" t="s">
        <v>9051</v>
      </c>
      <c r="B102" s="33">
        <v>2</v>
      </c>
      <c r="C102" s="34" t="s">
        <v>9050</v>
      </c>
      <c r="D102" s="28">
        <v>45412</v>
      </c>
      <c r="E102" s="27" t="s">
        <v>641</v>
      </c>
      <c r="F102" s="27" t="s">
        <v>21</v>
      </c>
      <c r="G102" s="27" t="s">
        <v>25</v>
      </c>
      <c r="H102" s="27" t="s">
        <v>9795</v>
      </c>
      <c r="I102" s="27" t="s">
        <v>9794</v>
      </c>
      <c r="J102" s="27" t="s">
        <v>36</v>
      </c>
      <c r="K102" s="29" t="s">
        <v>22</v>
      </c>
      <c r="L102" s="27" t="s">
        <v>23</v>
      </c>
      <c r="M102" s="30">
        <v>1</v>
      </c>
      <c r="N102" s="30">
        <f>IF(M102&lt;0,-1*O102*M102,O102*M102)</f>
        <v>1042</v>
      </c>
      <c r="O102" s="30">
        <v>1042</v>
      </c>
      <c r="P102" s="30">
        <v>601.51</v>
      </c>
      <c r="Q102" s="30">
        <v>412.16</v>
      </c>
      <c r="R102" s="30">
        <v>137.81</v>
      </c>
      <c r="S102" s="30">
        <v>274.35000000000002</v>
      </c>
      <c r="T102" s="30">
        <v>4.5599999999999996</v>
      </c>
      <c r="U102" s="30">
        <f>IFERROR(V102*M102,"")</f>
        <v>629.83999999999992</v>
      </c>
      <c r="V102" s="30">
        <f>O102-Q102</f>
        <v>629.83999999999992</v>
      </c>
      <c r="W102" s="31">
        <f>IFERROR((V102/O102),"")</f>
        <v>0.60445297504798456</v>
      </c>
      <c r="X102" s="30">
        <f>IFERROR(Y102*M102,"")</f>
        <v>440.49</v>
      </c>
      <c r="Y102" s="30">
        <f>O102-P102</f>
        <v>440.49</v>
      </c>
      <c r="Z102" s="31">
        <f>IFERROR((Y102/O102),"")</f>
        <v>0.4227351247600768</v>
      </c>
    </row>
    <row r="103" spans="1:26" ht="12.75" customHeight="1" x14ac:dyDescent="0.35">
      <c r="A103" s="34" t="s">
        <v>9793</v>
      </c>
      <c r="B103" s="33">
        <v>1</v>
      </c>
      <c r="C103" s="34" t="s">
        <v>9792</v>
      </c>
      <c r="D103" s="28">
        <v>45350</v>
      </c>
      <c r="E103" s="27" t="s">
        <v>3856</v>
      </c>
      <c r="F103" s="27" t="s">
        <v>21</v>
      </c>
      <c r="G103" s="27" t="s">
        <v>25</v>
      </c>
      <c r="H103" s="27" t="s">
        <v>1646</v>
      </c>
      <c r="I103" s="27" t="s">
        <v>1647</v>
      </c>
      <c r="J103" s="27" t="s">
        <v>1648</v>
      </c>
      <c r="K103" s="29" t="s">
        <v>22</v>
      </c>
      <c r="L103" s="27" t="s">
        <v>23</v>
      </c>
      <c r="M103" s="30">
        <v>50</v>
      </c>
      <c r="N103" s="30">
        <f>IF(M103&lt;0,-1*O103*M103,O103*M103)</f>
        <v>16750</v>
      </c>
      <c r="O103" s="30">
        <v>335</v>
      </c>
      <c r="P103" s="30">
        <v>193.21</v>
      </c>
      <c r="Q103" s="30">
        <v>147.11000000000001</v>
      </c>
      <c r="R103" s="30">
        <v>86.6</v>
      </c>
      <c r="S103" s="30">
        <v>60.51</v>
      </c>
      <c r="T103" s="30">
        <v>9.42</v>
      </c>
      <c r="U103" s="30">
        <f>IFERROR(V103*M103,"")</f>
        <v>9394.5</v>
      </c>
      <c r="V103" s="30">
        <f>O103-Q103</f>
        <v>187.89</v>
      </c>
      <c r="W103" s="31">
        <f>IFERROR((V103/O103),"")</f>
        <v>0.56086567164179102</v>
      </c>
      <c r="X103" s="30">
        <f>IFERROR(Y103*M103,"")</f>
        <v>7089.5</v>
      </c>
      <c r="Y103" s="30">
        <f>O103-P103</f>
        <v>141.79</v>
      </c>
      <c r="Z103" s="31">
        <f>IFERROR((Y103/O103),"")</f>
        <v>0.42325373134328353</v>
      </c>
    </row>
    <row r="104" spans="1:26" ht="12.75" customHeight="1" x14ac:dyDescent="0.35">
      <c r="A104" s="34" t="s">
        <v>9791</v>
      </c>
      <c r="B104" s="33">
        <v>1</v>
      </c>
      <c r="C104" s="34" t="s">
        <v>9790</v>
      </c>
      <c r="D104" s="28">
        <v>45602</v>
      </c>
      <c r="E104" s="27" t="s">
        <v>938</v>
      </c>
      <c r="F104" s="27" t="s">
        <v>21</v>
      </c>
      <c r="G104" s="27" t="s">
        <v>25</v>
      </c>
      <c r="H104" s="27" t="s">
        <v>9763</v>
      </c>
      <c r="I104" s="27" t="s">
        <v>9762</v>
      </c>
      <c r="J104" s="27" t="s">
        <v>59</v>
      </c>
      <c r="K104" s="29" t="s">
        <v>22</v>
      </c>
      <c r="L104" s="27" t="s">
        <v>23</v>
      </c>
      <c r="M104" s="30">
        <v>2</v>
      </c>
      <c r="N104" s="30">
        <v>571.5</v>
      </c>
      <c r="O104" s="30">
        <v>285.75</v>
      </c>
      <c r="P104" s="30">
        <v>164.28</v>
      </c>
      <c r="Q104" s="30">
        <v>112.64</v>
      </c>
      <c r="R104" s="30">
        <v>43.51</v>
      </c>
      <c r="S104" s="30">
        <v>69.13</v>
      </c>
      <c r="T104" s="30">
        <v>2.98</v>
      </c>
      <c r="U104" s="30">
        <v>346.22</v>
      </c>
      <c r="V104" s="30">
        <v>173.11</v>
      </c>
      <c r="W104" s="31">
        <v>0.60580927384076999</v>
      </c>
      <c r="X104" s="30">
        <v>242.94</v>
      </c>
      <c r="Y104" s="30">
        <v>121.47</v>
      </c>
      <c r="Z104" s="31">
        <v>0.42509186351706035</v>
      </c>
    </row>
    <row r="105" spans="1:26" ht="12.75" customHeight="1" x14ac:dyDescent="0.35">
      <c r="A105" s="34" t="s">
        <v>8393</v>
      </c>
      <c r="B105" s="33">
        <v>1</v>
      </c>
      <c r="C105" s="34" t="s">
        <v>8392</v>
      </c>
      <c r="D105" s="28">
        <v>45601</v>
      </c>
      <c r="E105" s="27" t="s">
        <v>1233</v>
      </c>
      <c r="F105" s="27" t="s">
        <v>21</v>
      </c>
      <c r="G105" s="27" t="s">
        <v>101</v>
      </c>
      <c r="H105" s="27" t="s">
        <v>9789</v>
      </c>
      <c r="I105" s="27" t="s">
        <v>9620</v>
      </c>
      <c r="J105" s="27" t="s">
        <v>49</v>
      </c>
      <c r="K105" s="29" t="s">
        <v>22</v>
      </c>
      <c r="L105" s="27" t="s">
        <v>23</v>
      </c>
      <c r="M105" s="30">
        <v>1</v>
      </c>
      <c r="N105" s="30">
        <v>3144</v>
      </c>
      <c r="O105" s="30">
        <v>3144</v>
      </c>
      <c r="P105" s="30">
        <v>1805.95</v>
      </c>
      <c r="Q105" s="30">
        <v>1344.26</v>
      </c>
      <c r="R105" s="30">
        <v>593.85</v>
      </c>
      <c r="S105" s="30">
        <v>750.41</v>
      </c>
      <c r="T105" s="30">
        <v>57.37</v>
      </c>
      <c r="U105" s="30">
        <v>1799.74</v>
      </c>
      <c r="V105" s="30">
        <v>1799.74</v>
      </c>
      <c r="W105" s="31">
        <v>0.57243638676844788</v>
      </c>
      <c r="X105" s="30">
        <v>1338.05</v>
      </c>
      <c r="Y105" s="30">
        <v>1338.05</v>
      </c>
      <c r="Z105" s="31">
        <v>0.42558842239185751</v>
      </c>
    </row>
    <row r="106" spans="1:26" ht="12.75" customHeight="1" x14ac:dyDescent="0.35">
      <c r="A106" s="34" t="s">
        <v>9788</v>
      </c>
      <c r="B106" s="33">
        <v>1</v>
      </c>
      <c r="C106" s="34" t="s">
        <v>9787</v>
      </c>
      <c r="D106" s="28">
        <v>45401</v>
      </c>
      <c r="E106" s="27" t="s">
        <v>20</v>
      </c>
      <c r="F106" s="27" t="s">
        <v>21</v>
      </c>
      <c r="G106" s="27" t="s">
        <v>101</v>
      </c>
      <c r="H106" s="27" t="s">
        <v>145</v>
      </c>
      <c r="I106" s="27" t="s">
        <v>146</v>
      </c>
      <c r="J106" s="27" t="s">
        <v>147</v>
      </c>
      <c r="K106" s="29" t="s">
        <v>22</v>
      </c>
      <c r="L106" s="27" t="s">
        <v>23</v>
      </c>
      <c r="M106" s="30">
        <v>10</v>
      </c>
      <c r="N106" s="30">
        <f>IF(M106&lt;0,-1*O106*M106,O106*M106)</f>
        <v>10239.400000000001</v>
      </c>
      <c r="O106" s="30">
        <v>1023.94</v>
      </c>
      <c r="P106" s="30">
        <v>587.95000000000005</v>
      </c>
      <c r="Q106" s="30">
        <v>459.18</v>
      </c>
      <c r="R106" s="30">
        <v>306.36</v>
      </c>
      <c r="S106" s="30">
        <v>152.81</v>
      </c>
      <c r="T106" s="30">
        <v>10.220000000000001</v>
      </c>
      <c r="U106" s="30">
        <f>IFERROR(V106*M106,"")</f>
        <v>5647.6</v>
      </c>
      <c r="V106" s="30">
        <f>O106-Q106</f>
        <v>564.76</v>
      </c>
      <c r="W106" s="31">
        <f>IFERROR((V106/O106),"")</f>
        <v>0.55155575522003242</v>
      </c>
      <c r="X106" s="30">
        <f>IFERROR(Y106*M106,"")</f>
        <v>4359.8999999999996</v>
      </c>
      <c r="Y106" s="30">
        <f>O106-P106</f>
        <v>435.99</v>
      </c>
      <c r="Z106" s="31">
        <f>IFERROR((Y106/O106),"")</f>
        <v>0.42579643338476864</v>
      </c>
    </row>
    <row r="107" spans="1:26" ht="12.75" customHeight="1" x14ac:dyDescent="0.35">
      <c r="A107" s="34" t="s">
        <v>9786</v>
      </c>
      <c r="B107" s="33">
        <v>1</v>
      </c>
      <c r="C107" s="34" t="s">
        <v>683</v>
      </c>
      <c r="D107" s="28">
        <v>45349</v>
      </c>
      <c r="E107" s="27" t="s">
        <v>74</v>
      </c>
      <c r="F107" s="27" t="s">
        <v>21</v>
      </c>
      <c r="G107" s="27" t="s">
        <v>25</v>
      </c>
      <c r="H107" s="27" t="s">
        <v>796</v>
      </c>
      <c r="I107" s="27" t="s">
        <v>797</v>
      </c>
      <c r="J107" s="27" t="s">
        <v>59</v>
      </c>
      <c r="K107" s="29" t="s">
        <v>22</v>
      </c>
      <c r="L107" s="27" t="s">
        <v>23</v>
      </c>
      <c r="M107" s="30">
        <v>30</v>
      </c>
      <c r="N107" s="30">
        <f>IF(M107&lt;0,-1*O107*M107,O107*M107)</f>
        <v>8100</v>
      </c>
      <c r="O107" s="30">
        <v>270</v>
      </c>
      <c r="P107" s="30">
        <v>154.79</v>
      </c>
      <c r="Q107" s="30">
        <v>105.47</v>
      </c>
      <c r="R107" s="30">
        <v>38.25</v>
      </c>
      <c r="S107" s="30">
        <v>67.22</v>
      </c>
      <c r="T107" s="30">
        <v>0.94</v>
      </c>
      <c r="U107" s="30">
        <f>IFERROR(V107*M107,"")</f>
        <v>4935.8999999999996</v>
      </c>
      <c r="V107" s="30">
        <f>O107-Q107</f>
        <v>164.53</v>
      </c>
      <c r="W107" s="31">
        <f>IFERROR((V107/O107),"")</f>
        <v>0.60937037037037034</v>
      </c>
      <c r="X107" s="30">
        <f>IFERROR(Y107*M107,"")</f>
        <v>3456.3</v>
      </c>
      <c r="Y107" s="30">
        <f>O107-P107</f>
        <v>115.21000000000001</v>
      </c>
      <c r="Z107" s="31">
        <f>IFERROR((Y107/O107),"")</f>
        <v>0.42670370370370375</v>
      </c>
    </row>
    <row r="108" spans="1:26" ht="12.75" customHeight="1" x14ac:dyDescent="0.35">
      <c r="A108" s="34" t="s">
        <v>7575</v>
      </c>
      <c r="B108" s="33">
        <v>1</v>
      </c>
      <c r="C108" s="34" t="s">
        <v>7574</v>
      </c>
      <c r="D108" s="28">
        <v>45415</v>
      </c>
      <c r="E108" s="27" t="s">
        <v>5277</v>
      </c>
      <c r="F108" s="27" t="s">
        <v>21</v>
      </c>
      <c r="G108" s="27" t="s">
        <v>101</v>
      </c>
      <c r="H108" s="27" t="s">
        <v>9785</v>
      </c>
      <c r="I108" s="27" t="s">
        <v>9784</v>
      </c>
      <c r="J108" s="27" t="s">
        <v>186</v>
      </c>
      <c r="K108" s="29" t="s">
        <v>22</v>
      </c>
      <c r="L108" s="27" t="s">
        <v>23</v>
      </c>
      <c r="M108" s="30">
        <v>1</v>
      </c>
      <c r="N108" s="30">
        <f>IF(M108&lt;0,-1*O108*M108,O108*M108)</f>
        <v>14212.8</v>
      </c>
      <c r="O108" s="30">
        <v>14212.8</v>
      </c>
      <c r="P108" s="30">
        <v>8123.72</v>
      </c>
      <c r="Q108" s="30">
        <v>6205.35</v>
      </c>
      <c r="R108" s="30">
        <v>4424.46</v>
      </c>
      <c r="S108" s="30">
        <v>1780.89</v>
      </c>
      <c r="T108" s="30">
        <v>5.4</v>
      </c>
      <c r="U108" s="30">
        <f>IFERROR(V108*M108,"")</f>
        <v>8007.4499999999989</v>
      </c>
      <c r="V108" s="30">
        <f>O108-Q108</f>
        <v>8007.4499999999989</v>
      </c>
      <c r="W108" s="31">
        <f>IFERROR((V108/O108),"")</f>
        <v>0.56339707868963185</v>
      </c>
      <c r="X108" s="30">
        <f>IFERROR(Y108*M108,"")</f>
        <v>6089.079999999999</v>
      </c>
      <c r="Y108" s="30">
        <f>O108-P108</f>
        <v>6089.079999999999</v>
      </c>
      <c r="Z108" s="31">
        <f>IFERROR((Y108/O108),"")</f>
        <v>0.42842226725205446</v>
      </c>
    </row>
    <row r="109" spans="1:26" ht="12.75" customHeight="1" x14ac:dyDescent="0.35">
      <c r="A109" s="34" t="s">
        <v>9783</v>
      </c>
      <c r="B109" s="33">
        <v>1</v>
      </c>
      <c r="C109" s="34" t="s">
        <v>9782</v>
      </c>
      <c r="D109" s="28">
        <v>45329</v>
      </c>
      <c r="E109" s="27" t="s">
        <v>933</v>
      </c>
      <c r="F109" s="27" t="s">
        <v>21</v>
      </c>
      <c r="G109" s="27" t="s">
        <v>25</v>
      </c>
      <c r="H109" s="27" t="s">
        <v>1282</v>
      </c>
      <c r="I109" s="27" t="s">
        <v>1283</v>
      </c>
      <c r="J109" s="27" t="s">
        <v>36</v>
      </c>
      <c r="K109" s="29" t="s">
        <v>22</v>
      </c>
      <c r="L109" s="27" t="s">
        <v>23</v>
      </c>
      <c r="M109" s="30">
        <v>1</v>
      </c>
      <c r="N109" s="30">
        <f>IF(M109&lt;0,-1*O109*M109,O109*M109)</f>
        <v>833</v>
      </c>
      <c r="O109" s="30">
        <v>833</v>
      </c>
      <c r="P109" s="30">
        <v>474.49</v>
      </c>
      <c r="Q109" s="30">
        <v>387.12</v>
      </c>
      <c r="R109" s="30">
        <v>286.25</v>
      </c>
      <c r="S109" s="30">
        <v>100.87</v>
      </c>
      <c r="T109" s="30">
        <v>1.49</v>
      </c>
      <c r="U109" s="30">
        <f>IFERROR(V109*M109,"")</f>
        <v>445.88</v>
      </c>
      <c r="V109" s="30">
        <f>O109-Q109</f>
        <v>445.88</v>
      </c>
      <c r="W109" s="31">
        <f>IFERROR((V109/O109),"")</f>
        <v>0.53527010804321729</v>
      </c>
      <c r="X109" s="30">
        <f>IFERROR(Y109*M109,"")</f>
        <v>358.51</v>
      </c>
      <c r="Y109" s="30">
        <f>O109-P109</f>
        <v>358.51</v>
      </c>
      <c r="Z109" s="31">
        <f>IFERROR((Y109/O109),"")</f>
        <v>0.4303841536614646</v>
      </c>
    </row>
    <row r="110" spans="1:26" ht="12.75" customHeight="1" x14ac:dyDescent="0.35">
      <c r="A110" s="34" t="s">
        <v>9781</v>
      </c>
      <c r="B110" s="33">
        <v>1</v>
      </c>
      <c r="C110" s="34" t="s">
        <v>9780</v>
      </c>
      <c r="D110" s="28">
        <v>45329</v>
      </c>
      <c r="E110" s="27" t="s">
        <v>933</v>
      </c>
      <c r="F110" s="27" t="s">
        <v>21</v>
      </c>
      <c r="G110" s="27" t="s">
        <v>25</v>
      </c>
      <c r="H110" s="27" t="s">
        <v>1282</v>
      </c>
      <c r="I110" s="27" t="s">
        <v>1283</v>
      </c>
      <c r="J110" s="27" t="s">
        <v>36</v>
      </c>
      <c r="K110" s="29" t="s">
        <v>22</v>
      </c>
      <c r="L110" s="27" t="s">
        <v>23</v>
      </c>
      <c r="M110" s="30">
        <v>2</v>
      </c>
      <c r="N110" s="30">
        <f>IF(M110&lt;0,-1*O110*M110,O110*M110)</f>
        <v>1666</v>
      </c>
      <c r="O110" s="30">
        <v>833</v>
      </c>
      <c r="P110" s="30">
        <v>474.49</v>
      </c>
      <c r="Q110" s="30">
        <v>378</v>
      </c>
      <c r="R110" s="30">
        <v>286.25</v>
      </c>
      <c r="S110" s="30">
        <v>91.75</v>
      </c>
      <c r="T110" s="30">
        <v>1.48</v>
      </c>
      <c r="U110" s="30">
        <f>IFERROR(V110*M110,"")</f>
        <v>910</v>
      </c>
      <c r="V110" s="30">
        <f>O110-Q110</f>
        <v>455</v>
      </c>
      <c r="W110" s="31">
        <f>IFERROR((V110/O110),"")</f>
        <v>0.54621848739495793</v>
      </c>
      <c r="X110" s="30">
        <f>IFERROR(Y110*M110,"")</f>
        <v>717.02</v>
      </c>
      <c r="Y110" s="30">
        <f>O110-P110</f>
        <v>358.51</v>
      </c>
      <c r="Z110" s="31">
        <f>IFERROR((Y110/O110),"")</f>
        <v>0.4303841536614646</v>
      </c>
    </row>
    <row r="111" spans="1:26" ht="12.75" customHeight="1" x14ac:dyDescent="0.35">
      <c r="A111" s="34" t="s">
        <v>9779</v>
      </c>
      <c r="B111" s="33">
        <v>1</v>
      </c>
      <c r="C111" s="34" t="s">
        <v>9778</v>
      </c>
      <c r="D111" s="28">
        <v>45615</v>
      </c>
      <c r="E111" s="27" t="s">
        <v>74</v>
      </c>
      <c r="F111" s="27" t="s">
        <v>21</v>
      </c>
      <c r="G111" s="27" t="s">
        <v>25</v>
      </c>
      <c r="H111" s="27" t="s">
        <v>815</v>
      </c>
      <c r="I111" s="27" t="s">
        <v>801</v>
      </c>
      <c r="J111" s="27" t="s">
        <v>36</v>
      </c>
      <c r="K111" s="29" t="s">
        <v>22</v>
      </c>
      <c r="L111" s="27" t="s">
        <v>23</v>
      </c>
      <c r="M111" s="30">
        <v>20</v>
      </c>
      <c r="N111" s="30">
        <v>5680</v>
      </c>
      <c r="O111" s="30">
        <v>284</v>
      </c>
      <c r="P111" s="30">
        <v>161.28</v>
      </c>
      <c r="Q111" s="30">
        <v>113.22</v>
      </c>
      <c r="R111" s="30">
        <v>46.83</v>
      </c>
      <c r="S111" s="30">
        <v>66.39</v>
      </c>
      <c r="T111" s="30">
        <v>0.94</v>
      </c>
      <c r="U111" s="30">
        <v>3415.6</v>
      </c>
      <c r="V111" s="30">
        <v>170.78</v>
      </c>
      <c r="W111" s="31">
        <v>0.60133802816901405</v>
      </c>
      <c r="X111" s="30">
        <v>2454.4</v>
      </c>
      <c r="Y111" s="30">
        <v>122.72</v>
      </c>
      <c r="Z111" s="31">
        <v>0.43211267605633802</v>
      </c>
    </row>
    <row r="112" spans="1:26" ht="12.75" customHeight="1" x14ac:dyDescent="0.35">
      <c r="A112" s="34" t="s">
        <v>9777</v>
      </c>
      <c r="B112" s="33">
        <v>1</v>
      </c>
      <c r="C112" s="34" t="s">
        <v>9776</v>
      </c>
      <c r="D112" s="28">
        <v>45481</v>
      </c>
      <c r="E112" s="27" t="s">
        <v>20</v>
      </c>
      <c r="F112" s="27" t="s">
        <v>21</v>
      </c>
      <c r="G112" s="27" t="s">
        <v>101</v>
      </c>
      <c r="H112" s="27" t="s">
        <v>190</v>
      </c>
      <c r="I112" s="27" t="s">
        <v>191</v>
      </c>
      <c r="J112" s="27" t="s">
        <v>192</v>
      </c>
      <c r="K112" s="29" t="s">
        <v>22</v>
      </c>
      <c r="L112" s="27" t="s">
        <v>23</v>
      </c>
      <c r="M112" s="30">
        <v>15</v>
      </c>
      <c r="N112" s="30">
        <f>IF(M112&lt;0,-1*O112*M112,O112*M112)</f>
        <v>23658.75</v>
      </c>
      <c r="O112" s="30">
        <v>1577.25</v>
      </c>
      <c r="P112" s="30">
        <v>894.3</v>
      </c>
      <c r="Q112" s="30">
        <v>652.79</v>
      </c>
      <c r="R112" s="30">
        <v>482.12</v>
      </c>
      <c r="S112" s="30">
        <v>170.67</v>
      </c>
      <c r="T112" s="30">
        <v>18.14</v>
      </c>
      <c r="U112" s="30">
        <f>IFERROR(V112*M112,"")</f>
        <v>13866.900000000001</v>
      </c>
      <c r="V112" s="30">
        <f>O112-Q112</f>
        <v>924.46</v>
      </c>
      <c r="W112" s="31">
        <f>IFERROR((V112/O112),"")</f>
        <v>0.58612141385322558</v>
      </c>
      <c r="X112" s="30">
        <f>IFERROR(Y112*M112,"")</f>
        <v>10244.25</v>
      </c>
      <c r="Y112" s="30">
        <f>O112-P112</f>
        <v>682.95</v>
      </c>
      <c r="Z112" s="31">
        <f>IFERROR((Y112/O112),"")</f>
        <v>0.43300047551117454</v>
      </c>
    </row>
    <row r="113" spans="1:26" ht="12.75" customHeight="1" x14ac:dyDescent="0.35">
      <c r="A113" s="34" t="s">
        <v>9775</v>
      </c>
      <c r="B113" s="33">
        <v>1</v>
      </c>
      <c r="C113" s="34" t="s">
        <v>8996</v>
      </c>
      <c r="D113" s="28">
        <v>45433</v>
      </c>
      <c r="E113" s="27" t="s">
        <v>74</v>
      </c>
      <c r="F113" s="27" t="s">
        <v>21</v>
      </c>
      <c r="G113" s="27" t="s">
        <v>25</v>
      </c>
      <c r="H113" s="27" t="s">
        <v>796</v>
      </c>
      <c r="I113" s="27" t="s">
        <v>797</v>
      </c>
      <c r="J113" s="27" t="s">
        <v>59</v>
      </c>
      <c r="K113" s="29" t="s">
        <v>22</v>
      </c>
      <c r="L113" s="27" t="s">
        <v>23</v>
      </c>
      <c r="M113" s="30">
        <v>30</v>
      </c>
      <c r="N113" s="30">
        <f>IF(M113&lt;0,-1*O113*M113,O113*M113)</f>
        <v>8100</v>
      </c>
      <c r="O113" s="30">
        <v>270</v>
      </c>
      <c r="P113" s="30">
        <v>152.80000000000001</v>
      </c>
      <c r="Q113" s="30">
        <v>105.74</v>
      </c>
      <c r="R113" s="30">
        <v>38.520000000000003</v>
      </c>
      <c r="S113" s="30">
        <v>67.22</v>
      </c>
      <c r="T113" s="30">
        <v>0.94</v>
      </c>
      <c r="U113" s="30">
        <f>IFERROR(V113*M113,"")</f>
        <v>4927.7999999999993</v>
      </c>
      <c r="V113" s="30">
        <f>O113-Q113</f>
        <v>164.26</v>
      </c>
      <c r="W113" s="31">
        <f>IFERROR((V113/O113),"")</f>
        <v>0.60837037037037034</v>
      </c>
      <c r="X113" s="30">
        <f>IFERROR(Y113*M113,"")</f>
        <v>3515.9999999999995</v>
      </c>
      <c r="Y113" s="30">
        <f>O113-P113</f>
        <v>117.19999999999999</v>
      </c>
      <c r="Z113" s="31">
        <f>IFERROR((Y113/O113),"")</f>
        <v>0.43407407407407406</v>
      </c>
    </row>
    <row r="114" spans="1:26" ht="12.75" customHeight="1" x14ac:dyDescent="0.35">
      <c r="A114" s="34" t="s">
        <v>9774</v>
      </c>
      <c r="B114" s="33">
        <v>1</v>
      </c>
      <c r="C114" s="34" t="s">
        <v>9773</v>
      </c>
      <c r="D114" s="28">
        <v>45315</v>
      </c>
      <c r="E114" s="27" t="s">
        <v>1085</v>
      </c>
      <c r="F114" s="27" t="s">
        <v>21</v>
      </c>
      <c r="G114" s="27" t="s">
        <v>25</v>
      </c>
      <c r="H114" s="27" t="s">
        <v>2088</v>
      </c>
      <c r="I114" s="27" t="s">
        <v>2089</v>
      </c>
      <c r="J114" s="27" t="s">
        <v>36</v>
      </c>
      <c r="K114" s="29" t="s">
        <v>22</v>
      </c>
      <c r="L114" s="27" t="s">
        <v>23</v>
      </c>
      <c r="M114" s="30">
        <v>100</v>
      </c>
      <c r="N114" s="30">
        <f>IF(M114&lt;0,-1*O114*M114,O114*M114)</f>
        <v>14000</v>
      </c>
      <c r="O114" s="30">
        <v>140</v>
      </c>
      <c r="P114" s="30">
        <v>78.86</v>
      </c>
      <c r="Q114" s="30">
        <v>53.33</v>
      </c>
      <c r="R114" s="30">
        <v>11.62</v>
      </c>
      <c r="S114" s="30">
        <v>41.71</v>
      </c>
      <c r="T114" s="30">
        <v>3.16</v>
      </c>
      <c r="U114" s="30">
        <f>IFERROR(V114*M114,"")</f>
        <v>8667</v>
      </c>
      <c r="V114" s="30">
        <f>O114-Q114</f>
        <v>86.67</v>
      </c>
      <c r="W114" s="31">
        <f>IFERROR((V114/O114),"")</f>
        <v>0.61907142857142861</v>
      </c>
      <c r="X114" s="30">
        <f>IFERROR(Y114*M114,"")</f>
        <v>6114</v>
      </c>
      <c r="Y114" s="30">
        <f>O114-P114</f>
        <v>61.14</v>
      </c>
      <c r="Z114" s="31">
        <f>IFERROR((Y114/O114),"")</f>
        <v>0.43671428571428572</v>
      </c>
    </row>
    <row r="115" spans="1:26" ht="12.75" customHeight="1" x14ac:dyDescent="0.35">
      <c r="A115" s="34" t="s">
        <v>9772</v>
      </c>
      <c r="B115" s="33">
        <v>1</v>
      </c>
      <c r="C115" s="34" t="s">
        <v>9771</v>
      </c>
      <c r="D115" s="28">
        <v>45608</v>
      </c>
      <c r="E115" s="27" t="s">
        <v>9770</v>
      </c>
      <c r="F115" s="27" t="s">
        <v>21</v>
      </c>
      <c r="G115" s="27" t="s">
        <v>101</v>
      </c>
      <c r="H115" s="27" t="s">
        <v>2605</v>
      </c>
      <c r="I115" s="27" t="s">
        <v>2606</v>
      </c>
      <c r="J115" s="27" t="s">
        <v>186</v>
      </c>
      <c r="K115" s="29" t="s">
        <v>22</v>
      </c>
      <c r="L115" s="27" t="s">
        <v>23</v>
      </c>
      <c r="M115" s="30">
        <v>1</v>
      </c>
      <c r="N115" s="30">
        <v>3276</v>
      </c>
      <c r="O115" s="30">
        <v>3276</v>
      </c>
      <c r="P115" s="30">
        <v>1839.84</v>
      </c>
      <c r="Q115" s="30">
        <v>1302.8499999999999</v>
      </c>
      <c r="R115" s="30">
        <v>487.27</v>
      </c>
      <c r="S115" s="30">
        <v>815.58</v>
      </c>
      <c r="T115" s="30">
        <v>57.37</v>
      </c>
      <c r="U115" s="30">
        <v>1973.15</v>
      </c>
      <c r="V115" s="30">
        <v>1973.15</v>
      </c>
      <c r="W115" s="31">
        <v>0.60230463980463989</v>
      </c>
      <c r="X115" s="30">
        <v>1436.16</v>
      </c>
      <c r="Y115" s="30">
        <v>1436.16</v>
      </c>
      <c r="Z115" s="31">
        <v>0.43838827838827843</v>
      </c>
    </row>
    <row r="116" spans="1:26" ht="12.75" customHeight="1" x14ac:dyDescent="0.35">
      <c r="A116" s="34" t="s">
        <v>7814</v>
      </c>
      <c r="B116" s="33">
        <v>2</v>
      </c>
      <c r="C116" s="34" t="s">
        <v>7813</v>
      </c>
      <c r="D116" s="28">
        <v>45580</v>
      </c>
      <c r="E116" s="27" t="s">
        <v>74</v>
      </c>
      <c r="F116" s="27" t="s">
        <v>21</v>
      </c>
      <c r="G116" s="27" t="s">
        <v>25</v>
      </c>
      <c r="H116" s="27" t="s">
        <v>788</v>
      </c>
      <c r="I116" s="27" t="s">
        <v>9760</v>
      </c>
      <c r="J116" s="27" t="s">
        <v>36</v>
      </c>
      <c r="K116" s="29" t="s">
        <v>22</v>
      </c>
      <c r="L116" s="27" t="s">
        <v>23</v>
      </c>
      <c r="M116" s="30">
        <v>1</v>
      </c>
      <c r="N116" s="30">
        <f>IF(M116&lt;0,-1*O116*M116,O116*M116)</f>
        <v>2000</v>
      </c>
      <c r="O116" s="30">
        <v>2000</v>
      </c>
      <c r="P116" s="30">
        <v>1122</v>
      </c>
      <c r="Q116" s="30">
        <v>965.18</v>
      </c>
      <c r="R116" s="30">
        <v>616.24</v>
      </c>
      <c r="S116" s="30">
        <v>348.94</v>
      </c>
      <c r="T116" s="30">
        <v>45.07</v>
      </c>
      <c r="U116" s="30">
        <f>IFERROR(V116*M116,"")</f>
        <v>1034.8200000000002</v>
      </c>
      <c r="V116" s="30">
        <f>O116-Q116</f>
        <v>1034.8200000000002</v>
      </c>
      <c r="W116" s="31">
        <f>IFERROR((V116/O116),"")</f>
        <v>0.51741000000000004</v>
      </c>
      <c r="X116" s="30">
        <f>IFERROR(Y116*M116,"")</f>
        <v>878</v>
      </c>
      <c r="Y116" s="30">
        <f>O116-P116</f>
        <v>878</v>
      </c>
      <c r="Z116" s="31">
        <f>IFERROR((Y116/O116),"")</f>
        <v>0.439</v>
      </c>
    </row>
    <row r="117" spans="1:26" ht="12.75" customHeight="1" x14ac:dyDescent="0.35">
      <c r="A117" s="34" t="s">
        <v>9769</v>
      </c>
      <c r="B117" s="33">
        <v>1</v>
      </c>
      <c r="C117" s="34" t="s">
        <v>9768</v>
      </c>
      <c r="D117" s="28">
        <v>45478</v>
      </c>
      <c r="E117" s="27" t="s">
        <v>2047</v>
      </c>
      <c r="F117" s="27" t="s">
        <v>21</v>
      </c>
      <c r="G117" s="27" t="s">
        <v>25</v>
      </c>
      <c r="H117" s="27" t="s">
        <v>2075</v>
      </c>
      <c r="I117" s="27" t="s">
        <v>2076</v>
      </c>
      <c r="J117" s="27" t="s">
        <v>95</v>
      </c>
      <c r="K117" s="29" t="s">
        <v>22</v>
      </c>
      <c r="L117" s="27" t="s">
        <v>23</v>
      </c>
      <c r="M117" s="30">
        <v>3</v>
      </c>
      <c r="N117" s="30">
        <f>IF(M117&lt;0,-1*O117*M117,O117*M117)</f>
        <v>3384</v>
      </c>
      <c r="O117" s="30">
        <v>1128</v>
      </c>
      <c r="P117" s="30">
        <v>632.53</v>
      </c>
      <c r="Q117" s="30">
        <v>513.05999999999995</v>
      </c>
      <c r="R117" s="30">
        <v>365.35</v>
      </c>
      <c r="S117" s="30">
        <v>147.71</v>
      </c>
      <c r="T117" s="30">
        <v>10.8</v>
      </c>
      <c r="U117" s="30">
        <f>IFERROR(V117*M117,"")</f>
        <v>1844.8200000000002</v>
      </c>
      <c r="V117" s="30">
        <f>O117-Q117</f>
        <v>614.94000000000005</v>
      </c>
      <c r="W117" s="31">
        <f>IFERROR((V117/O117),"")</f>
        <v>0.54515957446808516</v>
      </c>
      <c r="X117" s="30">
        <f>IFERROR(Y117*M117,"")</f>
        <v>1486.41</v>
      </c>
      <c r="Y117" s="30">
        <f>O117-P117</f>
        <v>495.47</v>
      </c>
      <c r="Z117" s="31">
        <f>IFERROR((Y117/O117),"")</f>
        <v>0.43924645390070927</v>
      </c>
    </row>
    <row r="118" spans="1:26" ht="12.75" customHeight="1" x14ac:dyDescent="0.35">
      <c r="A118" s="34" t="s">
        <v>8798</v>
      </c>
      <c r="B118" s="33">
        <v>3</v>
      </c>
      <c r="C118" s="34" t="s">
        <v>8797</v>
      </c>
      <c r="D118" s="28">
        <v>45495</v>
      </c>
      <c r="E118" s="27" t="s">
        <v>3407</v>
      </c>
      <c r="F118" s="27" t="s">
        <v>21</v>
      </c>
      <c r="G118" s="27" t="s">
        <v>25</v>
      </c>
      <c r="H118" s="27" t="s">
        <v>3413</v>
      </c>
      <c r="I118" s="27" t="s">
        <v>3414</v>
      </c>
      <c r="J118" s="27" t="s">
        <v>59</v>
      </c>
      <c r="K118" s="29" t="s">
        <v>22</v>
      </c>
      <c r="L118" s="27" t="s">
        <v>23</v>
      </c>
      <c r="M118" s="30">
        <v>1</v>
      </c>
      <c r="N118" s="30">
        <f>IF(M118&lt;0,-1*O118*M118,O118*M118)</f>
        <v>227.7</v>
      </c>
      <c r="O118" s="30">
        <v>227.7</v>
      </c>
      <c r="P118" s="30">
        <v>127.1</v>
      </c>
      <c r="Q118" s="30">
        <v>83.47</v>
      </c>
      <c r="R118" s="30">
        <v>9.27</v>
      </c>
      <c r="S118" s="30">
        <v>74.2</v>
      </c>
      <c r="T118" s="30">
        <v>3.25</v>
      </c>
      <c r="U118" s="30">
        <f>IFERROR(V118*M118,"")</f>
        <v>144.22999999999999</v>
      </c>
      <c r="V118" s="30">
        <f>O118-Q118</f>
        <v>144.22999999999999</v>
      </c>
      <c r="W118" s="31">
        <f>IFERROR((V118/O118),"")</f>
        <v>0.63342116820377692</v>
      </c>
      <c r="X118" s="30">
        <f>IFERROR(Y118*M118,"")</f>
        <v>100.6</v>
      </c>
      <c r="Y118" s="30">
        <f>O118-P118</f>
        <v>100.6</v>
      </c>
      <c r="Z118" s="31">
        <f>IFERROR((Y118/O118),"")</f>
        <v>0.44180939833113747</v>
      </c>
    </row>
    <row r="119" spans="1:26" ht="12.75" customHeight="1" x14ac:dyDescent="0.35">
      <c r="A119" s="34" t="s">
        <v>9618</v>
      </c>
      <c r="B119" s="33">
        <v>2</v>
      </c>
      <c r="C119" s="34" t="s">
        <v>9617</v>
      </c>
      <c r="D119" s="28">
        <v>45349</v>
      </c>
      <c r="E119" s="27" t="s">
        <v>3601</v>
      </c>
      <c r="F119" s="27" t="s">
        <v>21</v>
      </c>
      <c r="G119" s="27" t="s">
        <v>25</v>
      </c>
      <c r="H119" s="27" t="s">
        <v>1368</v>
      </c>
      <c r="I119" s="27" t="s">
        <v>1369</v>
      </c>
      <c r="J119" s="27" t="s">
        <v>59</v>
      </c>
      <c r="K119" s="29" t="s">
        <v>22</v>
      </c>
      <c r="L119" s="27" t="s">
        <v>23</v>
      </c>
      <c r="M119" s="30">
        <v>4</v>
      </c>
      <c r="N119" s="30">
        <f>IF(M119&lt;0,-1*O119*M119,O119*M119)</f>
        <v>1721.28</v>
      </c>
      <c r="O119" s="30">
        <v>430.32</v>
      </c>
      <c r="P119" s="30">
        <v>239.93</v>
      </c>
      <c r="Q119" s="30">
        <v>158.56</v>
      </c>
      <c r="R119" s="30">
        <v>26.03</v>
      </c>
      <c r="S119" s="30">
        <v>132.53</v>
      </c>
      <c r="T119" s="30">
        <v>16.260000000000002</v>
      </c>
      <c r="U119" s="30">
        <f>IFERROR(V119*M119,"")</f>
        <v>1087.04</v>
      </c>
      <c r="V119" s="30">
        <f>O119-Q119</f>
        <v>271.76</v>
      </c>
      <c r="W119" s="31">
        <f>IFERROR((V119/O119),"")</f>
        <v>0.63153002416806092</v>
      </c>
      <c r="X119" s="30">
        <f>IFERROR(Y119*M119,"")</f>
        <v>761.56</v>
      </c>
      <c r="Y119" s="30">
        <f>O119-P119</f>
        <v>190.39</v>
      </c>
      <c r="Z119" s="31">
        <f>IFERROR((Y119/O119),"")</f>
        <v>0.44243818553634501</v>
      </c>
    </row>
    <row r="120" spans="1:26" ht="12.75" customHeight="1" x14ac:dyDescent="0.35">
      <c r="A120" s="34" t="s">
        <v>9551</v>
      </c>
      <c r="B120" s="33">
        <v>2</v>
      </c>
      <c r="C120" s="34" t="s">
        <v>9550</v>
      </c>
      <c r="D120" s="28">
        <v>45427</v>
      </c>
      <c r="E120" s="27" t="s">
        <v>641</v>
      </c>
      <c r="F120" s="27" t="s">
        <v>21</v>
      </c>
      <c r="G120" s="27" t="s">
        <v>25</v>
      </c>
      <c r="H120" s="27" t="s">
        <v>574</v>
      </c>
      <c r="I120" s="27" t="s">
        <v>575</v>
      </c>
      <c r="J120" s="27" t="s">
        <v>36</v>
      </c>
      <c r="K120" s="29" t="s">
        <v>22</v>
      </c>
      <c r="L120" s="27" t="s">
        <v>23</v>
      </c>
      <c r="M120" s="30">
        <v>1</v>
      </c>
      <c r="N120" s="30">
        <f>IF(M120&lt;0,-1*O120*M120,O120*M120)</f>
        <v>821</v>
      </c>
      <c r="O120" s="30">
        <v>821</v>
      </c>
      <c r="P120" s="30">
        <v>457.52</v>
      </c>
      <c r="Q120" s="30">
        <v>309.12</v>
      </c>
      <c r="R120" s="30">
        <v>51.13</v>
      </c>
      <c r="S120" s="30">
        <v>257.99</v>
      </c>
      <c r="T120" s="30">
        <v>37.6</v>
      </c>
      <c r="U120" s="30">
        <f>IFERROR(V120*M120,"")</f>
        <v>511.88</v>
      </c>
      <c r="V120" s="30">
        <f>O120-Q120</f>
        <v>511.88</v>
      </c>
      <c r="W120" s="31">
        <f>IFERROR((V120/O120),"")</f>
        <v>0.62348355663824606</v>
      </c>
      <c r="X120" s="30">
        <f>IFERROR(Y120*M120,"")</f>
        <v>363.48</v>
      </c>
      <c r="Y120" s="30">
        <f>O120-P120</f>
        <v>363.48</v>
      </c>
      <c r="Z120" s="31">
        <f>IFERROR((Y120/O120),"")</f>
        <v>0.44272838002436055</v>
      </c>
    </row>
    <row r="121" spans="1:26" ht="12.75" customHeight="1" x14ac:dyDescent="0.35">
      <c r="A121" s="34" t="s">
        <v>9767</v>
      </c>
      <c r="B121" s="33">
        <v>1</v>
      </c>
      <c r="C121" s="34" t="s">
        <v>9766</v>
      </c>
      <c r="D121" s="28">
        <v>45616</v>
      </c>
      <c r="E121" s="27" t="s">
        <v>1618</v>
      </c>
      <c r="F121" s="27" t="s">
        <v>21</v>
      </c>
      <c r="G121" s="27" t="s">
        <v>25</v>
      </c>
      <c r="H121" s="27" t="s">
        <v>1619</v>
      </c>
      <c r="I121" s="27" t="s">
        <v>1620</v>
      </c>
      <c r="J121" s="27" t="s">
        <v>59</v>
      </c>
      <c r="K121" s="29" t="s">
        <v>22</v>
      </c>
      <c r="L121" s="27" t="s">
        <v>23</v>
      </c>
      <c r="M121" s="30">
        <v>1</v>
      </c>
      <c r="N121" s="30">
        <v>312</v>
      </c>
      <c r="O121" s="30">
        <v>312</v>
      </c>
      <c r="P121" s="30">
        <v>173.65</v>
      </c>
      <c r="Q121" s="30">
        <v>116.82</v>
      </c>
      <c r="R121" s="30">
        <v>39.96</v>
      </c>
      <c r="S121" s="30">
        <v>76.86</v>
      </c>
      <c r="T121" s="30">
        <v>2.97</v>
      </c>
      <c r="U121" s="30">
        <v>195.18</v>
      </c>
      <c r="V121" s="30">
        <v>195.18</v>
      </c>
      <c r="W121" s="31">
        <v>0.62557692307692314</v>
      </c>
      <c r="X121" s="30">
        <v>138.35</v>
      </c>
      <c r="Y121" s="30">
        <v>138.35</v>
      </c>
      <c r="Z121" s="31">
        <v>0.44342948717948716</v>
      </c>
    </row>
    <row r="122" spans="1:26" ht="12.75" customHeight="1" x14ac:dyDescent="0.35">
      <c r="A122" s="34" t="s">
        <v>7510</v>
      </c>
      <c r="B122" s="33">
        <v>1</v>
      </c>
      <c r="C122" s="34" t="s">
        <v>7509</v>
      </c>
      <c r="D122" s="28">
        <v>45453</v>
      </c>
      <c r="E122" s="27" t="s">
        <v>7508</v>
      </c>
      <c r="F122" s="27" t="s">
        <v>21</v>
      </c>
      <c r="G122" s="27" t="s">
        <v>101</v>
      </c>
      <c r="H122" s="27" t="s">
        <v>9586</v>
      </c>
      <c r="I122" s="27" t="s">
        <v>9585</v>
      </c>
      <c r="J122" s="27" t="s">
        <v>36</v>
      </c>
      <c r="K122" s="29" t="s">
        <v>22</v>
      </c>
      <c r="L122" s="27" t="s">
        <v>23</v>
      </c>
      <c r="M122" s="30">
        <v>2</v>
      </c>
      <c r="N122" s="30">
        <f t="shared" ref="N122:N144" si="34">IF(M122&lt;0,-1*O122*M122,O122*M122)</f>
        <v>7304</v>
      </c>
      <c r="O122" s="30">
        <v>3652</v>
      </c>
      <c r="P122" s="30">
        <v>2031.39</v>
      </c>
      <c r="Q122" s="30">
        <v>1434.92</v>
      </c>
      <c r="R122" s="30">
        <v>571.38</v>
      </c>
      <c r="S122" s="30">
        <v>863.54</v>
      </c>
      <c r="T122" s="30">
        <v>57.76</v>
      </c>
      <c r="U122" s="30">
        <f t="shared" ref="U122:U144" si="35">IFERROR(V122*M122,"")</f>
        <v>4434.16</v>
      </c>
      <c r="V122" s="30">
        <f t="shared" ref="V122:V144" si="36">O122-Q122</f>
        <v>2217.08</v>
      </c>
      <c r="W122" s="31">
        <f t="shared" ref="W122:W144" si="37">IFERROR((V122/O122),"")</f>
        <v>0.60708652792990137</v>
      </c>
      <c r="X122" s="30">
        <f t="shared" ref="X122:X144" si="38">IFERROR(Y122*M122,"")</f>
        <v>3241.22</v>
      </c>
      <c r="Y122" s="30">
        <f t="shared" ref="Y122:Y144" si="39">O122-P122</f>
        <v>1620.61</v>
      </c>
      <c r="Z122" s="31">
        <f t="shared" ref="Z122:Z144" si="40">IFERROR((Y122/O122),"")</f>
        <v>0.44375958378970426</v>
      </c>
    </row>
    <row r="123" spans="1:26" ht="12.75" customHeight="1" x14ac:dyDescent="0.35">
      <c r="A123" s="34" t="s">
        <v>9765</v>
      </c>
      <c r="B123" s="33">
        <v>1</v>
      </c>
      <c r="C123" s="34" t="s">
        <v>9764</v>
      </c>
      <c r="D123" s="28">
        <v>45406</v>
      </c>
      <c r="E123" s="27" t="s">
        <v>938</v>
      </c>
      <c r="F123" s="27" t="s">
        <v>21</v>
      </c>
      <c r="G123" s="27" t="s">
        <v>25</v>
      </c>
      <c r="H123" s="27" t="s">
        <v>9763</v>
      </c>
      <c r="I123" s="27" t="s">
        <v>9762</v>
      </c>
      <c r="J123" s="27" t="s">
        <v>59</v>
      </c>
      <c r="K123" s="29" t="s">
        <v>22</v>
      </c>
      <c r="L123" s="27" t="s">
        <v>23</v>
      </c>
      <c r="M123" s="30">
        <v>2</v>
      </c>
      <c r="N123" s="30">
        <f t="shared" si="34"/>
        <v>571.5</v>
      </c>
      <c r="O123" s="30">
        <v>285.75</v>
      </c>
      <c r="P123" s="30">
        <v>158.66</v>
      </c>
      <c r="Q123" s="30">
        <v>109.43</v>
      </c>
      <c r="R123" s="30">
        <v>40.340000000000003</v>
      </c>
      <c r="S123" s="30">
        <v>69.09</v>
      </c>
      <c r="T123" s="30">
        <v>2.78</v>
      </c>
      <c r="U123" s="30">
        <f t="shared" si="35"/>
        <v>352.64</v>
      </c>
      <c r="V123" s="30">
        <f t="shared" si="36"/>
        <v>176.32</v>
      </c>
      <c r="W123" s="31">
        <f t="shared" si="37"/>
        <v>0.61704286964129484</v>
      </c>
      <c r="X123" s="30">
        <f t="shared" si="38"/>
        <v>254.18</v>
      </c>
      <c r="Y123" s="30">
        <f t="shared" si="39"/>
        <v>127.09</v>
      </c>
      <c r="Z123" s="31">
        <f t="shared" si="40"/>
        <v>0.44475940507436573</v>
      </c>
    </row>
    <row r="124" spans="1:26" ht="12.75" customHeight="1" x14ac:dyDescent="0.35">
      <c r="A124" s="34" t="s">
        <v>7666</v>
      </c>
      <c r="B124" s="33">
        <v>1</v>
      </c>
      <c r="C124" s="34" t="s">
        <v>7665</v>
      </c>
      <c r="D124" s="28">
        <v>45355</v>
      </c>
      <c r="E124" s="27" t="s">
        <v>946</v>
      </c>
      <c r="F124" s="27" t="s">
        <v>21</v>
      </c>
      <c r="G124" s="27" t="s">
        <v>101</v>
      </c>
      <c r="H124" s="27" t="s">
        <v>2908</v>
      </c>
      <c r="I124" s="27" t="s">
        <v>2909</v>
      </c>
      <c r="J124" s="27" t="s">
        <v>49</v>
      </c>
      <c r="K124" s="29" t="s">
        <v>22</v>
      </c>
      <c r="L124" s="27" t="s">
        <v>23</v>
      </c>
      <c r="M124" s="30">
        <v>2</v>
      </c>
      <c r="N124" s="30">
        <f t="shared" si="34"/>
        <v>8708</v>
      </c>
      <c r="O124" s="30">
        <v>4354</v>
      </c>
      <c r="P124" s="30">
        <v>1844.61</v>
      </c>
      <c r="Q124" s="30">
        <v>1237.1600000000001</v>
      </c>
      <c r="R124" s="30">
        <v>714.78</v>
      </c>
      <c r="S124" s="30">
        <v>522.38</v>
      </c>
      <c r="T124" s="30">
        <v>0</v>
      </c>
      <c r="U124" s="30">
        <f t="shared" si="35"/>
        <v>6233.68</v>
      </c>
      <c r="V124" s="30">
        <f t="shared" si="36"/>
        <v>3116.84</v>
      </c>
      <c r="W124" s="31">
        <f t="shared" si="37"/>
        <v>0.71585668350941667</v>
      </c>
      <c r="X124" s="30">
        <f t="shared" si="38"/>
        <v>5018.7800000000007</v>
      </c>
      <c r="Y124" s="30">
        <f t="shared" si="39"/>
        <v>2509.3900000000003</v>
      </c>
      <c r="Z124" s="31">
        <f t="shared" si="40"/>
        <v>0.57634129536058809</v>
      </c>
    </row>
    <row r="125" spans="1:26" ht="12.75" customHeight="1" x14ac:dyDescent="0.35">
      <c r="A125" s="34" t="s">
        <v>9761</v>
      </c>
      <c r="B125" s="33">
        <v>1</v>
      </c>
      <c r="C125" s="34" t="s">
        <v>8996</v>
      </c>
      <c r="D125" s="28">
        <v>45398</v>
      </c>
      <c r="E125" s="27" t="s">
        <v>74</v>
      </c>
      <c r="F125" s="27" t="s">
        <v>21</v>
      </c>
      <c r="G125" s="27" t="s">
        <v>25</v>
      </c>
      <c r="H125" s="27" t="s">
        <v>788</v>
      </c>
      <c r="I125" s="27" t="s">
        <v>9760</v>
      </c>
      <c r="J125" s="27" t="s">
        <v>36</v>
      </c>
      <c r="K125" s="29" t="s">
        <v>22</v>
      </c>
      <c r="L125" s="27" t="s">
        <v>23</v>
      </c>
      <c r="M125" s="30">
        <v>1</v>
      </c>
      <c r="N125" s="30">
        <f t="shared" si="34"/>
        <v>2000</v>
      </c>
      <c r="O125" s="30">
        <v>2000</v>
      </c>
      <c r="P125" s="30">
        <v>1109.8599999999999</v>
      </c>
      <c r="Q125" s="30">
        <v>934.45</v>
      </c>
      <c r="R125" s="30">
        <v>585.51</v>
      </c>
      <c r="S125" s="30">
        <v>348.94</v>
      </c>
      <c r="T125" s="30">
        <v>45.07</v>
      </c>
      <c r="U125" s="30">
        <f t="shared" si="35"/>
        <v>1065.55</v>
      </c>
      <c r="V125" s="30">
        <f t="shared" si="36"/>
        <v>1065.55</v>
      </c>
      <c r="W125" s="31">
        <f t="shared" si="37"/>
        <v>0.532775</v>
      </c>
      <c r="X125" s="30">
        <f t="shared" si="38"/>
        <v>890.1400000000001</v>
      </c>
      <c r="Y125" s="30">
        <f t="shared" si="39"/>
        <v>890.1400000000001</v>
      </c>
      <c r="Z125" s="31">
        <f t="shared" si="40"/>
        <v>0.44507000000000008</v>
      </c>
    </row>
    <row r="126" spans="1:26" ht="12.75" customHeight="1" x14ac:dyDescent="0.35">
      <c r="A126" s="34" t="s">
        <v>9759</v>
      </c>
      <c r="B126" s="33">
        <v>1</v>
      </c>
      <c r="C126" s="34" t="s">
        <v>9758</v>
      </c>
      <c r="D126" s="28">
        <v>45561</v>
      </c>
      <c r="E126" s="27" t="s">
        <v>416</v>
      </c>
      <c r="F126" s="27" t="s">
        <v>21</v>
      </c>
      <c r="G126" s="27" t="s">
        <v>25</v>
      </c>
      <c r="H126" s="27" t="s">
        <v>497</v>
      </c>
      <c r="I126" s="27" t="s">
        <v>498</v>
      </c>
      <c r="J126" s="27" t="s">
        <v>36</v>
      </c>
      <c r="K126" s="29" t="s">
        <v>22</v>
      </c>
      <c r="L126" s="27" t="s">
        <v>23</v>
      </c>
      <c r="M126" s="30">
        <v>5</v>
      </c>
      <c r="N126" s="30">
        <f t="shared" si="34"/>
        <v>2550</v>
      </c>
      <c r="O126" s="30">
        <v>510</v>
      </c>
      <c r="P126" s="30">
        <v>282.39999999999998</v>
      </c>
      <c r="Q126" s="30">
        <v>220.82</v>
      </c>
      <c r="R126" s="30">
        <v>38.53</v>
      </c>
      <c r="S126" s="30">
        <v>182.29</v>
      </c>
      <c r="T126" s="30">
        <v>87.63</v>
      </c>
      <c r="U126" s="30">
        <f t="shared" si="35"/>
        <v>1445.9</v>
      </c>
      <c r="V126" s="30">
        <f t="shared" si="36"/>
        <v>289.18</v>
      </c>
      <c r="W126" s="31">
        <f t="shared" si="37"/>
        <v>0.56701960784313732</v>
      </c>
      <c r="X126" s="30">
        <f t="shared" si="38"/>
        <v>1138</v>
      </c>
      <c r="Y126" s="30">
        <f t="shared" si="39"/>
        <v>227.60000000000002</v>
      </c>
      <c r="Z126" s="31">
        <f t="shared" si="40"/>
        <v>0.44627450980392164</v>
      </c>
    </row>
    <row r="127" spans="1:26" ht="12.75" customHeight="1" x14ac:dyDescent="0.35">
      <c r="A127" s="34" t="s">
        <v>9757</v>
      </c>
      <c r="B127" s="33">
        <v>1</v>
      </c>
      <c r="C127" s="34" t="s">
        <v>9756</v>
      </c>
      <c r="D127" s="28">
        <v>45553</v>
      </c>
      <c r="E127" s="27" t="s">
        <v>1618</v>
      </c>
      <c r="F127" s="27" t="s">
        <v>21</v>
      </c>
      <c r="G127" s="27" t="s">
        <v>25</v>
      </c>
      <c r="H127" s="27" t="s">
        <v>1619</v>
      </c>
      <c r="I127" s="27" t="s">
        <v>1620</v>
      </c>
      <c r="J127" s="27" t="s">
        <v>59</v>
      </c>
      <c r="K127" s="29" t="s">
        <v>22</v>
      </c>
      <c r="L127" s="27" t="s">
        <v>23</v>
      </c>
      <c r="M127" s="30">
        <v>1</v>
      </c>
      <c r="N127" s="30">
        <f t="shared" si="34"/>
        <v>312</v>
      </c>
      <c r="O127" s="30">
        <v>312</v>
      </c>
      <c r="P127" s="30">
        <v>172.71</v>
      </c>
      <c r="Q127" s="30">
        <v>116.99</v>
      </c>
      <c r="R127" s="30">
        <v>39.99</v>
      </c>
      <c r="S127" s="30">
        <v>77</v>
      </c>
      <c r="T127" s="30">
        <v>2.97</v>
      </c>
      <c r="U127" s="30">
        <f t="shared" si="35"/>
        <v>195.01</v>
      </c>
      <c r="V127" s="30">
        <f t="shared" si="36"/>
        <v>195.01</v>
      </c>
      <c r="W127" s="31">
        <f t="shared" si="37"/>
        <v>0.6250320512820513</v>
      </c>
      <c r="X127" s="30">
        <f t="shared" si="38"/>
        <v>139.29</v>
      </c>
      <c r="Y127" s="30">
        <f t="shared" si="39"/>
        <v>139.29</v>
      </c>
      <c r="Z127" s="31">
        <f t="shared" si="40"/>
        <v>0.44644230769230769</v>
      </c>
    </row>
    <row r="128" spans="1:26" ht="12.75" customHeight="1" x14ac:dyDescent="0.35">
      <c r="A128" s="34" t="s">
        <v>9755</v>
      </c>
      <c r="B128" s="33">
        <v>1</v>
      </c>
      <c r="C128" s="34" t="s">
        <v>9754</v>
      </c>
      <c r="D128" s="28">
        <v>45483</v>
      </c>
      <c r="E128" s="27" t="s">
        <v>1388</v>
      </c>
      <c r="F128" s="27" t="s">
        <v>21</v>
      </c>
      <c r="G128" s="27" t="s">
        <v>25</v>
      </c>
      <c r="H128" s="27" t="s">
        <v>1633</v>
      </c>
      <c r="I128" s="27" t="s">
        <v>1634</v>
      </c>
      <c r="J128" s="27" t="s">
        <v>36</v>
      </c>
      <c r="K128" s="29" t="s">
        <v>22</v>
      </c>
      <c r="L128" s="27" t="s">
        <v>23</v>
      </c>
      <c r="M128" s="30">
        <v>2</v>
      </c>
      <c r="N128" s="30">
        <f t="shared" si="34"/>
        <v>1034</v>
      </c>
      <c r="O128" s="30">
        <v>517</v>
      </c>
      <c r="P128" s="30">
        <v>285.70999999999998</v>
      </c>
      <c r="Q128" s="30">
        <v>191.37</v>
      </c>
      <c r="R128" s="30">
        <v>49.02</v>
      </c>
      <c r="S128" s="30">
        <v>142.35</v>
      </c>
      <c r="T128" s="30">
        <v>3.98</v>
      </c>
      <c r="U128" s="30">
        <f t="shared" si="35"/>
        <v>651.26</v>
      </c>
      <c r="V128" s="30">
        <f t="shared" si="36"/>
        <v>325.63</v>
      </c>
      <c r="W128" s="31">
        <f t="shared" si="37"/>
        <v>0.6298452611218569</v>
      </c>
      <c r="X128" s="30">
        <f t="shared" si="38"/>
        <v>462.58000000000004</v>
      </c>
      <c r="Y128" s="30">
        <f t="shared" si="39"/>
        <v>231.29000000000002</v>
      </c>
      <c r="Z128" s="31">
        <f t="shared" si="40"/>
        <v>0.44736943907156679</v>
      </c>
    </row>
    <row r="129" spans="1:26" ht="12.75" customHeight="1" x14ac:dyDescent="0.35">
      <c r="A129" s="34" t="s">
        <v>9753</v>
      </c>
      <c r="B129" s="33">
        <v>1</v>
      </c>
      <c r="C129" s="34" t="s">
        <v>9752</v>
      </c>
      <c r="D129" s="28">
        <v>45593</v>
      </c>
      <c r="E129" s="27" t="s">
        <v>7508</v>
      </c>
      <c r="F129" s="27" t="s">
        <v>21</v>
      </c>
      <c r="G129" s="27" t="s">
        <v>101</v>
      </c>
      <c r="H129" s="27" t="s">
        <v>9586</v>
      </c>
      <c r="I129" s="27" t="s">
        <v>9585</v>
      </c>
      <c r="J129" s="27" t="s">
        <v>36</v>
      </c>
      <c r="K129" s="29" t="s">
        <v>22</v>
      </c>
      <c r="L129" s="27" t="s">
        <v>23</v>
      </c>
      <c r="M129" s="30">
        <v>2</v>
      </c>
      <c r="N129" s="30">
        <f t="shared" si="34"/>
        <v>7099.5</v>
      </c>
      <c r="O129" s="30">
        <v>3549.75</v>
      </c>
      <c r="P129" s="30">
        <v>1955.84</v>
      </c>
      <c r="Q129" s="30">
        <v>1324.78</v>
      </c>
      <c r="R129" s="30">
        <v>502</v>
      </c>
      <c r="S129" s="30">
        <v>822.78</v>
      </c>
      <c r="T129" s="30">
        <v>57.37</v>
      </c>
      <c r="U129" s="30">
        <f t="shared" si="35"/>
        <v>4449.9400000000005</v>
      </c>
      <c r="V129" s="30">
        <f t="shared" si="36"/>
        <v>2224.9700000000003</v>
      </c>
      <c r="W129" s="31">
        <f t="shared" si="37"/>
        <v>0.62679625325727173</v>
      </c>
      <c r="X129" s="30">
        <f t="shared" si="38"/>
        <v>3187.82</v>
      </c>
      <c r="Y129" s="30">
        <f t="shared" si="39"/>
        <v>1593.91</v>
      </c>
      <c r="Z129" s="31">
        <f t="shared" si="40"/>
        <v>0.44902035354602438</v>
      </c>
    </row>
    <row r="130" spans="1:26" ht="12.75" customHeight="1" x14ac:dyDescent="0.35">
      <c r="A130" s="34" t="s">
        <v>9751</v>
      </c>
      <c r="B130" s="33">
        <v>1</v>
      </c>
      <c r="C130" s="34" t="s">
        <v>9750</v>
      </c>
      <c r="D130" s="28">
        <v>45336</v>
      </c>
      <c r="E130" s="27" t="s">
        <v>3668</v>
      </c>
      <c r="F130" s="27" t="s">
        <v>21</v>
      </c>
      <c r="G130" s="27" t="s">
        <v>25</v>
      </c>
      <c r="H130" s="27" t="s">
        <v>1368</v>
      </c>
      <c r="I130" s="27" t="s">
        <v>1369</v>
      </c>
      <c r="J130" s="27" t="s">
        <v>59</v>
      </c>
      <c r="K130" s="29" t="s">
        <v>22</v>
      </c>
      <c r="L130" s="27" t="s">
        <v>23</v>
      </c>
      <c r="M130" s="30">
        <v>4</v>
      </c>
      <c r="N130" s="30">
        <f t="shared" si="34"/>
        <v>1744</v>
      </c>
      <c r="O130" s="30">
        <v>436</v>
      </c>
      <c r="P130" s="30">
        <v>239.9</v>
      </c>
      <c r="Q130" s="30">
        <v>158.56</v>
      </c>
      <c r="R130" s="30">
        <v>26.03</v>
      </c>
      <c r="S130" s="30">
        <v>132.53</v>
      </c>
      <c r="T130" s="30">
        <v>16.260000000000002</v>
      </c>
      <c r="U130" s="30">
        <f t="shared" si="35"/>
        <v>1109.76</v>
      </c>
      <c r="V130" s="30">
        <f t="shared" si="36"/>
        <v>277.44</v>
      </c>
      <c r="W130" s="31">
        <f t="shared" si="37"/>
        <v>0.63633027522935781</v>
      </c>
      <c r="X130" s="30">
        <f t="shared" si="38"/>
        <v>784.4</v>
      </c>
      <c r="Y130" s="30">
        <f t="shared" si="39"/>
        <v>196.1</v>
      </c>
      <c r="Z130" s="31">
        <f t="shared" si="40"/>
        <v>0.44977064220183482</v>
      </c>
    </row>
    <row r="131" spans="1:26" ht="12.75" customHeight="1" x14ac:dyDescent="0.35">
      <c r="A131" s="34" t="s">
        <v>7654</v>
      </c>
      <c r="B131" s="33">
        <v>10</v>
      </c>
      <c r="C131" s="34" t="s">
        <v>7653</v>
      </c>
      <c r="D131" s="28">
        <v>45364</v>
      </c>
      <c r="E131" s="27" t="s">
        <v>7291</v>
      </c>
      <c r="F131" s="27" t="s">
        <v>21</v>
      </c>
      <c r="G131" s="27" t="s">
        <v>101</v>
      </c>
      <c r="H131" s="27" t="s">
        <v>9749</v>
      </c>
      <c r="I131" s="27" t="s">
        <v>9748</v>
      </c>
      <c r="J131" s="27" t="s">
        <v>49</v>
      </c>
      <c r="K131" s="29" t="s">
        <v>22</v>
      </c>
      <c r="L131" s="27" t="s">
        <v>23</v>
      </c>
      <c r="M131" s="30">
        <v>1</v>
      </c>
      <c r="N131" s="30">
        <f t="shared" si="34"/>
        <v>8534.2099999999991</v>
      </c>
      <c r="O131" s="30">
        <v>8534.2099999999991</v>
      </c>
      <c r="P131" s="30">
        <v>3459.06</v>
      </c>
      <c r="Q131" s="30">
        <v>2687.77</v>
      </c>
      <c r="R131" s="30">
        <v>1676.05</v>
      </c>
      <c r="S131" s="30">
        <v>1011.72</v>
      </c>
      <c r="T131" s="30">
        <v>0</v>
      </c>
      <c r="U131" s="30">
        <f t="shared" si="35"/>
        <v>5846.4399999999987</v>
      </c>
      <c r="V131" s="30">
        <f t="shared" si="36"/>
        <v>5846.4399999999987</v>
      </c>
      <c r="W131" s="31">
        <f t="shared" si="37"/>
        <v>0.68505930836011764</v>
      </c>
      <c r="X131" s="30">
        <f t="shared" si="38"/>
        <v>5075.1499999999996</v>
      </c>
      <c r="Y131" s="30">
        <f t="shared" si="39"/>
        <v>5075.1499999999996</v>
      </c>
      <c r="Z131" s="31">
        <f t="shared" si="40"/>
        <v>0.5946830462339221</v>
      </c>
    </row>
    <row r="132" spans="1:26" ht="12.75" customHeight="1" x14ac:dyDescent="0.35">
      <c r="A132" s="34" t="s">
        <v>9747</v>
      </c>
      <c r="B132" s="33">
        <v>1</v>
      </c>
      <c r="C132" s="34" t="s">
        <v>9746</v>
      </c>
      <c r="D132" s="28">
        <v>45589</v>
      </c>
      <c r="E132" s="27" t="s">
        <v>416</v>
      </c>
      <c r="F132" s="27" t="s">
        <v>21</v>
      </c>
      <c r="G132" s="27" t="s">
        <v>25</v>
      </c>
      <c r="H132" s="27" t="s">
        <v>497</v>
      </c>
      <c r="I132" s="27" t="s">
        <v>498</v>
      </c>
      <c r="J132" s="27" t="s">
        <v>36</v>
      </c>
      <c r="K132" s="29" t="s">
        <v>22</v>
      </c>
      <c r="L132" s="27" t="s">
        <v>23</v>
      </c>
      <c r="M132" s="30">
        <v>5</v>
      </c>
      <c r="N132" s="30">
        <f t="shared" si="34"/>
        <v>2550</v>
      </c>
      <c r="O132" s="30">
        <v>510</v>
      </c>
      <c r="P132" s="30">
        <v>280.11</v>
      </c>
      <c r="Q132" s="30">
        <v>216.61</v>
      </c>
      <c r="R132" s="30">
        <v>34.32</v>
      </c>
      <c r="S132" s="30">
        <v>182.29</v>
      </c>
      <c r="T132" s="30">
        <v>87.63</v>
      </c>
      <c r="U132" s="30">
        <f t="shared" si="35"/>
        <v>1466.9499999999998</v>
      </c>
      <c r="V132" s="30">
        <f t="shared" si="36"/>
        <v>293.39</v>
      </c>
      <c r="W132" s="31">
        <f t="shared" si="37"/>
        <v>0.57527450980392159</v>
      </c>
      <c r="X132" s="30">
        <f t="shared" si="38"/>
        <v>1149.4499999999998</v>
      </c>
      <c r="Y132" s="30">
        <f t="shared" si="39"/>
        <v>229.89</v>
      </c>
      <c r="Z132" s="31">
        <f t="shared" si="40"/>
        <v>0.4507647058823529</v>
      </c>
    </row>
    <row r="133" spans="1:26" ht="12.75" customHeight="1" x14ac:dyDescent="0.35">
      <c r="A133" s="34" t="s">
        <v>9745</v>
      </c>
      <c r="B133" s="33">
        <v>1</v>
      </c>
      <c r="C133" s="34" t="s">
        <v>9744</v>
      </c>
      <c r="D133" s="28">
        <v>45642</v>
      </c>
      <c r="E133" s="27" t="s">
        <v>938</v>
      </c>
      <c r="F133" s="27" t="s">
        <v>21</v>
      </c>
      <c r="G133" s="27" t="s">
        <v>25</v>
      </c>
      <c r="H133" s="27" t="s">
        <v>497</v>
      </c>
      <c r="I133" s="27" t="s">
        <v>498</v>
      </c>
      <c r="J133" s="27" t="s">
        <v>36</v>
      </c>
      <c r="K133" s="29" t="s">
        <v>22</v>
      </c>
      <c r="L133" s="27" t="s">
        <v>23</v>
      </c>
      <c r="M133" s="30">
        <v>1</v>
      </c>
      <c r="N133" s="30">
        <f t="shared" si="34"/>
        <v>510</v>
      </c>
      <c r="O133" s="30">
        <v>510</v>
      </c>
      <c r="P133" s="30">
        <v>278.99</v>
      </c>
      <c r="Q133" s="30">
        <v>231.28</v>
      </c>
      <c r="R133" s="30">
        <v>34.229999999999997</v>
      </c>
      <c r="S133" s="30">
        <v>197.05</v>
      </c>
      <c r="T133" s="30">
        <v>87.13</v>
      </c>
      <c r="U133" s="30">
        <f t="shared" si="35"/>
        <v>278.72000000000003</v>
      </c>
      <c r="V133" s="30">
        <f t="shared" si="36"/>
        <v>278.72000000000003</v>
      </c>
      <c r="W133" s="31">
        <f t="shared" si="37"/>
        <v>0.54650980392156867</v>
      </c>
      <c r="X133" s="30">
        <f t="shared" si="38"/>
        <v>231.01</v>
      </c>
      <c r="Y133" s="30">
        <f t="shared" si="39"/>
        <v>231.01</v>
      </c>
      <c r="Z133" s="31">
        <f t="shared" si="40"/>
        <v>0.4529607843137255</v>
      </c>
    </row>
    <row r="134" spans="1:26" ht="12.75" customHeight="1" x14ac:dyDescent="0.35">
      <c r="A134" s="34" t="s">
        <v>9743</v>
      </c>
      <c r="B134" s="33">
        <v>1</v>
      </c>
      <c r="C134" s="34" t="s">
        <v>9742</v>
      </c>
      <c r="D134" s="28">
        <v>45532</v>
      </c>
      <c r="E134" s="27" t="s">
        <v>938</v>
      </c>
      <c r="F134" s="27" t="s">
        <v>21</v>
      </c>
      <c r="G134" s="27" t="s">
        <v>25</v>
      </c>
      <c r="H134" s="27" t="s">
        <v>9741</v>
      </c>
      <c r="I134" s="27" t="s">
        <v>1215</v>
      </c>
      <c r="J134" s="27" t="s">
        <v>59</v>
      </c>
      <c r="K134" s="29" t="s">
        <v>22</v>
      </c>
      <c r="L134" s="27" t="s">
        <v>23</v>
      </c>
      <c r="M134" s="30">
        <v>2</v>
      </c>
      <c r="N134" s="30">
        <f t="shared" si="34"/>
        <v>531</v>
      </c>
      <c r="O134" s="30">
        <v>265.5</v>
      </c>
      <c r="P134" s="30">
        <v>145.1</v>
      </c>
      <c r="Q134" s="30">
        <v>96.09</v>
      </c>
      <c r="R134" s="30">
        <v>12.64</v>
      </c>
      <c r="S134" s="30">
        <v>83.45</v>
      </c>
      <c r="T134" s="30">
        <v>4.3</v>
      </c>
      <c r="U134" s="30">
        <f t="shared" si="35"/>
        <v>338.82</v>
      </c>
      <c r="V134" s="30">
        <f t="shared" si="36"/>
        <v>169.41</v>
      </c>
      <c r="W134" s="31">
        <f t="shared" si="37"/>
        <v>0.63807909604519775</v>
      </c>
      <c r="X134" s="30">
        <f t="shared" si="38"/>
        <v>240.8</v>
      </c>
      <c r="Y134" s="30">
        <f t="shared" si="39"/>
        <v>120.4</v>
      </c>
      <c r="Z134" s="31">
        <f t="shared" si="40"/>
        <v>0.45348399246704335</v>
      </c>
    </row>
    <row r="135" spans="1:26" ht="12.75" customHeight="1" x14ac:dyDescent="0.35">
      <c r="A135" s="34" t="s">
        <v>9740</v>
      </c>
      <c r="B135" s="33">
        <v>1</v>
      </c>
      <c r="C135" s="34" t="s">
        <v>9739</v>
      </c>
      <c r="D135" s="28">
        <v>45323</v>
      </c>
      <c r="E135" s="27" t="s">
        <v>3117</v>
      </c>
      <c r="F135" s="27" t="s">
        <v>21</v>
      </c>
      <c r="G135" s="27" t="s">
        <v>92</v>
      </c>
      <c r="H135" s="27" t="s">
        <v>3129</v>
      </c>
      <c r="I135" s="27" t="s">
        <v>3130</v>
      </c>
      <c r="J135" s="27" t="s">
        <v>1057</v>
      </c>
      <c r="K135" s="29" t="s">
        <v>22</v>
      </c>
      <c r="L135" s="27" t="s">
        <v>23</v>
      </c>
      <c r="M135" s="30">
        <v>3</v>
      </c>
      <c r="N135" s="30">
        <f t="shared" si="34"/>
        <v>1800.69</v>
      </c>
      <c r="O135" s="30">
        <v>600.23</v>
      </c>
      <c r="P135" s="30">
        <v>327.67</v>
      </c>
      <c r="Q135" s="30">
        <v>259.19</v>
      </c>
      <c r="R135" s="30">
        <v>162.38999999999999</v>
      </c>
      <c r="S135" s="30">
        <v>96.8</v>
      </c>
      <c r="T135" s="30">
        <v>8.25</v>
      </c>
      <c r="U135" s="30">
        <f t="shared" si="35"/>
        <v>1023.1200000000001</v>
      </c>
      <c r="V135" s="30">
        <f t="shared" si="36"/>
        <v>341.04</v>
      </c>
      <c r="W135" s="31">
        <f t="shared" si="37"/>
        <v>0.56818219682455062</v>
      </c>
      <c r="X135" s="30">
        <f t="shared" si="38"/>
        <v>817.68000000000006</v>
      </c>
      <c r="Y135" s="30">
        <f t="shared" si="39"/>
        <v>272.56</v>
      </c>
      <c r="Z135" s="31">
        <f t="shared" si="40"/>
        <v>0.45409259783749562</v>
      </c>
    </row>
    <row r="136" spans="1:26" ht="12.75" customHeight="1" x14ac:dyDescent="0.35">
      <c r="A136" s="34" t="s">
        <v>9738</v>
      </c>
      <c r="B136" s="33">
        <v>1</v>
      </c>
      <c r="C136" s="34" t="s">
        <v>9737</v>
      </c>
      <c r="D136" s="28">
        <v>45350</v>
      </c>
      <c r="E136" s="27" t="s">
        <v>3117</v>
      </c>
      <c r="F136" s="27" t="s">
        <v>21</v>
      </c>
      <c r="G136" s="27" t="s">
        <v>92</v>
      </c>
      <c r="H136" s="27" t="s">
        <v>3129</v>
      </c>
      <c r="I136" s="27" t="s">
        <v>3130</v>
      </c>
      <c r="J136" s="27" t="s">
        <v>1057</v>
      </c>
      <c r="K136" s="29" t="s">
        <v>22</v>
      </c>
      <c r="L136" s="27" t="s">
        <v>23</v>
      </c>
      <c r="M136" s="30">
        <v>10</v>
      </c>
      <c r="N136" s="30">
        <f t="shared" si="34"/>
        <v>6002.3</v>
      </c>
      <c r="O136" s="30">
        <v>600.23</v>
      </c>
      <c r="P136" s="30">
        <v>327.67</v>
      </c>
      <c r="Q136" s="30">
        <v>253.24</v>
      </c>
      <c r="R136" s="30">
        <v>162.38999999999999</v>
      </c>
      <c r="S136" s="30">
        <v>90.85</v>
      </c>
      <c r="T136" s="30">
        <v>8.25</v>
      </c>
      <c r="U136" s="30">
        <f t="shared" si="35"/>
        <v>3469.9</v>
      </c>
      <c r="V136" s="30">
        <f t="shared" si="36"/>
        <v>346.99</v>
      </c>
      <c r="W136" s="31">
        <f t="shared" si="37"/>
        <v>0.57809506355896911</v>
      </c>
      <c r="X136" s="30">
        <f t="shared" si="38"/>
        <v>2725.6</v>
      </c>
      <c r="Y136" s="30">
        <f t="shared" si="39"/>
        <v>272.56</v>
      </c>
      <c r="Z136" s="31">
        <f t="shared" si="40"/>
        <v>0.45409259783749562</v>
      </c>
    </row>
    <row r="137" spans="1:26" ht="12.75" customHeight="1" x14ac:dyDescent="0.35">
      <c r="A137" s="34" t="s">
        <v>9679</v>
      </c>
      <c r="B137" s="33">
        <v>1</v>
      </c>
      <c r="C137" s="34" t="s">
        <v>683</v>
      </c>
      <c r="D137" s="28">
        <v>45372</v>
      </c>
      <c r="E137" s="27" t="s">
        <v>74</v>
      </c>
      <c r="F137" s="27" t="s">
        <v>21</v>
      </c>
      <c r="G137" s="27" t="s">
        <v>25</v>
      </c>
      <c r="H137" s="27" t="s">
        <v>800</v>
      </c>
      <c r="I137" s="27" t="s">
        <v>801</v>
      </c>
      <c r="J137" s="27" t="s">
        <v>36</v>
      </c>
      <c r="K137" s="29" t="s">
        <v>22</v>
      </c>
      <c r="L137" s="27" t="s">
        <v>23</v>
      </c>
      <c r="M137" s="30">
        <v>30</v>
      </c>
      <c r="N137" s="30">
        <f t="shared" si="34"/>
        <v>8100</v>
      </c>
      <c r="O137" s="30">
        <v>270</v>
      </c>
      <c r="P137" s="30">
        <v>151.13999999999999</v>
      </c>
      <c r="Q137" s="30">
        <v>104.04</v>
      </c>
      <c r="R137" s="30">
        <v>38.51</v>
      </c>
      <c r="S137" s="30">
        <v>65.53</v>
      </c>
      <c r="T137" s="30">
        <v>0.94</v>
      </c>
      <c r="U137" s="30">
        <f t="shared" si="35"/>
        <v>4978.7999999999993</v>
      </c>
      <c r="V137" s="30">
        <f t="shared" si="36"/>
        <v>165.95999999999998</v>
      </c>
      <c r="W137" s="31">
        <f t="shared" si="37"/>
        <v>0.61466666666666658</v>
      </c>
      <c r="X137" s="30">
        <f t="shared" si="38"/>
        <v>3565.8</v>
      </c>
      <c r="Y137" s="30">
        <f t="shared" si="39"/>
        <v>118.86000000000001</v>
      </c>
      <c r="Z137" s="31">
        <f t="shared" si="40"/>
        <v>0.44022222222222229</v>
      </c>
    </row>
    <row r="138" spans="1:26" ht="12.75" customHeight="1" x14ac:dyDescent="0.35">
      <c r="A138" s="34" t="s">
        <v>9736</v>
      </c>
      <c r="B138" s="33">
        <v>1</v>
      </c>
      <c r="C138" s="34" t="s">
        <v>9735</v>
      </c>
      <c r="D138" s="28">
        <v>45391</v>
      </c>
      <c r="E138" s="27" t="s">
        <v>3117</v>
      </c>
      <c r="F138" s="27" t="s">
        <v>21</v>
      </c>
      <c r="G138" s="27" t="s">
        <v>92</v>
      </c>
      <c r="H138" s="27" t="s">
        <v>3129</v>
      </c>
      <c r="I138" s="27" t="s">
        <v>3130</v>
      </c>
      <c r="J138" s="27" t="s">
        <v>1057</v>
      </c>
      <c r="K138" s="29" t="s">
        <v>22</v>
      </c>
      <c r="L138" s="27" t="s">
        <v>23</v>
      </c>
      <c r="M138" s="30">
        <v>10</v>
      </c>
      <c r="N138" s="30">
        <f t="shared" si="34"/>
        <v>6002.3</v>
      </c>
      <c r="O138" s="30">
        <v>600.23</v>
      </c>
      <c r="P138" s="30">
        <v>327.67</v>
      </c>
      <c r="Q138" s="30">
        <v>252.67</v>
      </c>
      <c r="R138" s="30">
        <v>161.82</v>
      </c>
      <c r="S138" s="30">
        <v>90.85</v>
      </c>
      <c r="T138" s="30">
        <v>8.25</v>
      </c>
      <c r="U138" s="30">
        <f t="shared" si="35"/>
        <v>3475.6000000000004</v>
      </c>
      <c r="V138" s="30">
        <f t="shared" si="36"/>
        <v>347.56000000000006</v>
      </c>
      <c r="W138" s="31">
        <f t="shared" si="37"/>
        <v>0.57904469953184623</v>
      </c>
      <c r="X138" s="30">
        <f t="shared" si="38"/>
        <v>2725.6</v>
      </c>
      <c r="Y138" s="30">
        <f t="shared" si="39"/>
        <v>272.56</v>
      </c>
      <c r="Z138" s="31">
        <f t="shared" si="40"/>
        <v>0.45409259783749562</v>
      </c>
    </row>
    <row r="139" spans="1:26" ht="12.75" customHeight="1" x14ac:dyDescent="0.35">
      <c r="A139" s="34" t="s">
        <v>9734</v>
      </c>
      <c r="B139" s="33">
        <v>1</v>
      </c>
      <c r="C139" s="34" t="s">
        <v>9733</v>
      </c>
      <c r="D139" s="28">
        <v>45420</v>
      </c>
      <c r="E139" s="27" t="s">
        <v>3117</v>
      </c>
      <c r="F139" s="27" t="s">
        <v>21</v>
      </c>
      <c r="G139" s="27" t="s">
        <v>92</v>
      </c>
      <c r="H139" s="27" t="s">
        <v>3129</v>
      </c>
      <c r="I139" s="27" t="s">
        <v>3130</v>
      </c>
      <c r="J139" s="27" t="s">
        <v>1057</v>
      </c>
      <c r="K139" s="29" t="s">
        <v>22</v>
      </c>
      <c r="L139" s="27" t="s">
        <v>23</v>
      </c>
      <c r="M139" s="30">
        <v>10</v>
      </c>
      <c r="N139" s="30">
        <f t="shared" si="34"/>
        <v>6002.3</v>
      </c>
      <c r="O139" s="30">
        <v>600.23</v>
      </c>
      <c r="P139" s="30">
        <v>327.67</v>
      </c>
      <c r="Q139" s="30">
        <v>252.64</v>
      </c>
      <c r="R139" s="30">
        <v>161.79</v>
      </c>
      <c r="S139" s="30">
        <v>90.85</v>
      </c>
      <c r="T139" s="30">
        <v>8.25</v>
      </c>
      <c r="U139" s="30">
        <f t="shared" si="35"/>
        <v>3475.9000000000005</v>
      </c>
      <c r="V139" s="30">
        <f t="shared" si="36"/>
        <v>347.59000000000003</v>
      </c>
      <c r="W139" s="31">
        <f t="shared" si="37"/>
        <v>0.57909468037252387</v>
      </c>
      <c r="X139" s="30">
        <f t="shared" si="38"/>
        <v>2725.6</v>
      </c>
      <c r="Y139" s="30">
        <f t="shared" si="39"/>
        <v>272.56</v>
      </c>
      <c r="Z139" s="31">
        <f t="shared" si="40"/>
        <v>0.45409259783749562</v>
      </c>
    </row>
    <row r="140" spans="1:26" ht="12.75" customHeight="1" x14ac:dyDescent="0.35">
      <c r="A140" s="34" t="s">
        <v>9732</v>
      </c>
      <c r="B140" s="33">
        <v>1</v>
      </c>
      <c r="C140" s="34" t="s">
        <v>9731</v>
      </c>
      <c r="D140" s="28">
        <v>45440</v>
      </c>
      <c r="E140" s="27" t="s">
        <v>3117</v>
      </c>
      <c r="F140" s="27" t="s">
        <v>21</v>
      </c>
      <c r="G140" s="27" t="s">
        <v>92</v>
      </c>
      <c r="H140" s="27" t="s">
        <v>3129</v>
      </c>
      <c r="I140" s="27" t="s">
        <v>3130</v>
      </c>
      <c r="J140" s="27" t="s">
        <v>1057</v>
      </c>
      <c r="K140" s="29" t="s">
        <v>22</v>
      </c>
      <c r="L140" s="27" t="s">
        <v>23</v>
      </c>
      <c r="M140" s="30">
        <v>10</v>
      </c>
      <c r="N140" s="30">
        <f t="shared" si="34"/>
        <v>6002.3</v>
      </c>
      <c r="O140" s="30">
        <v>600.23</v>
      </c>
      <c r="P140" s="30">
        <v>327.67</v>
      </c>
      <c r="Q140" s="30">
        <v>252.64</v>
      </c>
      <c r="R140" s="30">
        <v>161.79</v>
      </c>
      <c r="S140" s="30">
        <v>90.85</v>
      </c>
      <c r="T140" s="30">
        <v>8.25</v>
      </c>
      <c r="U140" s="30">
        <f t="shared" si="35"/>
        <v>3475.9000000000005</v>
      </c>
      <c r="V140" s="30">
        <f t="shared" si="36"/>
        <v>347.59000000000003</v>
      </c>
      <c r="W140" s="31">
        <f t="shared" si="37"/>
        <v>0.57909468037252387</v>
      </c>
      <c r="X140" s="30">
        <f t="shared" si="38"/>
        <v>2725.6</v>
      </c>
      <c r="Y140" s="30">
        <f t="shared" si="39"/>
        <v>272.56</v>
      </c>
      <c r="Z140" s="31">
        <f t="shared" si="40"/>
        <v>0.45409259783749562</v>
      </c>
    </row>
    <row r="141" spans="1:26" ht="12.75" customHeight="1" x14ac:dyDescent="0.35">
      <c r="A141" s="34" t="s">
        <v>9730</v>
      </c>
      <c r="B141" s="33">
        <v>1</v>
      </c>
      <c r="C141" s="34" t="s">
        <v>9729</v>
      </c>
      <c r="D141" s="28">
        <v>45461</v>
      </c>
      <c r="E141" s="27" t="s">
        <v>3117</v>
      </c>
      <c r="F141" s="27" t="s">
        <v>21</v>
      </c>
      <c r="G141" s="27" t="s">
        <v>92</v>
      </c>
      <c r="H141" s="27" t="s">
        <v>3129</v>
      </c>
      <c r="I141" s="27" t="s">
        <v>3130</v>
      </c>
      <c r="J141" s="27" t="s">
        <v>1057</v>
      </c>
      <c r="K141" s="29" t="s">
        <v>22</v>
      </c>
      <c r="L141" s="27" t="s">
        <v>23</v>
      </c>
      <c r="M141" s="30">
        <v>10</v>
      </c>
      <c r="N141" s="30">
        <f t="shared" si="34"/>
        <v>6002.3</v>
      </c>
      <c r="O141" s="30">
        <v>600.23</v>
      </c>
      <c r="P141" s="30">
        <v>327.67</v>
      </c>
      <c r="Q141" s="30">
        <v>250.84</v>
      </c>
      <c r="R141" s="30">
        <v>159.99</v>
      </c>
      <c r="S141" s="30">
        <v>90.85</v>
      </c>
      <c r="T141" s="30">
        <v>8.25</v>
      </c>
      <c r="U141" s="30">
        <f t="shared" si="35"/>
        <v>3493.8999999999996</v>
      </c>
      <c r="V141" s="30">
        <f t="shared" si="36"/>
        <v>349.39</v>
      </c>
      <c r="W141" s="31">
        <f t="shared" si="37"/>
        <v>0.58209353081318826</v>
      </c>
      <c r="X141" s="30">
        <f t="shared" si="38"/>
        <v>2725.6</v>
      </c>
      <c r="Y141" s="30">
        <f t="shared" si="39"/>
        <v>272.56</v>
      </c>
      <c r="Z141" s="31">
        <f t="shared" si="40"/>
        <v>0.45409259783749562</v>
      </c>
    </row>
    <row r="142" spans="1:26" ht="12.75" customHeight="1" x14ac:dyDescent="0.35">
      <c r="A142" s="34" t="s">
        <v>9728</v>
      </c>
      <c r="B142" s="33">
        <v>1</v>
      </c>
      <c r="C142" s="34" t="s">
        <v>9727</v>
      </c>
      <c r="D142" s="28">
        <v>45475</v>
      </c>
      <c r="E142" s="27" t="s">
        <v>3117</v>
      </c>
      <c r="F142" s="27" t="s">
        <v>21</v>
      </c>
      <c r="G142" s="27" t="s">
        <v>92</v>
      </c>
      <c r="H142" s="27" t="s">
        <v>3129</v>
      </c>
      <c r="I142" s="27" t="s">
        <v>3130</v>
      </c>
      <c r="J142" s="27" t="s">
        <v>1057</v>
      </c>
      <c r="K142" s="29" t="s">
        <v>22</v>
      </c>
      <c r="L142" s="27" t="s">
        <v>23</v>
      </c>
      <c r="M142" s="30">
        <v>10</v>
      </c>
      <c r="N142" s="30">
        <f t="shared" si="34"/>
        <v>6002.3</v>
      </c>
      <c r="O142" s="30">
        <v>600.23</v>
      </c>
      <c r="P142" s="30">
        <v>327.67</v>
      </c>
      <c r="Q142" s="30">
        <v>253.91</v>
      </c>
      <c r="R142" s="30">
        <v>160.33000000000001</v>
      </c>
      <c r="S142" s="30">
        <v>93.58</v>
      </c>
      <c r="T142" s="30">
        <v>11.28</v>
      </c>
      <c r="U142" s="30">
        <f t="shared" si="35"/>
        <v>3463.2000000000007</v>
      </c>
      <c r="V142" s="30">
        <f t="shared" si="36"/>
        <v>346.32000000000005</v>
      </c>
      <c r="W142" s="31">
        <f t="shared" si="37"/>
        <v>0.57697882478383289</v>
      </c>
      <c r="X142" s="30">
        <f t="shared" si="38"/>
        <v>2725.6</v>
      </c>
      <c r="Y142" s="30">
        <f t="shared" si="39"/>
        <v>272.56</v>
      </c>
      <c r="Z142" s="31">
        <f t="shared" si="40"/>
        <v>0.45409259783749562</v>
      </c>
    </row>
    <row r="143" spans="1:26" ht="12.75" customHeight="1" x14ac:dyDescent="0.35">
      <c r="A143" s="34" t="s">
        <v>9726</v>
      </c>
      <c r="B143" s="33">
        <v>1</v>
      </c>
      <c r="C143" s="34" t="s">
        <v>9725</v>
      </c>
      <c r="D143" s="28">
        <v>45489</v>
      </c>
      <c r="E143" s="27" t="s">
        <v>3117</v>
      </c>
      <c r="F143" s="27" t="s">
        <v>21</v>
      </c>
      <c r="G143" s="27" t="s">
        <v>92</v>
      </c>
      <c r="H143" s="27" t="s">
        <v>3129</v>
      </c>
      <c r="I143" s="27" t="s">
        <v>3130</v>
      </c>
      <c r="J143" s="27" t="s">
        <v>1057</v>
      </c>
      <c r="K143" s="29" t="s">
        <v>22</v>
      </c>
      <c r="L143" s="27" t="s">
        <v>23</v>
      </c>
      <c r="M143" s="30">
        <v>10</v>
      </c>
      <c r="N143" s="30">
        <f t="shared" si="34"/>
        <v>6002.3</v>
      </c>
      <c r="O143" s="30">
        <v>600.23</v>
      </c>
      <c r="P143" s="30">
        <v>327.67</v>
      </c>
      <c r="Q143" s="30">
        <v>253.91</v>
      </c>
      <c r="R143" s="30">
        <v>160.33000000000001</v>
      </c>
      <c r="S143" s="30">
        <v>93.58</v>
      </c>
      <c r="T143" s="30">
        <v>11.28</v>
      </c>
      <c r="U143" s="30">
        <f t="shared" si="35"/>
        <v>3463.2000000000007</v>
      </c>
      <c r="V143" s="30">
        <f t="shared" si="36"/>
        <v>346.32000000000005</v>
      </c>
      <c r="W143" s="31">
        <f t="shared" si="37"/>
        <v>0.57697882478383289</v>
      </c>
      <c r="X143" s="30">
        <f t="shared" si="38"/>
        <v>2725.6</v>
      </c>
      <c r="Y143" s="30">
        <f t="shared" si="39"/>
        <v>272.56</v>
      </c>
      <c r="Z143" s="31">
        <f t="shared" si="40"/>
        <v>0.45409259783749562</v>
      </c>
    </row>
    <row r="144" spans="1:26" ht="12.75" customHeight="1" x14ac:dyDescent="0.35">
      <c r="A144" s="34" t="s">
        <v>9724</v>
      </c>
      <c r="B144" s="33">
        <v>1</v>
      </c>
      <c r="C144" s="34" t="s">
        <v>9723</v>
      </c>
      <c r="D144" s="28">
        <v>45524</v>
      </c>
      <c r="E144" s="27" t="s">
        <v>3117</v>
      </c>
      <c r="F144" s="27" t="s">
        <v>21</v>
      </c>
      <c r="G144" s="27" t="s">
        <v>92</v>
      </c>
      <c r="H144" s="27" t="s">
        <v>3129</v>
      </c>
      <c r="I144" s="27" t="s">
        <v>3130</v>
      </c>
      <c r="J144" s="27" t="s">
        <v>1057</v>
      </c>
      <c r="K144" s="29" t="s">
        <v>22</v>
      </c>
      <c r="L144" s="27" t="s">
        <v>23</v>
      </c>
      <c r="M144" s="30">
        <v>10</v>
      </c>
      <c r="N144" s="30">
        <f t="shared" si="34"/>
        <v>6002.3</v>
      </c>
      <c r="O144" s="30">
        <v>600.23</v>
      </c>
      <c r="P144" s="30">
        <v>327.67</v>
      </c>
      <c r="Q144" s="30">
        <v>253.96</v>
      </c>
      <c r="R144" s="30">
        <v>160.38</v>
      </c>
      <c r="S144" s="30">
        <v>93.58</v>
      </c>
      <c r="T144" s="30">
        <v>11.28</v>
      </c>
      <c r="U144" s="30">
        <f t="shared" si="35"/>
        <v>3462.7</v>
      </c>
      <c r="V144" s="30">
        <f t="shared" si="36"/>
        <v>346.27</v>
      </c>
      <c r="W144" s="31">
        <f t="shared" si="37"/>
        <v>0.57689552338270322</v>
      </c>
      <c r="X144" s="30">
        <f t="shared" si="38"/>
        <v>2725.6</v>
      </c>
      <c r="Y144" s="30">
        <f t="shared" si="39"/>
        <v>272.56</v>
      </c>
      <c r="Z144" s="31">
        <f t="shared" si="40"/>
        <v>0.45409259783749562</v>
      </c>
    </row>
    <row r="145" spans="1:26" ht="12.75" customHeight="1" x14ac:dyDescent="0.35">
      <c r="A145" s="34" t="s">
        <v>9722</v>
      </c>
      <c r="B145" s="33">
        <v>1</v>
      </c>
      <c r="C145" s="34" t="s">
        <v>9721</v>
      </c>
      <c r="D145" s="28">
        <v>45615</v>
      </c>
      <c r="E145" s="27" t="s">
        <v>3117</v>
      </c>
      <c r="F145" s="27" t="s">
        <v>21</v>
      </c>
      <c r="G145" s="27" t="s">
        <v>92</v>
      </c>
      <c r="H145" s="27" t="s">
        <v>3129</v>
      </c>
      <c r="I145" s="27" t="s">
        <v>3130</v>
      </c>
      <c r="J145" s="27" t="s">
        <v>1057</v>
      </c>
      <c r="K145" s="29" t="s">
        <v>22</v>
      </c>
      <c r="L145" s="27" t="s">
        <v>23</v>
      </c>
      <c r="M145" s="30">
        <v>10</v>
      </c>
      <c r="N145" s="30">
        <v>6002.3</v>
      </c>
      <c r="O145" s="30">
        <v>600.23</v>
      </c>
      <c r="P145" s="30">
        <v>327.67</v>
      </c>
      <c r="Q145" s="30">
        <v>253.04</v>
      </c>
      <c r="R145" s="30">
        <v>159.46</v>
      </c>
      <c r="S145" s="30">
        <v>93.58</v>
      </c>
      <c r="T145" s="30">
        <v>11.28</v>
      </c>
      <c r="U145" s="30">
        <v>3471.9000000000005</v>
      </c>
      <c r="V145" s="30">
        <v>347.19000000000005</v>
      </c>
      <c r="W145" s="31">
        <v>0.57842826916348744</v>
      </c>
      <c r="X145" s="30">
        <v>2725.6</v>
      </c>
      <c r="Y145" s="30">
        <v>272.56</v>
      </c>
      <c r="Z145" s="31">
        <v>0.45409259783749562</v>
      </c>
    </row>
    <row r="146" spans="1:26" ht="12.75" customHeight="1" x14ac:dyDescent="0.35">
      <c r="A146" s="34" t="s">
        <v>9720</v>
      </c>
      <c r="B146" s="33">
        <v>1</v>
      </c>
      <c r="C146" s="34" t="s">
        <v>9719</v>
      </c>
      <c r="D146" s="28">
        <v>45574</v>
      </c>
      <c r="E146" s="27" t="s">
        <v>1122</v>
      </c>
      <c r="F146" s="27" t="s">
        <v>21</v>
      </c>
      <c r="G146" s="27" t="s">
        <v>101</v>
      </c>
      <c r="H146" s="27" t="s">
        <v>2728</v>
      </c>
      <c r="I146" s="27" t="s">
        <v>2729</v>
      </c>
      <c r="J146" s="27" t="s">
        <v>49</v>
      </c>
      <c r="K146" s="29" t="s">
        <v>22</v>
      </c>
      <c r="L146" s="27" t="s">
        <v>23</v>
      </c>
      <c r="M146" s="30">
        <v>1</v>
      </c>
      <c r="N146" s="30">
        <f t="shared" ref="N146:N157" si="41">IF(M146&lt;0,-1*O146*M146,O146*M146)</f>
        <v>4298</v>
      </c>
      <c r="O146" s="30">
        <v>4298</v>
      </c>
      <c r="P146" s="30">
        <v>2343.9</v>
      </c>
      <c r="Q146" s="30">
        <v>1534.75</v>
      </c>
      <c r="R146" s="30">
        <v>1000.8</v>
      </c>
      <c r="S146" s="30">
        <v>533.95000000000005</v>
      </c>
      <c r="T146" s="30">
        <v>0</v>
      </c>
      <c r="U146" s="30">
        <f t="shared" ref="U146:U157" si="42">IFERROR(V146*M146,"")</f>
        <v>2763.25</v>
      </c>
      <c r="V146" s="30">
        <f t="shared" ref="V146:V157" si="43">O146-Q146</f>
        <v>2763.25</v>
      </c>
      <c r="W146" s="31">
        <f t="shared" ref="W146:W157" si="44">IFERROR((V146/O146),"")</f>
        <v>0.64291530944625408</v>
      </c>
      <c r="X146" s="30">
        <f t="shared" ref="X146:X157" si="45">IFERROR(Y146*M146,"")</f>
        <v>1954.1</v>
      </c>
      <c r="Y146" s="30">
        <f t="shared" ref="Y146:Y157" si="46">O146-P146</f>
        <v>1954.1</v>
      </c>
      <c r="Z146" s="31">
        <f t="shared" ref="Z146:Z157" si="47">IFERROR((Y146/O146),"")</f>
        <v>0.45465332712889717</v>
      </c>
    </row>
    <row r="147" spans="1:26" ht="12.75" customHeight="1" x14ac:dyDescent="0.35">
      <c r="A147" s="34" t="s">
        <v>7637</v>
      </c>
      <c r="B147" s="33">
        <v>1</v>
      </c>
      <c r="C147" s="34" t="s">
        <v>7636</v>
      </c>
      <c r="D147" s="28">
        <v>45378</v>
      </c>
      <c r="E147" s="27" t="s">
        <v>946</v>
      </c>
      <c r="F147" s="27" t="s">
        <v>21</v>
      </c>
      <c r="G147" s="27" t="s">
        <v>101</v>
      </c>
      <c r="H147" s="27" t="s">
        <v>2898</v>
      </c>
      <c r="I147" s="27" t="s">
        <v>2899</v>
      </c>
      <c r="J147" s="27" t="s">
        <v>49</v>
      </c>
      <c r="K147" s="29" t="s">
        <v>22</v>
      </c>
      <c r="L147" s="27" t="s">
        <v>23</v>
      </c>
      <c r="M147" s="30">
        <v>2</v>
      </c>
      <c r="N147" s="30">
        <f t="shared" si="41"/>
        <v>7696</v>
      </c>
      <c r="O147" s="30">
        <v>3848</v>
      </c>
      <c r="P147" s="30">
        <v>1728.74</v>
      </c>
      <c r="Q147" s="30">
        <v>1181.8399999999999</v>
      </c>
      <c r="R147" s="30">
        <v>706.92</v>
      </c>
      <c r="S147" s="30">
        <v>474.92</v>
      </c>
      <c r="T147" s="30">
        <v>0</v>
      </c>
      <c r="U147" s="30">
        <f t="shared" si="42"/>
        <v>5332.32</v>
      </c>
      <c r="V147" s="30">
        <f t="shared" si="43"/>
        <v>2666.16</v>
      </c>
      <c r="W147" s="31">
        <f t="shared" si="44"/>
        <v>0.69286902286902285</v>
      </c>
      <c r="X147" s="30">
        <f t="shared" si="45"/>
        <v>4238.5200000000004</v>
      </c>
      <c r="Y147" s="30">
        <f t="shared" si="46"/>
        <v>2119.2600000000002</v>
      </c>
      <c r="Z147" s="31">
        <f t="shared" si="47"/>
        <v>0.55074324324324331</v>
      </c>
    </row>
    <row r="148" spans="1:26" ht="12.75" customHeight="1" x14ac:dyDescent="0.35">
      <c r="A148" s="34" t="s">
        <v>9718</v>
      </c>
      <c r="B148" s="33">
        <v>1</v>
      </c>
      <c r="C148" s="34" t="s">
        <v>9717</v>
      </c>
      <c r="D148" s="28">
        <v>45502</v>
      </c>
      <c r="E148" s="27" t="s">
        <v>422</v>
      </c>
      <c r="F148" s="27" t="s">
        <v>21</v>
      </c>
      <c r="G148" s="27" t="s">
        <v>101</v>
      </c>
      <c r="H148" s="27" t="s">
        <v>588</v>
      </c>
      <c r="I148" s="27" t="s">
        <v>589</v>
      </c>
      <c r="J148" s="27" t="s">
        <v>590</v>
      </c>
      <c r="K148" s="29" t="s">
        <v>22</v>
      </c>
      <c r="L148" s="27" t="s">
        <v>23</v>
      </c>
      <c r="M148" s="30">
        <v>25</v>
      </c>
      <c r="N148" s="30">
        <f t="shared" si="41"/>
        <v>15825</v>
      </c>
      <c r="O148" s="30">
        <v>633</v>
      </c>
      <c r="P148" s="30">
        <v>344.09</v>
      </c>
      <c r="Q148" s="30">
        <v>233.97</v>
      </c>
      <c r="R148" s="30">
        <v>130.74</v>
      </c>
      <c r="S148" s="30">
        <v>103.23</v>
      </c>
      <c r="T148" s="30">
        <v>9.08</v>
      </c>
      <c r="U148" s="30">
        <f t="shared" si="42"/>
        <v>9975.75</v>
      </c>
      <c r="V148" s="30">
        <f t="shared" si="43"/>
        <v>399.03</v>
      </c>
      <c r="W148" s="31">
        <f t="shared" si="44"/>
        <v>0.6303791469194312</v>
      </c>
      <c r="X148" s="30">
        <f t="shared" si="45"/>
        <v>7222.7500000000009</v>
      </c>
      <c r="Y148" s="30">
        <f t="shared" si="46"/>
        <v>288.91000000000003</v>
      </c>
      <c r="Z148" s="31">
        <f t="shared" si="47"/>
        <v>0.45641390205371252</v>
      </c>
    </row>
    <row r="149" spans="1:26" ht="12.75" customHeight="1" x14ac:dyDescent="0.35">
      <c r="A149" s="34" t="s">
        <v>9716</v>
      </c>
      <c r="B149" s="33">
        <v>1</v>
      </c>
      <c r="C149" s="34" t="s">
        <v>9715</v>
      </c>
      <c r="D149" s="28">
        <v>45314</v>
      </c>
      <c r="E149" s="27" t="s">
        <v>416</v>
      </c>
      <c r="F149" s="27" t="s">
        <v>21</v>
      </c>
      <c r="G149" s="27" t="s">
        <v>25</v>
      </c>
      <c r="H149" s="27" t="s">
        <v>440</v>
      </c>
      <c r="I149" s="27" t="s">
        <v>97</v>
      </c>
      <c r="J149" s="27" t="s">
        <v>36</v>
      </c>
      <c r="K149" s="29" t="s">
        <v>22</v>
      </c>
      <c r="L149" s="27" t="s">
        <v>23</v>
      </c>
      <c r="M149" s="30">
        <v>3</v>
      </c>
      <c r="N149" s="30">
        <f t="shared" si="41"/>
        <v>855.90000000000009</v>
      </c>
      <c r="O149" s="30">
        <v>285.3</v>
      </c>
      <c r="P149" s="30">
        <v>155.02000000000001</v>
      </c>
      <c r="Q149" s="30">
        <v>103.23</v>
      </c>
      <c r="R149" s="30">
        <v>25.24</v>
      </c>
      <c r="S149" s="30">
        <v>77.989999999999995</v>
      </c>
      <c r="T149" s="30">
        <v>3.25</v>
      </c>
      <c r="U149" s="30">
        <f t="shared" si="42"/>
        <v>546.21</v>
      </c>
      <c r="V149" s="30">
        <f t="shared" si="43"/>
        <v>182.07</v>
      </c>
      <c r="W149" s="31">
        <f t="shared" si="44"/>
        <v>0.63817034700315456</v>
      </c>
      <c r="X149" s="30">
        <f t="shared" si="45"/>
        <v>390.84000000000003</v>
      </c>
      <c r="Y149" s="30">
        <f t="shared" si="46"/>
        <v>130.28</v>
      </c>
      <c r="Z149" s="31">
        <f t="shared" si="47"/>
        <v>0.45664213109008062</v>
      </c>
    </row>
    <row r="150" spans="1:26" ht="12.75" customHeight="1" x14ac:dyDescent="0.35">
      <c r="A150" s="34" t="s">
        <v>7327</v>
      </c>
      <c r="B150" s="33">
        <v>1</v>
      </c>
      <c r="C150" s="34" t="s">
        <v>7326</v>
      </c>
      <c r="D150" s="28">
        <v>45548</v>
      </c>
      <c r="E150" s="27" t="s">
        <v>1105</v>
      </c>
      <c r="F150" s="27" t="s">
        <v>21</v>
      </c>
      <c r="G150" s="27" t="s">
        <v>101</v>
      </c>
      <c r="H150" s="27" t="s">
        <v>4800</v>
      </c>
      <c r="I150" s="27" t="s">
        <v>4801</v>
      </c>
      <c r="J150" s="27" t="s">
        <v>186</v>
      </c>
      <c r="K150" s="29" t="s">
        <v>22</v>
      </c>
      <c r="L150" s="27" t="s">
        <v>23</v>
      </c>
      <c r="M150" s="30">
        <v>1</v>
      </c>
      <c r="N150" s="30">
        <f t="shared" si="41"/>
        <v>3394</v>
      </c>
      <c r="O150" s="30">
        <v>3394</v>
      </c>
      <c r="P150" s="30">
        <v>1842.65</v>
      </c>
      <c r="Q150" s="30">
        <v>1210.99</v>
      </c>
      <c r="R150" s="30">
        <v>506.7</v>
      </c>
      <c r="S150" s="30">
        <v>704.29</v>
      </c>
      <c r="T150" s="30">
        <v>57.37</v>
      </c>
      <c r="U150" s="30">
        <f t="shared" si="42"/>
        <v>2183.0100000000002</v>
      </c>
      <c r="V150" s="30">
        <f t="shared" si="43"/>
        <v>2183.0100000000002</v>
      </c>
      <c r="W150" s="31">
        <f t="shared" si="44"/>
        <v>0.64319681791396588</v>
      </c>
      <c r="X150" s="30">
        <f t="shared" si="45"/>
        <v>1551.35</v>
      </c>
      <c r="Y150" s="30">
        <f t="shared" si="46"/>
        <v>1551.35</v>
      </c>
      <c r="Z150" s="31">
        <f t="shared" si="47"/>
        <v>0.45708603417796106</v>
      </c>
    </row>
    <row r="151" spans="1:26" ht="12.75" customHeight="1" x14ac:dyDescent="0.35">
      <c r="A151" s="34" t="s">
        <v>7567</v>
      </c>
      <c r="B151" s="33">
        <v>5</v>
      </c>
      <c r="C151" s="34" t="s">
        <v>7566</v>
      </c>
      <c r="D151" s="28">
        <v>45418</v>
      </c>
      <c r="E151" s="27" t="s">
        <v>5909</v>
      </c>
      <c r="F151" s="27" t="s">
        <v>21</v>
      </c>
      <c r="G151" s="27" t="s">
        <v>25</v>
      </c>
      <c r="H151" s="27" t="s">
        <v>9714</v>
      </c>
      <c r="I151" s="27" t="s">
        <v>5954</v>
      </c>
      <c r="J151" s="27" t="s">
        <v>36</v>
      </c>
      <c r="K151" s="29" t="s">
        <v>22</v>
      </c>
      <c r="L151" s="27" t="s">
        <v>23</v>
      </c>
      <c r="M151" s="30">
        <v>1</v>
      </c>
      <c r="N151" s="30">
        <f t="shared" si="41"/>
        <v>1320.15</v>
      </c>
      <c r="O151" s="30">
        <v>1320.15</v>
      </c>
      <c r="P151" s="30">
        <v>716.27</v>
      </c>
      <c r="Q151" s="30">
        <v>569.88</v>
      </c>
      <c r="R151" s="30">
        <v>484.4</v>
      </c>
      <c r="S151" s="30">
        <v>85.48</v>
      </c>
      <c r="T151" s="30">
        <v>0.91</v>
      </c>
      <c r="U151" s="30">
        <f t="shared" si="42"/>
        <v>750.2700000000001</v>
      </c>
      <c r="V151" s="30">
        <f t="shared" si="43"/>
        <v>750.2700000000001</v>
      </c>
      <c r="W151" s="31">
        <f t="shared" si="44"/>
        <v>0.56832178161572555</v>
      </c>
      <c r="X151" s="30">
        <f t="shared" si="45"/>
        <v>603.88000000000011</v>
      </c>
      <c r="Y151" s="30">
        <f t="shared" si="46"/>
        <v>603.88000000000011</v>
      </c>
      <c r="Z151" s="31">
        <f t="shared" si="47"/>
        <v>0.45743286747718065</v>
      </c>
    </row>
    <row r="152" spans="1:26" ht="12.75" customHeight="1" x14ac:dyDescent="0.35">
      <c r="A152" s="34" t="s">
        <v>9713</v>
      </c>
      <c r="B152" s="33">
        <v>1</v>
      </c>
      <c r="C152" s="34" t="s">
        <v>9712</v>
      </c>
      <c r="D152" s="28">
        <v>45639</v>
      </c>
      <c r="E152" s="27" t="s">
        <v>3403</v>
      </c>
      <c r="F152" s="27" t="s">
        <v>21</v>
      </c>
      <c r="G152" s="27" t="s">
        <v>25</v>
      </c>
      <c r="H152" s="27" t="s">
        <v>87</v>
      </c>
      <c r="I152" s="27" t="s">
        <v>88</v>
      </c>
      <c r="J152" s="27" t="s">
        <v>59</v>
      </c>
      <c r="K152" s="29" t="s">
        <v>22</v>
      </c>
      <c r="L152" s="27" t="s">
        <v>23</v>
      </c>
      <c r="M152" s="30">
        <v>2</v>
      </c>
      <c r="N152" s="30">
        <f t="shared" si="41"/>
        <v>716</v>
      </c>
      <c r="O152" s="30">
        <v>358</v>
      </c>
      <c r="P152" s="30">
        <v>194.16</v>
      </c>
      <c r="Q152" s="30">
        <v>127.35</v>
      </c>
      <c r="R152" s="30">
        <v>28.01</v>
      </c>
      <c r="S152" s="30">
        <v>99.35</v>
      </c>
      <c r="T152" s="30">
        <v>3.25</v>
      </c>
      <c r="U152" s="30">
        <f t="shared" si="42"/>
        <v>461.3</v>
      </c>
      <c r="V152" s="30">
        <f t="shared" si="43"/>
        <v>230.65</v>
      </c>
      <c r="W152" s="31">
        <f t="shared" si="44"/>
        <v>0.64427374301675977</v>
      </c>
      <c r="X152" s="30">
        <f t="shared" si="45"/>
        <v>327.68</v>
      </c>
      <c r="Y152" s="30">
        <f t="shared" si="46"/>
        <v>163.84</v>
      </c>
      <c r="Z152" s="31">
        <f t="shared" si="47"/>
        <v>0.45765363128491621</v>
      </c>
    </row>
    <row r="153" spans="1:26" ht="12.75" customHeight="1" x14ac:dyDescent="0.35">
      <c r="A153" s="34" t="s">
        <v>9711</v>
      </c>
      <c r="B153" s="33">
        <v>2</v>
      </c>
      <c r="C153" s="34" t="s">
        <v>9495</v>
      </c>
      <c r="D153" s="28">
        <v>45551</v>
      </c>
      <c r="E153" s="27" t="s">
        <v>3601</v>
      </c>
      <c r="F153" s="27" t="s">
        <v>21</v>
      </c>
      <c r="G153" s="27" t="s">
        <v>25</v>
      </c>
      <c r="H153" s="27" t="s">
        <v>1368</v>
      </c>
      <c r="I153" s="27" t="s">
        <v>1369</v>
      </c>
      <c r="J153" s="27" t="s">
        <v>59</v>
      </c>
      <c r="K153" s="29" t="s">
        <v>22</v>
      </c>
      <c r="L153" s="27" t="s">
        <v>23</v>
      </c>
      <c r="M153" s="30">
        <v>1</v>
      </c>
      <c r="N153" s="30">
        <f t="shared" si="41"/>
        <v>489</v>
      </c>
      <c r="O153" s="30">
        <v>489</v>
      </c>
      <c r="P153" s="30">
        <v>264.7</v>
      </c>
      <c r="Q153" s="30">
        <v>169.94</v>
      </c>
      <c r="R153" s="30">
        <v>26.02</v>
      </c>
      <c r="S153" s="30">
        <v>143.91999999999999</v>
      </c>
      <c r="T153" s="30">
        <v>16.73</v>
      </c>
      <c r="U153" s="30">
        <f t="shared" si="42"/>
        <v>319.06</v>
      </c>
      <c r="V153" s="30">
        <f t="shared" si="43"/>
        <v>319.06</v>
      </c>
      <c r="W153" s="31">
        <f t="shared" si="44"/>
        <v>0.65247443762781188</v>
      </c>
      <c r="X153" s="30">
        <f t="shared" si="45"/>
        <v>224.3</v>
      </c>
      <c r="Y153" s="30">
        <f t="shared" si="46"/>
        <v>224.3</v>
      </c>
      <c r="Z153" s="31">
        <f t="shared" si="47"/>
        <v>0.45869120654396728</v>
      </c>
    </row>
    <row r="154" spans="1:26" ht="12.75" customHeight="1" x14ac:dyDescent="0.35">
      <c r="A154" s="34" t="s">
        <v>9710</v>
      </c>
      <c r="B154" s="33">
        <v>1</v>
      </c>
      <c r="C154" s="34" t="s">
        <v>9709</v>
      </c>
      <c r="D154" s="28">
        <v>45372</v>
      </c>
      <c r="E154" s="27" t="s">
        <v>4567</v>
      </c>
      <c r="F154" s="27" t="s">
        <v>21</v>
      </c>
      <c r="G154" s="27" t="s">
        <v>101</v>
      </c>
      <c r="H154" s="27" t="s">
        <v>5207</v>
      </c>
      <c r="I154" s="27" t="s">
        <v>4569</v>
      </c>
      <c r="J154" s="27" t="s">
        <v>49</v>
      </c>
      <c r="K154" s="29" t="s">
        <v>22</v>
      </c>
      <c r="L154" s="27" t="s">
        <v>23</v>
      </c>
      <c r="M154" s="30">
        <v>5</v>
      </c>
      <c r="N154" s="30">
        <f t="shared" si="41"/>
        <v>7501.5</v>
      </c>
      <c r="O154" s="30">
        <v>1500.3</v>
      </c>
      <c r="P154" s="30">
        <v>369.1</v>
      </c>
      <c r="Q154" s="30">
        <v>269.83999999999997</v>
      </c>
      <c r="R154" s="30">
        <v>162</v>
      </c>
      <c r="S154" s="30">
        <v>107.85</v>
      </c>
      <c r="T154" s="30">
        <v>13.14</v>
      </c>
      <c r="U154" s="30">
        <f t="shared" si="42"/>
        <v>6152.3</v>
      </c>
      <c r="V154" s="30">
        <f t="shared" si="43"/>
        <v>1230.46</v>
      </c>
      <c r="W154" s="31">
        <f t="shared" si="44"/>
        <v>0.82014263813903887</v>
      </c>
      <c r="X154" s="30">
        <f t="shared" si="45"/>
        <v>5655.9999999999991</v>
      </c>
      <c r="Y154" s="30">
        <f t="shared" si="46"/>
        <v>1131.1999999999998</v>
      </c>
      <c r="Z154" s="31">
        <f t="shared" si="47"/>
        <v>0.75398253682596805</v>
      </c>
    </row>
    <row r="155" spans="1:26" ht="12.75" customHeight="1" x14ac:dyDescent="0.35">
      <c r="A155" s="34" t="s">
        <v>9708</v>
      </c>
      <c r="B155" s="33">
        <v>1</v>
      </c>
      <c r="C155" s="34" t="s">
        <v>9707</v>
      </c>
      <c r="D155" s="28">
        <v>45481</v>
      </c>
      <c r="E155" s="27" t="s">
        <v>3407</v>
      </c>
      <c r="F155" s="27" t="s">
        <v>21</v>
      </c>
      <c r="G155" s="27" t="s">
        <v>25</v>
      </c>
      <c r="H155" s="27" t="s">
        <v>3120</v>
      </c>
      <c r="I155" s="27" t="s">
        <v>3121</v>
      </c>
      <c r="J155" s="27" t="s">
        <v>36</v>
      </c>
      <c r="K155" s="29" t="s">
        <v>22</v>
      </c>
      <c r="L155" s="27" t="s">
        <v>23</v>
      </c>
      <c r="M155" s="30">
        <v>2</v>
      </c>
      <c r="N155" s="30">
        <f t="shared" si="41"/>
        <v>525.6</v>
      </c>
      <c r="O155" s="30">
        <v>262.8</v>
      </c>
      <c r="P155" s="30">
        <v>141.47999999999999</v>
      </c>
      <c r="Q155" s="30">
        <v>95.13</v>
      </c>
      <c r="R155" s="30">
        <v>13.64</v>
      </c>
      <c r="S155" s="30">
        <v>81.489999999999995</v>
      </c>
      <c r="T155" s="30">
        <v>5.84</v>
      </c>
      <c r="U155" s="30">
        <f t="shared" si="42"/>
        <v>335.34000000000003</v>
      </c>
      <c r="V155" s="30">
        <f t="shared" si="43"/>
        <v>167.67000000000002</v>
      </c>
      <c r="W155" s="31">
        <f t="shared" si="44"/>
        <v>0.63801369863013702</v>
      </c>
      <c r="X155" s="30">
        <f t="shared" si="45"/>
        <v>242.64000000000004</v>
      </c>
      <c r="Y155" s="30">
        <f t="shared" si="46"/>
        <v>121.32000000000002</v>
      </c>
      <c r="Z155" s="31">
        <f t="shared" si="47"/>
        <v>0.4616438356164384</v>
      </c>
    </row>
    <row r="156" spans="1:26" ht="12.75" customHeight="1" x14ac:dyDescent="0.35">
      <c r="A156" s="34" t="s">
        <v>9706</v>
      </c>
      <c r="B156" s="33">
        <v>1</v>
      </c>
      <c r="C156" s="34" t="s">
        <v>9705</v>
      </c>
      <c r="D156" s="28">
        <v>45481</v>
      </c>
      <c r="E156" s="27" t="s">
        <v>3407</v>
      </c>
      <c r="F156" s="27" t="s">
        <v>21</v>
      </c>
      <c r="G156" s="27" t="s">
        <v>25</v>
      </c>
      <c r="H156" s="27" t="s">
        <v>3120</v>
      </c>
      <c r="I156" s="27" t="s">
        <v>3121</v>
      </c>
      <c r="J156" s="27" t="s">
        <v>36</v>
      </c>
      <c r="K156" s="29" t="s">
        <v>22</v>
      </c>
      <c r="L156" s="27" t="s">
        <v>23</v>
      </c>
      <c r="M156" s="30">
        <v>2</v>
      </c>
      <c r="N156" s="30">
        <f t="shared" si="41"/>
        <v>525.6</v>
      </c>
      <c r="O156" s="30">
        <v>262.8</v>
      </c>
      <c r="P156" s="30">
        <v>141.47999999999999</v>
      </c>
      <c r="Q156" s="30">
        <v>95.13</v>
      </c>
      <c r="R156" s="30">
        <v>13.64</v>
      </c>
      <c r="S156" s="30">
        <v>81.489999999999995</v>
      </c>
      <c r="T156" s="30">
        <v>5.84</v>
      </c>
      <c r="U156" s="30">
        <f t="shared" si="42"/>
        <v>335.34000000000003</v>
      </c>
      <c r="V156" s="30">
        <f t="shared" si="43"/>
        <v>167.67000000000002</v>
      </c>
      <c r="W156" s="31">
        <f t="shared" si="44"/>
        <v>0.63801369863013702</v>
      </c>
      <c r="X156" s="30">
        <f t="shared" si="45"/>
        <v>242.64000000000004</v>
      </c>
      <c r="Y156" s="30">
        <f t="shared" si="46"/>
        <v>121.32000000000002</v>
      </c>
      <c r="Z156" s="31">
        <f t="shared" si="47"/>
        <v>0.4616438356164384</v>
      </c>
    </row>
    <row r="157" spans="1:26" ht="12.75" customHeight="1" x14ac:dyDescent="0.35">
      <c r="A157" s="34" t="s">
        <v>9704</v>
      </c>
      <c r="B157" s="33">
        <v>1</v>
      </c>
      <c r="C157" s="34" t="s">
        <v>9703</v>
      </c>
      <c r="D157" s="28">
        <v>45632</v>
      </c>
      <c r="E157" s="27" t="s">
        <v>3117</v>
      </c>
      <c r="F157" s="27" t="s">
        <v>21</v>
      </c>
      <c r="G157" s="27" t="s">
        <v>92</v>
      </c>
      <c r="H157" s="27" t="s">
        <v>3129</v>
      </c>
      <c r="I157" s="27" t="s">
        <v>3130</v>
      </c>
      <c r="J157" s="27" t="s">
        <v>1057</v>
      </c>
      <c r="K157" s="29" t="s">
        <v>22</v>
      </c>
      <c r="L157" s="27" t="s">
        <v>23</v>
      </c>
      <c r="M157" s="30">
        <v>10</v>
      </c>
      <c r="N157" s="30">
        <f t="shared" si="41"/>
        <v>6002.3</v>
      </c>
      <c r="O157" s="30">
        <v>600.23</v>
      </c>
      <c r="P157" s="30">
        <v>322.85000000000002</v>
      </c>
      <c r="Q157" s="30">
        <v>252.52</v>
      </c>
      <c r="R157" s="30">
        <v>159.4</v>
      </c>
      <c r="S157" s="30">
        <v>93.12</v>
      </c>
      <c r="T157" s="30">
        <v>11.27</v>
      </c>
      <c r="U157" s="30">
        <f t="shared" si="42"/>
        <v>3477.1000000000004</v>
      </c>
      <c r="V157" s="30">
        <f t="shared" si="43"/>
        <v>347.71000000000004</v>
      </c>
      <c r="W157" s="31">
        <f t="shared" si="44"/>
        <v>0.57929460373523489</v>
      </c>
      <c r="X157" s="30">
        <f t="shared" si="45"/>
        <v>2773.8</v>
      </c>
      <c r="Y157" s="30">
        <f t="shared" si="46"/>
        <v>277.38</v>
      </c>
      <c r="Z157" s="31">
        <f t="shared" si="47"/>
        <v>0.46212285290638588</v>
      </c>
    </row>
    <row r="158" spans="1:26" ht="12.75" customHeight="1" x14ac:dyDescent="0.35">
      <c r="A158" s="34" t="s">
        <v>9702</v>
      </c>
      <c r="B158" s="33">
        <v>1</v>
      </c>
      <c r="C158" s="34" t="s">
        <v>9701</v>
      </c>
      <c r="D158" s="28">
        <v>45617</v>
      </c>
      <c r="E158" s="27" t="s">
        <v>416</v>
      </c>
      <c r="F158" s="27" t="s">
        <v>21</v>
      </c>
      <c r="G158" s="27" t="s">
        <v>25</v>
      </c>
      <c r="H158" s="27" t="s">
        <v>1287</v>
      </c>
      <c r="I158" s="27" t="s">
        <v>1288</v>
      </c>
      <c r="J158" s="27" t="s">
        <v>36</v>
      </c>
      <c r="K158" s="29" t="s">
        <v>22</v>
      </c>
      <c r="L158" s="27" t="s">
        <v>23</v>
      </c>
      <c r="M158" s="30">
        <v>5</v>
      </c>
      <c r="N158" s="30">
        <v>2013.75</v>
      </c>
      <c r="O158" s="30">
        <v>402.75</v>
      </c>
      <c r="P158" s="30">
        <v>216.54</v>
      </c>
      <c r="Q158" s="30">
        <v>187.98</v>
      </c>
      <c r="R158" s="30">
        <v>26.88</v>
      </c>
      <c r="S158" s="30">
        <v>161.1</v>
      </c>
      <c r="T158" s="30">
        <v>87.03</v>
      </c>
      <c r="U158" s="30">
        <v>1073.8500000000001</v>
      </c>
      <c r="V158" s="30">
        <v>214.77</v>
      </c>
      <c r="W158" s="31">
        <v>0.53325884543761637</v>
      </c>
      <c r="X158" s="30">
        <v>931.05000000000007</v>
      </c>
      <c r="Y158" s="30">
        <v>186.21</v>
      </c>
      <c r="Z158" s="31">
        <v>0.46234636871508383</v>
      </c>
    </row>
    <row r="159" spans="1:26" ht="12.75" customHeight="1" x14ac:dyDescent="0.35">
      <c r="A159" s="34" t="s">
        <v>9700</v>
      </c>
      <c r="B159" s="33">
        <v>1</v>
      </c>
      <c r="C159" s="34" t="s">
        <v>9699</v>
      </c>
      <c r="D159" s="28">
        <v>45559</v>
      </c>
      <c r="E159" s="27" t="s">
        <v>1194</v>
      </c>
      <c r="F159" s="27" t="s">
        <v>21</v>
      </c>
      <c r="G159" s="27" t="s">
        <v>25</v>
      </c>
      <c r="H159" s="27" t="s">
        <v>1336</v>
      </c>
      <c r="I159" s="27" t="s">
        <v>1196</v>
      </c>
      <c r="J159" s="27" t="s">
        <v>49</v>
      </c>
      <c r="K159" s="29" t="s">
        <v>22</v>
      </c>
      <c r="L159" s="27" t="s">
        <v>23</v>
      </c>
      <c r="M159" s="30">
        <v>1</v>
      </c>
      <c r="N159" s="30">
        <f t="shared" ref="N159:N182" si="48">IF(M159&lt;0,-1*O159*M159,O159*M159)</f>
        <v>567</v>
      </c>
      <c r="O159" s="30">
        <v>567</v>
      </c>
      <c r="P159" s="30">
        <v>304.10000000000002</v>
      </c>
      <c r="Q159" s="30">
        <v>223.33</v>
      </c>
      <c r="R159" s="30">
        <v>134.37</v>
      </c>
      <c r="S159" s="30">
        <v>88.96</v>
      </c>
      <c r="T159" s="30">
        <v>0.94</v>
      </c>
      <c r="U159" s="30">
        <f t="shared" ref="U159:U182" si="49">IFERROR(V159*M159,"")</f>
        <v>343.66999999999996</v>
      </c>
      <c r="V159" s="30">
        <f t="shared" ref="V159:V182" si="50">O159-Q159</f>
        <v>343.66999999999996</v>
      </c>
      <c r="W159" s="31">
        <f t="shared" ref="W159:W182" si="51">IFERROR((V159/O159),"")</f>
        <v>0.60611992945326276</v>
      </c>
      <c r="X159" s="30">
        <f t="shared" ref="X159:X182" si="52">IFERROR(Y159*M159,"")</f>
        <v>262.89999999999998</v>
      </c>
      <c r="Y159" s="30">
        <f t="shared" ref="Y159:Y182" si="53">O159-P159</f>
        <v>262.89999999999998</v>
      </c>
      <c r="Z159" s="31">
        <f t="shared" ref="Z159:Z182" si="54">IFERROR((Y159/O159),"")</f>
        <v>0.46366843033509697</v>
      </c>
    </row>
    <row r="160" spans="1:26" ht="12.75" customHeight="1" x14ac:dyDescent="0.35">
      <c r="A160" s="34" t="s">
        <v>9698</v>
      </c>
      <c r="B160" s="33">
        <v>1</v>
      </c>
      <c r="C160" s="34" t="s">
        <v>9697</v>
      </c>
      <c r="D160" s="28">
        <v>45300</v>
      </c>
      <c r="E160" s="27" t="s">
        <v>71</v>
      </c>
      <c r="F160" s="27" t="s">
        <v>21</v>
      </c>
      <c r="G160" s="27" t="s">
        <v>25</v>
      </c>
      <c r="H160" s="27" t="s">
        <v>4280</v>
      </c>
      <c r="I160" s="27" t="s">
        <v>4281</v>
      </c>
      <c r="J160" s="27" t="s">
        <v>59</v>
      </c>
      <c r="K160" s="29" t="s">
        <v>22</v>
      </c>
      <c r="L160" s="27" t="s">
        <v>23</v>
      </c>
      <c r="M160" s="30">
        <v>6</v>
      </c>
      <c r="N160" s="30">
        <f t="shared" si="48"/>
        <v>1374</v>
      </c>
      <c r="O160" s="30">
        <v>229</v>
      </c>
      <c r="P160" s="30">
        <v>122.78</v>
      </c>
      <c r="Q160" s="30">
        <v>87.62</v>
      </c>
      <c r="R160" s="30">
        <v>9.11</v>
      </c>
      <c r="S160" s="30">
        <v>78.510000000000005</v>
      </c>
      <c r="T160" s="30">
        <v>2.89</v>
      </c>
      <c r="U160" s="30">
        <f t="shared" si="49"/>
        <v>848.28</v>
      </c>
      <c r="V160" s="30">
        <f t="shared" si="50"/>
        <v>141.38</v>
      </c>
      <c r="W160" s="31">
        <f t="shared" si="51"/>
        <v>0.61737991266375547</v>
      </c>
      <c r="X160" s="30">
        <f t="shared" si="52"/>
        <v>637.31999999999994</v>
      </c>
      <c r="Y160" s="30">
        <f t="shared" si="53"/>
        <v>106.22</v>
      </c>
      <c r="Z160" s="31">
        <f t="shared" si="54"/>
        <v>0.46384279475982532</v>
      </c>
    </row>
    <row r="161" spans="1:26" ht="12.75" customHeight="1" x14ac:dyDescent="0.35">
      <c r="A161" s="34" t="s">
        <v>9696</v>
      </c>
      <c r="B161" s="33">
        <v>1</v>
      </c>
      <c r="C161" s="34" t="s">
        <v>9431</v>
      </c>
      <c r="D161" s="28">
        <v>45364</v>
      </c>
      <c r="E161" s="27" t="s">
        <v>1830</v>
      </c>
      <c r="F161" s="27" t="s">
        <v>21</v>
      </c>
      <c r="G161" s="27" t="s">
        <v>101</v>
      </c>
      <c r="H161" s="27" t="s">
        <v>562</v>
      </c>
      <c r="I161" s="27" t="s">
        <v>563</v>
      </c>
      <c r="J161" s="27" t="s">
        <v>36</v>
      </c>
      <c r="K161" s="29" t="s">
        <v>22</v>
      </c>
      <c r="L161" s="27" t="s">
        <v>23</v>
      </c>
      <c r="M161" s="30">
        <v>10</v>
      </c>
      <c r="N161" s="30">
        <f t="shared" si="48"/>
        <v>6825.2999999999993</v>
      </c>
      <c r="O161" s="30">
        <v>682.53</v>
      </c>
      <c r="P161" s="30">
        <v>290.27999999999997</v>
      </c>
      <c r="Q161" s="30">
        <v>202.87</v>
      </c>
      <c r="R161" s="30">
        <v>59.88</v>
      </c>
      <c r="S161" s="30">
        <v>142.99</v>
      </c>
      <c r="T161" s="30">
        <v>5.69</v>
      </c>
      <c r="U161" s="30">
        <f t="shared" si="49"/>
        <v>4796.5999999999995</v>
      </c>
      <c r="V161" s="30">
        <f t="shared" si="50"/>
        <v>479.65999999999997</v>
      </c>
      <c r="W161" s="31">
        <f t="shared" si="51"/>
        <v>0.7027676439130881</v>
      </c>
      <c r="X161" s="30">
        <f t="shared" si="52"/>
        <v>3922.5</v>
      </c>
      <c r="Y161" s="30">
        <f t="shared" si="53"/>
        <v>392.25</v>
      </c>
      <c r="Z161" s="31">
        <f t="shared" si="54"/>
        <v>0.57470001318623365</v>
      </c>
    </row>
    <row r="162" spans="1:26" ht="12.75" customHeight="1" x14ac:dyDescent="0.35">
      <c r="A162" s="34" t="s">
        <v>9695</v>
      </c>
      <c r="B162" s="33">
        <v>1</v>
      </c>
      <c r="C162" s="34" t="s">
        <v>9694</v>
      </c>
      <c r="D162" s="28">
        <v>45499</v>
      </c>
      <c r="E162" s="27" t="s">
        <v>20</v>
      </c>
      <c r="F162" s="27" t="s">
        <v>21</v>
      </c>
      <c r="G162" s="27" t="s">
        <v>101</v>
      </c>
      <c r="H162" s="27" t="s">
        <v>200</v>
      </c>
      <c r="I162" s="27" t="s">
        <v>201</v>
      </c>
      <c r="J162" s="27" t="s">
        <v>202</v>
      </c>
      <c r="K162" s="29" t="s">
        <v>22</v>
      </c>
      <c r="L162" s="27" t="s">
        <v>23</v>
      </c>
      <c r="M162" s="30">
        <v>10</v>
      </c>
      <c r="N162" s="30">
        <f t="shared" si="48"/>
        <v>12300</v>
      </c>
      <c r="O162" s="30">
        <v>1230</v>
      </c>
      <c r="P162" s="30">
        <v>659.1</v>
      </c>
      <c r="Q162" s="30">
        <v>489.2</v>
      </c>
      <c r="R162" s="30">
        <v>330.94</v>
      </c>
      <c r="S162" s="30">
        <v>158.26</v>
      </c>
      <c r="T162" s="30">
        <v>13.78</v>
      </c>
      <c r="U162" s="30">
        <f t="shared" si="49"/>
        <v>7408</v>
      </c>
      <c r="V162" s="30">
        <f t="shared" si="50"/>
        <v>740.8</v>
      </c>
      <c r="W162" s="31">
        <f t="shared" si="51"/>
        <v>0.60227642276422766</v>
      </c>
      <c r="X162" s="30">
        <f t="shared" si="52"/>
        <v>5709</v>
      </c>
      <c r="Y162" s="30">
        <f t="shared" si="53"/>
        <v>570.9</v>
      </c>
      <c r="Z162" s="31">
        <f t="shared" si="54"/>
        <v>0.4641463414634146</v>
      </c>
    </row>
    <row r="163" spans="1:26" ht="12.75" customHeight="1" x14ac:dyDescent="0.35">
      <c r="A163" s="34" t="s">
        <v>9693</v>
      </c>
      <c r="B163" s="33">
        <v>1</v>
      </c>
      <c r="C163" s="34" t="s">
        <v>9692</v>
      </c>
      <c r="D163" s="28">
        <v>45329</v>
      </c>
      <c r="E163" s="27" t="s">
        <v>933</v>
      </c>
      <c r="F163" s="27" t="s">
        <v>21</v>
      </c>
      <c r="G163" s="27" t="s">
        <v>25</v>
      </c>
      <c r="H163" s="27" t="s">
        <v>1282</v>
      </c>
      <c r="I163" s="27" t="s">
        <v>1283</v>
      </c>
      <c r="J163" s="27" t="s">
        <v>36</v>
      </c>
      <c r="K163" s="29" t="s">
        <v>22</v>
      </c>
      <c r="L163" s="27" t="s">
        <v>23</v>
      </c>
      <c r="M163" s="30">
        <v>1</v>
      </c>
      <c r="N163" s="30">
        <f t="shared" si="48"/>
        <v>888.3</v>
      </c>
      <c r="O163" s="30">
        <v>888.3</v>
      </c>
      <c r="P163" s="30">
        <v>474.49</v>
      </c>
      <c r="Q163" s="30">
        <v>387.12</v>
      </c>
      <c r="R163" s="30">
        <v>286.25</v>
      </c>
      <c r="S163" s="30">
        <v>100.87</v>
      </c>
      <c r="T163" s="30">
        <v>1.49</v>
      </c>
      <c r="U163" s="30">
        <f t="shared" si="49"/>
        <v>501.17999999999995</v>
      </c>
      <c r="V163" s="30">
        <f t="shared" si="50"/>
        <v>501.17999999999995</v>
      </c>
      <c r="W163" s="31">
        <f t="shared" si="51"/>
        <v>0.56420128335021946</v>
      </c>
      <c r="X163" s="30">
        <f t="shared" si="52"/>
        <v>413.80999999999995</v>
      </c>
      <c r="Y163" s="30">
        <f t="shared" si="53"/>
        <v>413.80999999999995</v>
      </c>
      <c r="Z163" s="31">
        <f t="shared" si="54"/>
        <v>0.46584487222785093</v>
      </c>
    </row>
    <row r="164" spans="1:26" ht="12.75" customHeight="1" x14ac:dyDescent="0.35">
      <c r="A164" s="34" t="s">
        <v>9691</v>
      </c>
      <c r="B164" s="33">
        <v>1</v>
      </c>
      <c r="C164" s="34" t="s">
        <v>9690</v>
      </c>
      <c r="D164" s="28">
        <v>45638</v>
      </c>
      <c r="E164" s="27" t="s">
        <v>73</v>
      </c>
      <c r="F164" s="27" t="s">
        <v>21</v>
      </c>
      <c r="G164" s="27" t="s">
        <v>25</v>
      </c>
      <c r="H164" s="27" t="s">
        <v>4119</v>
      </c>
      <c r="I164" s="27" t="s">
        <v>1363</v>
      </c>
      <c r="J164" s="27" t="s">
        <v>36</v>
      </c>
      <c r="K164" s="29" t="s">
        <v>22</v>
      </c>
      <c r="L164" s="27" t="s">
        <v>23</v>
      </c>
      <c r="M164" s="30">
        <v>5</v>
      </c>
      <c r="N164" s="30">
        <f t="shared" si="48"/>
        <v>3101.2</v>
      </c>
      <c r="O164" s="30">
        <v>620.24</v>
      </c>
      <c r="P164" s="30">
        <v>329.82</v>
      </c>
      <c r="Q164" s="30">
        <v>236.67</v>
      </c>
      <c r="R164" s="30">
        <v>145.62</v>
      </c>
      <c r="S164" s="30">
        <v>91.06</v>
      </c>
      <c r="T164" s="30">
        <v>4.0199999999999996</v>
      </c>
      <c r="U164" s="30">
        <f t="shared" si="49"/>
        <v>1917.8500000000004</v>
      </c>
      <c r="V164" s="30">
        <f t="shared" si="50"/>
        <v>383.57000000000005</v>
      </c>
      <c r="W164" s="31">
        <f t="shared" si="51"/>
        <v>0.61842190119953577</v>
      </c>
      <c r="X164" s="30">
        <f t="shared" si="52"/>
        <v>1452.1000000000001</v>
      </c>
      <c r="Y164" s="30">
        <f t="shared" si="53"/>
        <v>290.42</v>
      </c>
      <c r="Z164" s="31">
        <f t="shared" si="54"/>
        <v>0.46823810138011096</v>
      </c>
    </row>
    <row r="165" spans="1:26" ht="12.75" customHeight="1" x14ac:dyDescent="0.35">
      <c r="A165" s="34" t="s">
        <v>9689</v>
      </c>
      <c r="B165" s="33">
        <v>1</v>
      </c>
      <c r="C165" s="34" t="s">
        <v>9688</v>
      </c>
      <c r="D165" s="28">
        <v>45583</v>
      </c>
      <c r="E165" s="27" t="s">
        <v>3407</v>
      </c>
      <c r="F165" s="27" t="s">
        <v>21</v>
      </c>
      <c r="G165" s="27" t="s">
        <v>25</v>
      </c>
      <c r="H165" s="27" t="s">
        <v>3120</v>
      </c>
      <c r="I165" s="27" t="s">
        <v>3121</v>
      </c>
      <c r="J165" s="27" t="s">
        <v>36</v>
      </c>
      <c r="K165" s="29" t="s">
        <v>22</v>
      </c>
      <c r="L165" s="27" t="s">
        <v>23</v>
      </c>
      <c r="M165" s="30">
        <v>2</v>
      </c>
      <c r="N165" s="30">
        <f t="shared" si="48"/>
        <v>525.6</v>
      </c>
      <c r="O165" s="30">
        <v>262.8</v>
      </c>
      <c r="P165" s="30">
        <v>139.38</v>
      </c>
      <c r="Q165" s="30">
        <v>95.47</v>
      </c>
      <c r="R165" s="30">
        <v>13.99</v>
      </c>
      <c r="S165" s="30">
        <v>81.489999999999995</v>
      </c>
      <c r="T165" s="30">
        <v>5.84</v>
      </c>
      <c r="U165" s="30">
        <f t="shared" si="49"/>
        <v>334.66</v>
      </c>
      <c r="V165" s="30">
        <f t="shared" si="50"/>
        <v>167.33</v>
      </c>
      <c r="W165" s="31">
        <f t="shared" si="51"/>
        <v>0.63671993911719937</v>
      </c>
      <c r="X165" s="30">
        <f t="shared" si="52"/>
        <v>246.84000000000003</v>
      </c>
      <c r="Y165" s="30">
        <f t="shared" si="53"/>
        <v>123.42000000000002</v>
      </c>
      <c r="Z165" s="31">
        <f t="shared" si="54"/>
        <v>0.46963470319634709</v>
      </c>
    </row>
    <row r="166" spans="1:26" ht="12.75" customHeight="1" x14ac:dyDescent="0.35">
      <c r="A166" s="34" t="s">
        <v>9687</v>
      </c>
      <c r="B166" s="33">
        <v>1</v>
      </c>
      <c r="C166" s="34" t="s">
        <v>683</v>
      </c>
      <c r="D166" s="28">
        <v>45433</v>
      </c>
      <c r="E166" s="27" t="s">
        <v>74</v>
      </c>
      <c r="F166" s="27" t="s">
        <v>21</v>
      </c>
      <c r="G166" s="27" t="s">
        <v>25</v>
      </c>
      <c r="H166" s="27" t="s">
        <v>800</v>
      </c>
      <c r="I166" s="27" t="s">
        <v>801</v>
      </c>
      <c r="J166" s="27" t="s">
        <v>36</v>
      </c>
      <c r="K166" s="29" t="s">
        <v>22</v>
      </c>
      <c r="L166" s="27" t="s">
        <v>23</v>
      </c>
      <c r="M166" s="30">
        <v>20</v>
      </c>
      <c r="N166" s="30">
        <f t="shared" si="48"/>
        <v>5680</v>
      </c>
      <c r="O166" s="30">
        <v>284</v>
      </c>
      <c r="P166" s="30">
        <v>150.4</v>
      </c>
      <c r="Q166" s="30">
        <v>104.53</v>
      </c>
      <c r="R166" s="30">
        <v>38.700000000000003</v>
      </c>
      <c r="S166" s="30">
        <v>65.83</v>
      </c>
      <c r="T166" s="30">
        <v>0.94</v>
      </c>
      <c r="U166" s="30">
        <f t="shared" si="49"/>
        <v>3589.4</v>
      </c>
      <c r="V166" s="30">
        <f t="shared" si="50"/>
        <v>179.47</v>
      </c>
      <c r="W166" s="31">
        <f t="shared" si="51"/>
        <v>0.63193661971830983</v>
      </c>
      <c r="X166" s="30">
        <f t="shared" si="52"/>
        <v>2672</v>
      </c>
      <c r="Y166" s="30">
        <f t="shared" si="53"/>
        <v>133.6</v>
      </c>
      <c r="Z166" s="31">
        <f t="shared" si="54"/>
        <v>0.47042253521126759</v>
      </c>
    </row>
    <row r="167" spans="1:26" ht="12.75" customHeight="1" x14ac:dyDescent="0.35">
      <c r="A167" s="34" t="s">
        <v>8715</v>
      </c>
      <c r="B167" s="33">
        <v>1</v>
      </c>
      <c r="C167" s="34" t="s">
        <v>8462</v>
      </c>
      <c r="D167" s="28">
        <v>45433</v>
      </c>
      <c r="E167" s="27" t="s">
        <v>74</v>
      </c>
      <c r="F167" s="27" t="s">
        <v>21</v>
      </c>
      <c r="G167" s="27" t="s">
        <v>25</v>
      </c>
      <c r="H167" s="27" t="s">
        <v>800</v>
      </c>
      <c r="I167" s="27" t="s">
        <v>801</v>
      </c>
      <c r="J167" s="27" t="s">
        <v>36</v>
      </c>
      <c r="K167" s="29" t="s">
        <v>22</v>
      </c>
      <c r="L167" s="27" t="s">
        <v>23</v>
      </c>
      <c r="M167" s="30">
        <v>30</v>
      </c>
      <c r="N167" s="30">
        <f t="shared" si="48"/>
        <v>8520</v>
      </c>
      <c r="O167" s="30">
        <v>284</v>
      </c>
      <c r="P167" s="30">
        <v>150.4</v>
      </c>
      <c r="Q167" s="30">
        <v>104.23</v>
      </c>
      <c r="R167" s="30">
        <v>38.700000000000003</v>
      </c>
      <c r="S167" s="30">
        <v>65.53</v>
      </c>
      <c r="T167" s="30">
        <v>0.94</v>
      </c>
      <c r="U167" s="30">
        <f t="shared" si="49"/>
        <v>5393.0999999999995</v>
      </c>
      <c r="V167" s="30">
        <f t="shared" si="50"/>
        <v>179.76999999999998</v>
      </c>
      <c r="W167" s="31">
        <f t="shared" si="51"/>
        <v>0.63299295774647879</v>
      </c>
      <c r="X167" s="30">
        <f t="shared" si="52"/>
        <v>4008</v>
      </c>
      <c r="Y167" s="30">
        <f t="shared" si="53"/>
        <v>133.6</v>
      </c>
      <c r="Z167" s="31">
        <f t="shared" si="54"/>
        <v>0.47042253521126759</v>
      </c>
    </row>
    <row r="168" spans="1:26" ht="12.75" customHeight="1" x14ac:dyDescent="0.35">
      <c r="A168" s="34" t="s">
        <v>9686</v>
      </c>
      <c r="B168" s="33">
        <v>1</v>
      </c>
      <c r="C168" s="34" t="s">
        <v>9685</v>
      </c>
      <c r="D168" s="28">
        <v>45370</v>
      </c>
      <c r="E168" s="27" t="s">
        <v>3113</v>
      </c>
      <c r="F168" s="27" t="s">
        <v>21</v>
      </c>
      <c r="G168" s="27" t="s">
        <v>101</v>
      </c>
      <c r="H168" s="27" t="s">
        <v>9684</v>
      </c>
      <c r="I168" s="27" t="s">
        <v>9683</v>
      </c>
      <c r="J168" s="27" t="s">
        <v>49</v>
      </c>
      <c r="K168" s="29" t="s">
        <v>22</v>
      </c>
      <c r="L168" s="27" t="s">
        <v>23</v>
      </c>
      <c r="M168" s="30">
        <v>1</v>
      </c>
      <c r="N168" s="30">
        <f t="shared" si="48"/>
        <v>6345.9</v>
      </c>
      <c r="O168" s="30">
        <v>6345.9</v>
      </c>
      <c r="P168" s="30">
        <v>2123.0100000000002</v>
      </c>
      <c r="Q168" s="30">
        <v>1570.07</v>
      </c>
      <c r="R168" s="30">
        <v>1085.77</v>
      </c>
      <c r="S168" s="30">
        <v>484.3</v>
      </c>
      <c r="T168" s="30">
        <v>0</v>
      </c>
      <c r="U168" s="30">
        <f t="shared" si="49"/>
        <v>4775.83</v>
      </c>
      <c r="V168" s="30">
        <f t="shared" si="50"/>
        <v>4775.83</v>
      </c>
      <c r="W168" s="31">
        <f t="shared" si="51"/>
        <v>0.75258513370837865</v>
      </c>
      <c r="X168" s="30">
        <f t="shared" si="52"/>
        <v>4222.8899999999994</v>
      </c>
      <c r="Y168" s="30">
        <f t="shared" si="53"/>
        <v>4222.8899999999994</v>
      </c>
      <c r="Z168" s="31">
        <f t="shared" si="54"/>
        <v>0.66545170897744998</v>
      </c>
    </row>
    <row r="169" spans="1:26" ht="12.75" customHeight="1" x14ac:dyDescent="0.35">
      <c r="A169" s="34" t="s">
        <v>9682</v>
      </c>
      <c r="B169" s="33">
        <v>1</v>
      </c>
      <c r="C169" s="34" t="s">
        <v>9681</v>
      </c>
      <c r="D169" s="28">
        <v>45322</v>
      </c>
      <c r="E169" s="27" t="s">
        <v>938</v>
      </c>
      <c r="F169" s="27" t="s">
        <v>21</v>
      </c>
      <c r="G169" s="27" t="s">
        <v>25</v>
      </c>
      <c r="H169" s="27" t="s">
        <v>9680</v>
      </c>
      <c r="I169" s="27" t="s">
        <v>320</v>
      </c>
      <c r="J169" s="27" t="s">
        <v>36</v>
      </c>
      <c r="K169" s="29" t="s">
        <v>22</v>
      </c>
      <c r="L169" s="27" t="s">
        <v>23</v>
      </c>
      <c r="M169" s="30">
        <v>1</v>
      </c>
      <c r="N169" s="30">
        <f t="shared" si="48"/>
        <v>1218</v>
      </c>
      <c r="O169" s="30">
        <v>1218</v>
      </c>
      <c r="P169" s="30">
        <v>643.72</v>
      </c>
      <c r="Q169" s="30">
        <v>418.72</v>
      </c>
      <c r="R169" s="30">
        <v>142.53</v>
      </c>
      <c r="S169" s="30">
        <v>276.19</v>
      </c>
      <c r="T169" s="30">
        <v>11.93</v>
      </c>
      <c r="U169" s="30">
        <f t="shared" si="49"/>
        <v>799.28</v>
      </c>
      <c r="V169" s="30">
        <f t="shared" si="50"/>
        <v>799.28</v>
      </c>
      <c r="W169" s="31">
        <f t="shared" si="51"/>
        <v>0.65622331691297209</v>
      </c>
      <c r="X169" s="30">
        <f t="shared" si="52"/>
        <v>574.28</v>
      </c>
      <c r="Y169" s="30">
        <f t="shared" si="53"/>
        <v>574.28</v>
      </c>
      <c r="Z169" s="31">
        <f t="shared" si="54"/>
        <v>0.47149425287356317</v>
      </c>
    </row>
    <row r="170" spans="1:26" ht="12.75" customHeight="1" x14ac:dyDescent="0.35">
      <c r="A170" s="34" t="s">
        <v>9679</v>
      </c>
      <c r="B170" s="33">
        <v>2</v>
      </c>
      <c r="C170" s="34" t="s">
        <v>683</v>
      </c>
      <c r="D170" s="28">
        <v>45372</v>
      </c>
      <c r="E170" s="27" t="s">
        <v>74</v>
      </c>
      <c r="F170" s="27" t="s">
        <v>21</v>
      </c>
      <c r="G170" s="27" t="s">
        <v>25</v>
      </c>
      <c r="H170" s="27" t="s">
        <v>4115</v>
      </c>
      <c r="I170" s="27" t="s">
        <v>9678</v>
      </c>
      <c r="J170" s="27" t="s">
        <v>59</v>
      </c>
      <c r="K170" s="29" t="s">
        <v>22</v>
      </c>
      <c r="L170" s="27" t="s">
        <v>23</v>
      </c>
      <c r="M170" s="30">
        <v>8</v>
      </c>
      <c r="N170" s="30">
        <f t="shared" si="48"/>
        <v>6160</v>
      </c>
      <c r="O170" s="30">
        <v>770</v>
      </c>
      <c r="P170" s="30">
        <v>509.21</v>
      </c>
      <c r="Q170" s="30">
        <v>393.96</v>
      </c>
      <c r="R170" s="30">
        <v>114.5</v>
      </c>
      <c r="S170" s="30">
        <v>279.45999999999998</v>
      </c>
      <c r="T170" s="30">
        <v>8.92</v>
      </c>
      <c r="U170" s="30">
        <f t="shared" si="49"/>
        <v>3008.32</v>
      </c>
      <c r="V170" s="30">
        <f t="shared" si="50"/>
        <v>376.04</v>
      </c>
      <c r="W170" s="31">
        <f t="shared" si="51"/>
        <v>0.48836363636363639</v>
      </c>
      <c r="X170" s="30">
        <f t="shared" si="52"/>
        <v>2086.3200000000002</v>
      </c>
      <c r="Y170" s="30">
        <f t="shared" si="53"/>
        <v>260.79000000000002</v>
      </c>
      <c r="Z170" s="31">
        <f t="shared" si="54"/>
        <v>0.33868831168831171</v>
      </c>
    </row>
    <row r="171" spans="1:26" ht="12.75" customHeight="1" x14ac:dyDescent="0.35">
      <c r="A171" s="34" t="s">
        <v>9677</v>
      </c>
      <c r="B171" s="33">
        <v>1</v>
      </c>
      <c r="C171" s="34" t="s">
        <v>9676</v>
      </c>
      <c r="D171" s="28">
        <v>45314</v>
      </c>
      <c r="E171" s="27" t="s">
        <v>20</v>
      </c>
      <c r="F171" s="27" t="s">
        <v>21</v>
      </c>
      <c r="G171" s="27" t="s">
        <v>101</v>
      </c>
      <c r="H171" s="27" t="s">
        <v>200</v>
      </c>
      <c r="I171" s="27" t="s">
        <v>201</v>
      </c>
      <c r="J171" s="27" t="s">
        <v>202</v>
      </c>
      <c r="K171" s="29" t="s">
        <v>22</v>
      </c>
      <c r="L171" s="27" t="s">
        <v>23</v>
      </c>
      <c r="M171" s="30">
        <v>10</v>
      </c>
      <c r="N171" s="30">
        <f t="shared" si="48"/>
        <v>12300</v>
      </c>
      <c r="O171" s="30">
        <v>1230</v>
      </c>
      <c r="P171" s="30">
        <v>647.85</v>
      </c>
      <c r="Q171" s="30">
        <v>476.18</v>
      </c>
      <c r="R171" s="30">
        <v>311.51</v>
      </c>
      <c r="S171" s="30">
        <v>164.67</v>
      </c>
      <c r="T171" s="30">
        <v>13.78</v>
      </c>
      <c r="U171" s="30">
        <f t="shared" si="49"/>
        <v>7538.1999999999989</v>
      </c>
      <c r="V171" s="30">
        <f t="shared" si="50"/>
        <v>753.81999999999994</v>
      </c>
      <c r="W171" s="31">
        <f t="shared" si="51"/>
        <v>0.61286178861788609</v>
      </c>
      <c r="X171" s="30">
        <f t="shared" si="52"/>
        <v>5821.5</v>
      </c>
      <c r="Y171" s="30">
        <f t="shared" si="53"/>
        <v>582.15</v>
      </c>
      <c r="Z171" s="31">
        <f t="shared" si="54"/>
        <v>0.47329268292682924</v>
      </c>
    </row>
    <row r="172" spans="1:26" ht="12.75" customHeight="1" x14ac:dyDescent="0.35">
      <c r="A172" s="34" t="s">
        <v>9675</v>
      </c>
      <c r="B172" s="33">
        <v>1</v>
      </c>
      <c r="C172" s="34" t="s">
        <v>9674</v>
      </c>
      <c r="D172" s="28">
        <v>45579</v>
      </c>
      <c r="E172" s="27" t="s">
        <v>20</v>
      </c>
      <c r="F172" s="27" t="s">
        <v>21</v>
      </c>
      <c r="G172" s="27" t="s">
        <v>101</v>
      </c>
      <c r="H172" s="27" t="s">
        <v>190</v>
      </c>
      <c r="I172" s="27" t="s">
        <v>191</v>
      </c>
      <c r="J172" s="27" t="s">
        <v>192</v>
      </c>
      <c r="K172" s="29" t="s">
        <v>22</v>
      </c>
      <c r="L172" s="27" t="s">
        <v>23</v>
      </c>
      <c r="M172" s="30">
        <v>15</v>
      </c>
      <c r="N172" s="30">
        <f t="shared" si="48"/>
        <v>23658.75</v>
      </c>
      <c r="O172" s="30">
        <v>1577.25</v>
      </c>
      <c r="P172" s="30">
        <v>829.68</v>
      </c>
      <c r="Q172" s="30">
        <v>624.53</v>
      </c>
      <c r="R172" s="30">
        <v>454.58</v>
      </c>
      <c r="S172" s="30">
        <v>169.95</v>
      </c>
      <c r="T172" s="30">
        <v>18.14</v>
      </c>
      <c r="U172" s="30">
        <f t="shared" si="49"/>
        <v>14290.800000000001</v>
      </c>
      <c r="V172" s="30">
        <f t="shared" si="50"/>
        <v>952.72</v>
      </c>
      <c r="W172" s="31">
        <f t="shared" si="51"/>
        <v>0.60403867490886043</v>
      </c>
      <c r="X172" s="30">
        <f t="shared" si="52"/>
        <v>11213.550000000001</v>
      </c>
      <c r="Y172" s="30">
        <f t="shared" si="53"/>
        <v>747.57</v>
      </c>
      <c r="Z172" s="31">
        <f t="shared" si="54"/>
        <v>0.47397051830718023</v>
      </c>
    </row>
    <row r="173" spans="1:26" ht="12.75" customHeight="1" x14ac:dyDescent="0.35">
      <c r="A173" s="34" t="s">
        <v>9673</v>
      </c>
      <c r="B173" s="33">
        <v>1</v>
      </c>
      <c r="C173" s="34" t="s">
        <v>9672</v>
      </c>
      <c r="D173" s="28">
        <v>45355</v>
      </c>
      <c r="E173" s="27" t="s">
        <v>9671</v>
      </c>
      <c r="F173" s="27" t="s">
        <v>21</v>
      </c>
      <c r="G173" s="27" t="s">
        <v>101</v>
      </c>
      <c r="H173" s="27" t="s">
        <v>1571</v>
      </c>
      <c r="I173" s="27" t="s">
        <v>1572</v>
      </c>
      <c r="J173" s="27" t="s">
        <v>59</v>
      </c>
      <c r="K173" s="29" t="s">
        <v>22</v>
      </c>
      <c r="L173" s="27" t="s">
        <v>23</v>
      </c>
      <c r="M173" s="30">
        <v>4</v>
      </c>
      <c r="N173" s="30">
        <f t="shared" si="48"/>
        <v>6016</v>
      </c>
      <c r="O173" s="30">
        <v>1504</v>
      </c>
      <c r="P173" s="30">
        <v>239.45</v>
      </c>
      <c r="Q173" s="30">
        <v>157.22999999999999</v>
      </c>
      <c r="R173" s="30">
        <v>49.02</v>
      </c>
      <c r="S173" s="30">
        <v>108.21</v>
      </c>
      <c r="T173" s="30">
        <v>13.14</v>
      </c>
      <c r="U173" s="30">
        <f t="shared" si="49"/>
        <v>5387.08</v>
      </c>
      <c r="V173" s="30">
        <f t="shared" si="50"/>
        <v>1346.77</v>
      </c>
      <c r="W173" s="31">
        <f t="shared" si="51"/>
        <v>0.89545877659574469</v>
      </c>
      <c r="X173" s="30">
        <f t="shared" si="52"/>
        <v>5058.2</v>
      </c>
      <c r="Y173" s="30">
        <f t="shared" si="53"/>
        <v>1264.55</v>
      </c>
      <c r="Z173" s="31">
        <f t="shared" si="54"/>
        <v>0.84079122340425527</v>
      </c>
    </row>
    <row r="174" spans="1:26" ht="12.75" customHeight="1" x14ac:dyDescent="0.35">
      <c r="A174" s="34" t="s">
        <v>9670</v>
      </c>
      <c r="B174" s="33">
        <v>1</v>
      </c>
      <c r="C174" s="34" t="s">
        <v>9669</v>
      </c>
      <c r="D174" s="28">
        <v>45359</v>
      </c>
      <c r="E174" s="27" t="s">
        <v>3117</v>
      </c>
      <c r="F174" s="27" t="s">
        <v>21</v>
      </c>
      <c r="G174" s="27" t="s">
        <v>92</v>
      </c>
      <c r="H174" s="27" t="s">
        <v>3129</v>
      </c>
      <c r="I174" s="27" t="s">
        <v>3130</v>
      </c>
      <c r="J174" s="27" t="s">
        <v>1057</v>
      </c>
      <c r="K174" s="29" t="s">
        <v>22</v>
      </c>
      <c r="L174" s="27" t="s">
        <v>23</v>
      </c>
      <c r="M174" s="30">
        <v>10</v>
      </c>
      <c r="N174" s="30">
        <f t="shared" si="48"/>
        <v>6002.3</v>
      </c>
      <c r="O174" s="30">
        <v>600.23</v>
      </c>
      <c r="P174" s="30">
        <v>327.67</v>
      </c>
      <c r="Q174" s="30">
        <v>252.65</v>
      </c>
      <c r="R174" s="30">
        <v>161.80000000000001</v>
      </c>
      <c r="S174" s="30">
        <v>90.85</v>
      </c>
      <c r="T174" s="30">
        <v>8.25</v>
      </c>
      <c r="U174" s="30">
        <f t="shared" si="49"/>
        <v>3475.8</v>
      </c>
      <c r="V174" s="30">
        <f t="shared" si="50"/>
        <v>347.58000000000004</v>
      </c>
      <c r="W174" s="31">
        <f t="shared" si="51"/>
        <v>0.57907802009229803</v>
      </c>
      <c r="X174" s="30">
        <f t="shared" si="52"/>
        <v>2725.6</v>
      </c>
      <c r="Y174" s="30">
        <f t="shared" si="53"/>
        <v>272.56</v>
      </c>
      <c r="Z174" s="31">
        <f t="shared" si="54"/>
        <v>0.45409259783749562</v>
      </c>
    </row>
    <row r="175" spans="1:26" ht="12.75" customHeight="1" x14ac:dyDescent="0.35">
      <c r="A175" s="34" t="s">
        <v>9668</v>
      </c>
      <c r="B175" s="33">
        <v>1</v>
      </c>
      <c r="C175" s="34" t="s">
        <v>8996</v>
      </c>
      <c r="D175" s="28">
        <v>45440</v>
      </c>
      <c r="E175" s="27" t="s">
        <v>74</v>
      </c>
      <c r="F175" s="27" t="s">
        <v>21</v>
      </c>
      <c r="G175" s="27" t="s">
        <v>101</v>
      </c>
      <c r="H175" s="27" t="s">
        <v>9667</v>
      </c>
      <c r="I175" s="27" t="s">
        <v>768</v>
      </c>
      <c r="J175" s="27" t="s">
        <v>49</v>
      </c>
      <c r="K175" s="29" t="s">
        <v>22</v>
      </c>
      <c r="L175" s="27" t="s">
        <v>23</v>
      </c>
      <c r="M175" s="30">
        <v>1</v>
      </c>
      <c r="N175" s="30">
        <f t="shared" si="48"/>
        <v>1452.32</v>
      </c>
      <c r="O175" s="30">
        <v>1452.32</v>
      </c>
      <c r="P175" s="30">
        <v>759.43</v>
      </c>
      <c r="Q175" s="30">
        <v>567.20000000000005</v>
      </c>
      <c r="R175" s="30">
        <v>417.43</v>
      </c>
      <c r="S175" s="30">
        <v>149.77000000000001</v>
      </c>
      <c r="T175" s="30">
        <v>17.059999999999999</v>
      </c>
      <c r="U175" s="30">
        <f t="shared" si="49"/>
        <v>885.11999999999989</v>
      </c>
      <c r="V175" s="30">
        <f t="shared" si="50"/>
        <v>885.11999999999989</v>
      </c>
      <c r="W175" s="31">
        <f t="shared" si="51"/>
        <v>0.6094524622672689</v>
      </c>
      <c r="X175" s="30">
        <f t="shared" si="52"/>
        <v>692.89</v>
      </c>
      <c r="Y175" s="30">
        <f t="shared" si="53"/>
        <v>692.89</v>
      </c>
      <c r="Z175" s="31">
        <f t="shared" si="54"/>
        <v>0.47709182549300433</v>
      </c>
    </row>
    <row r="176" spans="1:26" ht="12.75" customHeight="1" x14ac:dyDescent="0.35">
      <c r="A176" s="34" t="s">
        <v>9666</v>
      </c>
      <c r="B176" s="33">
        <v>1</v>
      </c>
      <c r="C176" s="34" t="s">
        <v>9665</v>
      </c>
      <c r="D176" s="28">
        <v>45336</v>
      </c>
      <c r="E176" s="27" t="s">
        <v>938</v>
      </c>
      <c r="F176" s="27" t="s">
        <v>21</v>
      </c>
      <c r="G176" s="27" t="s">
        <v>25</v>
      </c>
      <c r="H176" s="27" t="s">
        <v>9664</v>
      </c>
      <c r="I176" s="27" t="s">
        <v>5233</v>
      </c>
      <c r="J176" s="27" t="s">
        <v>2318</v>
      </c>
      <c r="K176" s="29" t="s">
        <v>22</v>
      </c>
      <c r="L176" s="27" t="s">
        <v>23</v>
      </c>
      <c r="M176" s="30">
        <v>2</v>
      </c>
      <c r="N176" s="30">
        <f t="shared" si="48"/>
        <v>850</v>
      </c>
      <c r="O176" s="30">
        <v>425</v>
      </c>
      <c r="P176" s="30">
        <v>221.91</v>
      </c>
      <c r="Q176" s="30">
        <v>144.93</v>
      </c>
      <c r="R176" s="30">
        <v>21.7</v>
      </c>
      <c r="S176" s="30">
        <v>123.23</v>
      </c>
      <c r="T176" s="30">
        <v>6.49</v>
      </c>
      <c r="U176" s="30">
        <f t="shared" si="49"/>
        <v>560.14</v>
      </c>
      <c r="V176" s="30">
        <f t="shared" si="50"/>
        <v>280.07</v>
      </c>
      <c r="W176" s="31">
        <f t="shared" si="51"/>
        <v>0.65898823529411765</v>
      </c>
      <c r="X176" s="30">
        <f t="shared" si="52"/>
        <v>406.18</v>
      </c>
      <c r="Y176" s="30">
        <f t="shared" si="53"/>
        <v>203.09</v>
      </c>
      <c r="Z176" s="31">
        <f t="shared" si="54"/>
        <v>0.47785882352941178</v>
      </c>
    </row>
    <row r="177" spans="1:26" ht="12.75" customHeight="1" x14ac:dyDescent="0.35">
      <c r="A177" s="34" t="s">
        <v>9663</v>
      </c>
      <c r="B177" s="33">
        <v>1</v>
      </c>
      <c r="C177" s="34" t="s">
        <v>9662</v>
      </c>
      <c r="D177" s="28">
        <v>45344</v>
      </c>
      <c r="E177" s="27" t="s">
        <v>1875</v>
      </c>
      <c r="F177" s="27" t="s">
        <v>21</v>
      </c>
      <c r="G177" s="27" t="s">
        <v>25</v>
      </c>
      <c r="H177" s="27" t="s">
        <v>259</v>
      </c>
      <c r="I177" s="27" t="s">
        <v>260</v>
      </c>
      <c r="J177" s="27" t="s">
        <v>36</v>
      </c>
      <c r="K177" s="29" t="s">
        <v>22</v>
      </c>
      <c r="L177" s="27" t="s">
        <v>23</v>
      </c>
      <c r="M177" s="30">
        <v>5</v>
      </c>
      <c r="N177" s="30">
        <f t="shared" si="48"/>
        <v>2235</v>
      </c>
      <c r="O177" s="30">
        <v>447</v>
      </c>
      <c r="P177" s="30">
        <v>232.65</v>
      </c>
      <c r="Q177" s="30">
        <v>153.19</v>
      </c>
      <c r="R177" s="30">
        <v>29.83</v>
      </c>
      <c r="S177" s="30">
        <v>123.36</v>
      </c>
      <c r="T177" s="30">
        <v>3.4</v>
      </c>
      <c r="U177" s="30">
        <f t="shared" si="49"/>
        <v>1469.05</v>
      </c>
      <c r="V177" s="30">
        <f t="shared" si="50"/>
        <v>293.81</v>
      </c>
      <c r="W177" s="31">
        <f t="shared" si="51"/>
        <v>0.65729306487695749</v>
      </c>
      <c r="X177" s="30">
        <f t="shared" si="52"/>
        <v>1071.75</v>
      </c>
      <c r="Y177" s="30">
        <f t="shared" si="53"/>
        <v>214.35</v>
      </c>
      <c r="Z177" s="31">
        <f t="shared" si="54"/>
        <v>0.47953020134228186</v>
      </c>
    </row>
    <row r="178" spans="1:26" ht="12.75" customHeight="1" x14ac:dyDescent="0.35">
      <c r="A178" s="34" t="s">
        <v>9661</v>
      </c>
      <c r="B178" s="33">
        <v>1</v>
      </c>
      <c r="C178" s="34" t="s">
        <v>9660</v>
      </c>
      <c r="D178" s="28">
        <v>45460</v>
      </c>
      <c r="E178" s="27" t="s">
        <v>544</v>
      </c>
      <c r="F178" s="27" t="s">
        <v>21</v>
      </c>
      <c r="G178" s="27" t="s">
        <v>25</v>
      </c>
      <c r="H178" s="27" t="s">
        <v>566</v>
      </c>
      <c r="I178" s="27" t="s">
        <v>567</v>
      </c>
      <c r="J178" s="27" t="s">
        <v>36</v>
      </c>
      <c r="K178" s="29" t="s">
        <v>22</v>
      </c>
      <c r="L178" s="27" t="s">
        <v>23</v>
      </c>
      <c r="M178" s="30">
        <v>70</v>
      </c>
      <c r="N178" s="30">
        <f t="shared" si="48"/>
        <v>10990</v>
      </c>
      <c r="O178" s="30">
        <v>157</v>
      </c>
      <c r="P178" s="30">
        <v>81.59</v>
      </c>
      <c r="Q178" s="30">
        <v>51.16</v>
      </c>
      <c r="R178" s="30">
        <v>6.61</v>
      </c>
      <c r="S178" s="30">
        <v>44.56</v>
      </c>
      <c r="T178" s="30">
        <v>4.91</v>
      </c>
      <c r="U178" s="30">
        <f t="shared" si="49"/>
        <v>7408.8</v>
      </c>
      <c r="V178" s="30">
        <f t="shared" si="50"/>
        <v>105.84</v>
      </c>
      <c r="W178" s="31">
        <f t="shared" si="51"/>
        <v>0.67414012738853502</v>
      </c>
      <c r="X178" s="30">
        <f t="shared" si="52"/>
        <v>5278.7</v>
      </c>
      <c r="Y178" s="30">
        <f t="shared" si="53"/>
        <v>75.41</v>
      </c>
      <c r="Z178" s="31">
        <f t="shared" si="54"/>
        <v>0.4803184713375796</v>
      </c>
    </row>
    <row r="179" spans="1:26" ht="12.75" customHeight="1" x14ac:dyDescent="0.35">
      <c r="A179" s="34" t="s">
        <v>9659</v>
      </c>
      <c r="B179" s="33">
        <v>1</v>
      </c>
      <c r="C179" s="34" t="s">
        <v>9658</v>
      </c>
      <c r="D179" s="28">
        <v>45464</v>
      </c>
      <c r="E179" s="27" t="s">
        <v>3407</v>
      </c>
      <c r="F179" s="27" t="s">
        <v>21</v>
      </c>
      <c r="G179" s="27" t="s">
        <v>25</v>
      </c>
      <c r="H179" s="27" t="s">
        <v>3120</v>
      </c>
      <c r="I179" s="27" t="s">
        <v>3121</v>
      </c>
      <c r="J179" s="27" t="s">
        <v>36</v>
      </c>
      <c r="K179" s="29" t="s">
        <v>22</v>
      </c>
      <c r="L179" s="27" t="s">
        <v>23</v>
      </c>
      <c r="M179" s="30">
        <v>5</v>
      </c>
      <c r="N179" s="30">
        <f t="shared" si="48"/>
        <v>1314</v>
      </c>
      <c r="O179" s="30">
        <v>262.8</v>
      </c>
      <c r="P179" s="30">
        <v>135.74</v>
      </c>
      <c r="Q179" s="30">
        <v>89.61</v>
      </c>
      <c r="R179" s="30">
        <v>13.65</v>
      </c>
      <c r="S179" s="30">
        <v>75.959999999999994</v>
      </c>
      <c r="T179" s="30">
        <v>3.34</v>
      </c>
      <c r="U179" s="30">
        <f t="shared" si="49"/>
        <v>865.95</v>
      </c>
      <c r="V179" s="30">
        <f t="shared" si="50"/>
        <v>173.19</v>
      </c>
      <c r="W179" s="31">
        <f t="shared" si="51"/>
        <v>0.65901826484018267</v>
      </c>
      <c r="X179" s="30">
        <f t="shared" si="52"/>
        <v>635.29999999999995</v>
      </c>
      <c r="Y179" s="30">
        <f t="shared" si="53"/>
        <v>127.06</v>
      </c>
      <c r="Z179" s="31">
        <f t="shared" si="54"/>
        <v>0.48348554033485541</v>
      </c>
    </row>
    <row r="180" spans="1:26" ht="12.75" customHeight="1" x14ac:dyDescent="0.35">
      <c r="A180" s="34" t="s">
        <v>9657</v>
      </c>
      <c r="B180" s="33">
        <v>1</v>
      </c>
      <c r="C180" s="34" t="s">
        <v>9656</v>
      </c>
      <c r="D180" s="28">
        <v>45531</v>
      </c>
      <c r="E180" s="27" t="s">
        <v>3407</v>
      </c>
      <c r="F180" s="27" t="s">
        <v>21</v>
      </c>
      <c r="G180" s="27" t="s">
        <v>25</v>
      </c>
      <c r="H180" s="27" t="s">
        <v>3413</v>
      </c>
      <c r="I180" s="27" t="s">
        <v>3414</v>
      </c>
      <c r="J180" s="27" t="s">
        <v>59</v>
      </c>
      <c r="K180" s="29" t="s">
        <v>22</v>
      </c>
      <c r="L180" s="27" t="s">
        <v>23</v>
      </c>
      <c r="M180" s="30">
        <v>2</v>
      </c>
      <c r="N180" s="30">
        <f t="shared" si="48"/>
        <v>455.4</v>
      </c>
      <c r="O180" s="30">
        <v>227.7</v>
      </c>
      <c r="P180" s="30">
        <v>117.43</v>
      </c>
      <c r="Q180" s="30">
        <v>76.19</v>
      </c>
      <c r="R180" s="30">
        <v>9.27</v>
      </c>
      <c r="S180" s="30">
        <v>66.92</v>
      </c>
      <c r="T180" s="30">
        <v>3.25</v>
      </c>
      <c r="U180" s="30">
        <f t="shared" si="49"/>
        <v>303.02</v>
      </c>
      <c r="V180" s="30">
        <f t="shared" si="50"/>
        <v>151.51</v>
      </c>
      <c r="W180" s="31">
        <f t="shared" si="51"/>
        <v>0.66539306104523499</v>
      </c>
      <c r="X180" s="30">
        <f t="shared" si="52"/>
        <v>220.53999999999996</v>
      </c>
      <c r="Y180" s="30">
        <f t="shared" si="53"/>
        <v>110.26999999999998</v>
      </c>
      <c r="Z180" s="31">
        <f t="shared" si="54"/>
        <v>0.48427755819060159</v>
      </c>
    </row>
    <row r="181" spans="1:26" ht="12.75" customHeight="1" x14ac:dyDescent="0.35">
      <c r="A181" s="34" t="s">
        <v>9655</v>
      </c>
      <c r="B181" s="33">
        <v>1</v>
      </c>
      <c r="C181" s="34" t="s">
        <v>9654</v>
      </c>
      <c r="D181" s="28">
        <v>45559</v>
      </c>
      <c r="E181" s="27" t="s">
        <v>3407</v>
      </c>
      <c r="F181" s="27" t="s">
        <v>21</v>
      </c>
      <c r="G181" s="27" t="s">
        <v>25</v>
      </c>
      <c r="H181" s="27" t="s">
        <v>3413</v>
      </c>
      <c r="I181" s="27" t="s">
        <v>3414</v>
      </c>
      <c r="J181" s="27" t="s">
        <v>59</v>
      </c>
      <c r="K181" s="29" t="s">
        <v>22</v>
      </c>
      <c r="L181" s="27" t="s">
        <v>23</v>
      </c>
      <c r="M181" s="30">
        <v>2</v>
      </c>
      <c r="N181" s="30">
        <f t="shared" si="48"/>
        <v>455.4</v>
      </c>
      <c r="O181" s="30">
        <v>227.7</v>
      </c>
      <c r="P181" s="30">
        <v>117.35</v>
      </c>
      <c r="Q181" s="30">
        <v>76.150000000000006</v>
      </c>
      <c r="R181" s="30">
        <v>9.23</v>
      </c>
      <c r="S181" s="30">
        <v>66.92</v>
      </c>
      <c r="T181" s="30">
        <v>3.25</v>
      </c>
      <c r="U181" s="30">
        <f t="shared" si="49"/>
        <v>303.09999999999997</v>
      </c>
      <c r="V181" s="30">
        <f t="shared" si="50"/>
        <v>151.54999999999998</v>
      </c>
      <c r="W181" s="31">
        <f t="shared" si="51"/>
        <v>0.665568730786122</v>
      </c>
      <c r="X181" s="30">
        <f t="shared" si="52"/>
        <v>220.7</v>
      </c>
      <c r="Y181" s="30">
        <f t="shared" si="53"/>
        <v>110.35</v>
      </c>
      <c r="Z181" s="31">
        <f t="shared" si="54"/>
        <v>0.48462889767237594</v>
      </c>
    </row>
    <row r="182" spans="1:26" ht="12.75" customHeight="1" x14ac:dyDescent="0.35">
      <c r="A182" s="34" t="s">
        <v>9653</v>
      </c>
      <c r="B182" s="33">
        <v>1</v>
      </c>
      <c r="C182" s="34" t="s">
        <v>9652</v>
      </c>
      <c r="D182" s="28">
        <v>45531</v>
      </c>
      <c r="E182" s="27" t="s">
        <v>416</v>
      </c>
      <c r="F182" s="27" t="s">
        <v>21</v>
      </c>
      <c r="G182" s="27" t="s">
        <v>25</v>
      </c>
      <c r="H182" s="27" t="s">
        <v>4598</v>
      </c>
      <c r="I182" s="27" t="s">
        <v>1283</v>
      </c>
      <c r="J182" s="27" t="s">
        <v>36</v>
      </c>
      <c r="K182" s="29" t="s">
        <v>22</v>
      </c>
      <c r="L182" s="27" t="s">
        <v>23</v>
      </c>
      <c r="M182" s="30">
        <v>1</v>
      </c>
      <c r="N182" s="30">
        <f t="shared" si="48"/>
        <v>740.25</v>
      </c>
      <c r="O182" s="30">
        <v>740.25</v>
      </c>
      <c r="P182" s="30">
        <v>381.11</v>
      </c>
      <c r="Q182" s="30">
        <v>277.41000000000003</v>
      </c>
      <c r="R182" s="30">
        <v>174.3</v>
      </c>
      <c r="S182" s="30">
        <v>103.11</v>
      </c>
      <c r="T182" s="30">
        <v>3.97</v>
      </c>
      <c r="U182" s="30">
        <f t="shared" si="49"/>
        <v>462.84</v>
      </c>
      <c r="V182" s="30">
        <f t="shared" si="50"/>
        <v>462.84</v>
      </c>
      <c r="W182" s="31">
        <f t="shared" si="51"/>
        <v>0.62524822695035454</v>
      </c>
      <c r="X182" s="30">
        <f t="shared" si="52"/>
        <v>359.14</v>
      </c>
      <c r="Y182" s="30">
        <f t="shared" si="53"/>
        <v>359.14</v>
      </c>
      <c r="Z182" s="31">
        <f t="shared" si="54"/>
        <v>0.48516041877744004</v>
      </c>
    </row>
    <row r="183" spans="1:26" ht="12.75" customHeight="1" x14ac:dyDescent="0.35">
      <c r="A183" s="34" t="s">
        <v>9651</v>
      </c>
      <c r="B183" s="33">
        <v>1</v>
      </c>
      <c r="C183" s="34" t="s">
        <v>9650</v>
      </c>
      <c r="D183" s="28">
        <v>45622</v>
      </c>
      <c r="E183" s="27" t="s">
        <v>3407</v>
      </c>
      <c r="F183" s="27" t="s">
        <v>21</v>
      </c>
      <c r="G183" s="27" t="s">
        <v>25</v>
      </c>
      <c r="H183" s="27" t="s">
        <v>3413</v>
      </c>
      <c r="I183" s="27" t="s">
        <v>3414</v>
      </c>
      <c r="J183" s="27" t="s">
        <v>59</v>
      </c>
      <c r="K183" s="29" t="s">
        <v>22</v>
      </c>
      <c r="L183" s="27" t="s">
        <v>23</v>
      </c>
      <c r="M183" s="30">
        <v>2</v>
      </c>
      <c r="N183" s="30">
        <v>455.4</v>
      </c>
      <c r="O183" s="30">
        <v>227.7</v>
      </c>
      <c r="P183" s="30">
        <v>117.14</v>
      </c>
      <c r="Q183" s="30">
        <v>76.14</v>
      </c>
      <c r="R183" s="30">
        <v>9.2200000000000006</v>
      </c>
      <c r="S183" s="30">
        <v>66.92</v>
      </c>
      <c r="T183" s="30">
        <v>3.25</v>
      </c>
      <c r="U183" s="30">
        <v>303.12</v>
      </c>
      <c r="V183" s="30">
        <v>151.56</v>
      </c>
      <c r="W183" s="31">
        <v>0.66561264822134392</v>
      </c>
      <c r="X183" s="30">
        <v>221.11999999999998</v>
      </c>
      <c r="Y183" s="30">
        <v>110.55999999999999</v>
      </c>
      <c r="Z183" s="31">
        <v>0.48555116381203334</v>
      </c>
    </row>
    <row r="184" spans="1:26" ht="12.75" customHeight="1" x14ac:dyDescent="0.35">
      <c r="A184" s="34" t="s">
        <v>9649</v>
      </c>
      <c r="B184" s="33">
        <v>1</v>
      </c>
      <c r="C184" s="34" t="s">
        <v>9648</v>
      </c>
      <c r="D184" s="28">
        <v>45622</v>
      </c>
      <c r="E184" s="27" t="s">
        <v>3407</v>
      </c>
      <c r="F184" s="27" t="s">
        <v>21</v>
      </c>
      <c r="G184" s="27" t="s">
        <v>25</v>
      </c>
      <c r="H184" s="27" t="s">
        <v>3120</v>
      </c>
      <c r="I184" s="27" t="s">
        <v>3121</v>
      </c>
      <c r="J184" s="27" t="s">
        <v>36</v>
      </c>
      <c r="K184" s="29" t="s">
        <v>22</v>
      </c>
      <c r="L184" s="27" t="s">
        <v>23</v>
      </c>
      <c r="M184" s="30">
        <v>5</v>
      </c>
      <c r="N184" s="30">
        <v>1314</v>
      </c>
      <c r="O184" s="30">
        <v>262.8</v>
      </c>
      <c r="P184" s="30">
        <v>135.18</v>
      </c>
      <c r="Q184" s="30">
        <v>88.71</v>
      </c>
      <c r="R184" s="30">
        <v>13.97</v>
      </c>
      <c r="S184" s="30">
        <v>74.73</v>
      </c>
      <c r="T184" s="30">
        <v>5.84</v>
      </c>
      <c r="U184" s="30">
        <v>870.45000000000016</v>
      </c>
      <c r="V184" s="30">
        <v>174.09000000000003</v>
      </c>
      <c r="W184" s="31">
        <v>0.66244292237442937</v>
      </c>
      <c r="X184" s="30">
        <v>638.1</v>
      </c>
      <c r="Y184" s="30">
        <v>127.62</v>
      </c>
      <c r="Z184" s="31">
        <v>0.48561643835616436</v>
      </c>
    </row>
    <row r="185" spans="1:26" ht="12.75" customHeight="1" x14ac:dyDescent="0.35">
      <c r="A185" s="34" t="s">
        <v>7797</v>
      </c>
      <c r="B185" s="33">
        <v>1</v>
      </c>
      <c r="C185" s="34" t="s">
        <v>7796</v>
      </c>
      <c r="D185" s="28">
        <v>45405</v>
      </c>
      <c r="E185" s="27" t="s">
        <v>3407</v>
      </c>
      <c r="F185" s="27" t="s">
        <v>21</v>
      </c>
      <c r="G185" s="27" t="s">
        <v>25</v>
      </c>
      <c r="H185" s="27" t="s">
        <v>3120</v>
      </c>
      <c r="I185" s="27" t="s">
        <v>3121</v>
      </c>
      <c r="J185" s="27" t="s">
        <v>36</v>
      </c>
      <c r="K185" s="29" t="s">
        <v>22</v>
      </c>
      <c r="L185" s="27" t="s">
        <v>23</v>
      </c>
      <c r="M185" s="30">
        <v>10</v>
      </c>
      <c r="N185" s="30">
        <f t="shared" ref="N185:N191" si="55">IF(M185&lt;0,-1*O185*M185,O185*M185)</f>
        <v>2480</v>
      </c>
      <c r="O185" s="30">
        <v>248</v>
      </c>
      <c r="P185" s="30">
        <v>127.18</v>
      </c>
      <c r="Q185" s="30">
        <v>86.95</v>
      </c>
      <c r="R185" s="30">
        <v>13.73</v>
      </c>
      <c r="S185" s="30">
        <v>73.23</v>
      </c>
      <c r="T185" s="30">
        <v>3.07</v>
      </c>
      <c r="U185" s="30">
        <f t="shared" ref="U185:U191" si="56">IFERROR(V185*M185,"")</f>
        <v>1610.5</v>
      </c>
      <c r="V185" s="30">
        <f t="shared" ref="V185:V191" si="57">O185-Q185</f>
        <v>161.05000000000001</v>
      </c>
      <c r="W185" s="31">
        <f t="shared" ref="W185:W191" si="58">IFERROR((V185/O185),"")</f>
        <v>0.6493951612903226</v>
      </c>
      <c r="X185" s="30">
        <f t="shared" ref="X185:X191" si="59">IFERROR(Y185*M185,"")</f>
        <v>1208.1999999999998</v>
      </c>
      <c r="Y185" s="30">
        <f t="shared" ref="Y185:Y191" si="60">O185-P185</f>
        <v>120.82</v>
      </c>
      <c r="Z185" s="31">
        <f t="shared" ref="Z185:Z191" si="61">IFERROR((Y185/O185),"")</f>
        <v>0.48717741935483866</v>
      </c>
    </row>
    <row r="186" spans="1:26" ht="12.75" customHeight="1" x14ac:dyDescent="0.35">
      <c r="A186" s="34" t="s">
        <v>9647</v>
      </c>
      <c r="B186" s="33">
        <v>1</v>
      </c>
      <c r="C186" s="34" t="s">
        <v>9646</v>
      </c>
      <c r="D186" s="28">
        <v>45345</v>
      </c>
      <c r="E186" s="27" t="s">
        <v>20</v>
      </c>
      <c r="F186" s="27" t="s">
        <v>21</v>
      </c>
      <c r="G186" s="27" t="s">
        <v>101</v>
      </c>
      <c r="H186" s="27" t="s">
        <v>228</v>
      </c>
      <c r="I186" s="27" t="s">
        <v>229</v>
      </c>
      <c r="J186" s="27" t="s">
        <v>230</v>
      </c>
      <c r="K186" s="29" t="s">
        <v>22</v>
      </c>
      <c r="L186" s="27" t="s">
        <v>23</v>
      </c>
      <c r="M186" s="30">
        <v>10</v>
      </c>
      <c r="N186" s="30">
        <f t="shared" si="55"/>
        <v>8060</v>
      </c>
      <c r="O186" s="30">
        <v>806</v>
      </c>
      <c r="P186" s="30">
        <v>411.77</v>
      </c>
      <c r="Q186" s="30">
        <v>284.61</v>
      </c>
      <c r="R186" s="30">
        <v>138.41999999999999</v>
      </c>
      <c r="S186" s="30">
        <v>146.19</v>
      </c>
      <c r="T186" s="30">
        <v>18.14</v>
      </c>
      <c r="U186" s="30">
        <f t="shared" si="56"/>
        <v>5213.8999999999996</v>
      </c>
      <c r="V186" s="30">
        <f t="shared" si="57"/>
        <v>521.39</v>
      </c>
      <c r="W186" s="31">
        <f t="shared" si="58"/>
        <v>0.64688585607940441</v>
      </c>
      <c r="X186" s="30">
        <f t="shared" si="59"/>
        <v>3942.3</v>
      </c>
      <c r="Y186" s="30">
        <f t="shared" si="60"/>
        <v>394.23</v>
      </c>
      <c r="Z186" s="31">
        <f t="shared" si="61"/>
        <v>0.48911910669975189</v>
      </c>
    </row>
    <row r="187" spans="1:26" ht="12.75" customHeight="1" x14ac:dyDescent="0.35">
      <c r="A187" s="34" t="s">
        <v>9645</v>
      </c>
      <c r="B187" s="33">
        <v>1</v>
      </c>
      <c r="C187" s="34" t="s">
        <v>9644</v>
      </c>
      <c r="D187" s="28">
        <v>45316</v>
      </c>
      <c r="E187" s="27" t="s">
        <v>1479</v>
      </c>
      <c r="F187" s="27" t="s">
        <v>21</v>
      </c>
      <c r="G187" s="27" t="s">
        <v>92</v>
      </c>
      <c r="H187" s="27" t="s">
        <v>1480</v>
      </c>
      <c r="I187" s="27" t="s">
        <v>1481</v>
      </c>
      <c r="J187" s="27" t="s">
        <v>95</v>
      </c>
      <c r="K187" s="29" t="s">
        <v>22</v>
      </c>
      <c r="L187" s="27" t="s">
        <v>23</v>
      </c>
      <c r="M187" s="30">
        <v>1</v>
      </c>
      <c r="N187" s="30">
        <f t="shared" si="55"/>
        <v>890</v>
      </c>
      <c r="O187" s="30">
        <v>890</v>
      </c>
      <c r="P187" s="30">
        <v>454.67</v>
      </c>
      <c r="Q187" s="30">
        <v>297.36</v>
      </c>
      <c r="R187" s="30">
        <v>151.94</v>
      </c>
      <c r="S187" s="30">
        <v>145.41999999999999</v>
      </c>
      <c r="T187" s="30">
        <v>5.24</v>
      </c>
      <c r="U187" s="30">
        <f t="shared" si="56"/>
        <v>592.64</v>
      </c>
      <c r="V187" s="30">
        <f t="shared" si="57"/>
        <v>592.64</v>
      </c>
      <c r="W187" s="31">
        <f t="shared" si="58"/>
        <v>0.66588764044943816</v>
      </c>
      <c r="X187" s="30">
        <f t="shared" si="59"/>
        <v>435.33</v>
      </c>
      <c r="Y187" s="30">
        <f t="shared" si="60"/>
        <v>435.33</v>
      </c>
      <c r="Z187" s="31">
        <f t="shared" si="61"/>
        <v>0.48913483146067416</v>
      </c>
    </row>
    <row r="188" spans="1:26" ht="12.75" customHeight="1" x14ac:dyDescent="0.35">
      <c r="A188" s="34" t="s">
        <v>9643</v>
      </c>
      <c r="B188" s="33">
        <v>1</v>
      </c>
      <c r="C188" s="34" t="s">
        <v>9642</v>
      </c>
      <c r="D188" s="28">
        <v>45369</v>
      </c>
      <c r="E188" s="27" t="s">
        <v>3117</v>
      </c>
      <c r="F188" s="27" t="s">
        <v>21</v>
      </c>
      <c r="G188" s="27" t="s">
        <v>92</v>
      </c>
      <c r="H188" s="27" t="s">
        <v>3129</v>
      </c>
      <c r="I188" s="27" t="s">
        <v>3130</v>
      </c>
      <c r="J188" s="27" t="s">
        <v>1057</v>
      </c>
      <c r="K188" s="29" t="s">
        <v>22</v>
      </c>
      <c r="L188" s="27" t="s">
        <v>23</v>
      </c>
      <c r="M188" s="30">
        <v>10</v>
      </c>
      <c r="N188" s="30">
        <f t="shared" si="55"/>
        <v>6002.3</v>
      </c>
      <c r="O188" s="30">
        <v>600.23</v>
      </c>
      <c r="P188" s="30">
        <v>327.67</v>
      </c>
      <c r="Q188" s="30">
        <v>252.65</v>
      </c>
      <c r="R188" s="30">
        <v>161.80000000000001</v>
      </c>
      <c r="S188" s="30">
        <v>90.85</v>
      </c>
      <c r="T188" s="30">
        <v>8.25</v>
      </c>
      <c r="U188" s="30">
        <f t="shared" si="56"/>
        <v>3475.8</v>
      </c>
      <c r="V188" s="30">
        <f t="shared" si="57"/>
        <v>347.58000000000004</v>
      </c>
      <c r="W188" s="31">
        <f t="shared" si="58"/>
        <v>0.57907802009229803</v>
      </c>
      <c r="X188" s="30">
        <f t="shared" si="59"/>
        <v>2725.6</v>
      </c>
      <c r="Y188" s="30">
        <f t="shared" si="60"/>
        <v>272.56</v>
      </c>
      <c r="Z188" s="31">
        <f t="shared" si="61"/>
        <v>0.45409259783749562</v>
      </c>
    </row>
    <row r="189" spans="1:26" ht="12.75" customHeight="1" x14ac:dyDescent="0.35">
      <c r="A189" s="34" t="s">
        <v>9641</v>
      </c>
      <c r="B189" s="33">
        <v>1</v>
      </c>
      <c r="C189" s="34" t="s">
        <v>9640</v>
      </c>
      <c r="D189" s="28">
        <v>45370</v>
      </c>
      <c r="E189" s="27" t="s">
        <v>3117</v>
      </c>
      <c r="F189" s="27" t="s">
        <v>21</v>
      </c>
      <c r="G189" s="27" t="s">
        <v>92</v>
      </c>
      <c r="H189" s="27" t="s">
        <v>3129</v>
      </c>
      <c r="I189" s="27" t="s">
        <v>3130</v>
      </c>
      <c r="J189" s="27" t="s">
        <v>1057</v>
      </c>
      <c r="K189" s="29" t="s">
        <v>22</v>
      </c>
      <c r="L189" s="27" t="s">
        <v>23</v>
      </c>
      <c r="M189" s="30">
        <v>10</v>
      </c>
      <c r="N189" s="30">
        <f t="shared" si="55"/>
        <v>6002.3</v>
      </c>
      <c r="O189" s="30">
        <v>600.23</v>
      </c>
      <c r="P189" s="30">
        <v>327.67</v>
      </c>
      <c r="Q189" s="30">
        <v>252.65</v>
      </c>
      <c r="R189" s="30">
        <v>161.80000000000001</v>
      </c>
      <c r="S189" s="30">
        <v>90.85</v>
      </c>
      <c r="T189" s="30">
        <v>8.25</v>
      </c>
      <c r="U189" s="30">
        <f t="shared" si="56"/>
        <v>3475.8</v>
      </c>
      <c r="V189" s="30">
        <f t="shared" si="57"/>
        <v>347.58000000000004</v>
      </c>
      <c r="W189" s="31">
        <f t="shared" si="58"/>
        <v>0.57907802009229803</v>
      </c>
      <c r="X189" s="30">
        <f t="shared" si="59"/>
        <v>2725.6</v>
      </c>
      <c r="Y189" s="30">
        <f t="shared" si="60"/>
        <v>272.56</v>
      </c>
      <c r="Z189" s="31">
        <f t="shared" si="61"/>
        <v>0.45409259783749562</v>
      </c>
    </row>
    <row r="190" spans="1:26" ht="12.75" customHeight="1" x14ac:dyDescent="0.35">
      <c r="A190" s="34" t="s">
        <v>9639</v>
      </c>
      <c r="B190" s="33">
        <v>1</v>
      </c>
      <c r="C190" s="34" t="s">
        <v>9638</v>
      </c>
      <c r="D190" s="28">
        <v>45558</v>
      </c>
      <c r="E190" s="27" t="s">
        <v>1708</v>
      </c>
      <c r="F190" s="27" t="s">
        <v>21</v>
      </c>
      <c r="G190" s="27" t="s">
        <v>25</v>
      </c>
      <c r="H190" s="27" t="s">
        <v>4450</v>
      </c>
      <c r="I190" s="27" t="s">
        <v>4451</v>
      </c>
      <c r="J190" s="27" t="s">
        <v>36</v>
      </c>
      <c r="K190" s="29" t="s">
        <v>22</v>
      </c>
      <c r="L190" s="27" t="s">
        <v>23</v>
      </c>
      <c r="M190" s="30">
        <v>2</v>
      </c>
      <c r="N190" s="30">
        <f t="shared" si="55"/>
        <v>584</v>
      </c>
      <c r="O190" s="30">
        <v>292</v>
      </c>
      <c r="P190" s="30">
        <v>148.76</v>
      </c>
      <c r="Q190" s="30">
        <v>100.73</v>
      </c>
      <c r="R190" s="30">
        <v>13.82</v>
      </c>
      <c r="S190" s="30">
        <v>86.91</v>
      </c>
      <c r="T190" s="30">
        <v>5.84</v>
      </c>
      <c r="U190" s="30">
        <f t="shared" si="56"/>
        <v>382.53999999999996</v>
      </c>
      <c r="V190" s="30">
        <f t="shared" si="57"/>
        <v>191.26999999999998</v>
      </c>
      <c r="W190" s="31">
        <f t="shared" si="58"/>
        <v>0.65503424657534237</v>
      </c>
      <c r="X190" s="30">
        <f t="shared" si="59"/>
        <v>286.48</v>
      </c>
      <c r="Y190" s="30">
        <f t="shared" si="60"/>
        <v>143.24</v>
      </c>
      <c r="Z190" s="31">
        <f t="shared" si="61"/>
        <v>0.49054794520547951</v>
      </c>
    </row>
    <row r="191" spans="1:26" ht="12.75" customHeight="1" x14ac:dyDescent="0.35">
      <c r="A191" s="34" t="s">
        <v>9637</v>
      </c>
      <c r="B191" s="33">
        <v>1</v>
      </c>
      <c r="C191" s="34" t="s">
        <v>9636</v>
      </c>
      <c r="D191" s="28">
        <v>45532</v>
      </c>
      <c r="E191" s="27" t="s">
        <v>1182</v>
      </c>
      <c r="F191" s="27" t="s">
        <v>21</v>
      </c>
      <c r="G191" s="27" t="s">
        <v>25</v>
      </c>
      <c r="H191" s="27" t="s">
        <v>864</v>
      </c>
      <c r="I191" s="27" t="s">
        <v>865</v>
      </c>
      <c r="J191" s="27" t="s">
        <v>59</v>
      </c>
      <c r="K191" s="29" t="s">
        <v>22</v>
      </c>
      <c r="L191" s="27" t="s">
        <v>23</v>
      </c>
      <c r="M191" s="30">
        <v>1</v>
      </c>
      <c r="N191" s="30">
        <f t="shared" si="55"/>
        <v>313</v>
      </c>
      <c r="O191" s="30">
        <v>313</v>
      </c>
      <c r="P191" s="30">
        <v>158.94999999999999</v>
      </c>
      <c r="Q191" s="30">
        <v>97.96</v>
      </c>
      <c r="R191" s="30">
        <v>21.26</v>
      </c>
      <c r="S191" s="30">
        <v>76.7</v>
      </c>
      <c r="T191" s="30">
        <v>2.97</v>
      </c>
      <c r="U191" s="30">
        <f t="shared" si="56"/>
        <v>215.04000000000002</v>
      </c>
      <c r="V191" s="30">
        <f t="shared" si="57"/>
        <v>215.04000000000002</v>
      </c>
      <c r="W191" s="31">
        <f t="shared" si="58"/>
        <v>0.6870287539936103</v>
      </c>
      <c r="X191" s="30">
        <f t="shared" si="59"/>
        <v>154.05000000000001</v>
      </c>
      <c r="Y191" s="30">
        <f t="shared" si="60"/>
        <v>154.05000000000001</v>
      </c>
      <c r="Z191" s="31">
        <f t="shared" si="61"/>
        <v>0.49217252396166139</v>
      </c>
    </row>
    <row r="192" spans="1:26" ht="12.75" customHeight="1" x14ac:dyDescent="0.35">
      <c r="A192" s="34" t="s">
        <v>9635</v>
      </c>
      <c r="B192" s="33">
        <v>1</v>
      </c>
      <c r="C192" s="34" t="s">
        <v>9634</v>
      </c>
      <c r="D192" s="28">
        <v>45607</v>
      </c>
      <c r="E192" s="27" t="s">
        <v>86</v>
      </c>
      <c r="F192" s="27" t="s">
        <v>21</v>
      </c>
      <c r="G192" s="27" t="s">
        <v>25</v>
      </c>
      <c r="H192" s="27" t="s">
        <v>4206</v>
      </c>
      <c r="I192" s="27" t="s">
        <v>88</v>
      </c>
      <c r="J192" s="27" t="s">
        <v>59</v>
      </c>
      <c r="K192" s="29" t="s">
        <v>22</v>
      </c>
      <c r="L192" s="27" t="s">
        <v>23</v>
      </c>
      <c r="M192" s="30">
        <v>1</v>
      </c>
      <c r="N192" s="30">
        <v>460</v>
      </c>
      <c r="O192" s="30">
        <v>460</v>
      </c>
      <c r="P192" s="30">
        <v>233.55</v>
      </c>
      <c r="Q192" s="30">
        <v>154.29</v>
      </c>
      <c r="R192" s="30">
        <v>44.01</v>
      </c>
      <c r="S192" s="30">
        <v>110.28</v>
      </c>
      <c r="T192" s="30">
        <v>3.25</v>
      </c>
      <c r="U192" s="30">
        <v>305.71000000000004</v>
      </c>
      <c r="V192" s="30">
        <v>305.71000000000004</v>
      </c>
      <c r="W192" s="31">
        <v>0.66458695652173916</v>
      </c>
      <c r="X192" s="30">
        <v>226.45</v>
      </c>
      <c r="Y192" s="30">
        <v>226.45</v>
      </c>
      <c r="Z192" s="31">
        <v>0.49228260869565216</v>
      </c>
    </row>
    <row r="193" spans="1:26" ht="12.75" customHeight="1" x14ac:dyDescent="0.35">
      <c r="A193" s="34" t="s">
        <v>9578</v>
      </c>
      <c r="B193" s="33">
        <v>1</v>
      </c>
      <c r="C193" s="34" t="s">
        <v>9577</v>
      </c>
      <c r="D193" s="28">
        <v>45505</v>
      </c>
      <c r="E193" s="27" t="s">
        <v>1153</v>
      </c>
      <c r="F193" s="27" t="s">
        <v>21</v>
      </c>
      <c r="G193" s="27" t="s">
        <v>25</v>
      </c>
      <c r="H193" s="27" t="s">
        <v>4206</v>
      </c>
      <c r="I193" s="27" t="s">
        <v>88</v>
      </c>
      <c r="J193" s="27" t="s">
        <v>59</v>
      </c>
      <c r="K193" s="29" t="s">
        <v>22</v>
      </c>
      <c r="L193" s="27" t="s">
        <v>23</v>
      </c>
      <c r="M193" s="30">
        <v>1</v>
      </c>
      <c r="N193" s="30">
        <f>IF(M193&lt;0,-1*O193*M193,O193*M193)</f>
        <v>460</v>
      </c>
      <c r="O193" s="30">
        <v>460</v>
      </c>
      <c r="P193" s="30">
        <v>232.4</v>
      </c>
      <c r="Q193" s="30">
        <v>154.77000000000001</v>
      </c>
      <c r="R193" s="30">
        <v>44.49</v>
      </c>
      <c r="S193" s="30">
        <v>110.28</v>
      </c>
      <c r="T193" s="30">
        <v>3.25</v>
      </c>
      <c r="U193" s="30">
        <f>IFERROR(V193*M193,"")</f>
        <v>305.23</v>
      </c>
      <c r="V193" s="30">
        <f>O193-Q193</f>
        <v>305.23</v>
      </c>
      <c r="W193" s="31">
        <f>IFERROR((V193/O193),"")</f>
        <v>0.66354347826086957</v>
      </c>
      <c r="X193" s="30">
        <f>IFERROR(Y193*M193,"")</f>
        <v>227.6</v>
      </c>
      <c r="Y193" s="30">
        <f>O193-P193</f>
        <v>227.6</v>
      </c>
      <c r="Z193" s="31">
        <f>IFERROR((Y193/O193),"")</f>
        <v>0.49478260869565216</v>
      </c>
    </row>
    <row r="194" spans="1:26" ht="12.75" customHeight="1" x14ac:dyDescent="0.35">
      <c r="A194" s="34" t="s">
        <v>9633</v>
      </c>
      <c r="B194" s="33">
        <v>1</v>
      </c>
      <c r="C194" s="34" t="s">
        <v>9632</v>
      </c>
      <c r="D194" s="28">
        <v>45356</v>
      </c>
      <c r="E194" s="27" t="s">
        <v>1056</v>
      </c>
      <c r="F194" s="27" t="s">
        <v>21</v>
      </c>
      <c r="G194" s="27" t="s">
        <v>101</v>
      </c>
      <c r="H194" s="27" t="s">
        <v>2449</v>
      </c>
      <c r="I194" s="27" t="s">
        <v>822</v>
      </c>
      <c r="J194" s="27" t="s">
        <v>49</v>
      </c>
      <c r="K194" s="29" t="s">
        <v>22</v>
      </c>
      <c r="L194" s="27" t="s">
        <v>23</v>
      </c>
      <c r="M194" s="30">
        <v>2</v>
      </c>
      <c r="N194" s="30">
        <f>IF(M194&lt;0,-1*O194*M194,O194*M194)</f>
        <v>5990.4</v>
      </c>
      <c r="O194" s="30">
        <v>2995.2</v>
      </c>
      <c r="P194" s="30">
        <v>511.27</v>
      </c>
      <c r="Q194" s="30">
        <v>371.65</v>
      </c>
      <c r="R194" s="30">
        <v>247.25</v>
      </c>
      <c r="S194" s="30">
        <v>124.4</v>
      </c>
      <c r="T194" s="30">
        <v>14.7</v>
      </c>
      <c r="U194" s="30">
        <f>IFERROR(V194*M194,"")</f>
        <v>5247.0999999999995</v>
      </c>
      <c r="V194" s="30">
        <f>O194-Q194</f>
        <v>2623.5499999999997</v>
      </c>
      <c r="W194" s="31">
        <f>IFERROR((V194/O194),"")</f>
        <v>0.87591813568376065</v>
      </c>
      <c r="X194" s="30">
        <f>IFERROR(Y194*M194,"")</f>
        <v>4967.8599999999997</v>
      </c>
      <c r="Y194" s="30">
        <f>O194-P194</f>
        <v>2483.9299999999998</v>
      </c>
      <c r="Z194" s="31">
        <f>IFERROR((Y194/O194),"")</f>
        <v>0.8293035523504273</v>
      </c>
    </row>
    <row r="195" spans="1:26" ht="12.75" customHeight="1" x14ac:dyDescent="0.35">
      <c r="A195" s="34" t="s">
        <v>9631</v>
      </c>
      <c r="B195" s="33">
        <v>1</v>
      </c>
      <c r="C195" s="34" t="s">
        <v>9630</v>
      </c>
      <c r="D195" s="28">
        <v>45436</v>
      </c>
      <c r="E195" s="27" t="s">
        <v>422</v>
      </c>
      <c r="F195" s="27" t="s">
        <v>21</v>
      </c>
      <c r="G195" s="27" t="s">
        <v>101</v>
      </c>
      <c r="H195" s="27" t="s">
        <v>4659</v>
      </c>
      <c r="I195" s="27" t="s">
        <v>4660</v>
      </c>
      <c r="J195" s="27" t="s">
        <v>49</v>
      </c>
      <c r="K195" s="29" t="s">
        <v>22</v>
      </c>
      <c r="L195" s="27" t="s">
        <v>23</v>
      </c>
      <c r="M195" s="30">
        <v>5</v>
      </c>
      <c r="N195" s="30">
        <f>IF(M195&lt;0,-1*O195*M195,O195*M195)</f>
        <v>5215</v>
      </c>
      <c r="O195" s="30">
        <v>1043</v>
      </c>
      <c r="P195" s="30">
        <v>526.15</v>
      </c>
      <c r="Q195" s="30">
        <v>402.27</v>
      </c>
      <c r="R195" s="30">
        <v>294.43</v>
      </c>
      <c r="S195" s="30">
        <v>107.85</v>
      </c>
      <c r="T195" s="30">
        <v>13.14</v>
      </c>
      <c r="U195" s="30">
        <f>IFERROR(V195*M195,"")</f>
        <v>3203.65</v>
      </c>
      <c r="V195" s="30">
        <f>O195-Q195</f>
        <v>640.73</v>
      </c>
      <c r="W195" s="31">
        <f>IFERROR((V195/O195),"")</f>
        <v>0.61431447746883994</v>
      </c>
      <c r="X195" s="30">
        <f>IFERROR(Y195*M195,"")</f>
        <v>2584.25</v>
      </c>
      <c r="Y195" s="30">
        <f>O195-P195</f>
        <v>516.85</v>
      </c>
      <c r="Z195" s="31">
        <f>IFERROR((Y195/O195),"")</f>
        <v>0.49554170661553215</v>
      </c>
    </row>
    <row r="196" spans="1:26" ht="12.75" customHeight="1" x14ac:dyDescent="0.35">
      <c r="A196" s="34" t="s">
        <v>9629</v>
      </c>
      <c r="B196" s="33">
        <v>1</v>
      </c>
      <c r="C196" s="34" t="s">
        <v>9628</v>
      </c>
      <c r="D196" s="28">
        <v>45608</v>
      </c>
      <c r="E196" s="27" t="s">
        <v>422</v>
      </c>
      <c r="F196" s="27" t="s">
        <v>21</v>
      </c>
      <c r="G196" s="27" t="s">
        <v>101</v>
      </c>
      <c r="H196" s="27" t="s">
        <v>562</v>
      </c>
      <c r="I196" s="27" t="s">
        <v>563</v>
      </c>
      <c r="J196" s="27" t="s">
        <v>36</v>
      </c>
      <c r="K196" s="29" t="s">
        <v>22</v>
      </c>
      <c r="L196" s="27" t="s">
        <v>23</v>
      </c>
      <c r="M196" s="30">
        <v>20</v>
      </c>
      <c r="N196" s="30">
        <v>11560</v>
      </c>
      <c r="O196" s="30">
        <v>578</v>
      </c>
      <c r="P196" s="30">
        <v>290.27999999999997</v>
      </c>
      <c r="Q196" s="30">
        <v>195.82</v>
      </c>
      <c r="R196" s="30">
        <v>58.12</v>
      </c>
      <c r="S196" s="30">
        <v>137.69999999999999</v>
      </c>
      <c r="T196" s="30">
        <v>5.69</v>
      </c>
      <c r="U196" s="30">
        <v>7643.6</v>
      </c>
      <c r="V196" s="30">
        <v>382.18</v>
      </c>
      <c r="W196" s="31">
        <v>0.66121107266435986</v>
      </c>
      <c r="X196" s="30">
        <v>5754.4000000000005</v>
      </c>
      <c r="Y196" s="30">
        <v>287.72000000000003</v>
      </c>
      <c r="Z196" s="31">
        <v>0.49778546712802774</v>
      </c>
    </row>
    <row r="197" spans="1:26" ht="12.75" customHeight="1" x14ac:dyDescent="0.35">
      <c r="A197" s="34">
        <v>6018188</v>
      </c>
      <c r="B197" s="33">
        <v>1</v>
      </c>
      <c r="C197" s="34" t="s">
        <v>9249</v>
      </c>
      <c r="D197" s="28">
        <v>45586</v>
      </c>
      <c r="E197" s="27" t="s">
        <v>3601</v>
      </c>
      <c r="F197" s="27" t="s">
        <v>21</v>
      </c>
      <c r="G197" s="27" t="s">
        <v>25</v>
      </c>
      <c r="H197" s="27" t="s">
        <v>1368</v>
      </c>
      <c r="I197" s="27" t="s">
        <v>1369</v>
      </c>
      <c r="J197" s="27" t="s">
        <v>59</v>
      </c>
      <c r="K197" s="29" t="s">
        <v>22</v>
      </c>
      <c r="L197" s="27" t="s">
        <v>23</v>
      </c>
      <c r="M197" s="30">
        <v>3</v>
      </c>
      <c r="N197" s="30">
        <f t="shared" ref="N197:N208" si="62">IF(M197&lt;0,-1*O197*M197,O197*M197)</f>
        <v>1467</v>
      </c>
      <c r="O197" s="30">
        <v>489</v>
      </c>
      <c r="P197" s="30">
        <v>245.25</v>
      </c>
      <c r="Q197" s="30">
        <v>160.13</v>
      </c>
      <c r="R197" s="30">
        <v>25.98</v>
      </c>
      <c r="S197" s="30">
        <v>134.13999999999999</v>
      </c>
      <c r="T197" s="30">
        <v>16.73</v>
      </c>
      <c r="U197" s="30">
        <f t="shared" ref="U197:U208" si="63">IFERROR(V197*M197,"")</f>
        <v>986.61</v>
      </c>
      <c r="V197" s="30">
        <f t="shared" ref="V197:V208" si="64">O197-Q197</f>
        <v>328.87</v>
      </c>
      <c r="W197" s="31">
        <f t="shared" ref="W197:W208" si="65">IFERROR((V197/O197),"")</f>
        <v>0.67253578732106345</v>
      </c>
      <c r="X197" s="30">
        <f t="shared" ref="X197:X208" si="66">IFERROR(Y197*M197,"")</f>
        <v>731.25</v>
      </c>
      <c r="Y197" s="30">
        <f t="shared" ref="Y197:Y208" si="67">O197-P197</f>
        <v>243.75</v>
      </c>
      <c r="Z197" s="31">
        <f t="shared" ref="Z197:Z208" si="68">IFERROR((Y197/O197),"")</f>
        <v>0.49846625766871167</v>
      </c>
    </row>
    <row r="198" spans="1:26" ht="12.75" customHeight="1" x14ac:dyDescent="0.35">
      <c r="A198" s="34" t="s">
        <v>9627</v>
      </c>
      <c r="B198" s="33">
        <v>2</v>
      </c>
      <c r="C198" s="34" t="s">
        <v>9188</v>
      </c>
      <c r="D198" s="28">
        <v>45434</v>
      </c>
      <c r="E198" s="27" t="s">
        <v>1233</v>
      </c>
      <c r="F198" s="27" t="s">
        <v>21</v>
      </c>
      <c r="G198" s="27" t="s">
        <v>101</v>
      </c>
      <c r="H198" s="27" t="s">
        <v>9621</v>
      </c>
      <c r="I198" s="27" t="s">
        <v>9620</v>
      </c>
      <c r="J198" s="27" t="s">
        <v>49</v>
      </c>
      <c r="K198" s="29" t="s">
        <v>22</v>
      </c>
      <c r="L198" s="27" t="s">
        <v>23</v>
      </c>
      <c r="M198" s="30">
        <v>1</v>
      </c>
      <c r="N198" s="30">
        <f t="shared" si="62"/>
        <v>3216</v>
      </c>
      <c r="O198" s="30">
        <v>3216</v>
      </c>
      <c r="P198" s="30">
        <v>1603.89</v>
      </c>
      <c r="Q198" s="30">
        <v>1344.54</v>
      </c>
      <c r="R198" s="30">
        <v>581.70000000000005</v>
      </c>
      <c r="S198" s="30">
        <v>762.84</v>
      </c>
      <c r="T198" s="30">
        <v>57.76</v>
      </c>
      <c r="U198" s="30">
        <f t="shared" si="63"/>
        <v>1871.46</v>
      </c>
      <c r="V198" s="30">
        <f t="shared" si="64"/>
        <v>1871.46</v>
      </c>
      <c r="W198" s="31">
        <f t="shared" si="65"/>
        <v>0.58192164179104477</v>
      </c>
      <c r="X198" s="30">
        <f t="shared" si="66"/>
        <v>1612.11</v>
      </c>
      <c r="Y198" s="30">
        <f t="shared" si="67"/>
        <v>1612.11</v>
      </c>
      <c r="Z198" s="31">
        <f t="shared" si="68"/>
        <v>0.50127798507462684</v>
      </c>
    </row>
    <row r="199" spans="1:26" ht="12.75" customHeight="1" x14ac:dyDescent="0.35">
      <c r="A199" s="34" t="s">
        <v>9626</v>
      </c>
      <c r="B199" s="33">
        <v>2</v>
      </c>
      <c r="C199" s="34" t="s">
        <v>9188</v>
      </c>
      <c r="D199" s="28">
        <v>45450</v>
      </c>
      <c r="E199" s="27" t="s">
        <v>1233</v>
      </c>
      <c r="F199" s="27" t="s">
        <v>21</v>
      </c>
      <c r="G199" s="27" t="s">
        <v>101</v>
      </c>
      <c r="H199" s="27" t="s">
        <v>9621</v>
      </c>
      <c r="I199" s="27" t="s">
        <v>9620</v>
      </c>
      <c r="J199" s="27" t="s">
        <v>49</v>
      </c>
      <c r="K199" s="29" t="s">
        <v>22</v>
      </c>
      <c r="L199" s="27" t="s">
        <v>23</v>
      </c>
      <c r="M199" s="30">
        <v>1</v>
      </c>
      <c r="N199" s="30">
        <f t="shared" si="62"/>
        <v>3216</v>
      </c>
      <c r="O199" s="30">
        <v>3216</v>
      </c>
      <c r="P199" s="30">
        <v>1603.89</v>
      </c>
      <c r="Q199" s="30">
        <v>1344.54</v>
      </c>
      <c r="R199" s="30">
        <v>581.70000000000005</v>
      </c>
      <c r="S199" s="30">
        <v>762.84</v>
      </c>
      <c r="T199" s="30">
        <v>57.76</v>
      </c>
      <c r="U199" s="30">
        <f t="shared" si="63"/>
        <v>1871.46</v>
      </c>
      <c r="V199" s="30">
        <f t="shared" si="64"/>
        <v>1871.46</v>
      </c>
      <c r="W199" s="31">
        <f t="shared" si="65"/>
        <v>0.58192164179104477</v>
      </c>
      <c r="X199" s="30">
        <f t="shared" si="66"/>
        <v>1612.11</v>
      </c>
      <c r="Y199" s="30">
        <f t="shared" si="67"/>
        <v>1612.11</v>
      </c>
      <c r="Z199" s="31">
        <f t="shared" si="68"/>
        <v>0.50127798507462684</v>
      </c>
    </row>
    <row r="200" spans="1:26" ht="12.75" customHeight="1" x14ac:dyDescent="0.35">
      <c r="A200" s="34">
        <v>6017552</v>
      </c>
      <c r="B200" s="33">
        <v>1</v>
      </c>
      <c r="C200" s="34" t="s">
        <v>9308</v>
      </c>
      <c r="D200" s="28">
        <v>45503</v>
      </c>
      <c r="E200" s="27" t="s">
        <v>3601</v>
      </c>
      <c r="F200" s="27" t="s">
        <v>21</v>
      </c>
      <c r="G200" s="27" t="s">
        <v>25</v>
      </c>
      <c r="H200" s="27" t="s">
        <v>1368</v>
      </c>
      <c r="I200" s="27" t="s">
        <v>1369</v>
      </c>
      <c r="J200" s="27" t="s">
        <v>59</v>
      </c>
      <c r="K200" s="29" t="s">
        <v>22</v>
      </c>
      <c r="L200" s="27" t="s">
        <v>23</v>
      </c>
      <c r="M200" s="30">
        <v>2</v>
      </c>
      <c r="N200" s="30">
        <f t="shared" si="62"/>
        <v>978</v>
      </c>
      <c r="O200" s="30">
        <v>489</v>
      </c>
      <c r="P200" s="30">
        <v>243.48</v>
      </c>
      <c r="Q200" s="30">
        <v>162.74</v>
      </c>
      <c r="R200" s="30">
        <v>26.1</v>
      </c>
      <c r="S200" s="30">
        <v>136.63999999999999</v>
      </c>
      <c r="T200" s="30">
        <v>16.73</v>
      </c>
      <c r="U200" s="30">
        <f t="shared" si="63"/>
        <v>652.52</v>
      </c>
      <c r="V200" s="30">
        <f t="shared" si="64"/>
        <v>326.26</v>
      </c>
      <c r="W200" s="31">
        <f t="shared" si="65"/>
        <v>0.66719836400817989</v>
      </c>
      <c r="X200" s="30">
        <f t="shared" si="66"/>
        <v>491.04</v>
      </c>
      <c r="Y200" s="30">
        <f t="shared" si="67"/>
        <v>245.52</v>
      </c>
      <c r="Z200" s="31">
        <f t="shared" si="68"/>
        <v>0.50208588957055211</v>
      </c>
    </row>
    <row r="201" spans="1:26" ht="12.75" customHeight="1" x14ac:dyDescent="0.35">
      <c r="A201" s="34">
        <v>6017561</v>
      </c>
      <c r="B201" s="33">
        <v>1</v>
      </c>
      <c r="C201" s="34" t="s">
        <v>9625</v>
      </c>
      <c r="D201" s="28">
        <v>45503</v>
      </c>
      <c r="E201" s="27" t="s">
        <v>3668</v>
      </c>
      <c r="F201" s="27" t="s">
        <v>21</v>
      </c>
      <c r="G201" s="27" t="s">
        <v>25</v>
      </c>
      <c r="H201" s="27" t="s">
        <v>1368</v>
      </c>
      <c r="I201" s="27" t="s">
        <v>1369</v>
      </c>
      <c r="J201" s="27" t="s">
        <v>59</v>
      </c>
      <c r="K201" s="29" t="s">
        <v>22</v>
      </c>
      <c r="L201" s="27" t="s">
        <v>23</v>
      </c>
      <c r="M201" s="30">
        <v>4</v>
      </c>
      <c r="N201" s="30">
        <f t="shared" si="62"/>
        <v>1956</v>
      </c>
      <c r="O201" s="30">
        <v>489</v>
      </c>
      <c r="P201" s="30">
        <v>243.48</v>
      </c>
      <c r="Q201" s="30">
        <v>159.09</v>
      </c>
      <c r="R201" s="30">
        <v>26.09</v>
      </c>
      <c r="S201" s="30">
        <v>133</v>
      </c>
      <c r="T201" s="30">
        <v>16.73</v>
      </c>
      <c r="U201" s="30">
        <f t="shared" si="63"/>
        <v>1319.6399999999999</v>
      </c>
      <c r="V201" s="30">
        <f t="shared" si="64"/>
        <v>329.90999999999997</v>
      </c>
      <c r="W201" s="31">
        <f t="shared" si="65"/>
        <v>0.67466257668711649</v>
      </c>
      <c r="X201" s="30">
        <f t="shared" si="66"/>
        <v>982.08</v>
      </c>
      <c r="Y201" s="30">
        <f t="shared" si="67"/>
        <v>245.52</v>
      </c>
      <c r="Z201" s="31">
        <f t="shared" si="68"/>
        <v>0.50208588957055211</v>
      </c>
    </row>
    <row r="202" spans="1:26" ht="12.75" customHeight="1" x14ac:dyDescent="0.35">
      <c r="A202" s="34" t="s">
        <v>9624</v>
      </c>
      <c r="B202" s="33">
        <v>1</v>
      </c>
      <c r="C202" s="34" t="s">
        <v>8354</v>
      </c>
      <c r="D202" s="28">
        <v>45558</v>
      </c>
      <c r="E202" s="27" t="s">
        <v>964</v>
      </c>
      <c r="F202" s="27" t="s">
        <v>21</v>
      </c>
      <c r="G202" s="27" t="s">
        <v>101</v>
      </c>
      <c r="H202" s="27" t="s">
        <v>4300</v>
      </c>
      <c r="I202" s="27" t="s">
        <v>4301</v>
      </c>
      <c r="J202" s="27" t="s">
        <v>36</v>
      </c>
      <c r="K202" s="29" t="s">
        <v>22</v>
      </c>
      <c r="L202" s="27" t="s">
        <v>23</v>
      </c>
      <c r="M202" s="30">
        <v>2</v>
      </c>
      <c r="N202" s="30">
        <f t="shared" si="62"/>
        <v>46824.4</v>
      </c>
      <c r="O202" s="30">
        <v>23412.2</v>
      </c>
      <c r="P202" s="30">
        <v>11653.98</v>
      </c>
      <c r="Q202" s="30">
        <v>9617.93</v>
      </c>
      <c r="R202" s="30">
        <v>6846.79</v>
      </c>
      <c r="S202" s="30">
        <v>2771.14</v>
      </c>
      <c r="T202" s="30">
        <v>5.41</v>
      </c>
      <c r="U202" s="30">
        <f t="shared" si="63"/>
        <v>27588.54</v>
      </c>
      <c r="V202" s="30">
        <f t="shared" si="64"/>
        <v>13794.27</v>
      </c>
      <c r="W202" s="31">
        <f t="shared" si="65"/>
        <v>0.58919153261974522</v>
      </c>
      <c r="X202" s="30">
        <f t="shared" si="66"/>
        <v>23516.440000000002</v>
      </c>
      <c r="Y202" s="30">
        <f t="shared" si="67"/>
        <v>11758.220000000001</v>
      </c>
      <c r="Z202" s="31">
        <f t="shared" si="68"/>
        <v>0.50222618976431099</v>
      </c>
    </row>
    <row r="203" spans="1:26" ht="12.75" customHeight="1" x14ac:dyDescent="0.35">
      <c r="A203" s="34">
        <v>6017282</v>
      </c>
      <c r="B203" s="33">
        <v>1</v>
      </c>
      <c r="C203" s="34">
        <v>3012808</v>
      </c>
      <c r="D203" s="28">
        <v>45470</v>
      </c>
      <c r="E203" s="27" t="s">
        <v>3601</v>
      </c>
      <c r="F203" s="27" t="s">
        <v>21</v>
      </c>
      <c r="G203" s="27" t="s">
        <v>25</v>
      </c>
      <c r="H203" s="27" t="s">
        <v>1368</v>
      </c>
      <c r="I203" s="27" t="s">
        <v>1369</v>
      </c>
      <c r="J203" s="27" t="s">
        <v>59</v>
      </c>
      <c r="K203" s="29" t="s">
        <v>22</v>
      </c>
      <c r="L203" s="27" t="s">
        <v>23</v>
      </c>
      <c r="M203" s="30">
        <v>10</v>
      </c>
      <c r="N203" s="30">
        <f t="shared" si="62"/>
        <v>4743.3</v>
      </c>
      <c r="O203" s="30">
        <v>474.33</v>
      </c>
      <c r="P203" s="30">
        <v>235.93</v>
      </c>
      <c r="Q203" s="30">
        <v>156.83000000000001</v>
      </c>
      <c r="R203" s="30">
        <v>26.25</v>
      </c>
      <c r="S203" s="30">
        <v>130.58000000000001</v>
      </c>
      <c r="T203" s="30">
        <v>16.47</v>
      </c>
      <c r="U203" s="30">
        <f t="shared" si="63"/>
        <v>3175</v>
      </c>
      <c r="V203" s="30">
        <f t="shared" si="64"/>
        <v>317.5</v>
      </c>
      <c r="W203" s="31">
        <f t="shared" si="65"/>
        <v>0.6693652098749816</v>
      </c>
      <c r="X203" s="30">
        <f t="shared" si="66"/>
        <v>2384</v>
      </c>
      <c r="Y203" s="30">
        <f t="shared" si="67"/>
        <v>238.39999999999998</v>
      </c>
      <c r="Z203" s="31">
        <f t="shared" si="68"/>
        <v>0.50260367254864757</v>
      </c>
    </row>
    <row r="204" spans="1:26" ht="12.75" customHeight="1" x14ac:dyDescent="0.35">
      <c r="A204" s="34" t="s">
        <v>9623</v>
      </c>
      <c r="B204" s="33">
        <v>1</v>
      </c>
      <c r="C204" s="34" t="s">
        <v>9622</v>
      </c>
      <c r="D204" s="28">
        <v>45394</v>
      </c>
      <c r="E204" s="27" t="s">
        <v>1233</v>
      </c>
      <c r="F204" s="27" t="s">
        <v>21</v>
      </c>
      <c r="G204" s="27" t="s">
        <v>101</v>
      </c>
      <c r="H204" s="27" t="s">
        <v>9621</v>
      </c>
      <c r="I204" s="27" t="s">
        <v>9620</v>
      </c>
      <c r="J204" s="27" t="s">
        <v>49</v>
      </c>
      <c r="K204" s="29" t="s">
        <v>22</v>
      </c>
      <c r="L204" s="27" t="s">
        <v>23</v>
      </c>
      <c r="M204" s="30">
        <v>1</v>
      </c>
      <c r="N204" s="30">
        <f t="shared" si="62"/>
        <v>3216</v>
      </c>
      <c r="O204" s="30">
        <v>3216</v>
      </c>
      <c r="P204" s="30">
        <v>1594.37</v>
      </c>
      <c r="Q204" s="30">
        <v>1222.49</v>
      </c>
      <c r="R204" s="30">
        <v>440.39</v>
      </c>
      <c r="S204" s="30">
        <v>782.1</v>
      </c>
      <c r="T204" s="30">
        <v>57.76</v>
      </c>
      <c r="U204" s="30">
        <f t="shared" si="63"/>
        <v>1993.51</v>
      </c>
      <c r="V204" s="30">
        <f t="shared" si="64"/>
        <v>1993.51</v>
      </c>
      <c r="W204" s="31">
        <f t="shared" si="65"/>
        <v>0.61987251243781094</v>
      </c>
      <c r="X204" s="30">
        <f t="shared" si="66"/>
        <v>1621.63</v>
      </c>
      <c r="Y204" s="30">
        <f t="shared" si="67"/>
        <v>1621.63</v>
      </c>
      <c r="Z204" s="31">
        <f t="shared" si="68"/>
        <v>0.50423818407960197</v>
      </c>
    </row>
    <row r="205" spans="1:26" ht="12.75" customHeight="1" x14ac:dyDescent="0.35">
      <c r="A205" s="34" t="s">
        <v>9619</v>
      </c>
      <c r="B205" s="33">
        <v>1</v>
      </c>
      <c r="C205" s="34" t="s">
        <v>9521</v>
      </c>
      <c r="D205" s="28">
        <v>45478</v>
      </c>
      <c r="E205" s="27" t="s">
        <v>3226</v>
      </c>
      <c r="F205" s="27" t="s">
        <v>21</v>
      </c>
      <c r="G205" s="27" t="s">
        <v>25</v>
      </c>
      <c r="H205" s="27" t="s">
        <v>3227</v>
      </c>
      <c r="I205" s="27" t="s">
        <v>3228</v>
      </c>
      <c r="J205" s="27" t="s">
        <v>36</v>
      </c>
      <c r="K205" s="29" t="s">
        <v>22</v>
      </c>
      <c r="L205" s="27" t="s">
        <v>23</v>
      </c>
      <c r="M205" s="30">
        <v>5</v>
      </c>
      <c r="N205" s="30">
        <f t="shared" si="62"/>
        <v>2712.25</v>
      </c>
      <c r="O205" s="30">
        <v>542.45000000000005</v>
      </c>
      <c r="P205" s="30">
        <v>268.60000000000002</v>
      </c>
      <c r="Q205" s="30">
        <v>213.16</v>
      </c>
      <c r="R205" s="30">
        <v>74.2</v>
      </c>
      <c r="S205" s="30">
        <v>138.97</v>
      </c>
      <c r="T205" s="30">
        <v>7.34</v>
      </c>
      <c r="U205" s="30">
        <f t="shared" si="63"/>
        <v>1646.4500000000003</v>
      </c>
      <c r="V205" s="30">
        <f t="shared" si="64"/>
        <v>329.29000000000008</v>
      </c>
      <c r="W205" s="31">
        <f t="shared" si="65"/>
        <v>0.60704212369803678</v>
      </c>
      <c r="X205" s="30">
        <f t="shared" si="66"/>
        <v>1369.25</v>
      </c>
      <c r="Y205" s="30">
        <f t="shared" si="67"/>
        <v>273.85000000000002</v>
      </c>
      <c r="Z205" s="31">
        <f t="shared" si="68"/>
        <v>0.50483915568255133</v>
      </c>
    </row>
    <row r="206" spans="1:26" ht="12.75" customHeight="1" x14ac:dyDescent="0.35">
      <c r="A206" s="34" t="s">
        <v>9618</v>
      </c>
      <c r="B206" s="33">
        <v>1</v>
      </c>
      <c r="C206" s="34" t="s">
        <v>9617</v>
      </c>
      <c r="D206" s="28">
        <v>45349</v>
      </c>
      <c r="E206" s="27" t="s">
        <v>3601</v>
      </c>
      <c r="F206" s="27" t="s">
        <v>21</v>
      </c>
      <c r="G206" s="27" t="s">
        <v>25</v>
      </c>
      <c r="H206" s="27" t="s">
        <v>864</v>
      </c>
      <c r="I206" s="27" t="s">
        <v>865</v>
      </c>
      <c r="J206" s="27" t="s">
        <v>59</v>
      </c>
      <c r="K206" s="29" t="s">
        <v>22</v>
      </c>
      <c r="L206" s="27" t="s">
        <v>23</v>
      </c>
      <c r="M206" s="30">
        <v>1</v>
      </c>
      <c r="N206" s="30">
        <f t="shared" si="62"/>
        <v>313</v>
      </c>
      <c r="O206" s="30">
        <v>313</v>
      </c>
      <c r="P206" s="30">
        <v>154.87</v>
      </c>
      <c r="Q206" s="30">
        <v>97.79</v>
      </c>
      <c r="R206" s="30">
        <v>21.32</v>
      </c>
      <c r="S206" s="30">
        <v>76.47</v>
      </c>
      <c r="T206" s="30">
        <v>2.75</v>
      </c>
      <c r="U206" s="30">
        <f t="shared" si="63"/>
        <v>215.20999999999998</v>
      </c>
      <c r="V206" s="30">
        <f t="shared" si="64"/>
        <v>215.20999999999998</v>
      </c>
      <c r="W206" s="31">
        <f t="shared" si="65"/>
        <v>0.68757188498402544</v>
      </c>
      <c r="X206" s="30">
        <f t="shared" si="66"/>
        <v>158.13</v>
      </c>
      <c r="Y206" s="30">
        <f t="shared" si="67"/>
        <v>158.13</v>
      </c>
      <c r="Z206" s="31">
        <f t="shared" si="68"/>
        <v>0.5052076677316294</v>
      </c>
    </row>
    <row r="207" spans="1:26" ht="12.75" customHeight="1" x14ac:dyDescent="0.35">
      <c r="A207" s="34" t="s">
        <v>9616</v>
      </c>
      <c r="B207" s="33">
        <v>1</v>
      </c>
      <c r="C207" s="34" t="s">
        <v>9615</v>
      </c>
      <c r="D207" s="28">
        <v>45483</v>
      </c>
      <c r="E207" s="27" t="s">
        <v>3113</v>
      </c>
      <c r="F207" s="27" t="s">
        <v>21</v>
      </c>
      <c r="G207" s="27" t="s">
        <v>25</v>
      </c>
      <c r="H207" s="27" t="s">
        <v>62</v>
      </c>
      <c r="I207" s="27" t="s">
        <v>63</v>
      </c>
      <c r="J207" s="27" t="s">
        <v>59</v>
      </c>
      <c r="K207" s="29" t="s">
        <v>22</v>
      </c>
      <c r="L207" s="27" t="s">
        <v>23</v>
      </c>
      <c r="M207" s="30">
        <v>1</v>
      </c>
      <c r="N207" s="30">
        <f t="shared" si="62"/>
        <v>513.6</v>
      </c>
      <c r="O207" s="30">
        <v>513.6</v>
      </c>
      <c r="P207" s="30">
        <v>254.04</v>
      </c>
      <c r="Q207" s="30">
        <v>167.31</v>
      </c>
      <c r="R207" s="30">
        <v>39.92</v>
      </c>
      <c r="S207" s="30">
        <v>127.39</v>
      </c>
      <c r="T207" s="30">
        <v>4.24</v>
      </c>
      <c r="U207" s="30">
        <f t="shared" si="63"/>
        <v>346.29</v>
      </c>
      <c r="V207" s="30">
        <f t="shared" si="64"/>
        <v>346.29</v>
      </c>
      <c r="W207" s="31">
        <f t="shared" si="65"/>
        <v>0.67424065420560753</v>
      </c>
      <c r="X207" s="30">
        <f t="shared" si="66"/>
        <v>259.56000000000006</v>
      </c>
      <c r="Y207" s="30">
        <f t="shared" si="67"/>
        <v>259.56000000000006</v>
      </c>
      <c r="Z207" s="31">
        <f t="shared" si="68"/>
        <v>0.50537383177570105</v>
      </c>
    </row>
    <row r="208" spans="1:26" ht="12.75" customHeight="1" x14ac:dyDescent="0.35">
      <c r="A208" s="34" t="s">
        <v>9614</v>
      </c>
      <c r="B208" s="33">
        <v>1</v>
      </c>
      <c r="C208" s="34" t="s">
        <v>9613</v>
      </c>
      <c r="D208" s="28">
        <v>45294</v>
      </c>
      <c r="E208" s="27" t="s">
        <v>9612</v>
      </c>
      <c r="F208" s="27" t="s">
        <v>21</v>
      </c>
      <c r="G208" s="27" t="s">
        <v>25</v>
      </c>
      <c r="H208" s="27" t="s">
        <v>3120</v>
      </c>
      <c r="I208" s="27" t="s">
        <v>3121</v>
      </c>
      <c r="J208" s="27" t="s">
        <v>36</v>
      </c>
      <c r="K208" s="29" t="s">
        <v>22</v>
      </c>
      <c r="L208" s="27" t="s">
        <v>23</v>
      </c>
      <c r="M208" s="30">
        <v>1</v>
      </c>
      <c r="N208" s="30">
        <f t="shared" si="62"/>
        <v>292</v>
      </c>
      <c r="O208" s="30">
        <v>292</v>
      </c>
      <c r="P208" s="30">
        <v>144.38</v>
      </c>
      <c r="Q208" s="30">
        <v>95.93</v>
      </c>
      <c r="R208" s="30">
        <v>13.68</v>
      </c>
      <c r="S208" s="30">
        <v>82.25</v>
      </c>
      <c r="T208" s="30">
        <v>3.06</v>
      </c>
      <c r="U208" s="30">
        <f t="shared" si="63"/>
        <v>196.07</v>
      </c>
      <c r="V208" s="30">
        <f t="shared" si="64"/>
        <v>196.07</v>
      </c>
      <c r="W208" s="31">
        <f t="shared" si="65"/>
        <v>0.67147260273972598</v>
      </c>
      <c r="X208" s="30">
        <f t="shared" si="66"/>
        <v>147.62</v>
      </c>
      <c r="Y208" s="30">
        <f t="shared" si="67"/>
        <v>147.62</v>
      </c>
      <c r="Z208" s="31">
        <f t="shared" si="68"/>
        <v>0.50554794520547952</v>
      </c>
    </row>
    <row r="209" spans="1:26" ht="12.75" customHeight="1" x14ac:dyDescent="0.35">
      <c r="A209" s="34" t="s">
        <v>9611</v>
      </c>
      <c r="B209" s="33">
        <v>1</v>
      </c>
      <c r="C209" s="34" t="s">
        <v>7282</v>
      </c>
      <c r="D209" s="28">
        <v>45607</v>
      </c>
      <c r="E209" s="27" t="s">
        <v>2265</v>
      </c>
      <c r="F209" s="27" t="s">
        <v>21</v>
      </c>
      <c r="G209" s="27" t="s">
        <v>25</v>
      </c>
      <c r="H209" s="27" t="s">
        <v>2266</v>
      </c>
      <c r="I209" s="27" t="s">
        <v>128</v>
      </c>
      <c r="J209" s="27" t="s">
        <v>49</v>
      </c>
      <c r="K209" s="29" t="s">
        <v>22</v>
      </c>
      <c r="L209" s="27" t="s">
        <v>23</v>
      </c>
      <c r="M209" s="30">
        <v>1</v>
      </c>
      <c r="N209" s="30">
        <v>1912</v>
      </c>
      <c r="O209" s="30">
        <v>1912</v>
      </c>
      <c r="P209" s="30">
        <v>941.73</v>
      </c>
      <c r="Q209" s="30">
        <v>697.24</v>
      </c>
      <c r="R209" s="30">
        <v>416.06</v>
      </c>
      <c r="S209" s="30">
        <v>281.18</v>
      </c>
      <c r="T209" s="30">
        <v>4.5599999999999996</v>
      </c>
      <c r="U209" s="30">
        <v>1214.76</v>
      </c>
      <c r="V209" s="30">
        <v>1214.76</v>
      </c>
      <c r="W209" s="31">
        <v>0.6353347280334728</v>
      </c>
      <c r="X209" s="30">
        <v>970.27</v>
      </c>
      <c r="Y209" s="30">
        <v>970.27</v>
      </c>
      <c r="Z209" s="31">
        <v>0.50746338912133893</v>
      </c>
    </row>
    <row r="210" spans="1:26" ht="12.75" customHeight="1" x14ac:dyDescent="0.35">
      <c r="A210" s="34" t="s">
        <v>9610</v>
      </c>
      <c r="B210" s="33">
        <v>1</v>
      </c>
      <c r="C210" s="34" t="s">
        <v>9609</v>
      </c>
      <c r="D210" s="28">
        <v>45371</v>
      </c>
      <c r="E210" s="27" t="s">
        <v>3113</v>
      </c>
      <c r="F210" s="27" t="s">
        <v>21</v>
      </c>
      <c r="G210" s="27" t="s">
        <v>101</v>
      </c>
      <c r="H210" s="27" t="s">
        <v>5261</v>
      </c>
      <c r="I210" s="27" t="s">
        <v>5262</v>
      </c>
      <c r="J210" s="27" t="s">
        <v>49</v>
      </c>
      <c r="K210" s="29" t="s">
        <v>22</v>
      </c>
      <c r="L210" s="27" t="s">
        <v>23</v>
      </c>
      <c r="M210" s="30">
        <v>3</v>
      </c>
      <c r="N210" s="30">
        <f t="shared" ref="N210:N231" si="69">IF(M210&lt;0,-1*O210*M210,O210*M210)</f>
        <v>5270.4</v>
      </c>
      <c r="O210" s="30">
        <v>1756.8</v>
      </c>
      <c r="P210" s="30">
        <v>633.54999999999995</v>
      </c>
      <c r="Q210" s="30">
        <v>479.05</v>
      </c>
      <c r="R210" s="30">
        <v>340.37</v>
      </c>
      <c r="S210" s="30">
        <v>138.68</v>
      </c>
      <c r="T210" s="30">
        <v>13.14</v>
      </c>
      <c r="U210" s="30">
        <f t="shared" ref="U210:U231" si="70">IFERROR(V210*M210,"")</f>
        <v>3833.25</v>
      </c>
      <c r="V210" s="30">
        <f t="shared" ref="V210:V231" si="71">O210-Q210</f>
        <v>1277.75</v>
      </c>
      <c r="W210" s="31">
        <f t="shared" ref="W210:W231" si="72">IFERROR((V210/O210),"")</f>
        <v>0.72731671220400729</v>
      </c>
      <c r="X210" s="30">
        <f t="shared" ref="X210:X231" si="73">IFERROR(Y210*M210,"")</f>
        <v>3369.75</v>
      </c>
      <c r="Y210" s="30">
        <f t="shared" ref="Y210:Y231" si="74">O210-P210</f>
        <v>1123.25</v>
      </c>
      <c r="Z210" s="31">
        <f t="shared" ref="Z210:Z231" si="75">IFERROR((Y210/O210),"")</f>
        <v>0.639372723132969</v>
      </c>
    </row>
    <row r="211" spans="1:26" ht="12.75" customHeight="1" x14ac:dyDescent="0.35">
      <c r="A211" s="34" t="s">
        <v>9608</v>
      </c>
      <c r="B211" s="33">
        <v>1</v>
      </c>
      <c r="C211" s="34" t="s">
        <v>9607</v>
      </c>
      <c r="D211" s="28">
        <v>45378</v>
      </c>
      <c r="E211" s="27" t="s">
        <v>71</v>
      </c>
      <c r="F211" s="27" t="s">
        <v>21</v>
      </c>
      <c r="G211" s="27" t="s">
        <v>101</v>
      </c>
      <c r="H211" s="27" t="s">
        <v>344</v>
      </c>
      <c r="I211" s="27" t="s">
        <v>345</v>
      </c>
      <c r="J211" s="27" t="s">
        <v>36</v>
      </c>
      <c r="K211" s="29" t="s">
        <v>22</v>
      </c>
      <c r="L211" s="27" t="s">
        <v>23</v>
      </c>
      <c r="M211" s="30">
        <v>4</v>
      </c>
      <c r="N211" s="30">
        <f t="shared" si="69"/>
        <v>5128</v>
      </c>
      <c r="O211" s="30">
        <v>1282</v>
      </c>
      <c r="P211" s="30">
        <v>330.68</v>
      </c>
      <c r="Q211" s="30">
        <v>242.59</v>
      </c>
      <c r="R211" s="30">
        <v>68.45</v>
      </c>
      <c r="S211" s="30">
        <v>174.15</v>
      </c>
      <c r="T211" s="30">
        <v>9.94</v>
      </c>
      <c r="U211" s="30">
        <f t="shared" si="70"/>
        <v>4157.6400000000003</v>
      </c>
      <c r="V211" s="30">
        <f t="shared" si="71"/>
        <v>1039.4100000000001</v>
      </c>
      <c r="W211" s="31">
        <f t="shared" si="72"/>
        <v>0.81077223088923567</v>
      </c>
      <c r="X211" s="30">
        <f t="shared" si="73"/>
        <v>3805.2799999999997</v>
      </c>
      <c r="Y211" s="30">
        <f t="shared" si="74"/>
        <v>951.31999999999994</v>
      </c>
      <c r="Z211" s="31">
        <f t="shared" si="75"/>
        <v>0.74205928237129481</v>
      </c>
    </row>
    <row r="212" spans="1:26" ht="12.75" customHeight="1" x14ac:dyDescent="0.35">
      <c r="A212" s="34" t="s">
        <v>9488</v>
      </c>
      <c r="B212" s="33">
        <v>1</v>
      </c>
      <c r="C212" s="34" t="s">
        <v>9487</v>
      </c>
      <c r="D212" s="28">
        <v>45419</v>
      </c>
      <c r="E212" s="27" t="s">
        <v>3601</v>
      </c>
      <c r="F212" s="27" t="s">
        <v>21</v>
      </c>
      <c r="G212" s="27" t="s">
        <v>25</v>
      </c>
      <c r="H212" s="27" t="s">
        <v>1368</v>
      </c>
      <c r="I212" s="27" t="s">
        <v>1369</v>
      </c>
      <c r="J212" s="27" t="s">
        <v>59</v>
      </c>
      <c r="K212" s="29" t="s">
        <v>22</v>
      </c>
      <c r="L212" s="27" t="s">
        <v>23</v>
      </c>
      <c r="M212" s="30">
        <v>6</v>
      </c>
      <c r="N212" s="30">
        <f t="shared" si="69"/>
        <v>2934</v>
      </c>
      <c r="O212" s="30">
        <v>489</v>
      </c>
      <c r="P212" s="30">
        <v>240.43</v>
      </c>
      <c r="Q212" s="30">
        <v>157.79</v>
      </c>
      <c r="R212" s="30">
        <v>26.24</v>
      </c>
      <c r="S212" s="30">
        <v>131.55000000000001</v>
      </c>
      <c r="T212" s="30">
        <v>16.47</v>
      </c>
      <c r="U212" s="30">
        <f t="shared" si="70"/>
        <v>1987.2600000000002</v>
      </c>
      <c r="V212" s="30">
        <f t="shared" si="71"/>
        <v>331.21000000000004</v>
      </c>
      <c r="W212" s="31">
        <f t="shared" si="72"/>
        <v>0.67732106339468312</v>
      </c>
      <c r="X212" s="30">
        <f t="shared" si="73"/>
        <v>1491.42</v>
      </c>
      <c r="Y212" s="30">
        <f t="shared" si="74"/>
        <v>248.57</v>
      </c>
      <c r="Z212" s="31">
        <f t="shared" si="75"/>
        <v>0.50832310838445804</v>
      </c>
    </row>
    <row r="213" spans="1:26" ht="12.75" customHeight="1" x14ac:dyDescent="0.35">
      <c r="A213" s="34" t="s">
        <v>9606</v>
      </c>
      <c r="B213" s="33">
        <v>1</v>
      </c>
      <c r="C213" s="34" t="s">
        <v>9605</v>
      </c>
      <c r="D213" s="28">
        <v>45594</v>
      </c>
      <c r="E213" s="27" t="s">
        <v>1194</v>
      </c>
      <c r="F213" s="27" t="s">
        <v>21</v>
      </c>
      <c r="G213" s="27" t="s">
        <v>25</v>
      </c>
      <c r="H213" s="27" t="s">
        <v>1336</v>
      </c>
      <c r="I213" s="27" t="s">
        <v>1196</v>
      </c>
      <c r="J213" s="27" t="s">
        <v>49</v>
      </c>
      <c r="K213" s="29" t="s">
        <v>22</v>
      </c>
      <c r="L213" s="27" t="s">
        <v>23</v>
      </c>
      <c r="M213" s="30">
        <v>4</v>
      </c>
      <c r="N213" s="30">
        <f t="shared" si="69"/>
        <v>2268</v>
      </c>
      <c r="O213" s="30">
        <v>567</v>
      </c>
      <c r="P213" s="30">
        <v>278.63</v>
      </c>
      <c r="Q213" s="30">
        <v>209.48</v>
      </c>
      <c r="R213" s="30">
        <v>134.16999999999999</v>
      </c>
      <c r="S213" s="30">
        <v>75.31</v>
      </c>
      <c r="T213" s="30">
        <v>0.94</v>
      </c>
      <c r="U213" s="30">
        <f t="shared" si="70"/>
        <v>1430.08</v>
      </c>
      <c r="V213" s="30">
        <f t="shared" si="71"/>
        <v>357.52</v>
      </c>
      <c r="W213" s="31">
        <f t="shared" si="72"/>
        <v>0.63054673721340382</v>
      </c>
      <c r="X213" s="30">
        <f t="shared" si="73"/>
        <v>1153.48</v>
      </c>
      <c r="Y213" s="30">
        <f t="shared" si="74"/>
        <v>288.37</v>
      </c>
      <c r="Z213" s="31">
        <f t="shared" si="75"/>
        <v>0.50858906525573189</v>
      </c>
    </row>
    <row r="214" spans="1:26" ht="12.75" customHeight="1" x14ac:dyDescent="0.35">
      <c r="A214" s="34" t="s">
        <v>9604</v>
      </c>
      <c r="B214" s="33">
        <v>1</v>
      </c>
      <c r="C214" s="34" t="s">
        <v>9369</v>
      </c>
      <c r="D214" s="28">
        <v>45560</v>
      </c>
      <c r="E214" s="27" t="s">
        <v>71</v>
      </c>
      <c r="F214" s="27" t="s">
        <v>21</v>
      </c>
      <c r="G214" s="27" t="s">
        <v>25</v>
      </c>
      <c r="H214" s="27" t="s">
        <v>9603</v>
      </c>
      <c r="I214" s="27" t="s">
        <v>9602</v>
      </c>
      <c r="J214" s="27" t="s">
        <v>36</v>
      </c>
      <c r="K214" s="29" t="s">
        <v>22</v>
      </c>
      <c r="L214" s="27" t="s">
        <v>23</v>
      </c>
      <c r="M214" s="30">
        <v>4</v>
      </c>
      <c r="N214" s="30">
        <f t="shared" si="69"/>
        <v>1580.8</v>
      </c>
      <c r="O214" s="30">
        <v>395.2</v>
      </c>
      <c r="P214" s="30">
        <v>194.11</v>
      </c>
      <c r="Q214" s="30">
        <v>123.93</v>
      </c>
      <c r="R214" s="30">
        <v>17.25</v>
      </c>
      <c r="S214" s="30">
        <v>106.68</v>
      </c>
      <c r="T214" s="30">
        <v>2.8</v>
      </c>
      <c r="U214" s="30">
        <f t="shared" si="70"/>
        <v>1085.08</v>
      </c>
      <c r="V214" s="30">
        <f t="shared" si="71"/>
        <v>271.27</v>
      </c>
      <c r="W214" s="31">
        <f t="shared" si="72"/>
        <v>0.68641194331983801</v>
      </c>
      <c r="X214" s="30">
        <f t="shared" si="73"/>
        <v>804.3599999999999</v>
      </c>
      <c r="Y214" s="30">
        <f t="shared" si="74"/>
        <v>201.08999999999997</v>
      </c>
      <c r="Z214" s="31">
        <f t="shared" si="75"/>
        <v>0.50883097165991897</v>
      </c>
    </row>
    <row r="215" spans="1:26" ht="12.75" customHeight="1" x14ac:dyDescent="0.35">
      <c r="A215" s="34" t="s">
        <v>9601</v>
      </c>
      <c r="B215" s="33">
        <v>1</v>
      </c>
      <c r="C215" s="34" t="s">
        <v>9600</v>
      </c>
      <c r="D215" s="28">
        <v>45532</v>
      </c>
      <c r="E215" s="27" t="s">
        <v>1618</v>
      </c>
      <c r="F215" s="27" t="s">
        <v>21</v>
      </c>
      <c r="G215" s="27" t="s">
        <v>25</v>
      </c>
      <c r="H215" s="27" t="s">
        <v>1619</v>
      </c>
      <c r="I215" s="27" t="s">
        <v>1620</v>
      </c>
      <c r="J215" s="27" t="s">
        <v>59</v>
      </c>
      <c r="K215" s="29" t="s">
        <v>22</v>
      </c>
      <c r="L215" s="27" t="s">
        <v>23</v>
      </c>
      <c r="M215" s="30">
        <v>2</v>
      </c>
      <c r="N215" s="30">
        <f t="shared" si="69"/>
        <v>624</v>
      </c>
      <c r="O215" s="30">
        <v>312</v>
      </c>
      <c r="P215" s="30">
        <v>153.24</v>
      </c>
      <c r="Q215" s="30">
        <v>106.09</v>
      </c>
      <c r="R215" s="30">
        <v>40.020000000000003</v>
      </c>
      <c r="S215" s="30">
        <v>66.069999999999993</v>
      </c>
      <c r="T215" s="30">
        <v>2.98</v>
      </c>
      <c r="U215" s="30">
        <f t="shared" si="70"/>
        <v>411.82</v>
      </c>
      <c r="V215" s="30">
        <f t="shared" si="71"/>
        <v>205.91</v>
      </c>
      <c r="W215" s="31">
        <f t="shared" si="72"/>
        <v>0.65996794871794873</v>
      </c>
      <c r="X215" s="30">
        <f t="shared" si="73"/>
        <v>317.52</v>
      </c>
      <c r="Y215" s="30">
        <f t="shared" si="74"/>
        <v>158.76</v>
      </c>
      <c r="Z215" s="31">
        <f t="shared" si="75"/>
        <v>0.50884615384615384</v>
      </c>
    </row>
    <row r="216" spans="1:26" ht="12.75" customHeight="1" x14ac:dyDescent="0.35">
      <c r="A216" s="34" t="s">
        <v>7283</v>
      </c>
      <c r="B216" s="33">
        <v>1</v>
      </c>
      <c r="C216" s="34" t="s">
        <v>7282</v>
      </c>
      <c r="D216" s="28">
        <v>45580</v>
      </c>
      <c r="E216" s="27" t="s">
        <v>2265</v>
      </c>
      <c r="F216" s="27" t="s">
        <v>21</v>
      </c>
      <c r="G216" s="27" t="s">
        <v>25</v>
      </c>
      <c r="H216" s="27" t="s">
        <v>2266</v>
      </c>
      <c r="I216" s="27" t="s">
        <v>128</v>
      </c>
      <c r="J216" s="27" t="s">
        <v>49</v>
      </c>
      <c r="K216" s="29" t="s">
        <v>22</v>
      </c>
      <c r="L216" s="27" t="s">
        <v>23</v>
      </c>
      <c r="M216" s="30">
        <v>1</v>
      </c>
      <c r="N216" s="30">
        <f t="shared" si="69"/>
        <v>1912</v>
      </c>
      <c r="O216" s="30">
        <v>1912</v>
      </c>
      <c r="P216" s="30">
        <v>937.33</v>
      </c>
      <c r="Q216" s="30">
        <v>697.34</v>
      </c>
      <c r="R216" s="30">
        <v>416.16</v>
      </c>
      <c r="S216" s="30">
        <v>281.18</v>
      </c>
      <c r="T216" s="30">
        <v>4.5599999999999996</v>
      </c>
      <c r="U216" s="30">
        <f t="shared" si="70"/>
        <v>1214.6599999999999</v>
      </c>
      <c r="V216" s="30">
        <f t="shared" si="71"/>
        <v>1214.6599999999999</v>
      </c>
      <c r="W216" s="31">
        <f t="shared" si="72"/>
        <v>0.63528242677824265</v>
      </c>
      <c r="X216" s="30">
        <f t="shared" si="73"/>
        <v>974.67</v>
      </c>
      <c r="Y216" s="30">
        <f t="shared" si="74"/>
        <v>974.67</v>
      </c>
      <c r="Z216" s="31">
        <f t="shared" si="75"/>
        <v>0.5097646443514644</v>
      </c>
    </row>
    <row r="217" spans="1:26" ht="12.75" customHeight="1" x14ac:dyDescent="0.35">
      <c r="A217" s="34" t="s">
        <v>9599</v>
      </c>
      <c r="B217" s="33">
        <v>1</v>
      </c>
      <c r="C217" s="34" t="s">
        <v>7282</v>
      </c>
      <c r="D217" s="28">
        <v>45643</v>
      </c>
      <c r="E217" s="27" t="s">
        <v>2265</v>
      </c>
      <c r="F217" s="27" t="s">
        <v>21</v>
      </c>
      <c r="G217" s="27" t="s">
        <v>25</v>
      </c>
      <c r="H217" s="27" t="s">
        <v>2266</v>
      </c>
      <c r="I217" s="27" t="s">
        <v>128</v>
      </c>
      <c r="J217" s="27" t="s">
        <v>49</v>
      </c>
      <c r="K217" s="29" t="s">
        <v>22</v>
      </c>
      <c r="L217" s="27" t="s">
        <v>23</v>
      </c>
      <c r="M217" s="30">
        <v>1</v>
      </c>
      <c r="N217" s="30">
        <f t="shared" si="69"/>
        <v>1912</v>
      </c>
      <c r="O217" s="30">
        <v>1912</v>
      </c>
      <c r="P217" s="30">
        <v>937.08</v>
      </c>
      <c r="Q217" s="30">
        <v>697.26</v>
      </c>
      <c r="R217" s="30">
        <v>416.09</v>
      </c>
      <c r="S217" s="30">
        <v>281.17</v>
      </c>
      <c r="T217" s="30">
        <v>4.57</v>
      </c>
      <c r="U217" s="30">
        <f t="shared" si="70"/>
        <v>1214.74</v>
      </c>
      <c r="V217" s="30">
        <f t="shared" si="71"/>
        <v>1214.74</v>
      </c>
      <c r="W217" s="31">
        <f t="shared" si="72"/>
        <v>0.63532426778242679</v>
      </c>
      <c r="X217" s="30">
        <f t="shared" si="73"/>
        <v>974.92</v>
      </c>
      <c r="Y217" s="30">
        <f t="shared" si="74"/>
        <v>974.92</v>
      </c>
      <c r="Z217" s="31">
        <f t="shared" si="75"/>
        <v>0.50989539748953971</v>
      </c>
    </row>
    <row r="218" spans="1:26" ht="12.75" customHeight="1" x14ac:dyDescent="0.35">
      <c r="A218" s="34">
        <v>6017332</v>
      </c>
      <c r="B218" s="33">
        <v>1</v>
      </c>
      <c r="C218" s="34" t="s">
        <v>9598</v>
      </c>
      <c r="D218" s="28">
        <v>45476</v>
      </c>
      <c r="E218" s="27" t="s">
        <v>3668</v>
      </c>
      <c r="F218" s="27" t="s">
        <v>21</v>
      </c>
      <c r="G218" s="27" t="s">
        <v>25</v>
      </c>
      <c r="H218" s="27" t="s">
        <v>1368</v>
      </c>
      <c r="I218" s="27" t="s">
        <v>1369</v>
      </c>
      <c r="J218" s="27" t="s">
        <v>59</v>
      </c>
      <c r="K218" s="29" t="s">
        <v>22</v>
      </c>
      <c r="L218" s="27" t="s">
        <v>23</v>
      </c>
      <c r="M218" s="30">
        <v>4</v>
      </c>
      <c r="N218" s="30">
        <f t="shared" si="69"/>
        <v>1956</v>
      </c>
      <c r="O218" s="30">
        <v>489</v>
      </c>
      <c r="P218" s="30">
        <v>239.6</v>
      </c>
      <c r="Q218" s="30">
        <v>159.09</v>
      </c>
      <c r="R218" s="30">
        <v>26.09</v>
      </c>
      <c r="S218" s="30">
        <v>133</v>
      </c>
      <c r="T218" s="30">
        <v>16.73</v>
      </c>
      <c r="U218" s="30">
        <f t="shared" si="70"/>
        <v>1319.6399999999999</v>
      </c>
      <c r="V218" s="30">
        <f t="shared" si="71"/>
        <v>329.90999999999997</v>
      </c>
      <c r="W218" s="31">
        <f t="shared" si="72"/>
        <v>0.67466257668711649</v>
      </c>
      <c r="X218" s="30">
        <f t="shared" si="73"/>
        <v>997.6</v>
      </c>
      <c r="Y218" s="30">
        <f t="shared" si="74"/>
        <v>249.4</v>
      </c>
      <c r="Z218" s="31">
        <f t="shared" si="75"/>
        <v>0.51002044989775053</v>
      </c>
    </row>
    <row r="219" spans="1:26" ht="12.75" customHeight="1" x14ac:dyDescent="0.35">
      <c r="A219" s="34" t="s">
        <v>9597</v>
      </c>
      <c r="B219" s="33">
        <v>1</v>
      </c>
      <c r="C219" s="34" t="s">
        <v>9542</v>
      </c>
      <c r="D219" s="28">
        <v>45566</v>
      </c>
      <c r="E219" s="27" t="s">
        <v>1259</v>
      </c>
      <c r="F219" s="27" t="s">
        <v>21</v>
      </c>
      <c r="G219" s="27" t="s">
        <v>25</v>
      </c>
      <c r="H219" s="27" t="s">
        <v>574</v>
      </c>
      <c r="I219" s="27" t="s">
        <v>575</v>
      </c>
      <c r="J219" s="27" t="s">
        <v>36</v>
      </c>
      <c r="K219" s="29" t="s">
        <v>22</v>
      </c>
      <c r="L219" s="27" t="s">
        <v>23</v>
      </c>
      <c r="M219" s="30">
        <v>2</v>
      </c>
      <c r="N219" s="30">
        <f t="shared" si="69"/>
        <v>1960</v>
      </c>
      <c r="O219" s="30">
        <v>980</v>
      </c>
      <c r="P219" s="30">
        <v>478.92</v>
      </c>
      <c r="Q219" s="30">
        <v>348.5</v>
      </c>
      <c r="R219" s="30">
        <v>46.56</v>
      </c>
      <c r="S219" s="30">
        <v>301.94</v>
      </c>
      <c r="T219" s="30">
        <v>94.07</v>
      </c>
      <c r="U219" s="30">
        <f t="shared" si="70"/>
        <v>1263</v>
      </c>
      <c r="V219" s="30">
        <f t="shared" si="71"/>
        <v>631.5</v>
      </c>
      <c r="W219" s="31">
        <f t="shared" si="72"/>
        <v>0.64438775510204083</v>
      </c>
      <c r="X219" s="30">
        <f t="shared" si="73"/>
        <v>1002.16</v>
      </c>
      <c r="Y219" s="30">
        <f t="shared" si="74"/>
        <v>501.08</v>
      </c>
      <c r="Z219" s="31">
        <f t="shared" si="75"/>
        <v>0.51130612244897955</v>
      </c>
    </row>
    <row r="220" spans="1:26" ht="12.75" customHeight="1" x14ac:dyDescent="0.35">
      <c r="A220" s="34" t="s">
        <v>9596</v>
      </c>
      <c r="B220" s="33">
        <v>1</v>
      </c>
      <c r="C220" s="34" t="s">
        <v>9595</v>
      </c>
      <c r="D220" s="28">
        <v>45419</v>
      </c>
      <c r="E220" s="27" t="s">
        <v>9594</v>
      </c>
      <c r="F220" s="27" t="s">
        <v>21</v>
      </c>
      <c r="G220" s="27" t="s">
        <v>92</v>
      </c>
      <c r="H220" s="27" t="s">
        <v>9593</v>
      </c>
      <c r="I220" s="27" t="s">
        <v>1537</v>
      </c>
      <c r="J220" s="27" t="s">
        <v>95</v>
      </c>
      <c r="K220" s="29" t="s">
        <v>22</v>
      </c>
      <c r="L220" s="27" t="s">
        <v>23</v>
      </c>
      <c r="M220" s="30">
        <v>1</v>
      </c>
      <c r="N220" s="30">
        <f t="shared" si="69"/>
        <v>480</v>
      </c>
      <c r="O220" s="30">
        <v>480</v>
      </c>
      <c r="P220" s="30">
        <v>233.95</v>
      </c>
      <c r="Q220" s="30">
        <v>169.17</v>
      </c>
      <c r="R220" s="30">
        <v>21.18</v>
      </c>
      <c r="S220" s="30">
        <v>147.99</v>
      </c>
      <c r="T220" s="30">
        <v>17.829999999999998</v>
      </c>
      <c r="U220" s="30">
        <f t="shared" si="70"/>
        <v>310.83000000000004</v>
      </c>
      <c r="V220" s="30">
        <f t="shared" si="71"/>
        <v>310.83000000000004</v>
      </c>
      <c r="W220" s="31">
        <f t="shared" si="72"/>
        <v>0.64756250000000004</v>
      </c>
      <c r="X220" s="30">
        <f t="shared" si="73"/>
        <v>246.05</v>
      </c>
      <c r="Y220" s="30">
        <f t="shared" si="74"/>
        <v>246.05</v>
      </c>
      <c r="Z220" s="31">
        <f t="shared" si="75"/>
        <v>0.51260416666666664</v>
      </c>
    </row>
    <row r="221" spans="1:26" ht="12.75" customHeight="1" x14ac:dyDescent="0.35">
      <c r="A221" s="34" t="s">
        <v>9288</v>
      </c>
      <c r="B221" s="33">
        <v>4</v>
      </c>
      <c r="C221" s="34" t="s">
        <v>9287</v>
      </c>
      <c r="D221" s="28">
        <v>45308</v>
      </c>
      <c r="E221" s="27" t="s">
        <v>938</v>
      </c>
      <c r="F221" s="27" t="s">
        <v>21</v>
      </c>
      <c r="G221" s="27" t="s">
        <v>25</v>
      </c>
      <c r="H221" s="27" t="s">
        <v>9592</v>
      </c>
      <c r="I221" s="27" t="s">
        <v>9591</v>
      </c>
      <c r="J221" s="27" t="s">
        <v>59</v>
      </c>
      <c r="K221" s="29" t="s">
        <v>22</v>
      </c>
      <c r="L221" s="27" t="s">
        <v>23</v>
      </c>
      <c r="M221" s="30">
        <v>1</v>
      </c>
      <c r="N221" s="30">
        <f t="shared" si="69"/>
        <v>655.20000000000005</v>
      </c>
      <c r="O221" s="30">
        <v>655.20000000000005</v>
      </c>
      <c r="P221" s="30">
        <v>319.18</v>
      </c>
      <c r="Q221" s="30">
        <v>219.25</v>
      </c>
      <c r="R221" s="30">
        <v>60.67</v>
      </c>
      <c r="S221" s="30">
        <v>158.58000000000001</v>
      </c>
      <c r="T221" s="30">
        <v>2.69</v>
      </c>
      <c r="U221" s="30">
        <f t="shared" si="70"/>
        <v>435.95000000000005</v>
      </c>
      <c r="V221" s="30">
        <f t="shared" si="71"/>
        <v>435.95000000000005</v>
      </c>
      <c r="W221" s="31">
        <f t="shared" si="72"/>
        <v>0.66536935286935295</v>
      </c>
      <c r="X221" s="30">
        <f t="shared" si="73"/>
        <v>336.02000000000004</v>
      </c>
      <c r="Y221" s="30">
        <f t="shared" si="74"/>
        <v>336.02000000000004</v>
      </c>
      <c r="Z221" s="31">
        <f t="shared" si="75"/>
        <v>0.51285103785103792</v>
      </c>
    </row>
    <row r="222" spans="1:26" ht="12.75" customHeight="1" x14ac:dyDescent="0.35">
      <c r="A222" s="34" t="s">
        <v>9590</v>
      </c>
      <c r="B222" s="33">
        <v>1</v>
      </c>
      <c r="C222" s="34" t="s">
        <v>9589</v>
      </c>
      <c r="D222" s="28">
        <v>45337</v>
      </c>
      <c r="E222" s="27" t="s">
        <v>9536</v>
      </c>
      <c r="F222" s="27" t="s">
        <v>21</v>
      </c>
      <c r="G222" s="27" t="s">
        <v>25</v>
      </c>
      <c r="H222" s="27" t="s">
        <v>2291</v>
      </c>
      <c r="I222" s="27" t="s">
        <v>128</v>
      </c>
      <c r="J222" s="27" t="s">
        <v>49</v>
      </c>
      <c r="K222" s="29" t="s">
        <v>22</v>
      </c>
      <c r="L222" s="27" t="s">
        <v>23</v>
      </c>
      <c r="M222" s="30">
        <v>1</v>
      </c>
      <c r="N222" s="30">
        <f t="shared" si="69"/>
        <v>1912</v>
      </c>
      <c r="O222" s="30">
        <v>1912</v>
      </c>
      <c r="P222" s="30">
        <v>930.12</v>
      </c>
      <c r="Q222" s="30">
        <v>669.09</v>
      </c>
      <c r="R222" s="30">
        <v>383.64</v>
      </c>
      <c r="S222" s="30">
        <v>285.45</v>
      </c>
      <c r="T222" s="30">
        <v>4.5599999999999996</v>
      </c>
      <c r="U222" s="30">
        <f t="shared" si="70"/>
        <v>1242.9099999999999</v>
      </c>
      <c r="V222" s="30">
        <f t="shared" si="71"/>
        <v>1242.9099999999999</v>
      </c>
      <c r="W222" s="31">
        <f t="shared" si="72"/>
        <v>0.65005753138075306</v>
      </c>
      <c r="X222" s="30">
        <f t="shared" si="73"/>
        <v>981.88</v>
      </c>
      <c r="Y222" s="30">
        <f t="shared" si="74"/>
        <v>981.88</v>
      </c>
      <c r="Z222" s="31">
        <f t="shared" si="75"/>
        <v>0.51353556485355645</v>
      </c>
    </row>
    <row r="223" spans="1:26" ht="12.75" customHeight="1" x14ac:dyDescent="0.35">
      <c r="A223" s="34" t="s">
        <v>9588</v>
      </c>
      <c r="B223" s="33">
        <v>1</v>
      </c>
      <c r="C223" s="34" t="s">
        <v>9587</v>
      </c>
      <c r="D223" s="28">
        <v>45391</v>
      </c>
      <c r="E223" s="27" t="s">
        <v>7508</v>
      </c>
      <c r="F223" s="27" t="s">
        <v>21</v>
      </c>
      <c r="G223" s="27" t="s">
        <v>101</v>
      </c>
      <c r="H223" s="27" t="s">
        <v>9586</v>
      </c>
      <c r="I223" s="27" t="s">
        <v>9585</v>
      </c>
      <c r="J223" s="27" t="s">
        <v>36</v>
      </c>
      <c r="K223" s="29" t="s">
        <v>22</v>
      </c>
      <c r="L223" s="27" t="s">
        <v>23</v>
      </c>
      <c r="M223" s="30">
        <v>1</v>
      </c>
      <c r="N223" s="30">
        <f t="shared" si="69"/>
        <v>3652</v>
      </c>
      <c r="O223" s="30">
        <v>3652</v>
      </c>
      <c r="P223" s="30">
        <v>1776.33</v>
      </c>
      <c r="Q223" s="30">
        <v>1435.62</v>
      </c>
      <c r="R223" s="30">
        <v>532.08000000000004</v>
      </c>
      <c r="S223" s="30">
        <v>903.54</v>
      </c>
      <c r="T223" s="30">
        <v>57.76</v>
      </c>
      <c r="U223" s="30">
        <f t="shared" si="70"/>
        <v>2216.38</v>
      </c>
      <c r="V223" s="30">
        <f t="shared" si="71"/>
        <v>2216.38</v>
      </c>
      <c r="W223" s="31">
        <f t="shared" si="72"/>
        <v>0.60689485213581607</v>
      </c>
      <c r="X223" s="30">
        <f t="shared" si="73"/>
        <v>1875.67</v>
      </c>
      <c r="Y223" s="30">
        <f t="shared" si="74"/>
        <v>1875.67</v>
      </c>
      <c r="Z223" s="31">
        <f t="shared" si="75"/>
        <v>0.51360076670317634</v>
      </c>
    </row>
    <row r="224" spans="1:26" ht="12.75" customHeight="1" x14ac:dyDescent="0.35">
      <c r="A224" s="34" t="s">
        <v>9584</v>
      </c>
      <c r="B224" s="33">
        <v>1</v>
      </c>
      <c r="C224" s="34" t="s">
        <v>9583</v>
      </c>
      <c r="D224" s="28">
        <v>45461</v>
      </c>
      <c r="E224" s="27" t="s">
        <v>937</v>
      </c>
      <c r="F224" s="27" t="s">
        <v>21</v>
      </c>
      <c r="G224" s="27" t="s">
        <v>25</v>
      </c>
      <c r="H224" s="27" t="s">
        <v>1519</v>
      </c>
      <c r="I224" s="27" t="s">
        <v>724</v>
      </c>
      <c r="J224" s="27" t="s">
        <v>36</v>
      </c>
      <c r="K224" s="29" t="s">
        <v>22</v>
      </c>
      <c r="L224" s="27" t="s">
        <v>23</v>
      </c>
      <c r="M224" s="30">
        <v>1</v>
      </c>
      <c r="N224" s="30">
        <f t="shared" si="69"/>
        <v>833.4</v>
      </c>
      <c r="O224" s="30">
        <v>833.4</v>
      </c>
      <c r="P224" s="30">
        <v>404.97</v>
      </c>
      <c r="Q224" s="30">
        <v>264.54000000000002</v>
      </c>
      <c r="R224" s="30">
        <v>48.4</v>
      </c>
      <c r="S224" s="30">
        <v>216.14</v>
      </c>
      <c r="T224" s="30">
        <v>5.83</v>
      </c>
      <c r="U224" s="30">
        <f t="shared" si="70"/>
        <v>568.8599999999999</v>
      </c>
      <c r="V224" s="30">
        <f t="shared" si="71"/>
        <v>568.8599999999999</v>
      </c>
      <c r="W224" s="31">
        <f t="shared" si="72"/>
        <v>0.68257739380849525</v>
      </c>
      <c r="X224" s="30">
        <f t="shared" si="73"/>
        <v>428.42999999999995</v>
      </c>
      <c r="Y224" s="30">
        <f t="shared" si="74"/>
        <v>428.42999999999995</v>
      </c>
      <c r="Z224" s="31">
        <f t="shared" si="75"/>
        <v>0.51407487401007912</v>
      </c>
    </row>
    <row r="225" spans="1:26" ht="12.75" customHeight="1" x14ac:dyDescent="0.35">
      <c r="A225" s="34" t="s">
        <v>9582</v>
      </c>
      <c r="B225" s="33">
        <v>1</v>
      </c>
      <c r="C225" s="34" t="s">
        <v>9581</v>
      </c>
      <c r="D225" s="28">
        <v>45453</v>
      </c>
      <c r="E225" s="27" t="s">
        <v>1830</v>
      </c>
      <c r="F225" s="27" t="s">
        <v>21</v>
      </c>
      <c r="G225" s="27" t="s">
        <v>25</v>
      </c>
      <c r="H225" s="27" t="s">
        <v>1834</v>
      </c>
      <c r="I225" s="27" t="s">
        <v>1835</v>
      </c>
      <c r="J225" s="27" t="s">
        <v>36</v>
      </c>
      <c r="K225" s="29" t="s">
        <v>22</v>
      </c>
      <c r="L225" s="27" t="s">
        <v>23</v>
      </c>
      <c r="M225" s="30">
        <v>10</v>
      </c>
      <c r="N225" s="30">
        <f t="shared" si="69"/>
        <v>2930</v>
      </c>
      <c r="O225" s="30">
        <v>293</v>
      </c>
      <c r="P225" s="30">
        <v>142.27000000000001</v>
      </c>
      <c r="Q225" s="30">
        <v>93.4</v>
      </c>
      <c r="R225" s="30">
        <v>17.34</v>
      </c>
      <c r="S225" s="30">
        <v>76.06</v>
      </c>
      <c r="T225" s="30">
        <v>2.59</v>
      </c>
      <c r="U225" s="30">
        <f t="shared" si="70"/>
        <v>1996</v>
      </c>
      <c r="V225" s="30">
        <f t="shared" si="71"/>
        <v>199.6</v>
      </c>
      <c r="W225" s="31">
        <f t="shared" si="72"/>
        <v>0.68122866894197953</v>
      </c>
      <c r="X225" s="30">
        <f t="shared" si="73"/>
        <v>1507.3</v>
      </c>
      <c r="Y225" s="30">
        <f t="shared" si="74"/>
        <v>150.72999999999999</v>
      </c>
      <c r="Z225" s="31">
        <f t="shared" si="75"/>
        <v>0.51443686006825939</v>
      </c>
    </row>
    <row r="226" spans="1:26" ht="12.75" customHeight="1" x14ac:dyDescent="0.35">
      <c r="A226" s="34" t="s">
        <v>9580</v>
      </c>
      <c r="B226" s="33">
        <v>1</v>
      </c>
      <c r="C226" s="34" t="s">
        <v>9579</v>
      </c>
      <c r="D226" s="28">
        <v>45638</v>
      </c>
      <c r="E226" s="27" t="s">
        <v>416</v>
      </c>
      <c r="F226" s="27" t="s">
        <v>21</v>
      </c>
      <c r="G226" s="27" t="s">
        <v>25</v>
      </c>
      <c r="H226" s="27" t="s">
        <v>497</v>
      </c>
      <c r="I226" s="27" t="s">
        <v>498</v>
      </c>
      <c r="J226" s="27" t="s">
        <v>36</v>
      </c>
      <c r="K226" s="29" t="s">
        <v>22</v>
      </c>
      <c r="L226" s="27" t="s">
        <v>23</v>
      </c>
      <c r="M226" s="30">
        <v>5</v>
      </c>
      <c r="N226" s="30">
        <f t="shared" si="69"/>
        <v>2550</v>
      </c>
      <c r="O226" s="30">
        <v>510</v>
      </c>
      <c r="P226" s="30">
        <v>247.27</v>
      </c>
      <c r="Q226" s="30">
        <v>213.79</v>
      </c>
      <c r="R226" s="30">
        <v>34.229999999999997</v>
      </c>
      <c r="S226" s="30">
        <v>179.57</v>
      </c>
      <c r="T226" s="30">
        <v>87.13</v>
      </c>
      <c r="U226" s="30">
        <f t="shared" si="70"/>
        <v>1481.0500000000002</v>
      </c>
      <c r="V226" s="30">
        <f t="shared" si="71"/>
        <v>296.21000000000004</v>
      </c>
      <c r="W226" s="31">
        <f t="shared" si="72"/>
        <v>0.58080392156862748</v>
      </c>
      <c r="X226" s="30">
        <f t="shared" si="73"/>
        <v>1313.65</v>
      </c>
      <c r="Y226" s="30">
        <f t="shared" si="74"/>
        <v>262.73</v>
      </c>
      <c r="Z226" s="31">
        <f t="shared" si="75"/>
        <v>0.51515686274509809</v>
      </c>
    </row>
    <row r="227" spans="1:26" ht="12.75" customHeight="1" x14ac:dyDescent="0.35">
      <c r="A227" s="34" t="s">
        <v>9578</v>
      </c>
      <c r="B227" s="33">
        <v>2</v>
      </c>
      <c r="C227" s="34" t="s">
        <v>9577</v>
      </c>
      <c r="D227" s="28">
        <v>45505</v>
      </c>
      <c r="E227" s="27" t="s">
        <v>1153</v>
      </c>
      <c r="F227" s="27" t="s">
        <v>21</v>
      </c>
      <c r="G227" s="27" t="s">
        <v>25</v>
      </c>
      <c r="H227" s="27" t="s">
        <v>9576</v>
      </c>
      <c r="I227" s="27" t="s">
        <v>4908</v>
      </c>
      <c r="J227" s="27" t="s">
        <v>59</v>
      </c>
      <c r="K227" s="29" t="s">
        <v>22</v>
      </c>
      <c r="L227" s="27" t="s">
        <v>23</v>
      </c>
      <c r="M227" s="30">
        <v>1</v>
      </c>
      <c r="N227" s="30">
        <f t="shared" si="69"/>
        <v>512</v>
      </c>
      <c r="O227" s="30">
        <v>512</v>
      </c>
      <c r="P227" s="30">
        <v>247.85</v>
      </c>
      <c r="Q227" s="30">
        <v>167.83</v>
      </c>
      <c r="R227" s="30">
        <v>57.55</v>
      </c>
      <c r="S227" s="30">
        <v>110.28</v>
      </c>
      <c r="T227" s="30">
        <v>3.25</v>
      </c>
      <c r="U227" s="30">
        <f t="shared" si="70"/>
        <v>344.16999999999996</v>
      </c>
      <c r="V227" s="30">
        <f t="shared" si="71"/>
        <v>344.16999999999996</v>
      </c>
      <c r="W227" s="31">
        <f t="shared" si="72"/>
        <v>0.67220703124999992</v>
      </c>
      <c r="X227" s="30">
        <f t="shared" si="73"/>
        <v>264.14999999999998</v>
      </c>
      <c r="Y227" s="30">
        <f t="shared" si="74"/>
        <v>264.14999999999998</v>
      </c>
      <c r="Z227" s="31">
        <f t="shared" si="75"/>
        <v>0.51591796874999996</v>
      </c>
    </row>
    <row r="228" spans="1:26" ht="12.75" customHeight="1" x14ac:dyDescent="0.35">
      <c r="A228" s="34" t="s">
        <v>7258</v>
      </c>
      <c r="B228" s="33">
        <v>1</v>
      </c>
      <c r="C228" s="34" t="s">
        <v>7257</v>
      </c>
      <c r="D228" s="28">
        <v>45595</v>
      </c>
      <c r="E228" s="27" t="s">
        <v>2962</v>
      </c>
      <c r="F228" s="27" t="s">
        <v>21</v>
      </c>
      <c r="G228" s="27" t="s">
        <v>101</v>
      </c>
      <c r="H228" s="27" t="s">
        <v>4183</v>
      </c>
      <c r="I228" s="27" t="s">
        <v>4184</v>
      </c>
      <c r="J228" s="27" t="s">
        <v>49</v>
      </c>
      <c r="K228" s="29" t="s">
        <v>22</v>
      </c>
      <c r="L228" s="27" t="s">
        <v>23</v>
      </c>
      <c r="M228" s="30">
        <v>1</v>
      </c>
      <c r="N228" s="30">
        <f t="shared" si="69"/>
        <v>6017.25</v>
      </c>
      <c r="O228" s="30">
        <v>6017.25</v>
      </c>
      <c r="P228" s="30">
        <v>2912.47</v>
      </c>
      <c r="Q228" s="30">
        <v>2195.9899999999998</v>
      </c>
      <c r="R228" s="30">
        <v>778.31</v>
      </c>
      <c r="S228" s="30">
        <v>1417.68</v>
      </c>
      <c r="T228" s="30">
        <v>0</v>
      </c>
      <c r="U228" s="30">
        <f t="shared" si="70"/>
        <v>3821.26</v>
      </c>
      <c r="V228" s="30">
        <f t="shared" si="71"/>
        <v>3821.26</v>
      </c>
      <c r="W228" s="31">
        <f t="shared" si="72"/>
        <v>0.63505089534255688</v>
      </c>
      <c r="X228" s="30">
        <f t="shared" si="73"/>
        <v>3104.78</v>
      </c>
      <c r="Y228" s="30">
        <f t="shared" si="74"/>
        <v>3104.78</v>
      </c>
      <c r="Z228" s="31">
        <f t="shared" si="75"/>
        <v>0.51597989114628784</v>
      </c>
    </row>
    <row r="229" spans="1:26" ht="12.75" customHeight="1" x14ac:dyDescent="0.35">
      <c r="A229" s="34" t="s">
        <v>9575</v>
      </c>
      <c r="B229" s="33">
        <v>1</v>
      </c>
      <c r="C229" s="34" t="s">
        <v>9574</v>
      </c>
      <c r="D229" s="28">
        <v>45562</v>
      </c>
      <c r="E229" s="27" t="s">
        <v>1194</v>
      </c>
      <c r="F229" s="27" t="s">
        <v>21</v>
      </c>
      <c r="G229" s="27" t="s">
        <v>25</v>
      </c>
      <c r="H229" s="27" t="s">
        <v>1336</v>
      </c>
      <c r="I229" s="27" t="s">
        <v>1196</v>
      </c>
      <c r="J229" s="27" t="s">
        <v>49</v>
      </c>
      <c r="K229" s="29" t="s">
        <v>22</v>
      </c>
      <c r="L229" s="27" t="s">
        <v>23</v>
      </c>
      <c r="M229" s="30">
        <v>13</v>
      </c>
      <c r="N229" s="30">
        <f t="shared" si="69"/>
        <v>7371</v>
      </c>
      <c r="O229" s="30">
        <v>567</v>
      </c>
      <c r="P229" s="30">
        <v>274.08999999999997</v>
      </c>
      <c r="Q229" s="30">
        <v>206.53</v>
      </c>
      <c r="R229" s="30">
        <v>134.37</v>
      </c>
      <c r="S229" s="30">
        <v>72.16</v>
      </c>
      <c r="T229" s="30">
        <v>0.94</v>
      </c>
      <c r="U229" s="30">
        <f t="shared" si="70"/>
        <v>4686.1100000000006</v>
      </c>
      <c r="V229" s="30">
        <f t="shared" si="71"/>
        <v>360.47</v>
      </c>
      <c r="W229" s="31">
        <f t="shared" si="72"/>
        <v>0.63574955908289243</v>
      </c>
      <c r="X229" s="30">
        <f t="shared" si="73"/>
        <v>3807.8300000000004</v>
      </c>
      <c r="Y229" s="30">
        <f t="shared" si="74"/>
        <v>292.91000000000003</v>
      </c>
      <c r="Z229" s="31">
        <f t="shared" si="75"/>
        <v>0.51659611992945331</v>
      </c>
    </row>
    <row r="230" spans="1:26" ht="12.75" customHeight="1" x14ac:dyDescent="0.35">
      <c r="A230" s="34" t="s">
        <v>9573</v>
      </c>
      <c r="B230" s="33">
        <v>1</v>
      </c>
      <c r="C230" s="34" t="s">
        <v>9572</v>
      </c>
      <c r="D230" s="28">
        <v>45400</v>
      </c>
      <c r="E230" s="27" t="s">
        <v>9571</v>
      </c>
      <c r="F230" s="27" t="s">
        <v>21</v>
      </c>
      <c r="G230" s="27" t="s">
        <v>25</v>
      </c>
      <c r="H230" s="27" t="s">
        <v>4598</v>
      </c>
      <c r="I230" s="27" t="s">
        <v>1283</v>
      </c>
      <c r="J230" s="27" t="s">
        <v>36</v>
      </c>
      <c r="K230" s="29" t="s">
        <v>22</v>
      </c>
      <c r="L230" s="27" t="s">
        <v>23</v>
      </c>
      <c r="M230" s="30">
        <v>1</v>
      </c>
      <c r="N230" s="30">
        <f t="shared" si="69"/>
        <v>987</v>
      </c>
      <c r="O230" s="30">
        <v>987</v>
      </c>
      <c r="P230" s="30">
        <v>477.1</v>
      </c>
      <c r="Q230" s="30">
        <v>355.26</v>
      </c>
      <c r="R230" s="30">
        <v>254.39</v>
      </c>
      <c r="S230" s="30">
        <v>100.87</v>
      </c>
      <c r="T230" s="30">
        <v>1.49</v>
      </c>
      <c r="U230" s="30">
        <f t="shared" si="70"/>
        <v>631.74</v>
      </c>
      <c r="V230" s="30">
        <f t="shared" si="71"/>
        <v>631.74</v>
      </c>
      <c r="W230" s="31">
        <f t="shared" si="72"/>
        <v>0.64006079027355622</v>
      </c>
      <c r="X230" s="30">
        <f t="shared" si="73"/>
        <v>509.9</v>
      </c>
      <c r="Y230" s="30">
        <f t="shared" si="74"/>
        <v>509.9</v>
      </c>
      <c r="Z230" s="31">
        <f t="shared" si="75"/>
        <v>0.51661600810536978</v>
      </c>
    </row>
    <row r="231" spans="1:26" ht="12.75" customHeight="1" x14ac:dyDescent="0.35">
      <c r="A231" s="34" t="s">
        <v>9570</v>
      </c>
      <c r="B231" s="33">
        <v>1</v>
      </c>
      <c r="C231" s="34" t="s">
        <v>9569</v>
      </c>
      <c r="D231" s="28">
        <v>45342</v>
      </c>
      <c r="E231" s="27" t="s">
        <v>937</v>
      </c>
      <c r="F231" s="27" t="s">
        <v>21</v>
      </c>
      <c r="G231" s="27" t="s">
        <v>25</v>
      </c>
      <c r="H231" s="27" t="s">
        <v>1519</v>
      </c>
      <c r="I231" s="27" t="s">
        <v>724</v>
      </c>
      <c r="J231" s="27" t="s">
        <v>36</v>
      </c>
      <c r="K231" s="29" t="s">
        <v>22</v>
      </c>
      <c r="L231" s="27" t="s">
        <v>23</v>
      </c>
      <c r="M231" s="30">
        <v>1</v>
      </c>
      <c r="N231" s="30">
        <f t="shared" si="69"/>
        <v>833.4</v>
      </c>
      <c r="O231" s="30">
        <v>833.4</v>
      </c>
      <c r="P231" s="30">
        <v>402.48</v>
      </c>
      <c r="Q231" s="30">
        <v>263.08999999999997</v>
      </c>
      <c r="R231" s="30">
        <v>48.45</v>
      </c>
      <c r="S231" s="30">
        <v>214.64</v>
      </c>
      <c r="T231" s="30">
        <v>5.77</v>
      </c>
      <c r="U231" s="30">
        <f t="shared" si="70"/>
        <v>570.30999999999995</v>
      </c>
      <c r="V231" s="30">
        <f t="shared" si="71"/>
        <v>570.30999999999995</v>
      </c>
      <c r="W231" s="31">
        <f t="shared" si="72"/>
        <v>0.68431725461963033</v>
      </c>
      <c r="X231" s="30">
        <f t="shared" si="73"/>
        <v>430.91999999999996</v>
      </c>
      <c r="Y231" s="30">
        <f t="shared" si="74"/>
        <v>430.91999999999996</v>
      </c>
      <c r="Z231" s="31">
        <f t="shared" si="75"/>
        <v>0.5170626349892008</v>
      </c>
    </row>
    <row r="232" spans="1:26" ht="12.75" customHeight="1" x14ac:dyDescent="0.35">
      <c r="A232" s="34" t="s">
        <v>9568</v>
      </c>
      <c r="B232" s="33">
        <v>1</v>
      </c>
      <c r="C232" s="34" t="s">
        <v>9567</v>
      </c>
      <c r="D232" s="28">
        <v>45602</v>
      </c>
      <c r="E232" s="27" t="s">
        <v>938</v>
      </c>
      <c r="F232" s="27" t="s">
        <v>21</v>
      </c>
      <c r="G232" s="27" t="s">
        <v>25</v>
      </c>
      <c r="H232" s="27" t="s">
        <v>9416</v>
      </c>
      <c r="I232" s="27" t="s">
        <v>1449</v>
      </c>
      <c r="J232" s="27" t="s">
        <v>36</v>
      </c>
      <c r="K232" s="29" t="s">
        <v>22</v>
      </c>
      <c r="L232" s="27" t="s">
        <v>23</v>
      </c>
      <c r="M232" s="30">
        <v>1</v>
      </c>
      <c r="N232" s="30">
        <v>652.5</v>
      </c>
      <c r="O232" s="30">
        <v>652.5</v>
      </c>
      <c r="P232" s="30">
        <v>314.93</v>
      </c>
      <c r="Q232" s="30">
        <v>231.01</v>
      </c>
      <c r="R232" s="30">
        <v>142.6</v>
      </c>
      <c r="S232" s="30">
        <v>88.41</v>
      </c>
      <c r="T232" s="30">
        <v>4.0199999999999996</v>
      </c>
      <c r="U232" s="30">
        <v>421.49</v>
      </c>
      <c r="V232" s="30">
        <v>421.49</v>
      </c>
      <c r="W232" s="31">
        <v>0.64596168582375479</v>
      </c>
      <c r="X232" s="30">
        <v>337.57</v>
      </c>
      <c r="Y232" s="30">
        <v>337.57</v>
      </c>
      <c r="Z232" s="31">
        <v>0.51734865900383142</v>
      </c>
    </row>
    <row r="233" spans="1:26" ht="12.75" customHeight="1" x14ac:dyDescent="0.35">
      <c r="A233" s="34" t="s">
        <v>9566</v>
      </c>
      <c r="B233" s="33">
        <v>1</v>
      </c>
      <c r="C233" s="34" t="s">
        <v>9565</v>
      </c>
      <c r="D233" s="28">
        <v>45524</v>
      </c>
      <c r="E233" s="27" t="s">
        <v>938</v>
      </c>
      <c r="F233" s="27" t="s">
        <v>21</v>
      </c>
      <c r="G233" s="27" t="s">
        <v>25</v>
      </c>
      <c r="H233" s="27" t="s">
        <v>9416</v>
      </c>
      <c r="I233" s="27" t="s">
        <v>1449</v>
      </c>
      <c r="J233" s="27" t="s">
        <v>36</v>
      </c>
      <c r="K233" s="29" t="s">
        <v>22</v>
      </c>
      <c r="L233" s="27" t="s">
        <v>23</v>
      </c>
      <c r="M233" s="30">
        <v>1</v>
      </c>
      <c r="N233" s="30">
        <f t="shared" ref="N233:N239" si="76">IF(M233&lt;0,-1*O233*M233,O233*M233)</f>
        <v>652.5</v>
      </c>
      <c r="O233" s="30">
        <v>652.5</v>
      </c>
      <c r="P233" s="30">
        <v>314.83</v>
      </c>
      <c r="Q233" s="30">
        <v>228.63</v>
      </c>
      <c r="R233" s="30">
        <v>140.08000000000001</v>
      </c>
      <c r="S233" s="30">
        <v>88.55</v>
      </c>
      <c r="T233" s="30">
        <v>4.0199999999999996</v>
      </c>
      <c r="U233" s="30">
        <f t="shared" ref="U233:U239" si="77">IFERROR(V233*M233,"")</f>
        <v>423.87</v>
      </c>
      <c r="V233" s="30">
        <f t="shared" ref="V233:V239" si="78">O233-Q233</f>
        <v>423.87</v>
      </c>
      <c r="W233" s="31">
        <f t="shared" ref="W233:W239" si="79">IFERROR((V233/O233),"")</f>
        <v>0.64960919540229889</v>
      </c>
      <c r="X233" s="30">
        <f t="shared" ref="X233:X239" si="80">IFERROR(Y233*M233,"")</f>
        <v>337.67</v>
      </c>
      <c r="Y233" s="30">
        <f t="shared" ref="Y233:Y239" si="81">O233-P233</f>
        <v>337.67</v>
      </c>
      <c r="Z233" s="31">
        <f t="shared" ref="Z233:Z239" si="82">IFERROR((Y233/O233),"")</f>
        <v>0.51750191570881232</v>
      </c>
    </row>
    <row r="234" spans="1:26" ht="12.75" customHeight="1" x14ac:dyDescent="0.35">
      <c r="A234" s="34" t="s">
        <v>9564</v>
      </c>
      <c r="B234" s="33">
        <v>1</v>
      </c>
      <c r="C234" s="34" t="s">
        <v>9563</v>
      </c>
      <c r="D234" s="28">
        <v>45630</v>
      </c>
      <c r="E234" s="27" t="s">
        <v>416</v>
      </c>
      <c r="F234" s="27" t="s">
        <v>21</v>
      </c>
      <c r="G234" s="27" t="s">
        <v>25</v>
      </c>
      <c r="H234" s="27" t="s">
        <v>532</v>
      </c>
      <c r="I234" s="27" t="s">
        <v>464</v>
      </c>
      <c r="J234" s="27" t="s">
        <v>36</v>
      </c>
      <c r="K234" s="29" t="s">
        <v>22</v>
      </c>
      <c r="L234" s="27" t="s">
        <v>23</v>
      </c>
      <c r="M234" s="30">
        <v>5</v>
      </c>
      <c r="N234" s="30">
        <f t="shared" si="76"/>
        <v>3730</v>
      </c>
      <c r="O234" s="30">
        <v>746</v>
      </c>
      <c r="P234" s="30">
        <v>359.74</v>
      </c>
      <c r="Q234" s="30">
        <v>271.92</v>
      </c>
      <c r="R234" s="30">
        <v>178.87</v>
      </c>
      <c r="S234" s="30">
        <v>93.05</v>
      </c>
      <c r="T234" s="30">
        <v>4.05</v>
      </c>
      <c r="U234" s="30">
        <f t="shared" si="77"/>
        <v>2370.4</v>
      </c>
      <c r="V234" s="30">
        <f t="shared" si="78"/>
        <v>474.08</v>
      </c>
      <c r="W234" s="31">
        <f t="shared" si="79"/>
        <v>0.6354959785522788</v>
      </c>
      <c r="X234" s="30">
        <f t="shared" si="80"/>
        <v>1931.3</v>
      </c>
      <c r="Y234" s="30">
        <f t="shared" si="81"/>
        <v>386.26</v>
      </c>
      <c r="Z234" s="31">
        <f t="shared" si="82"/>
        <v>0.51777479892761391</v>
      </c>
    </row>
    <row r="235" spans="1:26" ht="12.75" customHeight="1" x14ac:dyDescent="0.35">
      <c r="A235" s="34" t="s">
        <v>9562</v>
      </c>
      <c r="B235" s="33">
        <v>1</v>
      </c>
      <c r="C235" s="34" t="s">
        <v>9561</v>
      </c>
      <c r="D235" s="28">
        <v>45392</v>
      </c>
      <c r="E235" s="27" t="s">
        <v>938</v>
      </c>
      <c r="F235" s="27" t="s">
        <v>21</v>
      </c>
      <c r="G235" s="27" t="s">
        <v>25</v>
      </c>
      <c r="H235" s="27" t="s">
        <v>8993</v>
      </c>
      <c r="I235" s="27" t="s">
        <v>2323</v>
      </c>
      <c r="J235" s="27" t="s">
        <v>49</v>
      </c>
      <c r="K235" s="29" t="s">
        <v>22</v>
      </c>
      <c r="L235" s="27" t="s">
        <v>23</v>
      </c>
      <c r="M235" s="30">
        <v>1</v>
      </c>
      <c r="N235" s="30">
        <f t="shared" si="76"/>
        <v>678</v>
      </c>
      <c r="O235" s="30">
        <v>678</v>
      </c>
      <c r="P235" s="30">
        <v>326.89999999999998</v>
      </c>
      <c r="Q235" s="30">
        <v>243.91</v>
      </c>
      <c r="R235" s="30">
        <v>152.63</v>
      </c>
      <c r="S235" s="30">
        <v>91.28</v>
      </c>
      <c r="T235" s="30">
        <v>3.51</v>
      </c>
      <c r="U235" s="30">
        <f t="shared" si="77"/>
        <v>434.09000000000003</v>
      </c>
      <c r="V235" s="30">
        <f t="shared" si="78"/>
        <v>434.09000000000003</v>
      </c>
      <c r="W235" s="31">
        <f t="shared" si="79"/>
        <v>0.64025073746312688</v>
      </c>
      <c r="X235" s="30">
        <f t="shared" si="80"/>
        <v>351.1</v>
      </c>
      <c r="Y235" s="30">
        <f t="shared" si="81"/>
        <v>351.1</v>
      </c>
      <c r="Z235" s="31">
        <f t="shared" si="82"/>
        <v>0.51784660766961654</v>
      </c>
    </row>
    <row r="236" spans="1:26" ht="12.75" customHeight="1" x14ac:dyDescent="0.35">
      <c r="A236" s="34" t="s">
        <v>9560</v>
      </c>
      <c r="B236" s="33">
        <v>1</v>
      </c>
      <c r="C236" s="34">
        <v>3013047</v>
      </c>
      <c r="D236" s="28">
        <v>45460</v>
      </c>
      <c r="E236" s="27" t="s">
        <v>3617</v>
      </c>
      <c r="F236" s="27" t="s">
        <v>21</v>
      </c>
      <c r="G236" s="27" t="s">
        <v>25</v>
      </c>
      <c r="H236" s="27" t="s">
        <v>87</v>
      </c>
      <c r="I236" s="27" t="s">
        <v>88</v>
      </c>
      <c r="J236" s="27" t="s">
        <v>59</v>
      </c>
      <c r="K236" s="29" t="s">
        <v>22</v>
      </c>
      <c r="L236" s="27" t="s">
        <v>23</v>
      </c>
      <c r="M236" s="30">
        <v>1</v>
      </c>
      <c r="N236" s="30">
        <f t="shared" si="76"/>
        <v>443</v>
      </c>
      <c r="O236" s="30">
        <v>443</v>
      </c>
      <c r="P236" s="30">
        <v>213.17</v>
      </c>
      <c r="Q236" s="30">
        <v>138.18</v>
      </c>
      <c r="R236" s="30">
        <v>27.9</v>
      </c>
      <c r="S236" s="30">
        <v>110.28</v>
      </c>
      <c r="T236" s="30">
        <v>3.25</v>
      </c>
      <c r="U236" s="30">
        <f t="shared" si="77"/>
        <v>304.82</v>
      </c>
      <c r="V236" s="30">
        <f t="shared" si="78"/>
        <v>304.82</v>
      </c>
      <c r="W236" s="31">
        <f t="shared" si="79"/>
        <v>0.68808126410835213</v>
      </c>
      <c r="X236" s="30">
        <f t="shared" si="80"/>
        <v>229.83</v>
      </c>
      <c r="Y236" s="30">
        <f t="shared" si="81"/>
        <v>229.83</v>
      </c>
      <c r="Z236" s="31">
        <f t="shared" si="82"/>
        <v>0.51880361173814904</v>
      </c>
    </row>
    <row r="237" spans="1:26" ht="12.75" customHeight="1" x14ac:dyDescent="0.35">
      <c r="A237" s="34" t="s">
        <v>9559</v>
      </c>
      <c r="B237" s="33">
        <v>1</v>
      </c>
      <c r="C237" s="34" t="s">
        <v>9558</v>
      </c>
      <c r="D237" s="28">
        <v>45482</v>
      </c>
      <c r="E237" s="27" t="s">
        <v>1122</v>
      </c>
      <c r="F237" s="27" t="s">
        <v>21</v>
      </c>
      <c r="G237" s="27" t="s">
        <v>101</v>
      </c>
      <c r="H237" s="27" t="s">
        <v>2728</v>
      </c>
      <c r="I237" s="27" t="s">
        <v>2729</v>
      </c>
      <c r="J237" s="27" t="s">
        <v>49</v>
      </c>
      <c r="K237" s="29" t="s">
        <v>22</v>
      </c>
      <c r="L237" s="27" t="s">
        <v>23</v>
      </c>
      <c r="M237" s="30">
        <v>1</v>
      </c>
      <c r="N237" s="30">
        <f t="shared" si="76"/>
        <v>4298</v>
      </c>
      <c r="O237" s="30">
        <v>4298</v>
      </c>
      <c r="P237" s="30">
        <v>2064.0700000000002</v>
      </c>
      <c r="Q237" s="30">
        <v>1513.17</v>
      </c>
      <c r="R237" s="30">
        <v>1001.33</v>
      </c>
      <c r="S237" s="30">
        <v>511.84</v>
      </c>
      <c r="T237" s="30">
        <v>0</v>
      </c>
      <c r="U237" s="30">
        <f t="shared" si="77"/>
        <v>2784.83</v>
      </c>
      <c r="V237" s="30">
        <f t="shared" si="78"/>
        <v>2784.83</v>
      </c>
      <c r="W237" s="31">
        <f t="shared" si="79"/>
        <v>0.64793624941833405</v>
      </c>
      <c r="X237" s="30">
        <f t="shared" si="80"/>
        <v>2233.9299999999998</v>
      </c>
      <c r="Y237" s="30">
        <f t="shared" si="81"/>
        <v>2233.9299999999998</v>
      </c>
      <c r="Z237" s="31">
        <f t="shared" si="82"/>
        <v>0.51976035365286177</v>
      </c>
    </row>
    <row r="238" spans="1:26" ht="12.75" customHeight="1" x14ac:dyDescent="0.35">
      <c r="A238" s="34" t="s">
        <v>9557</v>
      </c>
      <c r="B238" s="33">
        <v>1</v>
      </c>
      <c r="C238" s="34" t="s">
        <v>9556</v>
      </c>
      <c r="D238" s="28">
        <v>45370</v>
      </c>
      <c r="E238" s="27" t="s">
        <v>3427</v>
      </c>
      <c r="F238" s="27" t="s">
        <v>21</v>
      </c>
      <c r="G238" s="27" t="s">
        <v>25</v>
      </c>
      <c r="H238" s="27" t="s">
        <v>312</v>
      </c>
      <c r="I238" s="27" t="s">
        <v>68</v>
      </c>
      <c r="J238" s="27" t="s">
        <v>36</v>
      </c>
      <c r="K238" s="29" t="s">
        <v>22</v>
      </c>
      <c r="L238" s="27" t="s">
        <v>23</v>
      </c>
      <c r="M238" s="30">
        <v>10</v>
      </c>
      <c r="N238" s="30">
        <f t="shared" si="76"/>
        <v>4860</v>
      </c>
      <c r="O238" s="30">
        <v>486</v>
      </c>
      <c r="P238" s="30">
        <v>128.44</v>
      </c>
      <c r="Q238" s="30">
        <v>85.94</v>
      </c>
      <c r="R238" s="30">
        <v>22.89</v>
      </c>
      <c r="S238" s="30">
        <v>63.05</v>
      </c>
      <c r="T238" s="30">
        <v>0.94</v>
      </c>
      <c r="U238" s="30">
        <f t="shared" si="77"/>
        <v>4000.6</v>
      </c>
      <c r="V238" s="30">
        <f t="shared" si="78"/>
        <v>400.06</v>
      </c>
      <c r="W238" s="31">
        <f t="shared" si="79"/>
        <v>0.82316872427983545</v>
      </c>
      <c r="X238" s="30">
        <f t="shared" si="80"/>
        <v>3575.6</v>
      </c>
      <c r="Y238" s="30">
        <f t="shared" si="81"/>
        <v>357.56</v>
      </c>
      <c r="Z238" s="31">
        <f t="shared" si="82"/>
        <v>0.73572016460905354</v>
      </c>
    </row>
    <row r="239" spans="1:26" ht="12.75" customHeight="1" x14ac:dyDescent="0.35">
      <c r="A239" s="34" t="s">
        <v>9555</v>
      </c>
      <c r="B239" s="33">
        <v>1</v>
      </c>
      <c r="C239" s="34" t="s">
        <v>9554</v>
      </c>
      <c r="D239" s="28">
        <v>45399</v>
      </c>
      <c r="E239" s="27" t="s">
        <v>1830</v>
      </c>
      <c r="F239" s="27" t="s">
        <v>21</v>
      </c>
      <c r="G239" s="27" t="s">
        <v>25</v>
      </c>
      <c r="H239" s="27" t="s">
        <v>1834</v>
      </c>
      <c r="I239" s="27" t="s">
        <v>1835</v>
      </c>
      <c r="J239" s="27" t="s">
        <v>36</v>
      </c>
      <c r="K239" s="29" t="s">
        <v>22</v>
      </c>
      <c r="L239" s="27" t="s">
        <v>23</v>
      </c>
      <c r="M239" s="30">
        <v>5</v>
      </c>
      <c r="N239" s="30">
        <f t="shared" si="76"/>
        <v>1465</v>
      </c>
      <c r="O239" s="30">
        <v>293</v>
      </c>
      <c r="P239" s="30">
        <v>140.66</v>
      </c>
      <c r="Q239" s="30">
        <v>94.59</v>
      </c>
      <c r="R239" s="30">
        <v>17.07</v>
      </c>
      <c r="S239" s="30">
        <v>77.510000000000005</v>
      </c>
      <c r="T239" s="30">
        <v>2.59</v>
      </c>
      <c r="U239" s="30">
        <f t="shared" si="77"/>
        <v>992.05</v>
      </c>
      <c r="V239" s="30">
        <f t="shared" si="78"/>
        <v>198.41</v>
      </c>
      <c r="W239" s="31">
        <f t="shared" si="79"/>
        <v>0.67716723549488056</v>
      </c>
      <c r="X239" s="30">
        <f t="shared" si="80"/>
        <v>761.7</v>
      </c>
      <c r="Y239" s="30">
        <f t="shared" si="81"/>
        <v>152.34</v>
      </c>
      <c r="Z239" s="31">
        <f t="shared" si="82"/>
        <v>0.51993174061433445</v>
      </c>
    </row>
    <row r="240" spans="1:26" ht="12.75" customHeight="1" x14ac:dyDescent="0.35">
      <c r="A240" s="34" t="s">
        <v>9553</v>
      </c>
      <c r="B240" s="33">
        <v>1</v>
      </c>
      <c r="C240" s="34" t="s">
        <v>9552</v>
      </c>
      <c r="D240" s="28">
        <v>45602</v>
      </c>
      <c r="E240" s="27" t="s">
        <v>938</v>
      </c>
      <c r="F240" s="27" t="s">
        <v>21</v>
      </c>
      <c r="G240" s="27" t="s">
        <v>25</v>
      </c>
      <c r="H240" s="27" t="s">
        <v>8993</v>
      </c>
      <c r="I240" s="27" t="s">
        <v>2323</v>
      </c>
      <c r="J240" s="27" t="s">
        <v>49</v>
      </c>
      <c r="K240" s="29" t="s">
        <v>22</v>
      </c>
      <c r="L240" s="27" t="s">
        <v>23</v>
      </c>
      <c r="M240" s="30">
        <v>1</v>
      </c>
      <c r="N240" s="30">
        <v>678</v>
      </c>
      <c r="O240" s="30">
        <v>678</v>
      </c>
      <c r="P240" s="30">
        <v>325.33999999999997</v>
      </c>
      <c r="Q240" s="30">
        <v>253.1</v>
      </c>
      <c r="R240" s="30">
        <v>160.84</v>
      </c>
      <c r="S240" s="30">
        <v>92.26</v>
      </c>
      <c r="T240" s="30">
        <v>4.0199999999999996</v>
      </c>
      <c r="U240" s="30">
        <v>424.9</v>
      </c>
      <c r="V240" s="30">
        <v>424.9</v>
      </c>
      <c r="W240" s="31">
        <v>0.62669616519174043</v>
      </c>
      <c r="X240" s="30">
        <v>352.66</v>
      </c>
      <c r="Y240" s="30">
        <v>352.66</v>
      </c>
      <c r="Z240" s="31">
        <v>0.52014749262536875</v>
      </c>
    </row>
    <row r="241" spans="1:26" ht="12.75" customHeight="1" x14ac:dyDescent="0.35">
      <c r="A241" s="34" t="s">
        <v>9551</v>
      </c>
      <c r="B241" s="33">
        <v>1</v>
      </c>
      <c r="C241" s="34" t="s">
        <v>9550</v>
      </c>
      <c r="D241" s="28">
        <v>45427</v>
      </c>
      <c r="E241" s="27" t="s">
        <v>641</v>
      </c>
      <c r="F241" s="27" t="s">
        <v>21</v>
      </c>
      <c r="G241" s="27" t="s">
        <v>25</v>
      </c>
      <c r="H241" s="27" t="s">
        <v>1287</v>
      </c>
      <c r="I241" s="27" t="s">
        <v>1288</v>
      </c>
      <c r="J241" s="27" t="s">
        <v>36</v>
      </c>
      <c r="K241" s="29" t="s">
        <v>22</v>
      </c>
      <c r="L241" s="27" t="s">
        <v>23</v>
      </c>
      <c r="M241" s="30">
        <v>3</v>
      </c>
      <c r="N241" s="30">
        <f>IF(M241&lt;0,-1*O241*M241,O241*M241)</f>
        <v>1350</v>
      </c>
      <c r="O241" s="30">
        <v>450</v>
      </c>
      <c r="P241" s="30">
        <v>215.57</v>
      </c>
      <c r="Q241" s="30">
        <v>147.08000000000001</v>
      </c>
      <c r="R241" s="30">
        <v>30.7</v>
      </c>
      <c r="S241" s="30">
        <v>116.39</v>
      </c>
      <c r="T241" s="30">
        <v>31.67</v>
      </c>
      <c r="U241" s="30">
        <f>IFERROR(V241*M241,"")</f>
        <v>908.75999999999988</v>
      </c>
      <c r="V241" s="30">
        <f>O241-Q241</f>
        <v>302.91999999999996</v>
      </c>
      <c r="W241" s="31">
        <f>IFERROR((V241/O241),"")</f>
        <v>0.67315555555555551</v>
      </c>
      <c r="X241" s="30">
        <f>IFERROR(Y241*M241,"")</f>
        <v>703.29</v>
      </c>
      <c r="Y241" s="30">
        <f>O241-P241</f>
        <v>234.43</v>
      </c>
      <c r="Z241" s="31">
        <f>IFERROR((Y241/O241),"")</f>
        <v>0.52095555555555562</v>
      </c>
    </row>
    <row r="242" spans="1:26" ht="12.75" customHeight="1" x14ac:dyDescent="0.35">
      <c r="A242" s="34" t="s">
        <v>9549</v>
      </c>
      <c r="B242" s="33">
        <v>1</v>
      </c>
      <c r="C242" s="34" t="s">
        <v>9548</v>
      </c>
      <c r="D242" s="28">
        <v>45524</v>
      </c>
      <c r="E242" s="27" t="s">
        <v>938</v>
      </c>
      <c r="F242" s="27" t="s">
        <v>21</v>
      </c>
      <c r="G242" s="27" t="s">
        <v>25</v>
      </c>
      <c r="H242" s="27" t="s">
        <v>293</v>
      </c>
      <c r="I242" s="27" t="s">
        <v>294</v>
      </c>
      <c r="J242" s="27" t="s">
        <v>36</v>
      </c>
      <c r="K242" s="29" t="s">
        <v>22</v>
      </c>
      <c r="L242" s="27" t="s">
        <v>23</v>
      </c>
      <c r="M242" s="30">
        <v>1</v>
      </c>
      <c r="N242" s="30">
        <f>IF(M242&lt;0,-1*O242*M242,O242*M242)</f>
        <v>447</v>
      </c>
      <c r="O242" s="30">
        <v>447</v>
      </c>
      <c r="P242" s="30">
        <v>214.02</v>
      </c>
      <c r="Q242" s="30">
        <v>138.04</v>
      </c>
      <c r="R242" s="30">
        <v>41.77</v>
      </c>
      <c r="S242" s="30">
        <v>96.27</v>
      </c>
      <c r="T242" s="30">
        <v>4.05</v>
      </c>
      <c r="U242" s="30">
        <f>IFERROR(V242*M242,"")</f>
        <v>308.96000000000004</v>
      </c>
      <c r="V242" s="30">
        <f>O242-Q242</f>
        <v>308.96000000000004</v>
      </c>
      <c r="W242" s="31">
        <f>IFERROR((V242/O242),"")</f>
        <v>0.69118568232662203</v>
      </c>
      <c r="X242" s="30">
        <f>IFERROR(Y242*M242,"")</f>
        <v>232.98</v>
      </c>
      <c r="Y242" s="30">
        <f>O242-P242</f>
        <v>232.98</v>
      </c>
      <c r="Z242" s="31">
        <f>IFERROR((Y242/O242),"")</f>
        <v>0.5212080536912751</v>
      </c>
    </row>
    <row r="243" spans="1:26" ht="12.75" customHeight="1" x14ac:dyDescent="0.35">
      <c r="A243" s="34" t="s">
        <v>8393</v>
      </c>
      <c r="B243" s="33">
        <v>4</v>
      </c>
      <c r="C243" s="34" t="s">
        <v>8392</v>
      </c>
      <c r="D243" s="28">
        <v>45601</v>
      </c>
      <c r="E243" s="27" t="s">
        <v>1233</v>
      </c>
      <c r="F243" s="27" t="s">
        <v>21</v>
      </c>
      <c r="G243" s="27" t="s">
        <v>101</v>
      </c>
      <c r="H243" s="27" t="s">
        <v>1674</v>
      </c>
      <c r="I243" s="27" t="s">
        <v>1675</v>
      </c>
      <c r="J243" s="27" t="s">
        <v>59</v>
      </c>
      <c r="K243" s="29" t="s">
        <v>22</v>
      </c>
      <c r="L243" s="27" t="s">
        <v>23</v>
      </c>
      <c r="M243" s="30">
        <v>1</v>
      </c>
      <c r="N243" s="30">
        <v>934</v>
      </c>
      <c r="O243" s="30">
        <v>934</v>
      </c>
      <c r="P243" s="30">
        <v>447.09</v>
      </c>
      <c r="Q243" s="30">
        <v>253.1</v>
      </c>
      <c r="R243" s="30">
        <v>76.77</v>
      </c>
      <c r="S243" s="30">
        <v>176.33</v>
      </c>
      <c r="T243" s="30">
        <v>12.23</v>
      </c>
      <c r="U243" s="30">
        <v>680.9</v>
      </c>
      <c r="V243" s="30">
        <v>680.9</v>
      </c>
      <c r="W243" s="31">
        <v>0.72901498929336184</v>
      </c>
      <c r="X243" s="30">
        <v>486.91</v>
      </c>
      <c r="Y243" s="30">
        <v>486.91</v>
      </c>
      <c r="Z243" s="31">
        <v>0.52131691648822276</v>
      </c>
    </row>
    <row r="244" spans="1:26" ht="12.75" customHeight="1" x14ac:dyDescent="0.35">
      <c r="A244" s="34" t="s">
        <v>7639</v>
      </c>
      <c r="B244" s="33">
        <v>1</v>
      </c>
      <c r="C244" s="34" t="s">
        <v>7638</v>
      </c>
      <c r="D244" s="28">
        <v>45377</v>
      </c>
      <c r="E244" s="27" t="s">
        <v>20</v>
      </c>
      <c r="F244" s="27" t="s">
        <v>21</v>
      </c>
      <c r="G244" s="27" t="s">
        <v>101</v>
      </c>
      <c r="H244" s="27" t="s">
        <v>1716</v>
      </c>
      <c r="I244" s="27" t="s">
        <v>1717</v>
      </c>
      <c r="J244" s="27" t="s">
        <v>36</v>
      </c>
      <c r="K244" s="29" t="s">
        <v>22</v>
      </c>
      <c r="L244" s="27" t="s">
        <v>23</v>
      </c>
      <c r="M244" s="30">
        <v>4</v>
      </c>
      <c r="N244" s="30">
        <f t="shared" ref="N244:N261" si="83">IF(M244&lt;0,-1*O244*M244,O244*M244)</f>
        <v>4808.68</v>
      </c>
      <c r="O244" s="30">
        <v>1202.17</v>
      </c>
      <c r="P244" s="30">
        <v>246.13</v>
      </c>
      <c r="Q244" s="30">
        <v>159.35</v>
      </c>
      <c r="R244" s="30">
        <v>49.31</v>
      </c>
      <c r="S244" s="30">
        <v>110.04</v>
      </c>
      <c r="T244" s="30">
        <v>5.69</v>
      </c>
      <c r="U244" s="30">
        <f t="shared" ref="U244:U261" si="84">IFERROR(V244*M244,"")</f>
        <v>4171.2800000000007</v>
      </c>
      <c r="V244" s="30">
        <f t="shared" ref="V244:V261" si="85">O244-Q244</f>
        <v>1042.8200000000002</v>
      </c>
      <c r="W244" s="31">
        <f t="shared" ref="W244:W261" si="86">IFERROR((V244/O244),"")</f>
        <v>0.86744803147641358</v>
      </c>
      <c r="X244" s="30">
        <f t="shared" ref="X244:X261" si="87">IFERROR(Y244*M244,"")</f>
        <v>3824.1600000000003</v>
      </c>
      <c r="Y244" s="30">
        <f t="shared" ref="Y244:Y261" si="88">O244-P244</f>
        <v>956.04000000000008</v>
      </c>
      <c r="Z244" s="31">
        <f t="shared" ref="Z244:Z261" si="89">IFERROR((Y244/O244),"")</f>
        <v>0.79526190139497743</v>
      </c>
    </row>
    <row r="245" spans="1:26" ht="12.75" customHeight="1" x14ac:dyDescent="0.35">
      <c r="A245" s="34" t="s">
        <v>7654</v>
      </c>
      <c r="B245" s="33">
        <v>3</v>
      </c>
      <c r="C245" s="34" t="s">
        <v>7653</v>
      </c>
      <c r="D245" s="28">
        <v>45364</v>
      </c>
      <c r="E245" s="27" t="s">
        <v>7291</v>
      </c>
      <c r="F245" s="27" t="s">
        <v>21</v>
      </c>
      <c r="G245" s="27" t="s">
        <v>101</v>
      </c>
      <c r="H245" s="27" t="s">
        <v>9547</v>
      </c>
      <c r="I245" s="27" t="s">
        <v>2810</v>
      </c>
      <c r="J245" s="27" t="s">
        <v>36</v>
      </c>
      <c r="K245" s="29" t="s">
        <v>22</v>
      </c>
      <c r="L245" s="27" t="s">
        <v>23</v>
      </c>
      <c r="M245" s="30">
        <v>1</v>
      </c>
      <c r="N245" s="30">
        <f t="shared" si="83"/>
        <v>4551.2</v>
      </c>
      <c r="O245" s="30">
        <v>4551.2</v>
      </c>
      <c r="P245" s="30">
        <v>1472.34</v>
      </c>
      <c r="Q245" s="30">
        <v>1050.8499999999999</v>
      </c>
      <c r="R245" s="30">
        <v>436.05</v>
      </c>
      <c r="S245" s="30">
        <v>614.79999999999995</v>
      </c>
      <c r="T245" s="30">
        <v>0</v>
      </c>
      <c r="U245" s="30">
        <f t="shared" si="84"/>
        <v>3500.35</v>
      </c>
      <c r="V245" s="30">
        <f t="shared" si="85"/>
        <v>3500.35</v>
      </c>
      <c r="W245" s="31">
        <f t="shared" si="86"/>
        <v>0.76910485146774477</v>
      </c>
      <c r="X245" s="30">
        <f t="shared" si="87"/>
        <v>3078.8599999999997</v>
      </c>
      <c r="Y245" s="30">
        <f t="shared" si="88"/>
        <v>3078.8599999999997</v>
      </c>
      <c r="Z245" s="31">
        <f t="shared" si="89"/>
        <v>0.67649411144313587</v>
      </c>
    </row>
    <row r="246" spans="1:26" ht="12.75" customHeight="1" x14ac:dyDescent="0.35">
      <c r="A246" s="34">
        <v>6018024</v>
      </c>
      <c r="B246" s="33">
        <v>1</v>
      </c>
      <c r="C246" s="34" t="s">
        <v>9546</v>
      </c>
      <c r="D246" s="28">
        <v>45562</v>
      </c>
      <c r="E246" s="27" t="s">
        <v>3601</v>
      </c>
      <c r="F246" s="27" t="s">
        <v>21</v>
      </c>
      <c r="G246" s="27" t="s">
        <v>25</v>
      </c>
      <c r="H246" s="27" t="s">
        <v>3120</v>
      </c>
      <c r="I246" s="27" t="s">
        <v>3121</v>
      </c>
      <c r="J246" s="27" t="s">
        <v>36</v>
      </c>
      <c r="K246" s="29" t="s">
        <v>22</v>
      </c>
      <c r="L246" s="27" t="s">
        <v>23</v>
      </c>
      <c r="M246" s="30">
        <v>2</v>
      </c>
      <c r="N246" s="30">
        <f t="shared" si="83"/>
        <v>584</v>
      </c>
      <c r="O246" s="30">
        <v>292</v>
      </c>
      <c r="P246" s="30">
        <v>139.52000000000001</v>
      </c>
      <c r="Q246" s="30">
        <v>95.49</v>
      </c>
      <c r="R246" s="30">
        <v>14</v>
      </c>
      <c r="S246" s="30">
        <v>81.489999999999995</v>
      </c>
      <c r="T246" s="30">
        <v>5.84</v>
      </c>
      <c r="U246" s="30">
        <f t="shared" si="84"/>
        <v>393.02</v>
      </c>
      <c r="V246" s="30">
        <f t="shared" si="85"/>
        <v>196.51</v>
      </c>
      <c r="W246" s="31">
        <f t="shared" si="86"/>
        <v>0.67297945205479448</v>
      </c>
      <c r="X246" s="30">
        <f t="shared" si="87"/>
        <v>304.95999999999998</v>
      </c>
      <c r="Y246" s="30">
        <f t="shared" si="88"/>
        <v>152.47999999999999</v>
      </c>
      <c r="Z246" s="31">
        <f t="shared" si="89"/>
        <v>0.52219178082191775</v>
      </c>
    </row>
    <row r="247" spans="1:26" ht="12.75" customHeight="1" x14ac:dyDescent="0.35">
      <c r="A247" s="34" t="s">
        <v>7659</v>
      </c>
      <c r="B247" s="33">
        <v>1</v>
      </c>
      <c r="C247" s="34" t="s">
        <v>7658</v>
      </c>
      <c r="D247" s="28">
        <v>45356</v>
      </c>
      <c r="E247" s="27" t="s">
        <v>946</v>
      </c>
      <c r="F247" s="27" t="s">
        <v>21</v>
      </c>
      <c r="G247" s="27" t="s">
        <v>101</v>
      </c>
      <c r="H247" s="27" t="s">
        <v>2338</v>
      </c>
      <c r="I247" s="27" t="s">
        <v>2339</v>
      </c>
      <c r="J247" s="27" t="s">
        <v>49</v>
      </c>
      <c r="K247" s="29" t="s">
        <v>22</v>
      </c>
      <c r="L247" s="27" t="s">
        <v>23</v>
      </c>
      <c r="M247" s="30">
        <v>2</v>
      </c>
      <c r="N247" s="30">
        <f t="shared" si="83"/>
        <v>4284</v>
      </c>
      <c r="O247" s="30">
        <v>2142</v>
      </c>
      <c r="P247" s="30">
        <v>611</v>
      </c>
      <c r="Q247" s="30">
        <v>455.68</v>
      </c>
      <c r="R247" s="30">
        <v>331.28</v>
      </c>
      <c r="S247" s="30">
        <v>124.4</v>
      </c>
      <c r="T247" s="30">
        <v>14.7</v>
      </c>
      <c r="U247" s="30">
        <f t="shared" si="84"/>
        <v>3372.64</v>
      </c>
      <c r="V247" s="30">
        <f t="shared" si="85"/>
        <v>1686.32</v>
      </c>
      <c r="W247" s="31">
        <f t="shared" si="86"/>
        <v>0.78726423902894493</v>
      </c>
      <c r="X247" s="30">
        <f t="shared" si="87"/>
        <v>3062</v>
      </c>
      <c r="Y247" s="30">
        <f t="shared" si="88"/>
        <v>1531</v>
      </c>
      <c r="Z247" s="31">
        <f t="shared" si="89"/>
        <v>0.71475256769374418</v>
      </c>
    </row>
    <row r="248" spans="1:26" ht="12.75" customHeight="1" x14ac:dyDescent="0.35">
      <c r="A248" s="34" t="s">
        <v>7714</v>
      </c>
      <c r="B248" s="33">
        <v>1</v>
      </c>
      <c r="C248" s="34" t="s">
        <v>7713</v>
      </c>
      <c r="D248" s="28">
        <v>45315</v>
      </c>
      <c r="E248" s="27" t="s">
        <v>946</v>
      </c>
      <c r="F248" s="27" t="s">
        <v>21</v>
      </c>
      <c r="G248" s="27" t="s">
        <v>101</v>
      </c>
      <c r="H248" s="27" t="s">
        <v>2908</v>
      </c>
      <c r="I248" s="27" t="s">
        <v>2909</v>
      </c>
      <c r="J248" s="27" t="s">
        <v>49</v>
      </c>
      <c r="K248" s="29" t="s">
        <v>22</v>
      </c>
      <c r="L248" s="27" t="s">
        <v>23</v>
      </c>
      <c r="M248" s="30">
        <v>4</v>
      </c>
      <c r="N248" s="30">
        <f t="shared" si="83"/>
        <v>17416</v>
      </c>
      <c r="O248" s="30">
        <v>4354</v>
      </c>
      <c r="P248" s="30">
        <v>2078.16</v>
      </c>
      <c r="Q248" s="30">
        <v>1302.6600000000001</v>
      </c>
      <c r="R248" s="30">
        <v>771.17</v>
      </c>
      <c r="S248" s="30">
        <v>531.49</v>
      </c>
      <c r="T248" s="30">
        <v>0</v>
      </c>
      <c r="U248" s="30">
        <f t="shared" si="84"/>
        <v>12205.36</v>
      </c>
      <c r="V248" s="30">
        <f t="shared" si="85"/>
        <v>3051.34</v>
      </c>
      <c r="W248" s="31">
        <f t="shared" si="86"/>
        <v>0.70081304547542489</v>
      </c>
      <c r="X248" s="30">
        <f t="shared" si="87"/>
        <v>9103.36</v>
      </c>
      <c r="Y248" s="30">
        <f t="shared" si="88"/>
        <v>2275.84</v>
      </c>
      <c r="Z248" s="31">
        <f t="shared" si="89"/>
        <v>0.52270096463022508</v>
      </c>
    </row>
    <row r="249" spans="1:26" ht="12.75" customHeight="1" x14ac:dyDescent="0.35">
      <c r="A249" s="34" t="s">
        <v>9545</v>
      </c>
      <c r="B249" s="33">
        <v>1</v>
      </c>
      <c r="C249" s="34" t="s">
        <v>9544</v>
      </c>
      <c r="D249" s="28">
        <v>45478</v>
      </c>
      <c r="E249" s="27" t="s">
        <v>1493</v>
      </c>
      <c r="F249" s="27" t="s">
        <v>21</v>
      </c>
      <c r="G249" s="27" t="s">
        <v>25</v>
      </c>
      <c r="H249" s="34">
        <v>200809</v>
      </c>
      <c r="I249" s="27" t="s">
        <v>1495</v>
      </c>
      <c r="J249" s="27" t="s">
        <v>36</v>
      </c>
      <c r="K249" s="29" t="s">
        <v>22</v>
      </c>
      <c r="L249" s="27" t="s">
        <v>23</v>
      </c>
      <c r="M249" s="30">
        <v>2</v>
      </c>
      <c r="N249" s="30">
        <f t="shared" si="83"/>
        <v>1018</v>
      </c>
      <c r="O249" s="30">
        <v>509</v>
      </c>
      <c r="P249" s="30">
        <v>242.85</v>
      </c>
      <c r="Q249" s="30">
        <v>162.06</v>
      </c>
      <c r="R249" s="30">
        <v>10.96</v>
      </c>
      <c r="S249" s="30">
        <v>151.11000000000001</v>
      </c>
      <c r="T249" s="30">
        <v>3.59</v>
      </c>
      <c r="U249" s="30">
        <f t="shared" si="84"/>
        <v>693.88</v>
      </c>
      <c r="V249" s="30">
        <f t="shared" si="85"/>
        <v>346.94</v>
      </c>
      <c r="W249" s="31">
        <f t="shared" si="86"/>
        <v>0.68161100196463653</v>
      </c>
      <c r="X249" s="30">
        <f t="shared" si="87"/>
        <v>532.29999999999995</v>
      </c>
      <c r="Y249" s="30">
        <f t="shared" si="88"/>
        <v>266.14999999999998</v>
      </c>
      <c r="Z249" s="31">
        <f t="shared" si="89"/>
        <v>0.52288801571709231</v>
      </c>
    </row>
    <row r="250" spans="1:26" ht="12.75" customHeight="1" x14ac:dyDescent="0.35">
      <c r="A250" s="34" t="s">
        <v>9543</v>
      </c>
      <c r="B250" s="33">
        <v>1</v>
      </c>
      <c r="C250" s="34" t="s">
        <v>9542</v>
      </c>
      <c r="D250" s="28">
        <v>45462</v>
      </c>
      <c r="E250" s="27" t="s">
        <v>1259</v>
      </c>
      <c r="F250" s="27" t="s">
        <v>21</v>
      </c>
      <c r="G250" s="27" t="s">
        <v>25</v>
      </c>
      <c r="H250" s="27" t="s">
        <v>574</v>
      </c>
      <c r="I250" s="27" t="s">
        <v>575</v>
      </c>
      <c r="J250" s="27" t="s">
        <v>36</v>
      </c>
      <c r="K250" s="29" t="s">
        <v>22</v>
      </c>
      <c r="L250" s="27" t="s">
        <v>23</v>
      </c>
      <c r="M250" s="30">
        <v>2</v>
      </c>
      <c r="N250" s="30">
        <f t="shared" si="83"/>
        <v>1960</v>
      </c>
      <c r="O250" s="30">
        <v>980</v>
      </c>
      <c r="P250" s="30">
        <v>466.89</v>
      </c>
      <c r="Q250" s="30">
        <v>297.67</v>
      </c>
      <c r="R250" s="30">
        <v>50.61</v>
      </c>
      <c r="S250" s="30">
        <v>247.06</v>
      </c>
      <c r="T250" s="30">
        <v>37.6</v>
      </c>
      <c r="U250" s="30">
        <f t="shared" si="84"/>
        <v>1364.6599999999999</v>
      </c>
      <c r="V250" s="30">
        <f t="shared" si="85"/>
        <v>682.32999999999993</v>
      </c>
      <c r="W250" s="31">
        <f t="shared" si="86"/>
        <v>0.6962551020408162</v>
      </c>
      <c r="X250" s="30">
        <f t="shared" si="87"/>
        <v>1026.22</v>
      </c>
      <c r="Y250" s="30">
        <f t="shared" si="88"/>
        <v>513.11</v>
      </c>
      <c r="Z250" s="31">
        <f t="shared" si="89"/>
        <v>0.52358163265306124</v>
      </c>
    </row>
    <row r="251" spans="1:26" ht="12.75" customHeight="1" x14ac:dyDescent="0.35">
      <c r="A251" s="34" t="s">
        <v>9541</v>
      </c>
      <c r="B251" s="33">
        <v>1</v>
      </c>
      <c r="C251" s="34" t="s">
        <v>8567</v>
      </c>
      <c r="D251" s="28">
        <v>45391</v>
      </c>
      <c r="E251" s="27" t="s">
        <v>3427</v>
      </c>
      <c r="F251" s="27" t="s">
        <v>21</v>
      </c>
      <c r="G251" s="27" t="s">
        <v>25</v>
      </c>
      <c r="H251" s="27" t="s">
        <v>483</v>
      </c>
      <c r="I251" s="27" t="s">
        <v>484</v>
      </c>
      <c r="J251" s="27" t="s">
        <v>36</v>
      </c>
      <c r="K251" s="29" t="s">
        <v>22</v>
      </c>
      <c r="L251" s="27" t="s">
        <v>23</v>
      </c>
      <c r="M251" s="30">
        <v>2</v>
      </c>
      <c r="N251" s="30">
        <f t="shared" si="83"/>
        <v>384</v>
      </c>
      <c r="O251" s="30">
        <v>192</v>
      </c>
      <c r="P251" s="30">
        <v>91.42</v>
      </c>
      <c r="Q251" s="30">
        <v>59.83</v>
      </c>
      <c r="R251" s="30">
        <v>9.01</v>
      </c>
      <c r="S251" s="30">
        <v>50.82</v>
      </c>
      <c r="T251" s="30">
        <v>2.78</v>
      </c>
      <c r="U251" s="30">
        <f t="shared" si="84"/>
        <v>264.34000000000003</v>
      </c>
      <c r="V251" s="30">
        <f t="shared" si="85"/>
        <v>132.17000000000002</v>
      </c>
      <c r="W251" s="31">
        <f t="shared" si="86"/>
        <v>0.68838541666666675</v>
      </c>
      <c r="X251" s="30">
        <f t="shared" si="87"/>
        <v>201.16</v>
      </c>
      <c r="Y251" s="30">
        <f t="shared" si="88"/>
        <v>100.58</v>
      </c>
      <c r="Z251" s="31">
        <f t="shared" si="89"/>
        <v>0.52385416666666662</v>
      </c>
    </row>
    <row r="252" spans="1:26" ht="12.75" customHeight="1" x14ac:dyDescent="0.35">
      <c r="A252" s="34" t="s">
        <v>9540</v>
      </c>
      <c r="B252" s="33">
        <v>1</v>
      </c>
      <c r="C252" s="34" t="s">
        <v>9539</v>
      </c>
      <c r="D252" s="28">
        <v>45559</v>
      </c>
      <c r="E252" s="27" t="s">
        <v>938</v>
      </c>
      <c r="F252" s="27" t="s">
        <v>21</v>
      </c>
      <c r="G252" s="27" t="s">
        <v>25</v>
      </c>
      <c r="H252" s="27" t="s">
        <v>3933</v>
      </c>
      <c r="I252" s="27" t="s">
        <v>54</v>
      </c>
      <c r="J252" s="27" t="s">
        <v>36</v>
      </c>
      <c r="K252" s="29" t="s">
        <v>22</v>
      </c>
      <c r="L252" s="27" t="s">
        <v>23</v>
      </c>
      <c r="M252" s="30">
        <v>5</v>
      </c>
      <c r="N252" s="30">
        <f t="shared" si="83"/>
        <v>2201.25</v>
      </c>
      <c r="O252" s="30">
        <v>440.25</v>
      </c>
      <c r="P252" s="30">
        <v>209.5</v>
      </c>
      <c r="Q252" s="30">
        <v>144.80000000000001</v>
      </c>
      <c r="R252" s="30">
        <v>44.16</v>
      </c>
      <c r="S252" s="30">
        <v>100.64</v>
      </c>
      <c r="T252" s="30">
        <v>5.91</v>
      </c>
      <c r="U252" s="30">
        <f t="shared" si="84"/>
        <v>1477.25</v>
      </c>
      <c r="V252" s="30">
        <f t="shared" si="85"/>
        <v>295.45</v>
      </c>
      <c r="W252" s="31">
        <f t="shared" si="86"/>
        <v>0.67109596819988637</v>
      </c>
      <c r="X252" s="30">
        <f t="shared" si="87"/>
        <v>1153.75</v>
      </c>
      <c r="Y252" s="30">
        <f t="shared" si="88"/>
        <v>230.75</v>
      </c>
      <c r="Z252" s="31">
        <f t="shared" si="89"/>
        <v>0.52413401476433841</v>
      </c>
    </row>
    <row r="253" spans="1:26" ht="12.75" customHeight="1" x14ac:dyDescent="0.35">
      <c r="A253" s="34" t="s">
        <v>9538</v>
      </c>
      <c r="B253" s="33">
        <v>1</v>
      </c>
      <c r="C253" s="34" t="s">
        <v>9537</v>
      </c>
      <c r="D253" s="28">
        <v>45310</v>
      </c>
      <c r="E253" s="27" t="s">
        <v>9536</v>
      </c>
      <c r="F253" s="27" t="s">
        <v>21</v>
      </c>
      <c r="G253" s="27" t="s">
        <v>25</v>
      </c>
      <c r="H253" s="27" t="s">
        <v>2291</v>
      </c>
      <c r="I253" s="27" t="s">
        <v>128</v>
      </c>
      <c r="J253" s="27" t="s">
        <v>49</v>
      </c>
      <c r="K253" s="29" t="s">
        <v>22</v>
      </c>
      <c r="L253" s="27" t="s">
        <v>23</v>
      </c>
      <c r="M253" s="30">
        <v>1</v>
      </c>
      <c r="N253" s="30">
        <f t="shared" si="83"/>
        <v>1912</v>
      </c>
      <c r="O253" s="30">
        <v>1912</v>
      </c>
      <c r="P253" s="30">
        <v>909.68</v>
      </c>
      <c r="Q253" s="30">
        <v>669.09</v>
      </c>
      <c r="R253" s="30">
        <v>383.64</v>
      </c>
      <c r="S253" s="30">
        <v>285.45</v>
      </c>
      <c r="T253" s="30">
        <v>4.5599999999999996</v>
      </c>
      <c r="U253" s="30">
        <f t="shared" si="84"/>
        <v>1242.9099999999999</v>
      </c>
      <c r="V253" s="30">
        <f t="shared" si="85"/>
        <v>1242.9099999999999</v>
      </c>
      <c r="W253" s="31">
        <f t="shared" si="86"/>
        <v>0.65005753138075306</v>
      </c>
      <c r="X253" s="30">
        <f t="shared" si="87"/>
        <v>1002.32</v>
      </c>
      <c r="Y253" s="30">
        <f t="shared" si="88"/>
        <v>1002.32</v>
      </c>
      <c r="Z253" s="31">
        <f t="shared" si="89"/>
        <v>0.52422594142259415</v>
      </c>
    </row>
    <row r="254" spans="1:26" ht="12.75" customHeight="1" x14ac:dyDescent="0.35">
      <c r="A254" s="34" t="s">
        <v>9535</v>
      </c>
      <c r="B254" s="33">
        <v>1</v>
      </c>
      <c r="C254" s="34" t="s">
        <v>9534</v>
      </c>
      <c r="D254" s="28">
        <v>45461</v>
      </c>
      <c r="E254" s="27" t="s">
        <v>1122</v>
      </c>
      <c r="F254" s="27" t="s">
        <v>21</v>
      </c>
      <c r="G254" s="27" t="s">
        <v>101</v>
      </c>
      <c r="H254" s="27" t="s">
        <v>2728</v>
      </c>
      <c r="I254" s="27" t="s">
        <v>2729</v>
      </c>
      <c r="J254" s="27" t="s">
        <v>49</v>
      </c>
      <c r="K254" s="29" t="s">
        <v>22</v>
      </c>
      <c r="L254" s="27" t="s">
        <v>23</v>
      </c>
      <c r="M254" s="30">
        <v>1</v>
      </c>
      <c r="N254" s="30">
        <f t="shared" si="83"/>
        <v>4298</v>
      </c>
      <c r="O254" s="30">
        <v>4298</v>
      </c>
      <c r="P254" s="30">
        <v>2042.01</v>
      </c>
      <c r="Q254" s="30">
        <v>1517.63</v>
      </c>
      <c r="R254" s="30">
        <v>1004.51</v>
      </c>
      <c r="S254" s="30">
        <v>513.12</v>
      </c>
      <c r="T254" s="30">
        <v>0</v>
      </c>
      <c r="U254" s="30">
        <f t="shared" si="84"/>
        <v>2780.37</v>
      </c>
      <c r="V254" s="30">
        <f t="shared" si="85"/>
        <v>2780.37</v>
      </c>
      <c r="W254" s="31">
        <f t="shared" si="86"/>
        <v>0.64689855746859004</v>
      </c>
      <c r="X254" s="30">
        <f t="shared" si="87"/>
        <v>2255.9899999999998</v>
      </c>
      <c r="Y254" s="30">
        <f t="shared" si="88"/>
        <v>2255.9899999999998</v>
      </c>
      <c r="Z254" s="31">
        <f t="shared" si="89"/>
        <v>0.52489297347603536</v>
      </c>
    </row>
    <row r="255" spans="1:26" ht="12.75" customHeight="1" x14ac:dyDescent="0.35">
      <c r="A255" s="34" t="s">
        <v>9533</v>
      </c>
      <c r="B255" s="33">
        <v>1</v>
      </c>
      <c r="C255" s="34" t="s">
        <v>9532</v>
      </c>
      <c r="D255" s="28">
        <v>45467</v>
      </c>
      <c r="E255" s="27" t="s">
        <v>641</v>
      </c>
      <c r="F255" s="27" t="s">
        <v>21</v>
      </c>
      <c r="G255" s="27" t="s">
        <v>25</v>
      </c>
      <c r="H255" s="27" t="s">
        <v>688</v>
      </c>
      <c r="I255" s="27" t="s">
        <v>689</v>
      </c>
      <c r="J255" s="27" t="s">
        <v>49</v>
      </c>
      <c r="K255" s="29" t="s">
        <v>22</v>
      </c>
      <c r="L255" s="27" t="s">
        <v>23</v>
      </c>
      <c r="M255" s="30">
        <v>3</v>
      </c>
      <c r="N255" s="30">
        <f t="shared" si="83"/>
        <v>2343</v>
      </c>
      <c r="O255" s="30">
        <v>781</v>
      </c>
      <c r="P255" s="30">
        <v>370.72</v>
      </c>
      <c r="Q255" s="30">
        <v>272.56</v>
      </c>
      <c r="R255" s="30">
        <v>174.84</v>
      </c>
      <c r="S255" s="30">
        <v>97.72</v>
      </c>
      <c r="T255" s="30">
        <v>3.34</v>
      </c>
      <c r="U255" s="30">
        <f t="shared" si="84"/>
        <v>1525.32</v>
      </c>
      <c r="V255" s="30">
        <f t="shared" si="85"/>
        <v>508.44</v>
      </c>
      <c r="W255" s="31">
        <f t="shared" si="86"/>
        <v>0.65101152368757997</v>
      </c>
      <c r="X255" s="30">
        <f t="shared" si="87"/>
        <v>1230.8399999999999</v>
      </c>
      <c r="Y255" s="30">
        <f t="shared" si="88"/>
        <v>410.28</v>
      </c>
      <c r="Z255" s="31">
        <f t="shared" si="89"/>
        <v>0.52532650448143403</v>
      </c>
    </row>
    <row r="256" spans="1:26" ht="12.75" customHeight="1" x14ac:dyDescent="0.35">
      <c r="A256" s="34" t="s">
        <v>9531</v>
      </c>
      <c r="B256" s="33">
        <v>1</v>
      </c>
      <c r="C256" s="34" t="s">
        <v>9530</v>
      </c>
      <c r="D256" s="28">
        <v>45456</v>
      </c>
      <c r="E256" s="27" t="s">
        <v>1409</v>
      </c>
      <c r="F256" s="27" t="s">
        <v>21</v>
      </c>
      <c r="G256" s="27" t="s">
        <v>92</v>
      </c>
      <c r="H256" s="27" t="s">
        <v>93</v>
      </c>
      <c r="I256" s="27" t="s">
        <v>94</v>
      </c>
      <c r="J256" s="27" t="s">
        <v>95</v>
      </c>
      <c r="K256" s="29" t="s">
        <v>22</v>
      </c>
      <c r="L256" s="27" t="s">
        <v>23</v>
      </c>
      <c r="M256" s="30">
        <v>1</v>
      </c>
      <c r="N256" s="30">
        <f t="shared" si="83"/>
        <v>708</v>
      </c>
      <c r="O256" s="30">
        <v>708</v>
      </c>
      <c r="P256" s="30">
        <v>335.83</v>
      </c>
      <c r="Q256" s="30">
        <v>221.56</v>
      </c>
      <c r="R256" s="30">
        <v>136.68</v>
      </c>
      <c r="S256" s="30">
        <v>84.88</v>
      </c>
      <c r="T256" s="30">
        <v>3.75</v>
      </c>
      <c r="U256" s="30">
        <f t="shared" si="84"/>
        <v>486.44</v>
      </c>
      <c r="V256" s="30">
        <f t="shared" si="85"/>
        <v>486.44</v>
      </c>
      <c r="W256" s="31">
        <f t="shared" si="86"/>
        <v>0.68706214689265532</v>
      </c>
      <c r="X256" s="30">
        <f t="shared" si="87"/>
        <v>372.17</v>
      </c>
      <c r="Y256" s="30">
        <f t="shared" si="88"/>
        <v>372.17</v>
      </c>
      <c r="Z256" s="31">
        <f t="shared" si="89"/>
        <v>0.52566384180790959</v>
      </c>
    </row>
    <row r="257" spans="1:26" ht="12.75" customHeight="1" x14ac:dyDescent="0.35">
      <c r="A257" s="34" t="s">
        <v>9529</v>
      </c>
      <c r="B257" s="33">
        <v>1</v>
      </c>
      <c r="C257" s="34" t="s">
        <v>9528</v>
      </c>
      <c r="D257" s="28">
        <v>45449</v>
      </c>
      <c r="E257" s="27" t="s">
        <v>1409</v>
      </c>
      <c r="F257" s="27" t="s">
        <v>21</v>
      </c>
      <c r="G257" s="27" t="s">
        <v>92</v>
      </c>
      <c r="H257" s="27" t="s">
        <v>93</v>
      </c>
      <c r="I257" s="27" t="s">
        <v>94</v>
      </c>
      <c r="J257" s="27" t="s">
        <v>95</v>
      </c>
      <c r="K257" s="29" t="s">
        <v>22</v>
      </c>
      <c r="L257" s="27" t="s">
        <v>23</v>
      </c>
      <c r="M257" s="30">
        <v>1</v>
      </c>
      <c r="N257" s="30">
        <f t="shared" si="83"/>
        <v>708</v>
      </c>
      <c r="O257" s="30">
        <v>708</v>
      </c>
      <c r="P257" s="30">
        <v>335.78</v>
      </c>
      <c r="Q257" s="30">
        <v>221.56</v>
      </c>
      <c r="R257" s="30">
        <v>136.68</v>
      </c>
      <c r="S257" s="30">
        <v>84.88</v>
      </c>
      <c r="T257" s="30">
        <v>3.75</v>
      </c>
      <c r="U257" s="30">
        <f t="shared" si="84"/>
        <v>486.44</v>
      </c>
      <c r="V257" s="30">
        <f t="shared" si="85"/>
        <v>486.44</v>
      </c>
      <c r="W257" s="31">
        <f t="shared" si="86"/>
        <v>0.68706214689265532</v>
      </c>
      <c r="X257" s="30">
        <f t="shared" si="87"/>
        <v>372.22</v>
      </c>
      <c r="Y257" s="30">
        <f t="shared" si="88"/>
        <v>372.22</v>
      </c>
      <c r="Z257" s="31">
        <f t="shared" si="89"/>
        <v>0.52573446327683615</v>
      </c>
    </row>
    <row r="258" spans="1:26" ht="12.75" customHeight="1" x14ac:dyDescent="0.35">
      <c r="A258" s="34" t="s">
        <v>9527</v>
      </c>
      <c r="B258" s="33">
        <v>1</v>
      </c>
      <c r="C258" s="34" t="s">
        <v>9526</v>
      </c>
      <c r="D258" s="28">
        <v>45309</v>
      </c>
      <c r="E258" s="27" t="s">
        <v>416</v>
      </c>
      <c r="F258" s="27" t="s">
        <v>21</v>
      </c>
      <c r="G258" s="27" t="s">
        <v>25</v>
      </c>
      <c r="H258" s="27" t="s">
        <v>4109</v>
      </c>
      <c r="I258" s="27" t="s">
        <v>4110</v>
      </c>
      <c r="J258" s="27" t="s">
        <v>36</v>
      </c>
      <c r="K258" s="29" t="s">
        <v>22</v>
      </c>
      <c r="L258" s="27" t="s">
        <v>23</v>
      </c>
      <c r="M258" s="30">
        <v>4</v>
      </c>
      <c r="N258" s="30">
        <f t="shared" si="83"/>
        <v>979.2</v>
      </c>
      <c r="O258" s="30">
        <v>244.8</v>
      </c>
      <c r="P258" s="30">
        <v>115.72</v>
      </c>
      <c r="Q258" s="30">
        <v>81.8</v>
      </c>
      <c r="R258" s="30">
        <v>6.41</v>
      </c>
      <c r="S258" s="30">
        <v>75.400000000000006</v>
      </c>
      <c r="T258" s="30">
        <v>5.19</v>
      </c>
      <c r="U258" s="30">
        <f t="shared" si="84"/>
        <v>652</v>
      </c>
      <c r="V258" s="30">
        <f t="shared" si="85"/>
        <v>163</v>
      </c>
      <c r="W258" s="31">
        <f t="shared" si="86"/>
        <v>0.66584967320261434</v>
      </c>
      <c r="X258" s="30">
        <f t="shared" si="87"/>
        <v>516.32000000000005</v>
      </c>
      <c r="Y258" s="30">
        <f t="shared" si="88"/>
        <v>129.08000000000001</v>
      </c>
      <c r="Z258" s="31">
        <f t="shared" si="89"/>
        <v>0.52728758169934642</v>
      </c>
    </row>
    <row r="259" spans="1:26" ht="12.75" customHeight="1" x14ac:dyDescent="0.35">
      <c r="A259" s="34" t="s">
        <v>9525</v>
      </c>
      <c r="B259" s="33">
        <v>1</v>
      </c>
      <c r="C259" s="34" t="s">
        <v>9524</v>
      </c>
      <c r="D259" s="28">
        <v>45399</v>
      </c>
      <c r="E259" s="27" t="s">
        <v>1286</v>
      </c>
      <c r="F259" s="27" t="s">
        <v>21</v>
      </c>
      <c r="G259" s="27" t="s">
        <v>25</v>
      </c>
      <c r="H259" s="27" t="s">
        <v>574</v>
      </c>
      <c r="I259" s="27" t="s">
        <v>575</v>
      </c>
      <c r="J259" s="27" t="s">
        <v>36</v>
      </c>
      <c r="K259" s="29" t="s">
        <v>22</v>
      </c>
      <c r="L259" s="27" t="s">
        <v>23</v>
      </c>
      <c r="M259" s="30">
        <v>1</v>
      </c>
      <c r="N259" s="30">
        <f t="shared" si="83"/>
        <v>980</v>
      </c>
      <c r="O259" s="30">
        <v>980</v>
      </c>
      <c r="P259" s="30">
        <v>462.9</v>
      </c>
      <c r="Q259" s="30">
        <v>309.27999999999997</v>
      </c>
      <c r="R259" s="30">
        <v>51.29</v>
      </c>
      <c r="S259" s="30">
        <v>257.99</v>
      </c>
      <c r="T259" s="30">
        <v>37.6</v>
      </c>
      <c r="U259" s="30">
        <f t="shared" si="84"/>
        <v>670.72</v>
      </c>
      <c r="V259" s="30">
        <f t="shared" si="85"/>
        <v>670.72</v>
      </c>
      <c r="W259" s="31">
        <f t="shared" si="86"/>
        <v>0.68440816326530618</v>
      </c>
      <c r="X259" s="30">
        <f t="shared" si="87"/>
        <v>517.1</v>
      </c>
      <c r="Y259" s="30">
        <f t="shared" si="88"/>
        <v>517.1</v>
      </c>
      <c r="Z259" s="31">
        <f t="shared" si="89"/>
        <v>0.52765306122448985</v>
      </c>
    </row>
    <row r="260" spans="1:26" ht="12.75" customHeight="1" x14ac:dyDescent="0.35">
      <c r="A260" s="34" t="s">
        <v>7654</v>
      </c>
      <c r="B260" s="33">
        <v>14</v>
      </c>
      <c r="C260" s="34" t="s">
        <v>7653</v>
      </c>
      <c r="D260" s="28">
        <v>45364</v>
      </c>
      <c r="E260" s="27" t="s">
        <v>7291</v>
      </c>
      <c r="F260" s="27" t="s">
        <v>21</v>
      </c>
      <c r="G260" s="27" t="s">
        <v>101</v>
      </c>
      <c r="H260" s="27" t="s">
        <v>9523</v>
      </c>
      <c r="I260" s="27" t="s">
        <v>2656</v>
      </c>
      <c r="J260" s="27" t="s">
        <v>2507</v>
      </c>
      <c r="K260" s="29" t="s">
        <v>22</v>
      </c>
      <c r="L260" s="27" t="s">
        <v>23</v>
      </c>
      <c r="M260" s="30">
        <v>1</v>
      </c>
      <c r="N260" s="30">
        <f t="shared" si="83"/>
        <v>4140.28</v>
      </c>
      <c r="O260" s="30">
        <v>4140.28</v>
      </c>
      <c r="P260" s="30">
        <v>1212.47</v>
      </c>
      <c r="Q260" s="30">
        <v>949.28</v>
      </c>
      <c r="R260" s="30">
        <v>618.57000000000005</v>
      </c>
      <c r="S260" s="30">
        <v>330.71</v>
      </c>
      <c r="T260" s="30">
        <v>14.7</v>
      </c>
      <c r="U260" s="30">
        <f t="shared" si="84"/>
        <v>3191</v>
      </c>
      <c r="V260" s="30">
        <f t="shared" si="85"/>
        <v>3191</v>
      </c>
      <c r="W260" s="31">
        <f t="shared" si="86"/>
        <v>0.77072082081405124</v>
      </c>
      <c r="X260" s="30">
        <f t="shared" si="87"/>
        <v>2927.8099999999995</v>
      </c>
      <c r="Y260" s="30">
        <f t="shared" si="88"/>
        <v>2927.8099999999995</v>
      </c>
      <c r="Z260" s="31">
        <f t="shared" si="89"/>
        <v>0.70715265634208302</v>
      </c>
    </row>
    <row r="261" spans="1:26" ht="12.75" customHeight="1" x14ac:dyDescent="0.35">
      <c r="A261" s="34" t="s">
        <v>9522</v>
      </c>
      <c r="B261" s="33">
        <v>1</v>
      </c>
      <c r="C261" s="34" t="s">
        <v>9521</v>
      </c>
      <c r="D261" s="28">
        <v>45324</v>
      </c>
      <c r="E261" s="27" t="s">
        <v>3226</v>
      </c>
      <c r="F261" s="27" t="s">
        <v>21</v>
      </c>
      <c r="G261" s="27" t="s">
        <v>25</v>
      </c>
      <c r="H261" s="27" t="s">
        <v>3227</v>
      </c>
      <c r="I261" s="27" t="s">
        <v>3228</v>
      </c>
      <c r="J261" s="27" t="s">
        <v>36</v>
      </c>
      <c r="K261" s="29" t="s">
        <v>22</v>
      </c>
      <c r="L261" s="27" t="s">
        <v>23</v>
      </c>
      <c r="M261" s="30">
        <v>5</v>
      </c>
      <c r="N261" s="30">
        <f t="shared" si="83"/>
        <v>2855</v>
      </c>
      <c r="O261" s="30">
        <v>571</v>
      </c>
      <c r="P261" s="30">
        <v>269.56</v>
      </c>
      <c r="Q261" s="30">
        <v>212.75</v>
      </c>
      <c r="R261" s="30">
        <v>73.790000000000006</v>
      </c>
      <c r="S261" s="30">
        <v>138.97</v>
      </c>
      <c r="T261" s="30">
        <v>7.34</v>
      </c>
      <c r="U261" s="30">
        <f t="shared" si="84"/>
        <v>1791.25</v>
      </c>
      <c r="V261" s="30">
        <f t="shared" si="85"/>
        <v>358.25</v>
      </c>
      <c r="W261" s="31">
        <f t="shared" si="86"/>
        <v>0.62740805604203154</v>
      </c>
      <c r="X261" s="30">
        <f t="shared" si="87"/>
        <v>1507.2</v>
      </c>
      <c r="Y261" s="30">
        <f t="shared" si="88"/>
        <v>301.44</v>
      </c>
      <c r="Z261" s="31">
        <f t="shared" si="89"/>
        <v>0.52791593695271455</v>
      </c>
    </row>
    <row r="262" spans="1:26" ht="12.75" customHeight="1" x14ac:dyDescent="0.35">
      <c r="A262" s="34" t="s">
        <v>9520</v>
      </c>
      <c r="B262" s="33">
        <v>1</v>
      </c>
      <c r="C262" s="34" t="s">
        <v>9519</v>
      </c>
      <c r="D262" s="28">
        <v>45617</v>
      </c>
      <c r="E262" s="27" t="s">
        <v>422</v>
      </c>
      <c r="F262" s="27" t="s">
        <v>21</v>
      </c>
      <c r="G262" s="27" t="s">
        <v>25</v>
      </c>
      <c r="H262" s="27" t="s">
        <v>487</v>
      </c>
      <c r="I262" s="27" t="s">
        <v>488</v>
      </c>
      <c r="J262" s="27" t="s">
        <v>36</v>
      </c>
      <c r="K262" s="29" t="s">
        <v>22</v>
      </c>
      <c r="L262" s="27" t="s">
        <v>23</v>
      </c>
      <c r="M262" s="30">
        <v>10</v>
      </c>
      <c r="N262" s="30">
        <v>3200</v>
      </c>
      <c r="O262" s="30">
        <v>320</v>
      </c>
      <c r="P262" s="30">
        <v>150.75</v>
      </c>
      <c r="Q262" s="30">
        <v>98.47</v>
      </c>
      <c r="R262" s="30">
        <v>17.7</v>
      </c>
      <c r="S262" s="30">
        <v>80.78</v>
      </c>
      <c r="T262" s="30">
        <v>1.54</v>
      </c>
      <c r="U262" s="30">
        <v>2215.3000000000002</v>
      </c>
      <c r="V262" s="30">
        <v>221.53</v>
      </c>
      <c r="W262" s="31">
        <v>0.69228124999999996</v>
      </c>
      <c r="X262" s="30">
        <v>1692.5</v>
      </c>
      <c r="Y262" s="30">
        <v>169.25</v>
      </c>
      <c r="Z262" s="31">
        <v>0.52890625000000002</v>
      </c>
    </row>
    <row r="263" spans="1:26" ht="12.75" customHeight="1" x14ac:dyDescent="0.35">
      <c r="A263" s="34" t="s">
        <v>9518</v>
      </c>
      <c r="B263" s="33">
        <v>1</v>
      </c>
      <c r="C263" s="34" t="s">
        <v>9517</v>
      </c>
      <c r="D263" s="28">
        <v>45621</v>
      </c>
      <c r="E263" s="27" t="s">
        <v>1427</v>
      </c>
      <c r="F263" s="27" t="s">
        <v>21</v>
      </c>
      <c r="G263" s="27" t="s">
        <v>25</v>
      </c>
      <c r="H263" s="27" t="s">
        <v>574</v>
      </c>
      <c r="I263" s="27" t="s">
        <v>575</v>
      </c>
      <c r="J263" s="27" t="s">
        <v>36</v>
      </c>
      <c r="K263" s="29" t="s">
        <v>22</v>
      </c>
      <c r="L263" s="27" t="s">
        <v>23</v>
      </c>
      <c r="M263" s="30">
        <v>1</v>
      </c>
      <c r="N263" s="30">
        <v>980</v>
      </c>
      <c r="O263" s="30">
        <v>980</v>
      </c>
      <c r="P263" s="30">
        <v>461.19</v>
      </c>
      <c r="Q263" s="30">
        <v>356.79</v>
      </c>
      <c r="R263" s="30">
        <v>46.66</v>
      </c>
      <c r="S263" s="30">
        <v>310.13</v>
      </c>
      <c r="T263" s="30">
        <v>93.55</v>
      </c>
      <c r="U263" s="30">
        <v>623.21</v>
      </c>
      <c r="V263" s="30">
        <v>623.21</v>
      </c>
      <c r="W263" s="31">
        <v>0.63592857142857151</v>
      </c>
      <c r="X263" s="30">
        <v>518.80999999999995</v>
      </c>
      <c r="Y263" s="30">
        <v>518.80999999999995</v>
      </c>
      <c r="Z263" s="31">
        <v>0.52939795918367338</v>
      </c>
    </row>
    <row r="264" spans="1:26" ht="12.75" customHeight="1" x14ac:dyDescent="0.35">
      <c r="A264" s="34" t="s">
        <v>9516</v>
      </c>
      <c r="B264" s="33">
        <v>1</v>
      </c>
      <c r="C264" s="34" t="s">
        <v>9515</v>
      </c>
      <c r="D264" s="28">
        <v>45622</v>
      </c>
      <c r="E264" s="27" t="s">
        <v>4673</v>
      </c>
      <c r="F264" s="27" t="s">
        <v>21</v>
      </c>
      <c r="G264" s="27" t="s">
        <v>25</v>
      </c>
      <c r="H264" s="27" t="s">
        <v>574</v>
      </c>
      <c r="I264" s="27" t="s">
        <v>575</v>
      </c>
      <c r="J264" s="27" t="s">
        <v>36</v>
      </c>
      <c r="K264" s="29" t="s">
        <v>22</v>
      </c>
      <c r="L264" s="27" t="s">
        <v>23</v>
      </c>
      <c r="M264" s="30">
        <v>1</v>
      </c>
      <c r="N264" s="30">
        <v>980</v>
      </c>
      <c r="O264" s="30">
        <v>980</v>
      </c>
      <c r="P264" s="30">
        <v>461.19</v>
      </c>
      <c r="Q264" s="30">
        <v>356.79</v>
      </c>
      <c r="R264" s="30">
        <v>46.66</v>
      </c>
      <c r="S264" s="30">
        <v>310.13</v>
      </c>
      <c r="T264" s="30">
        <v>93.55</v>
      </c>
      <c r="U264" s="30">
        <v>623.21</v>
      </c>
      <c r="V264" s="30">
        <v>623.21</v>
      </c>
      <c r="W264" s="31">
        <v>0.63592857142857151</v>
      </c>
      <c r="X264" s="30">
        <v>518.80999999999995</v>
      </c>
      <c r="Y264" s="30">
        <v>518.80999999999995</v>
      </c>
      <c r="Z264" s="31">
        <v>0.52939795918367338</v>
      </c>
    </row>
    <row r="265" spans="1:26" ht="12.75" customHeight="1" x14ac:dyDescent="0.35">
      <c r="A265" s="34" t="s">
        <v>9514</v>
      </c>
      <c r="B265" s="33">
        <v>1</v>
      </c>
      <c r="C265" s="34" t="s">
        <v>9513</v>
      </c>
      <c r="D265" s="28">
        <v>45616</v>
      </c>
      <c r="E265" s="27" t="s">
        <v>4884</v>
      </c>
      <c r="F265" s="27" t="s">
        <v>21</v>
      </c>
      <c r="G265" s="27" t="s">
        <v>25</v>
      </c>
      <c r="H265" s="27" t="s">
        <v>574</v>
      </c>
      <c r="I265" s="27" t="s">
        <v>575</v>
      </c>
      <c r="J265" s="27" t="s">
        <v>36</v>
      </c>
      <c r="K265" s="29" t="s">
        <v>22</v>
      </c>
      <c r="L265" s="27" t="s">
        <v>23</v>
      </c>
      <c r="M265" s="30">
        <v>1</v>
      </c>
      <c r="N265" s="30">
        <v>980</v>
      </c>
      <c r="O265" s="30">
        <v>980</v>
      </c>
      <c r="P265" s="30">
        <v>461.11</v>
      </c>
      <c r="Q265" s="30">
        <v>356.79</v>
      </c>
      <c r="R265" s="30">
        <v>46.66</v>
      </c>
      <c r="S265" s="30">
        <v>310.13</v>
      </c>
      <c r="T265" s="30">
        <v>93.55</v>
      </c>
      <c r="U265" s="30">
        <v>623.21</v>
      </c>
      <c r="V265" s="30">
        <v>623.21</v>
      </c>
      <c r="W265" s="31">
        <v>0.63592857142857151</v>
      </c>
      <c r="X265" s="30">
        <v>518.89</v>
      </c>
      <c r="Y265" s="30">
        <v>518.89</v>
      </c>
      <c r="Z265" s="31">
        <v>0.52947959183673465</v>
      </c>
    </row>
    <row r="266" spans="1:26" ht="12.75" customHeight="1" x14ac:dyDescent="0.35">
      <c r="A266" s="34" t="s">
        <v>9512</v>
      </c>
      <c r="B266" s="33">
        <v>1</v>
      </c>
      <c r="C266" s="34" t="s">
        <v>9511</v>
      </c>
      <c r="D266" s="28">
        <v>45392</v>
      </c>
      <c r="E266" s="27" t="s">
        <v>3011</v>
      </c>
      <c r="F266" s="27" t="s">
        <v>21</v>
      </c>
      <c r="G266" s="27" t="s">
        <v>101</v>
      </c>
      <c r="H266" s="27" t="s">
        <v>3012</v>
      </c>
      <c r="I266" s="27" t="s">
        <v>3013</v>
      </c>
      <c r="J266" s="27" t="s">
        <v>36</v>
      </c>
      <c r="K266" s="29" t="s">
        <v>22</v>
      </c>
      <c r="L266" s="27" t="s">
        <v>23</v>
      </c>
      <c r="M266" s="30">
        <v>40</v>
      </c>
      <c r="N266" s="30">
        <f t="shared" ref="N266:N286" si="90">IF(M266&lt;0,-1*O266*M266,O266*M266)</f>
        <v>27600</v>
      </c>
      <c r="O266" s="30">
        <v>690</v>
      </c>
      <c r="P266" s="30">
        <v>324.5</v>
      </c>
      <c r="Q266" s="30">
        <v>239.5</v>
      </c>
      <c r="R266" s="30">
        <v>120.38</v>
      </c>
      <c r="S266" s="30">
        <v>119.12</v>
      </c>
      <c r="T266" s="30">
        <v>13.81</v>
      </c>
      <c r="U266" s="30">
        <f t="shared" ref="U266:U286" si="91">IFERROR(V266*M266,"")</f>
        <v>18020</v>
      </c>
      <c r="V266" s="30">
        <f t="shared" ref="V266:V286" si="92">O266-Q266</f>
        <v>450.5</v>
      </c>
      <c r="W266" s="31">
        <f t="shared" ref="W266:W286" si="93">IFERROR((V266/O266),"")</f>
        <v>0.65289855072463765</v>
      </c>
      <c r="X266" s="30">
        <f t="shared" ref="X266:X286" si="94">IFERROR(Y266*M266,"")</f>
        <v>14620</v>
      </c>
      <c r="Y266" s="30">
        <f t="shared" ref="Y266:Y286" si="95">O266-P266</f>
        <v>365.5</v>
      </c>
      <c r="Z266" s="31">
        <f t="shared" ref="Z266:Z286" si="96">IFERROR((Y266/O266),"")</f>
        <v>0.52971014492753621</v>
      </c>
    </row>
    <row r="267" spans="1:26" ht="12.75" customHeight="1" x14ac:dyDescent="0.35">
      <c r="A267" s="34" t="s">
        <v>9510</v>
      </c>
      <c r="B267" s="33">
        <v>1</v>
      </c>
      <c r="C267" s="34" t="s">
        <v>9509</v>
      </c>
      <c r="D267" s="28">
        <v>45376</v>
      </c>
      <c r="E267" s="27" t="s">
        <v>820</v>
      </c>
      <c r="F267" s="27" t="s">
        <v>21</v>
      </c>
      <c r="G267" s="27" t="s">
        <v>101</v>
      </c>
      <c r="H267" s="27" t="s">
        <v>821</v>
      </c>
      <c r="I267" s="27" t="s">
        <v>822</v>
      </c>
      <c r="J267" s="27" t="s">
        <v>36</v>
      </c>
      <c r="K267" s="29" t="s">
        <v>22</v>
      </c>
      <c r="L267" s="27" t="s">
        <v>23</v>
      </c>
      <c r="M267" s="30">
        <v>1</v>
      </c>
      <c r="N267" s="30">
        <f t="shared" si="90"/>
        <v>4082.4</v>
      </c>
      <c r="O267" s="30">
        <v>4082.4</v>
      </c>
      <c r="P267" s="30">
        <v>1137.95</v>
      </c>
      <c r="Q267" s="30">
        <v>898.01</v>
      </c>
      <c r="R267" s="30">
        <v>768.5</v>
      </c>
      <c r="S267" s="30">
        <v>129.51</v>
      </c>
      <c r="T267" s="30">
        <v>14.7</v>
      </c>
      <c r="U267" s="30">
        <f t="shared" si="91"/>
        <v>3184.3900000000003</v>
      </c>
      <c r="V267" s="30">
        <f t="shared" si="92"/>
        <v>3184.3900000000003</v>
      </c>
      <c r="W267" s="31">
        <f t="shared" si="93"/>
        <v>0.78002890456594165</v>
      </c>
      <c r="X267" s="30">
        <f t="shared" si="94"/>
        <v>2944.45</v>
      </c>
      <c r="Y267" s="30">
        <f t="shared" si="95"/>
        <v>2944.45</v>
      </c>
      <c r="Z267" s="31">
        <f t="shared" si="96"/>
        <v>0.72125465412502443</v>
      </c>
    </row>
    <row r="268" spans="1:26" ht="12.75" customHeight="1" x14ac:dyDescent="0.35">
      <c r="A268" s="34" t="s">
        <v>7654</v>
      </c>
      <c r="B268" s="33">
        <v>13</v>
      </c>
      <c r="C268" s="34" t="s">
        <v>7653</v>
      </c>
      <c r="D268" s="28">
        <v>45364</v>
      </c>
      <c r="E268" s="27" t="s">
        <v>7291</v>
      </c>
      <c r="F268" s="27" t="s">
        <v>21</v>
      </c>
      <c r="G268" s="27" t="s">
        <v>101</v>
      </c>
      <c r="H268" s="27" t="s">
        <v>9508</v>
      </c>
      <c r="I268" s="27" t="s">
        <v>9507</v>
      </c>
      <c r="J268" s="27" t="s">
        <v>36</v>
      </c>
      <c r="K268" s="29" t="s">
        <v>22</v>
      </c>
      <c r="L268" s="27" t="s">
        <v>23</v>
      </c>
      <c r="M268" s="30">
        <v>1</v>
      </c>
      <c r="N268" s="30">
        <f t="shared" si="90"/>
        <v>4068</v>
      </c>
      <c r="O268" s="30">
        <v>4068</v>
      </c>
      <c r="P268" s="30">
        <v>1449.62</v>
      </c>
      <c r="Q268" s="30">
        <v>1060.83</v>
      </c>
      <c r="R268" s="30">
        <v>426.68</v>
      </c>
      <c r="S268" s="30">
        <v>634.15</v>
      </c>
      <c r="T268" s="30">
        <v>0</v>
      </c>
      <c r="U268" s="30">
        <f t="shared" si="91"/>
        <v>3007.17</v>
      </c>
      <c r="V268" s="30">
        <f t="shared" si="92"/>
        <v>3007.17</v>
      </c>
      <c r="W268" s="31">
        <f t="shared" si="93"/>
        <v>0.7392256637168142</v>
      </c>
      <c r="X268" s="30">
        <f t="shared" si="94"/>
        <v>2618.38</v>
      </c>
      <c r="Y268" s="30">
        <f t="shared" si="95"/>
        <v>2618.38</v>
      </c>
      <c r="Z268" s="31">
        <f t="shared" si="96"/>
        <v>0.64365290068829895</v>
      </c>
    </row>
    <row r="269" spans="1:26" ht="12.75" customHeight="1" x14ac:dyDescent="0.35">
      <c r="A269" s="34" t="s">
        <v>9506</v>
      </c>
      <c r="B269" s="33">
        <v>1</v>
      </c>
      <c r="C269" s="34" t="s">
        <v>9505</v>
      </c>
      <c r="D269" s="28">
        <v>45589</v>
      </c>
      <c r="E269" s="27" t="s">
        <v>416</v>
      </c>
      <c r="F269" s="27" t="s">
        <v>21</v>
      </c>
      <c r="G269" s="27" t="s">
        <v>25</v>
      </c>
      <c r="H269" s="27" t="s">
        <v>2019</v>
      </c>
      <c r="I269" s="27" t="s">
        <v>2020</v>
      </c>
      <c r="J269" s="27" t="s">
        <v>36</v>
      </c>
      <c r="K269" s="29" t="s">
        <v>22</v>
      </c>
      <c r="L269" s="27" t="s">
        <v>23</v>
      </c>
      <c r="M269" s="30">
        <v>20</v>
      </c>
      <c r="N269" s="30">
        <f t="shared" si="90"/>
        <v>23320</v>
      </c>
      <c r="O269" s="30">
        <v>1166</v>
      </c>
      <c r="P269" s="30">
        <v>547.79999999999995</v>
      </c>
      <c r="Q269" s="30">
        <v>428.68</v>
      </c>
      <c r="R269" s="30">
        <v>230.56</v>
      </c>
      <c r="S269" s="30">
        <v>198.12</v>
      </c>
      <c r="T269" s="30">
        <v>87.64</v>
      </c>
      <c r="U269" s="30">
        <f t="shared" si="91"/>
        <v>14746.399999999998</v>
      </c>
      <c r="V269" s="30">
        <f t="shared" si="92"/>
        <v>737.31999999999994</v>
      </c>
      <c r="W269" s="31">
        <f t="shared" si="93"/>
        <v>0.63234991423670661</v>
      </c>
      <c r="X269" s="30">
        <f t="shared" si="94"/>
        <v>12364</v>
      </c>
      <c r="Y269" s="30">
        <f t="shared" si="95"/>
        <v>618.20000000000005</v>
      </c>
      <c r="Z269" s="31">
        <f t="shared" si="96"/>
        <v>0.53018867924528301</v>
      </c>
    </row>
    <row r="270" spans="1:26" ht="12.75" customHeight="1" x14ac:dyDescent="0.35">
      <c r="A270" s="34" t="s">
        <v>9504</v>
      </c>
      <c r="B270" s="33">
        <v>1</v>
      </c>
      <c r="C270" s="34" t="s">
        <v>9503</v>
      </c>
      <c r="D270" s="28">
        <v>45453</v>
      </c>
      <c r="E270" s="27" t="s">
        <v>1085</v>
      </c>
      <c r="F270" s="27" t="s">
        <v>21</v>
      </c>
      <c r="G270" s="27" t="s">
        <v>25</v>
      </c>
      <c r="H270" s="27" t="s">
        <v>1086</v>
      </c>
      <c r="I270" s="27" t="s">
        <v>1087</v>
      </c>
      <c r="J270" s="27" t="s">
        <v>59</v>
      </c>
      <c r="K270" s="29" t="s">
        <v>22</v>
      </c>
      <c r="L270" s="27" t="s">
        <v>23</v>
      </c>
      <c r="M270" s="30">
        <v>1</v>
      </c>
      <c r="N270" s="30">
        <f t="shared" si="90"/>
        <v>314</v>
      </c>
      <c r="O270" s="30">
        <v>314</v>
      </c>
      <c r="P270" s="30">
        <v>147.47999999999999</v>
      </c>
      <c r="Q270" s="30">
        <v>99.85</v>
      </c>
      <c r="R270" s="30">
        <v>12.24</v>
      </c>
      <c r="S270" s="30">
        <v>87.61</v>
      </c>
      <c r="T270" s="30">
        <v>3.38</v>
      </c>
      <c r="U270" s="30">
        <f t="shared" si="91"/>
        <v>214.15</v>
      </c>
      <c r="V270" s="30">
        <f t="shared" si="92"/>
        <v>214.15</v>
      </c>
      <c r="W270" s="31">
        <f t="shared" si="93"/>
        <v>0.68200636942675164</v>
      </c>
      <c r="X270" s="30">
        <f t="shared" si="94"/>
        <v>166.52</v>
      </c>
      <c r="Y270" s="30">
        <f t="shared" si="95"/>
        <v>166.52</v>
      </c>
      <c r="Z270" s="31">
        <f t="shared" si="96"/>
        <v>0.5303184713375797</v>
      </c>
    </row>
    <row r="271" spans="1:26" ht="12.75" customHeight="1" x14ac:dyDescent="0.35">
      <c r="A271" s="34" t="s">
        <v>9502</v>
      </c>
      <c r="B271" s="33">
        <v>1</v>
      </c>
      <c r="C271" s="34" t="s">
        <v>9501</v>
      </c>
      <c r="D271" s="28">
        <v>45581</v>
      </c>
      <c r="E271" s="27" t="s">
        <v>416</v>
      </c>
      <c r="F271" s="27" t="s">
        <v>21</v>
      </c>
      <c r="G271" s="27" t="s">
        <v>25</v>
      </c>
      <c r="H271" s="27" t="s">
        <v>9500</v>
      </c>
      <c r="I271" s="27" t="s">
        <v>9499</v>
      </c>
      <c r="J271" s="27" t="s">
        <v>36</v>
      </c>
      <c r="K271" s="29" t="s">
        <v>22</v>
      </c>
      <c r="L271" s="27" t="s">
        <v>23</v>
      </c>
      <c r="M271" s="30">
        <v>2</v>
      </c>
      <c r="N271" s="30">
        <f t="shared" si="90"/>
        <v>904.5</v>
      </c>
      <c r="O271" s="30">
        <v>452.25</v>
      </c>
      <c r="P271" s="30">
        <v>212.33</v>
      </c>
      <c r="Q271" s="30">
        <v>144.01</v>
      </c>
      <c r="R271" s="30">
        <v>25.84</v>
      </c>
      <c r="S271" s="30">
        <v>118.17</v>
      </c>
      <c r="T271" s="30">
        <v>4.66</v>
      </c>
      <c r="U271" s="30">
        <f t="shared" si="91"/>
        <v>616.48</v>
      </c>
      <c r="V271" s="30">
        <f t="shared" si="92"/>
        <v>308.24</v>
      </c>
      <c r="W271" s="31">
        <f t="shared" si="93"/>
        <v>0.68156992813709238</v>
      </c>
      <c r="X271" s="30">
        <f t="shared" si="94"/>
        <v>479.84</v>
      </c>
      <c r="Y271" s="30">
        <f t="shared" si="95"/>
        <v>239.92</v>
      </c>
      <c r="Z271" s="31">
        <f t="shared" si="96"/>
        <v>0.53050304035378659</v>
      </c>
    </row>
    <row r="272" spans="1:26" ht="12.75" customHeight="1" x14ac:dyDescent="0.35">
      <c r="A272" s="34" t="s">
        <v>9498</v>
      </c>
      <c r="B272" s="33">
        <v>1</v>
      </c>
      <c r="C272" s="34" t="s">
        <v>7386</v>
      </c>
      <c r="D272" s="28">
        <v>45530</v>
      </c>
      <c r="E272" s="27" t="s">
        <v>5127</v>
      </c>
      <c r="F272" s="27" t="s">
        <v>21</v>
      </c>
      <c r="G272" s="27" t="s">
        <v>25</v>
      </c>
      <c r="H272" s="27" t="s">
        <v>5128</v>
      </c>
      <c r="I272" s="27" t="s">
        <v>5129</v>
      </c>
      <c r="J272" s="27" t="s">
        <v>2318</v>
      </c>
      <c r="K272" s="29" t="s">
        <v>22</v>
      </c>
      <c r="L272" s="27" t="s">
        <v>23</v>
      </c>
      <c r="M272" s="30">
        <v>5</v>
      </c>
      <c r="N272" s="30">
        <f t="shared" si="90"/>
        <v>2082.5</v>
      </c>
      <c r="O272" s="30">
        <v>416.5</v>
      </c>
      <c r="P272" s="30">
        <v>194.82</v>
      </c>
      <c r="Q272" s="30">
        <v>126.94</v>
      </c>
      <c r="R272" s="30">
        <v>21.01</v>
      </c>
      <c r="S272" s="30">
        <v>105.93</v>
      </c>
      <c r="T272" s="30">
        <v>5.98</v>
      </c>
      <c r="U272" s="30">
        <f t="shared" si="91"/>
        <v>1447.8</v>
      </c>
      <c r="V272" s="30">
        <f t="shared" si="92"/>
        <v>289.56</v>
      </c>
      <c r="W272" s="31">
        <f t="shared" si="93"/>
        <v>0.69522208883553427</v>
      </c>
      <c r="X272" s="30">
        <f t="shared" si="94"/>
        <v>1108.4000000000001</v>
      </c>
      <c r="Y272" s="30">
        <f t="shared" si="95"/>
        <v>221.68</v>
      </c>
      <c r="Z272" s="31">
        <f t="shared" si="96"/>
        <v>0.53224489795918373</v>
      </c>
    </row>
    <row r="273" spans="1:26" ht="12.75" customHeight="1" x14ac:dyDescent="0.35">
      <c r="A273" s="34" t="s">
        <v>9288</v>
      </c>
      <c r="B273" s="33">
        <v>2</v>
      </c>
      <c r="C273" s="34" t="s">
        <v>9287</v>
      </c>
      <c r="D273" s="28">
        <v>45308</v>
      </c>
      <c r="E273" s="27" t="s">
        <v>938</v>
      </c>
      <c r="F273" s="27" t="s">
        <v>21</v>
      </c>
      <c r="G273" s="27" t="s">
        <v>25</v>
      </c>
      <c r="H273" s="27" t="s">
        <v>9497</v>
      </c>
      <c r="I273" s="27" t="s">
        <v>9496</v>
      </c>
      <c r="J273" s="27" t="s">
        <v>59</v>
      </c>
      <c r="K273" s="29" t="s">
        <v>22</v>
      </c>
      <c r="L273" s="27" t="s">
        <v>23</v>
      </c>
      <c r="M273" s="30">
        <v>2</v>
      </c>
      <c r="N273" s="30">
        <f t="shared" si="90"/>
        <v>1350</v>
      </c>
      <c r="O273" s="30">
        <v>675</v>
      </c>
      <c r="P273" s="30">
        <v>315.33</v>
      </c>
      <c r="Q273" s="30">
        <v>214.61</v>
      </c>
      <c r="R273" s="30">
        <v>88.06</v>
      </c>
      <c r="S273" s="30">
        <v>126.55</v>
      </c>
      <c r="T273" s="30">
        <v>2.69</v>
      </c>
      <c r="U273" s="30">
        <f t="shared" si="91"/>
        <v>920.78</v>
      </c>
      <c r="V273" s="30">
        <f t="shared" si="92"/>
        <v>460.39</v>
      </c>
      <c r="W273" s="31">
        <f t="shared" si="93"/>
        <v>0.68205925925925925</v>
      </c>
      <c r="X273" s="30">
        <f t="shared" si="94"/>
        <v>719.34</v>
      </c>
      <c r="Y273" s="30">
        <f t="shared" si="95"/>
        <v>359.67</v>
      </c>
      <c r="Z273" s="31">
        <f t="shared" si="96"/>
        <v>0.53284444444444445</v>
      </c>
    </row>
    <row r="274" spans="1:26" ht="12.75" customHeight="1" x14ac:dyDescent="0.35">
      <c r="A274" s="34">
        <v>6017897</v>
      </c>
      <c r="B274" s="33">
        <v>1</v>
      </c>
      <c r="C274" s="34" t="s">
        <v>9495</v>
      </c>
      <c r="D274" s="28">
        <v>45551</v>
      </c>
      <c r="E274" s="27" t="s">
        <v>3601</v>
      </c>
      <c r="F274" s="27" t="s">
        <v>21</v>
      </c>
      <c r="G274" s="27" t="s">
        <v>25</v>
      </c>
      <c r="H274" s="27" t="s">
        <v>3120</v>
      </c>
      <c r="I274" s="27" t="s">
        <v>3121</v>
      </c>
      <c r="J274" s="27" t="s">
        <v>36</v>
      </c>
      <c r="K274" s="29" t="s">
        <v>22</v>
      </c>
      <c r="L274" s="27" t="s">
        <v>23</v>
      </c>
      <c r="M274" s="30">
        <v>3</v>
      </c>
      <c r="N274" s="30">
        <f t="shared" si="90"/>
        <v>876</v>
      </c>
      <c r="O274" s="30">
        <v>292</v>
      </c>
      <c r="P274" s="30">
        <v>136.22</v>
      </c>
      <c r="Q274" s="30">
        <v>93.66</v>
      </c>
      <c r="R274" s="30">
        <v>14</v>
      </c>
      <c r="S274" s="30">
        <v>79.66</v>
      </c>
      <c r="T274" s="30">
        <v>5.84</v>
      </c>
      <c r="U274" s="30">
        <f t="shared" si="91"/>
        <v>595.02</v>
      </c>
      <c r="V274" s="30">
        <f t="shared" si="92"/>
        <v>198.34</v>
      </c>
      <c r="W274" s="31">
        <f t="shared" si="93"/>
        <v>0.6792465753424658</v>
      </c>
      <c r="X274" s="30">
        <f t="shared" si="94"/>
        <v>467.34000000000003</v>
      </c>
      <c r="Y274" s="30">
        <f t="shared" si="95"/>
        <v>155.78</v>
      </c>
      <c r="Z274" s="31">
        <f t="shared" si="96"/>
        <v>0.53349315068493153</v>
      </c>
    </row>
    <row r="275" spans="1:26" ht="12.75" customHeight="1" x14ac:dyDescent="0.35">
      <c r="A275" s="34" t="s">
        <v>9494</v>
      </c>
      <c r="B275" s="33">
        <v>1</v>
      </c>
      <c r="C275" s="34" t="s">
        <v>9493</v>
      </c>
      <c r="D275" s="28">
        <v>45635</v>
      </c>
      <c r="E275" s="27" t="s">
        <v>1122</v>
      </c>
      <c r="F275" s="27" t="s">
        <v>21</v>
      </c>
      <c r="G275" s="27" t="s">
        <v>101</v>
      </c>
      <c r="H275" s="27" t="s">
        <v>2728</v>
      </c>
      <c r="I275" s="27" t="s">
        <v>2729</v>
      </c>
      <c r="J275" s="27" t="s">
        <v>49</v>
      </c>
      <c r="K275" s="29" t="s">
        <v>22</v>
      </c>
      <c r="L275" s="27" t="s">
        <v>23</v>
      </c>
      <c r="M275" s="30">
        <v>1</v>
      </c>
      <c r="N275" s="30">
        <f t="shared" si="90"/>
        <v>4298</v>
      </c>
      <c r="O275" s="30">
        <v>4298</v>
      </c>
      <c r="P275" s="30">
        <v>2004.72</v>
      </c>
      <c r="Q275" s="30">
        <v>1502.01</v>
      </c>
      <c r="R275" s="30">
        <v>968.06</v>
      </c>
      <c r="S275" s="30">
        <v>533.95000000000005</v>
      </c>
      <c r="T275" s="30">
        <v>0</v>
      </c>
      <c r="U275" s="30">
        <f t="shared" si="91"/>
        <v>2795.99</v>
      </c>
      <c r="V275" s="30">
        <f t="shared" si="92"/>
        <v>2795.99</v>
      </c>
      <c r="W275" s="31">
        <f t="shared" si="93"/>
        <v>0.65053280595625862</v>
      </c>
      <c r="X275" s="30">
        <f t="shared" si="94"/>
        <v>2293.2799999999997</v>
      </c>
      <c r="Y275" s="30">
        <f t="shared" si="95"/>
        <v>2293.2799999999997</v>
      </c>
      <c r="Z275" s="31">
        <f t="shared" si="96"/>
        <v>0.53356910190786411</v>
      </c>
    </row>
    <row r="276" spans="1:26" ht="12.75" customHeight="1" x14ac:dyDescent="0.35">
      <c r="A276" s="34" t="s">
        <v>9492</v>
      </c>
      <c r="B276" s="33">
        <v>1</v>
      </c>
      <c r="C276" s="34" t="s">
        <v>9491</v>
      </c>
      <c r="D276" s="28">
        <v>45497</v>
      </c>
      <c r="E276" s="27" t="s">
        <v>1122</v>
      </c>
      <c r="F276" s="27" t="s">
        <v>21</v>
      </c>
      <c r="G276" s="27" t="s">
        <v>101</v>
      </c>
      <c r="H276" s="27" t="s">
        <v>2728</v>
      </c>
      <c r="I276" s="27" t="s">
        <v>2729</v>
      </c>
      <c r="J276" s="27" t="s">
        <v>49</v>
      </c>
      <c r="K276" s="29" t="s">
        <v>22</v>
      </c>
      <c r="L276" s="27" t="s">
        <v>23</v>
      </c>
      <c r="M276" s="30">
        <v>1</v>
      </c>
      <c r="N276" s="30">
        <f t="shared" si="90"/>
        <v>4298</v>
      </c>
      <c r="O276" s="30">
        <v>4298</v>
      </c>
      <c r="P276" s="30">
        <v>2003.72</v>
      </c>
      <c r="Q276" s="30">
        <v>1513.17</v>
      </c>
      <c r="R276" s="30">
        <v>1001.33</v>
      </c>
      <c r="S276" s="30">
        <v>511.84</v>
      </c>
      <c r="T276" s="30">
        <v>0</v>
      </c>
      <c r="U276" s="30">
        <f t="shared" si="91"/>
        <v>2784.83</v>
      </c>
      <c r="V276" s="30">
        <f t="shared" si="92"/>
        <v>2784.83</v>
      </c>
      <c r="W276" s="31">
        <f t="shared" si="93"/>
        <v>0.64793624941833405</v>
      </c>
      <c r="X276" s="30">
        <f t="shared" si="94"/>
        <v>2294.2799999999997</v>
      </c>
      <c r="Y276" s="30">
        <f t="shared" si="95"/>
        <v>2294.2799999999997</v>
      </c>
      <c r="Z276" s="31">
        <f t="shared" si="96"/>
        <v>0.53380176826430892</v>
      </c>
    </row>
    <row r="277" spans="1:26" ht="12.75" customHeight="1" x14ac:dyDescent="0.35">
      <c r="A277" s="34" t="s">
        <v>7383</v>
      </c>
      <c r="B277" s="33">
        <v>1</v>
      </c>
      <c r="C277" s="34" t="s">
        <v>7382</v>
      </c>
      <c r="D277" s="28">
        <v>45505</v>
      </c>
      <c r="E277" s="27" t="s">
        <v>416</v>
      </c>
      <c r="F277" s="27" t="s">
        <v>21</v>
      </c>
      <c r="G277" s="27" t="s">
        <v>25</v>
      </c>
      <c r="H277" s="27" t="s">
        <v>549</v>
      </c>
      <c r="I277" s="27" t="s">
        <v>550</v>
      </c>
      <c r="J277" s="27" t="s">
        <v>36</v>
      </c>
      <c r="K277" s="29" t="s">
        <v>22</v>
      </c>
      <c r="L277" s="27" t="s">
        <v>23</v>
      </c>
      <c r="M277" s="30">
        <v>5</v>
      </c>
      <c r="N277" s="30">
        <f t="shared" si="90"/>
        <v>2651.25</v>
      </c>
      <c r="O277" s="30">
        <v>530.25</v>
      </c>
      <c r="P277" s="30">
        <v>247.07</v>
      </c>
      <c r="Q277" s="30">
        <v>172.92</v>
      </c>
      <c r="R277" s="30">
        <v>40.369999999999997</v>
      </c>
      <c r="S277" s="30">
        <v>132.55000000000001</v>
      </c>
      <c r="T277" s="30">
        <v>33.1</v>
      </c>
      <c r="U277" s="30">
        <f t="shared" si="91"/>
        <v>1786.65</v>
      </c>
      <c r="V277" s="30">
        <f t="shared" si="92"/>
        <v>357.33000000000004</v>
      </c>
      <c r="W277" s="31">
        <f t="shared" si="93"/>
        <v>0.67388967468175398</v>
      </c>
      <c r="X277" s="30">
        <f t="shared" si="94"/>
        <v>1415.9</v>
      </c>
      <c r="Y277" s="30">
        <f t="shared" si="95"/>
        <v>283.18</v>
      </c>
      <c r="Z277" s="31">
        <f t="shared" si="96"/>
        <v>0.5340499764262141</v>
      </c>
    </row>
    <row r="278" spans="1:26" ht="12.75" customHeight="1" x14ac:dyDescent="0.35">
      <c r="A278" s="34" t="s">
        <v>9490</v>
      </c>
      <c r="B278" s="33">
        <v>1</v>
      </c>
      <c r="C278" s="34" t="s">
        <v>9489</v>
      </c>
      <c r="D278" s="28">
        <v>45628</v>
      </c>
      <c r="E278" s="27" t="s">
        <v>86</v>
      </c>
      <c r="F278" s="27" t="s">
        <v>21</v>
      </c>
      <c r="G278" s="27" t="s">
        <v>25</v>
      </c>
      <c r="H278" s="27" t="s">
        <v>4206</v>
      </c>
      <c r="I278" s="27" t="s">
        <v>88</v>
      </c>
      <c r="J278" s="27" t="s">
        <v>59</v>
      </c>
      <c r="K278" s="29" t="s">
        <v>22</v>
      </c>
      <c r="L278" s="27" t="s">
        <v>23</v>
      </c>
      <c r="M278" s="30">
        <v>2</v>
      </c>
      <c r="N278" s="30">
        <f t="shared" si="90"/>
        <v>920</v>
      </c>
      <c r="O278" s="30">
        <v>460</v>
      </c>
      <c r="P278" s="30">
        <v>213.84</v>
      </c>
      <c r="Q278" s="30">
        <v>143.36000000000001</v>
      </c>
      <c r="R278" s="30">
        <v>44.02</v>
      </c>
      <c r="S278" s="30">
        <v>99.35</v>
      </c>
      <c r="T278" s="30">
        <v>3.25</v>
      </c>
      <c r="U278" s="30">
        <f t="shared" si="91"/>
        <v>633.28</v>
      </c>
      <c r="V278" s="30">
        <f t="shared" si="92"/>
        <v>316.64</v>
      </c>
      <c r="W278" s="31">
        <f t="shared" si="93"/>
        <v>0.68834782608695644</v>
      </c>
      <c r="X278" s="30">
        <f t="shared" si="94"/>
        <v>492.32</v>
      </c>
      <c r="Y278" s="30">
        <f t="shared" si="95"/>
        <v>246.16</v>
      </c>
      <c r="Z278" s="31">
        <f t="shared" si="96"/>
        <v>0.53513043478260869</v>
      </c>
    </row>
    <row r="279" spans="1:26" ht="12.75" customHeight="1" x14ac:dyDescent="0.35">
      <c r="A279" s="34" t="s">
        <v>9488</v>
      </c>
      <c r="B279" s="33">
        <v>3</v>
      </c>
      <c r="C279" s="34" t="s">
        <v>9487</v>
      </c>
      <c r="D279" s="28">
        <v>45419</v>
      </c>
      <c r="E279" s="27" t="s">
        <v>3601</v>
      </c>
      <c r="F279" s="27" t="s">
        <v>21</v>
      </c>
      <c r="G279" s="27" t="s">
        <v>25</v>
      </c>
      <c r="H279" s="27" t="s">
        <v>483</v>
      </c>
      <c r="I279" s="27" t="s">
        <v>484</v>
      </c>
      <c r="J279" s="27" t="s">
        <v>36</v>
      </c>
      <c r="K279" s="29" t="s">
        <v>22</v>
      </c>
      <c r="L279" s="27" t="s">
        <v>23</v>
      </c>
      <c r="M279" s="30">
        <v>1</v>
      </c>
      <c r="N279" s="30">
        <f t="shared" si="90"/>
        <v>226</v>
      </c>
      <c r="O279" s="30">
        <v>226</v>
      </c>
      <c r="P279" s="30">
        <v>104.87</v>
      </c>
      <c r="Q279" s="30">
        <v>67.36</v>
      </c>
      <c r="R279" s="30">
        <v>9.09</v>
      </c>
      <c r="S279" s="30">
        <v>58.27</v>
      </c>
      <c r="T279" s="30">
        <v>2.97</v>
      </c>
      <c r="U279" s="30">
        <f t="shared" si="91"/>
        <v>158.63999999999999</v>
      </c>
      <c r="V279" s="30">
        <f t="shared" si="92"/>
        <v>158.63999999999999</v>
      </c>
      <c r="W279" s="31">
        <f t="shared" si="93"/>
        <v>0.70194690265486714</v>
      </c>
      <c r="X279" s="30">
        <f t="shared" si="94"/>
        <v>121.13</v>
      </c>
      <c r="Y279" s="30">
        <f t="shared" si="95"/>
        <v>121.13</v>
      </c>
      <c r="Z279" s="31">
        <f t="shared" si="96"/>
        <v>0.53597345132743357</v>
      </c>
    </row>
    <row r="280" spans="1:26" ht="12.75" customHeight="1" x14ac:dyDescent="0.35">
      <c r="A280" s="34" t="s">
        <v>9486</v>
      </c>
      <c r="B280" s="33">
        <v>1</v>
      </c>
      <c r="C280" s="34" t="s">
        <v>9485</v>
      </c>
      <c r="D280" s="28">
        <v>45489</v>
      </c>
      <c r="E280" s="27" t="s">
        <v>9484</v>
      </c>
      <c r="F280" s="27" t="s">
        <v>21</v>
      </c>
      <c r="G280" s="27" t="s">
        <v>25</v>
      </c>
      <c r="H280" s="27" t="s">
        <v>3379</v>
      </c>
      <c r="I280" s="27" t="s">
        <v>3380</v>
      </c>
      <c r="J280" s="27" t="s">
        <v>49</v>
      </c>
      <c r="K280" s="29" t="s">
        <v>22</v>
      </c>
      <c r="L280" s="27" t="s">
        <v>23</v>
      </c>
      <c r="M280" s="30">
        <v>1</v>
      </c>
      <c r="N280" s="30">
        <f t="shared" si="90"/>
        <v>3753.75</v>
      </c>
      <c r="O280" s="30">
        <v>3753.75</v>
      </c>
      <c r="P280" s="30">
        <v>1738.89</v>
      </c>
      <c r="Q280" s="30">
        <v>1293.02</v>
      </c>
      <c r="R280" s="30">
        <v>593.91</v>
      </c>
      <c r="S280" s="30">
        <v>699.11</v>
      </c>
      <c r="T280" s="30">
        <v>52.47</v>
      </c>
      <c r="U280" s="30">
        <f t="shared" si="91"/>
        <v>2460.73</v>
      </c>
      <c r="V280" s="30">
        <f t="shared" si="92"/>
        <v>2460.73</v>
      </c>
      <c r="W280" s="31">
        <f t="shared" si="93"/>
        <v>0.65553912753912758</v>
      </c>
      <c r="X280" s="30">
        <f t="shared" si="94"/>
        <v>2014.86</v>
      </c>
      <c r="Y280" s="30">
        <f t="shared" si="95"/>
        <v>2014.86</v>
      </c>
      <c r="Z280" s="31">
        <f t="shared" si="96"/>
        <v>0.53675924075924075</v>
      </c>
    </row>
    <row r="281" spans="1:26" ht="12.75" customHeight="1" x14ac:dyDescent="0.35">
      <c r="A281" s="34" t="s">
        <v>9483</v>
      </c>
      <c r="B281" s="33">
        <v>1</v>
      </c>
      <c r="C281" s="34">
        <v>3013552</v>
      </c>
      <c r="D281" s="28">
        <v>45638</v>
      </c>
      <c r="E281" s="27" t="s">
        <v>1703</v>
      </c>
      <c r="F281" s="27" t="s">
        <v>21</v>
      </c>
      <c r="G281" s="27" t="s">
        <v>25</v>
      </c>
      <c r="H281" s="27" t="s">
        <v>1704</v>
      </c>
      <c r="I281" s="27" t="s">
        <v>1705</v>
      </c>
      <c r="J281" s="27" t="s">
        <v>49</v>
      </c>
      <c r="K281" s="29" t="s">
        <v>22</v>
      </c>
      <c r="L281" s="27" t="s">
        <v>23</v>
      </c>
      <c r="M281" s="30">
        <v>10</v>
      </c>
      <c r="N281" s="30">
        <f t="shared" si="90"/>
        <v>17104.5</v>
      </c>
      <c r="O281" s="30">
        <v>1710.45</v>
      </c>
      <c r="P281" s="30">
        <v>789.69</v>
      </c>
      <c r="Q281" s="30">
        <v>639.41999999999996</v>
      </c>
      <c r="R281" s="30">
        <v>547.67999999999995</v>
      </c>
      <c r="S281" s="30">
        <v>91.74</v>
      </c>
      <c r="T281" s="30">
        <v>4.0199999999999996</v>
      </c>
      <c r="U281" s="30">
        <f t="shared" si="91"/>
        <v>10710.300000000003</v>
      </c>
      <c r="V281" s="30">
        <f t="shared" si="92"/>
        <v>1071.0300000000002</v>
      </c>
      <c r="W281" s="31">
        <f t="shared" si="93"/>
        <v>0.62616855213540301</v>
      </c>
      <c r="X281" s="30">
        <f t="shared" si="94"/>
        <v>9207.6</v>
      </c>
      <c r="Y281" s="30">
        <f t="shared" si="95"/>
        <v>920.76</v>
      </c>
      <c r="Z281" s="31">
        <f t="shared" si="96"/>
        <v>0.53831447864597037</v>
      </c>
    </row>
    <row r="282" spans="1:26" ht="12.75" customHeight="1" x14ac:dyDescent="0.35">
      <c r="A282" s="34" t="s">
        <v>9482</v>
      </c>
      <c r="B282" s="33">
        <v>1</v>
      </c>
      <c r="C282" s="34" t="s">
        <v>9481</v>
      </c>
      <c r="D282" s="28">
        <v>45593</v>
      </c>
      <c r="E282" s="27" t="s">
        <v>3113</v>
      </c>
      <c r="F282" s="27" t="s">
        <v>21</v>
      </c>
      <c r="G282" s="27" t="s">
        <v>25</v>
      </c>
      <c r="H282" s="27" t="s">
        <v>3146</v>
      </c>
      <c r="I282" s="27" t="s">
        <v>3147</v>
      </c>
      <c r="J282" s="27" t="s">
        <v>59</v>
      </c>
      <c r="K282" s="29" t="s">
        <v>22</v>
      </c>
      <c r="L282" s="27" t="s">
        <v>23</v>
      </c>
      <c r="M282" s="30">
        <v>2</v>
      </c>
      <c r="N282" s="30">
        <f t="shared" si="90"/>
        <v>771.2</v>
      </c>
      <c r="O282" s="30">
        <v>385.6</v>
      </c>
      <c r="P282" s="30">
        <v>177.94</v>
      </c>
      <c r="Q282" s="30">
        <v>121.98</v>
      </c>
      <c r="R282" s="30">
        <v>38.21</v>
      </c>
      <c r="S282" s="30">
        <v>83.78</v>
      </c>
      <c r="T282" s="30">
        <v>3.98</v>
      </c>
      <c r="U282" s="30">
        <f t="shared" si="91"/>
        <v>527.24</v>
      </c>
      <c r="V282" s="30">
        <f t="shared" si="92"/>
        <v>263.62</v>
      </c>
      <c r="W282" s="31">
        <f t="shared" si="93"/>
        <v>0.68366182572614109</v>
      </c>
      <c r="X282" s="30">
        <f t="shared" si="94"/>
        <v>415.32000000000005</v>
      </c>
      <c r="Y282" s="30">
        <f t="shared" si="95"/>
        <v>207.66000000000003</v>
      </c>
      <c r="Z282" s="31">
        <f t="shared" si="96"/>
        <v>0.53853734439834033</v>
      </c>
    </row>
    <row r="283" spans="1:26" ht="12.75" customHeight="1" x14ac:dyDescent="0.35">
      <c r="A283" s="34">
        <v>6016924</v>
      </c>
      <c r="B283" s="33">
        <v>1</v>
      </c>
      <c r="C283" s="34" t="s">
        <v>9480</v>
      </c>
      <c r="D283" s="28">
        <v>45426</v>
      </c>
      <c r="E283" s="27" t="s">
        <v>3668</v>
      </c>
      <c r="F283" s="27" t="s">
        <v>21</v>
      </c>
      <c r="G283" s="27" t="s">
        <v>25</v>
      </c>
      <c r="H283" s="27" t="s">
        <v>3669</v>
      </c>
      <c r="I283" s="27" t="s">
        <v>2174</v>
      </c>
      <c r="J283" s="27" t="s">
        <v>36</v>
      </c>
      <c r="K283" s="29" t="s">
        <v>22</v>
      </c>
      <c r="L283" s="27" t="s">
        <v>23</v>
      </c>
      <c r="M283" s="30">
        <v>4</v>
      </c>
      <c r="N283" s="30">
        <f t="shared" si="90"/>
        <v>1640</v>
      </c>
      <c r="O283" s="30">
        <v>410</v>
      </c>
      <c r="P283" s="30">
        <v>188.78</v>
      </c>
      <c r="Q283" s="30">
        <v>127.6</v>
      </c>
      <c r="R283" s="30">
        <v>39.700000000000003</v>
      </c>
      <c r="S283" s="30">
        <v>87.9</v>
      </c>
      <c r="T283" s="30">
        <v>3.34</v>
      </c>
      <c r="U283" s="30">
        <f t="shared" si="91"/>
        <v>1129.5999999999999</v>
      </c>
      <c r="V283" s="30">
        <f t="shared" si="92"/>
        <v>282.39999999999998</v>
      </c>
      <c r="W283" s="31">
        <f t="shared" si="93"/>
        <v>0.68878048780487799</v>
      </c>
      <c r="X283" s="30">
        <f t="shared" si="94"/>
        <v>884.88</v>
      </c>
      <c r="Y283" s="30">
        <f t="shared" si="95"/>
        <v>221.22</v>
      </c>
      <c r="Z283" s="31">
        <f t="shared" si="96"/>
        <v>0.53956097560975613</v>
      </c>
    </row>
    <row r="284" spans="1:26" ht="12.75" customHeight="1" x14ac:dyDescent="0.35">
      <c r="A284" s="34" t="s">
        <v>9479</v>
      </c>
      <c r="B284" s="33">
        <v>1</v>
      </c>
      <c r="C284" s="34" t="s">
        <v>9478</v>
      </c>
      <c r="D284" s="28">
        <v>45560</v>
      </c>
      <c r="E284" s="27" t="s">
        <v>1830</v>
      </c>
      <c r="F284" s="27" t="s">
        <v>21</v>
      </c>
      <c r="G284" s="27" t="s">
        <v>25</v>
      </c>
      <c r="H284" s="27" t="s">
        <v>510</v>
      </c>
      <c r="I284" s="27" t="s">
        <v>511</v>
      </c>
      <c r="J284" s="27" t="s">
        <v>36</v>
      </c>
      <c r="K284" s="29" t="s">
        <v>22</v>
      </c>
      <c r="L284" s="27" t="s">
        <v>23</v>
      </c>
      <c r="M284" s="30">
        <v>9</v>
      </c>
      <c r="N284" s="30">
        <f t="shared" si="90"/>
        <v>1899</v>
      </c>
      <c r="O284" s="30">
        <v>211</v>
      </c>
      <c r="P284" s="30">
        <v>96.81</v>
      </c>
      <c r="Q284" s="30">
        <v>68.16</v>
      </c>
      <c r="R284" s="30">
        <v>9.16</v>
      </c>
      <c r="S284" s="30">
        <v>59</v>
      </c>
      <c r="T284" s="30">
        <v>5.98</v>
      </c>
      <c r="U284" s="30">
        <f t="shared" si="91"/>
        <v>1285.56</v>
      </c>
      <c r="V284" s="30">
        <f t="shared" si="92"/>
        <v>142.84</v>
      </c>
      <c r="W284" s="31">
        <f t="shared" si="93"/>
        <v>0.67696682464454982</v>
      </c>
      <c r="X284" s="30">
        <f t="shared" si="94"/>
        <v>1027.71</v>
      </c>
      <c r="Y284" s="30">
        <f t="shared" si="95"/>
        <v>114.19</v>
      </c>
      <c r="Z284" s="31">
        <f t="shared" si="96"/>
        <v>0.54118483412322271</v>
      </c>
    </row>
    <row r="285" spans="1:26" ht="12.75" customHeight="1" x14ac:dyDescent="0.35">
      <c r="A285" s="34" t="s">
        <v>7320</v>
      </c>
      <c r="B285" s="33">
        <v>1</v>
      </c>
      <c r="C285" s="34" t="s">
        <v>7319</v>
      </c>
      <c r="D285" s="28">
        <v>45552</v>
      </c>
      <c r="E285" s="27" t="s">
        <v>1857</v>
      </c>
      <c r="F285" s="27" t="s">
        <v>21</v>
      </c>
      <c r="G285" s="27" t="s">
        <v>25</v>
      </c>
      <c r="H285" s="27" t="s">
        <v>9477</v>
      </c>
      <c r="I285" s="27" t="s">
        <v>9476</v>
      </c>
      <c r="J285" s="27" t="s">
        <v>36</v>
      </c>
      <c r="K285" s="29" t="s">
        <v>22</v>
      </c>
      <c r="L285" s="27" t="s">
        <v>23</v>
      </c>
      <c r="M285" s="30">
        <v>2</v>
      </c>
      <c r="N285" s="30">
        <f t="shared" si="90"/>
        <v>1272</v>
      </c>
      <c r="O285" s="30">
        <v>636</v>
      </c>
      <c r="P285" s="30">
        <v>291.55</v>
      </c>
      <c r="Q285" s="30">
        <v>191.92</v>
      </c>
      <c r="R285" s="30">
        <v>39.340000000000003</v>
      </c>
      <c r="S285" s="30">
        <v>152.59</v>
      </c>
      <c r="T285" s="30">
        <v>2.69</v>
      </c>
      <c r="U285" s="30">
        <f t="shared" si="91"/>
        <v>888.16000000000008</v>
      </c>
      <c r="V285" s="30">
        <f t="shared" si="92"/>
        <v>444.08000000000004</v>
      </c>
      <c r="W285" s="31">
        <f t="shared" si="93"/>
        <v>0.69823899371069187</v>
      </c>
      <c r="X285" s="30">
        <f t="shared" si="94"/>
        <v>688.9</v>
      </c>
      <c r="Y285" s="30">
        <f t="shared" si="95"/>
        <v>344.45</v>
      </c>
      <c r="Z285" s="31">
        <f t="shared" si="96"/>
        <v>0.54158805031446544</v>
      </c>
    </row>
    <row r="286" spans="1:26" ht="12.75" customHeight="1" x14ac:dyDescent="0.35">
      <c r="A286" s="34" t="s">
        <v>7521</v>
      </c>
      <c r="B286" s="33">
        <v>1</v>
      </c>
      <c r="C286" s="34" t="s">
        <v>7520</v>
      </c>
      <c r="D286" s="28">
        <v>45448</v>
      </c>
      <c r="E286" s="27" t="s">
        <v>4589</v>
      </c>
      <c r="F286" s="27" t="s">
        <v>21</v>
      </c>
      <c r="G286" s="27" t="s">
        <v>25</v>
      </c>
      <c r="H286" s="27" t="s">
        <v>3806</v>
      </c>
      <c r="I286" s="27" t="s">
        <v>3807</v>
      </c>
      <c r="J286" s="27" t="s">
        <v>36</v>
      </c>
      <c r="K286" s="29" t="s">
        <v>22</v>
      </c>
      <c r="L286" s="27" t="s">
        <v>23</v>
      </c>
      <c r="M286" s="30">
        <v>2</v>
      </c>
      <c r="N286" s="30">
        <f t="shared" si="90"/>
        <v>1830</v>
      </c>
      <c r="O286" s="30">
        <v>915</v>
      </c>
      <c r="P286" s="30">
        <v>419.16</v>
      </c>
      <c r="Q286" s="30">
        <v>272.43</v>
      </c>
      <c r="R286" s="30">
        <v>174.84</v>
      </c>
      <c r="S286" s="30">
        <v>97.59</v>
      </c>
      <c r="T286" s="30">
        <v>3.35</v>
      </c>
      <c r="U286" s="30">
        <f t="shared" si="91"/>
        <v>1285.1399999999999</v>
      </c>
      <c r="V286" s="30">
        <f t="shared" si="92"/>
        <v>642.56999999999994</v>
      </c>
      <c r="W286" s="31">
        <f t="shared" si="93"/>
        <v>0.70226229508196714</v>
      </c>
      <c r="X286" s="30">
        <f t="shared" si="94"/>
        <v>991.68</v>
      </c>
      <c r="Y286" s="30">
        <f t="shared" si="95"/>
        <v>495.84</v>
      </c>
      <c r="Z286" s="31">
        <f t="shared" si="96"/>
        <v>0.54190163934426228</v>
      </c>
    </row>
    <row r="287" spans="1:26" ht="12.75" customHeight="1" x14ac:dyDescent="0.35">
      <c r="A287" s="34" t="s">
        <v>9475</v>
      </c>
      <c r="B287" s="33">
        <v>1</v>
      </c>
      <c r="C287" s="34" t="s">
        <v>9474</v>
      </c>
      <c r="D287" s="28">
        <v>45608</v>
      </c>
      <c r="E287" s="27" t="s">
        <v>71</v>
      </c>
      <c r="F287" s="27" t="s">
        <v>21</v>
      </c>
      <c r="G287" s="27" t="s">
        <v>25</v>
      </c>
      <c r="H287" s="27" t="s">
        <v>549</v>
      </c>
      <c r="I287" s="27" t="s">
        <v>550</v>
      </c>
      <c r="J287" s="27" t="s">
        <v>36</v>
      </c>
      <c r="K287" s="29" t="s">
        <v>22</v>
      </c>
      <c r="L287" s="27" t="s">
        <v>23</v>
      </c>
      <c r="M287" s="30">
        <v>2</v>
      </c>
      <c r="N287" s="30">
        <v>1131.2</v>
      </c>
      <c r="O287" s="30">
        <v>565.6</v>
      </c>
      <c r="P287" s="30">
        <v>258.86</v>
      </c>
      <c r="Q287" s="30">
        <v>180.46</v>
      </c>
      <c r="R287" s="30">
        <v>41.35</v>
      </c>
      <c r="S287" s="30">
        <v>139.11000000000001</v>
      </c>
      <c r="T287" s="30">
        <v>33.1</v>
      </c>
      <c r="U287" s="30">
        <v>770.28</v>
      </c>
      <c r="V287" s="30">
        <v>385.14</v>
      </c>
      <c r="W287" s="31">
        <v>0.68094059405940588</v>
      </c>
      <c r="X287" s="30">
        <v>613.48</v>
      </c>
      <c r="Y287" s="30">
        <v>306.74</v>
      </c>
      <c r="Z287" s="31">
        <v>0.54232673267326736</v>
      </c>
    </row>
    <row r="288" spans="1:26" ht="12.75" customHeight="1" x14ac:dyDescent="0.35">
      <c r="A288" s="34" t="s">
        <v>9473</v>
      </c>
      <c r="B288" s="33">
        <v>1</v>
      </c>
      <c r="C288" s="34" t="s">
        <v>9472</v>
      </c>
      <c r="D288" s="28">
        <v>45419</v>
      </c>
      <c r="E288" s="27" t="s">
        <v>6554</v>
      </c>
      <c r="F288" s="27" t="s">
        <v>21</v>
      </c>
      <c r="G288" s="27" t="s">
        <v>101</v>
      </c>
      <c r="H288" s="27" t="s">
        <v>9321</v>
      </c>
      <c r="I288" s="27" t="s">
        <v>9320</v>
      </c>
      <c r="J288" s="27" t="s">
        <v>186</v>
      </c>
      <c r="K288" s="29" t="s">
        <v>22</v>
      </c>
      <c r="L288" s="27" t="s">
        <v>23</v>
      </c>
      <c r="M288" s="30">
        <v>1</v>
      </c>
      <c r="N288" s="30">
        <f>IF(M288&lt;0,-1*O288*M288,O288*M288)</f>
        <v>697</v>
      </c>
      <c r="O288" s="30">
        <v>697</v>
      </c>
      <c r="P288" s="30">
        <v>318.56</v>
      </c>
      <c r="Q288" s="30">
        <v>218.21</v>
      </c>
      <c r="R288" s="30">
        <v>42.82</v>
      </c>
      <c r="S288" s="30">
        <v>175.39</v>
      </c>
      <c r="T288" s="30">
        <v>27.45</v>
      </c>
      <c r="U288" s="30">
        <f>IFERROR(V288*M288,"")</f>
        <v>478.78999999999996</v>
      </c>
      <c r="V288" s="30">
        <f>O288-Q288</f>
        <v>478.78999999999996</v>
      </c>
      <c r="W288" s="31">
        <f>IFERROR((V288/O288),"")</f>
        <v>0.68692969870875176</v>
      </c>
      <c r="X288" s="30">
        <f>IFERROR(Y288*M288,"")</f>
        <v>378.44</v>
      </c>
      <c r="Y288" s="30">
        <f>O288-P288</f>
        <v>378.44</v>
      </c>
      <c r="Z288" s="31">
        <f>IFERROR((Y288/O288),"")</f>
        <v>0.5429555236728838</v>
      </c>
    </row>
    <row r="289" spans="1:26" ht="12.75" customHeight="1" x14ac:dyDescent="0.35">
      <c r="A289" s="34" t="s">
        <v>9471</v>
      </c>
      <c r="B289" s="33">
        <v>1</v>
      </c>
      <c r="C289" s="34" t="s">
        <v>9470</v>
      </c>
      <c r="D289" s="28">
        <v>45531</v>
      </c>
      <c r="E289" s="27" t="s">
        <v>9469</v>
      </c>
      <c r="F289" s="27" t="s">
        <v>21</v>
      </c>
      <c r="G289" s="27" t="s">
        <v>25</v>
      </c>
      <c r="H289" s="27" t="s">
        <v>1170</v>
      </c>
      <c r="I289" s="27" t="s">
        <v>1171</v>
      </c>
      <c r="J289" s="27" t="s">
        <v>59</v>
      </c>
      <c r="K289" s="29" t="s">
        <v>22</v>
      </c>
      <c r="L289" s="27" t="s">
        <v>23</v>
      </c>
      <c r="M289" s="30">
        <v>1</v>
      </c>
      <c r="N289" s="30">
        <f>IF(M289&lt;0,-1*O289*M289,O289*M289)</f>
        <v>290</v>
      </c>
      <c r="O289" s="30">
        <v>290</v>
      </c>
      <c r="P289" s="30">
        <v>132.52000000000001</v>
      </c>
      <c r="Q289" s="30">
        <v>86.24</v>
      </c>
      <c r="R289" s="30">
        <v>10.58</v>
      </c>
      <c r="S289" s="30">
        <v>75.66</v>
      </c>
      <c r="T289" s="30">
        <v>4.0199999999999996</v>
      </c>
      <c r="U289" s="30">
        <f>IFERROR(V289*M289,"")</f>
        <v>203.76</v>
      </c>
      <c r="V289" s="30">
        <f>O289-Q289</f>
        <v>203.76</v>
      </c>
      <c r="W289" s="31">
        <f>IFERROR((V289/O289),"")</f>
        <v>0.70262068965517244</v>
      </c>
      <c r="X289" s="30">
        <f>IFERROR(Y289*M289,"")</f>
        <v>157.47999999999999</v>
      </c>
      <c r="Y289" s="30">
        <f>O289-P289</f>
        <v>157.47999999999999</v>
      </c>
      <c r="Z289" s="31">
        <f>IFERROR((Y289/O289),"")</f>
        <v>0.54303448275862065</v>
      </c>
    </row>
    <row r="290" spans="1:26" ht="12.75" customHeight="1" x14ac:dyDescent="0.35">
      <c r="A290" s="34">
        <v>6017489</v>
      </c>
      <c r="B290" s="33">
        <v>1</v>
      </c>
      <c r="C290" s="34" t="s">
        <v>9468</v>
      </c>
      <c r="D290" s="28">
        <v>45495</v>
      </c>
      <c r="E290" s="27" t="s">
        <v>3668</v>
      </c>
      <c r="F290" s="27" t="s">
        <v>21</v>
      </c>
      <c r="G290" s="27" t="s">
        <v>25</v>
      </c>
      <c r="H290" s="27" t="s">
        <v>3669</v>
      </c>
      <c r="I290" s="27" t="s">
        <v>2174</v>
      </c>
      <c r="J290" s="27" t="s">
        <v>36</v>
      </c>
      <c r="K290" s="29" t="s">
        <v>22</v>
      </c>
      <c r="L290" s="27" t="s">
        <v>23</v>
      </c>
      <c r="M290" s="30">
        <v>4</v>
      </c>
      <c r="N290" s="30">
        <f>IF(M290&lt;0,-1*O290*M290,O290*M290)</f>
        <v>1640</v>
      </c>
      <c r="O290" s="30">
        <v>410</v>
      </c>
      <c r="P290" s="30">
        <v>187.19</v>
      </c>
      <c r="Q290" s="30">
        <v>127.75</v>
      </c>
      <c r="R290" s="30">
        <v>37.6</v>
      </c>
      <c r="S290" s="30">
        <v>90.15</v>
      </c>
      <c r="T290" s="30">
        <v>5.84</v>
      </c>
      <c r="U290" s="30">
        <f>IFERROR(V290*M290,"")</f>
        <v>1129</v>
      </c>
      <c r="V290" s="30">
        <f>O290-Q290</f>
        <v>282.25</v>
      </c>
      <c r="W290" s="31">
        <f>IFERROR((V290/O290),"")</f>
        <v>0.68841463414634141</v>
      </c>
      <c r="X290" s="30">
        <f>IFERROR(Y290*M290,"")</f>
        <v>891.24</v>
      </c>
      <c r="Y290" s="30">
        <f>O290-P290</f>
        <v>222.81</v>
      </c>
      <c r="Z290" s="31">
        <f>IFERROR((Y290/O290),"")</f>
        <v>0.54343902439024394</v>
      </c>
    </row>
    <row r="291" spans="1:26" ht="12.75" customHeight="1" x14ac:dyDescent="0.35">
      <c r="A291" s="34" t="s">
        <v>8393</v>
      </c>
      <c r="B291" s="33">
        <v>6</v>
      </c>
      <c r="C291" s="34" t="s">
        <v>8392</v>
      </c>
      <c r="D291" s="28">
        <v>45601</v>
      </c>
      <c r="E291" s="27" t="s">
        <v>1233</v>
      </c>
      <c r="F291" s="27" t="s">
        <v>21</v>
      </c>
      <c r="G291" s="27" t="s">
        <v>101</v>
      </c>
      <c r="H291" s="27" t="s">
        <v>1473</v>
      </c>
      <c r="I291" s="27" t="s">
        <v>1474</v>
      </c>
      <c r="J291" s="27" t="s">
        <v>59</v>
      </c>
      <c r="K291" s="29" t="s">
        <v>22</v>
      </c>
      <c r="L291" s="27" t="s">
        <v>23</v>
      </c>
      <c r="M291" s="30">
        <v>2</v>
      </c>
      <c r="N291" s="30">
        <v>1868</v>
      </c>
      <c r="O291" s="30">
        <v>934</v>
      </c>
      <c r="P291" s="30">
        <v>426.26</v>
      </c>
      <c r="Q291" s="30">
        <v>235.88</v>
      </c>
      <c r="R291" s="30">
        <v>76.86</v>
      </c>
      <c r="S291" s="30">
        <v>159.02000000000001</v>
      </c>
      <c r="T291" s="30">
        <v>5.69</v>
      </c>
      <c r="U291" s="30">
        <v>1396.24</v>
      </c>
      <c r="V291" s="30">
        <v>698.12</v>
      </c>
      <c r="W291" s="31">
        <v>0.74745182012847966</v>
      </c>
      <c r="X291" s="30">
        <v>1015.48</v>
      </c>
      <c r="Y291" s="30">
        <v>507.74</v>
      </c>
      <c r="Z291" s="31">
        <v>0.54361884368308355</v>
      </c>
    </row>
    <row r="292" spans="1:26" ht="12.75" customHeight="1" x14ac:dyDescent="0.35">
      <c r="A292" s="34" t="s">
        <v>9467</v>
      </c>
      <c r="B292" s="33">
        <v>1</v>
      </c>
      <c r="C292" s="34" t="s">
        <v>9304</v>
      </c>
      <c r="D292" s="28">
        <v>45329</v>
      </c>
      <c r="E292" s="27" t="s">
        <v>2489</v>
      </c>
      <c r="F292" s="27" t="s">
        <v>21</v>
      </c>
      <c r="G292" s="27" t="s">
        <v>25</v>
      </c>
      <c r="H292" s="27" t="s">
        <v>2490</v>
      </c>
      <c r="I292" s="27" t="s">
        <v>2491</v>
      </c>
      <c r="J292" s="27" t="s">
        <v>36</v>
      </c>
      <c r="K292" s="29" t="s">
        <v>22</v>
      </c>
      <c r="L292" s="27" t="s">
        <v>23</v>
      </c>
      <c r="M292" s="30">
        <v>2</v>
      </c>
      <c r="N292" s="30">
        <f t="shared" ref="N292:N301" si="97">IF(M292&lt;0,-1*O292*M292,O292*M292)</f>
        <v>7981.2</v>
      </c>
      <c r="O292" s="30">
        <v>3990.6</v>
      </c>
      <c r="P292" s="30">
        <v>1820.69</v>
      </c>
      <c r="Q292" s="30">
        <v>1265.52</v>
      </c>
      <c r="R292" s="30">
        <v>690.16</v>
      </c>
      <c r="S292" s="30">
        <v>575.36</v>
      </c>
      <c r="T292" s="30">
        <v>23.37</v>
      </c>
      <c r="U292" s="30">
        <f t="shared" ref="U292:U301" si="98">IFERROR(V292*M292,"")</f>
        <v>5450.16</v>
      </c>
      <c r="V292" s="30">
        <f t="shared" ref="V292:V301" si="99">O292-Q292</f>
        <v>2725.08</v>
      </c>
      <c r="W292" s="31">
        <f t="shared" ref="W292:W301" si="100">IFERROR((V292/O292),"")</f>
        <v>0.68287475567583822</v>
      </c>
      <c r="X292" s="30">
        <f t="shared" ref="X292:X301" si="101">IFERROR(Y292*M292,"")</f>
        <v>4339.82</v>
      </c>
      <c r="Y292" s="30">
        <f t="shared" ref="Y292:Y301" si="102">O292-P292</f>
        <v>2169.91</v>
      </c>
      <c r="Z292" s="31">
        <f t="shared" ref="Z292:Z301" si="103">IFERROR((Y292/O292),"")</f>
        <v>0.54375532501378232</v>
      </c>
    </row>
    <row r="293" spans="1:26" ht="12.75" customHeight="1" x14ac:dyDescent="0.35">
      <c r="A293" s="34" t="s">
        <v>9466</v>
      </c>
      <c r="B293" s="33">
        <v>1</v>
      </c>
      <c r="C293" s="34" t="s">
        <v>9465</v>
      </c>
      <c r="D293" s="28">
        <v>45321</v>
      </c>
      <c r="E293" s="27" t="s">
        <v>20</v>
      </c>
      <c r="F293" s="27" t="s">
        <v>21</v>
      </c>
      <c r="G293" s="27" t="s">
        <v>101</v>
      </c>
      <c r="H293" s="27" t="s">
        <v>221</v>
      </c>
      <c r="I293" s="27" t="s">
        <v>222</v>
      </c>
      <c r="J293" s="27" t="s">
        <v>223</v>
      </c>
      <c r="K293" s="29" t="s">
        <v>22</v>
      </c>
      <c r="L293" s="27" t="s">
        <v>23</v>
      </c>
      <c r="M293" s="30">
        <v>10</v>
      </c>
      <c r="N293" s="30">
        <f t="shared" si="97"/>
        <v>7961.7999999999993</v>
      </c>
      <c r="O293" s="30">
        <v>796.18</v>
      </c>
      <c r="P293" s="30">
        <v>363.15</v>
      </c>
      <c r="Q293" s="30">
        <v>248.94</v>
      </c>
      <c r="R293" s="30">
        <v>116.12</v>
      </c>
      <c r="S293" s="30">
        <v>132.82</v>
      </c>
      <c r="T293" s="30">
        <v>10.220000000000001</v>
      </c>
      <c r="U293" s="30">
        <f t="shared" si="98"/>
        <v>5472.4</v>
      </c>
      <c r="V293" s="30">
        <f t="shared" si="99"/>
        <v>547.24</v>
      </c>
      <c r="W293" s="31">
        <f t="shared" si="100"/>
        <v>0.68733201034941849</v>
      </c>
      <c r="X293" s="30">
        <f t="shared" si="101"/>
        <v>4330.2999999999993</v>
      </c>
      <c r="Y293" s="30">
        <f t="shared" si="102"/>
        <v>433.03</v>
      </c>
      <c r="Z293" s="31">
        <f t="shared" si="103"/>
        <v>0.54388454872013869</v>
      </c>
    </row>
    <row r="294" spans="1:26" ht="12.75" customHeight="1" x14ac:dyDescent="0.35">
      <c r="A294" s="34" t="s">
        <v>9436</v>
      </c>
      <c r="B294" s="33">
        <v>1</v>
      </c>
      <c r="C294" s="34" t="s">
        <v>9435</v>
      </c>
      <c r="D294" s="28">
        <v>45426</v>
      </c>
      <c r="E294" s="27" t="s">
        <v>3113</v>
      </c>
      <c r="F294" s="27" t="s">
        <v>21</v>
      </c>
      <c r="G294" s="27" t="s">
        <v>25</v>
      </c>
      <c r="H294" s="27" t="s">
        <v>9280</v>
      </c>
      <c r="I294" s="27" t="s">
        <v>9279</v>
      </c>
      <c r="J294" s="27" t="s">
        <v>36</v>
      </c>
      <c r="K294" s="29" t="s">
        <v>22</v>
      </c>
      <c r="L294" s="27" t="s">
        <v>23</v>
      </c>
      <c r="M294" s="30">
        <v>1</v>
      </c>
      <c r="N294" s="30">
        <f t="shared" si="97"/>
        <v>1714.3</v>
      </c>
      <c r="O294" s="30">
        <v>1714.3</v>
      </c>
      <c r="P294" s="30">
        <v>779.73</v>
      </c>
      <c r="Q294" s="30">
        <v>558.9</v>
      </c>
      <c r="R294" s="30">
        <v>257.42</v>
      </c>
      <c r="S294" s="30">
        <v>301.48</v>
      </c>
      <c r="T294" s="30">
        <v>8.92</v>
      </c>
      <c r="U294" s="30">
        <f t="shared" si="98"/>
        <v>1155.4000000000001</v>
      </c>
      <c r="V294" s="30">
        <f t="shared" si="99"/>
        <v>1155.4000000000001</v>
      </c>
      <c r="W294" s="31">
        <f t="shared" si="100"/>
        <v>0.67397771685235963</v>
      </c>
      <c r="X294" s="30">
        <f t="shared" si="101"/>
        <v>934.56999999999994</v>
      </c>
      <c r="Y294" s="30">
        <f t="shared" si="102"/>
        <v>934.56999999999994</v>
      </c>
      <c r="Z294" s="31">
        <f t="shared" si="103"/>
        <v>0.54516129032258065</v>
      </c>
    </row>
    <row r="295" spans="1:26" ht="12.75" customHeight="1" x14ac:dyDescent="0.35">
      <c r="A295" s="34" t="s">
        <v>7763</v>
      </c>
      <c r="B295" s="33">
        <v>1</v>
      </c>
      <c r="C295" s="34" t="s">
        <v>7762</v>
      </c>
      <c r="D295" s="28">
        <v>45553</v>
      </c>
      <c r="E295" s="27" t="s">
        <v>938</v>
      </c>
      <c r="F295" s="27" t="s">
        <v>21</v>
      </c>
      <c r="G295" s="27" t="s">
        <v>25</v>
      </c>
      <c r="H295" s="27" t="s">
        <v>9464</v>
      </c>
      <c r="I295" s="27" t="s">
        <v>9463</v>
      </c>
      <c r="J295" s="27" t="s">
        <v>36</v>
      </c>
      <c r="K295" s="29" t="s">
        <v>22</v>
      </c>
      <c r="L295" s="27" t="s">
        <v>23</v>
      </c>
      <c r="M295" s="30">
        <v>2</v>
      </c>
      <c r="N295" s="30">
        <f t="shared" si="97"/>
        <v>1641</v>
      </c>
      <c r="O295" s="30">
        <v>820.5</v>
      </c>
      <c r="P295" s="30">
        <v>372.45</v>
      </c>
      <c r="Q295" s="30">
        <v>329.15</v>
      </c>
      <c r="R295" s="30">
        <v>107.36</v>
      </c>
      <c r="S295" s="30">
        <v>221.79</v>
      </c>
      <c r="T295" s="30">
        <v>4.24</v>
      </c>
      <c r="U295" s="30">
        <f t="shared" si="98"/>
        <v>982.7</v>
      </c>
      <c r="V295" s="30">
        <f t="shared" si="99"/>
        <v>491.35</v>
      </c>
      <c r="W295" s="31">
        <f t="shared" si="100"/>
        <v>0.59884216940889701</v>
      </c>
      <c r="X295" s="30">
        <f t="shared" si="101"/>
        <v>896.1</v>
      </c>
      <c r="Y295" s="30">
        <f t="shared" si="102"/>
        <v>448.05</v>
      </c>
      <c r="Z295" s="31">
        <f t="shared" si="103"/>
        <v>0.54606946983546623</v>
      </c>
    </row>
    <row r="296" spans="1:26" ht="12.75" customHeight="1" x14ac:dyDescent="0.35">
      <c r="A296" s="34" t="s">
        <v>9462</v>
      </c>
      <c r="B296" s="33">
        <v>1</v>
      </c>
      <c r="C296" s="34" t="s">
        <v>9461</v>
      </c>
      <c r="D296" s="28">
        <v>45356</v>
      </c>
      <c r="E296" s="27" t="s">
        <v>6884</v>
      </c>
      <c r="F296" s="27" t="s">
        <v>21</v>
      </c>
      <c r="G296" s="27" t="s">
        <v>101</v>
      </c>
      <c r="H296" s="27" t="s">
        <v>6885</v>
      </c>
      <c r="I296" s="27" t="s">
        <v>6886</v>
      </c>
      <c r="J296" s="27" t="s">
        <v>186</v>
      </c>
      <c r="K296" s="29" t="s">
        <v>22</v>
      </c>
      <c r="L296" s="27" t="s">
        <v>23</v>
      </c>
      <c r="M296" s="30">
        <v>1</v>
      </c>
      <c r="N296" s="30">
        <f t="shared" si="97"/>
        <v>3732.66</v>
      </c>
      <c r="O296" s="30">
        <v>3732.66</v>
      </c>
      <c r="P296" s="30">
        <v>693.54</v>
      </c>
      <c r="Q296" s="30">
        <v>664.22</v>
      </c>
      <c r="R296" s="30">
        <v>228.98</v>
      </c>
      <c r="S296" s="30">
        <v>435.24</v>
      </c>
      <c r="T296" s="30">
        <v>230</v>
      </c>
      <c r="U296" s="30">
        <f t="shared" si="98"/>
        <v>3068.4399999999996</v>
      </c>
      <c r="V296" s="30">
        <f t="shared" si="99"/>
        <v>3068.4399999999996</v>
      </c>
      <c r="W296" s="31">
        <f t="shared" si="100"/>
        <v>0.822051834348695</v>
      </c>
      <c r="X296" s="30">
        <f t="shared" si="101"/>
        <v>3039.12</v>
      </c>
      <c r="Y296" s="30">
        <f t="shared" si="102"/>
        <v>3039.12</v>
      </c>
      <c r="Z296" s="31">
        <f t="shared" si="103"/>
        <v>0.81419684621690702</v>
      </c>
    </row>
    <row r="297" spans="1:26" ht="12.75" customHeight="1" x14ac:dyDescent="0.35">
      <c r="A297" s="34" t="s">
        <v>7821</v>
      </c>
      <c r="B297" s="33">
        <v>1</v>
      </c>
      <c r="C297" s="34" t="s">
        <v>7820</v>
      </c>
      <c r="D297" s="28">
        <v>45378</v>
      </c>
      <c r="E297" s="27" t="s">
        <v>7819</v>
      </c>
      <c r="F297" s="27" t="s">
        <v>21</v>
      </c>
      <c r="G297" s="27" t="s">
        <v>101</v>
      </c>
      <c r="H297" s="27" t="s">
        <v>3164</v>
      </c>
      <c r="I297" s="27" t="s">
        <v>3165</v>
      </c>
      <c r="J297" s="27" t="s">
        <v>186</v>
      </c>
      <c r="K297" s="29" t="s">
        <v>22</v>
      </c>
      <c r="L297" s="27" t="s">
        <v>23</v>
      </c>
      <c r="M297" s="30">
        <v>3</v>
      </c>
      <c r="N297" s="30">
        <f t="shared" si="97"/>
        <v>3615</v>
      </c>
      <c r="O297" s="30">
        <v>1205</v>
      </c>
      <c r="P297" s="30">
        <v>224.35</v>
      </c>
      <c r="Q297" s="30">
        <v>137.31</v>
      </c>
      <c r="R297" s="30">
        <v>33.81</v>
      </c>
      <c r="S297" s="30">
        <v>103.5</v>
      </c>
      <c r="T297" s="30">
        <v>5.68</v>
      </c>
      <c r="U297" s="30">
        <f t="shared" si="98"/>
        <v>3203.07</v>
      </c>
      <c r="V297" s="30">
        <f t="shared" si="99"/>
        <v>1067.69</v>
      </c>
      <c r="W297" s="31">
        <f t="shared" si="100"/>
        <v>0.88604979253112037</v>
      </c>
      <c r="X297" s="30">
        <f t="shared" si="101"/>
        <v>2941.95</v>
      </c>
      <c r="Y297" s="30">
        <f t="shared" si="102"/>
        <v>980.65</v>
      </c>
      <c r="Z297" s="31">
        <f t="shared" si="103"/>
        <v>0.81381742738589213</v>
      </c>
    </row>
    <row r="298" spans="1:26" ht="12.75" customHeight="1" x14ac:dyDescent="0.35">
      <c r="A298" s="34" t="s">
        <v>9460</v>
      </c>
      <c r="B298" s="33">
        <v>1</v>
      </c>
      <c r="C298" s="34" t="s">
        <v>9459</v>
      </c>
      <c r="D298" s="28">
        <v>45372</v>
      </c>
      <c r="E298" s="27" t="s">
        <v>2047</v>
      </c>
      <c r="F298" s="27" t="s">
        <v>21</v>
      </c>
      <c r="G298" s="27" t="s">
        <v>25</v>
      </c>
      <c r="H298" s="27" t="s">
        <v>2075</v>
      </c>
      <c r="I298" s="27" t="s">
        <v>2076</v>
      </c>
      <c r="J298" s="27" t="s">
        <v>95</v>
      </c>
      <c r="K298" s="29" t="s">
        <v>22</v>
      </c>
      <c r="L298" s="27" t="s">
        <v>23</v>
      </c>
      <c r="M298" s="30">
        <v>3</v>
      </c>
      <c r="N298" s="30">
        <f t="shared" si="97"/>
        <v>3384</v>
      </c>
      <c r="O298" s="30">
        <v>1128</v>
      </c>
      <c r="P298" s="30">
        <v>569.09</v>
      </c>
      <c r="Q298" s="30">
        <v>503.97</v>
      </c>
      <c r="R298" s="30">
        <v>356.26</v>
      </c>
      <c r="S298" s="30">
        <v>147.71</v>
      </c>
      <c r="T298" s="30">
        <v>10.8</v>
      </c>
      <c r="U298" s="30">
        <f t="shared" si="98"/>
        <v>1872.09</v>
      </c>
      <c r="V298" s="30">
        <f t="shared" si="99"/>
        <v>624.03</v>
      </c>
      <c r="W298" s="31">
        <f t="shared" si="100"/>
        <v>0.55321808510638293</v>
      </c>
      <c r="X298" s="30">
        <f t="shared" si="101"/>
        <v>1676.73</v>
      </c>
      <c r="Y298" s="30">
        <f t="shared" si="102"/>
        <v>558.91</v>
      </c>
      <c r="Z298" s="31">
        <f t="shared" si="103"/>
        <v>0.49548758865248221</v>
      </c>
    </row>
    <row r="299" spans="1:26" ht="12.75" customHeight="1" x14ac:dyDescent="0.35">
      <c r="A299" s="34" t="s">
        <v>9458</v>
      </c>
      <c r="B299" s="33">
        <v>1</v>
      </c>
      <c r="C299" s="34" t="s">
        <v>7813</v>
      </c>
      <c r="D299" s="28">
        <v>45551</v>
      </c>
      <c r="E299" s="27" t="s">
        <v>74</v>
      </c>
      <c r="F299" s="27" t="s">
        <v>21</v>
      </c>
      <c r="G299" s="27" t="s">
        <v>25</v>
      </c>
      <c r="H299" s="27" t="s">
        <v>784</v>
      </c>
      <c r="I299" s="27" t="s">
        <v>785</v>
      </c>
      <c r="J299" s="27" t="s">
        <v>59</v>
      </c>
      <c r="K299" s="29" t="s">
        <v>22</v>
      </c>
      <c r="L299" s="27" t="s">
        <v>23</v>
      </c>
      <c r="M299" s="30">
        <v>7</v>
      </c>
      <c r="N299" s="30">
        <f t="shared" si="97"/>
        <v>2555</v>
      </c>
      <c r="O299" s="30">
        <v>365</v>
      </c>
      <c r="P299" s="30">
        <v>165.22</v>
      </c>
      <c r="Q299" s="30">
        <v>116.67</v>
      </c>
      <c r="R299" s="30">
        <v>51.37</v>
      </c>
      <c r="S299" s="30">
        <v>65.3</v>
      </c>
      <c r="T299" s="30">
        <v>0.94</v>
      </c>
      <c r="U299" s="30">
        <f t="shared" si="98"/>
        <v>1738.31</v>
      </c>
      <c r="V299" s="30">
        <f t="shared" si="99"/>
        <v>248.32999999999998</v>
      </c>
      <c r="W299" s="31">
        <f t="shared" si="100"/>
        <v>0.68035616438356161</v>
      </c>
      <c r="X299" s="30">
        <f t="shared" si="101"/>
        <v>1398.46</v>
      </c>
      <c r="Y299" s="30">
        <f t="shared" si="102"/>
        <v>199.78</v>
      </c>
      <c r="Z299" s="31">
        <f t="shared" si="103"/>
        <v>0.54734246575342471</v>
      </c>
    </row>
    <row r="300" spans="1:26" ht="12.75" customHeight="1" x14ac:dyDescent="0.35">
      <c r="A300" s="34" t="s">
        <v>7383</v>
      </c>
      <c r="B300" s="33">
        <v>4</v>
      </c>
      <c r="C300" s="34" t="s">
        <v>7382</v>
      </c>
      <c r="D300" s="28">
        <v>45505</v>
      </c>
      <c r="E300" s="27" t="s">
        <v>416</v>
      </c>
      <c r="F300" s="27" t="s">
        <v>21</v>
      </c>
      <c r="G300" s="27" t="s">
        <v>25</v>
      </c>
      <c r="H300" s="27" t="s">
        <v>497</v>
      </c>
      <c r="I300" s="27" t="s">
        <v>498</v>
      </c>
      <c r="J300" s="27" t="s">
        <v>36</v>
      </c>
      <c r="K300" s="29" t="s">
        <v>22</v>
      </c>
      <c r="L300" s="27" t="s">
        <v>23</v>
      </c>
      <c r="M300" s="30">
        <v>5</v>
      </c>
      <c r="N300" s="30">
        <f t="shared" si="97"/>
        <v>2550</v>
      </c>
      <c r="O300" s="30">
        <v>510</v>
      </c>
      <c r="P300" s="30">
        <v>230.67</v>
      </c>
      <c r="Q300" s="30">
        <v>220.55</v>
      </c>
      <c r="R300" s="30">
        <v>38.26</v>
      </c>
      <c r="S300" s="30">
        <v>182.29</v>
      </c>
      <c r="T300" s="30">
        <v>87.63</v>
      </c>
      <c r="U300" s="30">
        <f t="shared" si="98"/>
        <v>1447.25</v>
      </c>
      <c r="V300" s="30">
        <f t="shared" si="99"/>
        <v>289.45</v>
      </c>
      <c r="W300" s="31">
        <f t="shared" si="100"/>
        <v>0.5675490196078431</v>
      </c>
      <c r="X300" s="30">
        <f t="shared" si="101"/>
        <v>1396.65</v>
      </c>
      <c r="Y300" s="30">
        <f t="shared" si="102"/>
        <v>279.33000000000004</v>
      </c>
      <c r="Z300" s="31">
        <f t="shared" si="103"/>
        <v>0.54770588235294126</v>
      </c>
    </row>
    <row r="301" spans="1:26" ht="12.75" customHeight="1" x14ac:dyDescent="0.35">
      <c r="A301" s="34" t="s">
        <v>9457</v>
      </c>
      <c r="B301" s="33">
        <v>1</v>
      </c>
      <c r="C301" s="34" t="s">
        <v>9456</v>
      </c>
      <c r="D301" s="28">
        <v>45336</v>
      </c>
      <c r="E301" s="27" t="s">
        <v>416</v>
      </c>
      <c r="F301" s="27" t="s">
        <v>21</v>
      </c>
      <c r="G301" s="27" t="s">
        <v>25</v>
      </c>
      <c r="H301" s="27" t="s">
        <v>4330</v>
      </c>
      <c r="I301" s="27" t="s">
        <v>54</v>
      </c>
      <c r="J301" s="27" t="s">
        <v>36</v>
      </c>
      <c r="K301" s="29" t="s">
        <v>22</v>
      </c>
      <c r="L301" s="27" t="s">
        <v>23</v>
      </c>
      <c r="M301" s="30">
        <v>2</v>
      </c>
      <c r="N301" s="30">
        <f t="shared" si="97"/>
        <v>943.2</v>
      </c>
      <c r="O301" s="30">
        <v>471.6</v>
      </c>
      <c r="P301" s="30">
        <v>212.79</v>
      </c>
      <c r="Q301" s="30">
        <v>149</v>
      </c>
      <c r="R301" s="30">
        <v>46.78</v>
      </c>
      <c r="S301" s="30">
        <v>102.22</v>
      </c>
      <c r="T301" s="30">
        <v>3.14</v>
      </c>
      <c r="U301" s="30">
        <f t="shared" si="98"/>
        <v>645.20000000000005</v>
      </c>
      <c r="V301" s="30">
        <f t="shared" si="99"/>
        <v>322.60000000000002</v>
      </c>
      <c r="W301" s="31">
        <f t="shared" si="100"/>
        <v>0.68405428329092455</v>
      </c>
      <c r="X301" s="30">
        <f t="shared" si="101"/>
        <v>517.62000000000012</v>
      </c>
      <c r="Y301" s="30">
        <f t="shared" si="102"/>
        <v>258.81000000000006</v>
      </c>
      <c r="Z301" s="31">
        <f t="shared" si="103"/>
        <v>0.54879134860050904</v>
      </c>
    </row>
    <row r="302" spans="1:26" ht="12.75" customHeight="1" x14ac:dyDescent="0.35">
      <c r="A302" s="34" t="s">
        <v>8393</v>
      </c>
      <c r="B302" s="33">
        <v>3</v>
      </c>
      <c r="C302" s="34" t="s">
        <v>8392</v>
      </c>
      <c r="D302" s="28">
        <v>45601</v>
      </c>
      <c r="E302" s="27" t="s">
        <v>1233</v>
      </c>
      <c r="F302" s="27" t="s">
        <v>21</v>
      </c>
      <c r="G302" s="27" t="s">
        <v>101</v>
      </c>
      <c r="H302" s="27" t="s">
        <v>9455</v>
      </c>
      <c r="I302" s="27" t="s">
        <v>1675</v>
      </c>
      <c r="J302" s="27" t="s">
        <v>59</v>
      </c>
      <c r="K302" s="29" t="s">
        <v>22</v>
      </c>
      <c r="L302" s="27" t="s">
        <v>23</v>
      </c>
      <c r="M302" s="30">
        <v>1</v>
      </c>
      <c r="N302" s="30">
        <v>934</v>
      </c>
      <c r="O302" s="30">
        <v>934</v>
      </c>
      <c r="P302" s="30">
        <v>420.74</v>
      </c>
      <c r="Q302" s="30">
        <v>234.04</v>
      </c>
      <c r="R302" s="30">
        <v>76.27</v>
      </c>
      <c r="S302" s="30">
        <v>157.77000000000001</v>
      </c>
      <c r="T302" s="30">
        <v>12.23</v>
      </c>
      <c r="U302" s="30">
        <v>699.96</v>
      </c>
      <c r="V302" s="30">
        <v>699.96</v>
      </c>
      <c r="W302" s="31">
        <v>0.74942184154175595</v>
      </c>
      <c r="X302" s="30">
        <v>513.26</v>
      </c>
      <c r="Y302" s="30">
        <v>513.26</v>
      </c>
      <c r="Z302" s="31">
        <v>0.5495289079229122</v>
      </c>
    </row>
    <row r="303" spans="1:26" ht="12.75" customHeight="1" x14ac:dyDescent="0.35">
      <c r="A303" s="34" t="s">
        <v>9454</v>
      </c>
      <c r="B303" s="33">
        <v>1</v>
      </c>
      <c r="C303" s="34" t="s">
        <v>9453</v>
      </c>
      <c r="D303" s="28">
        <v>45329</v>
      </c>
      <c r="E303" s="27" t="s">
        <v>3280</v>
      </c>
      <c r="F303" s="27" t="s">
        <v>21</v>
      </c>
      <c r="G303" s="27" t="s">
        <v>25</v>
      </c>
      <c r="H303" s="27" t="s">
        <v>4598</v>
      </c>
      <c r="I303" s="27" t="s">
        <v>1283</v>
      </c>
      <c r="J303" s="27" t="s">
        <v>36</v>
      </c>
      <c r="K303" s="29" t="s">
        <v>22</v>
      </c>
      <c r="L303" s="27" t="s">
        <v>23</v>
      </c>
      <c r="M303" s="30">
        <v>1</v>
      </c>
      <c r="N303" s="30">
        <f t="shared" ref="N303:N318" si="104">IF(M303&lt;0,-1*O303*M303,O303*M303)</f>
        <v>844</v>
      </c>
      <c r="O303" s="30">
        <v>844</v>
      </c>
      <c r="P303" s="30">
        <v>379.79</v>
      </c>
      <c r="Q303" s="30">
        <v>280.26</v>
      </c>
      <c r="R303" s="30">
        <v>179.39</v>
      </c>
      <c r="S303" s="30">
        <v>100.87</v>
      </c>
      <c r="T303" s="30">
        <v>1.49</v>
      </c>
      <c r="U303" s="30">
        <f t="shared" ref="U303:U318" si="105">IFERROR(V303*M303,"")</f>
        <v>563.74</v>
      </c>
      <c r="V303" s="30">
        <f t="shared" ref="V303:V318" si="106">O303-Q303</f>
        <v>563.74</v>
      </c>
      <c r="W303" s="31">
        <f t="shared" ref="W303:W318" si="107">IFERROR((V303/O303),"")</f>
        <v>0.66793838862559241</v>
      </c>
      <c r="X303" s="30">
        <f t="shared" ref="X303:X318" si="108">IFERROR(Y303*M303,"")</f>
        <v>464.21</v>
      </c>
      <c r="Y303" s="30">
        <f t="shared" ref="Y303:Y318" si="109">O303-P303</f>
        <v>464.21</v>
      </c>
      <c r="Z303" s="31">
        <f t="shared" ref="Z303:Z318" si="110">IFERROR((Y303/O303),"")</f>
        <v>0.55001184834123218</v>
      </c>
    </row>
    <row r="304" spans="1:26" ht="12.75" customHeight="1" x14ac:dyDescent="0.35">
      <c r="A304" s="34" t="s">
        <v>7504</v>
      </c>
      <c r="B304" s="33">
        <v>1</v>
      </c>
      <c r="C304" s="34" t="s">
        <v>7503</v>
      </c>
      <c r="D304" s="28">
        <v>45455</v>
      </c>
      <c r="E304" s="27" t="s">
        <v>980</v>
      </c>
      <c r="F304" s="27" t="s">
        <v>21</v>
      </c>
      <c r="G304" s="27" t="s">
        <v>101</v>
      </c>
      <c r="H304" s="27" t="s">
        <v>9452</v>
      </c>
      <c r="I304" s="27" t="s">
        <v>9451</v>
      </c>
      <c r="J304" s="27" t="s">
        <v>49</v>
      </c>
      <c r="K304" s="29" t="s">
        <v>22</v>
      </c>
      <c r="L304" s="27" t="s">
        <v>23</v>
      </c>
      <c r="M304" s="30">
        <v>1</v>
      </c>
      <c r="N304" s="30">
        <f t="shared" si="104"/>
        <v>18823.54</v>
      </c>
      <c r="O304" s="30">
        <v>18823.54</v>
      </c>
      <c r="P304" s="30">
        <v>8465.99</v>
      </c>
      <c r="Q304" s="30">
        <v>7485.7</v>
      </c>
      <c r="R304" s="30">
        <v>4829.8100000000004</v>
      </c>
      <c r="S304" s="30">
        <v>2655.89</v>
      </c>
      <c r="T304" s="30">
        <v>139.21</v>
      </c>
      <c r="U304" s="30">
        <f t="shared" si="105"/>
        <v>11337.84</v>
      </c>
      <c r="V304" s="30">
        <f t="shared" si="106"/>
        <v>11337.84</v>
      </c>
      <c r="W304" s="31">
        <f t="shared" si="107"/>
        <v>0.60232241119364371</v>
      </c>
      <c r="X304" s="30">
        <f t="shared" si="108"/>
        <v>10357.550000000001</v>
      </c>
      <c r="Y304" s="30">
        <f t="shared" si="109"/>
        <v>10357.550000000001</v>
      </c>
      <c r="Z304" s="31">
        <f t="shared" si="110"/>
        <v>0.55024453423744957</v>
      </c>
    </row>
    <row r="305" spans="1:26" ht="12.75" customHeight="1" x14ac:dyDescent="0.35">
      <c r="A305" s="34" t="s">
        <v>9450</v>
      </c>
      <c r="B305" s="33">
        <v>1</v>
      </c>
      <c r="C305" s="34" t="s">
        <v>9449</v>
      </c>
      <c r="D305" s="28">
        <v>45579</v>
      </c>
      <c r="E305" s="27" t="s">
        <v>3113</v>
      </c>
      <c r="F305" s="27" t="s">
        <v>21</v>
      </c>
      <c r="G305" s="27" t="s">
        <v>25</v>
      </c>
      <c r="H305" s="27" t="s">
        <v>3146</v>
      </c>
      <c r="I305" s="27" t="s">
        <v>3147</v>
      </c>
      <c r="J305" s="27" t="s">
        <v>59</v>
      </c>
      <c r="K305" s="29" t="s">
        <v>22</v>
      </c>
      <c r="L305" s="27" t="s">
        <v>23</v>
      </c>
      <c r="M305" s="30">
        <v>4</v>
      </c>
      <c r="N305" s="30">
        <f t="shared" si="104"/>
        <v>1542.4</v>
      </c>
      <c r="O305" s="30">
        <v>385.6</v>
      </c>
      <c r="P305" s="30">
        <v>173.34</v>
      </c>
      <c r="Q305" s="30">
        <v>118.33</v>
      </c>
      <c r="R305" s="30">
        <v>38.21</v>
      </c>
      <c r="S305" s="30">
        <v>80.13</v>
      </c>
      <c r="T305" s="30">
        <v>3.98</v>
      </c>
      <c r="U305" s="30">
        <f t="shared" si="105"/>
        <v>1069.0800000000002</v>
      </c>
      <c r="V305" s="30">
        <f t="shared" si="106"/>
        <v>267.27000000000004</v>
      </c>
      <c r="W305" s="31">
        <f t="shared" si="107"/>
        <v>0.69312759336099594</v>
      </c>
      <c r="X305" s="30">
        <f t="shared" si="108"/>
        <v>849.04000000000008</v>
      </c>
      <c r="Y305" s="30">
        <f t="shared" si="109"/>
        <v>212.26000000000002</v>
      </c>
      <c r="Z305" s="31">
        <f t="shared" si="110"/>
        <v>0.55046680497925315</v>
      </c>
    </row>
    <row r="306" spans="1:26" ht="12.75" customHeight="1" x14ac:dyDescent="0.35">
      <c r="A306" s="34" t="s">
        <v>9290</v>
      </c>
      <c r="B306" s="33">
        <v>2</v>
      </c>
      <c r="C306" s="34" t="s">
        <v>9289</v>
      </c>
      <c r="D306" s="28">
        <v>45308</v>
      </c>
      <c r="E306" s="27" t="s">
        <v>938</v>
      </c>
      <c r="F306" s="27" t="s">
        <v>21</v>
      </c>
      <c r="G306" s="27" t="s">
        <v>25</v>
      </c>
      <c r="H306" s="27" t="s">
        <v>9448</v>
      </c>
      <c r="I306" s="27" t="s">
        <v>9447</v>
      </c>
      <c r="J306" s="27" t="s">
        <v>36</v>
      </c>
      <c r="K306" s="29" t="s">
        <v>22</v>
      </c>
      <c r="L306" s="27" t="s">
        <v>23</v>
      </c>
      <c r="M306" s="30">
        <v>2</v>
      </c>
      <c r="N306" s="30">
        <f t="shared" si="104"/>
        <v>1845</v>
      </c>
      <c r="O306" s="30">
        <v>922.5</v>
      </c>
      <c r="P306" s="30">
        <v>414.34</v>
      </c>
      <c r="Q306" s="30">
        <v>340.05</v>
      </c>
      <c r="R306" s="30">
        <v>83.66</v>
      </c>
      <c r="S306" s="30">
        <v>256.39</v>
      </c>
      <c r="T306" s="30">
        <v>4.34</v>
      </c>
      <c r="U306" s="30">
        <f t="shared" si="105"/>
        <v>1164.9000000000001</v>
      </c>
      <c r="V306" s="30">
        <f t="shared" si="106"/>
        <v>582.45000000000005</v>
      </c>
      <c r="W306" s="31">
        <f t="shared" si="107"/>
        <v>0.63138211382113829</v>
      </c>
      <c r="X306" s="30">
        <f t="shared" si="108"/>
        <v>1016.32</v>
      </c>
      <c r="Y306" s="30">
        <f t="shared" si="109"/>
        <v>508.16</v>
      </c>
      <c r="Z306" s="31">
        <f t="shared" si="110"/>
        <v>0.55085094850948513</v>
      </c>
    </row>
    <row r="307" spans="1:26" ht="12.75" customHeight="1" x14ac:dyDescent="0.35">
      <c r="A307" s="34" t="s">
        <v>9446</v>
      </c>
      <c r="B307" s="33">
        <v>1</v>
      </c>
      <c r="C307" s="34" t="s">
        <v>9445</v>
      </c>
      <c r="D307" s="28">
        <v>45566</v>
      </c>
      <c r="E307" s="27" t="s">
        <v>8452</v>
      </c>
      <c r="F307" s="27" t="s">
        <v>21</v>
      </c>
      <c r="G307" s="27" t="s">
        <v>25</v>
      </c>
      <c r="H307" s="27" t="s">
        <v>864</v>
      </c>
      <c r="I307" s="27" t="s">
        <v>865</v>
      </c>
      <c r="J307" s="27" t="s">
        <v>59</v>
      </c>
      <c r="K307" s="29" t="s">
        <v>22</v>
      </c>
      <c r="L307" s="27" t="s">
        <v>23</v>
      </c>
      <c r="M307" s="30">
        <v>2</v>
      </c>
      <c r="N307" s="30">
        <f t="shared" si="104"/>
        <v>626</v>
      </c>
      <c r="O307" s="30">
        <v>313</v>
      </c>
      <c r="P307" s="30">
        <v>140.4</v>
      </c>
      <c r="Q307" s="30">
        <v>86.84</v>
      </c>
      <c r="R307" s="30">
        <v>21.2</v>
      </c>
      <c r="S307" s="30">
        <v>65.64</v>
      </c>
      <c r="T307" s="30">
        <v>2.98</v>
      </c>
      <c r="U307" s="30">
        <f t="shared" si="105"/>
        <v>452.32</v>
      </c>
      <c r="V307" s="30">
        <f t="shared" si="106"/>
        <v>226.16</v>
      </c>
      <c r="W307" s="31">
        <f t="shared" si="107"/>
        <v>0.72255591054313095</v>
      </c>
      <c r="X307" s="30">
        <f t="shared" si="108"/>
        <v>345.2</v>
      </c>
      <c r="Y307" s="30">
        <f t="shared" si="109"/>
        <v>172.6</v>
      </c>
      <c r="Z307" s="31">
        <f t="shared" si="110"/>
        <v>0.55143769968051115</v>
      </c>
    </row>
    <row r="308" spans="1:26" ht="12.75" customHeight="1" x14ac:dyDescent="0.35">
      <c r="A308" s="34" t="s">
        <v>9444</v>
      </c>
      <c r="B308" s="33">
        <v>1</v>
      </c>
      <c r="C308" s="34" t="s">
        <v>9443</v>
      </c>
      <c r="D308" s="28">
        <v>45503</v>
      </c>
      <c r="E308" s="27" t="s">
        <v>938</v>
      </c>
      <c r="F308" s="27" t="s">
        <v>21</v>
      </c>
      <c r="G308" s="27" t="s">
        <v>25</v>
      </c>
      <c r="H308" s="27" t="s">
        <v>9442</v>
      </c>
      <c r="I308" s="27" t="s">
        <v>9441</v>
      </c>
      <c r="J308" s="27" t="s">
        <v>36</v>
      </c>
      <c r="K308" s="29" t="s">
        <v>22</v>
      </c>
      <c r="L308" s="27" t="s">
        <v>23</v>
      </c>
      <c r="M308" s="30">
        <v>1</v>
      </c>
      <c r="N308" s="30">
        <f t="shared" si="104"/>
        <v>1116.75</v>
      </c>
      <c r="O308" s="30">
        <v>1116.75</v>
      </c>
      <c r="P308" s="30">
        <v>500.64</v>
      </c>
      <c r="Q308" s="30">
        <v>339.5</v>
      </c>
      <c r="R308" s="30">
        <v>89.57</v>
      </c>
      <c r="S308" s="30">
        <v>249.93</v>
      </c>
      <c r="T308" s="30">
        <v>8.76</v>
      </c>
      <c r="U308" s="30">
        <f t="shared" si="105"/>
        <v>777.25</v>
      </c>
      <c r="V308" s="30">
        <f t="shared" si="106"/>
        <v>777.25</v>
      </c>
      <c r="W308" s="31">
        <f t="shared" si="107"/>
        <v>0.6959928363554958</v>
      </c>
      <c r="X308" s="30">
        <f t="shared" si="108"/>
        <v>616.11</v>
      </c>
      <c r="Y308" s="30">
        <f t="shared" si="109"/>
        <v>616.11</v>
      </c>
      <c r="Z308" s="31">
        <f t="shared" si="110"/>
        <v>0.55169912693082612</v>
      </c>
    </row>
    <row r="309" spans="1:26" ht="12.75" customHeight="1" x14ac:dyDescent="0.35">
      <c r="A309" s="34" t="s">
        <v>9440</v>
      </c>
      <c r="B309" s="33">
        <v>1</v>
      </c>
      <c r="C309" s="34" t="s">
        <v>7813</v>
      </c>
      <c r="D309" s="28">
        <v>45586</v>
      </c>
      <c r="E309" s="27" t="s">
        <v>74</v>
      </c>
      <c r="F309" s="27" t="s">
        <v>21</v>
      </c>
      <c r="G309" s="27" t="s">
        <v>25</v>
      </c>
      <c r="H309" s="27" t="s">
        <v>784</v>
      </c>
      <c r="I309" s="27" t="s">
        <v>785</v>
      </c>
      <c r="J309" s="27" t="s">
        <v>59</v>
      </c>
      <c r="K309" s="29" t="s">
        <v>22</v>
      </c>
      <c r="L309" s="27" t="s">
        <v>23</v>
      </c>
      <c r="M309" s="30">
        <v>33</v>
      </c>
      <c r="N309" s="30">
        <f t="shared" si="104"/>
        <v>12045</v>
      </c>
      <c r="O309" s="30">
        <v>365</v>
      </c>
      <c r="P309" s="30">
        <v>163.57</v>
      </c>
      <c r="Q309" s="30">
        <v>115.81</v>
      </c>
      <c r="R309" s="30">
        <v>51.18</v>
      </c>
      <c r="S309" s="30">
        <v>64.63</v>
      </c>
      <c r="T309" s="30">
        <v>0.94</v>
      </c>
      <c r="U309" s="30">
        <f t="shared" si="105"/>
        <v>8223.27</v>
      </c>
      <c r="V309" s="30">
        <f t="shared" si="106"/>
        <v>249.19</v>
      </c>
      <c r="W309" s="31">
        <f t="shared" si="107"/>
        <v>0.68271232876712329</v>
      </c>
      <c r="X309" s="30">
        <f t="shared" si="108"/>
        <v>6647.1900000000005</v>
      </c>
      <c r="Y309" s="30">
        <f t="shared" si="109"/>
        <v>201.43</v>
      </c>
      <c r="Z309" s="31">
        <f t="shared" si="110"/>
        <v>0.55186301369863011</v>
      </c>
    </row>
    <row r="310" spans="1:26" ht="12.75" customHeight="1" x14ac:dyDescent="0.35">
      <c r="A310" s="34" t="s">
        <v>7507</v>
      </c>
      <c r="B310" s="33">
        <v>1</v>
      </c>
      <c r="C310" s="34" t="s">
        <v>7486</v>
      </c>
      <c r="D310" s="28">
        <v>45453</v>
      </c>
      <c r="E310" s="27" t="s">
        <v>938</v>
      </c>
      <c r="F310" s="27" t="s">
        <v>21</v>
      </c>
      <c r="G310" s="27" t="s">
        <v>101</v>
      </c>
      <c r="H310" s="27" t="s">
        <v>9439</v>
      </c>
      <c r="I310" s="27" t="s">
        <v>2553</v>
      </c>
      <c r="J310" s="27" t="s">
        <v>36</v>
      </c>
      <c r="K310" s="29" t="s">
        <v>22</v>
      </c>
      <c r="L310" s="27" t="s">
        <v>23</v>
      </c>
      <c r="M310" s="30">
        <v>1</v>
      </c>
      <c r="N310" s="30">
        <f t="shared" si="104"/>
        <v>3622.5</v>
      </c>
      <c r="O310" s="30">
        <v>3622.5</v>
      </c>
      <c r="P310" s="30">
        <v>1623.23</v>
      </c>
      <c r="Q310" s="30">
        <v>1291.6199999999999</v>
      </c>
      <c r="R310" s="30">
        <v>1152.8</v>
      </c>
      <c r="S310" s="30">
        <v>138.82</v>
      </c>
      <c r="T310" s="30">
        <v>13.5</v>
      </c>
      <c r="U310" s="30">
        <f t="shared" si="105"/>
        <v>2330.88</v>
      </c>
      <c r="V310" s="30">
        <f t="shared" si="106"/>
        <v>2330.88</v>
      </c>
      <c r="W310" s="31">
        <f t="shared" si="107"/>
        <v>0.6434451345755694</v>
      </c>
      <c r="X310" s="30">
        <f t="shared" si="108"/>
        <v>1999.27</v>
      </c>
      <c r="Y310" s="30">
        <f t="shared" si="109"/>
        <v>1999.27</v>
      </c>
      <c r="Z310" s="31">
        <f t="shared" si="110"/>
        <v>0.55190338164251207</v>
      </c>
    </row>
    <row r="311" spans="1:26" ht="12.75" customHeight="1" x14ac:dyDescent="0.35">
      <c r="A311" s="34" t="s">
        <v>9438</v>
      </c>
      <c r="B311" s="33">
        <v>1</v>
      </c>
      <c r="C311" s="34" t="s">
        <v>9437</v>
      </c>
      <c r="D311" s="28">
        <v>45336</v>
      </c>
      <c r="E311" s="27" t="s">
        <v>1830</v>
      </c>
      <c r="F311" s="27" t="s">
        <v>21</v>
      </c>
      <c r="G311" s="27" t="s">
        <v>25</v>
      </c>
      <c r="H311" s="27" t="s">
        <v>510</v>
      </c>
      <c r="I311" s="27" t="s">
        <v>511</v>
      </c>
      <c r="J311" s="27" t="s">
        <v>36</v>
      </c>
      <c r="K311" s="29" t="s">
        <v>22</v>
      </c>
      <c r="L311" s="27" t="s">
        <v>23</v>
      </c>
      <c r="M311" s="30">
        <v>10</v>
      </c>
      <c r="N311" s="30">
        <f t="shared" si="104"/>
        <v>2107.7000000000003</v>
      </c>
      <c r="O311" s="30">
        <v>210.77</v>
      </c>
      <c r="P311" s="30">
        <v>94.22</v>
      </c>
      <c r="Q311" s="30">
        <v>67.69</v>
      </c>
      <c r="R311" s="30">
        <v>9.08</v>
      </c>
      <c r="S311" s="30">
        <v>58.61</v>
      </c>
      <c r="T311" s="30">
        <v>5.76</v>
      </c>
      <c r="U311" s="30">
        <f t="shared" si="105"/>
        <v>1430.8000000000002</v>
      </c>
      <c r="V311" s="30">
        <f t="shared" si="106"/>
        <v>143.08000000000001</v>
      </c>
      <c r="W311" s="31">
        <f t="shared" si="107"/>
        <v>0.67884423779475256</v>
      </c>
      <c r="X311" s="30">
        <f t="shared" si="108"/>
        <v>1165.5</v>
      </c>
      <c r="Y311" s="30">
        <f t="shared" si="109"/>
        <v>116.55000000000001</v>
      </c>
      <c r="Z311" s="31">
        <f t="shared" si="110"/>
        <v>0.5529724344071737</v>
      </c>
    </row>
    <row r="312" spans="1:26" ht="12.75" customHeight="1" x14ac:dyDescent="0.35">
      <c r="A312" s="34" t="s">
        <v>9436</v>
      </c>
      <c r="B312" s="33">
        <v>2</v>
      </c>
      <c r="C312" s="34" t="s">
        <v>9435</v>
      </c>
      <c r="D312" s="28">
        <v>45426</v>
      </c>
      <c r="E312" s="27" t="s">
        <v>3113</v>
      </c>
      <c r="F312" s="27" t="s">
        <v>21</v>
      </c>
      <c r="G312" s="27" t="s">
        <v>25</v>
      </c>
      <c r="H312" s="27" t="s">
        <v>1930</v>
      </c>
      <c r="I312" s="27" t="s">
        <v>1931</v>
      </c>
      <c r="J312" s="27" t="s">
        <v>36</v>
      </c>
      <c r="K312" s="29" t="s">
        <v>22</v>
      </c>
      <c r="L312" s="27" t="s">
        <v>23</v>
      </c>
      <c r="M312" s="30">
        <v>1</v>
      </c>
      <c r="N312" s="30">
        <f t="shared" si="104"/>
        <v>1120.8</v>
      </c>
      <c r="O312" s="30">
        <v>1120.8</v>
      </c>
      <c r="P312" s="30">
        <v>500.94</v>
      </c>
      <c r="Q312" s="30">
        <v>375.13</v>
      </c>
      <c r="R312" s="30">
        <v>235.18</v>
      </c>
      <c r="S312" s="30">
        <v>139.94999999999999</v>
      </c>
      <c r="T312" s="30">
        <v>2.69</v>
      </c>
      <c r="U312" s="30">
        <f t="shared" si="105"/>
        <v>745.67</v>
      </c>
      <c r="V312" s="30">
        <f t="shared" si="106"/>
        <v>745.67</v>
      </c>
      <c r="W312" s="31">
        <f t="shared" si="107"/>
        <v>0.66530157030692361</v>
      </c>
      <c r="X312" s="30">
        <f t="shared" si="108"/>
        <v>619.8599999999999</v>
      </c>
      <c r="Y312" s="30">
        <f t="shared" si="109"/>
        <v>619.8599999999999</v>
      </c>
      <c r="Z312" s="31">
        <f t="shared" si="110"/>
        <v>0.55305139186295493</v>
      </c>
    </row>
    <row r="313" spans="1:26" ht="12.75" customHeight="1" x14ac:dyDescent="0.35">
      <c r="A313" s="34" t="s">
        <v>7657</v>
      </c>
      <c r="B313" s="33">
        <v>1</v>
      </c>
      <c r="C313" s="34" t="s">
        <v>7656</v>
      </c>
      <c r="D313" s="28">
        <v>45362</v>
      </c>
      <c r="E313" s="27" t="s">
        <v>7655</v>
      </c>
      <c r="F313" s="27" t="s">
        <v>21</v>
      </c>
      <c r="G313" s="27" t="s">
        <v>101</v>
      </c>
      <c r="H313" s="27" t="s">
        <v>9434</v>
      </c>
      <c r="I313" s="27" t="s">
        <v>9433</v>
      </c>
      <c r="J313" s="27" t="s">
        <v>49</v>
      </c>
      <c r="K313" s="29" t="s">
        <v>22</v>
      </c>
      <c r="L313" s="27" t="s">
        <v>23</v>
      </c>
      <c r="M313" s="30">
        <v>1</v>
      </c>
      <c r="N313" s="30">
        <f t="shared" si="104"/>
        <v>3238.2</v>
      </c>
      <c r="O313" s="30">
        <v>3238.2</v>
      </c>
      <c r="P313" s="30">
        <v>997.21</v>
      </c>
      <c r="Q313" s="30">
        <v>761.28</v>
      </c>
      <c r="R313" s="30">
        <v>639</v>
      </c>
      <c r="S313" s="30">
        <v>122.28</v>
      </c>
      <c r="T313" s="30">
        <v>12.14</v>
      </c>
      <c r="U313" s="30">
        <f t="shared" si="105"/>
        <v>2476.92</v>
      </c>
      <c r="V313" s="30">
        <f t="shared" si="106"/>
        <v>2476.92</v>
      </c>
      <c r="W313" s="31">
        <f t="shared" si="107"/>
        <v>0.76490642949786924</v>
      </c>
      <c r="X313" s="30">
        <f t="shared" si="108"/>
        <v>2240.9899999999998</v>
      </c>
      <c r="Y313" s="30">
        <f t="shared" si="109"/>
        <v>2240.9899999999998</v>
      </c>
      <c r="Z313" s="31">
        <f t="shared" si="110"/>
        <v>0.69204805138657277</v>
      </c>
    </row>
    <row r="314" spans="1:26" ht="12.75" customHeight="1" x14ac:dyDescent="0.35">
      <c r="A314" s="34" t="s">
        <v>9432</v>
      </c>
      <c r="B314" s="33">
        <v>1</v>
      </c>
      <c r="C314" s="34" t="s">
        <v>9431</v>
      </c>
      <c r="D314" s="28">
        <v>45364</v>
      </c>
      <c r="E314" s="27" t="s">
        <v>1830</v>
      </c>
      <c r="F314" s="27" t="s">
        <v>21</v>
      </c>
      <c r="G314" s="27" t="s">
        <v>25</v>
      </c>
      <c r="H314" s="27" t="s">
        <v>487</v>
      </c>
      <c r="I314" s="27" t="s">
        <v>488</v>
      </c>
      <c r="J314" s="27" t="s">
        <v>36</v>
      </c>
      <c r="K314" s="29" t="s">
        <v>22</v>
      </c>
      <c r="L314" s="27" t="s">
        <v>23</v>
      </c>
      <c r="M314" s="30">
        <v>10</v>
      </c>
      <c r="N314" s="30">
        <f t="shared" si="104"/>
        <v>3202.4</v>
      </c>
      <c r="O314" s="30">
        <v>320.24</v>
      </c>
      <c r="P314" s="30">
        <v>150.56</v>
      </c>
      <c r="Q314" s="30">
        <v>99.67</v>
      </c>
      <c r="R314" s="30">
        <v>17.95</v>
      </c>
      <c r="S314" s="30">
        <v>81.73</v>
      </c>
      <c r="T314" s="30">
        <v>2.59</v>
      </c>
      <c r="U314" s="30">
        <f t="shared" si="105"/>
        <v>2205.6999999999998</v>
      </c>
      <c r="V314" s="30">
        <f t="shared" si="106"/>
        <v>220.57</v>
      </c>
      <c r="W314" s="31">
        <f t="shared" si="107"/>
        <v>0.68876467649263051</v>
      </c>
      <c r="X314" s="30">
        <f t="shared" si="108"/>
        <v>1696.8000000000002</v>
      </c>
      <c r="Y314" s="30">
        <f t="shared" si="109"/>
        <v>169.68</v>
      </c>
      <c r="Z314" s="31">
        <f t="shared" si="110"/>
        <v>0.52985261054209343</v>
      </c>
    </row>
    <row r="315" spans="1:26" ht="12.75" customHeight="1" x14ac:dyDescent="0.35">
      <c r="A315" s="34" t="s">
        <v>9430</v>
      </c>
      <c r="B315" s="33">
        <v>1</v>
      </c>
      <c r="C315" s="34" t="s">
        <v>9429</v>
      </c>
      <c r="D315" s="28">
        <v>45532</v>
      </c>
      <c r="E315" s="27" t="s">
        <v>1085</v>
      </c>
      <c r="F315" s="27" t="s">
        <v>21</v>
      </c>
      <c r="G315" s="27" t="s">
        <v>25</v>
      </c>
      <c r="H315" s="27" t="s">
        <v>1086</v>
      </c>
      <c r="I315" s="27" t="s">
        <v>1087</v>
      </c>
      <c r="J315" s="27" t="s">
        <v>59</v>
      </c>
      <c r="K315" s="29" t="s">
        <v>22</v>
      </c>
      <c r="L315" s="27" t="s">
        <v>23</v>
      </c>
      <c r="M315" s="30">
        <v>3</v>
      </c>
      <c r="N315" s="30">
        <f t="shared" si="104"/>
        <v>942</v>
      </c>
      <c r="O315" s="30">
        <v>314</v>
      </c>
      <c r="P315" s="30">
        <v>139.78</v>
      </c>
      <c r="Q315" s="30">
        <v>87.95</v>
      </c>
      <c r="R315" s="30">
        <v>12.48</v>
      </c>
      <c r="S315" s="30">
        <v>75.47</v>
      </c>
      <c r="T315" s="30">
        <v>3.38</v>
      </c>
      <c r="U315" s="30">
        <f t="shared" si="105"/>
        <v>678.15000000000009</v>
      </c>
      <c r="V315" s="30">
        <f t="shared" si="106"/>
        <v>226.05</v>
      </c>
      <c r="W315" s="31">
        <f t="shared" si="107"/>
        <v>0.7199044585987262</v>
      </c>
      <c r="X315" s="30">
        <f t="shared" si="108"/>
        <v>522.66</v>
      </c>
      <c r="Y315" s="30">
        <f t="shared" si="109"/>
        <v>174.22</v>
      </c>
      <c r="Z315" s="31">
        <f t="shared" si="110"/>
        <v>0.55484076433121021</v>
      </c>
    </row>
    <row r="316" spans="1:26" ht="12.75" customHeight="1" x14ac:dyDescent="0.35">
      <c r="A316" s="34" t="s">
        <v>9428</v>
      </c>
      <c r="B316" s="33">
        <v>1</v>
      </c>
      <c r="C316" s="34" t="s">
        <v>9427</v>
      </c>
      <c r="D316" s="28">
        <v>45637</v>
      </c>
      <c r="E316" s="27" t="s">
        <v>641</v>
      </c>
      <c r="F316" s="27" t="s">
        <v>21</v>
      </c>
      <c r="G316" s="27" t="s">
        <v>25</v>
      </c>
      <c r="H316" s="27" t="s">
        <v>4119</v>
      </c>
      <c r="I316" s="27" t="s">
        <v>1363</v>
      </c>
      <c r="J316" s="27" t="s">
        <v>36</v>
      </c>
      <c r="K316" s="29" t="s">
        <v>22</v>
      </c>
      <c r="L316" s="27" t="s">
        <v>23</v>
      </c>
      <c r="M316" s="30">
        <v>2</v>
      </c>
      <c r="N316" s="30">
        <f t="shared" si="104"/>
        <v>1482</v>
      </c>
      <c r="O316" s="30">
        <v>741</v>
      </c>
      <c r="P316" s="30">
        <v>329.82</v>
      </c>
      <c r="Q316" s="30">
        <v>240.73</v>
      </c>
      <c r="R316" s="30">
        <v>145.31</v>
      </c>
      <c r="S316" s="30">
        <v>95.43</v>
      </c>
      <c r="T316" s="30">
        <v>4.0199999999999996</v>
      </c>
      <c r="U316" s="30">
        <f t="shared" si="105"/>
        <v>1000.54</v>
      </c>
      <c r="V316" s="30">
        <f t="shared" si="106"/>
        <v>500.27</v>
      </c>
      <c r="W316" s="31">
        <f t="shared" si="107"/>
        <v>0.67512820512820515</v>
      </c>
      <c r="X316" s="30">
        <f t="shared" si="108"/>
        <v>822.36</v>
      </c>
      <c r="Y316" s="30">
        <f t="shared" si="109"/>
        <v>411.18</v>
      </c>
      <c r="Z316" s="31">
        <f t="shared" si="110"/>
        <v>0.55489878542510118</v>
      </c>
    </row>
    <row r="317" spans="1:26" ht="12.75" customHeight="1" x14ac:dyDescent="0.35">
      <c r="A317" s="34" t="s">
        <v>9426</v>
      </c>
      <c r="B317" s="33">
        <v>1</v>
      </c>
      <c r="C317" s="34" t="s">
        <v>9425</v>
      </c>
      <c r="D317" s="28">
        <v>45335</v>
      </c>
      <c r="E317" s="27" t="s">
        <v>71</v>
      </c>
      <c r="F317" s="27" t="s">
        <v>21</v>
      </c>
      <c r="G317" s="27" t="s">
        <v>101</v>
      </c>
      <c r="H317" s="27" t="s">
        <v>604</v>
      </c>
      <c r="I317" s="27" t="s">
        <v>605</v>
      </c>
      <c r="J317" s="27" t="s">
        <v>49</v>
      </c>
      <c r="K317" s="29" t="s">
        <v>22</v>
      </c>
      <c r="L317" s="27" t="s">
        <v>23</v>
      </c>
      <c r="M317" s="30">
        <v>16</v>
      </c>
      <c r="N317" s="30">
        <f t="shared" si="104"/>
        <v>16899.2</v>
      </c>
      <c r="O317" s="30">
        <v>1056.2</v>
      </c>
      <c r="P317" s="30">
        <v>469.78</v>
      </c>
      <c r="Q317" s="30">
        <v>338.34</v>
      </c>
      <c r="R317" s="30">
        <v>236.96</v>
      </c>
      <c r="S317" s="30">
        <v>101.37</v>
      </c>
      <c r="T317" s="30">
        <v>5.68</v>
      </c>
      <c r="U317" s="30">
        <f t="shared" si="105"/>
        <v>11485.760000000002</v>
      </c>
      <c r="V317" s="30">
        <f t="shared" si="106"/>
        <v>717.86000000000013</v>
      </c>
      <c r="W317" s="31">
        <f t="shared" si="107"/>
        <v>0.679662942624503</v>
      </c>
      <c r="X317" s="30">
        <f t="shared" si="108"/>
        <v>9382.7200000000012</v>
      </c>
      <c r="Y317" s="30">
        <f t="shared" si="109"/>
        <v>586.42000000000007</v>
      </c>
      <c r="Z317" s="31">
        <f t="shared" si="110"/>
        <v>0.55521681499715969</v>
      </c>
    </row>
    <row r="318" spans="1:26" ht="12.75" customHeight="1" x14ac:dyDescent="0.35">
      <c r="A318" s="34" t="s">
        <v>7776</v>
      </c>
      <c r="B318" s="33">
        <v>1</v>
      </c>
      <c r="C318" s="34" t="s">
        <v>7775</v>
      </c>
      <c r="D318" s="28">
        <v>45489</v>
      </c>
      <c r="E318" s="27" t="s">
        <v>2962</v>
      </c>
      <c r="F318" s="27" t="s">
        <v>21</v>
      </c>
      <c r="G318" s="27" t="s">
        <v>101</v>
      </c>
      <c r="H318" s="27" t="s">
        <v>4183</v>
      </c>
      <c r="I318" s="27" t="s">
        <v>4184</v>
      </c>
      <c r="J318" s="27" t="s">
        <v>49</v>
      </c>
      <c r="K318" s="29" t="s">
        <v>22</v>
      </c>
      <c r="L318" s="27" t="s">
        <v>23</v>
      </c>
      <c r="M318" s="30">
        <v>1</v>
      </c>
      <c r="N318" s="30">
        <f t="shared" si="104"/>
        <v>6017.25</v>
      </c>
      <c r="O318" s="30">
        <v>6017.25</v>
      </c>
      <c r="P318" s="30">
        <v>2674.49</v>
      </c>
      <c r="Q318" s="30">
        <v>2151.83</v>
      </c>
      <c r="R318" s="30">
        <v>777.98</v>
      </c>
      <c r="S318" s="30">
        <v>1373.85</v>
      </c>
      <c r="T318" s="30">
        <v>0</v>
      </c>
      <c r="U318" s="30">
        <f t="shared" si="105"/>
        <v>3865.42</v>
      </c>
      <c r="V318" s="30">
        <f t="shared" si="106"/>
        <v>3865.42</v>
      </c>
      <c r="W318" s="31">
        <f t="shared" si="107"/>
        <v>0.6423897960031576</v>
      </c>
      <c r="X318" s="30">
        <f t="shared" si="108"/>
        <v>3342.76</v>
      </c>
      <c r="Y318" s="30">
        <f t="shared" si="109"/>
        <v>3342.76</v>
      </c>
      <c r="Z318" s="31">
        <f t="shared" si="110"/>
        <v>0.55552951929868299</v>
      </c>
    </row>
    <row r="319" spans="1:26" ht="12.75" customHeight="1" x14ac:dyDescent="0.35">
      <c r="A319" s="34" t="s">
        <v>9424</v>
      </c>
      <c r="B319" s="33">
        <v>1</v>
      </c>
      <c r="C319" s="34" t="s">
        <v>9423</v>
      </c>
      <c r="D319" s="28">
        <v>45603</v>
      </c>
      <c r="E319" s="27" t="s">
        <v>2962</v>
      </c>
      <c r="F319" s="27" t="s">
        <v>21</v>
      </c>
      <c r="G319" s="27" t="s">
        <v>25</v>
      </c>
      <c r="H319" s="27" t="s">
        <v>319</v>
      </c>
      <c r="I319" s="27" t="s">
        <v>320</v>
      </c>
      <c r="J319" s="27" t="s">
        <v>36</v>
      </c>
      <c r="K319" s="29" t="s">
        <v>22</v>
      </c>
      <c r="L319" s="27" t="s">
        <v>23</v>
      </c>
      <c r="M319" s="30">
        <v>1</v>
      </c>
      <c r="N319" s="30">
        <v>1020.75</v>
      </c>
      <c r="O319" s="30">
        <v>1020.75</v>
      </c>
      <c r="P319" s="30">
        <v>453.1</v>
      </c>
      <c r="Q319" s="30">
        <v>297.83999999999997</v>
      </c>
      <c r="R319" s="30">
        <v>55.12</v>
      </c>
      <c r="S319" s="30">
        <v>242.72</v>
      </c>
      <c r="T319" s="30">
        <v>11.98</v>
      </c>
      <c r="U319" s="30">
        <v>722.91000000000008</v>
      </c>
      <c r="V319" s="30">
        <v>722.91000000000008</v>
      </c>
      <c r="W319" s="31">
        <v>0.70821454812637774</v>
      </c>
      <c r="X319" s="30">
        <v>567.65</v>
      </c>
      <c r="Y319" s="30">
        <v>567.65</v>
      </c>
      <c r="Z319" s="31">
        <v>0.55611070291452358</v>
      </c>
    </row>
    <row r="320" spans="1:26" ht="12.75" customHeight="1" x14ac:dyDescent="0.35">
      <c r="A320" s="34" t="s">
        <v>9295</v>
      </c>
      <c r="B320" s="33">
        <v>1</v>
      </c>
      <c r="C320" s="34" t="s">
        <v>9294</v>
      </c>
      <c r="D320" s="28">
        <v>45551</v>
      </c>
      <c r="E320" s="27" t="s">
        <v>9293</v>
      </c>
      <c r="F320" s="27" t="s">
        <v>21</v>
      </c>
      <c r="G320" s="27" t="s">
        <v>25</v>
      </c>
      <c r="H320" s="27" t="s">
        <v>1615</v>
      </c>
      <c r="I320" s="27" t="s">
        <v>54</v>
      </c>
      <c r="J320" s="27" t="s">
        <v>36</v>
      </c>
      <c r="K320" s="29" t="s">
        <v>22</v>
      </c>
      <c r="L320" s="27" t="s">
        <v>23</v>
      </c>
      <c r="M320" s="30">
        <v>1</v>
      </c>
      <c r="N320" s="30">
        <f t="shared" ref="N320:N333" si="111">IF(M320&lt;0,-1*O320*M320,O320*M320)</f>
        <v>524</v>
      </c>
      <c r="O320" s="30">
        <v>524</v>
      </c>
      <c r="P320" s="30">
        <v>232.4</v>
      </c>
      <c r="Q320" s="30">
        <v>156.78</v>
      </c>
      <c r="R320" s="30">
        <v>41.56</v>
      </c>
      <c r="S320" s="30">
        <v>115.22</v>
      </c>
      <c r="T320" s="30">
        <v>5.91</v>
      </c>
      <c r="U320" s="30">
        <f t="shared" ref="U320:U333" si="112">IFERROR(V320*M320,"")</f>
        <v>367.22</v>
      </c>
      <c r="V320" s="30">
        <f t="shared" ref="V320:V333" si="113">O320-Q320</f>
        <v>367.22</v>
      </c>
      <c r="W320" s="31">
        <f t="shared" ref="W320:W333" si="114">IFERROR((V320/O320),"")</f>
        <v>0.70080152671755735</v>
      </c>
      <c r="X320" s="30">
        <f t="shared" ref="X320:X333" si="115">IFERROR(Y320*M320,"")</f>
        <v>291.60000000000002</v>
      </c>
      <c r="Y320" s="30">
        <f t="shared" ref="Y320:Y333" si="116">O320-P320</f>
        <v>291.60000000000002</v>
      </c>
      <c r="Z320" s="31">
        <f t="shared" ref="Z320:Z333" si="117">IFERROR((Y320/O320),"")</f>
        <v>0.55648854961832062</v>
      </c>
    </row>
    <row r="321" spans="1:26" ht="12.75" customHeight="1" x14ac:dyDescent="0.35">
      <c r="A321" s="34" t="s">
        <v>9422</v>
      </c>
      <c r="B321" s="33">
        <v>1</v>
      </c>
      <c r="C321" s="34" t="s">
        <v>9421</v>
      </c>
      <c r="D321" s="28">
        <v>45336</v>
      </c>
      <c r="E321" s="27" t="s">
        <v>938</v>
      </c>
      <c r="F321" s="27" t="s">
        <v>21</v>
      </c>
      <c r="G321" s="27" t="s">
        <v>25</v>
      </c>
      <c r="H321" s="27" t="s">
        <v>3933</v>
      </c>
      <c r="I321" s="27" t="s">
        <v>54</v>
      </c>
      <c r="J321" s="27" t="s">
        <v>36</v>
      </c>
      <c r="K321" s="29" t="s">
        <v>22</v>
      </c>
      <c r="L321" s="27" t="s">
        <v>23</v>
      </c>
      <c r="M321" s="30">
        <v>5</v>
      </c>
      <c r="N321" s="30">
        <f t="shared" si="111"/>
        <v>2330</v>
      </c>
      <c r="O321" s="30">
        <v>466</v>
      </c>
      <c r="P321" s="30">
        <v>206.54</v>
      </c>
      <c r="Q321" s="30">
        <v>146.19</v>
      </c>
      <c r="R321" s="30">
        <v>49.44</v>
      </c>
      <c r="S321" s="30">
        <v>96.75</v>
      </c>
      <c r="T321" s="30">
        <v>3.14</v>
      </c>
      <c r="U321" s="30">
        <f t="shared" si="112"/>
        <v>1599.05</v>
      </c>
      <c r="V321" s="30">
        <f t="shared" si="113"/>
        <v>319.81</v>
      </c>
      <c r="W321" s="31">
        <f t="shared" si="114"/>
        <v>0.6862875536480687</v>
      </c>
      <c r="X321" s="30">
        <f t="shared" si="115"/>
        <v>1297.3000000000002</v>
      </c>
      <c r="Y321" s="30">
        <f t="shared" si="116"/>
        <v>259.46000000000004</v>
      </c>
      <c r="Z321" s="31">
        <f t="shared" si="117"/>
        <v>0.55678111587982837</v>
      </c>
    </row>
    <row r="322" spans="1:26" ht="12.75" customHeight="1" x14ac:dyDescent="0.35">
      <c r="A322" s="34" t="s">
        <v>9420</v>
      </c>
      <c r="B322" s="33">
        <v>1</v>
      </c>
      <c r="C322" s="34" t="s">
        <v>9419</v>
      </c>
      <c r="D322" s="28">
        <v>45349</v>
      </c>
      <c r="E322" s="27" t="s">
        <v>5302</v>
      </c>
      <c r="F322" s="27" t="s">
        <v>21</v>
      </c>
      <c r="G322" s="27" t="s">
        <v>25</v>
      </c>
      <c r="H322" s="27" t="s">
        <v>694</v>
      </c>
      <c r="I322" s="27" t="s">
        <v>695</v>
      </c>
      <c r="J322" s="27" t="s">
        <v>59</v>
      </c>
      <c r="K322" s="29" t="s">
        <v>22</v>
      </c>
      <c r="L322" s="27" t="s">
        <v>23</v>
      </c>
      <c r="M322" s="30">
        <v>3</v>
      </c>
      <c r="N322" s="30">
        <f t="shared" si="111"/>
        <v>1464</v>
      </c>
      <c r="O322" s="30">
        <v>488</v>
      </c>
      <c r="P322" s="30">
        <v>216.06</v>
      </c>
      <c r="Q322" s="30">
        <v>141.52000000000001</v>
      </c>
      <c r="R322" s="30">
        <v>30.45</v>
      </c>
      <c r="S322" s="30">
        <v>111.07</v>
      </c>
      <c r="T322" s="30">
        <v>2.59</v>
      </c>
      <c r="U322" s="30">
        <f t="shared" si="112"/>
        <v>1039.44</v>
      </c>
      <c r="V322" s="30">
        <f t="shared" si="113"/>
        <v>346.48</v>
      </c>
      <c r="W322" s="31">
        <f t="shared" si="114"/>
        <v>0.71000000000000008</v>
      </c>
      <c r="X322" s="30">
        <f t="shared" si="115"/>
        <v>815.81999999999994</v>
      </c>
      <c r="Y322" s="30">
        <f t="shared" si="116"/>
        <v>271.94</v>
      </c>
      <c r="Z322" s="31">
        <f t="shared" si="117"/>
        <v>0.55725409836065576</v>
      </c>
    </row>
    <row r="323" spans="1:26" ht="12.75" customHeight="1" x14ac:dyDescent="0.35">
      <c r="A323" s="34" t="s">
        <v>9418</v>
      </c>
      <c r="B323" s="33">
        <v>1</v>
      </c>
      <c r="C323" s="34" t="s">
        <v>9417</v>
      </c>
      <c r="D323" s="28">
        <v>45308</v>
      </c>
      <c r="E323" s="27" t="s">
        <v>938</v>
      </c>
      <c r="F323" s="27" t="s">
        <v>21</v>
      </c>
      <c r="G323" s="27" t="s">
        <v>25</v>
      </c>
      <c r="H323" s="27" t="s">
        <v>9416</v>
      </c>
      <c r="I323" s="27" t="s">
        <v>1449</v>
      </c>
      <c r="J323" s="27" t="s">
        <v>36</v>
      </c>
      <c r="K323" s="29" t="s">
        <v>22</v>
      </c>
      <c r="L323" s="27" t="s">
        <v>23</v>
      </c>
      <c r="M323" s="30">
        <v>1</v>
      </c>
      <c r="N323" s="30">
        <f t="shared" si="111"/>
        <v>692</v>
      </c>
      <c r="O323" s="30">
        <v>692</v>
      </c>
      <c r="P323" s="30">
        <v>306.2</v>
      </c>
      <c r="Q323" s="30">
        <v>229.95</v>
      </c>
      <c r="R323" s="30">
        <v>142.57</v>
      </c>
      <c r="S323" s="30">
        <v>87.38</v>
      </c>
      <c r="T323" s="30">
        <v>3.48</v>
      </c>
      <c r="U323" s="30">
        <f t="shared" si="112"/>
        <v>462.05</v>
      </c>
      <c r="V323" s="30">
        <f t="shared" si="113"/>
        <v>462.05</v>
      </c>
      <c r="W323" s="31">
        <f t="shared" si="114"/>
        <v>0.66770231213872833</v>
      </c>
      <c r="X323" s="30">
        <f t="shared" si="115"/>
        <v>385.8</v>
      </c>
      <c r="Y323" s="30">
        <f t="shared" si="116"/>
        <v>385.8</v>
      </c>
      <c r="Z323" s="31">
        <f t="shared" si="117"/>
        <v>0.55751445086705209</v>
      </c>
    </row>
    <row r="324" spans="1:26" ht="12.75" customHeight="1" x14ac:dyDescent="0.35">
      <c r="A324" s="34" t="s">
        <v>9415</v>
      </c>
      <c r="B324" s="33">
        <v>1</v>
      </c>
      <c r="C324" s="34" t="s">
        <v>9414</v>
      </c>
      <c r="D324" s="28">
        <v>45545</v>
      </c>
      <c r="E324" s="27" t="s">
        <v>1359</v>
      </c>
      <c r="F324" s="27" t="s">
        <v>21</v>
      </c>
      <c r="G324" s="27" t="s">
        <v>25</v>
      </c>
      <c r="H324" s="27" t="s">
        <v>1336</v>
      </c>
      <c r="I324" s="27" t="s">
        <v>1196</v>
      </c>
      <c r="J324" s="27" t="s">
        <v>49</v>
      </c>
      <c r="K324" s="29" t="s">
        <v>22</v>
      </c>
      <c r="L324" s="27" t="s">
        <v>23</v>
      </c>
      <c r="M324" s="30">
        <v>20</v>
      </c>
      <c r="N324" s="30">
        <f t="shared" si="111"/>
        <v>12282</v>
      </c>
      <c r="O324" s="30">
        <v>614.1</v>
      </c>
      <c r="P324" s="30">
        <v>271.27999999999997</v>
      </c>
      <c r="Q324" s="30">
        <v>206.04</v>
      </c>
      <c r="R324" s="30">
        <v>134.37</v>
      </c>
      <c r="S324" s="30">
        <v>71.67</v>
      </c>
      <c r="T324" s="30">
        <v>0.94</v>
      </c>
      <c r="U324" s="30">
        <f t="shared" si="112"/>
        <v>8161.2000000000007</v>
      </c>
      <c r="V324" s="30">
        <f t="shared" si="113"/>
        <v>408.06000000000006</v>
      </c>
      <c r="W324" s="31">
        <f t="shared" si="114"/>
        <v>0.66448461162677097</v>
      </c>
      <c r="X324" s="30">
        <f t="shared" si="115"/>
        <v>6856.4000000000015</v>
      </c>
      <c r="Y324" s="30">
        <f t="shared" si="116"/>
        <v>342.82000000000005</v>
      </c>
      <c r="Z324" s="31">
        <f t="shared" si="117"/>
        <v>0.55824784237094938</v>
      </c>
    </row>
    <row r="325" spans="1:26" ht="12.75" customHeight="1" x14ac:dyDescent="0.35">
      <c r="A325" s="34" t="s">
        <v>9374</v>
      </c>
      <c r="B325" s="33">
        <v>2</v>
      </c>
      <c r="C325" s="34" t="s">
        <v>9373</v>
      </c>
      <c r="D325" s="28">
        <v>45538</v>
      </c>
      <c r="E325" s="27" t="s">
        <v>20</v>
      </c>
      <c r="F325" s="27" t="s">
        <v>21</v>
      </c>
      <c r="G325" s="27" t="s">
        <v>101</v>
      </c>
      <c r="H325" s="27" t="s">
        <v>221</v>
      </c>
      <c r="I325" s="27" t="s">
        <v>222</v>
      </c>
      <c r="J325" s="27" t="s">
        <v>223</v>
      </c>
      <c r="K325" s="29" t="s">
        <v>22</v>
      </c>
      <c r="L325" s="27" t="s">
        <v>23</v>
      </c>
      <c r="M325" s="30">
        <v>10</v>
      </c>
      <c r="N325" s="30">
        <f t="shared" si="111"/>
        <v>8117.6</v>
      </c>
      <c r="O325" s="30">
        <v>811.76</v>
      </c>
      <c r="P325" s="30">
        <v>358.58</v>
      </c>
      <c r="Q325" s="30">
        <v>230.1</v>
      </c>
      <c r="R325" s="30">
        <v>104.64</v>
      </c>
      <c r="S325" s="30">
        <v>125.45</v>
      </c>
      <c r="T325" s="30">
        <v>10.220000000000001</v>
      </c>
      <c r="U325" s="30">
        <f t="shared" si="112"/>
        <v>5816.5999999999995</v>
      </c>
      <c r="V325" s="30">
        <f t="shared" si="113"/>
        <v>581.66</v>
      </c>
      <c r="W325" s="31">
        <f t="shared" si="114"/>
        <v>0.71654183502513058</v>
      </c>
      <c r="X325" s="30">
        <f t="shared" si="115"/>
        <v>4531.8</v>
      </c>
      <c r="Y325" s="30">
        <f t="shared" si="116"/>
        <v>453.18</v>
      </c>
      <c r="Z325" s="31">
        <f t="shared" si="117"/>
        <v>0.55826845373016654</v>
      </c>
    </row>
    <row r="326" spans="1:26" ht="12.75" customHeight="1" x14ac:dyDescent="0.35">
      <c r="A326" s="34" t="s">
        <v>9413</v>
      </c>
      <c r="B326" s="33">
        <v>1</v>
      </c>
      <c r="C326" s="34" t="s">
        <v>9412</v>
      </c>
      <c r="D326" s="28">
        <v>45457</v>
      </c>
      <c r="E326" s="27" t="s">
        <v>926</v>
      </c>
      <c r="F326" s="27" t="s">
        <v>21</v>
      </c>
      <c r="G326" s="27" t="s">
        <v>101</v>
      </c>
      <c r="H326" s="27" t="s">
        <v>9411</v>
      </c>
      <c r="I326" s="27" t="s">
        <v>9410</v>
      </c>
      <c r="J326" s="27" t="s">
        <v>36</v>
      </c>
      <c r="K326" s="29" t="s">
        <v>22</v>
      </c>
      <c r="L326" s="27" t="s">
        <v>23</v>
      </c>
      <c r="M326" s="30">
        <v>4</v>
      </c>
      <c r="N326" s="30">
        <f t="shared" si="111"/>
        <v>74588</v>
      </c>
      <c r="O326" s="30">
        <v>18647</v>
      </c>
      <c r="P326" s="30">
        <v>8223.59</v>
      </c>
      <c r="Q326" s="30">
        <v>6738.34</v>
      </c>
      <c r="R326" s="30">
        <v>4844.8500000000004</v>
      </c>
      <c r="S326" s="30">
        <v>1893.49</v>
      </c>
      <c r="T326" s="30">
        <v>5.4</v>
      </c>
      <c r="U326" s="30">
        <f t="shared" si="112"/>
        <v>47634.64</v>
      </c>
      <c r="V326" s="30">
        <f t="shared" si="113"/>
        <v>11908.66</v>
      </c>
      <c r="W326" s="31">
        <f t="shared" si="114"/>
        <v>0.6386367780340001</v>
      </c>
      <c r="X326" s="30">
        <f t="shared" si="115"/>
        <v>41693.64</v>
      </c>
      <c r="Y326" s="30">
        <f t="shared" si="116"/>
        <v>10423.41</v>
      </c>
      <c r="Z326" s="31">
        <f t="shared" si="117"/>
        <v>0.55898589585456104</v>
      </c>
    </row>
    <row r="327" spans="1:26" ht="12.75" customHeight="1" x14ac:dyDescent="0.35">
      <c r="A327" s="34" t="s">
        <v>9409</v>
      </c>
      <c r="B327" s="33">
        <v>1</v>
      </c>
      <c r="C327" s="34" t="s">
        <v>9408</v>
      </c>
      <c r="D327" s="28">
        <v>45637</v>
      </c>
      <c r="E327" s="27" t="s">
        <v>641</v>
      </c>
      <c r="F327" s="27" t="s">
        <v>21</v>
      </c>
      <c r="G327" s="27" t="s">
        <v>25</v>
      </c>
      <c r="H327" s="27" t="s">
        <v>304</v>
      </c>
      <c r="I327" s="27" t="s">
        <v>305</v>
      </c>
      <c r="J327" s="27" t="s">
        <v>36</v>
      </c>
      <c r="K327" s="29" t="s">
        <v>22</v>
      </c>
      <c r="L327" s="27" t="s">
        <v>23</v>
      </c>
      <c r="M327" s="30">
        <v>1</v>
      </c>
      <c r="N327" s="30">
        <f t="shared" si="111"/>
        <v>409</v>
      </c>
      <c r="O327" s="30">
        <v>409</v>
      </c>
      <c r="P327" s="30">
        <v>179.72</v>
      </c>
      <c r="Q327" s="30">
        <v>114.31</v>
      </c>
      <c r="R327" s="30">
        <v>23.96</v>
      </c>
      <c r="S327" s="30">
        <v>90.35</v>
      </c>
      <c r="T327" s="30">
        <v>2.59</v>
      </c>
      <c r="U327" s="30">
        <f t="shared" si="112"/>
        <v>294.69</v>
      </c>
      <c r="V327" s="30">
        <f t="shared" si="113"/>
        <v>294.69</v>
      </c>
      <c r="W327" s="31">
        <f t="shared" si="114"/>
        <v>0.7205134474327628</v>
      </c>
      <c r="X327" s="30">
        <f t="shared" si="115"/>
        <v>229.28</v>
      </c>
      <c r="Y327" s="30">
        <f t="shared" si="116"/>
        <v>229.28</v>
      </c>
      <c r="Z327" s="31">
        <f t="shared" si="117"/>
        <v>0.56058679706601466</v>
      </c>
    </row>
    <row r="328" spans="1:26" ht="12.75" customHeight="1" x14ac:dyDescent="0.35">
      <c r="A328" s="34" t="s">
        <v>9407</v>
      </c>
      <c r="B328" s="33">
        <v>1</v>
      </c>
      <c r="C328" s="34" t="s">
        <v>9406</v>
      </c>
      <c r="D328" s="28">
        <v>45552</v>
      </c>
      <c r="E328" s="27" t="s">
        <v>8152</v>
      </c>
      <c r="F328" s="27" t="s">
        <v>21</v>
      </c>
      <c r="G328" s="27" t="s">
        <v>25</v>
      </c>
      <c r="H328" s="27" t="s">
        <v>723</v>
      </c>
      <c r="I328" s="27" t="s">
        <v>724</v>
      </c>
      <c r="J328" s="27" t="s">
        <v>36</v>
      </c>
      <c r="K328" s="29" t="s">
        <v>22</v>
      </c>
      <c r="L328" s="27" t="s">
        <v>23</v>
      </c>
      <c r="M328" s="30">
        <v>1</v>
      </c>
      <c r="N328" s="30">
        <f t="shared" si="111"/>
        <v>925</v>
      </c>
      <c r="O328" s="30">
        <v>925</v>
      </c>
      <c r="P328" s="30">
        <v>406.28</v>
      </c>
      <c r="Q328" s="30">
        <v>266.12</v>
      </c>
      <c r="R328" s="30">
        <v>49.98</v>
      </c>
      <c r="S328" s="30">
        <v>216.14</v>
      </c>
      <c r="T328" s="30">
        <v>5.83</v>
      </c>
      <c r="U328" s="30">
        <f t="shared" si="112"/>
        <v>658.88</v>
      </c>
      <c r="V328" s="30">
        <f t="shared" si="113"/>
        <v>658.88</v>
      </c>
      <c r="W328" s="31">
        <f t="shared" si="114"/>
        <v>0.71230270270270268</v>
      </c>
      <c r="X328" s="30">
        <f t="shared" si="115"/>
        <v>518.72</v>
      </c>
      <c r="Y328" s="30">
        <f t="shared" si="116"/>
        <v>518.72</v>
      </c>
      <c r="Z328" s="31">
        <f t="shared" si="117"/>
        <v>0.56077837837837841</v>
      </c>
    </row>
    <row r="329" spans="1:26" ht="12.75" customHeight="1" x14ac:dyDescent="0.35">
      <c r="A329" s="34" t="s">
        <v>9405</v>
      </c>
      <c r="B329" s="33">
        <v>1</v>
      </c>
      <c r="C329" s="34" t="s">
        <v>9404</v>
      </c>
      <c r="D329" s="28">
        <v>45369</v>
      </c>
      <c r="E329" s="27" t="s">
        <v>2632</v>
      </c>
      <c r="F329" s="27" t="s">
        <v>21</v>
      </c>
      <c r="G329" s="27" t="s">
        <v>101</v>
      </c>
      <c r="H329" s="27" t="s">
        <v>9403</v>
      </c>
      <c r="I329" s="27" t="s">
        <v>9402</v>
      </c>
      <c r="J329" s="27" t="s">
        <v>49</v>
      </c>
      <c r="K329" s="29" t="s">
        <v>22</v>
      </c>
      <c r="L329" s="27" t="s">
        <v>23</v>
      </c>
      <c r="M329" s="30">
        <v>1</v>
      </c>
      <c r="N329" s="30">
        <f t="shared" si="111"/>
        <v>3135.6</v>
      </c>
      <c r="O329" s="30">
        <v>3135.6</v>
      </c>
      <c r="P329" s="30">
        <v>737.61</v>
      </c>
      <c r="Q329" s="30">
        <v>530.99</v>
      </c>
      <c r="R329" s="30">
        <v>390.92</v>
      </c>
      <c r="S329" s="30">
        <v>140.07</v>
      </c>
      <c r="T329" s="30">
        <v>12.14</v>
      </c>
      <c r="U329" s="30">
        <f t="shared" si="112"/>
        <v>2604.6099999999997</v>
      </c>
      <c r="V329" s="30">
        <f t="shared" si="113"/>
        <v>2604.6099999999997</v>
      </c>
      <c r="W329" s="31">
        <f t="shared" si="114"/>
        <v>0.83065760938895261</v>
      </c>
      <c r="X329" s="30">
        <f t="shared" si="115"/>
        <v>2397.9899999999998</v>
      </c>
      <c r="Y329" s="30">
        <f t="shared" si="116"/>
        <v>2397.9899999999998</v>
      </c>
      <c r="Z329" s="31">
        <f t="shared" si="117"/>
        <v>0.76476272483735164</v>
      </c>
    </row>
    <row r="330" spans="1:26" ht="12.75" customHeight="1" x14ac:dyDescent="0.35">
      <c r="A330" s="34" t="s">
        <v>9401</v>
      </c>
      <c r="B330" s="33">
        <v>1</v>
      </c>
      <c r="C330" s="34" t="s">
        <v>9400</v>
      </c>
      <c r="D330" s="28">
        <v>45302</v>
      </c>
      <c r="E330" s="27" t="s">
        <v>1618</v>
      </c>
      <c r="F330" s="27" t="s">
        <v>21</v>
      </c>
      <c r="G330" s="27" t="s">
        <v>25</v>
      </c>
      <c r="H330" s="27" t="s">
        <v>1619</v>
      </c>
      <c r="I330" s="27" t="s">
        <v>1620</v>
      </c>
      <c r="J330" s="27" t="s">
        <v>59</v>
      </c>
      <c r="K330" s="29" t="s">
        <v>22</v>
      </c>
      <c r="L330" s="27" t="s">
        <v>23</v>
      </c>
      <c r="M330" s="30">
        <v>6</v>
      </c>
      <c r="N330" s="30">
        <f t="shared" si="111"/>
        <v>1872</v>
      </c>
      <c r="O330" s="30">
        <v>312</v>
      </c>
      <c r="P330" s="30">
        <v>136.88</v>
      </c>
      <c r="Q330" s="30">
        <v>98.51</v>
      </c>
      <c r="R330" s="30">
        <v>39.950000000000003</v>
      </c>
      <c r="S330" s="30">
        <v>58.56</v>
      </c>
      <c r="T330" s="30">
        <v>2.76</v>
      </c>
      <c r="U330" s="30">
        <f t="shared" si="112"/>
        <v>1280.94</v>
      </c>
      <c r="V330" s="30">
        <f t="shared" si="113"/>
        <v>213.49</v>
      </c>
      <c r="W330" s="31">
        <f t="shared" si="114"/>
        <v>0.6842628205128205</v>
      </c>
      <c r="X330" s="30">
        <f t="shared" si="115"/>
        <v>1050.72</v>
      </c>
      <c r="Y330" s="30">
        <f t="shared" si="116"/>
        <v>175.12</v>
      </c>
      <c r="Z330" s="31">
        <f t="shared" si="117"/>
        <v>0.56128205128205133</v>
      </c>
    </row>
    <row r="331" spans="1:26" ht="12.75" customHeight="1" x14ac:dyDescent="0.35">
      <c r="A331" s="34" t="s">
        <v>9399</v>
      </c>
      <c r="B331" s="33">
        <v>1</v>
      </c>
      <c r="C331" s="34" t="s">
        <v>9398</v>
      </c>
      <c r="D331" s="28">
        <v>45565</v>
      </c>
      <c r="E331" s="27" t="s">
        <v>9397</v>
      </c>
      <c r="F331" s="27" t="s">
        <v>21</v>
      </c>
      <c r="G331" s="27" t="s">
        <v>25</v>
      </c>
      <c r="H331" s="27" t="s">
        <v>9396</v>
      </c>
      <c r="I331" s="27" t="s">
        <v>3121</v>
      </c>
      <c r="J331" s="27" t="s">
        <v>36</v>
      </c>
      <c r="K331" s="29" t="s">
        <v>22</v>
      </c>
      <c r="L331" s="27" t="s">
        <v>23</v>
      </c>
      <c r="M331" s="30">
        <v>1</v>
      </c>
      <c r="N331" s="30">
        <f t="shared" si="111"/>
        <v>342</v>
      </c>
      <c r="O331" s="30">
        <v>342</v>
      </c>
      <c r="P331" s="30">
        <v>149.51</v>
      </c>
      <c r="Q331" s="30">
        <v>101.35</v>
      </c>
      <c r="R331" s="30">
        <v>14.41</v>
      </c>
      <c r="S331" s="30">
        <v>86.94</v>
      </c>
      <c r="T331" s="30">
        <v>5.84</v>
      </c>
      <c r="U331" s="30">
        <f t="shared" si="112"/>
        <v>240.65</v>
      </c>
      <c r="V331" s="30">
        <f t="shared" si="113"/>
        <v>240.65</v>
      </c>
      <c r="W331" s="31">
        <f t="shared" si="114"/>
        <v>0.70365497076023398</v>
      </c>
      <c r="X331" s="30">
        <f t="shared" si="115"/>
        <v>192.49</v>
      </c>
      <c r="Y331" s="30">
        <f t="shared" si="116"/>
        <v>192.49</v>
      </c>
      <c r="Z331" s="31">
        <f t="shared" si="117"/>
        <v>0.56283625730994158</v>
      </c>
    </row>
    <row r="332" spans="1:26" ht="12.75" customHeight="1" x14ac:dyDescent="0.35">
      <c r="A332" s="34" t="s">
        <v>9395</v>
      </c>
      <c r="B332" s="33">
        <v>1</v>
      </c>
      <c r="C332" s="34" t="s">
        <v>9394</v>
      </c>
      <c r="D332" s="28">
        <v>45370</v>
      </c>
      <c r="E332" s="27" t="s">
        <v>961</v>
      </c>
      <c r="F332" s="27" t="s">
        <v>21</v>
      </c>
      <c r="G332" s="27" t="s">
        <v>101</v>
      </c>
      <c r="H332" s="27" t="s">
        <v>8271</v>
      </c>
      <c r="I332" s="27" t="s">
        <v>411</v>
      </c>
      <c r="J332" s="27" t="s">
        <v>49</v>
      </c>
      <c r="K332" s="29" t="s">
        <v>22</v>
      </c>
      <c r="L332" s="27" t="s">
        <v>23</v>
      </c>
      <c r="M332" s="30">
        <v>1</v>
      </c>
      <c r="N332" s="30">
        <f t="shared" si="111"/>
        <v>3063.6</v>
      </c>
      <c r="O332" s="30">
        <v>3063.6</v>
      </c>
      <c r="P332" s="30">
        <v>689.67</v>
      </c>
      <c r="Q332" s="30">
        <v>531.96</v>
      </c>
      <c r="R332" s="30">
        <v>422.43</v>
      </c>
      <c r="S332" s="30">
        <v>109.53</v>
      </c>
      <c r="T332" s="30">
        <v>14.7</v>
      </c>
      <c r="U332" s="30">
        <f t="shared" si="112"/>
        <v>2531.64</v>
      </c>
      <c r="V332" s="30">
        <f t="shared" si="113"/>
        <v>2531.64</v>
      </c>
      <c r="W332" s="31">
        <f t="shared" si="114"/>
        <v>0.82636114375244807</v>
      </c>
      <c r="X332" s="30">
        <f t="shared" si="115"/>
        <v>2373.9299999999998</v>
      </c>
      <c r="Y332" s="30">
        <f t="shared" si="116"/>
        <v>2373.9299999999998</v>
      </c>
      <c r="Z332" s="31">
        <f t="shared" si="117"/>
        <v>0.77488249118683894</v>
      </c>
    </row>
    <row r="333" spans="1:26" ht="12.75" customHeight="1" x14ac:dyDescent="0.35">
      <c r="A333" s="34" t="s">
        <v>9393</v>
      </c>
      <c r="B333" s="33">
        <v>1</v>
      </c>
      <c r="C333" s="34" t="s">
        <v>9392</v>
      </c>
      <c r="D333" s="28">
        <v>45531</v>
      </c>
      <c r="E333" s="27" t="s">
        <v>1233</v>
      </c>
      <c r="F333" s="27" t="s">
        <v>21</v>
      </c>
      <c r="G333" s="27" t="s">
        <v>101</v>
      </c>
      <c r="H333" s="27" t="s">
        <v>1674</v>
      </c>
      <c r="I333" s="27" t="s">
        <v>1675</v>
      </c>
      <c r="J333" s="27" t="s">
        <v>59</v>
      </c>
      <c r="K333" s="29" t="s">
        <v>22</v>
      </c>
      <c r="L333" s="27" t="s">
        <v>23</v>
      </c>
      <c r="M333" s="30">
        <v>1</v>
      </c>
      <c r="N333" s="30">
        <f t="shared" si="111"/>
        <v>934</v>
      </c>
      <c r="O333" s="30">
        <v>934</v>
      </c>
      <c r="P333" s="30">
        <v>407.12</v>
      </c>
      <c r="Q333" s="30">
        <v>256.33</v>
      </c>
      <c r="R333" s="30">
        <v>78.31</v>
      </c>
      <c r="S333" s="30">
        <v>178.02</v>
      </c>
      <c r="T333" s="30">
        <v>12.23</v>
      </c>
      <c r="U333" s="30">
        <f t="shared" si="112"/>
        <v>677.67000000000007</v>
      </c>
      <c r="V333" s="30">
        <f t="shared" si="113"/>
        <v>677.67000000000007</v>
      </c>
      <c r="W333" s="31">
        <f t="shared" si="114"/>
        <v>0.72555674518201296</v>
      </c>
      <c r="X333" s="30">
        <f t="shared" si="115"/>
        <v>526.88</v>
      </c>
      <c r="Y333" s="30">
        <f t="shared" si="116"/>
        <v>526.88</v>
      </c>
      <c r="Z333" s="31">
        <f t="shared" si="117"/>
        <v>0.56411134903640259</v>
      </c>
    </row>
    <row r="334" spans="1:26" ht="12.75" customHeight="1" x14ac:dyDescent="0.35">
      <c r="A334" s="34" t="s">
        <v>8589</v>
      </c>
      <c r="B334" s="33">
        <v>1</v>
      </c>
      <c r="C334" s="34" t="s">
        <v>8588</v>
      </c>
      <c r="D334" s="28">
        <v>45621</v>
      </c>
      <c r="E334" s="27" t="s">
        <v>3427</v>
      </c>
      <c r="F334" s="27" t="s">
        <v>21</v>
      </c>
      <c r="G334" s="27" t="s">
        <v>25</v>
      </c>
      <c r="H334" s="27" t="s">
        <v>1202</v>
      </c>
      <c r="I334" s="27" t="s">
        <v>1203</v>
      </c>
      <c r="J334" s="27" t="s">
        <v>36</v>
      </c>
      <c r="K334" s="29" t="s">
        <v>22</v>
      </c>
      <c r="L334" s="27" t="s">
        <v>23</v>
      </c>
      <c r="M334" s="30">
        <v>20</v>
      </c>
      <c r="N334" s="30">
        <v>5882</v>
      </c>
      <c r="O334" s="30">
        <v>294.10000000000002</v>
      </c>
      <c r="P334" s="30">
        <v>128.05000000000001</v>
      </c>
      <c r="Q334" s="30">
        <v>83.89</v>
      </c>
      <c r="R334" s="30">
        <v>14.23</v>
      </c>
      <c r="S334" s="30">
        <v>69.66</v>
      </c>
      <c r="T334" s="30">
        <v>3.98</v>
      </c>
      <c r="U334" s="30">
        <v>4204.2000000000007</v>
      </c>
      <c r="V334" s="30">
        <v>210.21000000000004</v>
      </c>
      <c r="W334" s="31">
        <v>0.71475688541312488</v>
      </c>
      <c r="X334" s="30">
        <v>3321</v>
      </c>
      <c r="Y334" s="30">
        <v>166.05</v>
      </c>
      <c r="Z334" s="31">
        <v>0.56460387623257391</v>
      </c>
    </row>
    <row r="335" spans="1:26" ht="12.75" customHeight="1" x14ac:dyDescent="0.35">
      <c r="A335" s="34" t="s">
        <v>8393</v>
      </c>
      <c r="B335" s="33">
        <v>5</v>
      </c>
      <c r="C335" s="34" t="s">
        <v>8392</v>
      </c>
      <c r="D335" s="28">
        <v>45601</v>
      </c>
      <c r="E335" s="27" t="s">
        <v>1233</v>
      </c>
      <c r="F335" s="27" t="s">
        <v>21</v>
      </c>
      <c r="G335" s="27" t="s">
        <v>101</v>
      </c>
      <c r="H335" s="27" t="s">
        <v>1475</v>
      </c>
      <c r="I335" s="27" t="s">
        <v>1474</v>
      </c>
      <c r="J335" s="27" t="s">
        <v>59</v>
      </c>
      <c r="K335" s="29" t="s">
        <v>22</v>
      </c>
      <c r="L335" s="27" t="s">
        <v>23</v>
      </c>
      <c r="M335" s="30">
        <v>1</v>
      </c>
      <c r="N335" s="30">
        <v>934</v>
      </c>
      <c r="O335" s="30">
        <v>934</v>
      </c>
      <c r="P335" s="30">
        <v>406.63</v>
      </c>
      <c r="Q335" s="30">
        <v>220.45</v>
      </c>
      <c r="R335" s="30">
        <v>76.349999999999994</v>
      </c>
      <c r="S335" s="30">
        <v>144.1</v>
      </c>
      <c r="T335" s="30">
        <v>5.68</v>
      </c>
      <c r="U335" s="30">
        <v>713.55</v>
      </c>
      <c r="V335" s="30">
        <v>713.55</v>
      </c>
      <c r="W335" s="31">
        <v>0.7639721627408993</v>
      </c>
      <c r="X335" s="30">
        <v>527.37</v>
      </c>
      <c r="Y335" s="30">
        <v>527.37</v>
      </c>
      <c r="Z335" s="31">
        <v>0.56463597430406853</v>
      </c>
    </row>
    <row r="336" spans="1:26" ht="12.75" customHeight="1" x14ac:dyDescent="0.35">
      <c r="A336" s="34" t="s">
        <v>8401</v>
      </c>
      <c r="B336" s="33">
        <v>1</v>
      </c>
      <c r="C336" s="34" t="s">
        <v>8400</v>
      </c>
      <c r="D336" s="28">
        <v>45320</v>
      </c>
      <c r="E336" s="27" t="s">
        <v>1221</v>
      </c>
      <c r="F336" s="27" t="s">
        <v>21</v>
      </c>
      <c r="G336" s="27" t="s">
        <v>25</v>
      </c>
      <c r="H336" s="27" t="s">
        <v>734</v>
      </c>
      <c r="I336" s="27" t="s">
        <v>735</v>
      </c>
      <c r="J336" s="27" t="s">
        <v>36</v>
      </c>
      <c r="K336" s="29" t="s">
        <v>22</v>
      </c>
      <c r="L336" s="27" t="s">
        <v>23</v>
      </c>
      <c r="M336" s="30">
        <v>15</v>
      </c>
      <c r="N336" s="30">
        <f>IF(M336&lt;0,-1*O336*M336,O336*M336)</f>
        <v>5956.6500000000005</v>
      </c>
      <c r="O336" s="30">
        <v>397.11</v>
      </c>
      <c r="P336" s="30">
        <v>172.57</v>
      </c>
      <c r="Q336" s="30">
        <v>119.79</v>
      </c>
      <c r="R336" s="30">
        <v>25.64</v>
      </c>
      <c r="S336" s="30">
        <v>94.14</v>
      </c>
      <c r="T336" s="30">
        <v>1.62</v>
      </c>
      <c r="U336" s="30">
        <f>IFERROR(V336*M336,"")</f>
        <v>4159.8</v>
      </c>
      <c r="V336" s="30">
        <f>O336-Q336</f>
        <v>277.32</v>
      </c>
      <c r="W336" s="31">
        <f>IFERROR((V336/O336),"")</f>
        <v>0.69834554657399706</v>
      </c>
      <c r="X336" s="30">
        <f>IFERROR(Y336*M336,"")</f>
        <v>3368.1000000000004</v>
      </c>
      <c r="Y336" s="30">
        <f>O336-P336</f>
        <v>224.54000000000002</v>
      </c>
      <c r="Z336" s="31">
        <f>IFERROR((Y336/O336),"")</f>
        <v>0.56543526982448189</v>
      </c>
    </row>
    <row r="337" spans="1:26" ht="12.75" customHeight="1" x14ac:dyDescent="0.35">
      <c r="A337" s="34" t="s">
        <v>8984</v>
      </c>
      <c r="B337" s="33">
        <v>2</v>
      </c>
      <c r="C337" s="34" t="s">
        <v>8983</v>
      </c>
      <c r="D337" s="28">
        <v>45335</v>
      </c>
      <c r="E337" s="27" t="s">
        <v>3113</v>
      </c>
      <c r="F337" s="27" t="s">
        <v>21</v>
      </c>
      <c r="G337" s="27" t="s">
        <v>101</v>
      </c>
      <c r="H337" s="27" t="s">
        <v>329</v>
      </c>
      <c r="I337" s="27" t="s">
        <v>330</v>
      </c>
      <c r="J337" s="27" t="s">
        <v>186</v>
      </c>
      <c r="K337" s="29" t="s">
        <v>22</v>
      </c>
      <c r="L337" s="27" t="s">
        <v>23</v>
      </c>
      <c r="M337" s="30">
        <v>1</v>
      </c>
      <c r="N337" s="30">
        <f>IF(M337&lt;0,-1*O337*M337,O337*M337)</f>
        <v>815</v>
      </c>
      <c r="O337" s="30">
        <v>815</v>
      </c>
      <c r="P337" s="30">
        <v>353.95</v>
      </c>
      <c r="Q337" s="30">
        <v>235.44</v>
      </c>
      <c r="R337" s="30">
        <v>37.83</v>
      </c>
      <c r="S337" s="30">
        <v>197.61</v>
      </c>
      <c r="T337" s="30">
        <v>2.1</v>
      </c>
      <c r="U337" s="30">
        <f>IFERROR(V337*M337,"")</f>
        <v>579.55999999999995</v>
      </c>
      <c r="V337" s="30">
        <f>O337-Q337</f>
        <v>579.55999999999995</v>
      </c>
      <c r="W337" s="31">
        <f>IFERROR((V337/O337),"")</f>
        <v>0.71111656441717785</v>
      </c>
      <c r="X337" s="30">
        <f>IFERROR(Y337*M337,"")</f>
        <v>461.05</v>
      </c>
      <c r="Y337" s="30">
        <f>O337-P337</f>
        <v>461.05</v>
      </c>
      <c r="Z337" s="31">
        <f>IFERROR((Y337/O337),"")</f>
        <v>0.56570552147239261</v>
      </c>
    </row>
    <row r="338" spans="1:26" ht="12.75" customHeight="1" x14ac:dyDescent="0.35">
      <c r="A338" s="34" t="s">
        <v>9391</v>
      </c>
      <c r="B338" s="33">
        <v>1</v>
      </c>
      <c r="C338" s="34" t="s">
        <v>9390</v>
      </c>
      <c r="D338" s="28">
        <v>45610</v>
      </c>
      <c r="E338" s="27" t="s">
        <v>3113</v>
      </c>
      <c r="F338" s="27" t="s">
        <v>21</v>
      </c>
      <c r="G338" s="27" t="s">
        <v>25</v>
      </c>
      <c r="H338" s="27" t="s">
        <v>9389</v>
      </c>
      <c r="I338" s="27" t="s">
        <v>9388</v>
      </c>
      <c r="J338" s="27" t="s">
        <v>36</v>
      </c>
      <c r="K338" s="29" t="s">
        <v>22</v>
      </c>
      <c r="L338" s="27" t="s">
        <v>23</v>
      </c>
      <c r="M338" s="30">
        <v>2</v>
      </c>
      <c r="N338" s="30">
        <v>6672</v>
      </c>
      <c r="O338" s="30">
        <v>3336</v>
      </c>
      <c r="P338" s="30">
        <v>1442.88</v>
      </c>
      <c r="Q338" s="30">
        <v>1226.24</v>
      </c>
      <c r="R338" s="30">
        <v>637.64</v>
      </c>
      <c r="S338" s="30">
        <v>588.6</v>
      </c>
      <c r="T338" s="30">
        <v>45.08</v>
      </c>
      <c r="U338" s="30">
        <v>4219.5200000000004</v>
      </c>
      <c r="V338" s="30">
        <v>2109.7600000000002</v>
      </c>
      <c r="W338" s="31">
        <v>0.63242206235012</v>
      </c>
      <c r="X338" s="30">
        <v>3786.24</v>
      </c>
      <c r="Y338" s="30">
        <v>1893.12</v>
      </c>
      <c r="Z338" s="31">
        <v>0.56748201438848922</v>
      </c>
    </row>
    <row r="339" spans="1:26" ht="12.75" customHeight="1" x14ac:dyDescent="0.35">
      <c r="A339" s="34" t="s">
        <v>7230</v>
      </c>
      <c r="B339" s="33">
        <v>1</v>
      </c>
      <c r="C339" s="34" t="s">
        <v>7229</v>
      </c>
      <c r="D339" s="28">
        <v>45618</v>
      </c>
      <c r="E339" s="27" t="s">
        <v>3280</v>
      </c>
      <c r="F339" s="27" t="s">
        <v>21</v>
      </c>
      <c r="G339" s="27" t="s">
        <v>101</v>
      </c>
      <c r="H339" s="27" t="s">
        <v>9387</v>
      </c>
      <c r="I339" s="27" t="s">
        <v>9386</v>
      </c>
      <c r="J339" s="27" t="s">
        <v>9385</v>
      </c>
      <c r="K339" s="29" t="s">
        <v>22</v>
      </c>
      <c r="L339" s="27" t="s">
        <v>23</v>
      </c>
      <c r="M339" s="30">
        <v>1</v>
      </c>
      <c r="N339" s="30">
        <v>4830</v>
      </c>
      <c r="O339" s="30">
        <v>4830</v>
      </c>
      <c r="P339" s="30">
        <v>2083.7600000000002</v>
      </c>
      <c r="Q339" s="30">
        <v>1508.84</v>
      </c>
      <c r="R339" s="30">
        <v>923.82</v>
      </c>
      <c r="S339" s="30">
        <v>585.02</v>
      </c>
      <c r="T339" s="30">
        <v>0</v>
      </c>
      <c r="U339" s="30">
        <v>3321.16</v>
      </c>
      <c r="V339" s="30">
        <v>3321.16</v>
      </c>
      <c r="W339" s="31">
        <v>0.6876107660455486</v>
      </c>
      <c r="X339" s="30">
        <v>2746.24</v>
      </c>
      <c r="Y339" s="30">
        <v>2746.24</v>
      </c>
      <c r="Z339" s="31">
        <v>0.56857971014492747</v>
      </c>
    </row>
    <row r="340" spans="1:26" ht="12.75" customHeight="1" x14ac:dyDescent="0.35">
      <c r="A340" s="34" t="s">
        <v>7191</v>
      </c>
      <c r="B340" s="33">
        <v>2</v>
      </c>
      <c r="C340" s="34" t="s">
        <v>7190</v>
      </c>
      <c r="D340" s="28">
        <v>45638</v>
      </c>
      <c r="E340" s="27" t="s">
        <v>1125</v>
      </c>
      <c r="F340" s="27" t="s">
        <v>21</v>
      </c>
      <c r="G340" s="27" t="s">
        <v>101</v>
      </c>
      <c r="H340" s="27" t="s">
        <v>5357</v>
      </c>
      <c r="I340" s="27" t="s">
        <v>2855</v>
      </c>
      <c r="J340" s="27" t="s">
        <v>49</v>
      </c>
      <c r="K340" s="29" t="s">
        <v>22</v>
      </c>
      <c r="L340" s="27" t="s">
        <v>23</v>
      </c>
      <c r="M340" s="30">
        <v>2</v>
      </c>
      <c r="N340" s="30">
        <f>IF(M340&lt;0,-1*O340*M340,O340*M340)</f>
        <v>5344.2</v>
      </c>
      <c r="O340" s="30">
        <v>2672.1</v>
      </c>
      <c r="P340" s="30">
        <v>1150.53</v>
      </c>
      <c r="Q340" s="30">
        <v>996.79</v>
      </c>
      <c r="R340" s="30">
        <v>494.13</v>
      </c>
      <c r="S340" s="30">
        <v>502.67</v>
      </c>
      <c r="T340" s="30">
        <v>248.02</v>
      </c>
      <c r="U340" s="30">
        <f>IFERROR(V340*M340,"")</f>
        <v>3350.62</v>
      </c>
      <c r="V340" s="30">
        <f>O340-Q340</f>
        <v>1675.31</v>
      </c>
      <c r="W340" s="31">
        <f>IFERROR((V340/O340),"")</f>
        <v>0.62696381123460954</v>
      </c>
      <c r="X340" s="30">
        <f>IFERROR(Y340*M340,"")</f>
        <v>3043.14</v>
      </c>
      <c r="Y340" s="30">
        <f>O340-P340</f>
        <v>1521.57</v>
      </c>
      <c r="Z340" s="31">
        <f>IFERROR((Y340/O340),"")</f>
        <v>0.56942853935107218</v>
      </c>
    </row>
    <row r="341" spans="1:26" ht="12.75" customHeight="1" x14ac:dyDescent="0.35">
      <c r="A341" s="34" t="s">
        <v>7650</v>
      </c>
      <c r="B341" s="33">
        <v>1</v>
      </c>
      <c r="C341" s="34" t="s">
        <v>7648</v>
      </c>
      <c r="D341" s="28">
        <v>45370</v>
      </c>
      <c r="E341" s="27" t="s">
        <v>6572</v>
      </c>
      <c r="F341" s="27" t="s">
        <v>21</v>
      </c>
      <c r="G341" s="27" t="s">
        <v>101</v>
      </c>
      <c r="H341" s="27" t="s">
        <v>8134</v>
      </c>
      <c r="I341" s="27" t="s">
        <v>8133</v>
      </c>
      <c r="J341" s="27" t="s">
        <v>49</v>
      </c>
      <c r="K341" s="29" t="s">
        <v>22</v>
      </c>
      <c r="L341" s="27" t="s">
        <v>23</v>
      </c>
      <c r="M341" s="30">
        <v>1</v>
      </c>
      <c r="N341" s="30">
        <f>IF(M341&lt;0,-1*O341*M341,O341*M341)</f>
        <v>2995.2</v>
      </c>
      <c r="O341" s="30">
        <v>2995.2</v>
      </c>
      <c r="P341" s="30">
        <v>660.64</v>
      </c>
      <c r="Q341" s="30">
        <v>496.06</v>
      </c>
      <c r="R341" s="30">
        <v>368.74</v>
      </c>
      <c r="S341" s="30">
        <v>127.32</v>
      </c>
      <c r="T341" s="30">
        <v>14.7</v>
      </c>
      <c r="U341" s="30">
        <f>IFERROR(V341*M341,"")</f>
        <v>2499.14</v>
      </c>
      <c r="V341" s="30">
        <f>O341-Q341</f>
        <v>2499.14</v>
      </c>
      <c r="W341" s="31">
        <f>IFERROR((V341/O341),"")</f>
        <v>0.83438167735042734</v>
      </c>
      <c r="X341" s="30">
        <f>IFERROR(Y341*M341,"")</f>
        <v>2334.56</v>
      </c>
      <c r="Y341" s="30">
        <f>O341-P341</f>
        <v>2334.56</v>
      </c>
      <c r="Z341" s="31">
        <f>IFERROR((Y341/O341),"")</f>
        <v>0.77943376068376069</v>
      </c>
    </row>
    <row r="342" spans="1:26" ht="12.75" customHeight="1" x14ac:dyDescent="0.35">
      <c r="A342" s="34" t="s">
        <v>9384</v>
      </c>
      <c r="B342" s="33">
        <v>1</v>
      </c>
      <c r="C342" s="34" t="s">
        <v>9383</v>
      </c>
      <c r="D342" s="28">
        <v>45541</v>
      </c>
      <c r="E342" s="27" t="s">
        <v>72</v>
      </c>
      <c r="F342" s="27" t="s">
        <v>21</v>
      </c>
      <c r="G342" s="27" t="s">
        <v>25</v>
      </c>
      <c r="H342" s="27" t="s">
        <v>152</v>
      </c>
      <c r="I342" s="27" t="s">
        <v>153</v>
      </c>
      <c r="J342" s="27" t="s">
        <v>36</v>
      </c>
      <c r="K342" s="29" t="s">
        <v>22</v>
      </c>
      <c r="L342" s="27" t="s">
        <v>23</v>
      </c>
      <c r="M342" s="30">
        <v>25</v>
      </c>
      <c r="N342" s="30">
        <f>IF(M342&lt;0,-1*O342*M342,O342*M342)</f>
        <v>8460</v>
      </c>
      <c r="O342" s="30">
        <v>338.4</v>
      </c>
      <c r="P342" s="30">
        <v>145.44</v>
      </c>
      <c r="Q342" s="30">
        <v>93.67</v>
      </c>
      <c r="R342" s="30">
        <v>19.87</v>
      </c>
      <c r="S342" s="30">
        <v>73.81</v>
      </c>
      <c r="T342" s="30">
        <v>1.54</v>
      </c>
      <c r="U342" s="30">
        <f>IFERROR(V342*M342,"")</f>
        <v>6118.2499999999991</v>
      </c>
      <c r="V342" s="30">
        <f>O342-Q342</f>
        <v>244.72999999999996</v>
      </c>
      <c r="W342" s="31">
        <f>IFERROR((V342/O342),"")</f>
        <v>0.72319739952718665</v>
      </c>
      <c r="X342" s="30">
        <f>IFERROR(Y342*M342,"")</f>
        <v>4823.9999999999991</v>
      </c>
      <c r="Y342" s="30">
        <f>O342-P342</f>
        <v>192.95999999999998</v>
      </c>
      <c r="Z342" s="31">
        <f>IFERROR((Y342/O342),"")</f>
        <v>0.57021276595744674</v>
      </c>
    </row>
    <row r="343" spans="1:26" ht="12.75" customHeight="1" x14ac:dyDescent="0.35">
      <c r="A343" s="34" t="s">
        <v>9382</v>
      </c>
      <c r="B343" s="33">
        <v>1</v>
      </c>
      <c r="C343" s="34" t="s">
        <v>9381</v>
      </c>
      <c r="D343" s="28">
        <v>45631</v>
      </c>
      <c r="E343" s="27" t="s">
        <v>3484</v>
      </c>
      <c r="F343" s="27" t="s">
        <v>21</v>
      </c>
      <c r="G343" s="27" t="s">
        <v>101</v>
      </c>
      <c r="H343" s="27" t="s">
        <v>3485</v>
      </c>
      <c r="I343" s="27" t="s">
        <v>3486</v>
      </c>
      <c r="J343" s="27" t="s">
        <v>36</v>
      </c>
      <c r="K343" s="29" t="s">
        <v>22</v>
      </c>
      <c r="L343" s="27" t="s">
        <v>23</v>
      </c>
      <c r="M343" s="30">
        <v>4</v>
      </c>
      <c r="N343" s="30">
        <f>IF(M343&lt;0,-1*O343*M343,O343*M343)</f>
        <v>3992</v>
      </c>
      <c r="O343" s="30">
        <v>998</v>
      </c>
      <c r="P343" s="30">
        <v>428.81</v>
      </c>
      <c r="Q343" s="30">
        <v>239.9</v>
      </c>
      <c r="R343" s="30">
        <v>67.12</v>
      </c>
      <c r="S343" s="30">
        <v>172.78</v>
      </c>
      <c r="T343" s="30">
        <v>10.02</v>
      </c>
      <c r="U343" s="30">
        <f>IFERROR(V343*M343,"")</f>
        <v>3032.4</v>
      </c>
      <c r="V343" s="30">
        <f>O343-Q343</f>
        <v>758.1</v>
      </c>
      <c r="W343" s="31">
        <f>IFERROR((V343/O343),"")</f>
        <v>0.7596192384769539</v>
      </c>
      <c r="X343" s="30">
        <f>IFERROR(Y343*M343,"")</f>
        <v>2276.7600000000002</v>
      </c>
      <c r="Y343" s="30">
        <f>O343-P343</f>
        <v>569.19000000000005</v>
      </c>
      <c r="Z343" s="31">
        <f>IFERROR((Y343/O343),"")</f>
        <v>0.57033066132264532</v>
      </c>
    </row>
    <row r="344" spans="1:26" ht="12.75" customHeight="1" x14ac:dyDescent="0.35">
      <c r="A344" s="34" t="s">
        <v>9380</v>
      </c>
      <c r="B344" s="33">
        <v>1</v>
      </c>
      <c r="C344" s="34" t="s">
        <v>9379</v>
      </c>
      <c r="D344" s="28">
        <v>45331</v>
      </c>
      <c r="E344" s="27" t="s">
        <v>72</v>
      </c>
      <c r="F344" s="27" t="s">
        <v>21</v>
      </c>
      <c r="G344" s="27" t="s">
        <v>25</v>
      </c>
      <c r="H344" s="27" t="s">
        <v>152</v>
      </c>
      <c r="I344" s="27" t="s">
        <v>153</v>
      </c>
      <c r="J344" s="27" t="s">
        <v>36</v>
      </c>
      <c r="K344" s="29" t="s">
        <v>22</v>
      </c>
      <c r="L344" s="27" t="s">
        <v>23</v>
      </c>
      <c r="M344" s="30">
        <v>50</v>
      </c>
      <c r="N344" s="30">
        <f>IF(M344&lt;0,-1*O344*M344,O344*M344)</f>
        <v>15510</v>
      </c>
      <c r="O344" s="30">
        <v>310.2</v>
      </c>
      <c r="P344" s="30">
        <v>133.25</v>
      </c>
      <c r="Q344" s="30">
        <v>88.09</v>
      </c>
      <c r="R344" s="30">
        <v>19.260000000000002</v>
      </c>
      <c r="S344" s="30">
        <v>68.83</v>
      </c>
      <c r="T344" s="30">
        <v>2.59</v>
      </c>
      <c r="U344" s="30">
        <f>IFERROR(V344*M344,"")</f>
        <v>11105.5</v>
      </c>
      <c r="V344" s="30">
        <f>O344-Q344</f>
        <v>222.10999999999999</v>
      </c>
      <c r="W344" s="31">
        <f>IFERROR((V344/O344),"")</f>
        <v>0.71602192134107023</v>
      </c>
      <c r="X344" s="30">
        <f>IFERROR(Y344*M344,"")</f>
        <v>8847.5</v>
      </c>
      <c r="Y344" s="30">
        <f>O344-P344</f>
        <v>176.95</v>
      </c>
      <c r="Z344" s="31">
        <f>IFERROR((Y344/O344),"")</f>
        <v>0.57043842682140555</v>
      </c>
    </row>
    <row r="345" spans="1:26" ht="12.75" customHeight="1" x14ac:dyDescent="0.35">
      <c r="A345" s="34" t="s">
        <v>7242</v>
      </c>
      <c r="B345" s="33">
        <v>1</v>
      </c>
      <c r="C345" s="34" t="s">
        <v>7241</v>
      </c>
      <c r="D345" s="28">
        <v>45602</v>
      </c>
      <c r="E345" s="27" t="s">
        <v>26</v>
      </c>
      <c r="F345" s="27" t="s">
        <v>21</v>
      </c>
      <c r="G345" s="27" t="s">
        <v>25</v>
      </c>
      <c r="H345" s="27" t="s">
        <v>9378</v>
      </c>
      <c r="I345" s="27" t="s">
        <v>9377</v>
      </c>
      <c r="J345" s="27" t="s">
        <v>36</v>
      </c>
      <c r="K345" s="29" t="s">
        <v>22</v>
      </c>
      <c r="L345" s="27" t="s">
        <v>23</v>
      </c>
      <c r="M345" s="30">
        <v>2</v>
      </c>
      <c r="N345" s="30">
        <v>1130</v>
      </c>
      <c r="O345" s="30">
        <v>565</v>
      </c>
      <c r="P345" s="30">
        <v>242.47</v>
      </c>
      <c r="Q345" s="30">
        <v>161.62</v>
      </c>
      <c r="R345" s="30">
        <v>41.86</v>
      </c>
      <c r="S345" s="30">
        <v>119.77</v>
      </c>
      <c r="T345" s="30">
        <v>0.95</v>
      </c>
      <c r="U345" s="30">
        <v>806.76</v>
      </c>
      <c r="V345" s="30">
        <v>403.38</v>
      </c>
      <c r="W345" s="31">
        <v>0.71394690265486727</v>
      </c>
      <c r="X345" s="30">
        <v>645.05999999999995</v>
      </c>
      <c r="Y345" s="30">
        <v>322.52999999999997</v>
      </c>
      <c r="Z345" s="31">
        <v>0.57084955752212385</v>
      </c>
    </row>
    <row r="346" spans="1:26" ht="12.75" customHeight="1" x14ac:dyDescent="0.35">
      <c r="A346" s="34" t="s">
        <v>9376</v>
      </c>
      <c r="B346" s="33">
        <v>1</v>
      </c>
      <c r="C346" s="34" t="s">
        <v>9375</v>
      </c>
      <c r="D346" s="28">
        <v>45467</v>
      </c>
      <c r="E346" s="27" t="s">
        <v>641</v>
      </c>
      <c r="F346" s="27" t="s">
        <v>21</v>
      </c>
      <c r="G346" s="27" t="s">
        <v>25</v>
      </c>
      <c r="H346" s="27" t="s">
        <v>4119</v>
      </c>
      <c r="I346" s="27" t="s">
        <v>1363</v>
      </c>
      <c r="J346" s="27" t="s">
        <v>36</v>
      </c>
      <c r="K346" s="29" t="s">
        <v>22</v>
      </c>
      <c r="L346" s="27" t="s">
        <v>23</v>
      </c>
      <c r="M346" s="30">
        <v>2</v>
      </c>
      <c r="N346" s="30">
        <f t="shared" ref="N346:N362" si="118">IF(M346&lt;0,-1*O346*M346,O346*M346)</f>
        <v>1482</v>
      </c>
      <c r="O346" s="30">
        <v>741</v>
      </c>
      <c r="P346" s="30">
        <v>317.27</v>
      </c>
      <c r="Q346" s="30">
        <v>237.71</v>
      </c>
      <c r="R346" s="30">
        <v>142.43</v>
      </c>
      <c r="S346" s="30">
        <v>95.28</v>
      </c>
      <c r="T346" s="30">
        <v>3.71</v>
      </c>
      <c r="U346" s="30">
        <f t="shared" ref="U346:U362" si="119">IFERROR(V346*M346,"")</f>
        <v>1006.5799999999999</v>
      </c>
      <c r="V346" s="30">
        <f t="shared" ref="V346:V362" si="120">O346-Q346</f>
        <v>503.28999999999996</v>
      </c>
      <c r="W346" s="31">
        <f t="shared" ref="W346:W362" si="121">IFERROR((V346/O346),"")</f>
        <v>0.67920377867746284</v>
      </c>
      <c r="X346" s="30">
        <f t="shared" ref="X346:X362" si="122">IFERROR(Y346*M346,"")</f>
        <v>847.46</v>
      </c>
      <c r="Y346" s="30">
        <f t="shared" ref="Y346:Y362" si="123">O346-P346</f>
        <v>423.73</v>
      </c>
      <c r="Z346" s="31">
        <f t="shared" ref="Z346:Z362" si="124">IFERROR((Y346/O346),"")</f>
        <v>0.57183535762483129</v>
      </c>
    </row>
    <row r="347" spans="1:26" ht="12.75" customHeight="1" x14ac:dyDescent="0.35">
      <c r="A347" s="34" t="s">
        <v>7546</v>
      </c>
      <c r="B347" s="33">
        <v>1</v>
      </c>
      <c r="C347" s="34" t="s">
        <v>7545</v>
      </c>
      <c r="D347" s="28">
        <v>45435</v>
      </c>
      <c r="E347" s="27" t="s">
        <v>3427</v>
      </c>
      <c r="F347" s="27" t="s">
        <v>21</v>
      </c>
      <c r="G347" s="27" t="s">
        <v>25</v>
      </c>
      <c r="H347" s="27" t="s">
        <v>1202</v>
      </c>
      <c r="I347" s="27" t="s">
        <v>1203</v>
      </c>
      <c r="J347" s="27" t="s">
        <v>36</v>
      </c>
      <c r="K347" s="29" t="s">
        <v>22</v>
      </c>
      <c r="L347" s="27" t="s">
        <v>23</v>
      </c>
      <c r="M347" s="30">
        <v>20</v>
      </c>
      <c r="N347" s="30">
        <f t="shared" si="118"/>
        <v>5882</v>
      </c>
      <c r="O347" s="30">
        <v>294.10000000000002</v>
      </c>
      <c r="P347" s="30">
        <v>125.89</v>
      </c>
      <c r="Q347" s="30">
        <v>81.77</v>
      </c>
      <c r="R347" s="30">
        <v>14.36</v>
      </c>
      <c r="S347" s="30">
        <v>67.41</v>
      </c>
      <c r="T347" s="30">
        <v>1.48</v>
      </c>
      <c r="U347" s="30">
        <f t="shared" si="119"/>
        <v>4246.6000000000004</v>
      </c>
      <c r="V347" s="30">
        <f t="shared" si="120"/>
        <v>212.33000000000004</v>
      </c>
      <c r="W347" s="31">
        <f t="shared" si="121"/>
        <v>0.72196531791907526</v>
      </c>
      <c r="X347" s="30">
        <f t="shared" si="122"/>
        <v>3364.2000000000007</v>
      </c>
      <c r="Y347" s="30">
        <f t="shared" si="123"/>
        <v>168.21000000000004</v>
      </c>
      <c r="Z347" s="31">
        <f t="shared" si="124"/>
        <v>0.57194831689901404</v>
      </c>
    </row>
    <row r="348" spans="1:26" ht="12.75" customHeight="1" x14ac:dyDescent="0.35">
      <c r="A348" s="34" t="s">
        <v>9374</v>
      </c>
      <c r="B348" s="33">
        <v>1</v>
      </c>
      <c r="C348" s="34" t="s">
        <v>9373</v>
      </c>
      <c r="D348" s="28">
        <v>45538</v>
      </c>
      <c r="E348" s="27" t="s">
        <v>20</v>
      </c>
      <c r="F348" s="27" t="s">
        <v>21</v>
      </c>
      <c r="G348" s="27" t="s">
        <v>101</v>
      </c>
      <c r="H348" s="27" t="s">
        <v>228</v>
      </c>
      <c r="I348" s="27" t="s">
        <v>229</v>
      </c>
      <c r="J348" s="27" t="s">
        <v>230</v>
      </c>
      <c r="K348" s="29" t="s">
        <v>22</v>
      </c>
      <c r="L348" s="27" t="s">
        <v>23</v>
      </c>
      <c r="M348" s="30">
        <v>10</v>
      </c>
      <c r="N348" s="30">
        <f t="shared" si="118"/>
        <v>9792.7999999999993</v>
      </c>
      <c r="O348" s="30">
        <v>979.28</v>
      </c>
      <c r="P348" s="30">
        <v>418.09</v>
      </c>
      <c r="Q348" s="30">
        <v>266.27999999999997</v>
      </c>
      <c r="R348" s="30">
        <v>120.2</v>
      </c>
      <c r="S348" s="30">
        <v>146.08000000000001</v>
      </c>
      <c r="T348" s="30">
        <v>18.14</v>
      </c>
      <c r="U348" s="30">
        <f t="shared" si="119"/>
        <v>7130</v>
      </c>
      <c r="V348" s="30">
        <f t="shared" si="120"/>
        <v>713</v>
      </c>
      <c r="W348" s="31">
        <f t="shared" si="121"/>
        <v>0.72808594069111998</v>
      </c>
      <c r="X348" s="30">
        <f t="shared" si="122"/>
        <v>5611.9000000000005</v>
      </c>
      <c r="Y348" s="30">
        <f t="shared" si="123"/>
        <v>561.19000000000005</v>
      </c>
      <c r="Z348" s="31">
        <f t="shared" si="124"/>
        <v>0.5730638836696349</v>
      </c>
    </row>
    <row r="349" spans="1:26" ht="12.75" customHeight="1" x14ac:dyDescent="0.35">
      <c r="A349" s="34" t="s">
        <v>9372</v>
      </c>
      <c r="B349" s="33">
        <v>1</v>
      </c>
      <c r="C349" s="34" t="s">
        <v>9371</v>
      </c>
      <c r="D349" s="28">
        <v>45565</v>
      </c>
      <c r="E349" s="27" t="s">
        <v>1259</v>
      </c>
      <c r="F349" s="27" t="s">
        <v>21</v>
      </c>
      <c r="G349" s="27" t="s">
        <v>25</v>
      </c>
      <c r="H349" s="27" t="s">
        <v>2173</v>
      </c>
      <c r="I349" s="27" t="s">
        <v>2174</v>
      </c>
      <c r="J349" s="27" t="s">
        <v>36</v>
      </c>
      <c r="K349" s="29" t="s">
        <v>22</v>
      </c>
      <c r="L349" s="27" t="s">
        <v>23</v>
      </c>
      <c r="M349" s="30">
        <v>2</v>
      </c>
      <c r="N349" s="30">
        <f t="shared" si="118"/>
        <v>955.02</v>
      </c>
      <c r="O349" s="30">
        <v>477.51</v>
      </c>
      <c r="P349" s="30">
        <v>203.76</v>
      </c>
      <c r="Q349" s="30">
        <v>141.33000000000001</v>
      </c>
      <c r="R349" s="30">
        <v>47.54</v>
      </c>
      <c r="S349" s="30">
        <v>93.79</v>
      </c>
      <c r="T349" s="30">
        <v>5.84</v>
      </c>
      <c r="U349" s="30">
        <f t="shared" si="119"/>
        <v>672.3599999999999</v>
      </c>
      <c r="V349" s="30">
        <f t="shared" si="120"/>
        <v>336.17999999999995</v>
      </c>
      <c r="W349" s="31">
        <f t="shared" si="121"/>
        <v>0.70402714079286288</v>
      </c>
      <c r="X349" s="30">
        <f t="shared" si="122"/>
        <v>547.5</v>
      </c>
      <c r="Y349" s="30">
        <f t="shared" si="123"/>
        <v>273.75</v>
      </c>
      <c r="Z349" s="31">
        <f t="shared" si="124"/>
        <v>0.57328642332097757</v>
      </c>
    </row>
    <row r="350" spans="1:26" ht="12.75" customHeight="1" x14ac:dyDescent="0.35">
      <c r="A350" s="34" t="s">
        <v>9370</v>
      </c>
      <c r="B350" s="33">
        <v>1</v>
      </c>
      <c r="C350" s="34" t="s">
        <v>9369</v>
      </c>
      <c r="D350" s="28">
        <v>45481</v>
      </c>
      <c r="E350" s="27" t="s">
        <v>71</v>
      </c>
      <c r="F350" s="27" t="s">
        <v>21</v>
      </c>
      <c r="G350" s="27" t="s">
        <v>25</v>
      </c>
      <c r="H350" s="27" t="s">
        <v>304</v>
      </c>
      <c r="I350" s="27" t="s">
        <v>305</v>
      </c>
      <c r="J350" s="27" t="s">
        <v>36</v>
      </c>
      <c r="K350" s="29" t="s">
        <v>22</v>
      </c>
      <c r="L350" s="27" t="s">
        <v>23</v>
      </c>
      <c r="M350" s="30">
        <v>2</v>
      </c>
      <c r="N350" s="30">
        <f t="shared" si="118"/>
        <v>780.8</v>
      </c>
      <c r="O350" s="30">
        <v>390.4</v>
      </c>
      <c r="P350" s="30">
        <v>166.56</v>
      </c>
      <c r="Q350" s="30">
        <v>113.59</v>
      </c>
      <c r="R350" s="30">
        <v>28.69</v>
      </c>
      <c r="S350" s="30">
        <v>84.9</v>
      </c>
      <c r="T350" s="30">
        <v>2.59</v>
      </c>
      <c r="U350" s="30">
        <f t="shared" si="119"/>
        <v>553.61999999999989</v>
      </c>
      <c r="V350" s="30">
        <f t="shared" si="120"/>
        <v>276.80999999999995</v>
      </c>
      <c r="W350" s="31">
        <f t="shared" si="121"/>
        <v>0.70904200819672125</v>
      </c>
      <c r="X350" s="30">
        <f t="shared" si="122"/>
        <v>447.67999999999995</v>
      </c>
      <c r="Y350" s="30">
        <f t="shared" si="123"/>
        <v>223.83999999999997</v>
      </c>
      <c r="Z350" s="31">
        <f t="shared" si="124"/>
        <v>0.57336065573770489</v>
      </c>
    </row>
    <row r="351" spans="1:26" ht="12.75" customHeight="1" x14ac:dyDescent="0.35">
      <c r="A351" s="34" t="s">
        <v>9368</v>
      </c>
      <c r="B351" s="33">
        <v>1</v>
      </c>
      <c r="C351" s="34" t="s">
        <v>9367</v>
      </c>
      <c r="D351" s="28">
        <v>45348</v>
      </c>
      <c r="E351" s="27" t="s">
        <v>3407</v>
      </c>
      <c r="F351" s="27" t="s">
        <v>21</v>
      </c>
      <c r="G351" s="27" t="s">
        <v>25</v>
      </c>
      <c r="H351" s="27" t="s">
        <v>483</v>
      </c>
      <c r="I351" s="27" t="s">
        <v>484</v>
      </c>
      <c r="J351" s="27" t="s">
        <v>36</v>
      </c>
      <c r="K351" s="29" t="s">
        <v>22</v>
      </c>
      <c r="L351" s="27" t="s">
        <v>23</v>
      </c>
      <c r="M351" s="30">
        <v>10</v>
      </c>
      <c r="N351" s="30">
        <f t="shared" si="118"/>
        <v>1920</v>
      </c>
      <c r="O351" s="30">
        <v>192</v>
      </c>
      <c r="P351" s="30">
        <v>81.78</v>
      </c>
      <c r="Q351" s="30">
        <v>53.94</v>
      </c>
      <c r="R351" s="30">
        <v>9</v>
      </c>
      <c r="S351" s="30">
        <v>44.94</v>
      </c>
      <c r="T351" s="30">
        <v>2.76</v>
      </c>
      <c r="U351" s="30">
        <f t="shared" si="119"/>
        <v>1380.6</v>
      </c>
      <c r="V351" s="30">
        <f t="shared" si="120"/>
        <v>138.06</v>
      </c>
      <c r="W351" s="31">
        <f t="shared" si="121"/>
        <v>0.71906250000000005</v>
      </c>
      <c r="X351" s="30">
        <f t="shared" si="122"/>
        <v>1102.2</v>
      </c>
      <c r="Y351" s="30">
        <f t="shared" si="123"/>
        <v>110.22</v>
      </c>
      <c r="Z351" s="31">
        <f t="shared" si="124"/>
        <v>0.57406250000000003</v>
      </c>
    </row>
    <row r="352" spans="1:26" ht="12.75" customHeight="1" x14ac:dyDescent="0.35">
      <c r="A352" s="34" t="s">
        <v>9366</v>
      </c>
      <c r="B352" s="33">
        <v>1</v>
      </c>
      <c r="C352" s="34" t="s">
        <v>9365</v>
      </c>
      <c r="D352" s="28">
        <v>45469</v>
      </c>
      <c r="E352" s="27" t="s">
        <v>2489</v>
      </c>
      <c r="F352" s="27" t="s">
        <v>21</v>
      </c>
      <c r="G352" s="27" t="s">
        <v>25</v>
      </c>
      <c r="H352" s="27" t="s">
        <v>2490</v>
      </c>
      <c r="I352" s="27" t="s">
        <v>2491</v>
      </c>
      <c r="J352" s="27" t="s">
        <v>36</v>
      </c>
      <c r="K352" s="29" t="s">
        <v>22</v>
      </c>
      <c r="L352" s="27" t="s">
        <v>23</v>
      </c>
      <c r="M352" s="30">
        <v>2</v>
      </c>
      <c r="N352" s="30">
        <f t="shared" si="118"/>
        <v>7981.2</v>
      </c>
      <c r="O352" s="30">
        <v>3990.6</v>
      </c>
      <c r="P352" s="30">
        <v>1699.4</v>
      </c>
      <c r="Q352" s="30">
        <v>1265.76</v>
      </c>
      <c r="R352" s="30">
        <v>683.98</v>
      </c>
      <c r="S352" s="30">
        <v>581.78</v>
      </c>
      <c r="T352" s="30">
        <v>23.37</v>
      </c>
      <c r="U352" s="30">
        <f t="shared" si="119"/>
        <v>5449.68</v>
      </c>
      <c r="V352" s="30">
        <f t="shared" si="120"/>
        <v>2724.84</v>
      </c>
      <c r="W352" s="31">
        <f t="shared" si="121"/>
        <v>0.68281461434370772</v>
      </c>
      <c r="X352" s="30">
        <f t="shared" si="122"/>
        <v>4582.3999999999996</v>
      </c>
      <c r="Y352" s="30">
        <f t="shared" si="123"/>
        <v>2291.1999999999998</v>
      </c>
      <c r="Z352" s="31">
        <f t="shared" si="124"/>
        <v>0.57414925073923717</v>
      </c>
    </row>
    <row r="353" spans="1:26" ht="12.75" customHeight="1" x14ac:dyDescent="0.35">
      <c r="A353" s="34" t="s">
        <v>7649</v>
      </c>
      <c r="B353" s="33">
        <v>1</v>
      </c>
      <c r="C353" s="34" t="s">
        <v>7648</v>
      </c>
      <c r="D353" s="28">
        <v>45372</v>
      </c>
      <c r="E353" s="27" t="s">
        <v>7647</v>
      </c>
      <c r="F353" s="27" t="s">
        <v>21</v>
      </c>
      <c r="G353" s="27" t="s">
        <v>101</v>
      </c>
      <c r="H353" s="27" t="s">
        <v>8134</v>
      </c>
      <c r="I353" s="27" t="s">
        <v>8133</v>
      </c>
      <c r="J353" s="27" t="s">
        <v>49</v>
      </c>
      <c r="K353" s="29" t="s">
        <v>22</v>
      </c>
      <c r="L353" s="27" t="s">
        <v>23</v>
      </c>
      <c r="M353" s="30">
        <v>1</v>
      </c>
      <c r="N353" s="30">
        <f t="shared" si="118"/>
        <v>2995.2</v>
      </c>
      <c r="O353" s="30">
        <v>2995.2</v>
      </c>
      <c r="P353" s="30">
        <v>660.64</v>
      </c>
      <c r="Q353" s="30">
        <v>496.06</v>
      </c>
      <c r="R353" s="30">
        <v>368.74</v>
      </c>
      <c r="S353" s="30">
        <v>127.32</v>
      </c>
      <c r="T353" s="30">
        <v>14.7</v>
      </c>
      <c r="U353" s="30">
        <f t="shared" si="119"/>
        <v>2499.14</v>
      </c>
      <c r="V353" s="30">
        <f t="shared" si="120"/>
        <v>2499.14</v>
      </c>
      <c r="W353" s="31">
        <f t="shared" si="121"/>
        <v>0.83438167735042734</v>
      </c>
      <c r="X353" s="30">
        <f t="shared" si="122"/>
        <v>2334.56</v>
      </c>
      <c r="Y353" s="30">
        <f t="shared" si="123"/>
        <v>2334.56</v>
      </c>
      <c r="Z353" s="31">
        <f t="shared" si="124"/>
        <v>0.77943376068376069</v>
      </c>
    </row>
    <row r="354" spans="1:26" ht="12.75" customHeight="1" x14ac:dyDescent="0.35">
      <c r="A354" s="34" t="s">
        <v>9364</v>
      </c>
      <c r="B354" s="33">
        <v>1</v>
      </c>
      <c r="C354" s="34" t="s">
        <v>9363</v>
      </c>
      <c r="D354" s="28">
        <v>45531</v>
      </c>
      <c r="E354" s="27" t="s">
        <v>3407</v>
      </c>
      <c r="F354" s="27" t="s">
        <v>21</v>
      </c>
      <c r="G354" s="27" t="s">
        <v>25</v>
      </c>
      <c r="H354" s="27" t="s">
        <v>483</v>
      </c>
      <c r="I354" s="27" t="s">
        <v>484</v>
      </c>
      <c r="J354" s="27" t="s">
        <v>36</v>
      </c>
      <c r="K354" s="29" t="s">
        <v>22</v>
      </c>
      <c r="L354" s="27" t="s">
        <v>23</v>
      </c>
      <c r="M354" s="30">
        <v>15</v>
      </c>
      <c r="N354" s="30">
        <f t="shared" si="118"/>
        <v>2881.5</v>
      </c>
      <c r="O354" s="30">
        <v>192.1</v>
      </c>
      <c r="P354" s="30">
        <v>81.680000000000007</v>
      </c>
      <c r="Q354" s="30">
        <v>53.79</v>
      </c>
      <c r="R354" s="30">
        <v>9.1199999999999992</v>
      </c>
      <c r="S354" s="30">
        <v>44.68</v>
      </c>
      <c r="T354" s="30">
        <v>2.97</v>
      </c>
      <c r="U354" s="30">
        <f t="shared" si="119"/>
        <v>2074.65</v>
      </c>
      <c r="V354" s="30">
        <f t="shared" si="120"/>
        <v>138.31</v>
      </c>
      <c r="W354" s="31">
        <f t="shared" si="121"/>
        <v>0.71998958875585639</v>
      </c>
      <c r="X354" s="30">
        <f t="shared" si="122"/>
        <v>1656.2999999999997</v>
      </c>
      <c r="Y354" s="30">
        <f t="shared" si="123"/>
        <v>110.41999999999999</v>
      </c>
      <c r="Z354" s="31">
        <f t="shared" si="124"/>
        <v>0.57480478917230604</v>
      </c>
    </row>
    <row r="355" spans="1:26" ht="12.75" customHeight="1" x14ac:dyDescent="0.35">
      <c r="A355" s="34" t="s">
        <v>9362</v>
      </c>
      <c r="B355" s="33">
        <v>1</v>
      </c>
      <c r="C355" s="34" t="s">
        <v>9361</v>
      </c>
      <c r="D355" s="28">
        <v>45595</v>
      </c>
      <c r="E355" s="27" t="s">
        <v>72</v>
      </c>
      <c r="F355" s="27" t="s">
        <v>21</v>
      </c>
      <c r="G355" s="27" t="s">
        <v>25</v>
      </c>
      <c r="H355" s="27" t="s">
        <v>152</v>
      </c>
      <c r="I355" s="27" t="s">
        <v>153</v>
      </c>
      <c r="J355" s="27" t="s">
        <v>36</v>
      </c>
      <c r="K355" s="29" t="s">
        <v>22</v>
      </c>
      <c r="L355" s="27" t="s">
        <v>23</v>
      </c>
      <c r="M355" s="30">
        <v>25</v>
      </c>
      <c r="N355" s="30">
        <f t="shared" si="118"/>
        <v>8460</v>
      </c>
      <c r="O355" s="30">
        <v>338.4</v>
      </c>
      <c r="P355" s="30">
        <v>143.85</v>
      </c>
      <c r="Q355" s="30">
        <v>93.66</v>
      </c>
      <c r="R355" s="30">
        <v>19.86</v>
      </c>
      <c r="S355" s="30">
        <v>73.81</v>
      </c>
      <c r="T355" s="30">
        <v>1.54</v>
      </c>
      <c r="U355" s="30">
        <f t="shared" si="119"/>
        <v>6118.4999999999991</v>
      </c>
      <c r="V355" s="30">
        <f t="shared" si="120"/>
        <v>244.73999999999998</v>
      </c>
      <c r="W355" s="31">
        <f t="shared" si="121"/>
        <v>0.72322695035460993</v>
      </c>
      <c r="X355" s="30">
        <f t="shared" si="122"/>
        <v>4863.75</v>
      </c>
      <c r="Y355" s="30">
        <f t="shared" si="123"/>
        <v>194.54999999999998</v>
      </c>
      <c r="Z355" s="31">
        <f t="shared" si="124"/>
        <v>0.57491134751773043</v>
      </c>
    </row>
    <row r="356" spans="1:26" ht="12.75" customHeight="1" x14ac:dyDescent="0.35">
      <c r="A356" s="34" t="s">
        <v>8710</v>
      </c>
      <c r="B356" s="33">
        <v>1</v>
      </c>
      <c r="C356" s="34" t="s">
        <v>8709</v>
      </c>
      <c r="D356" s="28">
        <v>45294</v>
      </c>
      <c r="E356" s="27" t="s">
        <v>1687</v>
      </c>
      <c r="F356" s="27" t="s">
        <v>21</v>
      </c>
      <c r="G356" s="27" t="s">
        <v>25</v>
      </c>
      <c r="H356" s="27" t="s">
        <v>1946</v>
      </c>
      <c r="I356" s="27" t="s">
        <v>1947</v>
      </c>
      <c r="J356" s="27" t="s">
        <v>49</v>
      </c>
      <c r="K356" s="29" t="s">
        <v>22</v>
      </c>
      <c r="L356" s="27" t="s">
        <v>23</v>
      </c>
      <c r="M356" s="30">
        <v>1</v>
      </c>
      <c r="N356" s="30">
        <f t="shared" si="118"/>
        <v>1425</v>
      </c>
      <c r="O356" s="30">
        <v>1425</v>
      </c>
      <c r="P356" s="30">
        <v>605.45000000000005</v>
      </c>
      <c r="Q356" s="30">
        <v>446.22</v>
      </c>
      <c r="R356" s="30">
        <v>281.2</v>
      </c>
      <c r="S356" s="30">
        <v>165.02</v>
      </c>
      <c r="T356" s="30">
        <v>2.69</v>
      </c>
      <c r="U356" s="30">
        <f t="shared" si="119"/>
        <v>978.78</v>
      </c>
      <c r="V356" s="30">
        <f t="shared" si="120"/>
        <v>978.78</v>
      </c>
      <c r="W356" s="31">
        <f t="shared" si="121"/>
        <v>0.68686315789473684</v>
      </c>
      <c r="X356" s="30">
        <f t="shared" si="122"/>
        <v>819.55</v>
      </c>
      <c r="Y356" s="30">
        <f t="shared" si="123"/>
        <v>819.55</v>
      </c>
      <c r="Z356" s="31">
        <f t="shared" si="124"/>
        <v>0.57512280701754381</v>
      </c>
    </row>
    <row r="357" spans="1:26" ht="12.75" customHeight="1" x14ac:dyDescent="0.35">
      <c r="A357" s="34" t="s">
        <v>9360</v>
      </c>
      <c r="B357" s="33">
        <v>1</v>
      </c>
      <c r="C357" s="34" t="s">
        <v>9359</v>
      </c>
      <c r="D357" s="28">
        <v>45538</v>
      </c>
      <c r="E357" s="27" t="s">
        <v>1300</v>
      </c>
      <c r="F357" s="27" t="s">
        <v>21</v>
      </c>
      <c r="G357" s="27" t="s">
        <v>25</v>
      </c>
      <c r="H357" s="27" t="s">
        <v>9358</v>
      </c>
      <c r="I357" s="27" t="s">
        <v>9357</v>
      </c>
      <c r="J357" s="27" t="s">
        <v>36</v>
      </c>
      <c r="K357" s="29" t="s">
        <v>22</v>
      </c>
      <c r="L357" s="27" t="s">
        <v>23</v>
      </c>
      <c r="M357" s="30">
        <v>1</v>
      </c>
      <c r="N357" s="30">
        <f t="shared" si="118"/>
        <v>707</v>
      </c>
      <c r="O357" s="30">
        <v>707</v>
      </c>
      <c r="P357" s="30">
        <v>299.61</v>
      </c>
      <c r="Q357" s="30">
        <v>211.28</v>
      </c>
      <c r="R357" s="30">
        <v>36.619999999999997</v>
      </c>
      <c r="S357" s="30">
        <v>174.66</v>
      </c>
      <c r="T357" s="30">
        <v>36.46</v>
      </c>
      <c r="U357" s="30">
        <f t="shared" si="119"/>
        <v>495.72</v>
      </c>
      <c r="V357" s="30">
        <f t="shared" si="120"/>
        <v>495.72</v>
      </c>
      <c r="W357" s="31">
        <f t="shared" si="121"/>
        <v>0.70115983026874118</v>
      </c>
      <c r="X357" s="30">
        <f t="shared" si="122"/>
        <v>407.39</v>
      </c>
      <c r="Y357" s="30">
        <f t="shared" si="123"/>
        <v>407.39</v>
      </c>
      <c r="Z357" s="31">
        <f t="shared" si="124"/>
        <v>0.57622347949080621</v>
      </c>
    </row>
    <row r="358" spans="1:26" ht="12.75" customHeight="1" x14ac:dyDescent="0.35">
      <c r="A358" s="34" t="s">
        <v>9356</v>
      </c>
      <c r="B358" s="33">
        <v>1</v>
      </c>
      <c r="C358" s="34" t="s">
        <v>9355</v>
      </c>
      <c r="D358" s="28">
        <v>45366</v>
      </c>
      <c r="E358" s="27" t="s">
        <v>1056</v>
      </c>
      <c r="F358" s="27" t="s">
        <v>21</v>
      </c>
      <c r="G358" s="27" t="s">
        <v>101</v>
      </c>
      <c r="H358" s="27" t="s">
        <v>2449</v>
      </c>
      <c r="I358" s="27" t="s">
        <v>822</v>
      </c>
      <c r="J358" s="27" t="s">
        <v>49</v>
      </c>
      <c r="K358" s="29" t="s">
        <v>22</v>
      </c>
      <c r="L358" s="27" t="s">
        <v>23</v>
      </c>
      <c r="M358" s="30">
        <v>1</v>
      </c>
      <c r="N358" s="30">
        <f t="shared" si="118"/>
        <v>2995.2</v>
      </c>
      <c r="O358" s="30">
        <v>2995.2</v>
      </c>
      <c r="P358" s="30">
        <v>509.97</v>
      </c>
      <c r="Q358" s="30">
        <v>374.56</v>
      </c>
      <c r="R358" s="30">
        <v>247.24</v>
      </c>
      <c r="S358" s="30">
        <v>127.32</v>
      </c>
      <c r="T358" s="30">
        <v>14.7</v>
      </c>
      <c r="U358" s="30">
        <f t="shared" si="119"/>
        <v>2620.64</v>
      </c>
      <c r="V358" s="30">
        <f t="shared" si="120"/>
        <v>2620.64</v>
      </c>
      <c r="W358" s="31">
        <f t="shared" si="121"/>
        <v>0.8749465811965812</v>
      </c>
      <c r="X358" s="30">
        <f t="shared" si="122"/>
        <v>2485.2299999999996</v>
      </c>
      <c r="Y358" s="30">
        <f t="shared" si="123"/>
        <v>2485.2299999999996</v>
      </c>
      <c r="Z358" s="31">
        <f t="shared" si="124"/>
        <v>0.82973758012820509</v>
      </c>
    </row>
    <row r="359" spans="1:26" ht="12.75" customHeight="1" x14ac:dyDescent="0.35">
      <c r="A359" s="34" t="s">
        <v>9300</v>
      </c>
      <c r="B359" s="33">
        <v>1</v>
      </c>
      <c r="C359" s="34" t="s">
        <v>9110</v>
      </c>
      <c r="D359" s="28">
        <v>45420</v>
      </c>
      <c r="E359" s="27" t="s">
        <v>9109</v>
      </c>
      <c r="F359" s="27" t="s">
        <v>21</v>
      </c>
      <c r="G359" s="27" t="s">
        <v>25</v>
      </c>
      <c r="H359" s="27" t="s">
        <v>497</v>
      </c>
      <c r="I359" s="27" t="s">
        <v>498</v>
      </c>
      <c r="J359" s="27" t="s">
        <v>36</v>
      </c>
      <c r="K359" s="29" t="s">
        <v>22</v>
      </c>
      <c r="L359" s="27" t="s">
        <v>23</v>
      </c>
      <c r="M359" s="30">
        <v>2</v>
      </c>
      <c r="N359" s="30">
        <f t="shared" si="118"/>
        <v>1224</v>
      </c>
      <c r="O359" s="30">
        <v>612</v>
      </c>
      <c r="P359" s="30">
        <v>258.06</v>
      </c>
      <c r="Q359" s="30">
        <v>176.66</v>
      </c>
      <c r="R359" s="30">
        <v>38.17</v>
      </c>
      <c r="S359" s="30">
        <v>138.5</v>
      </c>
      <c r="T359" s="30">
        <v>31.77</v>
      </c>
      <c r="U359" s="30">
        <f t="shared" si="119"/>
        <v>870.68000000000006</v>
      </c>
      <c r="V359" s="30">
        <f t="shared" si="120"/>
        <v>435.34000000000003</v>
      </c>
      <c r="W359" s="31">
        <f t="shared" si="121"/>
        <v>0.71133986928104576</v>
      </c>
      <c r="X359" s="30">
        <f t="shared" si="122"/>
        <v>707.88</v>
      </c>
      <c r="Y359" s="30">
        <f t="shared" si="123"/>
        <v>353.94</v>
      </c>
      <c r="Z359" s="31">
        <f t="shared" si="124"/>
        <v>0.57833333333333337</v>
      </c>
    </row>
    <row r="360" spans="1:26" ht="12.75" customHeight="1" x14ac:dyDescent="0.35">
      <c r="A360" s="34" t="s">
        <v>7600</v>
      </c>
      <c r="B360" s="33">
        <v>1</v>
      </c>
      <c r="C360" s="34" t="s">
        <v>7599</v>
      </c>
      <c r="D360" s="28">
        <v>45400</v>
      </c>
      <c r="E360" s="27" t="s">
        <v>946</v>
      </c>
      <c r="F360" s="27" t="s">
        <v>21</v>
      </c>
      <c r="G360" s="27" t="s">
        <v>101</v>
      </c>
      <c r="H360" s="27" t="s">
        <v>2898</v>
      </c>
      <c r="I360" s="27" t="s">
        <v>2899</v>
      </c>
      <c r="J360" s="27" t="s">
        <v>49</v>
      </c>
      <c r="K360" s="29" t="s">
        <v>22</v>
      </c>
      <c r="L360" s="27" t="s">
        <v>23</v>
      </c>
      <c r="M360" s="30">
        <v>2</v>
      </c>
      <c r="N360" s="30">
        <f t="shared" si="118"/>
        <v>7696</v>
      </c>
      <c r="O360" s="30">
        <v>3848</v>
      </c>
      <c r="P360" s="30">
        <v>1622.53</v>
      </c>
      <c r="Q360" s="30">
        <v>1178.3499999999999</v>
      </c>
      <c r="R360" s="30">
        <v>703.43</v>
      </c>
      <c r="S360" s="30">
        <v>474.92</v>
      </c>
      <c r="T360" s="30">
        <v>0</v>
      </c>
      <c r="U360" s="30">
        <f t="shared" si="119"/>
        <v>5339.3</v>
      </c>
      <c r="V360" s="30">
        <f t="shared" si="120"/>
        <v>2669.65</v>
      </c>
      <c r="W360" s="31">
        <f t="shared" si="121"/>
        <v>0.69377598752598757</v>
      </c>
      <c r="X360" s="30">
        <f t="shared" si="122"/>
        <v>4450.9400000000005</v>
      </c>
      <c r="Y360" s="30">
        <f t="shared" si="123"/>
        <v>2225.4700000000003</v>
      </c>
      <c r="Z360" s="31">
        <f t="shared" si="124"/>
        <v>0.57834459459459464</v>
      </c>
    </row>
    <row r="361" spans="1:26" ht="12.75" customHeight="1" x14ac:dyDescent="0.35">
      <c r="A361" s="34" t="s">
        <v>9354</v>
      </c>
      <c r="B361" s="33">
        <v>1</v>
      </c>
      <c r="C361" s="34" t="s">
        <v>9353</v>
      </c>
      <c r="D361" s="28">
        <v>45377</v>
      </c>
      <c r="E361" s="27" t="s">
        <v>3050</v>
      </c>
      <c r="F361" s="27" t="s">
        <v>21</v>
      </c>
      <c r="G361" s="27" t="s">
        <v>25</v>
      </c>
      <c r="H361" s="27" t="s">
        <v>3070</v>
      </c>
      <c r="I361" s="27" t="s">
        <v>3071</v>
      </c>
      <c r="J361" s="27" t="s">
        <v>49</v>
      </c>
      <c r="K361" s="29" t="s">
        <v>22</v>
      </c>
      <c r="L361" s="27" t="s">
        <v>23</v>
      </c>
      <c r="M361" s="30">
        <v>1</v>
      </c>
      <c r="N361" s="30">
        <f t="shared" si="118"/>
        <v>2971.8</v>
      </c>
      <c r="O361" s="30">
        <v>2971.8</v>
      </c>
      <c r="P361" s="30">
        <v>958.1</v>
      </c>
      <c r="Q361" s="30">
        <v>762.44</v>
      </c>
      <c r="R361" s="30">
        <v>463.23</v>
      </c>
      <c r="S361" s="30">
        <v>299.20999999999998</v>
      </c>
      <c r="T361" s="30">
        <v>8.92</v>
      </c>
      <c r="U361" s="30">
        <f t="shared" si="119"/>
        <v>2209.36</v>
      </c>
      <c r="V361" s="30">
        <f t="shared" si="120"/>
        <v>2209.36</v>
      </c>
      <c r="W361" s="31">
        <f t="shared" si="121"/>
        <v>0.74344168517396858</v>
      </c>
      <c r="X361" s="30">
        <f t="shared" si="122"/>
        <v>2013.7000000000003</v>
      </c>
      <c r="Y361" s="30">
        <f t="shared" si="123"/>
        <v>2013.7000000000003</v>
      </c>
      <c r="Z361" s="31">
        <f t="shared" si="124"/>
        <v>0.67760279965004377</v>
      </c>
    </row>
    <row r="362" spans="1:26" ht="12.75" customHeight="1" x14ac:dyDescent="0.35">
      <c r="A362" s="34" t="s">
        <v>9288</v>
      </c>
      <c r="B362" s="33">
        <v>1</v>
      </c>
      <c r="C362" s="34" t="s">
        <v>9287</v>
      </c>
      <c r="D362" s="28">
        <v>45308</v>
      </c>
      <c r="E362" s="27" t="s">
        <v>938</v>
      </c>
      <c r="F362" s="27" t="s">
        <v>21</v>
      </c>
      <c r="G362" s="27" t="s">
        <v>25</v>
      </c>
      <c r="H362" s="27" t="s">
        <v>5148</v>
      </c>
      <c r="I362" s="27" t="s">
        <v>812</v>
      </c>
      <c r="J362" s="27" t="s">
        <v>59</v>
      </c>
      <c r="K362" s="29" t="s">
        <v>22</v>
      </c>
      <c r="L362" s="27" t="s">
        <v>23</v>
      </c>
      <c r="M362" s="30">
        <v>3</v>
      </c>
      <c r="N362" s="30">
        <f t="shared" si="118"/>
        <v>2025</v>
      </c>
      <c r="O362" s="30">
        <v>675</v>
      </c>
      <c r="P362" s="30">
        <v>284.33999999999997</v>
      </c>
      <c r="Q362" s="30">
        <v>195.62</v>
      </c>
      <c r="R362" s="30">
        <v>88.06</v>
      </c>
      <c r="S362" s="30">
        <v>107.56</v>
      </c>
      <c r="T362" s="30">
        <v>2.69</v>
      </c>
      <c r="U362" s="30">
        <f t="shared" si="119"/>
        <v>1438.1399999999999</v>
      </c>
      <c r="V362" s="30">
        <f t="shared" si="120"/>
        <v>479.38</v>
      </c>
      <c r="W362" s="31">
        <f t="shared" si="121"/>
        <v>0.7101925925925926</v>
      </c>
      <c r="X362" s="30">
        <f t="shared" si="122"/>
        <v>1171.98</v>
      </c>
      <c r="Y362" s="30">
        <f t="shared" si="123"/>
        <v>390.66</v>
      </c>
      <c r="Z362" s="31">
        <f t="shared" si="124"/>
        <v>0.57875555555555558</v>
      </c>
    </row>
    <row r="363" spans="1:26" ht="12.75" customHeight="1" x14ac:dyDescent="0.35">
      <c r="A363" s="34" t="s">
        <v>9352</v>
      </c>
      <c r="B363" s="33">
        <v>1</v>
      </c>
      <c r="C363" s="34" t="s">
        <v>9351</v>
      </c>
      <c r="D363" s="28">
        <v>45622</v>
      </c>
      <c r="E363" s="27" t="s">
        <v>20</v>
      </c>
      <c r="F363" s="27" t="s">
        <v>21</v>
      </c>
      <c r="G363" s="27" t="s">
        <v>101</v>
      </c>
      <c r="H363" s="27" t="s">
        <v>161</v>
      </c>
      <c r="I363" s="27" t="s">
        <v>162</v>
      </c>
      <c r="J363" s="27" t="s">
        <v>163</v>
      </c>
      <c r="K363" s="29" t="s">
        <v>22</v>
      </c>
      <c r="L363" s="27" t="s">
        <v>23</v>
      </c>
      <c r="M363" s="30">
        <v>12</v>
      </c>
      <c r="N363" s="30">
        <v>13800</v>
      </c>
      <c r="O363" s="30">
        <v>1150</v>
      </c>
      <c r="P363" s="30">
        <v>483.42</v>
      </c>
      <c r="Q363" s="30">
        <v>346.79</v>
      </c>
      <c r="R363" s="30">
        <v>222.55</v>
      </c>
      <c r="S363" s="30">
        <v>124.24</v>
      </c>
      <c r="T363" s="30">
        <v>5.69</v>
      </c>
      <c r="U363" s="30">
        <v>9638.52</v>
      </c>
      <c r="V363" s="30">
        <v>803.21</v>
      </c>
      <c r="W363" s="31">
        <v>0.69844347826086961</v>
      </c>
      <c r="X363" s="30">
        <v>7998.9599999999991</v>
      </c>
      <c r="Y363" s="30">
        <v>666.57999999999993</v>
      </c>
      <c r="Z363" s="31">
        <v>0.57963478260869561</v>
      </c>
    </row>
    <row r="364" spans="1:26" ht="12.75" customHeight="1" x14ac:dyDescent="0.35">
      <c r="A364" s="34" t="s">
        <v>9350</v>
      </c>
      <c r="B364" s="33">
        <v>1</v>
      </c>
      <c r="C364" s="34" t="s">
        <v>9349</v>
      </c>
      <c r="D364" s="28">
        <v>45405</v>
      </c>
      <c r="E364" s="27" t="s">
        <v>3407</v>
      </c>
      <c r="F364" s="27" t="s">
        <v>21</v>
      </c>
      <c r="G364" s="27" t="s">
        <v>25</v>
      </c>
      <c r="H364" s="27" t="s">
        <v>483</v>
      </c>
      <c r="I364" s="27" t="s">
        <v>484</v>
      </c>
      <c r="J364" s="27" t="s">
        <v>36</v>
      </c>
      <c r="K364" s="29" t="s">
        <v>22</v>
      </c>
      <c r="L364" s="27" t="s">
        <v>23</v>
      </c>
      <c r="M364" s="30">
        <v>12</v>
      </c>
      <c r="N364" s="30">
        <f>IF(M364&lt;0,-1*O364*M364,O364*M364)</f>
        <v>2305.1999999999998</v>
      </c>
      <c r="O364" s="30">
        <v>192.1</v>
      </c>
      <c r="P364" s="30">
        <v>80.650000000000006</v>
      </c>
      <c r="Q364" s="30">
        <v>53.75</v>
      </c>
      <c r="R364" s="30">
        <v>9.01</v>
      </c>
      <c r="S364" s="30">
        <v>44.75</v>
      </c>
      <c r="T364" s="30">
        <v>2.78</v>
      </c>
      <c r="U364" s="30">
        <f>IFERROR(V364*M364,"")</f>
        <v>1660.1999999999998</v>
      </c>
      <c r="V364" s="30">
        <f>O364-Q364</f>
        <v>138.35</v>
      </c>
      <c r="W364" s="31">
        <f>IFERROR((V364/O364),"")</f>
        <v>0.72019781363872981</v>
      </c>
      <c r="X364" s="30">
        <f>IFERROR(Y364*M364,"")</f>
        <v>1337.3999999999999</v>
      </c>
      <c r="Y364" s="30">
        <f>O364-P364</f>
        <v>111.44999999999999</v>
      </c>
      <c r="Z364" s="31">
        <f>IFERROR((Y364/O364),"")</f>
        <v>0.58016657990629872</v>
      </c>
    </row>
    <row r="365" spans="1:26" ht="12.75" customHeight="1" x14ac:dyDescent="0.35">
      <c r="A365" s="34" t="s">
        <v>9348</v>
      </c>
      <c r="B365" s="33">
        <v>1</v>
      </c>
      <c r="C365" s="34" t="s">
        <v>9347</v>
      </c>
      <c r="D365" s="28">
        <v>45504</v>
      </c>
      <c r="E365" s="27" t="s">
        <v>1259</v>
      </c>
      <c r="F365" s="27" t="s">
        <v>21</v>
      </c>
      <c r="G365" s="27" t="s">
        <v>25</v>
      </c>
      <c r="H365" s="27" t="s">
        <v>2173</v>
      </c>
      <c r="I365" s="27" t="s">
        <v>2174</v>
      </c>
      <c r="J365" s="27" t="s">
        <v>36</v>
      </c>
      <c r="K365" s="29" t="s">
        <v>22</v>
      </c>
      <c r="L365" s="27" t="s">
        <v>23</v>
      </c>
      <c r="M365" s="30">
        <v>3</v>
      </c>
      <c r="N365" s="30">
        <f>IF(M365&lt;0,-1*O365*M365,O365*M365)</f>
        <v>1432.53</v>
      </c>
      <c r="O365" s="30">
        <v>477.51</v>
      </c>
      <c r="P365" s="30">
        <v>200.43</v>
      </c>
      <c r="Q365" s="30">
        <v>138.38</v>
      </c>
      <c r="R365" s="30">
        <v>47.02</v>
      </c>
      <c r="S365" s="30">
        <v>91.36</v>
      </c>
      <c r="T365" s="30">
        <v>5.84</v>
      </c>
      <c r="U365" s="30">
        <f>IFERROR(V365*M365,"")</f>
        <v>1017.39</v>
      </c>
      <c r="V365" s="30">
        <f>O365-Q365</f>
        <v>339.13</v>
      </c>
      <c r="W365" s="31">
        <f>IFERROR((V365/O365),"")</f>
        <v>0.71020502188435841</v>
      </c>
      <c r="X365" s="30">
        <f>IFERROR(Y365*M365,"")</f>
        <v>831.24</v>
      </c>
      <c r="Y365" s="30">
        <f>O365-P365</f>
        <v>277.08</v>
      </c>
      <c r="Z365" s="31">
        <f>IFERROR((Y365/O365),"")</f>
        <v>0.58026009926493682</v>
      </c>
    </row>
    <row r="366" spans="1:26" ht="12.75" customHeight="1" x14ac:dyDescent="0.35">
      <c r="A366" s="34" t="s">
        <v>9346</v>
      </c>
      <c r="B366" s="33">
        <v>1</v>
      </c>
      <c r="C366" s="34" t="s">
        <v>9345</v>
      </c>
      <c r="D366" s="28">
        <v>45474</v>
      </c>
      <c r="E366" s="27" t="s">
        <v>72</v>
      </c>
      <c r="F366" s="27" t="s">
        <v>21</v>
      </c>
      <c r="G366" s="27" t="s">
        <v>25</v>
      </c>
      <c r="H366" s="27" t="s">
        <v>152</v>
      </c>
      <c r="I366" s="27" t="s">
        <v>153</v>
      </c>
      <c r="J366" s="27" t="s">
        <v>36</v>
      </c>
      <c r="K366" s="29" t="s">
        <v>22</v>
      </c>
      <c r="L366" s="27" t="s">
        <v>23</v>
      </c>
      <c r="M366" s="30">
        <v>25</v>
      </c>
      <c r="N366" s="30">
        <f>IF(M366&lt;0,-1*O366*M366,O366*M366)</f>
        <v>8460</v>
      </c>
      <c r="O366" s="30">
        <v>338.4</v>
      </c>
      <c r="P366" s="30">
        <v>142.01</v>
      </c>
      <c r="Q366" s="30">
        <v>93.42</v>
      </c>
      <c r="R366" s="30">
        <v>19.61</v>
      </c>
      <c r="S366" s="30">
        <v>73.81</v>
      </c>
      <c r="T366" s="30">
        <v>1.54</v>
      </c>
      <c r="U366" s="30">
        <f>IFERROR(V366*M366,"")</f>
        <v>6124.4999999999991</v>
      </c>
      <c r="V366" s="30">
        <f>O366-Q366</f>
        <v>244.97999999999996</v>
      </c>
      <c r="W366" s="31">
        <f>IFERROR((V366/O366),"")</f>
        <v>0.72393617021276591</v>
      </c>
      <c r="X366" s="30">
        <f>IFERROR(Y366*M366,"")</f>
        <v>4909.75</v>
      </c>
      <c r="Y366" s="30">
        <f>O366-P366</f>
        <v>196.39</v>
      </c>
      <c r="Z366" s="31">
        <f>IFERROR((Y366/O366),"")</f>
        <v>0.58034869976359338</v>
      </c>
    </row>
    <row r="367" spans="1:26" ht="12.75" customHeight="1" x14ac:dyDescent="0.35">
      <c r="A367" s="34" t="s">
        <v>9344</v>
      </c>
      <c r="B367" s="33">
        <v>1</v>
      </c>
      <c r="C367" s="34" t="s">
        <v>9343</v>
      </c>
      <c r="D367" s="28">
        <v>45600</v>
      </c>
      <c r="E367" s="27" t="s">
        <v>3113</v>
      </c>
      <c r="F367" s="27" t="s">
        <v>21</v>
      </c>
      <c r="G367" s="27" t="s">
        <v>101</v>
      </c>
      <c r="H367" s="27" t="s">
        <v>329</v>
      </c>
      <c r="I367" s="27" t="s">
        <v>330</v>
      </c>
      <c r="J367" s="27" t="s">
        <v>186</v>
      </c>
      <c r="K367" s="29" t="s">
        <v>22</v>
      </c>
      <c r="L367" s="27" t="s">
        <v>23</v>
      </c>
      <c r="M367" s="30">
        <v>1</v>
      </c>
      <c r="N367" s="30">
        <v>840.8</v>
      </c>
      <c r="O367" s="30">
        <v>840.8</v>
      </c>
      <c r="P367" s="30">
        <v>352.7</v>
      </c>
      <c r="Q367" s="30">
        <v>231.16</v>
      </c>
      <c r="R367" s="30">
        <v>31.8</v>
      </c>
      <c r="S367" s="30">
        <v>199.36</v>
      </c>
      <c r="T367" s="30">
        <v>2.1</v>
      </c>
      <c r="U367" s="30">
        <v>609.64</v>
      </c>
      <c r="V367" s="30">
        <v>609.64</v>
      </c>
      <c r="W367" s="31">
        <v>0.72507136060894384</v>
      </c>
      <c r="X367" s="30">
        <v>488.09999999999997</v>
      </c>
      <c r="Y367" s="30">
        <v>488.09999999999997</v>
      </c>
      <c r="Z367" s="31">
        <v>0.5805185537583254</v>
      </c>
    </row>
    <row r="368" spans="1:26" ht="12.75" customHeight="1" x14ac:dyDescent="0.35">
      <c r="A368" s="34" t="s">
        <v>9342</v>
      </c>
      <c r="B368" s="33">
        <v>1</v>
      </c>
      <c r="C368" s="34" t="s">
        <v>9341</v>
      </c>
      <c r="D368" s="28">
        <v>45637</v>
      </c>
      <c r="E368" s="27" t="s">
        <v>1221</v>
      </c>
      <c r="F368" s="27" t="s">
        <v>21</v>
      </c>
      <c r="G368" s="27" t="s">
        <v>25</v>
      </c>
      <c r="H368" s="27" t="s">
        <v>723</v>
      </c>
      <c r="I368" s="27" t="s">
        <v>724</v>
      </c>
      <c r="J368" s="27" t="s">
        <v>36</v>
      </c>
      <c r="K368" s="29" t="s">
        <v>22</v>
      </c>
      <c r="L368" s="27" t="s">
        <v>23</v>
      </c>
      <c r="M368" s="30">
        <v>2</v>
      </c>
      <c r="N368" s="30">
        <f>IF(M368&lt;0,-1*O368*M368,O368*M368)</f>
        <v>1852</v>
      </c>
      <c r="O368" s="30">
        <v>926</v>
      </c>
      <c r="P368" s="30">
        <v>387.51</v>
      </c>
      <c r="Q368" s="30">
        <v>257</v>
      </c>
      <c r="R368" s="30">
        <v>51.12</v>
      </c>
      <c r="S368" s="30">
        <v>205.88</v>
      </c>
      <c r="T368" s="30">
        <v>5.83</v>
      </c>
      <c r="U368" s="30">
        <f>IFERROR(V368*M368,"")</f>
        <v>1338</v>
      </c>
      <c r="V368" s="30">
        <f>O368-Q368</f>
        <v>669</v>
      </c>
      <c r="W368" s="31">
        <f>IFERROR((V368/O368),"")</f>
        <v>0.72246220302375808</v>
      </c>
      <c r="X368" s="30">
        <f>IFERROR(Y368*M368,"")</f>
        <v>1076.98</v>
      </c>
      <c r="Y368" s="30">
        <f>O368-P368</f>
        <v>538.49</v>
      </c>
      <c r="Z368" s="31">
        <f>IFERROR((Y368/O368),"")</f>
        <v>0.5815226781857451</v>
      </c>
    </row>
    <row r="369" spans="1:26" ht="12.75" customHeight="1" x14ac:dyDescent="0.35">
      <c r="A369" s="34" t="s">
        <v>9340</v>
      </c>
      <c r="B369" s="33">
        <v>1</v>
      </c>
      <c r="C369" s="34" t="s">
        <v>9339</v>
      </c>
      <c r="D369" s="28">
        <v>45602</v>
      </c>
      <c r="E369" s="27" t="s">
        <v>1221</v>
      </c>
      <c r="F369" s="27" t="s">
        <v>21</v>
      </c>
      <c r="G369" s="27" t="s">
        <v>25</v>
      </c>
      <c r="H369" s="27" t="s">
        <v>723</v>
      </c>
      <c r="I369" s="27" t="s">
        <v>724</v>
      </c>
      <c r="J369" s="27" t="s">
        <v>36</v>
      </c>
      <c r="K369" s="29" t="s">
        <v>22</v>
      </c>
      <c r="L369" s="27" t="s">
        <v>23</v>
      </c>
      <c r="M369" s="30">
        <v>2</v>
      </c>
      <c r="N369" s="30">
        <v>1852</v>
      </c>
      <c r="O369" s="30">
        <v>926</v>
      </c>
      <c r="P369" s="30">
        <v>386.81</v>
      </c>
      <c r="Q369" s="30">
        <v>256.95999999999998</v>
      </c>
      <c r="R369" s="30">
        <v>51.08</v>
      </c>
      <c r="S369" s="30">
        <v>205.88</v>
      </c>
      <c r="T369" s="30">
        <v>5.83</v>
      </c>
      <c r="U369" s="30">
        <v>1338.08</v>
      </c>
      <c r="V369" s="30">
        <v>669.04</v>
      </c>
      <c r="W369" s="31">
        <v>0.7225053995680345</v>
      </c>
      <c r="X369" s="30">
        <v>1078.3800000000001</v>
      </c>
      <c r="Y369" s="30">
        <v>539.19000000000005</v>
      </c>
      <c r="Z369" s="31">
        <v>0.5822786177105832</v>
      </c>
    </row>
    <row r="370" spans="1:26" ht="12.75" customHeight="1" x14ac:dyDescent="0.35">
      <c r="A370" s="34" t="s">
        <v>9338</v>
      </c>
      <c r="B370" s="33">
        <v>1</v>
      </c>
      <c r="C370" s="34" t="s">
        <v>9337</v>
      </c>
      <c r="D370" s="28">
        <v>45428</v>
      </c>
      <c r="E370" s="27" t="s">
        <v>72</v>
      </c>
      <c r="F370" s="27" t="s">
        <v>21</v>
      </c>
      <c r="G370" s="27" t="s">
        <v>25</v>
      </c>
      <c r="H370" s="27" t="s">
        <v>152</v>
      </c>
      <c r="I370" s="27" t="s">
        <v>153</v>
      </c>
      <c r="J370" s="27" t="s">
        <v>36</v>
      </c>
      <c r="K370" s="29" t="s">
        <v>22</v>
      </c>
      <c r="L370" s="27" t="s">
        <v>23</v>
      </c>
      <c r="M370" s="30">
        <v>25</v>
      </c>
      <c r="N370" s="30">
        <f>IF(M370&lt;0,-1*O370*M370,O370*M370)</f>
        <v>8460</v>
      </c>
      <c r="O370" s="30">
        <v>338.4</v>
      </c>
      <c r="P370" s="30">
        <v>141.13</v>
      </c>
      <c r="Q370" s="30">
        <v>94.83</v>
      </c>
      <c r="R370" s="30">
        <v>20.079999999999998</v>
      </c>
      <c r="S370" s="30">
        <v>74.75</v>
      </c>
      <c r="T370" s="30">
        <v>2.59</v>
      </c>
      <c r="U370" s="30">
        <f>IFERROR(V370*M370,"")</f>
        <v>6089.25</v>
      </c>
      <c r="V370" s="30">
        <f>O370-Q370</f>
        <v>243.57</v>
      </c>
      <c r="W370" s="31">
        <f>IFERROR((V370/O370),"")</f>
        <v>0.71976950354609937</v>
      </c>
      <c r="X370" s="30">
        <f>IFERROR(Y370*M370,"")</f>
        <v>4931.75</v>
      </c>
      <c r="Y370" s="30">
        <f>O370-P370</f>
        <v>197.26999999999998</v>
      </c>
      <c r="Z370" s="31">
        <f>IFERROR((Y370/O370),"")</f>
        <v>0.5829491725768321</v>
      </c>
    </row>
    <row r="371" spans="1:26" ht="12.75" customHeight="1" x14ac:dyDescent="0.35">
      <c r="A371" s="34" t="s">
        <v>9336</v>
      </c>
      <c r="B371" s="33">
        <v>1</v>
      </c>
      <c r="C371" s="34" t="s">
        <v>9335</v>
      </c>
      <c r="D371" s="28">
        <v>45485</v>
      </c>
      <c r="E371" s="27" t="s">
        <v>20</v>
      </c>
      <c r="F371" s="27" t="s">
        <v>21</v>
      </c>
      <c r="G371" s="27" t="s">
        <v>101</v>
      </c>
      <c r="H371" s="27" t="s">
        <v>161</v>
      </c>
      <c r="I371" s="27" t="s">
        <v>162</v>
      </c>
      <c r="J371" s="27" t="s">
        <v>163</v>
      </c>
      <c r="K371" s="29" t="s">
        <v>22</v>
      </c>
      <c r="L371" s="27" t="s">
        <v>23</v>
      </c>
      <c r="M371" s="30">
        <v>12</v>
      </c>
      <c r="N371" s="30">
        <f>IF(M371&lt;0,-1*O371*M371,O371*M371)</f>
        <v>13800</v>
      </c>
      <c r="O371" s="30">
        <v>1150</v>
      </c>
      <c r="P371" s="30">
        <v>478.96</v>
      </c>
      <c r="Q371" s="30">
        <v>350.56</v>
      </c>
      <c r="R371" s="30">
        <v>224.09</v>
      </c>
      <c r="S371" s="30">
        <v>126.47</v>
      </c>
      <c r="T371" s="30">
        <v>5.69</v>
      </c>
      <c r="U371" s="30">
        <f>IFERROR(V371*M371,"")</f>
        <v>9593.2800000000007</v>
      </c>
      <c r="V371" s="30">
        <f>O371-Q371</f>
        <v>799.44</v>
      </c>
      <c r="W371" s="31">
        <f>IFERROR((V371/O371),"")</f>
        <v>0.69516521739130444</v>
      </c>
      <c r="X371" s="30">
        <f>IFERROR(Y371*M371,"")</f>
        <v>8052.48</v>
      </c>
      <c r="Y371" s="30">
        <f>O371-P371</f>
        <v>671.04</v>
      </c>
      <c r="Z371" s="31">
        <f>IFERROR((Y371/O371),"")</f>
        <v>0.58351304347826083</v>
      </c>
    </row>
    <row r="372" spans="1:26" ht="12.75" customHeight="1" x14ac:dyDescent="0.35">
      <c r="A372" s="34" t="s">
        <v>9334</v>
      </c>
      <c r="B372" s="33">
        <v>1</v>
      </c>
      <c r="C372" s="34" t="s">
        <v>9333</v>
      </c>
      <c r="D372" s="28">
        <v>45639</v>
      </c>
      <c r="E372" s="27" t="s">
        <v>1997</v>
      </c>
      <c r="F372" s="27" t="s">
        <v>21</v>
      </c>
      <c r="G372" s="27" t="s">
        <v>92</v>
      </c>
      <c r="H372" s="27" t="s">
        <v>1998</v>
      </c>
      <c r="I372" s="27" t="s">
        <v>1999</v>
      </c>
      <c r="J372" s="27" t="s">
        <v>95</v>
      </c>
      <c r="K372" s="29" t="s">
        <v>22</v>
      </c>
      <c r="L372" s="27" t="s">
        <v>23</v>
      </c>
      <c r="M372" s="30">
        <v>1</v>
      </c>
      <c r="N372" s="30">
        <f>IF(M372&lt;0,-1*O372*M372,O372*M372)</f>
        <v>1549</v>
      </c>
      <c r="O372" s="30">
        <v>1549</v>
      </c>
      <c r="P372" s="30">
        <v>645.03</v>
      </c>
      <c r="Q372" s="30">
        <v>500.36</v>
      </c>
      <c r="R372" s="30">
        <v>365.38</v>
      </c>
      <c r="S372" s="30">
        <v>134.97999999999999</v>
      </c>
      <c r="T372" s="30">
        <v>9.41</v>
      </c>
      <c r="U372" s="30">
        <f>IFERROR(V372*M372,"")</f>
        <v>1048.6399999999999</v>
      </c>
      <c r="V372" s="30">
        <f>O372-Q372</f>
        <v>1048.6399999999999</v>
      </c>
      <c r="W372" s="31">
        <f>IFERROR((V372/O372),"")</f>
        <v>0.67697869593285986</v>
      </c>
      <c r="X372" s="30">
        <f>IFERROR(Y372*M372,"")</f>
        <v>903.97</v>
      </c>
      <c r="Y372" s="30">
        <f>O372-P372</f>
        <v>903.97</v>
      </c>
      <c r="Z372" s="31">
        <f>IFERROR((Y372/O372),"")</f>
        <v>0.58358295674628791</v>
      </c>
    </row>
    <row r="373" spans="1:26" ht="12.75" customHeight="1" x14ac:dyDescent="0.35">
      <c r="A373" s="34" t="s">
        <v>9332</v>
      </c>
      <c r="B373" s="33">
        <v>1</v>
      </c>
      <c r="C373" s="34" t="s">
        <v>9331</v>
      </c>
      <c r="D373" s="28">
        <v>45505</v>
      </c>
      <c r="E373" s="27" t="s">
        <v>1221</v>
      </c>
      <c r="F373" s="27" t="s">
        <v>21</v>
      </c>
      <c r="G373" s="27" t="s">
        <v>25</v>
      </c>
      <c r="H373" s="27" t="s">
        <v>723</v>
      </c>
      <c r="I373" s="27" t="s">
        <v>724</v>
      </c>
      <c r="J373" s="27" t="s">
        <v>36</v>
      </c>
      <c r="K373" s="29" t="s">
        <v>22</v>
      </c>
      <c r="L373" s="27" t="s">
        <v>23</v>
      </c>
      <c r="M373" s="30">
        <v>2</v>
      </c>
      <c r="N373" s="30">
        <f>IF(M373&lt;0,-1*O373*M373,O373*M373)</f>
        <v>1852</v>
      </c>
      <c r="O373" s="30">
        <v>926</v>
      </c>
      <c r="P373" s="30">
        <v>385.32</v>
      </c>
      <c r="Q373" s="30">
        <v>253.96</v>
      </c>
      <c r="R373" s="30">
        <v>48.74</v>
      </c>
      <c r="S373" s="30">
        <v>205.22</v>
      </c>
      <c r="T373" s="30">
        <v>5.83</v>
      </c>
      <c r="U373" s="30">
        <f>IFERROR(V373*M373,"")</f>
        <v>1344.08</v>
      </c>
      <c r="V373" s="30">
        <f>O373-Q373</f>
        <v>672.04</v>
      </c>
      <c r="W373" s="31">
        <f>IFERROR((V373/O373),"")</f>
        <v>0.72574514038876881</v>
      </c>
      <c r="X373" s="30">
        <f>IFERROR(Y373*M373,"")</f>
        <v>1081.3600000000001</v>
      </c>
      <c r="Y373" s="30">
        <f>O373-P373</f>
        <v>540.68000000000006</v>
      </c>
      <c r="Z373" s="31">
        <f>IFERROR((Y373/O373),"")</f>
        <v>0.5838876889848813</v>
      </c>
    </row>
    <row r="374" spans="1:26" ht="12.75" customHeight="1" x14ac:dyDescent="0.35">
      <c r="A374" s="34">
        <v>6018382</v>
      </c>
      <c r="B374" s="33">
        <v>1</v>
      </c>
      <c r="C374" s="34" t="s">
        <v>9330</v>
      </c>
      <c r="D374" s="28">
        <v>45608</v>
      </c>
      <c r="E374" s="27" t="s">
        <v>3601</v>
      </c>
      <c r="F374" s="27" t="s">
        <v>21</v>
      </c>
      <c r="G374" s="27" t="s">
        <v>25</v>
      </c>
      <c r="H374" s="27" t="s">
        <v>483</v>
      </c>
      <c r="I374" s="27" t="s">
        <v>484</v>
      </c>
      <c r="J374" s="27" t="s">
        <v>36</v>
      </c>
      <c r="K374" s="29" t="s">
        <v>22</v>
      </c>
      <c r="L374" s="27" t="s">
        <v>23</v>
      </c>
      <c r="M374" s="30">
        <v>2</v>
      </c>
      <c r="N374" s="30">
        <v>452</v>
      </c>
      <c r="O374" s="30">
        <v>226</v>
      </c>
      <c r="P374" s="30">
        <v>93.86</v>
      </c>
      <c r="Q374" s="30">
        <v>59.94</v>
      </c>
      <c r="R374" s="30">
        <v>9.08</v>
      </c>
      <c r="S374" s="30">
        <v>50.86</v>
      </c>
      <c r="T374" s="30">
        <v>2.98</v>
      </c>
      <c r="U374" s="30">
        <v>332.12</v>
      </c>
      <c r="V374" s="30">
        <v>166.06</v>
      </c>
      <c r="W374" s="31">
        <v>0.73477876106194695</v>
      </c>
      <c r="X374" s="30">
        <v>264.27999999999997</v>
      </c>
      <c r="Y374" s="30">
        <v>132.13999999999999</v>
      </c>
      <c r="Z374" s="31">
        <v>0.58469026548672565</v>
      </c>
    </row>
    <row r="375" spans="1:26" ht="12.75" customHeight="1" x14ac:dyDescent="0.35">
      <c r="A375" s="34" t="s">
        <v>9329</v>
      </c>
      <c r="B375" s="33">
        <v>1</v>
      </c>
      <c r="C375" s="34" t="s">
        <v>9328</v>
      </c>
      <c r="D375" s="28">
        <v>45342</v>
      </c>
      <c r="E375" s="27" t="s">
        <v>1221</v>
      </c>
      <c r="F375" s="27" t="s">
        <v>21</v>
      </c>
      <c r="G375" s="27" t="s">
        <v>25</v>
      </c>
      <c r="H375" s="27" t="s">
        <v>723</v>
      </c>
      <c r="I375" s="27" t="s">
        <v>724</v>
      </c>
      <c r="J375" s="27" t="s">
        <v>36</v>
      </c>
      <c r="K375" s="29" t="s">
        <v>22</v>
      </c>
      <c r="L375" s="27" t="s">
        <v>23</v>
      </c>
      <c r="M375" s="30">
        <v>2</v>
      </c>
      <c r="N375" s="30">
        <f t="shared" ref="N375:N384" si="125">IF(M375&lt;0,-1*O375*M375,O375*M375)</f>
        <v>1852</v>
      </c>
      <c r="O375" s="30">
        <v>926</v>
      </c>
      <c r="P375" s="30">
        <v>384.41</v>
      </c>
      <c r="Q375" s="30">
        <v>253.58</v>
      </c>
      <c r="R375" s="30">
        <v>49.86</v>
      </c>
      <c r="S375" s="30">
        <v>203.72</v>
      </c>
      <c r="T375" s="30">
        <v>5.78</v>
      </c>
      <c r="U375" s="30">
        <f t="shared" ref="U375:U384" si="126">IFERROR(V375*M375,"")</f>
        <v>1344.84</v>
      </c>
      <c r="V375" s="30">
        <f t="shared" ref="V375:V384" si="127">O375-Q375</f>
        <v>672.42</v>
      </c>
      <c r="W375" s="31">
        <f t="shared" ref="W375:W384" si="128">IFERROR((V375/O375),"")</f>
        <v>0.72615550755939517</v>
      </c>
      <c r="X375" s="30">
        <f t="shared" ref="X375:X384" si="129">IFERROR(Y375*M375,"")</f>
        <v>1083.1799999999998</v>
      </c>
      <c r="Y375" s="30">
        <f t="shared" ref="Y375:Y384" si="130">O375-P375</f>
        <v>541.58999999999992</v>
      </c>
      <c r="Z375" s="31">
        <f t="shared" ref="Z375:Z384" si="131">IFERROR((Y375/O375),"")</f>
        <v>0.58487041036717058</v>
      </c>
    </row>
    <row r="376" spans="1:26" ht="12.75" customHeight="1" x14ac:dyDescent="0.35">
      <c r="A376" s="34" t="s">
        <v>9327</v>
      </c>
      <c r="B376" s="33">
        <v>1</v>
      </c>
      <c r="C376" s="34" t="s">
        <v>9326</v>
      </c>
      <c r="D376" s="28">
        <v>45350</v>
      </c>
      <c r="E376" s="27" t="s">
        <v>3427</v>
      </c>
      <c r="F376" s="27" t="s">
        <v>21</v>
      </c>
      <c r="G376" s="27" t="s">
        <v>25</v>
      </c>
      <c r="H376" s="27" t="s">
        <v>1170</v>
      </c>
      <c r="I376" s="27" t="s">
        <v>1171</v>
      </c>
      <c r="J376" s="27" t="s">
        <v>59</v>
      </c>
      <c r="K376" s="29" t="s">
        <v>22</v>
      </c>
      <c r="L376" s="27" t="s">
        <v>23</v>
      </c>
      <c r="M376" s="30">
        <v>10</v>
      </c>
      <c r="N376" s="30">
        <f t="shared" si="125"/>
        <v>2610</v>
      </c>
      <c r="O376" s="30">
        <v>261</v>
      </c>
      <c r="P376" s="30">
        <v>108.22</v>
      </c>
      <c r="Q376" s="30">
        <v>71.760000000000005</v>
      </c>
      <c r="R376" s="30">
        <v>10.38</v>
      </c>
      <c r="S376" s="30">
        <v>61.38</v>
      </c>
      <c r="T376" s="30">
        <v>3.49</v>
      </c>
      <c r="U376" s="30">
        <f t="shared" si="126"/>
        <v>1892.4</v>
      </c>
      <c r="V376" s="30">
        <f t="shared" si="127"/>
        <v>189.24</v>
      </c>
      <c r="W376" s="31">
        <f t="shared" si="128"/>
        <v>0.72505747126436781</v>
      </c>
      <c r="X376" s="30">
        <f t="shared" si="129"/>
        <v>1527.8</v>
      </c>
      <c r="Y376" s="30">
        <f t="shared" si="130"/>
        <v>152.78</v>
      </c>
      <c r="Z376" s="31">
        <f t="shared" si="131"/>
        <v>0.58536398467432949</v>
      </c>
    </row>
    <row r="377" spans="1:26" ht="12.75" customHeight="1" x14ac:dyDescent="0.35">
      <c r="A377" s="34" t="s">
        <v>9325</v>
      </c>
      <c r="B377" s="33">
        <v>2</v>
      </c>
      <c r="C377" s="34" t="s">
        <v>9324</v>
      </c>
      <c r="D377" s="28">
        <v>45505</v>
      </c>
      <c r="E377" s="27" t="s">
        <v>1233</v>
      </c>
      <c r="F377" s="27" t="s">
        <v>21</v>
      </c>
      <c r="G377" s="27" t="s">
        <v>101</v>
      </c>
      <c r="H377" s="27" t="s">
        <v>1473</v>
      </c>
      <c r="I377" s="27" t="s">
        <v>1474</v>
      </c>
      <c r="J377" s="27" t="s">
        <v>59</v>
      </c>
      <c r="K377" s="29" t="s">
        <v>22</v>
      </c>
      <c r="L377" s="27" t="s">
        <v>23</v>
      </c>
      <c r="M377" s="30">
        <v>1</v>
      </c>
      <c r="N377" s="30">
        <f t="shared" si="125"/>
        <v>934</v>
      </c>
      <c r="O377" s="30">
        <v>934</v>
      </c>
      <c r="P377" s="30">
        <v>387.25</v>
      </c>
      <c r="Q377" s="30">
        <v>244.19</v>
      </c>
      <c r="R377" s="30">
        <v>78.45</v>
      </c>
      <c r="S377" s="30">
        <v>165.74</v>
      </c>
      <c r="T377" s="30">
        <v>5.68</v>
      </c>
      <c r="U377" s="30">
        <f t="shared" si="126"/>
        <v>689.81</v>
      </c>
      <c r="V377" s="30">
        <f t="shared" si="127"/>
        <v>689.81</v>
      </c>
      <c r="W377" s="31">
        <f t="shared" si="128"/>
        <v>0.73855460385438965</v>
      </c>
      <c r="X377" s="30">
        <f t="shared" si="129"/>
        <v>546.75</v>
      </c>
      <c r="Y377" s="30">
        <f t="shared" si="130"/>
        <v>546.75</v>
      </c>
      <c r="Z377" s="31">
        <f t="shared" si="131"/>
        <v>0.58538543897216277</v>
      </c>
    </row>
    <row r="378" spans="1:26" ht="12.75" customHeight="1" x14ac:dyDescent="0.35">
      <c r="A378" s="34" t="s">
        <v>9323</v>
      </c>
      <c r="B378" s="33">
        <v>1</v>
      </c>
      <c r="C378" s="34" t="s">
        <v>9322</v>
      </c>
      <c r="D378" s="28">
        <v>45457</v>
      </c>
      <c r="E378" s="27" t="s">
        <v>6554</v>
      </c>
      <c r="F378" s="27" t="s">
        <v>21</v>
      </c>
      <c r="G378" s="27" t="s">
        <v>101</v>
      </c>
      <c r="H378" s="27" t="s">
        <v>9321</v>
      </c>
      <c r="I378" s="27" t="s">
        <v>9320</v>
      </c>
      <c r="J378" s="27" t="s">
        <v>186</v>
      </c>
      <c r="K378" s="29" t="s">
        <v>22</v>
      </c>
      <c r="L378" s="27" t="s">
        <v>23</v>
      </c>
      <c r="M378" s="30">
        <v>4</v>
      </c>
      <c r="N378" s="30">
        <f t="shared" si="125"/>
        <v>2788</v>
      </c>
      <c r="O378" s="30">
        <v>697</v>
      </c>
      <c r="P378" s="30">
        <v>288.86</v>
      </c>
      <c r="Q378" s="30">
        <v>191.63</v>
      </c>
      <c r="R378" s="30">
        <v>41.56</v>
      </c>
      <c r="S378" s="30">
        <v>150.08000000000001</v>
      </c>
      <c r="T378" s="30">
        <v>27.46</v>
      </c>
      <c r="U378" s="30">
        <f t="shared" si="126"/>
        <v>2021.48</v>
      </c>
      <c r="V378" s="30">
        <f t="shared" si="127"/>
        <v>505.37</v>
      </c>
      <c r="W378" s="31">
        <f t="shared" si="128"/>
        <v>0.72506456241033002</v>
      </c>
      <c r="X378" s="30">
        <f t="shared" si="129"/>
        <v>1632.56</v>
      </c>
      <c r="Y378" s="30">
        <f t="shared" si="130"/>
        <v>408.14</v>
      </c>
      <c r="Z378" s="31">
        <f t="shared" si="131"/>
        <v>0.58556671449067432</v>
      </c>
    </row>
    <row r="379" spans="1:26" ht="12.75" customHeight="1" x14ac:dyDescent="0.35">
      <c r="A379" s="34" t="s">
        <v>7626</v>
      </c>
      <c r="B379" s="33">
        <v>1</v>
      </c>
      <c r="C379" s="34" t="s">
        <v>7625</v>
      </c>
      <c r="D379" s="28">
        <v>45387</v>
      </c>
      <c r="E379" s="27" t="s">
        <v>3407</v>
      </c>
      <c r="F379" s="27" t="s">
        <v>21</v>
      </c>
      <c r="G379" s="27" t="s">
        <v>25</v>
      </c>
      <c r="H379" s="27" t="s">
        <v>3457</v>
      </c>
      <c r="I379" s="27" t="s">
        <v>3458</v>
      </c>
      <c r="J379" s="27" t="s">
        <v>36</v>
      </c>
      <c r="K379" s="29" t="s">
        <v>22</v>
      </c>
      <c r="L379" s="27" t="s">
        <v>23</v>
      </c>
      <c r="M379" s="30">
        <v>1</v>
      </c>
      <c r="N379" s="30">
        <f t="shared" si="125"/>
        <v>527.4</v>
      </c>
      <c r="O379" s="30">
        <v>527.4</v>
      </c>
      <c r="P379" s="30">
        <v>218.39</v>
      </c>
      <c r="Q379" s="30">
        <v>139.63</v>
      </c>
      <c r="R379" s="30">
        <v>24.06</v>
      </c>
      <c r="S379" s="30">
        <v>115.57</v>
      </c>
      <c r="T379" s="30">
        <v>2.59</v>
      </c>
      <c r="U379" s="30">
        <f t="shared" si="126"/>
        <v>387.77</v>
      </c>
      <c r="V379" s="30">
        <f t="shared" si="127"/>
        <v>387.77</v>
      </c>
      <c r="W379" s="31">
        <f t="shared" si="128"/>
        <v>0.73524838832006068</v>
      </c>
      <c r="X379" s="30">
        <f t="shared" si="129"/>
        <v>309.01</v>
      </c>
      <c r="Y379" s="30">
        <f t="shared" si="130"/>
        <v>309.01</v>
      </c>
      <c r="Z379" s="31">
        <f t="shared" si="131"/>
        <v>0.5859120212362533</v>
      </c>
    </row>
    <row r="380" spans="1:26" ht="12.75" customHeight="1" x14ac:dyDescent="0.35">
      <c r="A380" s="34" t="s">
        <v>9171</v>
      </c>
      <c r="B380" s="33">
        <v>1</v>
      </c>
      <c r="C380" s="34" t="s">
        <v>9170</v>
      </c>
      <c r="D380" s="28">
        <v>45434</v>
      </c>
      <c r="E380" s="27" t="s">
        <v>1259</v>
      </c>
      <c r="F380" s="27" t="s">
        <v>21</v>
      </c>
      <c r="G380" s="27" t="s">
        <v>25</v>
      </c>
      <c r="H380" s="27" t="s">
        <v>2173</v>
      </c>
      <c r="I380" s="27" t="s">
        <v>2174</v>
      </c>
      <c r="J380" s="27" t="s">
        <v>36</v>
      </c>
      <c r="K380" s="29" t="s">
        <v>22</v>
      </c>
      <c r="L380" s="27" t="s">
        <v>23</v>
      </c>
      <c r="M380" s="30">
        <v>4</v>
      </c>
      <c r="N380" s="30">
        <f t="shared" si="125"/>
        <v>1910.04</v>
      </c>
      <c r="O380" s="30">
        <v>477.51</v>
      </c>
      <c r="P380" s="30">
        <v>197.49</v>
      </c>
      <c r="Q380" s="30">
        <v>133.69</v>
      </c>
      <c r="R380" s="30">
        <v>45.79</v>
      </c>
      <c r="S380" s="30">
        <v>87.9</v>
      </c>
      <c r="T380" s="30">
        <v>3.34</v>
      </c>
      <c r="U380" s="30">
        <f t="shared" si="126"/>
        <v>1375.28</v>
      </c>
      <c r="V380" s="30">
        <f t="shared" si="127"/>
        <v>343.82</v>
      </c>
      <c r="W380" s="31">
        <f t="shared" si="128"/>
        <v>0.72002680572134614</v>
      </c>
      <c r="X380" s="30">
        <f t="shared" si="129"/>
        <v>1120.08</v>
      </c>
      <c r="Y380" s="30">
        <f t="shared" si="130"/>
        <v>280.02</v>
      </c>
      <c r="Z380" s="31">
        <f t="shared" si="131"/>
        <v>0.58641703838663062</v>
      </c>
    </row>
    <row r="381" spans="1:26" ht="12.75" customHeight="1" x14ac:dyDescent="0.35">
      <c r="A381" s="34" t="s">
        <v>7675</v>
      </c>
      <c r="B381" s="33">
        <v>1</v>
      </c>
      <c r="C381" s="34" t="s">
        <v>7674</v>
      </c>
      <c r="D381" s="28">
        <v>45350</v>
      </c>
      <c r="E381" s="27" t="s">
        <v>946</v>
      </c>
      <c r="F381" s="27" t="s">
        <v>21</v>
      </c>
      <c r="G381" s="27" t="s">
        <v>101</v>
      </c>
      <c r="H381" s="27" t="s">
        <v>2902</v>
      </c>
      <c r="I381" s="27" t="s">
        <v>2903</v>
      </c>
      <c r="J381" s="27" t="s">
        <v>36</v>
      </c>
      <c r="K381" s="29" t="s">
        <v>22</v>
      </c>
      <c r="L381" s="27" t="s">
        <v>23</v>
      </c>
      <c r="M381" s="30">
        <v>2</v>
      </c>
      <c r="N381" s="30">
        <f t="shared" si="125"/>
        <v>8016.4</v>
      </c>
      <c r="O381" s="30">
        <v>4008.2</v>
      </c>
      <c r="P381" s="30">
        <v>1656.44</v>
      </c>
      <c r="Q381" s="30">
        <v>1099.43</v>
      </c>
      <c r="R381" s="30">
        <v>579.24</v>
      </c>
      <c r="S381" s="30">
        <v>520.20000000000005</v>
      </c>
      <c r="T381" s="30">
        <v>0</v>
      </c>
      <c r="U381" s="30">
        <f t="shared" si="126"/>
        <v>5817.5399999999991</v>
      </c>
      <c r="V381" s="30">
        <f t="shared" si="127"/>
        <v>2908.7699999999995</v>
      </c>
      <c r="W381" s="31">
        <f t="shared" si="128"/>
        <v>0.72570480514944358</v>
      </c>
      <c r="X381" s="30">
        <f t="shared" si="129"/>
        <v>4703.5199999999995</v>
      </c>
      <c r="Y381" s="30">
        <f t="shared" si="130"/>
        <v>2351.7599999999998</v>
      </c>
      <c r="Z381" s="31">
        <f t="shared" si="131"/>
        <v>0.58673718876303571</v>
      </c>
    </row>
    <row r="382" spans="1:26" ht="12.75" customHeight="1" x14ac:dyDescent="0.35">
      <c r="A382" s="34" t="s">
        <v>9319</v>
      </c>
      <c r="B382" s="33">
        <v>1</v>
      </c>
      <c r="C382" s="34" t="s">
        <v>9318</v>
      </c>
      <c r="D382" s="28">
        <v>45561</v>
      </c>
      <c r="E382" s="27" t="s">
        <v>3827</v>
      </c>
      <c r="F382" s="27" t="s">
        <v>21</v>
      </c>
      <c r="G382" s="27" t="s">
        <v>25</v>
      </c>
      <c r="H382" s="27" t="s">
        <v>62</v>
      </c>
      <c r="I382" s="27" t="s">
        <v>63</v>
      </c>
      <c r="J382" s="27" t="s">
        <v>59</v>
      </c>
      <c r="K382" s="29" t="s">
        <v>22</v>
      </c>
      <c r="L382" s="27" t="s">
        <v>23</v>
      </c>
      <c r="M382" s="30">
        <v>1</v>
      </c>
      <c r="N382" s="30">
        <f t="shared" si="125"/>
        <v>613</v>
      </c>
      <c r="O382" s="30">
        <v>613</v>
      </c>
      <c r="P382" s="30">
        <v>253.12</v>
      </c>
      <c r="Q382" s="30">
        <v>166.53</v>
      </c>
      <c r="R382" s="30">
        <v>39.14</v>
      </c>
      <c r="S382" s="30">
        <v>127.39</v>
      </c>
      <c r="T382" s="30">
        <v>4.24</v>
      </c>
      <c r="U382" s="30">
        <f t="shared" si="126"/>
        <v>446.47</v>
      </c>
      <c r="V382" s="30">
        <f t="shared" si="127"/>
        <v>446.47</v>
      </c>
      <c r="W382" s="31">
        <f t="shared" si="128"/>
        <v>0.72833605220228392</v>
      </c>
      <c r="X382" s="30">
        <f t="shared" si="129"/>
        <v>359.88</v>
      </c>
      <c r="Y382" s="30">
        <f t="shared" si="130"/>
        <v>359.88</v>
      </c>
      <c r="Z382" s="31">
        <f t="shared" si="131"/>
        <v>0.58707993474714515</v>
      </c>
    </row>
    <row r="383" spans="1:26" ht="12.75" customHeight="1" x14ac:dyDescent="0.35">
      <c r="A383" s="34" t="s">
        <v>9317</v>
      </c>
      <c r="B383" s="33">
        <v>1</v>
      </c>
      <c r="C383" s="34" t="s">
        <v>9316</v>
      </c>
      <c r="D383" s="28">
        <v>45336</v>
      </c>
      <c r="E383" s="27" t="s">
        <v>3113</v>
      </c>
      <c r="F383" s="27" t="s">
        <v>21</v>
      </c>
      <c r="G383" s="27" t="s">
        <v>101</v>
      </c>
      <c r="H383" s="27" t="s">
        <v>9315</v>
      </c>
      <c r="I383" s="27" t="s">
        <v>9314</v>
      </c>
      <c r="J383" s="27" t="s">
        <v>2507</v>
      </c>
      <c r="K383" s="29" t="s">
        <v>22</v>
      </c>
      <c r="L383" s="27" t="s">
        <v>23</v>
      </c>
      <c r="M383" s="30">
        <v>1</v>
      </c>
      <c r="N383" s="30">
        <f t="shared" si="125"/>
        <v>5292</v>
      </c>
      <c r="O383" s="30">
        <v>5292</v>
      </c>
      <c r="P383" s="30">
        <v>2182.94</v>
      </c>
      <c r="Q383" s="30">
        <v>1517.41</v>
      </c>
      <c r="R383" s="30">
        <v>900.73</v>
      </c>
      <c r="S383" s="30">
        <v>616.67999999999995</v>
      </c>
      <c r="T383" s="30">
        <v>0</v>
      </c>
      <c r="U383" s="30">
        <f t="shared" si="126"/>
        <v>3774.59</v>
      </c>
      <c r="V383" s="30">
        <f t="shared" si="127"/>
        <v>3774.59</v>
      </c>
      <c r="W383" s="31">
        <f t="shared" si="128"/>
        <v>0.71326341647770219</v>
      </c>
      <c r="X383" s="30">
        <f t="shared" si="129"/>
        <v>3109.06</v>
      </c>
      <c r="Y383" s="30">
        <f t="shared" si="130"/>
        <v>3109.06</v>
      </c>
      <c r="Z383" s="31">
        <f t="shared" si="131"/>
        <v>0.58750188964474681</v>
      </c>
    </row>
    <row r="384" spans="1:26" ht="12.75" customHeight="1" x14ac:dyDescent="0.35">
      <c r="A384" s="34" t="s">
        <v>9313</v>
      </c>
      <c r="B384" s="33">
        <v>1</v>
      </c>
      <c r="C384" s="34" t="s">
        <v>9312</v>
      </c>
      <c r="D384" s="28">
        <v>45559</v>
      </c>
      <c r="E384" s="27" t="s">
        <v>938</v>
      </c>
      <c r="F384" s="27" t="s">
        <v>21</v>
      </c>
      <c r="G384" s="27" t="s">
        <v>25</v>
      </c>
      <c r="H384" s="27" t="s">
        <v>5990</v>
      </c>
      <c r="I384" s="27" t="s">
        <v>5991</v>
      </c>
      <c r="J384" s="27" t="s">
        <v>36</v>
      </c>
      <c r="K384" s="29" t="s">
        <v>22</v>
      </c>
      <c r="L384" s="27" t="s">
        <v>23</v>
      </c>
      <c r="M384" s="30">
        <v>1</v>
      </c>
      <c r="N384" s="30">
        <f t="shared" si="125"/>
        <v>820.5</v>
      </c>
      <c r="O384" s="30">
        <v>820.5</v>
      </c>
      <c r="P384" s="30">
        <v>338.41</v>
      </c>
      <c r="Q384" s="30">
        <v>224.35</v>
      </c>
      <c r="R384" s="30">
        <v>72.91</v>
      </c>
      <c r="S384" s="30">
        <v>151.44</v>
      </c>
      <c r="T384" s="30">
        <v>4.24</v>
      </c>
      <c r="U384" s="30">
        <f t="shared" si="126"/>
        <v>596.15</v>
      </c>
      <c r="V384" s="30">
        <f t="shared" si="127"/>
        <v>596.15</v>
      </c>
      <c r="W384" s="31">
        <f t="shared" si="128"/>
        <v>0.72656916514320535</v>
      </c>
      <c r="X384" s="30">
        <f t="shared" si="129"/>
        <v>482.09</v>
      </c>
      <c r="Y384" s="30">
        <f t="shared" si="130"/>
        <v>482.09</v>
      </c>
      <c r="Z384" s="31">
        <f t="shared" si="131"/>
        <v>0.58755636806825107</v>
      </c>
    </row>
    <row r="385" spans="1:26" ht="12.75" customHeight="1" x14ac:dyDescent="0.35">
      <c r="A385" s="34" t="s">
        <v>9185</v>
      </c>
      <c r="B385" s="33">
        <v>1</v>
      </c>
      <c r="C385" s="34" t="s">
        <v>9184</v>
      </c>
      <c r="D385" s="28">
        <v>45617</v>
      </c>
      <c r="E385" s="27" t="s">
        <v>1259</v>
      </c>
      <c r="F385" s="27" t="s">
        <v>21</v>
      </c>
      <c r="G385" s="27" t="s">
        <v>25</v>
      </c>
      <c r="H385" s="27" t="s">
        <v>2173</v>
      </c>
      <c r="I385" s="27" t="s">
        <v>2174</v>
      </c>
      <c r="J385" s="27" t="s">
        <v>36</v>
      </c>
      <c r="K385" s="29" t="s">
        <v>22</v>
      </c>
      <c r="L385" s="27" t="s">
        <v>23</v>
      </c>
      <c r="M385" s="30">
        <v>6</v>
      </c>
      <c r="N385" s="30">
        <v>2865.06</v>
      </c>
      <c r="O385" s="30">
        <v>477.51</v>
      </c>
      <c r="P385" s="30">
        <v>196.7</v>
      </c>
      <c r="Q385" s="30">
        <v>133.16</v>
      </c>
      <c r="R385" s="30">
        <v>47.7</v>
      </c>
      <c r="S385" s="30">
        <v>85.46</v>
      </c>
      <c r="T385" s="30">
        <v>5.84</v>
      </c>
      <c r="U385" s="30">
        <v>2066.1000000000004</v>
      </c>
      <c r="V385" s="30">
        <v>344.35</v>
      </c>
      <c r="W385" s="31">
        <v>0.72113673012083523</v>
      </c>
      <c r="X385" s="30">
        <v>1684.8600000000001</v>
      </c>
      <c r="Y385" s="30">
        <v>280.81</v>
      </c>
      <c r="Z385" s="31">
        <v>0.58807145400096339</v>
      </c>
    </row>
    <row r="386" spans="1:26" ht="12.75" customHeight="1" x14ac:dyDescent="0.35">
      <c r="A386" s="34" t="s">
        <v>9311</v>
      </c>
      <c r="B386" s="33">
        <v>1</v>
      </c>
      <c r="C386" s="34" t="s">
        <v>9310</v>
      </c>
      <c r="D386" s="28">
        <v>45595</v>
      </c>
      <c r="E386" s="27" t="s">
        <v>3827</v>
      </c>
      <c r="F386" s="27" t="s">
        <v>21</v>
      </c>
      <c r="G386" s="27" t="s">
        <v>25</v>
      </c>
      <c r="H386" s="27" t="s">
        <v>62</v>
      </c>
      <c r="I386" s="27" t="s">
        <v>63</v>
      </c>
      <c r="J386" s="27" t="s">
        <v>59</v>
      </c>
      <c r="K386" s="29" t="s">
        <v>22</v>
      </c>
      <c r="L386" s="27" t="s">
        <v>23</v>
      </c>
      <c r="M386" s="30">
        <v>1</v>
      </c>
      <c r="N386" s="30">
        <f t="shared" ref="N386:N397" si="132">IF(M386&lt;0,-1*O386*M386,O386*M386)</f>
        <v>613</v>
      </c>
      <c r="O386" s="30">
        <v>613</v>
      </c>
      <c r="P386" s="30">
        <v>252.23</v>
      </c>
      <c r="Q386" s="30">
        <v>165.8</v>
      </c>
      <c r="R386" s="30">
        <v>38.409999999999997</v>
      </c>
      <c r="S386" s="30">
        <v>127.39</v>
      </c>
      <c r="T386" s="30">
        <v>4.24</v>
      </c>
      <c r="U386" s="30">
        <f t="shared" ref="U386:U397" si="133">IFERROR(V386*M386,"")</f>
        <v>447.2</v>
      </c>
      <c r="V386" s="30">
        <f t="shared" ref="V386:V397" si="134">O386-Q386</f>
        <v>447.2</v>
      </c>
      <c r="W386" s="31">
        <f t="shared" ref="W386:W397" si="135">IFERROR((V386/O386),"")</f>
        <v>0.72952691680261006</v>
      </c>
      <c r="X386" s="30">
        <f t="shared" ref="X386:X397" si="136">IFERROR(Y386*M386,"")</f>
        <v>360.77</v>
      </c>
      <c r="Y386" s="30">
        <f t="shared" ref="Y386:Y397" si="137">O386-P386</f>
        <v>360.77</v>
      </c>
      <c r="Z386" s="31">
        <f t="shared" ref="Z386:Z397" si="138">IFERROR((Y386/O386),"")</f>
        <v>0.58853181076672101</v>
      </c>
    </row>
    <row r="387" spans="1:26" ht="12.75" customHeight="1" x14ac:dyDescent="0.35">
      <c r="A387" s="34">
        <v>6018199</v>
      </c>
      <c r="B387" s="33">
        <v>1</v>
      </c>
      <c r="C387" s="34" t="s">
        <v>7273</v>
      </c>
      <c r="D387" s="28">
        <v>45587</v>
      </c>
      <c r="E387" s="27" t="s">
        <v>7272</v>
      </c>
      <c r="F387" s="27" t="s">
        <v>21</v>
      </c>
      <c r="G387" s="27" t="s">
        <v>101</v>
      </c>
      <c r="H387" s="27" t="s">
        <v>631</v>
      </c>
      <c r="I387" s="27" t="s">
        <v>632</v>
      </c>
      <c r="J387" s="27" t="s">
        <v>49</v>
      </c>
      <c r="K387" s="29" t="s">
        <v>22</v>
      </c>
      <c r="L387" s="27" t="s">
        <v>23</v>
      </c>
      <c r="M387" s="30">
        <v>3</v>
      </c>
      <c r="N387" s="30">
        <f t="shared" si="132"/>
        <v>26808.93</v>
      </c>
      <c r="O387" s="30">
        <v>8936.31</v>
      </c>
      <c r="P387" s="30">
        <v>3676.1</v>
      </c>
      <c r="Q387" s="30">
        <v>2728.7</v>
      </c>
      <c r="R387" s="30">
        <v>1690.94</v>
      </c>
      <c r="S387" s="30">
        <v>1037.76</v>
      </c>
      <c r="T387" s="30">
        <v>260.18</v>
      </c>
      <c r="U387" s="30">
        <f t="shared" si="133"/>
        <v>18622.829999999998</v>
      </c>
      <c r="V387" s="30">
        <f t="shared" si="134"/>
        <v>6207.61</v>
      </c>
      <c r="W387" s="31">
        <f t="shared" si="135"/>
        <v>0.69465025273295133</v>
      </c>
      <c r="X387" s="30">
        <f t="shared" si="136"/>
        <v>15780.629999999997</v>
      </c>
      <c r="Y387" s="30">
        <f t="shared" si="137"/>
        <v>5260.2099999999991</v>
      </c>
      <c r="Z387" s="31">
        <f t="shared" si="138"/>
        <v>0.58863333971180487</v>
      </c>
    </row>
    <row r="388" spans="1:26" ht="12.75" customHeight="1" x14ac:dyDescent="0.35">
      <c r="A388" s="34" t="s">
        <v>9309</v>
      </c>
      <c r="B388" s="33">
        <v>1</v>
      </c>
      <c r="C388" s="34" t="s">
        <v>9308</v>
      </c>
      <c r="D388" s="28">
        <v>45530</v>
      </c>
      <c r="E388" s="27" t="s">
        <v>3601</v>
      </c>
      <c r="F388" s="27" t="s">
        <v>21</v>
      </c>
      <c r="G388" s="27" t="s">
        <v>25</v>
      </c>
      <c r="H388" s="27" t="s">
        <v>483</v>
      </c>
      <c r="I388" s="27" t="s">
        <v>484</v>
      </c>
      <c r="J388" s="27" t="s">
        <v>36</v>
      </c>
      <c r="K388" s="29" t="s">
        <v>22</v>
      </c>
      <c r="L388" s="27" t="s">
        <v>23</v>
      </c>
      <c r="M388" s="30">
        <v>2</v>
      </c>
      <c r="N388" s="30">
        <f t="shared" si="132"/>
        <v>452</v>
      </c>
      <c r="O388" s="30">
        <v>226</v>
      </c>
      <c r="P388" s="30">
        <v>92.96</v>
      </c>
      <c r="Q388" s="30">
        <v>60.11</v>
      </c>
      <c r="R388" s="30">
        <v>9.1199999999999992</v>
      </c>
      <c r="S388" s="30">
        <v>50.99</v>
      </c>
      <c r="T388" s="30">
        <v>2.98</v>
      </c>
      <c r="U388" s="30">
        <f t="shared" si="133"/>
        <v>331.78</v>
      </c>
      <c r="V388" s="30">
        <f t="shared" si="134"/>
        <v>165.89</v>
      </c>
      <c r="W388" s="31">
        <f t="shared" si="135"/>
        <v>0.73402654867256634</v>
      </c>
      <c r="X388" s="30">
        <f t="shared" si="136"/>
        <v>266.08000000000004</v>
      </c>
      <c r="Y388" s="30">
        <f t="shared" si="137"/>
        <v>133.04000000000002</v>
      </c>
      <c r="Z388" s="31">
        <f t="shared" si="138"/>
        <v>0.58867256637168153</v>
      </c>
    </row>
    <row r="389" spans="1:26" ht="12.75" customHeight="1" x14ac:dyDescent="0.35">
      <c r="A389" s="34" t="s">
        <v>9307</v>
      </c>
      <c r="B389" s="33">
        <v>1</v>
      </c>
      <c r="C389" s="34" t="s">
        <v>9306</v>
      </c>
      <c r="D389" s="28">
        <v>45348</v>
      </c>
      <c r="E389" s="27" t="s">
        <v>3407</v>
      </c>
      <c r="F389" s="27" t="s">
        <v>21</v>
      </c>
      <c r="G389" s="27" t="s">
        <v>25</v>
      </c>
      <c r="H389" s="27" t="s">
        <v>304</v>
      </c>
      <c r="I389" s="27" t="s">
        <v>305</v>
      </c>
      <c r="J389" s="27" t="s">
        <v>36</v>
      </c>
      <c r="K389" s="29" t="s">
        <v>22</v>
      </c>
      <c r="L389" s="27" t="s">
        <v>23</v>
      </c>
      <c r="M389" s="30">
        <v>1</v>
      </c>
      <c r="N389" s="30">
        <f t="shared" si="132"/>
        <v>439</v>
      </c>
      <c r="O389" s="30">
        <v>439</v>
      </c>
      <c r="P389" s="30">
        <v>180.52</v>
      </c>
      <c r="Q389" s="30">
        <v>119</v>
      </c>
      <c r="R389" s="30">
        <v>28.65</v>
      </c>
      <c r="S389" s="30">
        <v>90.35</v>
      </c>
      <c r="T389" s="30">
        <v>2.59</v>
      </c>
      <c r="U389" s="30">
        <f t="shared" si="133"/>
        <v>320</v>
      </c>
      <c r="V389" s="30">
        <f t="shared" si="134"/>
        <v>320</v>
      </c>
      <c r="W389" s="31">
        <f t="shared" si="135"/>
        <v>0.72892938496583148</v>
      </c>
      <c r="X389" s="30">
        <f t="shared" si="136"/>
        <v>258.48</v>
      </c>
      <c r="Y389" s="30">
        <f t="shared" si="137"/>
        <v>258.48</v>
      </c>
      <c r="Z389" s="31">
        <f t="shared" si="138"/>
        <v>0.58879271070615036</v>
      </c>
    </row>
    <row r="390" spans="1:26" ht="12.75" customHeight="1" x14ac:dyDescent="0.35">
      <c r="A390" s="34" t="s">
        <v>9305</v>
      </c>
      <c r="B390" s="33">
        <v>1</v>
      </c>
      <c r="C390" s="34" t="s">
        <v>9304</v>
      </c>
      <c r="D390" s="28">
        <v>45426</v>
      </c>
      <c r="E390" s="27" t="s">
        <v>2489</v>
      </c>
      <c r="F390" s="27" t="s">
        <v>21</v>
      </c>
      <c r="G390" s="27" t="s">
        <v>25</v>
      </c>
      <c r="H390" s="27" t="s">
        <v>2490</v>
      </c>
      <c r="I390" s="27" t="s">
        <v>2491</v>
      </c>
      <c r="J390" s="27" t="s">
        <v>36</v>
      </c>
      <c r="K390" s="29" t="s">
        <v>22</v>
      </c>
      <c r="L390" s="27" t="s">
        <v>23</v>
      </c>
      <c r="M390" s="30">
        <v>5</v>
      </c>
      <c r="N390" s="30">
        <f t="shared" si="132"/>
        <v>19953</v>
      </c>
      <c r="O390" s="30">
        <v>3990.6</v>
      </c>
      <c r="P390" s="30">
        <v>1640.64</v>
      </c>
      <c r="Q390" s="30">
        <v>1243.47</v>
      </c>
      <c r="R390" s="30">
        <v>682.39</v>
      </c>
      <c r="S390" s="30">
        <v>561.08000000000004</v>
      </c>
      <c r="T390" s="30">
        <v>23.37</v>
      </c>
      <c r="U390" s="30">
        <f t="shared" si="133"/>
        <v>13735.650000000001</v>
      </c>
      <c r="V390" s="30">
        <f t="shared" si="134"/>
        <v>2747.13</v>
      </c>
      <c r="W390" s="31">
        <f t="shared" si="135"/>
        <v>0.68840024056532856</v>
      </c>
      <c r="X390" s="30">
        <f t="shared" si="136"/>
        <v>11749.8</v>
      </c>
      <c r="Y390" s="30">
        <f t="shared" si="137"/>
        <v>2349.96</v>
      </c>
      <c r="Z390" s="31">
        <f t="shared" si="138"/>
        <v>0.58887385355585631</v>
      </c>
    </row>
    <row r="391" spans="1:26" ht="12.75" customHeight="1" x14ac:dyDescent="0.35">
      <c r="A391" s="34" t="s">
        <v>9303</v>
      </c>
      <c r="B391" s="33">
        <v>1</v>
      </c>
      <c r="C391" s="34" t="s">
        <v>9302</v>
      </c>
      <c r="D391" s="28">
        <v>45464</v>
      </c>
      <c r="E391" s="27" t="s">
        <v>3280</v>
      </c>
      <c r="F391" s="27" t="s">
        <v>21</v>
      </c>
      <c r="G391" s="27" t="s">
        <v>25</v>
      </c>
      <c r="H391" s="27" t="s">
        <v>1312</v>
      </c>
      <c r="I391" s="27" t="s">
        <v>1313</v>
      </c>
      <c r="J391" s="27" t="s">
        <v>95</v>
      </c>
      <c r="K391" s="29" t="s">
        <v>22</v>
      </c>
      <c r="L391" s="27" t="s">
        <v>23</v>
      </c>
      <c r="M391" s="30">
        <v>1</v>
      </c>
      <c r="N391" s="30">
        <f t="shared" si="132"/>
        <v>829</v>
      </c>
      <c r="O391" s="30">
        <v>829</v>
      </c>
      <c r="P391" s="30">
        <v>339.8</v>
      </c>
      <c r="Q391" s="30">
        <v>221.42</v>
      </c>
      <c r="R391" s="30">
        <v>134.87</v>
      </c>
      <c r="S391" s="30">
        <v>86.55</v>
      </c>
      <c r="T391" s="30">
        <v>3.35</v>
      </c>
      <c r="U391" s="30">
        <f t="shared" si="133"/>
        <v>607.58000000000004</v>
      </c>
      <c r="V391" s="30">
        <f t="shared" si="134"/>
        <v>607.58000000000004</v>
      </c>
      <c r="W391" s="31">
        <f t="shared" si="135"/>
        <v>0.73290711700844391</v>
      </c>
      <c r="X391" s="30">
        <f t="shared" si="136"/>
        <v>489.2</v>
      </c>
      <c r="Y391" s="30">
        <f t="shared" si="137"/>
        <v>489.2</v>
      </c>
      <c r="Z391" s="31">
        <f t="shared" si="138"/>
        <v>0.59010856453558502</v>
      </c>
    </row>
    <row r="392" spans="1:26" ht="12.75" customHeight="1" x14ac:dyDescent="0.35">
      <c r="A392" s="34" t="s">
        <v>9301</v>
      </c>
      <c r="B392" s="33">
        <v>1</v>
      </c>
      <c r="C392" s="34" t="s">
        <v>9068</v>
      </c>
      <c r="D392" s="28">
        <v>45573</v>
      </c>
      <c r="E392" s="27" t="s">
        <v>20</v>
      </c>
      <c r="F392" s="27" t="s">
        <v>21</v>
      </c>
      <c r="G392" s="27" t="s">
        <v>101</v>
      </c>
      <c r="H392" s="27" t="s">
        <v>161</v>
      </c>
      <c r="I392" s="27" t="s">
        <v>162</v>
      </c>
      <c r="J392" s="27" t="s">
        <v>163</v>
      </c>
      <c r="K392" s="29" t="s">
        <v>22</v>
      </c>
      <c r="L392" s="27" t="s">
        <v>23</v>
      </c>
      <c r="M392" s="30">
        <v>12</v>
      </c>
      <c r="N392" s="30">
        <f t="shared" si="132"/>
        <v>13800</v>
      </c>
      <c r="O392" s="30">
        <v>1150</v>
      </c>
      <c r="P392" s="30">
        <v>469.72</v>
      </c>
      <c r="Q392" s="30">
        <v>346.21</v>
      </c>
      <c r="R392" s="30">
        <v>221.97</v>
      </c>
      <c r="S392" s="30">
        <v>124.24</v>
      </c>
      <c r="T392" s="30">
        <v>5.69</v>
      </c>
      <c r="U392" s="30">
        <f t="shared" si="133"/>
        <v>9645.48</v>
      </c>
      <c r="V392" s="30">
        <f t="shared" si="134"/>
        <v>803.79</v>
      </c>
      <c r="W392" s="31">
        <f t="shared" si="135"/>
        <v>0.69894782608695649</v>
      </c>
      <c r="X392" s="30">
        <f t="shared" si="136"/>
        <v>8163.36</v>
      </c>
      <c r="Y392" s="30">
        <f t="shared" si="137"/>
        <v>680.28</v>
      </c>
      <c r="Z392" s="31">
        <f t="shared" si="138"/>
        <v>0.59154782608695655</v>
      </c>
    </row>
    <row r="393" spans="1:26" ht="12.75" customHeight="1" x14ac:dyDescent="0.35">
      <c r="A393" s="34" t="s">
        <v>9300</v>
      </c>
      <c r="B393" s="33">
        <v>2</v>
      </c>
      <c r="C393" s="34" t="s">
        <v>9110</v>
      </c>
      <c r="D393" s="28">
        <v>45420</v>
      </c>
      <c r="E393" s="27" t="s">
        <v>9109</v>
      </c>
      <c r="F393" s="27" t="s">
        <v>21</v>
      </c>
      <c r="G393" s="27" t="s">
        <v>25</v>
      </c>
      <c r="H393" s="27" t="s">
        <v>549</v>
      </c>
      <c r="I393" s="27" t="s">
        <v>550</v>
      </c>
      <c r="J393" s="27" t="s">
        <v>36</v>
      </c>
      <c r="K393" s="29" t="s">
        <v>22</v>
      </c>
      <c r="L393" s="27" t="s">
        <v>23</v>
      </c>
      <c r="M393" s="30">
        <v>2</v>
      </c>
      <c r="N393" s="30">
        <f t="shared" si="132"/>
        <v>1272.5999999999999</v>
      </c>
      <c r="O393" s="30">
        <v>636.29999999999995</v>
      </c>
      <c r="P393" s="30">
        <v>259.5</v>
      </c>
      <c r="Q393" s="30">
        <v>180.04</v>
      </c>
      <c r="R393" s="30">
        <v>40.93</v>
      </c>
      <c r="S393" s="30">
        <v>139.11000000000001</v>
      </c>
      <c r="T393" s="30">
        <v>33.1</v>
      </c>
      <c r="U393" s="30">
        <f t="shared" si="133"/>
        <v>912.52</v>
      </c>
      <c r="V393" s="30">
        <f t="shared" si="134"/>
        <v>456.26</v>
      </c>
      <c r="W393" s="31">
        <f t="shared" si="135"/>
        <v>0.71705170517051708</v>
      </c>
      <c r="X393" s="30">
        <f t="shared" si="136"/>
        <v>753.59999999999991</v>
      </c>
      <c r="Y393" s="30">
        <f t="shared" si="137"/>
        <v>376.79999999999995</v>
      </c>
      <c r="Z393" s="31">
        <f t="shared" si="138"/>
        <v>0.59217350306459215</v>
      </c>
    </row>
    <row r="394" spans="1:26" ht="12.75" customHeight="1" x14ac:dyDescent="0.35">
      <c r="A394" s="34" t="s">
        <v>7477</v>
      </c>
      <c r="B394" s="33">
        <v>1</v>
      </c>
      <c r="C394" s="34" t="s">
        <v>7476</v>
      </c>
      <c r="D394" s="28">
        <v>45468</v>
      </c>
      <c r="E394" s="27" t="s">
        <v>7475</v>
      </c>
      <c r="F394" s="27" t="s">
        <v>21</v>
      </c>
      <c r="G394" s="27" t="s">
        <v>25</v>
      </c>
      <c r="H394" s="27" t="s">
        <v>1536</v>
      </c>
      <c r="I394" s="27" t="s">
        <v>1537</v>
      </c>
      <c r="J394" s="27" t="s">
        <v>95</v>
      </c>
      <c r="K394" s="29" t="s">
        <v>22</v>
      </c>
      <c r="L394" s="27" t="s">
        <v>23</v>
      </c>
      <c r="M394" s="30">
        <v>1</v>
      </c>
      <c r="N394" s="30">
        <f t="shared" si="132"/>
        <v>1049.75</v>
      </c>
      <c r="O394" s="30">
        <v>1049.75</v>
      </c>
      <c r="P394" s="30">
        <v>424.68</v>
      </c>
      <c r="Q394" s="30">
        <v>289.05</v>
      </c>
      <c r="R394" s="30">
        <v>140.33000000000001</v>
      </c>
      <c r="S394" s="30">
        <v>148.72</v>
      </c>
      <c r="T394" s="30">
        <v>17.829999999999998</v>
      </c>
      <c r="U394" s="30">
        <f t="shared" si="133"/>
        <v>760.7</v>
      </c>
      <c r="V394" s="30">
        <f t="shared" si="134"/>
        <v>760.7</v>
      </c>
      <c r="W394" s="31">
        <f t="shared" si="135"/>
        <v>0.72464872588711604</v>
      </c>
      <c r="X394" s="30">
        <f t="shared" si="136"/>
        <v>625.06999999999994</v>
      </c>
      <c r="Y394" s="30">
        <f t="shared" si="137"/>
        <v>625.06999999999994</v>
      </c>
      <c r="Z394" s="31">
        <f t="shared" si="138"/>
        <v>0.59544653488925925</v>
      </c>
    </row>
    <row r="395" spans="1:26" ht="12.75" customHeight="1" x14ac:dyDescent="0.35">
      <c r="A395" s="34" t="s">
        <v>9299</v>
      </c>
      <c r="B395" s="33">
        <v>1</v>
      </c>
      <c r="C395" s="34" t="s">
        <v>9298</v>
      </c>
      <c r="D395" s="28">
        <v>45397</v>
      </c>
      <c r="E395" s="27" t="s">
        <v>2819</v>
      </c>
      <c r="F395" s="27" t="s">
        <v>21</v>
      </c>
      <c r="G395" s="27" t="s">
        <v>25</v>
      </c>
      <c r="H395" s="27" t="s">
        <v>2875</v>
      </c>
      <c r="I395" s="27" t="s">
        <v>1147</v>
      </c>
      <c r="J395" s="27" t="s">
        <v>59</v>
      </c>
      <c r="K395" s="29" t="s">
        <v>22</v>
      </c>
      <c r="L395" s="27" t="s">
        <v>23</v>
      </c>
      <c r="M395" s="30">
        <v>20</v>
      </c>
      <c r="N395" s="30">
        <f t="shared" si="132"/>
        <v>6194.8</v>
      </c>
      <c r="O395" s="30">
        <v>309.74</v>
      </c>
      <c r="P395" s="30">
        <v>125.27</v>
      </c>
      <c r="Q395" s="30">
        <v>86.69</v>
      </c>
      <c r="R395" s="30">
        <v>27.44</v>
      </c>
      <c r="S395" s="30">
        <v>59.25</v>
      </c>
      <c r="T395" s="30">
        <v>2.78</v>
      </c>
      <c r="U395" s="30">
        <f t="shared" si="133"/>
        <v>4461</v>
      </c>
      <c r="V395" s="30">
        <f t="shared" si="134"/>
        <v>223.05</v>
      </c>
      <c r="W395" s="31">
        <f t="shared" si="135"/>
        <v>0.72012010072964427</v>
      </c>
      <c r="X395" s="30">
        <f t="shared" si="136"/>
        <v>3689.4000000000005</v>
      </c>
      <c r="Y395" s="30">
        <f t="shared" si="137"/>
        <v>184.47000000000003</v>
      </c>
      <c r="Z395" s="31">
        <f t="shared" si="138"/>
        <v>0.59556402143733456</v>
      </c>
    </row>
    <row r="396" spans="1:26" ht="12.75" customHeight="1" x14ac:dyDescent="0.35">
      <c r="A396" s="34" t="s">
        <v>9297</v>
      </c>
      <c r="B396" s="33">
        <v>1</v>
      </c>
      <c r="C396" s="34" t="s">
        <v>9296</v>
      </c>
      <c r="D396" s="28">
        <v>45575</v>
      </c>
      <c r="E396" s="27" t="s">
        <v>780</v>
      </c>
      <c r="F396" s="27" t="s">
        <v>21</v>
      </c>
      <c r="G396" s="27" t="s">
        <v>25</v>
      </c>
      <c r="H396" s="27" t="s">
        <v>1202</v>
      </c>
      <c r="I396" s="27" t="s">
        <v>1203</v>
      </c>
      <c r="J396" s="27" t="s">
        <v>36</v>
      </c>
      <c r="K396" s="29" t="s">
        <v>22</v>
      </c>
      <c r="L396" s="27" t="s">
        <v>23</v>
      </c>
      <c r="M396" s="30">
        <v>2</v>
      </c>
      <c r="N396" s="30">
        <f t="shared" si="132"/>
        <v>692</v>
      </c>
      <c r="O396" s="30">
        <v>346</v>
      </c>
      <c r="P396" s="30">
        <v>139.83000000000001</v>
      </c>
      <c r="Q396" s="30">
        <v>89.19</v>
      </c>
      <c r="R396" s="30">
        <v>14.25</v>
      </c>
      <c r="S396" s="30">
        <v>74.94</v>
      </c>
      <c r="T396" s="30">
        <v>3.98</v>
      </c>
      <c r="U396" s="30">
        <f t="shared" si="133"/>
        <v>513.62</v>
      </c>
      <c r="V396" s="30">
        <f t="shared" si="134"/>
        <v>256.81</v>
      </c>
      <c r="W396" s="31">
        <f t="shared" si="135"/>
        <v>0.74222543352601156</v>
      </c>
      <c r="X396" s="30">
        <f t="shared" si="136"/>
        <v>412.34</v>
      </c>
      <c r="Y396" s="30">
        <f t="shared" si="137"/>
        <v>206.17</v>
      </c>
      <c r="Z396" s="31">
        <f t="shared" si="138"/>
        <v>0.5958670520231214</v>
      </c>
    </row>
    <row r="397" spans="1:26" ht="12.75" customHeight="1" x14ac:dyDescent="0.35">
      <c r="A397" s="34" t="s">
        <v>9295</v>
      </c>
      <c r="B397" s="33">
        <v>2</v>
      </c>
      <c r="C397" s="34" t="s">
        <v>9294</v>
      </c>
      <c r="D397" s="28">
        <v>45551</v>
      </c>
      <c r="E397" s="27" t="s">
        <v>9293</v>
      </c>
      <c r="F397" s="27" t="s">
        <v>21</v>
      </c>
      <c r="G397" s="27" t="s">
        <v>25</v>
      </c>
      <c r="H397" s="27" t="s">
        <v>5163</v>
      </c>
      <c r="I397" s="27" t="s">
        <v>5010</v>
      </c>
      <c r="J397" s="27" t="s">
        <v>59</v>
      </c>
      <c r="K397" s="29" t="s">
        <v>22</v>
      </c>
      <c r="L397" s="27" t="s">
        <v>23</v>
      </c>
      <c r="M397" s="30">
        <v>1</v>
      </c>
      <c r="N397" s="30">
        <f t="shared" si="132"/>
        <v>432</v>
      </c>
      <c r="O397" s="30">
        <v>432</v>
      </c>
      <c r="P397" s="30">
        <v>174.38</v>
      </c>
      <c r="Q397" s="30">
        <v>116.88</v>
      </c>
      <c r="R397" s="30">
        <v>28.5</v>
      </c>
      <c r="S397" s="30">
        <v>88.38</v>
      </c>
      <c r="T397" s="30">
        <v>4.0199999999999996</v>
      </c>
      <c r="U397" s="30">
        <f t="shared" si="133"/>
        <v>315.12</v>
      </c>
      <c r="V397" s="30">
        <f t="shared" si="134"/>
        <v>315.12</v>
      </c>
      <c r="W397" s="31">
        <f t="shared" si="135"/>
        <v>0.72944444444444445</v>
      </c>
      <c r="X397" s="30">
        <f t="shared" si="136"/>
        <v>257.62</v>
      </c>
      <c r="Y397" s="30">
        <f t="shared" si="137"/>
        <v>257.62</v>
      </c>
      <c r="Z397" s="31">
        <f t="shared" si="138"/>
        <v>0.59634259259259259</v>
      </c>
    </row>
    <row r="398" spans="1:26" ht="12.75" customHeight="1" x14ac:dyDescent="0.35">
      <c r="A398" s="34" t="s">
        <v>9292</v>
      </c>
      <c r="B398" s="33">
        <v>1</v>
      </c>
      <c r="C398" s="34" t="s">
        <v>9291</v>
      </c>
      <c r="D398" s="28">
        <v>45609</v>
      </c>
      <c r="E398" s="27" t="s">
        <v>2503</v>
      </c>
      <c r="F398" s="27" t="s">
        <v>21</v>
      </c>
      <c r="G398" s="27" t="s">
        <v>25</v>
      </c>
      <c r="H398" s="27" t="s">
        <v>1287</v>
      </c>
      <c r="I398" s="27" t="s">
        <v>1288</v>
      </c>
      <c r="J398" s="27" t="s">
        <v>36</v>
      </c>
      <c r="K398" s="29" t="s">
        <v>22</v>
      </c>
      <c r="L398" s="27" t="s">
        <v>23</v>
      </c>
      <c r="M398" s="30">
        <v>3</v>
      </c>
      <c r="N398" s="30">
        <v>1611</v>
      </c>
      <c r="O398" s="30">
        <v>537</v>
      </c>
      <c r="P398" s="30">
        <v>216.54</v>
      </c>
      <c r="Q398" s="30">
        <v>190.89</v>
      </c>
      <c r="R398" s="30">
        <v>26.88</v>
      </c>
      <c r="S398" s="30">
        <v>164.01</v>
      </c>
      <c r="T398" s="30">
        <v>87.03</v>
      </c>
      <c r="U398" s="30">
        <v>1038.33</v>
      </c>
      <c r="V398" s="30">
        <v>346.11</v>
      </c>
      <c r="W398" s="31">
        <v>0.64452513966480451</v>
      </c>
      <c r="X398" s="30">
        <v>961.38000000000011</v>
      </c>
      <c r="Y398" s="30">
        <v>320.46000000000004</v>
      </c>
      <c r="Z398" s="31">
        <v>0.59675977653631296</v>
      </c>
    </row>
    <row r="399" spans="1:26" ht="12.75" customHeight="1" x14ac:dyDescent="0.35">
      <c r="A399" s="34" t="s">
        <v>9290</v>
      </c>
      <c r="B399" s="33">
        <v>1</v>
      </c>
      <c r="C399" s="34" t="s">
        <v>9289</v>
      </c>
      <c r="D399" s="28">
        <v>45308</v>
      </c>
      <c r="E399" s="27" t="s">
        <v>938</v>
      </c>
      <c r="F399" s="27" t="s">
        <v>21</v>
      </c>
      <c r="G399" s="27" t="s">
        <v>25</v>
      </c>
      <c r="H399" s="27" t="s">
        <v>1972</v>
      </c>
      <c r="I399" s="27" t="s">
        <v>1973</v>
      </c>
      <c r="J399" s="27" t="s">
        <v>59</v>
      </c>
      <c r="K399" s="29" t="s">
        <v>22</v>
      </c>
      <c r="L399" s="27" t="s">
        <v>23</v>
      </c>
      <c r="M399" s="30">
        <v>6</v>
      </c>
      <c r="N399" s="30">
        <f>IF(M399&lt;0,-1*O399*M399,O399*M399)</f>
        <v>3931.2000000000003</v>
      </c>
      <c r="O399" s="30">
        <v>655.20000000000005</v>
      </c>
      <c r="P399" s="30">
        <v>263.68</v>
      </c>
      <c r="Q399" s="30">
        <v>184.48</v>
      </c>
      <c r="R399" s="30">
        <v>60.67</v>
      </c>
      <c r="S399" s="30">
        <v>123.81</v>
      </c>
      <c r="T399" s="30">
        <v>2.69</v>
      </c>
      <c r="U399" s="30">
        <f>IFERROR(V399*M399,"")</f>
        <v>2824.32</v>
      </c>
      <c r="V399" s="30">
        <f>O399-Q399</f>
        <v>470.72</v>
      </c>
      <c r="W399" s="31">
        <f>IFERROR((V399/O399),"")</f>
        <v>0.71843711843711844</v>
      </c>
      <c r="X399" s="30">
        <f>IFERROR(Y399*M399,"")</f>
        <v>2349.1200000000003</v>
      </c>
      <c r="Y399" s="30">
        <f>O399-P399</f>
        <v>391.52000000000004</v>
      </c>
      <c r="Z399" s="31">
        <f>IFERROR((Y399/O399),"")</f>
        <v>0.59755799755799754</v>
      </c>
    </row>
    <row r="400" spans="1:26" ht="12.75" customHeight="1" x14ac:dyDescent="0.35">
      <c r="A400" s="34" t="s">
        <v>9288</v>
      </c>
      <c r="B400" s="33">
        <v>3</v>
      </c>
      <c r="C400" s="34" t="s">
        <v>9287</v>
      </c>
      <c r="D400" s="28">
        <v>45308</v>
      </c>
      <c r="E400" s="27" t="s">
        <v>938</v>
      </c>
      <c r="F400" s="27" t="s">
        <v>21</v>
      </c>
      <c r="G400" s="27" t="s">
        <v>25</v>
      </c>
      <c r="H400" s="27" t="s">
        <v>1972</v>
      </c>
      <c r="I400" s="27" t="s">
        <v>1973</v>
      </c>
      <c r="J400" s="27" t="s">
        <v>59</v>
      </c>
      <c r="K400" s="29" t="s">
        <v>22</v>
      </c>
      <c r="L400" s="27" t="s">
        <v>23</v>
      </c>
      <c r="M400" s="30">
        <v>1</v>
      </c>
      <c r="N400" s="30">
        <f>IF(M400&lt;0,-1*O400*M400,O400*M400)</f>
        <v>655.20000000000005</v>
      </c>
      <c r="O400" s="30">
        <v>655.20000000000005</v>
      </c>
      <c r="P400" s="30">
        <v>263.68</v>
      </c>
      <c r="Q400" s="30">
        <v>199.65</v>
      </c>
      <c r="R400" s="30">
        <v>60.67</v>
      </c>
      <c r="S400" s="30">
        <v>138.97999999999999</v>
      </c>
      <c r="T400" s="30">
        <v>2.69</v>
      </c>
      <c r="U400" s="30">
        <f>IFERROR(V400*M400,"")</f>
        <v>455.55000000000007</v>
      </c>
      <c r="V400" s="30">
        <f>O400-Q400</f>
        <v>455.55000000000007</v>
      </c>
      <c r="W400" s="31">
        <f>IFERROR((V400/O400),"")</f>
        <v>0.69528388278388287</v>
      </c>
      <c r="X400" s="30">
        <f>IFERROR(Y400*M400,"")</f>
        <v>391.52000000000004</v>
      </c>
      <c r="Y400" s="30">
        <f>O400-P400</f>
        <v>391.52000000000004</v>
      </c>
      <c r="Z400" s="31">
        <f>IFERROR((Y400/O400),"")</f>
        <v>0.59755799755799754</v>
      </c>
    </row>
    <row r="401" spans="1:26" ht="12.75" customHeight="1" x14ac:dyDescent="0.35">
      <c r="A401" s="34" t="s">
        <v>9286</v>
      </c>
      <c r="B401" s="33">
        <v>1</v>
      </c>
      <c r="C401" s="34" t="s">
        <v>9285</v>
      </c>
      <c r="D401" s="28">
        <v>45316</v>
      </c>
      <c r="E401" s="27" t="s">
        <v>1404</v>
      </c>
      <c r="F401" s="27" t="s">
        <v>21</v>
      </c>
      <c r="G401" s="27" t="s">
        <v>25</v>
      </c>
      <c r="H401" s="27" t="s">
        <v>62</v>
      </c>
      <c r="I401" s="27" t="s">
        <v>63</v>
      </c>
      <c r="J401" s="27" t="s">
        <v>59</v>
      </c>
      <c r="K401" s="29" t="s">
        <v>22</v>
      </c>
      <c r="L401" s="27" t="s">
        <v>23</v>
      </c>
      <c r="M401" s="30">
        <v>1</v>
      </c>
      <c r="N401" s="30">
        <f>IF(M401&lt;0,-1*O401*M401,O401*M401)</f>
        <v>642</v>
      </c>
      <c r="O401" s="30">
        <v>642</v>
      </c>
      <c r="P401" s="30">
        <v>258.14</v>
      </c>
      <c r="Q401" s="30">
        <v>171.6</v>
      </c>
      <c r="R401" s="30">
        <v>44.21</v>
      </c>
      <c r="S401" s="30">
        <v>127.39</v>
      </c>
      <c r="T401" s="30">
        <v>4.24</v>
      </c>
      <c r="U401" s="30">
        <f>IFERROR(V401*M401,"")</f>
        <v>470.4</v>
      </c>
      <c r="V401" s="30">
        <f>O401-Q401</f>
        <v>470.4</v>
      </c>
      <c r="W401" s="31">
        <f>IFERROR((V401/O401),"")</f>
        <v>0.73271028037383179</v>
      </c>
      <c r="X401" s="30">
        <f>IFERROR(Y401*M401,"")</f>
        <v>383.86</v>
      </c>
      <c r="Y401" s="30">
        <f>O401-P401</f>
        <v>383.86</v>
      </c>
      <c r="Z401" s="31">
        <f>IFERROR((Y401/O401),"")</f>
        <v>0.59791277258566977</v>
      </c>
    </row>
    <row r="402" spans="1:26" ht="12.75" customHeight="1" x14ac:dyDescent="0.35">
      <c r="A402" s="34" t="s">
        <v>8519</v>
      </c>
      <c r="B402" s="33">
        <v>1</v>
      </c>
      <c r="C402" s="34" t="s">
        <v>8518</v>
      </c>
      <c r="D402" s="28">
        <v>45343</v>
      </c>
      <c r="E402" s="27" t="s">
        <v>8517</v>
      </c>
      <c r="F402" s="27" t="s">
        <v>21</v>
      </c>
      <c r="G402" s="27" t="s">
        <v>25</v>
      </c>
      <c r="H402" s="27" t="s">
        <v>62</v>
      </c>
      <c r="I402" s="27" t="s">
        <v>63</v>
      </c>
      <c r="J402" s="27" t="s">
        <v>59</v>
      </c>
      <c r="K402" s="29" t="s">
        <v>22</v>
      </c>
      <c r="L402" s="27" t="s">
        <v>23</v>
      </c>
      <c r="M402" s="30">
        <v>1</v>
      </c>
      <c r="N402" s="30">
        <f>IF(M402&lt;0,-1*O402*M402,O402*M402)</f>
        <v>642</v>
      </c>
      <c r="O402" s="30">
        <v>642</v>
      </c>
      <c r="P402" s="30">
        <v>258.13</v>
      </c>
      <c r="Q402" s="30">
        <v>171.61</v>
      </c>
      <c r="R402" s="30">
        <v>44.22</v>
      </c>
      <c r="S402" s="30">
        <v>127.39</v>
      </c>
      <c r="T402" s="30">
        <v>4.24</v>
      </c>
      <c r="U402" s="30">
        <f>IFERROR(V402*M402,"")</f>
        <v>470.39</v>
      </c>
      <c r="V402" s="30">
        <f>O402-Q402</f>
        <v>470.39</v>
      </c>
      <c r="W402" s="31">
        <f>IFERROR((V402/O402),"")</f>
        <v>0.73269470404984427</v>
      </c>
      <c r="X402" s="30">
        <f>IFERROR(Y402*M402,"")</f>
        <v>383.87</v>
      </c>
      <c r="Y402" s="30">
        <f>O402-P402</f>
        <v>383.87</v>
      </c>
      <c r="Z402" s="31">
        <f>IFERROR((Y402/O402),"")</f>
        <v>0.59792834890965729</v>
      </c>
    </row>
    <row r="403" spans="1:26" ht="12.75" customHeight="1" x14ac:dyDescent="0.35">
      <c r="A403" s="34" t="s">
        <v>7412</v>
      </c>
      <c r="B403" s="33">
        <v>1</v>
      </c>
      <c r="C403" s="34" t="s">
        <v>7411</v>
      </c>
      <c r="D403" s="28">
        <v>45502</v>
      </c>
      <c r="E403" s="27" t="s">
        <v>1687</v>
      </c>
      <c r="F403" s="27" t="s">
        <v>21</v>
      </c>
      <c r="G403" s="27" t="s">
        <v>25</v>
      </c>
      <c r="H403" s="27" t="s">
        <v>1919</v>
      </c>
      <c r="I403" s="27" t="s">
        <v>9284</v>
      </c>
      <c r="J403" s="27" t="s">
        <v>49</v>
      </c>
      <c r="K403" s="29" t="s">
        <v>22</v>
      </c>
      <c r="L403" s="27" t="s">
        <v>23</v>
      </c>
      <c r="M403" s="30">
        <v>1</v>
      </c>
      <c r="N403" s="30">
        <f>IF(M403&lt;0,-1*O403*M403,O403*M403)</f>
        <v>1401</v>
      </c>
      <c r="O403" s="30">
        <v>1401</v>
      </c>
      <c r="P403" s="30">
        <v>562.48</v>
      </c>
      <c r="Q403" s="30">
        <v>420.74</v>
      </c>
      <c r="R403" s="30">
        <v>237.47</v>
      </c>
      <c r="S403" s="30">
        <v>183.27</v>
      </c>
      <c r="T403" s="30">
        <v>2.69</v>
      </c>
      <c r="U403" s="30">
        <f>IFERROR(V403*M403,"")</f>
        <v>980.26</v>
      </c>
      <c r="V403" s="30">
        <f>O403-Q403</f>
        <v>980.26</v>
      </c>
      <c r="W403" s="31">
        <f>IFERROR((V403/O403),"")</f>
        <v>0.69968593861527484</v>
      </c>
      <c r="X403" s="30">
        <f>IFERROR(Y403*M403,"")</f>
        <v>838.52</v>
      </c>
      <c r="Y403" s="30">
        <f>O403-P403</f>
        <v>838.52</v>
      </c>
      <c r="Z403" s="31">
        <f>IFERROR((Y403/O403),"")</f>
        <v>0.59851534618129909</v>
      </c>
    </row>
    <row r="404" spans="1:26" ht="12.75" customHeight="1" x14ac:dyDescent="0.35">
      <c r="A404" s="34" t="s">
        <v>9283</v>
      </c>
      <c r="B404" s="33">
        <v>1</v>
      </c>
      <c r="C404" s="34" t="s">
        <v>9282</v>
      </c>
      <c r="D404" s="28">
        <v>45617</v>
      </c>
      <c r="E404" s="27" t="s">
        <v>416</v>
      </c>
      <c r="F404" s="27" t="s">
        <v>21</v>
      </c>
      <c r="G404" s="27" t="s">
        <v>25</v>
      </c>
      <c r="H404" s="27" t="s">
        <v>1448</v>
      </c>
      <c r="I404" s="27" t="s">
        <v>1449</v>
      </c>
      <c r="J404" s="27" t="s">
        <v>36</v>
      </c>
      <c r="K404" s="29" t="s">
        <v>22</v>
      </c>
      <c r="L404" s="27" t="s">
        <v>23</v>
      </c>
      <c r="M404" s="30">
        <v>2</v>
      </c>
      <c r="N404" s="30">
        <v>1305</v>
      </c>
      <c r="O404" s="30">
        <v>652.5</v>
      </c>
      <c r="P404" s="30">
        <v>261.89999999999998</v>
      </c>
      <c r="Q404" s="30">
        <v>222.53</v>
      </c>
      <c r="R404" s="30">
        <v>141.41</v>
      </c>
      <c r="S404" s="30">
        <v>81.13</v>
      </c>
      <c r="T404" s="30">
        <v>4.0199999999999996</v>
      </c>
      <c r="U404" s="30">
        <v>859.94</v>
      </c>
      <c r="V404" s="30">
        <v>429.97</v>
      </c>
      <c r="W404" s="31">
        <v>0.65895785440613031</v>
      </c>
      <c r="X404" s="30">
        <v>781.2</v>
      </c>
      <c r="Y404" s="30">
        <v>390.6</v>
      </c>
      <c r="Z404" s="31">
        <v>0.59862068965517246</v>
      </c>
    </row>
    <row r="405" spans="1:26" ht="12.75" customHeight="1" x14ac:dyDescent="0.35">
      <c r="A405" s="34" t="s">
        <v>9281</v>
      </c>
      <c r="B405" s="33">
        <v>1</v>
      </c>
      <c r="C405" s="34" t="s">
        <v>8797</v>
      </c>
      <c r="D405" s="28">
        <v>45531</v>
      </c>
      <c r="E405" s="27" t="s">
        <v>3407</v>
      </c>
      <c r="F405" s="27" t="s">
        <v>21</v>
      </c>
      <c r="G405" s="27" t="s">
        <v>25</v>
      </c>
      <c r="H405" s="27" t="s">
        <v>62</v>
      </c>
      <c r="I405" s="27" t="s">
        <v>63</v>
      </c>
      <c r="J405" s="27" t="s">
        <v>59</v>
      </c>
      <c r="K405" s="29" t="s">
        <v>22</v>
      </c>
      <c r="L405" s="27" t="s">
        <v>23</v>
      </c>
      <c r="M405" s="30">
        <v>4</v>
      </c>
      <c r="N405" s="30">
        <f t="shared" ref="N405:N418" si="139">IF(M405&lt;0,-1*O405*M405,O405*M405)</f>
        <v>2311.1999999999998</v>
      </c>
      <c r="O405" s="30">
        <v>577.79999999999995</v>
      </c>
      <c r="P405" s="30">
        <v>231.87</v>
      </c>
      <c r="Q405" s="30">
        <v>155.31</v>
      </c>
      <c r="R405" s="30">
        <v>38.86</v>
      </c>
      <c r="S405" s="30">
        <v>116.46</v>
      </c>
      <c r="T405" s="30">
        <v>4.24</v>
      </c>
      <c r="U405" s="30">
        <f t="shared" ref="U405:U418" si="140">IFERROR(V405*M405,"")</f>
        <v>1689.9599999999998</v>
      </c>
      <c r="V405" s="30">
        <f t="shared" ref="V405:V418" si="141">O405-Q405</f>
        <v>422.48999999999995</v>
      </c>
      <c r="W405" s="31">
        <f t="shared" ref="W405:W418" si="142">IFERROR((V405/O405),"")</f>
        <v>0.73120456905503628</v>
      </c>
      <c r="X405" s="30">
        <f t="shared" ref="X405:X418" si="143">IFERROR(Y405*M405,"")</f>
        <v>1383.7199999999998</v>
      </c>
      <c r="Y405" s="30">
        <f t="shared" ref="Y405:Y418" si="144">O405-P405</f>
        <v>345.92999999999995</v>
      </c>
      <c r="Z405" s="31">
        <f t="shared" ref="Z405:Z418" si="145">IFERROR((Y405/O405),"")</f>
        <v>0.59870197300103833</v>
      </c>
    </row>
    <row r="406" spans="1:26" ht="12.75" customHeight="1" x14ac:dyDescent="0.35">
      <c r="A406" s="34" t="s">
        <v>7812</v>
      </c>
      <c r="B406" s="33">
        <v>1</v>
      </c>
      <c r="C406" s="34" t="s">
        <v>7811</v>
      </c>
      <c r="D406" s="28">
        <v>45587</v>
      </c>
      <c r="E406" s="27" t="s">
        <v>938</v>
      </c>
      <c r="F406" s="27" t="s">
        <v>21</v>
      </c>
      <c r="G406" s="27" t="s">
        <v>25</v>
      </c>
      <c r="H406" s="27" t="s">
        <v>9280</v>
      </c>
      <c r="I406" s="27" t="s">
        <v>9279</v>
      </c>
      <c r="J406" s="27" t="s">
        <v>36</v>
      </c>
      <c r="K406" s="29" t="s">
        <v>22</v>
      </c>
      <c r="L406" s="27" t="s">
        <v>23</v>
      </c>
      <c r="M406" s="30">
        <v>1</v>
      </c>
      <c r="N406" s="30">
        <f t="shared" si="139"/>
        <v>1836.75</v>
      </c>
      <c r="O406" s="30">
        <v>1836.75</v>
      </c>
      <c r="P406" s="30">
        <v>736.96</v>
      </c>
      <c r="Q406" s="30">
        <v>536.55999999999995</v>
      </c>
      <c r="R406" s="30">
        <v>244.51</v>
      </c>
      <c r="S406" s="30">
        <v>292.05</v>
      </c>
      <c r="T406" s="30">
        <v>8.92</v>
      </c>
      <c r="U406" s="30">
        <f t="shared" si="140"/>
        <v>1300.19</v>
      </c>
      <c r="V406" s="30">
        <f t="shared" si="141"/>
        <v>1300.19</v>
      </c>
      <c r="W406" s="31">
        <f t="shared" si="142"/>
        <v>0.70787532326119507</v>
      </c>
      <c r="X406" s="30">
        <f t="shared" si="143"/>
        <v>1099.79</v>
      </c>
      <c r="Y406" s="30">
        <f t="shared" si="144"/>
        <v>1099.79</v>
      </c>
      <c r="Z406" s="31">
        <f t="shared" si="145"/>
        <v>0.59876956580917384</v>
      </c>
    </row>
    <row r="407" spans="1:26" ht="12.75" customHeight="1" x14ac:dyDescent="0.35">
      <c r="A407" s="34" t="s">
        <v>9278</v>
      </c>
      <c r="B407" s="33">
        <v>1</v>
      </c>
      <c r="C407" s="34" t="s">
        <v>9277</v>
      </c>
      <c r="D407" s="28">
        <v>45628</v>
      </c>
      <c r="E407" s="27" t="s">
        <v>20</v>
      </c>
      <c r="F407" s="27" t="s">
        <v>21</v>
      </c>
      <c r="G407" s="27" t="s">
        <v>101</v>
      </c>
      <c r="H407" s="27" t="s">
        <v>228</v>
      </c>
      <c r="I407" s="27" t="s">
        <v>229</v>
      </c>
      <c r="J407" s="27" t="s">
        <v>230</v>
      </c>
      <c r="K407" s="29" t="s">
        <v>22</v>
      </c>
      <c r="L407" s="27" t="s">
        <v>23</v>
      </c>
      <c r="M407" s="30">
        <v>10</v>
      </c>
      <c r="N407" s="30">
        <f t="shared" si="139"/>
        <v>9792.7999999999993</v>
      </c>
      <c r="O407" s="30">
        <v>979.28</v>
      </c>
      <c r="P407" s="30">
        <v>392.53</v>
      </c>
      <c r="Q407" s="30">
        <v>275.22000000000003</v>
      </c>
      <c r="R407" s="30">
        <v>128.46</v>
      </c>
      <c r="S407" s="30">
        <v>146.76</v>
      </c>
      <c r="T407" s="30">
        <v>18.14</v>
      </c>
      <c r="U407" s="30">
        <f t="shared" si="140"/>
        <v>7040.5999999999995</v>
      </c>
      <c r="V407" s="30">
        <f t="shared" si="141"/>
        <v>704.06</v>
      </c>
      <c r="W407" s="31">
        <f t="shared" si="142"/>
        <v>0.71895678457642342</v>
      </c>
      <c r="X407" s="30">
        <f t="shared" si="143"/>
        <v>5867.5</v>
      </c>
      <c r="Y407" s="30">
        <f t="shared" si="144"/>
        <v>586.75</v>
      </c>
      <c r="Z407" s="31">
        <f t="shared" si="145"/>
        <v>0.59916469242708925</v>
      </c>
    </row>
    <row r="408" spans="1:26" ht="12.75" customHeight="1" x14ac:dyDescent="0.35">
      <c r="A408" s="34" t="s">
        <v>7573</v>
      </c>
      <c r="B408" s="33">
        <v>1</v>
      </c>
      <c r="C408" s="34" t="s">
        <v>7572</v>
      </c>
      <c r="D408" s="28">
        <v>45415</v>
      </c>
      <c r="E408" s="27" t="s">
        <v>7571</v>
      </c>
      <c r="F408" s="27" t="s">
        <v>21</v>
      </c>
      <c r="G408" s="27" t="s">
        <v>25</v>
      </c>
      <c r="H408" s="27" t="s">
        <v>9276</v>
      </c>
      <c r="I408" s="27" t="s">
        <v>484</v>
      </c>
      <c r="J408" s="27" t="s">
        <v>36</v>
      </c>
      <c r="K408" s="29" t="s">
        <v>22</v>
      </c>
      <c r="L408" s="27" t="s">
        <v>23</v>
      </c>
      <c r="M408" s="30">
        <v>1</v>
      </c>
      <c r="N408" s="30">
        <f t="shared" si="139"/>
        <v>277</v>
      </c>
      <c r="O408" s="30">
        <v>277</v>
      </c>
      <c r="P408" s="30">
        <v>110.93</v>
      </c>
      <c r="Q408" s="30">
        <v>72.099999999999994</v>
      </c>
      <c r="R408" s="30">
        <v>11.26</v>
      </c>
      <c r="S408" s="30">
        <v>60.84</v>
      </c>
      <c r="T408" s="30">
        <v>2.97</v>
      </c>
      <c r="U408" s="30">
        <f t="shared" si="140"/>
        <v>204.9</v>
      </c>
      <c r="V408" s="30">
        <f t="shared" si="141"/>
        <v>204.9</v>
      </c>
      <c r="W408" s="31">
        <f t="shared" si="142"/>
        <v>0.73971119133574015</v>
      </c>
      <c r="X408" s="30">
        <f t="shared" si="143"/>
        <v>166.07</v>
      </c>
      <c r="Y408" s="30">
        <f t="shared" si="144"/>
        <v>166.07</v>
      </c>
      <c r="Z408" s="31">
        <f t="shared" si="145"/>
        <v>0.59953068592057757</v>
      </c>
    </row>
    <row r="409" spans="1:26" ht="12.75" customHeight="1" x14ac:dyDescent="0.35">
      <c r="A409" s="34" t="s">
        <v>9275</v>
      </c>
      <c r="B409" s="33">
        <v>1</v>
      </c>
      <c r="C409" s="34" t="s">
        <v>9274</v>
      </c>
      <c r="D409" s="28">
        <v>45537</v>
      </c>
      <c r="E409" s="27" t="s">
        <v>2034</v>
      </c>
      <c r="F409" s="27" t="s">
        <v>21</v>
      </c>
      <c r="G409" s="27" t="s">
        <v>25</v>
      </c>
      <c r="H409" s="27" t="s">
        <v>1769</v>
      </c>
      <c r="I409" s="27" t="s">
        <v>1770</v>
      </c>
      <c r="J409" s="27" t="s">
        <v>36</v>
      </c>
      <c r="K409" s="29" t="s">
        <v>22</v>
      </c>
      <c r="L409" s="27" t="s">
        <v>23</v>
      </c>
      <c r="M409" s="30">
        <v>1</v>
      </c>
      <c r="N409" s="30">
        <f t="shared" si="139"/>
        <v>1106</v>
      </c>
      <c r="O409" s="30">
        <v>1106</v>
      </c>
      <c r="P409" s="30">
        <v>442.62</v>
      </c>
      <c r="Q409" s="30">
        <v>331.03</v>
      </c>
      <c r="R409" s="30">
        <v>207.2</v>
      </c>
      <c r="S409" s="30">
        <v>123.83</v>
      </c>
      <c r="T409" s="30">
        <v>3.97</v>
      </c>
      <c r="U409" s="30">
        <f t="shared" si="140"/>
        <v>774.97</v>
      </c>
      <c r="V409" s="30">
        <f t="shared" si="141"/>
        <v>774.97</v>
      </c>
      <c r="W409" s="31">
        <f t="shared" si="142"/>
        <v>0.70069620253164555</v>
      </c>
      <c r="X409" s="30">
        <f t="shared" si="143"/>
        <v>663.38</v>
      </c>
      <c r="Y409" s="30">
        <f t="shared" si="144"/>
        <v>663.38</v>
      </c>
      <c r="Z409" s="31">
        <f t="shared" si="145"/>
        <v>0.59980108499095841</v>
      </c>
    </row>
    <row r="410" spans="1:26" ht="12.75" customHeight="1" x14ac:dyDescent="0.35">
      <c r="A410" s="34" t="s">
        <v>9273</v>
      </c>
      <c r="B410" s="33">
        <v>1</v>
      </c>
      <c r="C410" s="34" t="s">
        <v>9272</v>
      </c>
      <c r="D410" s="28">
        <v>45426</v>
      </c>
      <c r="E410" s="27" t="s">
        <v>3427</v>
      </c>
      <c r="F410" s="27" t="s">
        <v>21</v>
      </c>
      <c r="G410" s="27" t="s">
        <v>25</v>
      </c>
      <c r="H410" s="27" t="s">
        <v>62</v>
      </c>
      <c r="I410" s="27" t="s">
        <v>63</v>
      </c>
      <c r="J410" s="27" t="s">
        <v>59</v>
      </c>
      <c r="K410" s="29" t="s">
        <v>22</v>
      </c>
      <c r="L410" s="27" t="s">
        <v>23</v>
      </c>
      <c r="M410" s="30">
        <v>1</v>
      </c>
      <c r="N410" s="30">
        <f t="shared" si="139"/>
        <v>642</v>
      </c>
      <c r="O410" s="30">
        <v>642</v>
      </c>
      <c r="P410" s="30">
        <v>256.7</v>
      </c>
      <c r="Q410" s="30">
        <v>168.07</v>
      </c>
      <c r="R410" s="30">
        <v>40.68</v>
      </c>
      <c r="S410" s="30">
        <v>127.39</v>
      </c>
      <c r="T410" s="30">
        <v>4.24</v>
      </c>
      <c r="U410" s="30">
        <f t="shared" si="140"/>
        <v>473.93</v>
      </c>
      <c r="V410" s="30">
        <f t="shared" si="141"/>
        <v>473.93</v>
      </c>
      <c r="W410" s="31">
        <f t="shared" si="142"/>
        <v>0.73820872274143301</v>
      </c>
      <c r="X410" s="30">
        <f t="shared" si="143"/>
        <v>385.3</v>
      </c>
      <c r="Y410" s="30">
        <f t="shared" si="144"/>
        <v>385.3</v>
      </c>
      <c r="Z410" s="31">
        <f t="shared" si="145"/>
        <v>0.60015576323987541</v>
      </c>
    </row>
    <row r="411" spans="1:26" ht="12.75" customHeight="1" x14ac:dyDescent="0.35">
      <c r="A411" s="34" t="s">
        <v>9271</v>
      </c>
      <c r="B411" s="33">
        <v>1</v>
      </c>
      <c r="C411" s="34" t="s">
        <v>9270</v>
      </c>
      <c r="D411" s="28">
        <v>45447</v>
      </c>
      <c r="E411" s="27" t="s">
        <v>1239</v>
      </c>
      <c r="F411" s="27" t="s">
        <v>21</v>
      </c>
      <c r="G411" s="27" t="s">
        <v>25</v>
      </c>
      <c r="H411" s="27" t="s">
        <v>62</v>
      </c>
      <c r="I411" s="27" t="s">
        <v>63</v>
      </c>
      <c r="J411" s="27" t="s">
        <v>59</v>
      </c>
      <c r="K411" s="29" t="s">
        <v>22</v>
      </c>
      <c r="L411" s="27" t="s">
        <v>23</v>
      </c>
      <c r="M411" s="30">
        <v>1</v>
      </c>
      <c r="N411" s="30">
        <f t="shared" si="139"/>
        <v>642</v>
      </c>
      <c r="O411" s="30">
        <v>642</v>
      </c>
      <c r="P411" s="30">
        <v>256.68</v>
      </c>
      <c r="Q411" s="30">
        <v>168.07</v>
      </c>
      <c r="R411" s="30">
        <v>40.68</v>
      </c>
      <c r="S411" s="30">
        <v>127.39</v>
      </c>
      <c r="T411" s="30">
        <v>4.24</v>
      </c>
      <c r="U411" s="30">
        <f t="shared" si="140"/>
        <v>473.93</v>
      </c>
      <c r="V411" s="30">
        <f t="shared" si="141"/>
        <v>473.93</v>
      </c>
      <c r="W411" s="31">
        <f t="shared" si="142"/>
        <v>0.73820872274143301</v>
      </c>
      <c r="X411" s="30">
        <f t="shared" si="143"/>
        <v>385.32</v>
      </c>
      <c r="Y411" s="30">
        <f t="shared" si="144"/>
        <v>385.32</v>
      </c>
      <c r="Z411" s="31">
        <f t="shared" si="145"/>
        <v>0.60018691588785045</v>
      </c>
    </row>
    <row r="412" spans="1:26" ht="12.75" customHeight="1" x14ac:dyDescent="0.35">
      <c r="A412" s="34" t="s">
        <v>9269</v>
      </c>
      <c r="B412" s="33">
        <v>1</v>
      </c>
      <c r="C412" s="34" t="s">
        <v>9268</v>
      </c>
      <c r="D412" s="28">
        <v>45453</v>
      </c>
      <c r="E412" s="27" t="s">
        <v>1239</v>
      </c>
      <c r="F412" s="27" t="s">
        <v>21</v>
      </c>
      <c r="G412" s="27" t="s">
        <v>25</v>
      </c>
      <c r="H412" s="27" t="s">
        <v>62</v>
      </c>
      <c r="I412" s="27" t="s">
        <v>63</v>
      </c>
      <c r="J412" s="27" t="s">
        <v>59</v>
      </c>
      <c r="K412" s="29" t="s">
        <v>22</v>
      </c>
      <c r="L412" s="27" t="s">
        <v>23</v>
      </c>
      <c r="M412" s="30">
        <v>1</v>
      </c>
      <c r="N412" s="30">
        <f t="shared" si="139"/>
        <v>642</v>
      </c>
      <c r="O412" s="30">
        <v>642</v>
      </c>
      <c r="P412" s="30">
        <v>256.68</v>
      </c>
      <c r="Q412" s="30">
        <v>168.26</v>
      </c>
      <c r="R412" s="30">
        <v>40.869999999999997</v>
      </c>
      <c r="S412" s="30">
        <v>127.39</v>
      </c>
      <c r="T412" s="30">
        <v>4.24</v>
      </c>
      <c r="U412" s="30">
        <f t="shared" si="140"/>
        <v>473.74</v>
      </c>
      <c r="V412" s="30">
        <f t="shared" si="141"/>
        <v>473.74</v>
      </c>
      <c r="W412" s="31">
        <f t="shared" si="142"/>
        <v>0.73791277258566979</v>
      </c>
      <c r="X412" s="30">
        <f t="shared" si="143"/>
        <v>385.32</v>
      </c>
      <c r="Y412" s="30">
        <f t="shared" si="144"/>
        <v>385.32</v>
      </c>
      <c r="Z412" s="31">
        <f t="shared" si="145"/>
        <v>0.60018691588785045</v>
      </c>
    </row>
    <row r="413" spans="1:26" ht="12.75" customHeight="1" x14ac:dyDescent="0.35">
      <c r="A413" s="34" t="s">
        <v>9267</v>
      </c>
      <c r="B413" s="33">
        <v>1</v>
      </c>
      <c r="C413" s="34" t="s">
        <v>9266</v>
      </c>
      <c r="D413" s="28">
        <v>45558</v>
      </c>
      <c r="E413" s="27" t="s">
        <v>2047</v>
      </c>
      <c r="F413" s="27" t="s">
        <v>21</v>
      </c>
      <c r="G413" s="27" t="s">
        <v>92</v>
      </c>
      <c r="H413" s="27" t="s">
        <v>1998</v>
      </c>
      <c r="I413" s="27" t="s">
        <v>1999</v>
      </c>
      <c r="J413" s="27" t="s">
        <v>95</v>
      </c>
      <c r="K413" s="29" t="s">
        <v>22</v>
      </c>
      <c r="L413" s="27" t="s">
        <v>23</v>
      </c>
      <c r="M413" s="30">
        <v>1</v>
      </c>
      <c r="N413" s="30">
        <f t="shared" si="139"/>
        <v>1613</v>
      </c>
      <c r="O413" s="30">
        <v>1613</v>
      </c>
      <c r="P413" s="30">
        <v>644.62</v>
      </c>
      <c r="Q413" s="30">
        <v>500.43</v>
      </c>
      <c r="R413" s="30">
        <v>365.38</v>
      </c>
      <c r="S413" s="30">
        <v>135.05000000000001</v>
      </c>
      <c r="T413" s="30">
        <v>9.42</v>
      </c>
      <c r="U413" s="30">
        <f t="shared" si="140"/>
        <v>1112.57</v>
      </c>
      <c r="V413" s="30">
        <f t="shared" si="141"/>
        <v>1112.57</v>
      </c>
      <c r="W413" s="31">
        <f t="shared" si="142"/>
        <v>0.6897520148791072</v>
      </c>
      <c r="X413" s="30">
        <f t="shared" si="143"/>
        <v>968.38</v>
      </c>
      <c r="Y413" s="30">
        <f t="shared" si="144"/>
        <v>968.38</v>
      </c>
      <c r="Z413" s="31">
        <f t="shared" si="145"/>
        <v>0.60035957842529453</v>
      </c>
    </row>
    <row r="414" spans="1:26" ht="12.75" customHeight="1" x14ac:dyDescent="0.35">
      <c r="A414" s="34" t="s">
        <v>9265</v>
      </c>
      <c r="B414" s="33">
        <v>1</v>
      </c>
      <c r="C414" s="34" t="s">
        <v>9264</v>
      </c>
      <c r="D414" s="28">
        <v>45541</v>
      </c>
      <c r="E414" s="27" t="s">
        <v>2047</v>
      </c>
      <c r="F414" s="27" t="s">
        <v>21</v>
      </c>
      <c r="G414" s="27" t="s">
        <v>92</v>
      </c>
      <c r="H414" s="27" t="s">
        <v>1998</v>
      </c>
      <c r="I414" s="27" t="s">
        <v>1999</v>
      </c>
      <c r="J414" s="27" t="s">
        <v>95</v>
      </c>
      <c r="K414" s="29" t="s">
        <v>22</v>
      </c>
      <c r="L414" s="27" t="s">
        <v>23</v>
      </c>
      <c r="M414" s="30">
        <v>1</v>
      </c>
      <c r="N414" s="30">
        <f t="shared" si="139"/>
        <v>1613</v>
      </c>
      <c r="O414" s="30">
        <v>1613</v>
      </c>
      <c r="P414" s="30">
        <v>644.58000000000004</v>
      </c>
      <c r="Q414" s="30">
        <v>500.43</v>
      </c>
      <c r="R414" s="30">
        <v>365.38</v>
      </c>
      <c r="S414" s="30">
        <v>135.05000000000001</v>
      </c>
      <c r="T414" s="30">
        <v>9.42</v>
      </c>
      <c r="U414" s="30">
        <f t="shared" si="140"/>
        <v>1112.57</v>
      </c>
      <c r="V414" s="30">
        <f t="shared" si="141"/>
        <v>1112.57</v>
      </c>
      <c r="W414" s="31">
        <f t="shared" si="142"/>
        <v>0.6897520148791072</v>
      </c>
      <c r="X414" s="30">
        <f t="shared" si="143"/>
        <v>968.42</v>
      </c>
      <c r="Y414" s="30">
        <f t="shared" si="144"/>
        <v>968.42</v>
      </c>
      <c r="Z414" s="31">
        <f t="shared" si="145"/>
        <v>0.60038437693738378</v>
      </c>
    </row>
    <row r="415" spans="1:26" ht="12.75" customHeight="1" x14ac:dyDescent="0.35">
      <c r="A415" s="34" t="s">
        <v>7768</v>
      </c>
      <c r="B415" s="33">
        <v>1</v>
      </c>
      <c r="C415" s="34" t="s">
        <v>7767</v>
      </c>
      <c r="D415" s="28">
        <v>45506</v>
      </c>
      <c r="E415" s="27" t="s">
        <v>7766</v>
      </c>
      <c r="F415" s="27" t="s">
        <v>21</v>
      </c>
      <c r="G415" s="27" t="s">
        <v>25</v>
      </c>
      <c r="H415" s="27" t="s">
        <v>3909</v>
      </c>
      <c r="I415" s="27" t="s">
        <v>9246</v>
      </c>
      <c r="J415" s="27" t="s">
        <v>49</v>
      </c>
      <c r="K415" s="29" t="s">
        <v>22</v>
      </c>
      <c r="L415" s="27" t="s">
        <v>23</v>
      </c>
      <c r="M415" s="30">
        <v>1</v>
      </c>
      <c r="N415" s="30">
        <f t="shared" si="139"/>
        <v>1259</v>
      </c>
      <c r="O415" s="30">
        <v>1259</v>
      </c>
      <c r="P415" s="30">
        <v>502.89</v>
      </c>
      <c r="Q415" s="30">
        <v>370.51</v>
      </c>
      <c r="R415" s="30">
        <v>230</v>
      </c>
      <c r="S415" s="30">
        <v>140.51</v>
      </c>
      <c r="T415" s="30">
        <v>2.59</v>
      </c>
      <c r="U415" s="30">
        <f t="shared" si="140"/>
        <v>888.49</v>
      </c>
      <c r="V415" s="30">
        <f t="shared" si="141"/>
        <v>888.49</v>
      </c>
      <c r="W415" s="31">
        <f t="shared" si="142"/>
        <v>0.70571088165210483</v>
      </c>
      <c r="X415" s="30">
        <f t="shared" si="143"/>
        <v>756.11</v>
      </c>
      <c r="Y415" s="30">
        <f t="shared" si="144"/>
        <v>756.11</v>
      </c>
      <c r="Z415" s="31">
        <f t="shared" si="145"/>
        <v>0.60056393963463062</v>
      </c>
    </row>
    <row r="416" spans="1:26" ht="12.75" customHeight="1" x14ac:dyDescent="0.35">
      <c r="A416" s="34" t="s">
        <v>9263</v>
      </c>
      <c r="B416" s="33">
        <v>1</v>
      </c>
      <c r="C416" s="34" t="s">
        <v>9262</v>
      </c>
      <c r="D416" s="28">
        <v>45629</v>
      </c>
      <c r="E416" s="27" t="s">
        <v>938</v>
      </c>
      <c r="F416" s="27" t="s">
        <v>21</v>
      </c>
      <c r="G416" s="27" t="s">
        <v>25</v>
      </c>
      <c r="H416" s="27" t="s">
        <v>9261</v>
      </c>
      <c r="I416" s="27" t="s">
        <v>68</v>
      </c>
      <c r="J416" s="27" t="s">
        <v>36</v>
      </c>
      <c r="K416" s="29" t="s">
        <v>22</v>
      </c>
      <c r="L416" s="27" t="s">
        <v>23</v>
      </c>
      <c r="M416" s="30">
        <v>1</v>
      </c>
      <c r="N416" s="30">
        <f t="shared" si="139"/>
        <v>366.75</v>
      </c>
      <c r="O416" s="30">
        <v>366.75</v>
      </c>
      <c r="P416" s="30">
        <v>146.41999999999999</v>
      </c>
      <c r="Q416" s="30">
        <v>96.54</v>
      </c>
      <c r="R416" s="30">
        <v>22.93</v>
      </c>
      <c r="S416" s="30">
        <v>73.61</v>
      </c>
      <c r="T416" s="30">
        <v>1</v>
      </c>
      <c r="U416" s="30">
        <f t="shared" si="140"/>
        <v>270.20999999999998</v>
      </c>
      <c r="V416" s="30">
        <f t="shared" si="141"/>
        <v>270.20999999999998</v>
      </c>
      <c r="W416" s="31">
        <f t="shared" si="142"/>
        <v>0.73676891615541917</v>
      </c>
      <c r="X416" s="30">
        <f t="shared" si="143"/>
        <v>220.33</v>
      </c>
      <c r="Y416" s="30">
        <f t="shared" si="144"/>
        <v>220.33</v>
      </c>
      <c r="Z416" s="31">
        <f t="shared" si="145"/>
        <v>0.60076346284935245</v>
      </c>
    </row>
    <row r="417" spans="1:26" ht="12.75" customHeight="1" x14ac:dyDescent="0.35">
      <c r="A417" s="34" t="s">
        <v>7266</v>
      </c>
      <c r="B417" s="33">
        <v>1</v>
      </c>
      <c r="C417" s="34" t="s">
        <v>7265</v>
      </c>
      <c r="D417" s="28">
        <v>45589</v>
      </c>
      <c r="E417" s="27" t="s">
        <v>7264</v>
      </c>
      <c r="F417" s="27" t="s">
        <v>21</v>
      </c>
      <c r="G417" s="27" t="s">
        <v>25</v>
      </c>
      <c r="H417" s="27" t="s">
        <v>635</v>
      </c>
      <c r="I417" s="27" t="s">
        <v>636</v>
      </c>
      <c r="J417" s="27" t="s">
        <v>36</v>
      </c>
      <c r="K417" s="29" t="s">
        <v>22</v>
      </c>
      <c r="L417" s="27" t="s">
        <v>23</v>
      </c>
      <c r="M417" s="30">
        <v>1</v>
      </c>
      <c r="N417" s="30">
        <f t="shared" si="139"/>
        <v>1385</v>
      </c>
      <c r="O417" s="30">
        <v>1385</v>
      </c>
      <c r="P417" s="30">
        <v>552.49</v>
      </c>
      <c r="Q417" s="30">
        <v>433.79</v>
      </c>
      <c r="R417" s="30">
        <v>222.72</v>
      </c>
      <c r="S417" s="30">
        <v>211.07</v>
      </c>
      <c r="T417" s="30">
        <v>87.54</v>
      </c>
      <c r="U417" s="30">
        <f t="shared" si="140"/>
        <v>951.21</v>
      </c>
      <c r="V417" s="30">
        <f t="shared" si="141"/>
        <v>951.21</v>
      </c>
      <c r="W417" s="31">
        <f t="shared" si="142"/>
        <v>0.68679422382671484</v>
      </c>
      <c r="X417" s="30">
        <f t="shared" si="143"/>
        <v>832.51</v>
      </c>
      <c r="Y417" s="30">
        <f t="shared" si="144"/>
        <v>832.51</v>
      </c>
      <c r="Z417" s="31">
        <f t="shared" si="145"/>
        <v>0.60109025270758121</v>
      </c>
    </row>
    <row r="418" spans="1:26" ht="12.75" customHeight="1" x14ac:dyDescent="0.35">
      <c r="A418" s="34" t="s">
        <v>7758</v>
      </c>
      <c r="B418" s="33">
        <v>1</v>
      </c>
      <c r="C418" s="34" t="s">
        <v>7757</v>
      </c>
      <c r="D418" s="28">
        <v>45590</v>
      </c>
      <c r="E418" s="27" t="s">
        <v>74</v>
      </c>
      <c r="F418" s="27" t="s">
        <v>21</v>
      </c>
      <c r="G418" s="27" t="s">
        <v>101</v>
      </c>
      <c r="H418" s="27" t="s">
        <v>9260</v>
      </c>
      <c r="I418" s="27" t="s">
        <v>9259</v>
      </c>
      <c r="J418" s="27" t="s">
        <v>36</v>
      </c>
      <c r="K418" s="29" t="s">
        <v>22</v>
      </c>
      <c r="L418" s="27" t="s">
        <v>23</v>
      </c>
      <c r="M418" s="30">
        <v>10</v>
      </c>
      <c r="N418" s="30">
        <f t="shared" si="139"/>
        <v>30672</v>
      </c>
      <c r="O418" s="30">
        <v>3067.2</v>
      </c>
      <c r="P418" s="30">
        <v>1222.1199999999999</v>
      </c>
      <c r="Q418" s="30">
        <v>884.96</v>
      </c>
      <c r="R418" s="30">
        <v>532.41999999999996</v>
      </c>
      <c r="S418" s="30">
        <v>352.54</v>
      </c>
      <c r="T418" s="30">
        <v>0</v>
      </c>
      <c r="U418" s="30">
        <f t="shared" si="140"/>
        <v>21822.399999999998</v>
      </c>
      <c r="V418" s="30">
        <f t="shared" si="141"/>
        <v>2182.2399999999998</v>
      </c>
      <c r="W418" s="31">
        <f t="shared" si="142"/>
        <v>0.71147626499739169</v>
      </c>
      <c r="X418" s="30">
        <f t="shared" si="143"/>
        <v>18450.8</v>
      </c>
      <c r="Y418" s="30">
        <f t="shared" si="144"/>
        <v>1845.08</v>
      </c>
      <c r="Z418" s="31">
        <f t="shared" si="145"/>
        <v>0.60155190401669278</v>
      </c>
    </row>
    <row r="419" spans="1:26" ht="12.75" customHeight="1" x14ac:dyDescent="0.35">
      <c r="A419" s="34" t="s">
        <v>9258</v>
      </c>
      <c r="B419" s="33">
        <v>1</v>
      </c>
      <c r="C419" s="34" t="s">
        <v>9257</v>
      </c>
      <c r="D419" s="28">
        <v>45623</v>
      </c>
      <c r="E419" s="27" t="s">
        <v>961</v>
      </c>
      <c r="F419" s="27" t="s">
        <v>21</v>
      </c>
      <c r="G419" s="27" t="s">
        <v>25</v>
      </c>
      <c r="H419" s="27" t="s">
        <v>3470</v>
      </c>
      <c r="I419" s="27" t="s">
        <v>1208</v>
      </c>
      <c r="J419" s="27" t="s">
        <v>36</v>
      </c>
      <c r="K419" s="29" t="s">
        <v>22</v>
      </c>
      <c r="L419" s="27" t="s">
        <v>23</v>
      </c>
      <c r="M419" s="30">
        <v>1</v>
      </c>
      <c r="N419" s="30">
        <v>368.1</v>
      </c>
      <c r="O419" s="30">
        <v>368.1</v>
      </c>
      <c r="P419" s="30">
        <v>146.62</v>
      </c>
      <c r="Q419" s="30">
        <v>0</v>
      </c>
      <c r="R419" s="30">
        <v>0</v>
      </c>
      <c r="S419" s="30">
        <v>0</v>
      </c>
      <c r="T419" s="30">
        <v>0</v>
      </c>
      <c r="U419" s="30">
        <v>368.1</v>
      </c>
      <c r="V419" s="30">
        <v>368.1</v>
      </c>
      <c r="W419" s="31">
        <v>1</v>
      </c>
      <c r="X419" s="30">
        <v>221.48000000000002</v>
      </c>
      <c r="Y419" s="30">
        <v>221.48000000000002</v>
      </c>
      <c r="Z419" s="31">
        <v>0.60168432491170876</v>
      </c>
    </row>
    <row r="420" spans="1:26" ht="12.75" customHeight="1" x14ac:dyDescent="0.35">
      <c r="A420" s="34" t="s">
        <v>8004</v>
      </c>
      <c r="B420" s="33">
        <v>1</v>
      </c>
      <c r="C420" s="34" t="s">
        <v>8003</v>
      </c>
      <c r="D420" s="28">
        <v>45453</v>
      </c>
      <c r="E420" s="27" t="s">
        <v>3185</v>
      </c>
      <c r="F420" s="27" t="s">
        <v>21</v>
      </c>
      <c r="G420" s="27" t="s">
        <v>25</v>
      </c>
      <c r="H420" s="27" t="s">
        <v>497</v>
      </c>
      <c r="I420" s="27" t="s">
        <v>498</v>
      </c>
      <c r="J420" s="27" t="s">
        <v>36</v>
      </c>
      <c r="K420" s="29" t="s">
        <v>22</v>
      </c>
      <c r="L420" s="27" t="s">
        <v>23</v>
      </c>
      <c r="M420" s="30">
        <v>1</v>
      </c>
      <c r="N420" s="30">
        <f t="shared" ref="N420:N426" si="146">IF(M420&lt;0,-1*O420*M420,O420*M420)</f>
        <v>680</v>
      </c>
      <c r="O420" s="30">
        <v>680</v>
      </c>
      <c r="P420" s="30">
        <v>270.47000000000003</v>
      </c>
      <c r="Q420" s="30">
        <v>187.59</v>
      </c>
      <c r="R420" s="30">
        <v>38.17</v>
      </c>
      <c r="S420" s="30">
        <v>149.41999999999999</v>
      </c>
      <c r="T420" s="30">
        <v>31.76</v>
      </c>
      <c r="U420" s="30">
        <f t="shared" ref="U420:U426" si="147">IFERROR(V420*M420,"")</f>
        <v>492.40999999999997</v>
      </c>
      <c r="V420" s="30">
        <f t="shared" ref="V420:V426" si="148">O420-Q420</f>
        <v>492.40999999999997</v>
      </c>
      <c r="W420" s="31">
        <f t="shared" ref="W420:W426" si="149">IFERROR((V420/O420),"")</f>
        <v>0.72413235294117639</v>
      </c>
      <c r="X420" s="30">
        <f t="shared" ref="X420:X426" si="150">IFERROR(Y420*M420,"")</f>
        <v>409.53</v>
      </c>
      <c r="Y420" s="30">
        <f t="shared" ref="Y420:Y426" si="151">O420-P420</f>
        <v>409.53</v>
      </c>
      <c r="Z420" s="31">
        <f t="shared" ref="Z420:Z426" si="152">IFERROR((Y420/O420),"")</f>
        <v>0.60224999999999995</v>
      </c>
    </row>
    <row r="421" spans="1:26" ht="12.75" customHeight="1" x14ac:dyDescent="0.35">
      <c r="A421" s="34" t="s">
        <v>9256</v>
      </c>
      <c r="B421" s="33">
        <v>1</v>
      </c>
      <c r="C421" s="34" t="s">
        <v>9255</v>
      </c>
      <c r="D421" s="28">
        <v>45350</v>
      </c>
      <c r="E421" s="27" t="s">
        <v>3113</v>
      </c>
      <c r="F421" s="27" t="s">
        <v>21</v>
      </c>
      <c r="G421" s="27" t="s">
        <v>25</v>
      </c>
      <c r="H421" s="27" t="s">
        <v>1930</v>
      </c>
      <c r="I421" s="27" t="s">
        <v>1931</v>
      </c>
      <c r="J421" s="27" t="s">
        <v>36</v>
      </c>
      <c r="K421" s="29" t="s">
        <v>22</v>
      </c>
      <c r="L421" s="27" t="s">
        <v>23</v>
      </c>
      <c r="M421" s="30">
        <v>1</v>
      </c>
      <c r="N421" s="30">
        <f t="shared" si="146"/>
        <v>1260.9000000000001</v>
      </c>
      <c r="O421" s="30">
        <v>1260.9000000000001</v>
      </c>
      <c r="P421" s="30">
        <v>499.89</v>
      </c>
      <c r="Q421" s="30">
        <v>375.82</v>
      </c>
      <c r="R421" s="30">
        <v>236.55</v>
      </c>
      <c r="S421" s="30">
        <v>139.27000000000001</v>
      </c>
      <c r="T421" s="30">
        <v>2.69</v>
      </c>
      <c r="U421" s="30">
        <f t="shared" si="147"/>
        <v>885.08000000000015</v>
      </c>
      <c r="V421" s="30">
        <f t="shared" si="148"/>
        <v>885.08000000000015</v>
      </c>
      <c r="W421" s="31">
        <f t="shared" si="149"/>
        <v>0.70194305654691103</v>
      </c>
      <c r="X421" s="30">
        <f t="shared" si="150"/>
        <v>761.0100000000001</v>
      </c>
      <c r="Y421" s="30">
        <f t="shared" si="151"/>
        <v>761.0100000000001</v>
      </c>
      <c r="Z421" s="31">
        <f t="shared" si="152"/>
        <v>0.60354508684273145</v>
      </c>
    </row>
    <row r="422" spans="1:26" ht="12.75" customHeight="1" x14ac:dyDescent="0.35">
      <c r="A422" s="34" t="s">
        <v>9254</v>
      </c>
      <c r="B422" s="33">
        <v>1</v>
      </c>
      <c r="C422" s="34" t="s">
        <v>9253</v>
      </c>
      <c r="D422" s="28">
        <v>45425</v>
      </c>
      <c r="E422" s="27" t="s">
        <v>986</v>
      </c>
      <c r="F422" s="27" t="s">
        <v>21</v>
      </c>
      <c r="G422" s="27" t="s">
        <v>101</v>
      </c>
      <c r="H422" s="27" t="s">
        <v>8913</v>
      </c>
      <c r="I422" s="27" t="s">
        <v>3037</v>
      </c>
      <c r="J422" s="27" t="s">
        <v>36</v>
      </c>
      <c r="K422" s="29" t="s">
        <v>22</v>
      </c>
      <c r="L422" s="27" t="s">
        <v>23</v>
      </c>
      <c r="M422" s="30">
        <v>1</v>
      </c>
      <c r="N422" s="30">
        <f t="shared" si="146"/>
        <v>742</v>
      </c>
      <c r="O422" s="30">
        <v>742</v>
      </c>
      <c r="P422" s="30">
        <v>294.08999999999997</v>
      </c>
      <c r="Q422" s="30">
        <v>193.26</v>
      </c>
      <c r="R422" s="30">
        <v>51.3</v>
      </c>
      <c r="S422" s="30">
        <v>141.96</v>
      </c>
      <c r="T422" s="30">
        <v>5.68</v>
      </c>
      <c r="U422" s="30">
        <f t="shared" si="147"/>
        <v>548.74</v>
      </c>
      <c r="V422" s="30">
        <f t="shared" si="148"/>
        <v>548.74</v>
      </c>
      <c r="W422" s="31">
        <f t="shared" si="149"/>
        <v>0.73954177897574125</v>
      </c>
      <c r="X422" s="30">
        <f t="shared" si="150"/>
        <v>447.91</v>
      </c>
      <c r="Y422" s="30">
        <f t="shared" si="151"/>
        <v>447.91</v>
      </c>
      <c r="Z422" s="31">
        <f t="shared" si="152"/>
        <v>0.60365229110512131</v>
      </c>
    </row>
    <row r="423" spans="1:26" ht="12.75" customHeight="1" x14ac:dyDescent="0.35">
      <c r="A423" s="34" t="s">
        <v>9252</v>
      </c>
      <c r="B423" s="33">
        <v>1</v>
      </c>
      <c r="C423" s="34" t="s">
        <v>9251</v>
      </c>
      <c r="D423" s="28">
        <v>45419</v>
      </c>
      <c r="E423" s="27" t="s">
        <v>3467</v>
      </c>
      <c r="F423" s="27" t="s">
        <v>21</v>
      </c>
      <c r="G423" s="27" t="s">
        <v>25</v>
      </c>
      <c r="H423" s="27" t="s">
        <v>62</v>
      </c>
      <c r="I423" s="27" t="s">
        <v>63</v>
      </c>
      <c r="J423" s="27" t="s">
        <v>59</v>
      </c>
      <c r="K423" s="29" t="s">
        <v>22</v>
      </c>
      <c r="L423" s="27" t="s">
        <v>23</v>
      </c>
      <c r="M423" s="30">
        <v>1</v>
      </c>
      <c r="N423" s="30">
        <f t="shared" si="146"/>
        <v>642</v>
      </c>
      <c r="O423" s="30">
        <v>642</v>
      </c>
      <c r="P423" s="30">
        <v>254.44</v>
      </c>
      <c r="Q423" s="30">
        <v>168.07</v>
      </c>
      <c r="R423" s="30">
        <v>40.68</v>
      </c>
      <c r="S423" s="30">
        <v>127.39</v>
      </c>
      <c r="T423" s="30">
        <v>4.24</v>
      </c>
      <c r="U423" s="30">
        <f t="shared" si="147"/>
        <v>473.93</v>
      </c>
      <c r="V423" s="30">
        <f t="shared" si="148"/>
        <v>473.93</v>
      </c>
      <c r="W423" s="31">
        <f t="shared" si="149"/>
        <v>0.73820872274143301</v>
      </c>
      <c r="X423" s="30">
        <f t="shared" si="150"/>
        <v>387.56</v>
      </c>
      <c r="Y423" s="30">
        <f t="shared" si="151"/>
        <v>387.56</v>
      </c>
      <c r="Z423" s="31">
        <f t="shared" si="152"/>
        <v>0.60367601246105917</v>
      </c>
    </row>
    <row r="424" spans="1:26" ht="12.75" customHeight="1" x14ac:dyDescent="0.35">
      <c r="A424" s="34" t="s">
        <v>9250</v>
      </c>
      <c r="B424" s="33">
        <v>2</v>
      </c>
      <c r="C424" s="34" t="s">
        <v>9249</v>
      </c>
      <c r="D424" s="28">
        <v>45586</v>
      </c>
      <c r="E424" s="27" t="s">
        <v>3601</v>
      </c>
      <c r="F424" s="27" t="s">
        <v>21</v>
      </c>
      <c r="G424" s="27" t="s">
        <v>25</v>
      </c>
      <c r="H424" s="27" t="s">
        <v>483</v>
      </c>
      <c r="I424" s="27" t="s">
        <v>484</v>
      </c>
      <c r="J424" s="27" t="s">
        <v>36</v>
      </c>
      <c r="K424" s="29" t="s">
        <v>22</v>
      </c>
      <c r="L424" s="27" t="s">
        <v>23</v>
      </c>
      <c r="M424" s="30">
        <v>3</v>
      </c>
      <c r="N424" s="30">
        <f t="shared" si="146"/>
        <v>678</v>
      </c>
      <c r="O424" s="30">
        <v>226</v>
      </c>
      <c r="P424" s="30">
        <v>89.56</v>
      </c>
      <c r="Q424" s="30">
        <v>57.5</v>
      </c>
      <c r="R424" s="30">
        <v>9.08</v>
      </c>
      <c r="S424" s="30">
        <v>48.43</v>
      </c>
      <c r="T424" s="30">
        <v>2.97</v>
      </c>
      <c r="U424" s="30">
        <f t="shared" si="147"/>
        <v>505.5</v>
      </c>
      <c r="V424" s="30">
        <f t="shared" si="148"/>
        <v>168.5</v>
      </c>
      <c r="W424" s="31">
        <f t="shared" si="149"/>
        <v>0.74557522123893805</v>
      </c>
      <c r="X424" s="30">
        <f t="shared" si="150"/>
        <v>409.32</v>
      </c>
      <c r="Y424" s="30">
        <f t="shared" si="151"/>
        <v>136.44</v>
      </c>
      <c r="Z424" s="31">
        <f t="shared" si="152"/>
        <v>0.60371681415929201</v>
      </c>
    </row>
    <row r="425" spans="1:26" ht="12.75" customHeight="1" x14ac:dyDescent="0.35">
      <c r="A425" s="34" t="s">
        <v>7800</v>
      </c>
      <c r="B425" s="33">
        <v>1</v>
      </c>
      <c r="C425" s="34" t="s">
        <v>7799</v>
      </c>
      <c r="D425" s="28">
        <v>45377</v>
      </c>
      <c r="E425" s="27" t="s">
        <v>2962</v>
      </c>
      <c r="F425" s="27" t="s">
        <v>21</v>
      </c>
      <c r="G425" s="27" t="s">
        <v>25</v>
      </c>
      <c r="H425" s="27" t="s">
        <v>2005</v>
      </c>
      <c r="I425" s="27" t="s">
        <v>3195</v>
      </c>
      <c r="J425" s="27" t="s">
        <v>59</v>
      </c>
      <c r="K425" s="29" t="s">
        <v>22</v>
      </c>
      <c r="L425" s="27" t="s">
        <v>23</v>
      </c>
      <c r="M425" s="30">
        <v>2</v>
      </c>
      <c r="N425" s="30">
        <f t="shared" si="146"/>
        <v>2860</v>
      </c>
      <c r="O425" s="30">
        <v>1430</v>
      </c>
      <c r="P425" s="30">
        <v>500.02</v>
      </c>
      <c r="Q425" s="30">
        <v>397.27</v>
      </c>
      <c r="R425" s="30">
        <v>107.43</v>
      </c>
      <c r="S425" s="30">
        <v>289.83999999999997</v>
      </c>
      <c r="T425" s="30">
        <v>45.77</v>
      </c>
      <c r="U425" s="30">
        <f t="shared" si="147"/>
        <v>2065.46</v>
      </c>
      <c r="V425" s="30">
        <f t="shared" si="148"/>
        <v>1032.73</v>
      </c>
      <c r="W425" s="31">
        <f t="shared" si="149"/>
        <v>0.72218881118881117</v>
      </c>
      <c r="X425" s="30">
        <f t="shared" si="150"/>
        <v>1859.96</v>
      </c>
      <c r="Y425" s="30">
        <f t="shared" si="151"/>
        <v>929.98</v>
      </c>
      <c r="Z425" s="31">
        <f t="shared" si="152"/>
        <v>0.65033566433566437</v>
      </c>
    </row>
    <row r="426" spans="1:26" ht="12.75" customHeight="1" x14ac:dyDescent="0.35">
      <c r="A426" s="34" t="s">
        <v>8004</v>
      </c>
      <c r="B426" s="33">
        <v>2</v>
      </c>
      <c r="C426" s="34" t="s">
        <v>8003</v>
      </c>
      <c r="D426" s="28">
        <v>45453</v>
      </c>
      <c r="E426" s="27" t="s">
        <v>3185</v>
      </c>
      <c r="F426" s="27" t="s">
        <v>21</v>
      </c>
      <c r="G426" s="27" t="s">
        <v>25</v>
      </c>
      <c r="H426" s="27" t="s">
        <v>549</v>
      </c>
      <c r="I426" s="27" t="s">
        <v>550</v>
      </c>
      <c r="J426" s="27" t="s">
        <v>36</v>
      </c>
      <c r="K426" s="29" t="s">
        <v>22</v>
      </c>
      <c r="L426" s="27" t="s">
        <v>23</v>
      </c>
      <c r="M426" s="30">
        <v>1</v>
      </c>
      <c r="N426" s="30">
        <f t="shared" si="146"/>
        <v>707</v>
      </c>
      <c r="O426" s="30">
        <v>707</v>
      </c>
      <c r="P426" s="30">
        <v>279.89</v>
      </c>
      <c r="Q426" s="30">
        <v>191.17</v>
      </c>
      <c r="R426" s="30">
        <v>41.13</v>
      </c>
      <c r="S426" s="30">
        <v>150.04</v>
      </c>
      <c r="T426" s="30">
        <v>33.1</v>
      </c>
      <c r="U426" s="30">
        <f t="shared" si="147"/>
        <v>515.83000000000004</v>
      </c>
      <c r="V426" s="30">
        <f t="shared" si="148"/>
        <v>515.83000000000004</v>
      </c>
      <c r="W426" s="31">
        <f t="shared" si="149"/>
        <v>0.7296039603960397</v>
      </c>
      <c r="X426" s="30">
        <f t="shared" si="150"/>
        <v>427.11</v>
      </c>
      <c r="Y426" s="30">
        <f t="shared" si="151"/>
        <v>427.11</v>
      </c>
      <c r="Z426" s="31">
        <f t="shared" si="152"/>
        <v>0.60411598302687408</v>
      </c>
    </row>
    <row r="427" spans="1:26" ht="12.75" customHeight="1" x14ac:dyDescent="0.35">
      <c r="A427" s="34" t="s">
        <v>9248</v>
      </c>
      <c r="B427" s="33">
        <v>1</v>
      </c>
      <c r="C427" s="34" t="s">
        <v>9247</v>
      </c>
      <c r="D427" s="28">
        <v>45604</v>
      </c>
      <c r="E427" s="27" t="s">
        <v>7766</v>
      </c>
      <c r="F427" s="27" t="s">
        <v>21</v>
      </c>
      <c r="G427" s="27" t="s">
        <v>25</v>
      </c>
      <c r="H427" s="27" t="s">
        <v>3909</v>
      </c>
      <c r="I427" s="27" t="s">
        <v>9246</v>
      </c>
      <c r="J427" s="27" t="s">
        <v>49</v>
      </c>
      <c r="K427" s="29" t="s">
        <v>22</v>
      </c>
      <c r="L427" s="27" t="s">
        <v>23</v>
      </c>
      <c r="M427" s="30">
        <v>2</v>
      </c>
      <c r="N427" s="30">
        <v>2518</v>
      </c>
      <c r="O427" s="30">
        <v>1259</v>
      </c>
      <c r="P427" s="30">
        <v>497.8</v>
      </c>
      <c r="Q427" s="30">
        <v>366.22</v>
      </c>
      <c r="R427" s="30">
        <v>225.72</v>
      </c>
      <c r="S427" s="30">
        <v>140.51</v>
      </c>
      <c r="T427" s="30">
        <v>2.59</v>
      </c>
      <c r="U427" s="30">
        <v>1785.56</v>
      </c>
      <c r="V427" s="30">
        <v>892.78</v>
      </c>
      <c r="W427" s="31">
        <v>0.70911834789515482</v>
      </c>
      <c r="X427" s="30">
        <v>1522.4</v>
      </c>
      <c r="Y427" s="30">
        <v>761.2</v>
      </c>
      <c r="Z427" s="31">
        <v>0.60460683081810962</v>
      </c>
    </row>
    <row r="428" spans="1:26" ht="12.75" customHeight="1" x14ac:dyDescent="0.35">
      <c r="A428" s="34" t="s">
        <v>7624</v>
      </c>
      <c r="B428" s="33">
        <v>1</v>
      </c>
      <c r="C428" s="34" t="s">
        <v>7623</v>
      </c>
      <c r="D428" s="28">
        <v>45387</v>
      </c>
      <c r="E428" s="27" t="s">
        <v>7622</v>
      </c>
      <c r="F428" s="27" t="s">
        <v>21</v>
      </c>
      <c r="G428" s="27" t="s">
        <v>25</v>
      </c>
      <c r="H428" s="27" t="s">
        <v>62</v>
      </c>
      <c r="I428" s="27" t="s">
        <v>63</v>
      </c>
      <c r="J428" s="27" t="s">
        <v>59</v>
      </c>
      <c r="K428" s="29" t="s">
        <v>22</v>
      </c>
      <c r="L428" s="27" t="s">
        <v>23</v>
      </c>
      <c r="M428" s="30">
        <v>1</v>
      </c>
      <c r="N428" s="30">
        <f t="shared" ref="N428:N462" si="153">IF(M428&lt;0,-1*O428*M428,O428*M428)</f>
        <v>642</v>
      </c>
      <c r="O428" s="30">
        <v>642</v>
      </c>
      <c r="P428" s="30">
        <v>253.84</v>
      </c>
      <c r="Q428" s="30">
        <v>168.23</v>
      </c>
      <c r="R428" s="30">
        <v>40.840000000000003</v>
      </c>
      <c r="S428" s="30">
        <v>127.39</v>
      </c>
      <c r="T428" s="30">
        <v>4.24</v>
      </c>
      <c r="U428" s="30">
        <f t="shared" ref="U428:U462" si="154">IFERROR(V428*M428,"")</f>
        <v>473.77</v>
      </c>
      <c r="V428" s="30">
        <f t="shared" ref="V428:V462" si="155">O428-Q428</f>
        <v>473.77</v>
      </c>
      <c r="W428" s="31">
        <f t="shared" ref="W428:W462" si="156">IFERROR((V428/O428),"")</f>
        <v>0.73795950155763235</v>
      </c>
      <c r="X428" s="30">
        <f t="shared" ref="X428:X462" si="157">IFERROR(Y428*M428,"")</f>
        <v>388.15999999999997</v>
      </c>
      <c r="Y428" s="30">
        <f t="shared" ref="Y428:Y462" si="158">O428-P428</f>
        <v>388.15999999999997</v>
      </c>
      <c r="Z428" s="31">
        <f t="shared" ref="Z428:Z462" si="159">IFERROR((Y428/O428),"")</f>
        <v>0.60461059190031152</v>
      </c>
    </row>
    <row r="429" spans="1:26" ht="12.75" customHeight="1" x14ac:dyDescent="0.35">
      <c r="A429" s="34" t="s">
        <v>9245</v>
      </c>
      <c r="B429" s="33">
        <v>1</v>
      </c>
      <c r="C429" s="34" t="s">
        <v>9244</v>
      </c>
      <c r="D429" s="28">
        <v>45330</v>
      </c>
      <c r="E429" s="27" t="s">
        <v>780</v>
      </c>
      <c r="F429" s="27" t="s">
        <v>21</v>
      </c>
      <c r="G429" s="27" t="s">
        <v>25</v>
      </c>
      <c r="H429" s="27" t="s">
        <v>1202</v>
      </c>
      <c r="I429" s="27" t="s">
        <v>1203</v>
      </c>
      <c r="J429" s="27" t="s">
        <v>36</v>
      </c>
      <c r="K429" s="29" t="s">
        <v>22</v>
      </c>
      <c r="L429" s="27" t="s">
        <v>23</v>
      </c>
      <c r="M429" s="30">
        <v>2</v>
      </c>
      <c r="N429" s="30">
        <f t="shared" si="153"/>
        <v>692</v>
      </c>
      <c r="O429" s="30">
        <v>346</v>
      </c>
      <c r="P429" s="30">
        <v>136.77000000000001</v>
      </c>
      <c r="Q429" s="30">
        <v>86.24</v>
      </c>
      <c r="R429" s="30">
        <v>14.35</v>
      </c>
      <c r="S429" s="30">
        <v>71.89</v>
      </c>
      <c r="T429" s="30">
        <v>1.48</v>
      </c>
      <c r="U429" s="30">
        <f t="shared" si="154"/>
        <v>519.52</v>
      </c>
      <c r="V429" s="30">
        <f t="shared" si="155"/>
        <v>259.76</v>
      </c>
      <c r="W429" s="31">
        <f t="shared" si="156"/>
        <v>0.75075144508670522</v>
      </c>
      <c r="X429" s="30">
        <f t="shared" si="157"/>
        <v>418.46</v>
      </c>
      <c r="Y429" s="30">
        <f t="shared" si="158"/>
        <v>209.23</v>
      </c>
      <c r="Z429" s="31">
        <f t="shared" si="159"/>
        <v>0.60471098265895951</v>
      </c>
    </row>
    <row r="430" spans="1:26" ht="12.75" customHeight="1" x14ac:dyDescent="0.35">
      <c r="A430" s="34" t="s">
        <v>9243</v>
      </c>
      <c r="B430" s="33">
        <v>1</v>
      </c>
      <c r="C430" s="34" t="s">
        <v>9242</v>
      </c>
      <c r="D430" s="28">
        <v>45344</v>
      </c>
      <c r="E430" s="27" t="s">
        <v>961</v>
      </c>
      <c r="F430" s="27" t="s">
        <v>21</v>
      </c>
      <c r="G430" s="27" t="s">
        <v>25</v>
      </c>
      <c r="H430" s="27" t="s">
        <v>1218</v>
      </c>
      <c r="I430" s="27" t="s">
        <v>1208</v>
      </c>
      <c r="J430" s="27" t="s">
        <v>36</v>
      </c>
      <c r="K430" s="29" t="s">
        <v>22</v>
      </c>
      <c r="L430" s="27" t="s">
        <v>23</v>
      </c>
      <c r="M430" s="30">
        <v>1</v>
      </c>
      <c r="N430" s="30">
        <f t="shared" si="153"/>
        <v>367.2</v>
      </c>
      <c r="O430" s="30">
        <v>367.2</v>
      </c>
      <c r="P430" s="30">
        <v>145.09</v>
      </c>
      <c r="Q430" s="30">
        <v>90.11</v>
      </c>
      <c r="R430" s="30">
        <v>17.489999999999998</v>
      </c>
      <c r="S430" s="30">
        <v>72.62</v>
      </c>
      <c r="T430" s="30">
        <v>1.49</v>
      </c>
      <c r="U430" s="30">
        <f t="shared" si="154"/>
        <v>277.08999999999997</v>
      </c>
      <c r="V430" s="30">
        <f t="shared" si="155"/>
        <v>277.08999999999997</v>
      </c>
      <c r="W430" s="31">
        <f t="shared" si="156"/>
        <v>0.75460239651416117</v>
      </c>
      <c r="X430" s="30">
        <f t="shared" si="157"/>
        <v>222.10999999999999</v>
      </c>
      <c r="Y430" s="30">
        <f t="shared" si="158"/>
        <v>222.10999999999999</v>
      </c>
      <c r="Z430" s="31">
        <f t="shared" si="159"/>
        <v>0.60487472766884531</v>
      </c>
    </row>
    <row r="431" spans="1:26" ht="12.75" customHeight="1" x14ac:dyDescent="0.35">
      <c r="A431" s="34" t="s">
        <v>9241</v>
      </c>
      <c r="B431" s="33">
        <v>1</v>
      </c>
      <c r="C431" s="34" t="s">
        <v>9240</v>
      </c>
      <c r="D431" s="28">
        <v>45499</v>
      </c>
      <c r="E431" s="27" t="s">
        <v>9231</v>
      </c>
      <c r="F431" s="27" t="s">
        <v>21</v>
      </c>
      <c r="G431" s="27" t="s">
        <v>25</v>
      </c>
      <c r="H431" s="27" t="s">
        <v>9230</v>
      </c>
      <c r="I431" s="27" t="s">
        <v>3176</v>
      </c>
      <c r="J431" s="27" t="s">
        <v>49</v>
      </c>
      <c r="K431" s="29" t="s">
        <v>22</v>
      </c>
      <c r="L431" s="27" t="s">
        <v>23</v>
      </c>
      <c r="M431" s="30">
        <v>1</v>
      </c>
      <c r="N431" s="30">
        <f t="shared" si="153"/>
        <v>863</v>
      </c>
      <c r="O431" s="30">
        <v>863</v>
      </c>
      <c r="P431" s="30">
        <v>339.96</v>
      </c>
      <c r="Q431" s="30">
        <v>254.24</v>
      </c>
      <c r="R431" s="30">
        <v>163.30000000000001</v>
      </c>
      <c r="S431" s="30">
        <v>90.94</v>
      </c>
      <c r="T431" s="30">
        <v>3.25</v>
      </c>
      <c r="U431" s="30">
        <f t="shared" si="154"/>
        <v>608.76</v>
      </c>
      <c r="V431" s="30">
        <f t="shared" si="155"/>
        <v>608.76</v>
      </c>
      <c r="W431" s="31">
        <f t="shared" si="156"/>
        <v>0.70539976825028972</v>
      </c>
      <c r="X431" s="30">
        <f t="shared" si="157"/>
        <v>523.04</v>
      </c>
      <c r="Y431" s="30">
        <f t="shared" si="158"/>
        <v>523.04</v>
      </c>
      <c r="Z431" s="31">
        <f t="shared" si="159"/>
        <v>0.60607184241019696</v>
      </c>
    </row>
    <row r="432" spans="1:26" ht="12.75" customHeight="1" x14ac:dyDescent="0.35">
      <c r="A432" s="34" t="s">
        <v>7216</v>
      </c>
      <c r="B432" s="33">
        <v>1</v>
      </c>
      <c r="C432" s="34" t="s">
        <v>7215</v>
      </c>
      <c r="D432" s="28">
        <v>45628</v>
      </c>
      <c r="E432" s="27" t="s">
        <v>937</v>
      </c>
      <c r="F432" s="27" t="s">
        <v>21</v>
      </c>
      <c r="G432" s="27" t="s">
        <v>25</v>
      </c>
      <c r="H432" s="27" t="s">
        <v>1611</v>
      </c>
      <c r="I432" s="27" t="s">
        <v>1612</v>
      </c>
      <c r="J432" s="27" t="s">
        <v>36</v>
      </c>
      <c r="K432" s="29" t="s">
        <v>22</v>
      </c>
      <c r="L432" s="27" t="s">
        <v>23</v>
      </c>
      <c r="M432" s="30">
        <v>1</v>
      </c>
      <c r="N432" s="30">
        <f t="shared" si="153"/>
        <v>800.1</v>
      </c>
      <c r="O432" s="30">
        <v>800.1</v>
      </c>
      <c r="P432" s="30">
        <v>315.10000000000002</v>
      </c>
      <c r="Q432" s="30">
        <v>203.46</v>
      </c>
      <c r="R432" s="30">
        <v>34.409999999999997</v>
      </c>
      <c r="S432" s="30">
        <v>169.05</v>
      </c>
      <c r="T432" s="30">
        <v>3.51</v>
      </c>
      <c r="U432" s="30">
        <f t="shared" si="154"/>
        <v>596.64</v>
      </c>
      <c r="V432" s="30">
        <f t="shared" si="155"/>
        <v>596.64</v>
      </c>
      <c r="W432" s="31">
        <f t="shared" si="156"/>
        <v>0.74570678665166845</v>
      </c>
      <c r="X432" s="30">
        <f t="shared" si="157"/>
        <v>485</v>
      </c>
      <c r="Y432" s="30">
        <f t="shared" si="158"/>
        <v>485</v>
      </c>
      <c r="Z432" s="31">
        <f t="shared" si="159"/>
        <v>0.60617422822147227</v>
      </c>
    </row>
    <row r="433" spans="1:26" ht="12.75" customHeight="1" x14ac:dyDescent="0.35">
      <c r="A433" s="34" t="s">
        <v>9239</v>
      </c>
      <c r="B433" s="33">
        <v>1</v>
      </c>
      <c r="C433" s="34" t="s">
        <v>9238</v>
      </c>
      <c r="D433" s="28">
        <v>45532</v>
      </c>
      <c r="E433" s="27" t="s">
        <v>1239</v>
      </c>
      <c r="F433" s="27" t="s">
        <v>21</v>
      </c>
      <c r="G433" s="27" t="s">
        <v>25</v>
      </c>
      <c r="H433" s="27" t="s">
        <v>62</v>
      </c>
      <c r="I433" s="27" t="s">
        <v>63</v>
      </c>
      <c r="J433" s="27" t="s">
        <v>59</v>
      </c>
      <c r="K433" s="29" t="s">
        <v>22</v>
      </c>
      <c r="L433" s="27" t="s">
        <v>23</v>
      </c>
      <c r="M433" s="30">
        <v>1</v>
      </c>
      <c r="N433" s="30">
        <f t="shared" si="153"/>
        <v>642</v>
      </c>
      <c r="O433" s="30">
        <v>642</v>
      </c>
      <c r="P433" s="30">
        <v>252.78</v>
      </c>
      <c r="Q433" s="30">
        <v>166.25</v>
      </c>
      <c r="R433" s="30">
        <v>38.86</v>
      </c>
      <c r="S433" s="30">
        <v>127.39</v>
      </c>
      <c r="T433" s="30">
        <v>4.24</v>
      </c>
      <c r="U433" s="30">
        <f t="shared" si="154"/>
        <v>475.75</v>
      </c>
      <c r="V433" s="30">
        <f t="shared" si="155"/>
        <v>475.75</v>
      </c>
      <c r="W433" s="31">
        <f t="shared" si="156"/>
        <v>0.74104361370716509</v>
      </c>
      <c r="X433" s="30">
        <f t="shared" si="157"/>
        <v>389.22</v>
      </c>
      <c r="Y433" s="30">
        <f t="shared" si="158"/>
        <v>389.22</v>
      </c>
      <c r="Z433" s="31">
        <f t="shared" si="159"/>
        <v>0.60626168224299071</v>
      </c>
    </row>
    <row r="434" spans="1:26" ht="12.75" customHeight="1" x14ac:dyDescent="0.35">
      <c r="A434" s="34" t="s">
        <v>9237</v>
      </c>
      <c r="B434" s="33">
        <v>1</v>
      </c>
      <c r="C434" s="34" t="s">
        <v>9236</v>
      </c>
      <c r="D434" s="28">
        <v>45537</v>
      </c>
      <c r="E434" s="27" t="s">
        <v>1239</v>
      </c>
      <c r="F434" s="27" t="s">
        <v>21</v>
      </c>
      <c r="G434" s="27" t="s">
        <v>25</v>
      </c>
      <c r="H434" s="27" t="s">
        <v>62</v>
      </c>
      <c r="I434" s="27" t="s">
        <v>63</v>
      </c>
      <c r="J434" s="27" t="s">
        <v>59</v>
      </c>
      <c r="K434" s="29" t="s">
        <v>22</v>
      </c>
      <c r="L434" s="27" t="s">
        <v>23</v>
      </c>
      <c r="M434" s="30">
        <v>1</v>
      </c>
      <c r="N434" s="30">
        <f t="shared" si="153"/>
        <v>642</v>
      </c>
      <c r="O434" s="30">
        <v>642</v>
      </c>
      <c r="P434" s="30">
        <v>252.77</v>
      </c>
      <c r="Q434" s="30">
        <v>166.53</v>
      </c>
      <c r="R434" s="30">
        <v>39.14</v>
      </c>
      <c r="S434" s="30">
        <v>127.39</v>
      </c>
      <c r="T434" s="30">
        <v>4.24</v>
      </c>
      <c r="U434" s="30">
        <f t="shared" si="154"/>
        <v>475.47</v>
      </c>
      <c r="V434" s="30">
        <f t="shared" si="155"/>
        <v>475.47</v>
      </c>
      <c r="W434" s="31">
        <f t="shared" si="156"/>
        <v>0.74060747663551407</v>
      </c>
      <c r="X434" s="30">
        <f t="shared" si="157"/>
        <v>389.23</v>
      </c>
      <c r="Y434" s="30">
        <f t="shared" si="158"/>
        <v>389.23</v>
      </c>
      <c r="Z434" s="31">
        <f t="shared" si="159"/>
        <v>0.60627725856697823</v>
      </c>
    </row>
    <row r="435" spans="1:26" ht="12.75" customHeight="1" x14ac:dyDescent="0.35">
      <c r="A435" s="34" t="s">
        <v>9235</v>
      </c>
      <c r="B435" s="33">
        <v>1</v>
      </c>
      <c r="C435" s="34" t="s">
        <v>9234</v>
      </c>
      <c r="D435" s="28">
        <v>45350</v>
      </c>
      <c r="E435" s="27" t="s">
        <v>4808</v>
      </c>
      <c r="F435" s="27" t="s">
        <v>21</v>
      </c>
      <c r="G435" s="27" t="s">
        <v>25</v>
      </c>
      <c r="H435" s="27" t="s">
        <v>4598</v>
      </c>
      <c r="I435" s="27" t="s">
        <v>1283</v>
      </c>
      <c r="J435" s="27" t="s">
        <v>36</v>
      </c>
      <c r="K435" s="29" t="s">
        <v>22</v>
      </c>
      <c r="L435" s="27" t="s">
        <v>23</v>
      </c>
      <c r="M435" s="30">
        <v>1</v>
      </c>
      <c r="N435" s="30">
        <f t="shared" si="153"/>
        <v>987</v>
      </c>
      <c r="O435" s="30">
        <v>987</v>
      </c>
      <c r="P435" s="30">
        <v>388.19</v>
      </c>
      <c r="Q435" s="30">
        <v>280.26</v>
      </c>
      <c r="R435" s="30">
        <v>179.39</v>
      </c>
      <c r="S435" s="30">
        <v>100.87</v>
      </c>
      <c r="T435" s="30">
        <v>1.49</v>
      </c>
      <c r="U435" s="30">
        <f t="shared" si="154"/>
        <v>706.74</v>
      </c>
      <c r="V435" s="30">
        <f t="shared" si="155"/>
        <v>706.74</v>
      </c>
      <c r="W435" s="31">
        <f t="shared" si="156"/>
        <v>0.71604863221884496</v>
      </c>
      <c r="X435" s="30">
        <f t="shared" si="157"/>
        <v>598.80999999999995</v>
      </c>
      <c r="Y435" s="30">
        <f t="shared" si="158"/>
        <v>598.80999999999995</v>
      </c>
      <c r="Z435" s="31">
        <f t="shared" si="159"/>
        <v>0.60669706180344474</v>
      </c>
    </row>
    <row r="436" spans="1:26" ht="12.75" customHeight="1" x14ac:dyDescent="0.35">
      <c r="A436" s="34" t="s">
        <v>9233</v>
      </c>
      <c r="B436" s="33">
        <v>1</v>
      </c>
      <c r="C436" s="34" t="s">
        <v>9232</v>
      </c>
      <c r="D436" s="28">
        <v>45324</v>
      </c>
      <c r="E436" s="27" t="s">
        <v>9231</v>
      </c>
      <c r="F436" s="27" t="s">
        <v>21</v>
      </c>
      <c r="G436" s="27" t="s">
        <v>25</v>
      </c>
      <c r="H436" s="27" t="s">
        <v>9230</v>
      </c>
      <c r="I436" s="27" t="s">
        <v>3176</v>
      </c>
      <c r="J436" s="27" t="s">
        <v>49</v>
      </c>
      <c r="K436" s="29" t="s">
        <v>22</v>
      </c>
      <c r="L436" s="27" t="s">
        <v>23</v>
      </c>
      <c r="M436" s="30">
        <v>1</v>
      </c>
      <c r="N436" s="30">
        <f t="shared" si="153"/>
        <v>863</v>
      </c>
      <c r="O436" s="30">
        <v>863</v>
      </c>
      <c r="P436" s="30">
        <v>339.14</v>
      </c>
      <c r="Q436" s="30">
        <v>253.48</v>
      </c>
      <c r="R436" s="30">
        <v>162.54</v>
      </c>
      <c r="S436" s="30">
        <v>90.94</v>
      </c>
      <c r="T436" s="30">
        <v>3.25</v>
      </c>
      <c r="U436" s="30">
        <f t="shared" si="154"/>
        <v>609.52</v>
      </c>
      <c r="V436" s="30">
        <f t="shared" si="155"/>
        <v>609.52</v>
      </c>
      <c r="W436" s="31">
        <f t="shared" si="156"/>
        <v>0.70628041714947853</v>
      </c>
      <c r="X436" s="30">
        <f t="shared" si="157"/>
        <v>523.86</v>
      </c>
      <c r="Y436" s="30">
        <f t="shared" si="158"/>
        <v>523.86</v>
      </c>
      <c r="Z436" s="31">
        <f t="shared" si="159"/>
        <v>0.60702201622247975</v>
      </c>
    </row>
    <row r="437" spans="1:26" ht="12.75" customHeight="1" x14ac:dyDescent="0.35">
      <c r="A437" s="34" t="s">
        <v>9229</v>
      </c>
      <c r="B437" s="33">
        <v>1</v>
      </c>
      <c r="C437" s="34" t="s">
        <v>9009</v>
      </c>
      <c r="D437" s="28">
        <v>45363</v>
      </c>
      <c r="E437" s="27" t="s">
        <v>938</v>
      </c>
      <c r="F437" s="27" t="s">
        <v>21</v>
      </c>
      <c r="G437" s="27" t="s">
        <v>101</v>
      </c>
      <c r="H437" s="27" t="s">
        <v>360</v>
      </c>
      <c r="I437" s="27" t="s">
        <v>361</v>
      </c>
      <c r="J437" s="27" t="s">
        <v>59</v>
      </c>
      <c r="K437" s="29" t="s">
        <v>22</v>
      </c>
      <c r="L437" s="27" t="s">
        <v>23</v>
      </c>
      <c r="M437" s="30">
        <v>1</v>
      </c>
      <c r="N437" s="30">
        <f t="shared" si="153"/>
        <v>2790</v>
      </c>
      <c r="O437" s="30">
        <v>2790</v>
      </c>
      <c r="P437" s="30">
        <v>480.81</v>
      </c>
      <c r="Q437" s="30">
        <v>316.68</v>
      </c>
      <c r="R437" s="30">
        <v>170.55</v>
      </c>
      <c r="S437" s="30">
        <v>146.13</v>
      </c>
      <c r="T437" s="30">
        <v>17.059999999999999</v>
      </c>
      <c r="U437" s="30">
        <f t="shared" si="154"/>
        <v>2473.3200000000002</v>
      </c>
      <c r="V437" s="30">
        <f t="shared" si="155"/>
        <v>2473.3200000000002</v>
      </c>
      <c r="W437" s="31">
        <f t="shared" si="156"/>
        <v>0.88649462365591403</v>
      </c>
      <c r="X437" s="30">
        <f t="shared" si="157"/>
        <v>2309.19</v>
      </c>
      <c r="Y437" s="30">
        <f t="shared" si="158"/>
        <v>2309.19</v>
      </c>
      <c r="Z437" s="31">
        <f t="shared" si="159"/>
        <v>0.82766666666666666</v>
      </c>
    </row>
    <row r="438" spans="1:26" ht="12.75" customHeight="1" x14ac:dyDescent="0.35">
      <c r="A438" s="34" t="s">
        <v>7369</v>
      </c>
      <c r="B438" s="33">
        <v>2</v>
      </c>
      <c r="C438" s="34" t="s">
        <v>7368</v>
      </c>
      <c r="D438" s="28">
        <v>45524</v>
      </c>
      <c r="E438" s="27" t="s">
        <v>7332</v>
      </c>
      <c r="F438" s="27" t="s">
        <v>21</v>
      </c>
      <c r="G438" s="27" t="s">
        <v>101</v>
      </c>
      <c r="H438" s="27" t="s">
        <v>9228</v>
      </c>
      <c r="I438" s="27" t="s">
        <v>9227</v>
      </c>
      <c r="J438" s="27" t="s">
        <v>36</v>
      </c>
      <c r="K438" s="29" t="s">
        <v>22</v>
      </c>
      <c r="L438" s="27" t="s">
        <v>23</v>
      </c>
      <c r="M438" s="30">
        <v>1</v>
      </c>
      <c r="N438" s="30">
        <f t="shared" si="153"/>
        <v>9539</v>
      </c>
      <c r="O438" s="30">
        <v>9539</v>
      </c>
      <c r="P438" s="30">
        <v>3733.48</v>
      </c>
      <c r="Q438" s="30">
        <v>2503.66</v>
      </c>
      <c r="R438" s="30">
        <v>1299.3800000000001</v>
      </c>
      <c r="S438" s="30">
        <v>1204.28</v>
      </c>
      <c r="T438" s="30">
        <v>0</v>
      </c>
      <c r="U438" s="30">
        <f t="shared" si="154"/>
        <v>7035.34</v>
      </c>
      <c r="V438" s="30">
        <f t="shared" si="155"/>
        <v>7035.34</v>
      </c>
      <c r="W438" s="31">
        <f t="shared" si="156"/>
        <v>0.73753433273928082</v>
      </c>
      <c r="X438" s="30">
        <f t="shared" si="157"/>
        <v>5805.52</v>
      </c>
      <c r="Y438" s="30">
        <f t="shared" si="158"/>
        <v>5805.52</v>
      </c>
      <c r="Z438" s="31">
        <f t="shared" si="159"/>
        <v>0.60860886885417764</v>
      </c>
    </row>
    <row r="439" spans="1:26" ht="12.75" customHeight="1" x14ac:dyDescent="0.35">
      <c r="A439" s="34" t="s">
        <v>9226</v>
      </c>
      <c r="B439" s="33">
        <v>1</v>
      </c>
      <c r="C439" s="34" t="s">
        <v>9225</v>
      </c>
      <c r="D439" s="28">
        <v>45630</v>
      </c>
      <c r="E439" s="27" t="s">
        <v>3427</v>
      </c>
      <c r="F439" s="27" t="s">
        <v>21</v>
      </c>
      <c r="G439" s="27" t="s">
        <v>25</v>
      </c>
      <c r="H439" s="27" t="s">
        <v>5037</v>
      </c>
      <c r="I439" s="27" t="s">
        <v>5038</v>
      </c>
      <c r="J439" s="27" t="s">
        <v>36</v>
      </c>
      <c r="K439" s="29" t="s">
        <v>22</v>
      </c>
      <c r="L439" s="27" t="s">
        <v>23</v>
      </c>
      <c r="M439" s="30">
        <v>5</v>
      </c>
      <c r="N439" s="30">
        <f t="shared" si="153"/>
        <v>2030</v>
      </c>
      <c r="O439" s="30">
        <v>406</v>
      </c>
      <c r="P439" s="30">
        <v>158.81</v>
      </c>
      <c r="Q439" s="30">
        <v>104.74</v>
      </c>
      <c r="R439" s="30">
        <v>17.760000000000002</v>
      </c>
      <c r="S439" s="30">
        <v>86.98</v>
      </c>
      <c r="T439" s="30">
        <v>5.91</v>
      </c>
      <c r="U439" s="30">
        <f t="shared" si="154"/>
        <v>1506.3</v>
      </c>
      <c r="V439" s="30">
        <f t="shared" si="155"/>
        <v>301.26</v>
      </c>
      <c r="W439" s="31">
        <f t="shared" si="156"/>
        <v>0.74201970443349752</v>
      </c>
      <c r="X439" s="30">
        <f t="shared" si="157"/>
        <v>1235.95</v>
      </c>
      <c r="Y439" s="30">
        <f t="shared" si="158"/>
        <v>247.19</v>
      </c>
      <c r="Z439" s="31">
        <f t="shared" si="159"/>
        <v>0.60884236453201968</v>
      </c>
    </row>
    <row r="440" spans="1:26" ht="12.75" customHeight="1" x14ac:dyDescent="0.35">
      <c r="A440" s="34" t="s">
        <v>9224</v>
      </c>
      <c r="B440" s="33">
        <v>1</v>
      </c>
      <c r="C440" s="34" t="s">
        <v>9223</v>
      </c>
      <c r="D440" s="28">
        <v>45308</v>
      </c>
      <c r="E440" s="27" t="s">
        <v>641</v>
      </c>
      <c r="F440" s="27" t="s">
        <v>21</v>
      </c>
      <c r="G440" s="27" t="s">
        <v>25</v>
      </c>
      <c r="H440" s="27" t="s">
        <v>700</v>
      </c>
      <c r="I440" s="27" t="s">
        <v>701</v>
      </c>
      <c r="J440" s="27" t="s">
        <v>36</v>
      </c>
      <c r="K440" s="29" t="s">
        <v>22</v>
      </c>
      <c r="L440" s="27" t="s">
        <v>23</v>
      </c>
      <c r="M440" s="30">
        <v>1</v>
      </c>
      <c r="N440" s="30">
        <f t="shared" si="153"/>
        <v>836</v>
      </c>
      <c r="O440" s="30">
        <v>836</v>
      </c>
      <c r="P440" s="30">
        <v>326.58</v>
      </c>
      <c r="Q440" s="30">
        <v>317.66000000000003</v>
      </c>
      <c r="R440" s="30">
        <v>60.09</v>
      </c>
      <c r="S440" s="30">
        <v>257.57</v>
      </c>
      <c r="T440" s="30">
        <v>45.77</v>
      </c>
      <c r="U440" s="30">
        <f t="shared" si="154"/>
        <v>518.33999999999992</v>
      </c>
      <c r="V440" s="30">
        <f t="shared" si="155"/>
        <v>518.33999999999992</v>
      </c>
      <c r="W440" s="31">
        <f t="shared" si="156"/>
        <v>0.62002392344497603</v>
      </c>
      <c r="X440" s="30">
        <f t="shared" si="157"/>
        <v>509.42</v>
      </c>
      <c r="Y440" s="30">
        <f t="shared" si="158"/>
        <v>509.42</v>
      </c>
      <c r="Z440" s="31">
        <f t="shared" si="159"/>
        <v>0.60935406698564598</v>
      </c>
    </row>
    <row r="441" spans="1:26" ht="12.75" customHeight="1" x14ac:dyDescent="0.35">
      <c r="A441" s="34" t="s">
        <v>8807</v>
      </c>
      <c r="B441" s="33">
        <v>2</v>
      </c>
      <c r="C441" s="34" t="s">
        <v>8806</v>
      </c>
      <c r="D441" s="28">
        <v>45386</v>
      </c>
      <c r="E441" s="27" t="s">
        <v>2962</v>
      </c>
      <c r="F441" s="27" t="s">
        <v>21</v>
      </c>
      <c r="G441" s="27" t="s">
        <v>25</v>
      </c>
      <c r="H441" s="27" t="s">
        <v>40</v>
      </c>
      <c r="I441" s="27" t="s">
        <v>41</v>
      </c>
      <c r="J441" s="27" t="s">
        <v>36</v>
      </c>
      <c r="K441" s="29" t="s">
        <v>22</v>
      </c>
      <c r="L441" s="27" t="s">
        <v>23</v>
      </c>
      <c r="M441" s="30">
        <v>3</v>
      </c>
      <c r="N441" s="30">
        <f t="shared" si="153"/>
        <v>1020</v>
      </c>
      <c r="O441" s="30">
        <v>340</v>
      </c>
      <c r="P441" s="30">
        <v>132.69</v>
      </c>
      <c r="Q441" s="30">
        <v>87.65</v>
      </c>
      <c r="R441" s="30">
        <v>19.13</v>
      </c>
      <c r="S441" s="30">
        <v>68.510000000000005</v>
      </c>
      <c r="T441" s="30">
        <v>0.91</v>
      </c>
      <c r="U441" s="30">
        <f t="shared" si="154"/>
        <v>757.05</v>
      </c>
      <c r="V441" s="30">
        <f t="shared" si="155"/>
        <v>252.35</v>
      </c>
      <c r="W441" s="31">
        <f t="shared" si="156"/>
        <v>0.74220588235294116</v>
      </c>
      <c r="X441" s="30">
        <f t="shared" si="157"/>
        <v>621.93000000000006</v>
      </c>
      <c r="Y441" s="30">
        <f t="shared" si="158"/>
        <v>207.31</v>
      </c>
      <c r="Z441" s="31">
        <f t="shared" si="159"/>
        <v>0.60973529411764704</v>
      </c>
    </row>
    <row r="442" spans="1:26" ht="12.75" customHeight="1" x14ac:dyDescent="0.35">
      <c r="A442" s="34" t="s">
        <v>9222</v>
      </c>
      <c r="B442" s="33">
        <v>1</v>
      </c>
      <c r="C442" s="34" t="s">
        <v>9221</v>
      </c>
      <c r="D442" s="28">
        <v>45308</v>
      </c>
      <c r="E442" s="27" t="s">
        <v>1230</v>
      </c>
      <c r="F442" s="27" t="s">
        <v>21</v>
      </c>
      <c r="G442" s="27" t="s">
        <v>25</v>
      </c>
      <c r="H442" s="27" t="s">
        <v>9045</v>
      </c>
      <c r="I442" s="27" t="s">
        <v>7171</v>
      </c>
      <c r="J442" s="27" t="s">
        <v>36</v>
      </c>
      <c r="K442" s="29" t="s">
        <v>22</v>
      </c>
      <c r="L442" s="27" t="s">
        <v>23</v>
      </c>
      <c r="M442" s="30">
        <v>1</v>
      </c>
      <c r="N442" s="30">
        <f t="shared" si="153"/>
        <v>363</v>
      </c>
      <c r="O442" s="30">
        <v>363</v>
      </c>
      <c r="P442" s="30">
        <v>141.41</v>
      </c>
      <c r="Q442" s="30">
        <v>99.9</v>
      </c>
      <c r="R442" s="30">
        <v>13.55</v>
      </c>
      <c r="S442" s="30">
        <v>86.35</v>
      </c>
      <c r="T442" s="30">
        <v>3.48</v>
      </c>
      <c r="U442" s="30">
        <f t="shared" si="154"/>
        <v>263.10000000000002</v>
      </c>
      <c r="V442" s="30">
        <f t="shared" si="155"/>
        <v>263.10000000000002</v>
      </c>
      <c r="W442" s="31">
        <f t="shared" si="156"/>
        <v>0.72479338842975216</v>
      </c>
      <c r="X442" s="30">
        <f t="shared" si="157"/>
        <v>221.59</v>
      </c>
      <c r="Y442" s="30">
        <f t="shared" si="158"/>
        <v>221.59</v>
      </c>
      <c r="Z442" s="31">
        <f t="shared" si="159"/>
        <v>0.6104407713498623</v>
      </c>
    </row>
    <row r="443" spans="1:26" ht="12.75" customHeight="1" x14ac:dyDescent="0.35">
      <c r="A443" s="34" t="s">
        <v>9220</v>
      </c>
      <c r="B443" s="33">
        <v>1</v>
      </c>
      <c r="C443" s="34" t="s">
        <v>9219</v>
      </c>
      <c r="D443" s="28">
        <v>45573</v>
      </c>
      <c r="E443" s="27" t="s">
        <v>3280</v>
      </c>
      <c r="F443" s="27" t="s">
        <v>21</v>
      </c>
      <c r="G443" s="27" t="s">
        <v>25</v>
      </c>
      <c r="H443" s="27" t="s">
        <v>1312</v>
      </c>
      <c r="I443" s="27" t="s">
        <v>1313</v>
      </c>
      <c r="J443" s="27" t="s">
        <v>95</v>
      </c>
      <c r="K443" s="29" t="s">
        <v>22</v>
      </c>
      <c r="L443" s="27" t="s">
        <v>23</v>
      </c>
      <c r="M443" s="30">
        <v>1</v>
      </c>
      <c r="N443" s="30">
        <f t="shared" si="153"/>
        <v>829</v>
      </c>
      <c r="O443" s="30">
        <v>829</v>
      </c>
      <c r="P443" s="30">
        <v>322.72000000000003</v>
      </c>
      <c r="Q443" s="30">
        <v>221.74</v>
      </c>
      <c r="R443" s="30">
        <v>135.19</v>
      </c>
      <c r="S443" s="30">
        <v>86.55</v>
      </c>
      <c r="T443" s="30">
        <v>3.35</v>
      </c>
      <c r="U443" s="30">
        <f t="shared" si="154"/>
        <v>607.26</v>
      </c>
      <c r="V443" s="30">
        <f t="shared" si="155"/>
        <v>607.26</v>
      </c>
      <c r="W443" s="31">
        <f t="shared" si="156"/>
        <v>0.7325211097708082</v>
      </c>
      <c r="X443" s="30">
        <f t="shared" si="157"/>
        <v>506.28</v>
      </c>
      <c r="Y443" s="30">
        <f t="shared" si="158"/>
        <v>506.28</v>
      </c>
      <c r="Z443" s="31">
        <f t="shared" si="159"/>
        <v>0.61071170084439075</v>
      </c>
    </row>
    <row r="444" spans="1:26" ht="12.75" customHeight="1" x14ac:dyDescent="0.35">
      <c r="A444" s="34" t="s">
        <v>9218</v>
      </c>
      <c r="B444" s="33">
        <v>1</v>
      </c>
      <c r="C444" s="34" t="s">
        <v>8905</v>
      </c>
      <c r="D444" s="28">
        <v>45412</v>
      </c>
      <c r="E444" s="27" t="s">
        <v>74</v>
      </c>
      <c r="F444" s="27" t="s">
        <v>21</v>
      </c>
      <c r="G444" s="27" t="s">
        <v>101</v>
      </c>
      <c r="H444" s="27" t="s">
        <v>9217</v>
      </c>
      <c r="I444" s="27" t="s">
        <v>9216</v>
      </c>
      <c r="J444" s="27" t="s">
        <v>36</v>
      </c>
      <c r="K444" s="29" t="s">
        <v>22</v>
      </c>
      <c r="L444" s="27" t="s">
        <v>23</v>
      </c>
      <c r="M444" s="30">
        <v>1</v>
      </c>
      <c r="N444" s="30">
        <f t="shared" si="153"/>
        <v>3481.8</v>
      </c>
      <c r="O444" s="30">
        <v>3481.8</v>
      </c>
      <c r="P444" s="30">
        <v>1355.25</v>
      </c>
      <c r="Q444" s="30">
        <v>1003.29</v>
      </c>
      <c r="R444" s="30">
        <v>531.78</v>
      </c>
      <c r="S444" s="30">
        <v>471.51</v>
      </c>
      <c r="T444" s="30">
        <v>0</v>
      </c>
      <c r="U444" s="30">
        <f t="shared" si="154"/>
        <v>2478.5100000000002</v>
      </c>
      <c r="V444" s="30">
        <f t="shared" si="155"/>
        <v>2478.5100000000002</v>
      </c>
      <c r="W444" s="31">
        <f t="shared" si="156"/>
        <v>0.7118473203515423</v>
      </c>
      <c r="X444" s="30">
        <f t="shared" si="157"/>
        <v>2126.5500000000002</v>
      </c>
      <c r="Y444" s="30">
        <f t="shared" si="158"/>
        <v>2126.5500000000002</v>
      </c>
      <c r="Z444" s="31">
        <f t="shared" si="159"/>
        <v>0.61076167499569189</v>
      </c>
    </row>
    <row r="445" spans="1:26" ht="12.75" customHeight="1" x14ac:dyDescent="0.35">
      <c r="A445" s="34" t="s">
        <v>8622</v>
      </c>
      <c r="B445" s="33">
        <v>2</v>
      </c>
      <c r="C445" s="34" t="s">
        <v>8621</v>
      </c>
      <c r="D445" s="28">
        <v>45629</v>
      </c>
      <c r="E445" s="27" t="s">
        <v>3484</v>
      </c>
      <c r="F445" s="27" t="s">
        <v>21</v>
      </c>
      <c r="G445" s="27" t="s">
        <v>101</v>
      </c>
      <c r="H445" s="27" t="s">
        <v>3485</v>
      </c>
      <c r="I445" s="27" t="s">
        <v>3486</v>
      </c>
      <c r="J445" s="27" t="s">
        <v>36</v>
      </c>
      <c r="K445" s="29" t="s">
        <v>22</v>
      </c>
      <c r="L445" s="27" t="s">
        <v>23</v>
      </c>
      <c r="M445" s="30">
        <v>6</v>
      </c>
      <c r="N445" s="30">
        <f t="shared" si="153"/>
        <v>6612</v>
      </c>
      <c r="O445" s="30">
        <v>1102</v>
      </c>
      <c r="P445" s="30">
        <v>427.68</v>
      </c>
      <c r="Q445" s="30">
        <v>238.68</v>
      </c>
      <c r="R445" s="30">
        <v>67.12</v>
      </c>
      <c r="S445" s="30">
        <v>171.57</v>
      </c>
      <c r="T445" s="30">
        <v>10.02</v>
      </c>
      <c r="U445" s="30">
        <f t="shared" si="154"/>
        <v>5179.92</v>
      </c>
      <c r="V445" s="30">
        <f t="shared" si="155"/>
        <v>863.31999999999994</v>
      </c>
      <c r="W445" s="31">
        <f t="shared" si="156"/>
        <v>0.78341197822141551</v>
      </c>
      <c r="X445" s="30">
        <f t="shared" si="157"/>
        <v>4045.9199999999996</v>
      </c>
      <c r="Y445" s="30">
        <f t="shared" si="158"/>
        <v>674.31999999999994</v>
      </c>
      <c r="Z445" s="31">
        <f t="shared" si="159"/>
        <v>0.61190562613430122</v>
      </c>
    </row>
    <row r="446" spans="1:26" ht="12.75" customHeight="1" x14ac:dyDescent="0.35">
      <c r="A446" s="34" t="s">
        <v>9215</v>
      </c>
      <c r="B446" s="33">
        <v>1</v>
      </c>
      <c r="C446" s="34" t="s">
        <v>9214</v>
      </c>
      <c r="D446" s="28">
        <v>45546</v>
      </c>
      <c r="E446" s="27" t="s">
        <v>71</v>
      </c>
      <c r="F446" s="27" t="s">
        <v>21</v>
      </c>
      <c r="G446" s="27" t="s">
        <v>25</v>
      </c>
      <c r="H446" s="27" t="s">
        <v>319</v>
      </c>
      <c r="I446" s="27" t="s">
        <v>320</v>
      </c>
      <c r="J446" s="27" t="s">
        <v>36</v>
      </c>
      <c r="K446" s="29" t="s">
        <v>22</v>
      </c>
      <c r="L446" s="27" t="s">
        <v>23</v>
      </c>
      <c r="M446" s="30">
        <v>3</v>
      </c>
      <c r="N446" s="30">
        <f t="shared" si="153"/>
        <v>3266.3999999999996</v>
      </c>
      <c r="O446" s="30">
        <v>1088.8</v>
      </c>
      <c r="P446" s="30">
        <v>421.68</v>
      </c>
      <c r="Q446" s="30">
        <v>279.01</v>
      </c>
      <c r="R446" s="30">
        <v>54.48</v>
      </c>
      <c r="S446" s="30">
        <v>224.53</v>
      </c>
      <c r="T446" s="30">
        <v>11.98</v>
      </c>
      <c r="U446" s="30">
        <f t="shared" si="154"/>
        <v>2429.37</v>
      </c>
      <c r="V446" s="30">
        <f t="shared" si="155"/>
        <v>809.79</v>
      </c>
      <c r="W446" s="31">
        <f t="shared" si="156"/>
        <v>0.74374540778839093</v>
      </c>
      <c r="X446" s="30">
        <f t="shared" si="157"/>
        <v>2001.3599999999997</v>
      </c>
      <c r="Y446" s="30">
        <f t="shared" si="158"/>
        <v>667.11999999999989</v>
      </c>
      <c r="Z446" s="31">
        <f t="shared" si="159"/>
        <v>0.61271124173401903</v>
      </c>
    </row>
    <row r="447" spans="1:26" ht="12.75" customHeight="1" x14ac:dyDescent="0.35">
      <c r="A447" s="34" t="s">
        <v>9213</v>
      </c>
      <c r="B447" s="33">
        <v>1</v>
      </c>
      <c r="C447" s="34" t="s">
        <v>9212</v>
      </c>
      <c r="D447" s="28">
        <v>45582</v>
      </c>
      <c r="E447" s="27" t="s">
        <v>20</v>
      </c>
      <c r="F447" s="27" t="s">
        <v>21</v>
      </c>
      <c r="G447" s="27" t="s">
        <v>101</v>
      </c>
      <c r="H447" s="27" t="s">
        <v>216</v>
      </c>
      <c r="I447" s="27" t="s">
        <v>217</v>
      </c>
      <c r="J447" s="27" t="s">
        <v>218</v>
      </c>
      <c r="K447" s="29" t="s">
        <v>22</v>
      </c>
      <c r="L447" s="27" t="s">
        <v>23</v>
      </c>
      <c r="M447" s="30">
        <v>10</v>
      </c>
      <c r="N447" s="30">
        <f t="shared" si="153"/>
        <v>10078.200000000001</v>
      </c>
      <c r="O447" s="30">
        <v>1007.82</v>
      </c>
      <c r="P447" s="30">
        <v>390.11</v>
      </c>
      <c r="Q447" s="30">
        <v>264.52999999999997</v>
      </c>
      <c r="R447" s="30">
        <v>109.09</v>
      </c>
      <c r="S447" s="30">
        <v>155.44</v>
      </c>
      <c r="T447" s="30">
        <v>22.61</v>
      </c>
      <c r="U447" s="30">
        <f t="shared" si="154"/>
        <v>7432.9000000000005</v>
      </c>
      <c r="V447" s="30">
        <f t="shared" si="155"/>
        <v>743.29000000000008</v>
      </c>
      <c r="W447" s="31">
        <f t="shared" si="156"/>
        <v>0.73752257347542227</v>
      </c>
      <c r="X447" s="30">
        <f t="shared" si="157"/>
        <v>6177.1</v>
      </c>
      <c r="Y447" s="30">
        <f t="shared" si="158"/>
        <v>617.71</v>
      </c>
      <c r="Z447" s="31">
        <f t="shared" si="159"/>
        <v>0.61291698914488701</v>
      </c>
    </row>
    <row r="448" spans="1:26" ht="12.75" customHeight="1" x14ac:dyDescent="0.35">
      <c r="A448" s="34">
        <v>6018025</v>
      </c>
      <c r="B448" s="33">
        <v>1</v>
      </c>
      <c r="C448" s="34" t="s">
        <v>9211</v>
      </c>
      <c r="D448" s="28">
        <v>45562</v>
      </c>
      <c r="E448" s="27" t="s">
        <v>3601</v>
      </c>
      <c r="F448" s="27" t="s">
        <v>21</v>
      </c>
      <c r="G448" s="27" t="s">
        <v>25</v>
      </c>
      <c r="H448" s="27" t="s">
        <v>483</v>
      </c>
      <c r="I448" s="27" t="s">
        <v>484</v>
      </c>
      <c r="J448" s="27" t="s">
        <v>36</v>
      </c>
      <c r="K448" s="29" t="s">
        <v>22</v>
      </c>
      <c r="L448" s="27" t="s">
        <v>23</v>
      </c>
      <c r="M448" s="30">
        <v>4</v>
      </c>
      <c r="N448" s="30">
        <f t="shared" si="153"/>
        <v>904</v>
      </c>
      <c r="O448" s="30">
        <v>226</v>
      </c>
      <c r="P448" s="30">
        <v>87.41</v>
      </c>
      <c r="Q448" s="30">
        <v>56.44</v>
      </c>
      <c r="R448" s="30">
        <v>9.09</v>
      </c>
      <c r="S448" s="30">
        <v>47.35</v>
      </c>
      <c r="T448" s="30">
        <v>2.97</v>
      </c>
      <c r="U448" s="30">
        <f t="shared" si="154"/>
        <v>678.24</v>
      </c>
      <c r="V448" s="30">
        <f t="shared" si="155"/>
        <v>169.56</v>
      </c>
      <c r="W448" s="31">
        <f t="shared" si="156"/>
        <v>0.75026548672566373</v>
      </c>
      <c r="X448" s="30">
        <f t="shared" si="157"/>
        <v>554.36</v>
      </c>
      <c r="Y448" s="30">
        <f t="shared" si="158"/>
        <v>138.59</v>
      </c>
      <c r="Z448" s="31">
        <f t="shared" si="159"/>
        <v>0.61323008849557525</v>
      </c>
    </row>
    <row r="449" spans="1:26" ht="12.75" customHeight="1" x14ac:dyDescent="0.35">
      <c r="A449" s="34">
        <v>6016345</v>
      </c>
      <c r="B449" s="33">
        <v>1</v>
      </c>
      <c r="C449" s="34" t="s">
        <v>9210</v>
      </c>
      <c r="D449" s="28">
        <v>45363</v>
      </c>
      <c r="E449" s="27" t="s">
        <v>9209</v>
      </c>
      <c r="F449" s="27" t="s">
        <v>21</v>
      </c>
      <c r="G449" s="27" t="s">
        <v>101</v>
      </c>
      <c r="H449" s="27" t="s">
        <v>2272</v>
      </c>
      <c r="I449" s="27" t="s">
        <v>2273</v>
      </c>
      <c r="J449" s="27" t="s">
        <v>186</v>
      </c>
      <c r="K449" s="29" t="s">
        <v>22</v>
      </c>
      <c r="L449" s="27" t="s">
        <v>23</v>
      </c>
      <c r="M449" s="30">
        <v>1</v>
      </c>
      <c r="N449" s="30">
        <f t="shared" si="153"/>
        <v>2765</v>
      </c>
      <c r="O449" s="30">
        <v>2765</v>
      </c>
      <c r="P449" s="30">
        <v>269.57</v>
      </c>
      <c r="Q449" s="30">
        <v>185.41</v>
      </c>
      <c r="R449" s="30">
        <v>95.89</v>
      </c>
      <c r="S449" s="30">
        <v>89.52</v>
      </c>
      <c r="T449" s="30">
        <v>14.7</v>
      </c>
      <c r="U449" s="30">
        <f t="shared" si="154"/>
        <v>2579.59</v>
      </c>
      <c r="V449" s="30">
        <f t="shared" si="155"/>
        <v>2579.59</v>
      </c>
      <c r="W449" s="31">
        <f t="shared" si="156"/>
        <v>0.9329439421338156</v>
      </c>
      <c r="X449" s="30">
        <f t="shared" si="157"/>
        <v>2495.4299999999998</v>
      </c>
      <c r="Y449" s="30">
        <f t="shared" si="158"/>
        <v>2495.4299999999998</v>
      </c>
      <c r="Z449" s="31">
        <f t="shared" si="159"/>
        <v>0.90250632911392403</v>
      </c>
    </row>
    <row r="450" spans="1:26" ht="12.75" customHeight="1" x14ac:dyDescent="0.35">
      <c r="A450" s="34" t="s">
        <v>9208</v>
      </c>
      <c r="B450" s="33">
        <v>1</v>
      </c>
      <c r="C450" s="34" t="s">
        <v>7796</v>
      </c>
      <c r="D450" s="28">
        <v>45408</v>
      </c>
      <c r="E450" s="27" t="s">
        <v>3407</v>
      </c>
      <c r="F450" s="27" t="s">
        <v>21</v>
      </c>
      <c r="G450" s="27" t="s">
        <v>101</v>
      </c>
      <c r="H450" s="27" t="s">
        <v>501</v>
      </c>
      <c r="I450" s="27" t="s">
        <v>502</v>
      </c>
      <c r="J450" s="27" t="s">
        <v>49</v>
      </c>
      <c r="K450" s="29" t="s">
        <v>22</v>
      </c>
      <c r="L450" s="27" t="s">
        <v>23</v>
      </c>
      <c r="M450" s="30">
        <v>4</v>
      </c>
      <c r="N450" s="30">
        <f t="shared" si="153"/>
        <v>6600</v>
      </c>
      <c r="O450" s="30">
        <v>1650</v>
      </c>
      <c r="P450" s="30">
        <v>636.86</v>
      </c>
      <c r="Q450" s="30">
        <v>465.47</v>
      </c>
      <c r="R450" s="30">
        <v>342.53</v>
      </c>
      <c r="S450" s="30">
        <v>122.94</v>
      </c>
      <c r="T450" s="30">
        <v>14.7</v>
      </c>
      <c r="U450" s="30">
        <f t="shared" si="154"/>
        <v>4738.12</v>
      </c>
      <c r="V450" s="30">
        <f t="shared" si="155"/>
        <v>1184.53</v>
      </c>
      <c r="W450" s="31">
        <f t="shared" si="156"/>
        <v>0.7178969696969697</v>
      </c>
      <c r="X450" s="30">
        <f t="shared" si="157"/>
        <v>4052.56</v>
      </c>
      <c r="Y450" s="30">
        <f t="shared" si="158"/>
        <v>1013.14</v>
      </c>
      <c r="Z450" s="31">
        <f t="shared" si="159"/>
        <v>0.61402424242424236</v>
      </c>
    </row>
    <row r="451" spans="1:26" ht="12.75" customHeight="1" x14ac:dyDescent="0.35">
      <c r="A451" s="34" t="s">
        <v>9189</v>
      </c>
      <c r="B451" s="33">
        <v>2</v>
      </c>
      <c r="C451" s="34" t="s">
        <v>9188</v>
      </c>
      <c r="D451" s="28">
        <v>45461</v>
      </c>
      <c r="E451" s="27" t="s">
        <v>1233</v>
      </c>
      <c r="F451" s="27" t="s">
        <v>21</v>
      </c>
      <c r="G451" s="27" t="s">
        <v>101</v>
      </c>
      <c r="H451" s="27" t="s">
        <v>1673</v>
      </c>
      <c r="I451" s="27" t="s">
        <v>1470</v>
      </c>
      <c r="J451" s="27" t="s">
        <v>59</v>
      </c>
      <c r="K451" s="29" t="s">
        <v>22</v>
      </c>
      <c r="L451" s="27" t="s">
        <v>23</v>
      </c>
      <c r="M451" s="30">
        <v>1</v>
      </c>
      <c r="N451" s="30">
        <f t="shared" si="153"/>
        <v>1052.3</v>
      </c>
      <c r="O451" s="30">
        <v>1052.3</v>
      </c>
      <c r="P451" s="30">
        <v>406.1</v>
      </c>
      <c r="Q451" s="30">
        <v>257.42</v>
      </c>
      <c r="R451" s="30">
        <v>79.349999999999994</v>
      </c>
      <c r="S451" s="30">
        <v>178.07</v>
      </c>
      <c r="T451" s="30">
        <v>9.94</v>
      </c>
      <c r="U451" s="30">
        <f t="shared" si="154"/>
        <v>794.87999999999988</v>
      </c>
      <c r="V451" s="30">
        <f t="shared" si="155"/>
        <v>794.87999999999988</v>
      </c>
      <c r="W451" s="31">
        <f t="shared" si="156"/>
        <v>0.75537394279197945</v>
      </c>
      <c r="X451" s="30">
        <f t="shared" si="157"/>
        <v>646.19999999999993</v>
      </c>
      <c r="Y451" s="30">
        <f t="shared" si="158"/>
        <v>646.19999999999993</v>
      </c>
      <c r="Z451" s="31">
        <f t="shared" si="159"/>
        <v>0.6140834362824289</v>
      </c>
    </row>
    <row r="452" spans="1:26" ht="12.75" customHeight="1" x14ac:dyDescent="0.35">
      <c r="A452" s="34" t="s">
        <v>9207</v>
      </c>
      <c r="B452" s="33">
        <v>1</v>
      </c>
      <c r="C452" s="34" t="s">
        <v>9206</v>
      </c>
      <c r="D452" s="28">
        <v>45637</v>
      </c>
      <c r="E452" s="27" t="s">
        <v>9205</v>
      </c>
      <c r="F452" s="27" t="s">
        <v>21</v>
      </c>
      <c r="G452" s="27" t="s">
        <v>25</v>
      </c>
      <c r="H452" s="27" t="s">
        <v>47</v>
      </c>
      <c r="I452" s="27" t="s">
        <v>48</v>
      </c>
      <c r="J452" s="27" t="s">
        <v>49</v>
      </c>
      <c r="K452" s="29" t="s">
        <v>22</v>
      </c>
      <c r="L452" s="27" t="s">
        <v>23</v>
      </c>
      <c r="M452" s="30">
        <v>1</v>
      </c>
      <c r="N452" s="30">
        <f t="shared" si="153"/>
        <v>769</v>
      </c>
      <c r="O452" s="30">
        <v>769</v>
      </c>
      <c r="P452" s="30">
        <v>296.44</v>
      </c>
      <c r="Q452" s="30">
        <v>216.88</v>
      </c>
      <c r="R452" s="30">
        <v>141.57</v>
      </c>
      <c r="S452" s="30">
        <v>75.31</v>
      </c>
      <c r="T452" s="30">
        <v>2.97</v>
      </c>
      <c r="U452" s="30">
        <f t="shared" si="154"/>
        <v>552.12</v>
      </c>
      <c r="V452" s="30">
        <f t="shared" si="155"/>
        <v>552.12</v>
      </c>
      <c r="W452" s="31">
        <f t="shared" si="156"/>
        <v>0.71797139141742528</v>
      </c>
      <c r="X452" s="30">
        <f t="shared" si="157"/>
        <v>472.56</v>
      </c>
      <c r="Y452" s="30">
        <f t="shared" si="158"/>
        <v>472.56</v>
      </c>
      <c r="Z452" s="31">
        <f t="shared" si="159"/>
        <v>0.61451235370611179</v>
      </c>
    </row>
    <row r="453" spans="1:26" ht="12.75" customHeight="1" x14ac:dyDescent="0.35">
      <c r="A453" s="34" t="s">
        <v>9204</v>
      </c>
      <c r="B453" s="33">
        <v>1</v>
      </c>
      <c r="C453" s="34" t="s">
        <v>9203</v>
      </c>
      <c r="D453" s="28">
        <v>45559</v>
      </c>
      <c r="E453" s="27" t="s">
        <v>938</v>
      </c>
      <c r="F453" s="27" t="s">
        <v>21</v>
      </c>
      <c r="G453" s="27" t="s">
        <v>101</v>
      </c>
      <c r="H453" s="27" t="s">
        <v>2390</v>
      </c>
      <c r="I453" s="27" t="s">
        <v>1962</v>
      </c>
      <c r="J453" s="27" t="s">
        <v>49</v>
      </c>
      <c r="K453" s="29" t="s">
        <v>22</v>
      </c>
      <c r="L453" s="27" t="s">
        <v>23</v>
      </c>
      <c r="M453" s="30">
        <v>1</v>
      </c>
      <c r="N453" s="30">
        <f t="shared" si="153"/>
        <v>1704.75</v>
      </c>
      <c r="O453" s="30">
        <v>1704.75</v>
      </c>
      <c r="P453" s="30">
        <v>656.68</v>
      </c>
      <c r="Q453" s="30">
        <v>497.88</v>
      </c>
      <c r="R453" s="30">
        <v>381.56</v>
      </c>
      <c r="S453" s="30">
        <v>116.32</v>
      </c>
      <c r="T453" s="30">
        <v>5.68</v>
      </c>
      <c r="U453" s="30">
        <f t="shared" si="154"/>
        <v>1206.8699999999999</v>
      </c>
      <c r="V453" s="30">
        <f t="shared" si="155"/>
        <v>1206.8699999999999</v>
      </c>
      <c r="W453" s="31">
        <f t="shared" si="156"/>
        <v>0.70794544654641434</v>
      </c>
      <c r="X453" s="30">
        <f t="shared" si="157"/>
        <v>1048.0700000000002</v>
      </c>
      <c r="Y453" s="30">
        <f t="shared" si="158"/>
        <v>1048.0700000000002</v>
      </c>
      <c r="Z453" s="31">
        <f t="shared" si="159"/>
        <v>0.61479395805836645</v>
      </c>
    </row>
    <row r="454" spans="1:26" ht="12.75" customHeight="1" x14ac:dyDescent="0.35">
      <c r="A454" s="34" t="s">
        <v>7483</v>
      </c>
      <c r="B454" s="33">
        <v>1</v>
      </c>
      <c r="C454" s="34" t="s">
        <v>7482</v>
      </c>
      <c r="D454" s="28">
        <v>45464</v>
      </c>
      <c r="E454" s="27" t="s">
        <v>937</v>
      </c>
      <c r="F454" s="27" t="s">
        <v>21</v>
      </c>
      <c r="G454" s="27" t="s">
        <v>25</v>
      </c>
      <c r="H454" s="27" t="s">
        <v>1611</v>
      </c>
      <c r="I454" s="27" t="s">
        <v>1612</v>
      </c>
      <c r="J454" s="27" t="s">
        <v>36</v>
      </c>
      <c r="K454" s="29" t="s">
        <v>22</v>
      </c>
      <c r="L454" s="27" t="s">
        <v>23</v>
      </c>
      <c r="M454" s="30">
        <v>1</v>
      </c>
      <c r="N454" s="30">
        <f t="shared" si="153"/>
        <v>800.1</v>
      </c>
      <c r="O454" s="30">
        <v>800.1</v>
      </c>
      <c r="P454" s="30">
        <v>308</v>
      </c>
      <c r="Q454" s="30">
        <v>204.11</v>
      </c>
      <c r="R454" s="30">
        <v>35.06</v>
      </c>
      <c r="S454" s="30">
        <v>169.05</v>
      </c>
      <c r="T454" s="30">
        <v>3.51</v>
      </c>
      <c r="U454" s="30">
        <f t="shared" si="154"/>
        <v>595.99</v>
      </c>
      <c r="V454" s="30">
        <f t="shared" si="155"/>
        <v>595.99</v>
      </c>
      <c r="W454" s="31">
        <f t="shared" si="156"/>
        <v>0.7448943882014748</v>
      </c>
      <c r="X454" s="30">
        <f t="shared" si="157"/>
        <v>492.1</v>
      </c>
      <c r="Y454" s="30">
        <f t="shared" si="158"/>
        <v>492.1</v>
      </c>
      <c r="Z454" s="31">
        <f t="shared" si="159"/>
        <v>0.6150481189851269</v>
      </c>
    </row>
    <row r="455" spans="1:26" ht="12.75" customHeight="1" x14ac:dyDescent="0.35">
      <c r="A455" s="34" t="s">
        <v>8389</v>
      </c>
      <c r="B455" s="33">
        <v>1</v>
      </c>
      <c r="C455" s="34" t="s">
        <v>8388</v>
      </c>
      <c r="D455" s="28">
        <v>45503</v>
      </c>
      <c r="E455" s="27" t="s">
        <v>1221</v>
      </c>
      <c r="F455" s="27" t="s">
        <v>21</v>
      </c>
      <c r="G455" s="27" t="s">
        <v>25</v>
      </c>
      <c r="H455" s="27" t="s">
        <v>734</v>
      </c>
      <c r="I455" s="27" t="s">
        <v>735</v>
      </c>
      <c r="J455" s="27" t="s">
        <v>36</v>
      </c>
      <c r="K455" s="29" t="s">
        <v>22</v>
      </c>
      <c r="L455" s="27" t="s">
        <v>23</v>
      </c>
      <c r="M455" s="30">
        <v>10</v>
      </c>
      <c r="N455" s="30">
        <f t="shared" si="153"/>
        <v>5096</v>
      </c>
      <c r="O455" s="30">
        <v>509.6</v>
      </c>
      <c r="P455" s="30">
        <v>196.12</v>
      </c>
      <c r="Q455" s="30">
        <v>121.67</v>
      </c>
      <c r="R455" s="30">
        <v>25.36</v>
      </c>
      <c r="S455" s="30">
        <v>96.3</v>
      </c>
      <c r="T455" s="30">
        <v>1.62</v>
      </c>
      <c r="U455" s="30">
        <f t="shared" si="154"/>
        <v>3879.3</v>
      </c>
      <c r="V455" s="30">
        <f t="shared" si="155"/>
        <v>387.93</v>
      </c>
      <c r="W455" s="31">
        <f t="shared" si="156"/>
        <v>0.76124411302982731</v>
      </c>
      <c r="X455" s="30">
        <f t="shared" si="157"/>
        <v>3134.8</v>
      </c>
      <c r="Y455" s="30">
        <f t="shared" si="158"/>
        <v>313.48</v>
      </c>
      <c r="Z455" s="31">
        <f t="shared" si="159"/>
        <v>0.61514913657770798</v>
      </c>
    </row>
    <row r="456" spans="1:26" ht="12.75" customHeight="1" x14ac:dyDescent="0.35">
      <c r="A456" s="34" t="s">
        <v>9202</v>
      </c>
      <c r="B456" s="33">
        <v>1</v>
      </c>
      <c r="C456" s="34" t="s">
        <v>8561</v>
      </c>
      <c r="D456" s="28">
        <v>45469</v>
      </c>
      <c r="E456" s="27" t="s">
        <v>3113</v>
      </c>
      <c r="F456" s="27" t="s">
        <v>21</v>
      </c>
      <c r="G456" s="27" t="s">
        <v>101</v>
      </c>
      <c r="H456" s="27" t="s">
        <v>9201</v>
      </c>
      <c r="I456" s="27" t="s">
        <v>9015</v>
      </c>
      <c r="J456" s="27" t="s">
        <v>49</v>
      </c>
      <c r="K456" s="29" t="s">
        <v>22</v>
      </c>
      <c r="L456" s="27" t="s">
        <v>23</v>
      </c>
      <c r="M456" s="30">
        <v>1</v>
      </c>
      <c r="N456" s="30">
        <f t="shared" si="153"/>
        <v>1556.8</v>
      </c>
      <c r="O456" s="30">
        <v>1556.8</v>
      </c>
      <c r="P456" s="30">
        <v>598.88</v>
      </c>
      <c r="Q456" s="30">
        <v>456.76</v>
      </c>
      <c r="R456" s="30">
        <v>341.27</v>
      </c>
      <c r="S456" s="30">
        <v>115.49</v>
      </c>
      <c r="T456" s="30">
        <v>5.68</v>
      </c>
      <c r="U456" s="30">
        <f t="shared" si="154"/>
        <v>1100.04</v>
      </c>
      <c r="V456" s="30">
        <f t="shared" si="155"/>
        <v>1100.04</v>
      </c>
      <c r="W456" s="31">
        <f t="shared" si="156"/>
        <v>0.70660328879753342</v>
      </c>
      <c r="X456" s="30">
        <f t="shared" si="157"/>
        <v>957.92</v>
      </c>
      <c r="Y456" s="30">
        <f t="shared" si="158"/>
        <v>957.92</v>
      </c>
      <c r="Z456" s="31">
        <f t="shared" si="159"/>
        <v>0.61531346351490235</v>
      </c>
    </row>
    <row r="457" spans="1:26" ht="12.75" customHeight="1" x14ac:dyDescent="0.35">
      <c r="A457" s="34" t="s">
        <v>8577</v>
      </c>
      <c r="B457" s="33">
        <v>2</v>
      </c>
      <c r="C457" s="34" t="s">
        <v>8576</v>
      </c>
      <c r="D457" s="28">
        <v>45483</v>
      </c>
      <c r="E457" s="27" t="s">
        <v>3113</v>
      </c>
      <c r="F457" s="27" t="s">
        <v>21</v>
      </c>
      <c r="G457" s="27" t="s">
        <v>101</v>
      </c>
      <c r="H457" s="27" t="s">
        <v>9201</v>
      </c>
      <c r="I457" s="27" t="s">
        <v>9015</v>
      </c>
      <c r="J457" s="27" t="s">
        <v>49</v>
      </c>
      <c r="K457" s="29" t="s">
        <v>22</v>
      </c>
      <c r="L457" s="27" t="s">
        <v>23</v>
      </c>
      <c r="M457" s="30">
        <v>1</v>
      </c>
      <c r="N457" s="30">
        <f t="shared" si="153"/>
        <v>1556.8</v>
      </c>
      <c r="O457" s="30">
        <v>1556.8</v>
      </c>
      <c r="P457" s="30">
        <v>598.70000000000005</v>
      </c>
      <c r="Q457" s="30">
        <v>454.85</v>
      </c>
      <c r="R457" s="30">
        <v>339.36</v>
      </c>
      <c r="S457" s="30">
        <v>115.49</v>
      </c>
      <c r="T457" s="30">
        <v>5.68</v>
      </c>
      <c r="U457" s="30">
        <f t="shared" si="154"/>
        <v>1101.9499999999998</v>
      </c>
      <c r="V457" s="30">
        <f t="shared" si="155"/>
        <v>1101.9499999999998</v>
      </c>
      <c r="W457" s="31">
        <f t="shared" si="156"/>
        <v>0.70783016443987656</v>
      </c>
      <c r="X457" s="30">
        <f t="shared" si="157"/>
        <v>958.09999999999991</v>
      </c>
      <c r="Y457" s="30">
        <f t="shared" si="158"/>
        <v>958.09999999999991</v>
      </c>
      <c r="Z457" s="31">
        <f t="shared" si="159"/>
        <v>0.61542908530318596</v>
      </c>
    </row>
    <row r="458" spans="1:26" ht="12.75" customHeight="1" x14ac:dyDescent="0.35">
      <c r="A458" s="34" t="s">
        <v>9200</v>
      </c>
      <c r="B458" s="33">
        <v>1</v>
      </c>
      <c r="C458" s="34" t="s">
        <v>9199</v>
      </c>
      <c r="D458" s="28">
        <v>45638</v>
      </c>
      <c r="E458" s="27" t="s">
        <v>2044</v>
      </c>
      <c r="F458" s="27" t="s">
        <v>21</v>
      </c>
      <c r="G458" s="27" t="s">
        <v>92</v>
      </c>
      <c r="H458" s="27" t="s">
        <v>2546</v>
      </c>
      <c r="I458" s="27" t="s">
        <v>1164</v>
      </c>
      <c r="J458" s="27" t="s">
        <v>1057</v>
      </c>
      <c r="K458" s="29" t="s">
        <v>22</v>
      </c>
      <c r="L458" s="27" t="s">
        <v>23</v>
      </c>
      <c r="M458" s="30">
        <v>5</v>
      </c>
      <c r="N458" s="30">
        <f t="shared" si="153"/>
        <v>1770</v>
      </c>
      <c r="O458" s="30">
        <v>354</v>
      </c>
      <c r="P458" s="30">
        <v>135.88</v>
      </c>
      <c r="Q458" s="30">
        <v>80.709999999999994</v>
      </c>
      <c r="R458" s="30">
        <v>13.97</v>
      </c>
      <c r="S458" s="30">
        <v>66.75</v>
      </c>
      <c r="T458" s="30">
        <v>3.74</v>
      </c>
      <c r="U458" s="30">
        <f t="shared" si="154"/>
        <v>1366.45</v>
      </c>
      <c r="V458" s="30">
        <f t="shared" si="155"/>
        <v>273.29000000000002</v>
      </c>
      <c r="W458" s="31">
        <f t="shared" si="156"/>
        <v>0.77200564971751418</v>
      </c>
      <c r="X458" s="30">
        <f t="shared" si="157"/>
        <v>1090.5999999999999</v>
      </c>
      <c r="Y458" s="30">
        <f t="shared" si="158"/>
        <v>218.12</v>
      </c>
      <c r="Z458" s="31">
        <f t="shared" si="159"/>
        <v>0.61615819209039546</v>
      </c>
    </row>
    <row r="459" spans="1:26" ht="12.75" customHeight="1" x14ac:dyDescent="0.35">
      <c r="A459" s="34" t="s">
        <v>9198</v>
      </c>
      <c r="B459" s="33">
        <v>1</v>
      </c>
      <c r="C459" s="34" t="s">
        <v>9197</v>
      </c>
      <c r="D459" s="28">
        <v>45363</v>
      </c>
      <c r="E459" s="27" t="s">
        <v>71</v>
      </c>
      <c r="F459" s="27" t="s">
        <v>21</v>
      </c>
      <c r="G459" s="27" t="s">
        <v>101</v>
      </c>
      <c r="H459" s="27" t="s">
        <v>356</v>
      </c>
      <c r="I459" s="27" t="s">
        <v>357</v>
      </c>
      <c r="J459" s="27" t="s">
        <v>36</v>
      </c>
      <c r="K459" s="29" t="s">
        <v>22</v>
      </c>
      <c r="L459" s="27" t="s">
        <v>23</v>
      </c>
      <c r="M459" s="30">
        <v>1</v>
      </c>
      <c r="N459" s="30">
        <f t="shared" si="153"/>
        <v>2750</v>
      </c>
      <c r="O459" s="30">
        <v>2750</v>
      </c>
      <c r="P459" s="30">
        <v>692.69</v>
      </c>
      <c r="Q459" s="30">
        <v>496.8</v>
      </c>
      <c r="R459" s="30">
        <v>281.47000000000003</v>
      </c>
      <c r="S459" s="30">
        <v>215.33</v>
      </c>
      <c r="T459" s="30">
        <v>17.059999999999999</v>
      </c>
      <c r="U459" s="30">
        <f t="shared" si="154"/>
        <v>2253.1999999999998</v>
      </c>
      <c r="V459" s="30">
        <f t="shared" si="155"/>
        <v>2253.1999999999998</v>
      </c>
      <c r="W459" s="31">
        <f t="shared" si="156"/>
        <v>0.81934545454545449</v>
      </c>
      <c r="X459" s="30">
        <f t="shared" si="157"/>
        <v>2057.31</v>
      </c>
      <c r="Y459" s="30">
        <f t="shared" si="158"/>
        <v>2057.31</v>
      </c>
      <c r="Z459" s="31">
        <f t="shared" si="159"/>
        <v>0.74811272727272726</v>
      </c>
    </row>
    <row r="460" spans="1:26" ht="12.75" customHeight="1" x14ac:dyDescent="0.35">
      <c r="A460" s="34" t="s">
        <v>9196</v>
      </c>
      <c r="B460" s="33">
        <v>1</v>
      </c>
      <c r="C460" s="34" t="s">
        <v>5517</v>
      </c>
      <c r="D460" s="28">
        <v>45477</v>
      </c>
      <c r="E460" s="27" t="s">
        <v>1663</v>
      </c>
      <c r="F460" s="27" t="s">
        <v>21</v>
      </c>
      <c r="G460" s="27" t="s">
        <v>92</v>
      </c>
      <c r="H460" s="27" t="s">
        <v>1664</v>
      </c>
      <c r="I460" s="27" t="s">
        <v>1665</v>
      </c>
      <c r="J460" s="27" t="s">
        <v>1057</v>
      </c>
      <c r="K460" s="29" t="s">
        <v>22</v>
      </c>
      <c r="L460" s="27" t="s">
        <v>23</v>
      </c>
      <c r="M460" s="30">
        <v>1</v>
      </c>
      <c r="N460" s="30">
        <f t="shared" si="153"/>
        <v>470</v>
      </c>
      <c r="O460" s="30">
        <v>470</v>
      </c>
      <c r="P460" s="30">
        <v>180.29</v>
      </c>
      <c r="Q460" s="30">
        <v>118.32</v>
      </c>
      <c r="R460" s="30">
        <v>40.619999999999997</v>
      </c>
      <c r="S460" s="30">
        <v>77.7</v>
      </c>
      <c r="T460" s="30">
        <v>10.25</v>
      </c>
      <c r="U460" s="30">
        <f t="shared" si="154"/>
        <v>351.68</v>
      </c>
      <c r="V460" s="30">
        <f t="shared" si="155"/>
        <v>351.68</v>
      </c>
      <c r="W460" s="31">
        <f t="shared" si="156"/>
        <v>0.74825531914893617</v>
      </c>
      <c r="X460" s="30">
        <f t="shared" si="157"/>
        <v>289.71000000000004</v>
      </c>
      <c r="Y460" s="30">
        <f t="shared" si="158"/>
        <v>289.71000000000004</v>
      </c>
      <c r="Z460" s="31">
        <f t="shared" si="159"/>
        <v>0.616404255319149</v>
      </c>
    </row>
    <row r="461" spans="1:26" ht="12.75" customHeight="1" x14ac:dyDescent="0.35">
      <c r="A461" s="34" t="s">
        <v>9195</v>
      </c>
      <c r="B461" s="33">
        <v>1</v>
      </c>
      <c r="C461" s="34" t="s">
        <v>9194</v>
      </c>
      <c r="D461" s="28">
        <v>45498</v>
      </c>
      <c r="E461" s="27" t="s">
        <v>2949</v>
      </c>
      <c r="F461" s="27" t="s">
        <v>21</v>
      </c>
      <c r="G461" s="27" t="s">
        <v>25</v>
      </c>
      <c r="H461" s="27" t="s">
        <v>9181</v>
      </c>
      <c r="I461" s="27" t="s">
        <v>1196</v>
      </c>
      <c r="J461" s="27" t="s">
        <v>49</v>
      </c>
      <c r="K461" s="29" t="s">
        <v>22</v>
      </c>
      <c r="L461" s="27" t="s">
        <v>23</v>
      </c>
      <c r="M461" s="30">
        <v>1</v>
      </c>
      <c r="N461" s="30">
        <f t="shared" si="153"/>
        <v>1048</v>
      </c>
      <c r="O461" s="30">
        <v>1048</v>
      </c>
      <c r="P461" s="30">
        <v>401.32</v>
      </c>
      <c r="Q461" s="30">
        <v>304.27</v>
      </c>
      <c r="R461" s="30">
        <v>210.17</v>
      </c>
      <c r="S461" s="30">
        <v>94.1</v>
      </c>
      <c r="T461" s="30">
        <v>0.94</v>
      </c>
      <c r="U461" s="30">
        <f t="shared" si="154"/>
        <v>743.73</v>
      </c>
      <c r="V461" s="30">
        <f t="shared" si="155"/>
        <v>743.73</v>
      </c>
      <c r="W461" s="31">
        <f t="shared" si="156"/>
        <v>0.70966603053435118</v>
      </c>
      <c r="X461" s="30">
        <f t="shared" si="157"/>
        <v>646.68000000000006</v>
      </c>
      <c r="Y461" s="30">
        <f t="shared" si="158"/>
        <v>646.68000000000006</v>
      </c>
      <c r="Z461" s="31">
        <f t="shared" si="159"/>
        <v>0.61706106870229016</v>
      </c>
    </row>
    <row r="462" spans="1:26" ht="12.75" customHeight="1" x14ac:dyDescent="0.35">
      <c r="A462" s="34" t="s">
        <v>9193</v>
      </c>
      <c r="B462" s="33">
        <v>1</v>
      </c>
      <c r="C462" s="34" t="s">
        <v>9192</v>
      </c>
      <c r="D462" s="28">
        <v>45336</v>
      </c>
      <c r="E462" s="27" t="s">
        <v>416</v>
      </c>
      <c r="F462" s="27" t="s">
        <v>21</v>
      </c>
      <c r="G462" s="27" t="s">
        <v>25</v>
      </c>
      <c r="H462" s="27" t="s">
        <v>497</v>
      </c>
      <c r="I462" s="27" t="s">
        <v>498</v>
      </c>
      <c r="J462" s="27" t="s">
        <v>36</v>
      </c>
      <c r="K462" s="29" t="s">
        <v>22</v>
      </c>
      <c r="L462" s="27" t="s">
        <v>23</v>
      </c>
      <c r="M462" s="30">
        <v>10</v>
      </c>
      <c r="N462" s="30">
        <f t="shared" si="153"/>
        <v>6130</v>
      </c>
      <c r="O462" s="30">
        <v>613</v>
      </c>
      <c r="P462" s="30">
        <v>234.66</v>
      </c>
      <c r="Q462" s="30">
        <v>167.15</v>
      </c>
      <c r="R462" s="30">
        <v>38.08</v>
      </c>
      <c r="S462" s="30">
        <v>129.07</v>
      </c>
      <c r="T462" s="30">
        <v>31.76</v>
      </c>
      <c r="U462" s="30">
        <f t="shared" si="154"/>
        <v>4458.5</v>
      </c>
      <c r="V462" s="30">
        <f t="shared" si="155"/>
        <v>445.85</v>
      </c>
      <c r="W462" s="31">
        <f t="shared" si="156"/>
        <v>0.72732463295269167</v>
      </c>
      <c r="X462" s="30">
        <f t="shared" si="157"/>
        <v>3783.4000000000005</v>
      </c>
      <c r="Y462" s="30">
        <f t="shared" si="158"/>
        <v>378.34000000000003</v>
      </c>
      <c r="Z462" s="31">
        <f t="shared" si="159"/>
        <v>0.61719412724306688</v>
      </c>
    </row>
    <row r="463" spans="1:26" ht="12.75" customHeight="1" x14ac:dyDescent="0.35">
      <c r="A463" s="34" t="s">
        <v>9191</v>
      </c>
      <c r="B463" s="33">
        <v>1</v>
      </c>
      <c r="C463" s="34" t="s">
        <v>9190</v>
      </c>
      <c r="D463" s="28">
        <v>45622</v>
      </c>
      <c r="E463" s="27" t="s">
        <v>3407</v>
      </c>
      <c r="F463" s="27" t="s">
        <v>21</v>
      </c>
      <c r="G463" s="27" t="s">
        <v>25</v>
      </c>
      <c r="H463" s="27" t="s">
        <v>3457</v>
      </c>
      <c r="I463" s="27" t="s">
        <v>3458</v>
      </c>
      <c r="J463" s="27" t="s">
        <v>36</v>
      </c>
      <c r="K463" s="29" t="s">
        <v>22</v>
      </c>
      <c r="L463" s="27" t="s">
        <v>23</v>
      </c>
      <c r="M463" s="30">
        <v>2</v>
      </c>
      <c r="N463" s="30">
        <v>1054.8</v>
      </c>
      <c r="O463" s="30">
        <v>527.4</v>
      </c>
      <c r="P463" s="30">
        <v>201.88</v>
      </c>
      <c r="Q463" s="30">
        <v>127.98</v>
      </c>
      <c r="R463" s="30">
        <v>23.33</v>
      </c>
      <c r="S463" s="30">
        <v>104.66</v>
      </c>
      <c r="T463" s="30">
        <v>2.59</v>
      </c>
      <c r="U463" s="30">
        <v>798.83999999999992</v>
      </c>
      <c r="V463" s="30">
        <v>399.41999999999996</v>
      </c>
      <c r="W463" s="31">
        <v>0.75733788395904433</v>
      </c>
      <c r="X463" s="30">
        <v>651.04</v>
      </c>
      <c r="Y463" s="30">
        <v>325.52</v>
      </c>
      <c r="Z463" s="31">
        <v>0.61721653394008347</v>
      </c>
    </row>
    <row r="464" spans="1:26" ht="12.75" customHeight="1" x14ac:dyDescent="0.35">
      <c r="A464" s="34" t="s">
        <v>9189</v>
      </c>
      <c r="B464" s="33">
        <v>1</v>
      </c>
      <c r="C464" s="34" t="s">
        <v>9188</v>
      </c>
      <c r="D464" s="28">
        <v>45461</v>
      </c>
      <c r="E464" s="27" t="s">
        <v>1233</v>
      </c>
      <c r="F464" s="27" t="s">
        <v>21</v>
      </c>
      <c r="G464" s="27" t="s">
        <v>101</v>
      </c>
      <c r="H464" s="27" t="s">
        <v>1469</v>
      </c>
      <c r="I464" s="27" t="s">
        <v>1470</v>
      </c>
      <c r="J464" s="27" t="s">
        <v>59</v>
      </c>
      <c r="K464" s="29" t="s">
        <v>22</v>
      </c>
      <c r="L464" s="27" t="s">
        <v>23</v>
      </c>
      <c r="M464" s="30">
        <v>1</v>
      </c>
      <c r="N464" s="30">
        <f>IF(M464&lt;0,-1*O464*M464,O464*M464)</f>
        <v>991.95</v>
      </c>
      <c r="O464" s="30">
        <v>991.95</v>
      </c>
      <c r="P464" s="30">
        <v>379.55</v>
      </c>
      <c r="Q464" s="30">
        <v>238.39</v>
      </c>
      <c r="R464" s="30">
        <v>78.88</v>
      </c>
      <c r="S464" s="30">
        <v>159.51</v>
      </c>
      <c r="T464" s="30">
        <v>9.94</v>
      </c>
      <c r="U464" s="30">
        <f>IFERROR(V464*M464,"")</f>
        <v>753.56000000000006</v>
      </c>
      <c r="V464" s="30">
        <f>O464-Q464</f>
        <v>753.56000000000006</v>
      </c>
      <c r="W464" s="31">
        <f>IFERROR((V464/O464),"")</f>
        <v>0.75967538686425728</v>
      </c>
      <c r="X464" s="30">
        <f>IFERROR(Y464*M464,"")</f>
        <v>612.40000000000009</v>
      </c>
      <c r="Y464" s="30">
        <f>O464-P464</f>
        <v>612.40000000000009</v>
      </c>
      <c r="Z464" s="31">
        <f>IFERROR((Y464/O464),"")</f>
        <v>0.61736982710822119</v>
      </c>
    </row>
    <row r="465" spans="1:26" ht="12.75" customHeight="1" x14ac:dyDescent="0.35">
      <c r="A465" s="34" t="s">
        <v>9187</v>
      </c>
      <c r="B465" s="33">
        <v>1</v>
      </c>
      <c r="C465" s="34" t="s">
        <v>9186</v>
      </c>
      <c r="D465" s="28">
        <v>45559</v>
      </c>
      <c r="E465" s="27" t="s">
        <v>3484</v>
      </c>
      <c r="F465" s="27" t="s">
        <v>21</v>
      </c>
      <c r="G465" s="27" t="s">
        <v>101</v>
      </c>
      <c r="H465" s="27" t="s">
        <v>3485</v>
      </c>
      <c r="I465" s="27" t="s">
        <v>3486</v>
      </c>
      <c r="J465" s="27" t="s">
        <v>36</v>
      </c>
      <c r="K465" s="29" t="s">
        <v>22</v>
      </c>
      <c r="L465" s="27" t="s">
        <v>23</v>
      </c>
      <c r="M465" s="30">
        <v>1</v>
      </c>
      <c r="N465" s="30">
        <f>IF(M465&lt;0,-1*O465*M465,O465*M465)</f>
        <v>998</v>
      </c>
      <c r="O465" s="30">
        <v>998</v>
      </c>
      <c r="P465" s="30">
        <v>379.96</v>
      </c>
      <c r="Q465" s="30">
        <v>249.46</v>
      </c>
      <c r="R465" s="30">
        <v>68.25</v>
      </c>
      <c r="S465" s="30">
        <v>181.21</v>
      </c>
      <c r="T465" s="30">
        <v>9.94</v>
      </c>
      <c r="U465" s="30">
        <f>IFERROR(V465*M465,"")</f>
        <v>748.54</v>
      </c>
      <c r="V465" s="30">
        <f>O465-Q465</f>
        <v>748.54</v>
      </c>
      <c r="W465" s="31">
        <f>IFERROR((V465/O465),"")</f>
        <v>0.75004008016032064</v>
      </c>
      <c r="X465" s="30">
        <f>IFERROR(Y465*M465,"")</f>
        <v>618.04</v>
      </c>
      <c r="Y465" s="30">
        <f>O465-P465</f>
        <v>618.04</v>
      </c>
      <c r="Z465" s="31">
        <f>IFERROR((Y465/O465),"")</f>
        <v>0.61927855711422841</v>
      </c>
    </row>
    <row r="466" spans="1:26" ht="12.75" customHeight="1" x14ac:dyDescent="0.35">
      <c r="A466" s="34" t="s">
        <v>9185</v>
      </c>
      <c r="B466" s="33">
        <v>2</v>
      </c>
      <c r="C466" s="34" t="s">
        <v>9184</v>
      </c>
      <c r="D466" s="28">
        <v>45617</v>
      </c>
      <c r="E466" s="27" t="s">
        <v>1259</v>
      </c>
      <c r="F466" s="27" t="s">
        <v>21</v>
      </c>
      <c r="G466" s="27" t="s">
        <v>25</v>
      </c>
      <c r="H466" s="27" t="s">
        <v>2585</v>
      </c>
      <c r="I466" s="27" t="s">
        <v>2586</v>
      </c>
      <c r="J466" s="27" t="s">
        <v>59</v>
      </c>
      <c r="K466" s="29" t="s">
        <v>22</v>
      </c>
      <c r="L466" s="27" t="s">
        <v>23</v>
      </c>
      <c r="M466" s="30">
        <v>4</v>
      </c>
      <c r="N466" s="30">
        <v>1564</v>
      </c>
      <c r="O466" s="30">
        <v>391</v>
      </c>
      <c r="P466" s="30">
        <v>148.84</v>
      </c>
      <c r="Q466" s="30">
        <v>102.27</v>
      </c>
      <c r="R466" s="30">
        <v>19.57</v>
      </c>
      <c r="S466" s="30">
        <v>82.7</v>
      </c>
      <c r="T466" s="30">
        <v>0.91</v>
      </c>
      <c r="U466" s="30">
        <v>1154.92</v>
      </c>
      <c r="V466" s="30">
        <v>288.73</v>
      </c>
      <c r="W466" s="31">
        <v>0.73843989769820972</v>
      </c>
      <c r="X466" s="30">
        <v>968.64</v>
      </c>
      <c r="Y466" s="30">
        <v>242.16</v>
      </c>
      <c r="Z466" s="31">
        <v>0.61933503836317139</v>
      </c>
    </row>
    <row r="467" spans="1:26" ht="12.75" customHeight="1" x14ac:dyDescent="0.35">
      <c r="A467" s="34" t="s">
        <v>7563</v>
      </c>
      <c r="B467" s="33">
        <v>1</v>
      </c>
      <c r="C467" s="34" t="s">
        <v>7562</v>
      </c>
      <c r="D467" s="28">
        <v>45420</v>
      </c>
      <c r="E467" s="27" t="s">
        <v>946</v>
      </c>
      <c r="F467" s="27" t="s">
        <v>21</v>
      </c>
      <c r="G467" s="27" t="s">
        <v>101</v>
      </c>
      <c r="H467" s="27" t="s">
        <v>2908</v>
      </c>
      <c r="I467" s="27" t="s">
        <v>2909</v>
      </c>
      <c r="J467" s="27" t="s">
        <v>49</v>
      </c>
      <c r="K467" s="29" t="s">
        <v>22</v>
      </c>
      <c r="L467" s="27" t="s">
        <v>23</v>
      </c>
      <c r="M467" s="30">
        <v>2</v>
      </c>
      <c r="N467" s="30">
        <f t="shared" ref="N467:N488" si="160">IF(M467&lt;0,-1*O467*M467,O467*M467)</f>
        <v>8708</v>
      </c>
      <c r="O467" s="30">
        <v>4354</v>
      </c>
      <c r="P467" s="30">
        <v>1653.84</v>
      </c>
      <c r="Q467" s="30">
        <v>1294.24</v>
      </c>
      <c r="R467" s="30">
        <v>766.39</v>
      </c>
      <c r="S467" s="30">
        <v>527.85</v>
      </c>
      <c r="T467" s="30">
        <v>0</v>
      </c>
      <c r="U467" s="30">
        <f t="shared" ref="U467:U488" si="161">IFERROR(V467*M467,"")</f>
        <v>6119.52</v>
      </c>
      <c r="V467" s="30">
        <f t="shared" ref="V467:V488" si="162">O467-Q467</f>
        <v>3059.76</v>
      </c>
      <c r="W467" s="31">
        <f t="shared" ref="W467:W488" si="163">IFERROR((V467/O467),"")</f>
        <v>0.70274689940284796</v>
      </c>
      <c r="X467" s="30">
        <f t="shared" ref="X467:X488" si="164">IFERROR(Y467*M467,"")</f>
        <v>5400.32</v>
      </c>
      <c r="Y467" s="30">
        <f t="shared" ref="Y467:Y488" si="165">O467-P467</f>
        <v>2700.16</v>
      </c>
      <c r="Z467" s="31">
        <f t="shared" ref="Z467:Z488" si="166">IFERROR((Y467/O467),"")</f>
        <v>0.62015617822691771</v>
      </c>
    </row>
    <row r="468" spans="1:26" ht="12.75" customHeight="1" x14ac:dyDescent="0.35">
      <c r="A468" s="34" t="s">
        <v>9183</v>
      </c>
      <c r="B468" s="33">
        <v>1</v>
      </c>
      <c r="C468" s="34" t="s">
        <v>9182</v>
      </c>
      <c r="D468" s="28">
        <v>45560</v>
      </c>
      <c r="E468" s="27" t="s">
        <v>2949</v>
      </c>
      <c r="F468" s="27" t="s">
        <v>21</v>
      </c>
      <c r="G468" s="27" t="s">
        <v>25</v>
      </c>
      <c r="H468" s="27" t="s">
        <v>9181</v>
      </c>
      <c r="I468" s="27" t="s">
        <v>1196</v>
      </c>
      <c r="J468" s="27" t="s">
        <v>49</v>
      </c>
      <c r="K468" s="29" t="s">
        <v>22</v>
      </c>
      <c r="L468" s="27" t="s">
        <v>23</v>
      </c>
      <c r="M468" s="30">
        <v>1</v>
      </c>
      <c r="N468" s="30">
        <f t="shared" si="160"/>
        <v>1048</v>
      </c>
      <c r="O468" s="30">
        <v>1048</v>
      </c>
      <c r="P468" s="30">
        <v>397.85</v>
      </c>
      <c r="Q468" s="30">
        <v>301.51</v>
      </c>
      <c r="R468" s="30">
        <v>207.41</v>
      </c>
      <c r="S468" s="30">
        <v>94.1</v>
      </c>
      <c r="T468" s="30">
        <v>0.94</v>
      </c>
      <c r="U468" s="30">
        <f t="shared" si="161"/>
        <v>746.49</v>
      </c>
      <c r="V468" s="30">
        <f t="shared" si="162"/>
        <v>746.49</v>
      </c>
      <c r="W468" s="31">
        <f t="shared" si="163"/>
        <v>0.71229961832061073</v>
      </c>
      <c r="X468" s="30">
        <f t="shared" si="164"/>
        <v>650.15</v>
      </c>
      <c r="Y468" s="30">
        <f t="shared" si="165"/>
        <v>650.15</v>
      </c>
      <c r="Z468" s="31">
        <f t="shared" si="166"/>
        <v>0.62037213740458008</v>
      </c>
    </row>
    <row r="469" spans="1:26" ht="12.75" customHeight="1" x14ac:dyDescent="0.35">
      <c r="A469" s="34" t="s">
        <v>9111</v>
      </c>
      <c r="B469" s="33">
        <v>1</v>
      </c>
      <c r="C469" s="34" t="s">
        <v>9110</v>
      </c>
      <c r="D469" s="28">
        <v>45419</v>
      </c>
      <c r="E469" s="27" t="s">
        <v>9109</v>
      </c>
      <c r="F469" s="27" t="s">
        <v>21</v>
      </c>
      <c r="G469" s="27" t="s">
        <v>25</v>
      </c>
      <c r="H469" s="27" t="s">
        <v>497</v>
      </c>
      <c r="I469" s="27" t="s">
        <v>498</v>
      </c>
      <c r="J469" s="27" t="s">
        <v>36</v>
      </c>
      <c r="K469" s="29" t="s">
        <v>22</v>
      </c>
      <c r="L469" s="27" t="s">
        <v>23</v>
      </c>
      <c r="M469" s="30">
        <v>2</v>
      </c>
      <c r="N469" s="30">
        <f t="shared" si="160"/>
        <v>1360</v>
      </c>
      <c r="O469" s="30">
        <v>680</v>
      </c>
      <c r="P469" s="30">
        <v>258.06</v>
      </c>
      <c r="Q469" s="30">
        <v>176.66</v>
      </c>
      <c r="R469" s="30">
        <v>38.17</v>
      </c>
      <c r="S469" s="30">
        <v>138.5</v>
      </c>
      <c r="T469" s="30">
        <v>31.77</v>
      </c>
      <c r="U469" s="30">
        <f t="shared" si="161"/>
        <v>1006.6800000000001</v>
      </c>
      <c r="V469" s="30">
        <f t="shared" si="162"/>
        <v>503.34000000000003</v>
      </c>
      <c r="W469" s="31">
        <f t="shared" si="163"/>
        <v>0.74020588235294127</v>
      </c>
      <c r="X469" s="30">
        <f t="shared" si="164"/>
        <v>843.88</v>
      </c>
      <c r="Y469" s="30">
        <f t="shared" si="165"/>
        <v>421.94</v>
      </c>
      <c r="Z469" s="31">
        <f t="shared" si="166"/>
        <v>0.62050000000000005</v>
      </c>
    </row>
    <row r="470" spans="1:26" ht="12.75" customHeight="1" x14ac:dyDescent="0.35">
      <c r="A470" s="34" t="s">
        <v>9180</v>
      </c>
      <c r="B470" s="33">
        <v>1</v>
      </c>
      <c r="C470" s="34" t="s">
        <v>9179</v>
      </c>
      <c r="D470" s="28">
        <v>45596</v>
      </c>
      <c r="E470" s="27" t="s">
        <v>73</v>
      </c>
      <c r="F470" s="27" t="s">
        <v>21</v>
      </c>
      <c r="G470" s="27" t="s">
        <v>25</v>
      </c>
      <c r="H470" s="27" t="s">
        <v>9124</v>
      </c>
      <c r="I470" s="27" t="s">
        <v>9123</v>
      </c>
      <c r="J470" s="27" t="s">
        <v>49</v>
      </c>
      <c r="K470" s="29" t="s">
        <v>22</v>
      </c>
      <c r="L470" s="27" t="s">
        <v>23</v>
      </c>
      <c r="M470" s="30">
        <v>1</v>
      </c>
      <c r="N470" s="30">
        <f t="shared" si="160"/>
        <v>1743.53</v>
      </c>
      <c r="O470" s="30">
        <v>1743.53</v>
      </c>
      <c r="P470" s="30">
        <v>661.04</v>
      </c>
      <c r="Q470" s="30">
        <v>521.36</v>
      </c>
      <c r="R470" s="30">
        <v>437.36</v>
      </c>
      <c r="S470" s="30">
        <v>84</v>
      </c>
      <c r="T470" s="30">
        <v>2.97</v>
      </c>
      <c r="U470" s="30">
        <f t="shared" si="161"/>
        <v>1222.17</v>
      </c>
      <c r="V470" s="30">
        <f t="shared" si="162"/>
        <v>1222.17</v>
      </c>
      <c r="W470" s="31">
        <f t="shared" si="163"/>
        <v>0.70097445986016882</v>
      </c>
      <c r="X470" s="30">
        <f t="shared" si="164"/>
        <v>1082.49</v>
      </c>
      <c r="Y470" s="30">
        <f t="shared" si="165"/>
        <v>1082.49</v>
      </c>
      <c r="Z470" s="31">
        <f t="shared" si="166"/>
        <v>0.62086112656507197</v>
      </c>
    </row>
    <row r="471" spans="1:26" ht="12.75" customHeight="1" x14ac:dyDescent="0.35">
      <c r="A471" s="34" t="s">
        <v>9180</v>
      </c>
      <c r="B471" s="33">
        <v>2</v>
      </c>
      <c r="C471" s="34" t="s">
        <v>9179</v>
      </c>
      <c r="D471" s="28">
        <v>45596</v>
      </c>
      <c r="E471" s="27" t="s">
        <v>73</v>
      </c>
      <c r="F471" s="27" t="s">
        <v>21</v>
      </c>
      <c r="G471" s="27" t="s">
        <v>25</v>
      </c>
      <c r="H471" s="27" t="s">
        <v>9124</v>
      </c>
      <c r="I471" s="27" t="s">
        <v>9123</v>
      </c>
      <c r="J471" s="27" t="s">
        <v>49</v>
      </c>
      <c r="K471" s="29" t="s">
        <v>22</v>
      </c>
      <c r="L471" s="27" t="s">
        <v>23</v>
      </c>
      <c r="M471" s="30">
        <v>1</v>
      </c>
      <c r="N471" s="30">
        <f t="shared" si="160"/>
        <v>1743.53</v>
      </c>
      <c r="O471" s="30">
        <v>1743.53</v>
      </c>
      <c r="P471" s="30">
        <v>661.04</v>
      </c>
      <c r="Q471" s="30">
        <v>521.36</v>
      </c>
      <c r="R471" s="30">
        <v>437.36</v>
      </c>
      <c r="S471" s="30">
        <v>84</v>
      </c>
      <c r="T471" s="30">
        <v>2.97</v>
      </c>
      <c r="U471" s="30">
        <f t="shared" si="161"/>
        <v>1222.17</v>
      </c>
      <c r="V471" s="30">
        <f t="shared" si="162"/>
        <v>1222.17</v>
      </c>
      <c r="W471" s="31">
        <f t="shared" si="163"/>
        <v>0.70097445986016882</v>
      </c>
      <c r="X471" s="30">
        <f t="shared" si="164"/>
        <v>1082.49</v>
      </c>
      <c r="Y471" s="30">
        <f t="shared" si="165"/>
        <v>1082.49</v>
      </c>
      <c r="Z471" s="31">
        <f t="shared" si="166"/>
        <v>0.62086112656507197</v>
      </c>
    </row>
    <row r="472" spans="1:26" ht="12.75" customHeight="1" x14ac:dyDescent="0.35">
      <c r="A472" s="34" t="s">
        <v>9178</v>
      </c>
      <c r="B472" s="33">
        <v>1</v>
      </c>
      <c r="C472" s="34" t="s">
        <v>9177</v>
      </c>
      <c r="D472" s="28">
        <v>45530</v>
      </c>
      <c r="E472" s="27" t="s">
        <v>30</v>
      </c>
      <c r="F472" s="27" t="s">
        <v>21</v>
      </c>
      <c r="G472" s="27" t="s">
        <v>25</v>
      </c>
      <c r="H472" s="27" t="s">
        <v>4119</v>
      </c>
      <c r="I472" s="27" t="s">
        <v>1363</v>
      </c>
      <c r="J472" s="27" t="s">
        <v>36</v>
      </c>
      <c r="K472" s="29" t="s">
        <v>22</v>
      </c>
      <c r="L472" s="27" t="s">
        <v>23</v>
      </c>
      <c r="M472" s="30">
        <v>1</v>
      </c>
      <c r="N472" s="30">
        <f t="shared" si="160"/>
        <v>870</v>
      </c>
      <c r="O472" s="30">
        <v>870</v>
      </c>
      <c r="P472" s="30">
        <v>329.82</v>
      </c>
      <c r="Q472" s="30">
        <v>243.87</v>
      </c>
      <c r="R472" s="30">
        <v>141.02000000000001</v>
      </c>
      <c r="S472" s="30">
        <v>102.85</v>
      </c>
      <c r="T472" s="30">
        <v>4.0199999999999996</v>
      </c>
      <c r="U472" s="30">
        <f t="shared" si="161"/>
        <v>626.13</v>
      </c>
      <c r="V472" s="30">
        <f t="shared" si="162"/>
        <v>626.13</v>
      </c>
      <c r="W472" s="31">
        <f t="shared" si="163"/>
        <v>0.71968965517241379</v>
      </c>
      <c r="X472" s="30">
        <f t="shared" si="164"/>
        <v>540.18000000000006</v>
      </c>
      <c r="Y472" s="30">
        <f t="shared" si="165"/>
        <v>540.18000000000006</v>
      </c>
      <c r="Z472" s="31">
        <f t="shared" si="166"/>
        <v>0.62089655172413805</v>
      </c>
    </row>
    <row r="473" spans="1:26" ht="12.75" customHeight="1" x14ac:dyDescent="0.35">
      <c r="A473" s="34" t="s">
        <v>9176</v>
      </c>
      <c r="B473" s="33">
        <v>1</v>
      </c>
      <c r="C473" s="34" t="s">
        <v>9175</v>
      </c>
      <c r="D473" s="28">
        <v>45499</v>
      </c>
      <c r="E473" s="27" t="s">
        <v>9172</v>
      </c>
      <c r="F473" s="27" t="s">
        <v>21</v>
      </c>
      <c r="G473" s="27" t="s">
        <v>25</v>
      </c>
      <c r="H473" s="27" t="s">
        <v>47</v>
      </c>
      <c r="I473" s="27" t="s">
        <v>48</v>
      </c>
      <c r="J473" s="27" t="s">
        <v>49</v>
      </c>
      <c r="K473" s="29" t="s">
        <v>22</v>
      </c>
      <c r="L473" s="27" t="s">
        <v>23</v>
      </c>
      <c r="M473" s="30">
        <v>1</v>
      </c>
      <c r="N473" s="30">
        <f t="shared" si="160"/>
        <v>769</v>
      </c>
      <c r="O473" s="30">
        <v>769</v>
      </c>
      <c r="P473" s="30">
        <v>291.52999999999997</v>
      </c>
      <c r="Q473" s="30">
        <v>213.26</v>
      </c>
      <c r="R473" s="30">
        <v>137.82</v>
      </c>
      <c r="S473" s="30">
        <v>75.44</v>
      </c>
      <c r="T473" s="30">
        <v>2.97</v>
      </c>
      <c r="U473" s="30">
        <f t="shared" si="161"/>
        <v>555.74</v>
      </c>
      <c r="V473" s="30">
        <f t="shared" si="162"/>
        <v>555.74</v>
      </c>
      <c r="W473" s="31">
        <f t="shared" si="163"/>
        <v>0.72267880364109238</v>
      </c>
      <c r="X473" s="30">
        <f t="shared" si="164"/>
        <v>477.47</v>
      </c>
      <c r="Y473" s="30">
        <f t="shared" si="165"/>
        <v>477.47</v>
      </c>
      <c r="Z473" s="31">
        <f t="shared" si="166"/>
        <v>0.62089726918075427</v>
      </c>
    </row>
    <row r="474" spans="1:26" ht="12.75" customHeight="1" x14ac:dyDescent="0.35">
      <c r="A474" s="34" t="s">
        <v>9174</v>
      </c>
      <c r="B474" s="33">
        <v>1</v>
      </c>
      <c r="C474" s="34" t="s">
        <v>9173</v>
      </c>
      <c r="D474" s="28">
        <v>45338</v>
      </c>
      <c r="E474" s="27" t="s">
        <v>9172</v>
      </c>
      <c r="F474" s="27" t="s">
        <v>21</v>
      </c>
      <c r="G474" s="27" t="s">
        <v>25</v>
      </c>
      <c r="H474" s="27" t="s">
        <v>47</v>
      </c>
      <c r="I474" s="27" t="s">
        <v>48</v>
      </c>
      <c r="J474" s="27" t="s">
        <v>49</v>
      </c>
      <c r="K474" s="29" t="s">
        <v>22</v>
      </c>
      <c r="L474" s="27" t="s">
        <v>23</v>
      </c>
      <c r="M474" s="30">
        <v>1</v>
      </c>
      <c r="N474" s="30">
        <f t="shared" si="160"/>
        <v>769</v>
      </c>
      <c r="O474" s="30">
        <v>769</v>
      </c>
      <c r="P474" s="30">
        <v>291.33</v>
      </c>
      <c r="Q474" s="30">
        <v>214.18</v>
      </c>
      <c r="R474" s="30">
        <v>138.97</v>
      </c>
      <c r="S474" s="30">
        <v>75.209999999999994</v>
      </c>
      <c r="T474" s="30">
        <v>2.75</v>
      </c>
      <c r="U474" s="30">
        <f t="shared" si="161"/>
        <v>554.81999999999994</v>
      </c>
      <c r="V474" s="30">
        <f t="shared" si="162"/>
        <v>554.81999999999994</v>
      </c>
      <c r="W474" s="31">
        <f t="shared" si="163"/>
        <v>0.72148244473341994</v>
      </c>
      <c r="X474" s="30">
        <f t="shared" si="164"/>
        <v>477.67</v>
      </c>
      <c r="Y474" s="30">
        <f t="shared" si="165"/>
        <v>477.67</v>
      </c>
      <c r="Z474" s="31">
        <f t="shared" si="166"/>
        <v>0.62115734720416127</v>
      </c>
    </row>
    <row r="475" spans="1:26" ht="12.75" customHeight="1" x14ac:dyDescent="0.35">
      <c r="A475" s="34" t="s">
        <v>9171</v>
      </c>
      <c r="B475" s="33">
        <v>2</v>
      </c>
      <c r="C475" s="34" t="s">
        <v>9170</v>
      </c>
      <c r="D475" s="28">
        <v>45434</v>
      </c>
      <c r="E475" s="27" t="s">
        <v>1259</v>
      </c>
      <c r="F475" s="27" t="s">
        <v>21</v>
      </c>
      <c r="G475" s="27" t="s">
        <v>25</v>
      </c>
      <c r="H475" s="27" t="s">
        <v>2585</v>
      </c>
      <c r="I475" s="27" t="s">
        <v>2586</v>
      </c>
      <c r="J475" s="27" t="s">
        <v>59</v>
      </c>
      <c r="K475" s="29" t="s">
        <v>22</v>
      </c>
      <c r="L475" s="27" t="s">
        <v>23</v>
      </c>
      <c r="M475" s="30">
        <v>4</v>
      </c>
      <c r="N475" s="30">
        <f t="shared" si="160"/>
        <v>1564</v>
      </c>
      <c r="O475" s="30">
        <v>391</v>
      </c>
      <c r="P475" s="30">
        <v>148.07</v>
      </c>
      <c r="Q475" s="30">
        <v>102.3</v>
      </c>
      <c r="R475" s="30">
        <v>20.16</v>
      </c>
      <c r="S475" s="30">
        <v>82.14</v>
      </c>
      <c r="T475" s="30">
        <v>0.91</v>
      </c>
      <c r="U475" s="30">
        <f t="shared" si="161"/>
        <v>1154.8</v>
      </c>
      <c r="V475" s="30">
        <f t="shared" si="162"/>
        <v>288.7</v>
      </c>
      <c r="W475" s="31">
        <f t="shared" si="163"/>
        <v>0.73836317135549867</v>
      </c>
      <c r="X475" s="30">
        <f t="shared" si="164"/>
        <v>971.72</v>
      </c>
      <c r="Y475" s="30">
        <f t="shared" si="165"/>
        <v>242.93</v>
      </c>
      <c r="Z475" s="31">
        <f t="shared" si="166"/>
        <v>0.62130434782608701</v>
      </c>
    </row>
    <row r="476" spans="1:26" ht="12.75" customHeight="1" x14ac:dyDescent="0.35">
      <c r="A476" s="34" t="s">
        <v>7256</v>
      </c>
      <c r="B476" s="33">
        <v>1</v>
      </c>
      <c r="C476" s="34" t="s">
        <v>7255</v>
      </c>
      <c r="D476" s="28">
        <v>45595</v>
      </c>
      <c r="E476" s="27" t="s">
        <v>7254</v>
      </c>
      <c r="F476" s="27" t="s">
        <v>21</v>
      </c>
      <c r="G476" s="27" t="s">
        <v>101</v>
      </c>
      <c r="H476" s="27" t="s">
        <v>9039</v>
      </c>
      <c r="I476" s="27" t="s">
        <v>4709</v>
      </c>
      <c r="J476" s="27" t="s">
        <v>49</v>
      </c>
      <c r="K476" s="29" t="s">
        <v>22</v>
      </c>
      <c r="L476" s="27" t="s">
        <v>23</v>
      </c>
      <c r="M476" s="30">
        <v>1</v>
      </c>
      <c r="N476" s="30">
        <f t="shared" si="160"/>
        <v>1766</v>
      </c>
      <c r="O476" s="30">
        <v>1766</v>
      </c>
      <c r="P476" s="30">
        <v>668.57</v>
      </c>
      <c r="Q476" s="30">
        <v>502.34</v>
      </c>
      <c r="R476" s="30">
        <v>376.21</v>
      </c>
      <c r="S476" s="30">
        <v>126.13</v>
      </c>
      <c r="T476" s="30">
        <v>9.94</v>
      </c>
      <c r="U476" s="30">
        <f t="shared" si="161"/>
        <v>1263.6600000000001</v>
      </c>
      <c r="V476" s="30">
        <f t="shared" si="162"/>
        <v>1263.6600000000001</v>
      </c>
      <c r="W476" s="31">
        <f t="shared" si="163"/>
        <v>0.71554926387315976</v>
      </c>
      <c r="X476" s="30">
        <f t="shared" si="164"/>
        <v>1097.4299999999998</v>
      </c>
      <c r="Y476" s="30">
        <f t="shared" si="165"/>
        <v>1097.4299999999998</v>
      </c>
      <c r="Z476" s="31">
        <f t="shared" si="166"/>
        <v>0.62142129105322752</v>
      </c>
    </row>
    <row r="477" spans="1:26" ht="12.75" customHeight="1" x14ac:dyDescent="0.35">
      <c r="A477" s="34" t="s">
        <v>7506</v>
      </c>
      <c r="B477" s="33">
        <v>1</v>
      </c>
      <c r="C477" s="34" t="s">
        <v>7505</v>
      </c>
      <c r="D477" s="28">
        <v>45454</v>
      </c>
      <c r="E477" s="27" t="s">
        <v>946</v>
      </c>
      <c r="F477" s="27" t="s">
        <v>21</v>
      </c>
      <c r="G477" s="27" t="s">
        <v>101</v>
      </c>
      <c r="H477" s="27" t="s">
        <v>2908</v>
      </c>
      <c r="I477" s="27" t="s">
        <v>2909</v>
      </c>
      <c r="J477" s="27" t="s">
        <v>49</v>
      </c>
      <c r="K477" s="29" t="s">
        <v>22</v>
      </c>
      <c r="L477" s="27" t="s">
        <v>23</v>
      </c>
      <c r="M477" s="30">
        <v>4</v>
      </c>
      <c r="N477" s="30">
        <f t="shared" si="160"/>
        <v>19124</v>
      </c>
      <c r="O477" s="30">
        <v>4781</v>
      </c>
      <c r="P477" s="30">
        <v>1808.88</v>
      </c>
      <c r="Q477" s="30">
        <v>1288.3900000000001</v>
      </c>
      <c r="R477" s="30">
        <v>770.55</v>
      </c>
      <c r="S477" s="30">
        <v>517.84</v>
      </c>
      <c r="T477" s="30">
        <v>0</v>
      </c>
      <c r="U477" s="30">
        <f t="shared" si="161"/>
        <v>13970.439999999999</v>
      </c>
      <c r="V477" s="30">
        <f t="shared" si="162"/>
        <v>3492.6099999999997</v>
      </c>
      <c r="W477" s="31">
        <f t="shared" si="163"/>
        <v>0.73051871993306827</v>
      </c>
      <c r="X477" s="30">
        <f t="shared" si="164"/>
        <v>11888.48</v>
      </c>
      <c r="Y477" s="30">
        <f t="shared" si="165"/>
        <v>2972.12</v>
      </c>
      <c r="Z477" s="31">
        <f t="shared" si="166"/>
        <v>0.62165237398033879</v>
      </c>
    </row>
    <row r="478" spans="1:26" ht="12.75" customHeight="1" x14ac:dyDescent="0.35">
      <c r="A478" s="34" t="s">
        <v>9169</v>
      </c>
      <c r="B478" s="33">
        <v>1</v>
      </c>
      <c r="C478" s="34" t="s">
        <v>9168</v>
      </c>
      <c r="D478" s="28">
        <v>45503</v>
      </c>
      <c r="E478" s="27" t="s">
        <v>938</v>
      </c>
      <c r="F478" s="27" t="s">
        <v>21</v>
      </c>
      <c r="G478" s="27" t="s">
        <v>25</v>
      </c>
      <c r="H478" s="27" t="s">
        <v>115</v>
      </c>
      <c r="I478" s="27" t="s">
        <v>116</v>
      </c>
      <c r="J478" s="27" t="s">
        <v>36</v>
      </c>
      <c r="K478" s="29" t="s">
        <v>22</v>
      </c>
      <c r="L478" s="27" t="s">
        <v>23</v>
      </c>
      <c r="M478" s="30">
        <v>1</v>
      </c>
      <c r="N478" s="30">
        <f t="shared" si="160"/>
        <v>2617.5</v>
      </c>
      <c r="O478" s="30">
        <v>2617.5</v>
      </c>
      <c r="P478" s="30">
        <v>988.85</v>
      </c>
      <c r="Q478" s="30">
        <v>693.75</v>
      </c>
      <c r="R478" s="30">
        <v>348.93</v>
      </c>
      <c r="S478" s="30">
        <v>344.82</v>
      </c>
      <c r="T478" s="30">
        <v>11.98</v>
      </c>
      <c r="U478" s="30">
        <f t="shared" si="161"/>
        <v>1923.75</v>
      </c>
      <c r="V478" s="30">
        <f t="shared" si="162"/>
        <v>1923.75</v>
      </c>
      <c r="W478" s="31">
        <f t="shared" si="163"/>
        <v>0.73495702005730656</v>
      </c>
      <c r="X478" s="30">
        <f t="shared" si="164"/>
        <v>1628.65</v>
      </c>
      <c r="Y478" s="30">
        <f t="shared" si="165"/>
        <v>1628.65</v>
      </c>
      <c r="Z478" s="31">
        <f t="shared" si="166"/>
        <v>0.62221585482330466</v>
      </c>
    </row>
    <row r="479" spans="1:26" ht="12.75" customHeight="1" x14ac:dyDescent="0.35">
      <c r="A479" s="34" t="s">
        <v>9167</v>
      </c>
      <c r="B479" s="33">
        <v>1</v>
      </c>
      <c r="C479" s="34" t="s">
        <v>9166</v>
      </c>
      <c r="D479" s="28">
        <v>45426</v>
      </c>
      <c r="E479" s="27" t="s">
        <v>3407</v>
      </c>
      <c r="F479" s="27" t="s">
        <v>21</v>
      </c>
      <c r="G479" s="27" t="s">
        <v>25</v>
      </c>
      <c r="H479" s="27" t="s">
        <v>3457</v>
      </c>
      <c r="I479" s="27" t="s">
        <v>3458</v>
      </c>
      <c r="J479" s="27" t="s">
        <v>36</v>
      </c>
      <c r="K479" s="29" t="s">
        <v>22</v>
      </c>
      <c r="L479" s="27" t="s">
        <v>23</v>
      </c>
      <c r="M479" s="30">
        <v>2</v>
      </c>
      <c r="N479" s="30">
        <f t="shared" si="160"/>
        <v>1054.8</v>
      </c>
      <c r="O479" s="30">
        <v>527.4</v>
      </c>
      <c r="P479" s="30">
        <v>199.2</v>
      </c>
      <c r="Q479" s="30">
        <v>128.47</v>
      </c>
      <c r="R479" s="30">
        <v>23.82</v>
      </c>
      <c r="S479" s="30">
        <v>104.66</v>
      </c>
      <c r="T479" s="30">
        <v>2.59</v>
      </c>
      <c r="U479" s="30">
        <f t="shared" si="161"/>
        <v>797.8599999999999</v>
      </c>
      <c r="V479" s="30">
        <f t="shared" si="162"/>
        <v>398.92999999999995</v>
      </c>
      <c r="W479" s="31">
        <f t="shared" si="163"/>
        <v>0.75640879787637461</v>
      </c>
      <c r="X479" s="30">
        <f t="shared" si="164"/>
        <v>656.4</v>
      </c>
      <c r="Y479" s="30">
        <f t="shared" si="165"/>
        <v>328.2</v>
      </c>
      <c r="Z479" s="31">
        <f t="shared" si="166"/>
        <v>0.62229806598407278</v>
      </c>
    </row>
    <row r="480" spans="1:26" ht="12.75" customHeight="1" x14ac:dyDescent="0.35">
      <c r="A480" s="34" t="s">
        <v>9165</v>
      </c>
      <c r="B480" s="33">
        <v>1</v>
      </c>
      <c r="C480" s="34" t="s">
        <v>9164</v>
      </c>
      <c r="D480" s="28">
        <v>45531</v>
      </c>
      <c r="E480" s="27" t="s">
        <v>9163</v>
      </c>
      <c r="F480" s="27" t="s">
        <v>21</v>
      </c>
      <c r="G480" s="27" t="s">
        <v>25</v>
      </c>
      <c r="H480" s="27" t="s">
        <v>2621</v>
      </c>
      <c r="I480" s="27" t="s">
        <v>2622</v>
      </c>
      <c r="J480" s="27" t="s">
        <v>36</v>
      </c>
      <c r="K480" s="29" t="s">
        <v>22</v>
      </c>
      <c r="L480" s="27" t="s">
        <v>23</v>
      </c>
      <c r="M480" s="30">
        <v>1</v>
      </c>
      <c r="N480" s="30">
        <f t="shared" si="160"/>
        <v>392</v>
      </c>
      <c r="O480" s="30">
        <v>392</v>
      </c>
      <c r="P480" s="30">
        <v>147.88999999999999</v>
      </c>
      <c r="Q480" s="30">
        <v>94.79</v>
      </c>
      <c r="R480" s="30">
        <v>11.48</v>
      </c>
      <c r="S480" s="30">
        <v>83.31</v>
      </c>
      <c r="T480" s="30">
        <v>5.98</v>
      </c>
      <c r="U480" s="30">
        <f t="shared" si="161"/>
        <v>297.20999999999998</v>
      </c>
      <c r="V480" s="30">
        <f t="shared" si="162"/>
        <v>297.20999999999998</v>
      </c>
      <c r="W480" s="31">
        <f t="shared" si="163"/>
        <v>0.75818877551020403</v>
      </c>
      <c r="X480" s="30">
        <f t="shared" si="164"/>
        <v>244.11</v>
      </c>
      <c r="Y480" s="30">
        <f t="shared" si="165"/>
        <v>244.11</v>
      </c>
      <c r="Z480" s="31">
        <f t="shared" si="166"/>
        <v>0.62272959183673471</v>
      </c>
    </row>
    <row r="481" spans="1:26" ht="12.75" customHeight="1" x14ac:dyDescent="0.35">
      <c r="A481" s="34" t="s">
        <v>9162</v>
      </c>
      <c r="B481" s="33">
        <v>1</v>
      </c>
      <c r="C481" s="34" t="s">
        <v>8549</v>
      </c>
      <c r="D481" s="28">
        <v>45526</v>
      </c>
      <c r="E481" s="27" t="s">
        <v>3113</v>
      </c>
      <c r="F481" s="27" t="s">
        <v>21</v>
      </c>
      <c r="G481" s="27" t="s">
        <v>101</v>
      </c>
      <c r="H481" s="27" t="s">
        <v>8980</v>
      </c>
      <c r="I481" s="27" t="s">
        <v>4709</v>
      </c>
      <c r="J481" s="27" t="s">
        <v>49</v>
      </c>
      <c r="K481" s="29" t="s">
        <v>22</v>
      </c>
      <c r="L481" s="27" t="s">
        <v>23</v>
      </c>
      <c r="M481" s="30">
        <v>1</v>
      </c>
      <c r="N481" s="30">
        <f t="shared" si="160"/>
        <v>2182.4</v>
      </c>
      <c r="O481" s="30">
        <v>2182.4</v>
      </c>
      <c r="P481" s="30">
        <v>823.21</v>
      </c>
      <c r="Q481" s="30">
        <v>636.12</v>
      </c>
      <c r="R481" s="30">
        <v>508.29</v>
      </c>
      <c r="S481" s="30">
        <v>127.83</v>
      </c>
      <c r="T481" s="30">
        <v>9.94</v>
      </c>
      <c r="U481" s="30">
        <f t="shared" si="161"/>
        <v>1546.2800000000002</v>
      </c>
      <c r="V481" s="30">
        <f t="shared" si="162"/>
        <v>1546.2800000000002</v>
      </c>
      <c r="W481" s="31">
        <f t="shared" si="163"/>
        <v>0.70852272727272736</v>
      </c>
      <c r="X481" s="30">
        <f t="shared" si="164"/>
        <v>1359.19</v>
      </c>
      <c r="Y481" s="30">
        <f t="shared" si="165"/>
        <v>1359.19</v>
      </c>
      <c r="Z481" s="31">
        <f t="shared" si="166"/>
        <v>0.62279600439882699</v>
      </c>
    </row>
    <row r="482" spans="1:26" ht="12.75" customHeight="1" x14ac:dyDescent="0.35">
      <c r="A482" s="34" t="s">
        <v>7725</v>
      </c>
      <c r="B482" s="33">
        <v>1</v>
      </c>
      <c r="C482" s="34" t="s">
        <v>7724</v>
      </c>
      <c r="D482" s="28">
        <v>45313</v>
      </c>
      <c r="E482" s="27" t="s">
        <v>980</v>
      </c>
      <c r="F482" s="27" t="s">
        <v>21</v>
      </c>
      <c r="G482" s="27" t="s">
        <v>101</v>
      </c>
      <c r="H482" s="27" t="s">
        <v>2937</v>
      </c>
      <c r="I482" s="27" t="s">
        <v>2938</v>
      </c>
      <c r="J482" s="27" t="s">
        <v>36</v>
      </c>
      <c r="K482" s="29" t="s">
        <v>22</v>
      </c>
      <c r="L482" s="27" t="s">
        <v>23</v>
      </c>
      <c r="M482" s="30">
        <v>1</v>
      </c>
      <c r="N482" s="30">
        <f t="shared" si="160"/>
        <v>10007.299999999999</v>
      </c>
      <c r="O482" s="30">
        <v>10007.299999999999</v>
      </c>
      <c r="P482" s="30">
        <v>3769.19</v>
      </c>
      <c r="Q482" s="30">
        <v>2644.45</v>
      </c>
      <c r="R482" s="30">
        <v>1488.26</v>
      </c>
      <c r="S482" s="30">
        <v>1156.19</v>
      </c>
      <c r="T482" s="30">
        <v>260.18</v>
      </c>
      <c r="U482" s="30">
        <f t="shared" si="161"/>
        <v>7362.8499999999995</v>
      </c>
      <c r="V482" s="30">
        <f t="shared" si="162"/>
        <v>7362.8499999999995</v>
      </c>
      <c r="W482" s="31">
        <f t="shared" si="163"/>
        <v>0.73574790403005808</v>
      </c>
      <c r="X482" s="30">
        <f t="shared" si="164"/>
        <v>6238.1099999999988</v>
      </c>
      <c r="Y482" s="30">
        <f t="shared" si="165"/>
        <v>6238.1099999999988</v>
      </c>
      <c r="Z482" s="31">
        <f t="shared" si="166"/>
        <v>0.62335595015638579</v>
      </c>
    </row>
    <row r="483" spans="1:26" ht="12.75" customHeight="1" x14ac:dyDescent="0.35">
      <c r="A483" s="34" t="s">
        <v>7827</v>
      </c>
      <c r="B483" s="33">
        <v>1</v>
      </c>
      <c r="C483" s="34" t="s">
        <v>7826</v>
      </c>
      <c r="D483" s="28">
        <v>45357</v>
      </c>
      <c r="E483" s="27" t="s">
        <v>1524</v>
      </c>
      <c r="F483" s="27" t="s">
        <v>21</v>
      </c>
      <c r="G483" s="27" t="s">
        <v>101</v>
      </c>
      <c r="H483" s="27" t="s">
        <v>1797</v>
      </c>
      <c r="I483" s="27" t="s">
        <v>1798</v>
      </c>
      <c r="J483" s="27" t="s">
        <v>186</v>
      </c>
      <c r="K483" s="29" t="s">
        <v>22</v>
      </c>
      <c r="L483" s="27" t="s">
        <v>23</v>
      </c>
      <c r="M483" s="30">
        <v>2</v>
      </c>
      <c r="N483" s="30">
        <f t="shared" si="160"/>
        <v>2706</v>
      </c>
      <c r="O483" s="30">
        <v>1353</v>
      </c>
      <c r="P483" s="30">
        <v>243.08</v>
      </c>
      <c r="Q483" s="30">
        <v>152.97999999999999</v>
      </c>
      <c r="R483" s="30">
        <v>40.47</v>
      </c>
      <c r="S483" s="30">
        <v>112.52</v>
      </c>
      <c r="T483" s="30">
        <v>5.69</v>
      </c>
      <c r="U483" s="30">
        <f t="shared" si="161"/>
        <v>2400.04</v>
      </c>
      <c r="V483" s="30">
        <f t="shared" si="162"/>
        <v>1200.02</v>
      </c>
      <c r="W483" s="31">
        <f t="shared" si="163"/>
        <v>0.8869327420546933</v>
      </c>
      <c r="X483" s="30">
        <f t="shared" si="164"/>
        <v>2219.84</v>
      </c>
      <c r="Y483" s="30">
        <f t="shared" si="165"/>
        <v>1109.92</v>
      </c>
      <c r="Z483" s="31">
        <f t="shared" si="166"/>
        <v>0.82033998521803408</v>
      </c>
    </row>
    <row r="484" spans="1:26" ht="12.75" customHeight="1" x14ac:dyDescent="0.35">
      <c r="A484" s="34" t="s">
        <v>8891</v>
      </c>
      <c r="B484" s="33">
        <v>1</v>
      </c>
      <c r="C484" s="34" t="s">
        <v>8890</v>
      </c>
      <c r="D484" s="28">
        <v>45637</v>
      </c>
      <c r="E484" s="27" t="s">
        <v>1687</v>
      </c>
      <c r="F484" s="27" t="s">
        <v>21</v>
      </c>
      <c r="G484" s="27" t="s">
        <v>25</v>
      </c>
      <c r="H484" s="27" t="s">
        <v>1946</v>
      </c>
      <c r="I484" s="27" t="s">
        <v>1947</v>
      </c>
      <c r="J484" s="27" t="s">
        <v>49</v>
      </c>
      <c r="K484" s="29" t="s">
        <v>22</v>
      </c>
      <c r="L484" s="27" t="s">
        <v>23</v>
      </c>
      <c r="M484" s="30">
        <v>1</v>
      </c>
      <c r="N484" s="30">
        <f t="shared" si="160"/>
        <v>1425</v>
      </c>
      <c r="O484" s="30">
        <v>1425</v>
      </c>
      <c r="P484" s="30">
        <v>536.29999999999995</v>
      </c>
      <c r="Q484" s="30">
        <v>376.72</v>
      </c>
      <c r="R484" s="30">
        <v>211.02</v>
      </c>
      <c r="S484" s="30">
        <v>165.7</v>
      </c>
      <c r="T484" s="30">
        <v>2.69</v>
      </c>
      <c r="U484" s="30">
        <f t="shared" si="161"/>
        <v>1048.28</v>
      </c>
      <c r="V484" s="30">
        <f t="shared" si="162"/>
        <v>1048.28</v>
      </c>
      <c r="W484" s="31">
        <f t="shared" si="163"/>
        <v>0.7356350877192982</v>
      </c>
      <c r="X484" s="30">
        <f t="shared" si="164"/>
        <v>888.7</v>
      </c>
      <c r="Y484" s="30">
        <f t="shared" si="165"/>
        <v>888.7</v>
      </c>
      <c r="Z484" s="31">
        <f t="shared" si="166"/>
        <v>0.62364912280701756</v>
      </c>
    </row>
    <row r="485" spans="1:26" ht="12.75" customHeight="1" x14ac:dyDescent="0.35">
      <c r="A485" s="34" t="s">
        <v>7731</v>
      </c>
      <c r="B485" s="33">
        <v>1</v>
      </c>
      <c r="C485" s="34" t="s">
        <v>7730</v>
      </c>
      <c r="D485" s="28">
        <v>45306</v>
      </c>
      <c r="E485" s="27" t="s">
        <v>7729</v>
      </c>
      <c r="F485" s="27" t="s">
        <v>21</v>
      </c>
      <c r="G485" s="27" t="s">
        <v>25</v>
      </c>
      <c r="H485" s="27" t="s">
        <v>9161</v>
      </c>
      <c r="I485" s="27" t="s">
        <v>5433</v>
      </c>
      <c r="J485" s="27" t="s">
        <v>36</v>
      </c>
      <c r="K485" s="29" t="s">
        <v>22</v>
      </c>
      <c r="L485" s="27" t="s">
        <v>23</v>
      </c>
      <c r="M485" s="30">
        <v>1</v>
      </c>
      <c r="N485" s="30">
        <f t="shared" si="160"/>
        <v>1643</v>
      </c>
      <c r="O485" s="30">
        <v>1643</v>
      </c>
      <c r="P485" s="30">
        <v>618.32000000000005</v>
      </c>
      <c r="Q485" s="30">
        <v>506.42</v>
      </c>
      <c r="R485" s="30">
        <v>340.45</v>
      </c>
      <c r="S485" s="30">
        <v>165.97</v>
      </c>
      <c r="T485" s="30">
        <v>30.19</v>
      </c>
      <c r="U485" s="30">
        <f t="shared" si="161"/>
        <v>1136.58</v>
      </c>
      <c r="V485" s="30">
        <f t="shared" si="162"/>
        <v>1136.58</v>
      </c>
      <c r="W485" s="31">
        <f t="shared" si="163"/>
        <v>0.69177115033475345</v>
      </c>
      <c r="X485" s="30">
        <f t="shared" si="164"/>
        <v>1024.6799999999998</v>
      </c>
      <c r="Y485" s="30">
        <f t="shared" si="165"/>
        <v>1024.6799999999998</v>
      </c>
      <c r="Z485" s="31">
        <f t="shared" si="166"/>
        <v>0.62366402921485076</v>
      </c>
    </row>
    <row r="486" spans="1:26" ht="12.75" customHeight="1" x14ac:dyDescent="0.35">
      <c r="A486" s="34" t="s">
        <v>9160</v>
      </c>
      <c r="B486" s="33">
        <v>1</v>
      </c>
      <c r="C486" s="34" t="s">
        <v>9159</v>
      </c>
      <c r="D486" s="28">
        <v>45453</v>
      </c>
      <c r="E486" s="27" t="s">
        <v>3407</v>
      </c>
      <c r="F486" s="27" t="s">
        <v>21</v>
      </c>
      <c r="G486" s="27" t="s">
        <v>25</v>
      </c>
      <c r="H486" s="27" t="s">
        <v>3457</v>
      </c>
      <c r="I486" s="27" t="s">
        <v>3458</v>
      </c>
      <c r="J486" s="27" t="s">
        <v>36</v>
      </c>
      <c r="K486" s="29" t="s">
        <v>22</v>
      </c>
      <c r="L486" s="27" t="s">
        <v>23</v>
      </c>
      <c r="M486" s="30">
        <v>2</v>
      </c>
      <c r="N486" s="30">
        <f t="shared" si="160"/>
        <v>1054.8</v>
      </c>
      <c r="O486" s="30">
        <v>527.4</v>
      </c>
      <c r="P486" s="30">
        <v>198.47</v>
      </c>
      <c r="Q486" s="30">
        <v>128.47</v>
      </c>
      <c r="R486" s="30">
        <v>23.82</v>
      </c>
      <c r="S486" s="30">
        <v>104.66</v>
      </c>
      <c r="T486" s="30">
        <v>2.59</v>
      </c>
      <c r="U486" s="30">
        <f t="shared" si="161"/>
        <v>797.8599999999999</v>
      </c>
      <c r="V486" s="30">
        <f t="shared" si="162"/>
        <v>398.92999999999995</v>
      </c>
      <c r="W486" s="31">
        <f t="shared" si="163"/>
        <v>0.75640879787637461</v>
      </c>
      <c r="X486" s="30">
        <f t="shared" si="164"/>
        <v>657.8599999999999</v>
      </c>
      <c r="Y486" s="30">
        <f t="shared" si="165"/>
        <v>328.92999999999995</v>
      </c>
      <c r="Z486" s="31">
        <f t="shared" si="166"/>
        <v>0.62368221463784601</v>
      </c>
    </row>
    <row r="487" spans="1:26" ht="12.75" customHeight="1" x14ac:dyDescent="0.35">
      <c r="A487" s="34" t="s">
        <v>9158</v>
      </c>
      <c r="B487" s="33">
        <v>1</v>
      </c>
      <c r="C487" s="34" t="s">
        <v>9157</v>
      </c>
      <c r="D487" s="28">
        <v>45489</v>
      </c>
      <c r="E487" s="27" t="s">
        <v>3785</v>
      </c>
      <c r="F487" s="27" t="s">
        <v>21</v>
      </c>
      <c r="G487" s="27" t="s">
        <v>25</v>
      </c>
      <c r="H487" s="27" t="s">
        <v>1341</v>
      </c>
      <c r="I487" s="27" t="s">
        <v>1342</v>
      </c>
      <c r="J487" s="27" t="s">
        <v>36</v>
      </c>
      <c r="K487" s="29" t="s">
        <v>22</v>
      </c>
      <c r="L487" s="27" t="s">
        <v>23</v>
      </c>
      <c r="M487" s="30">
        <v>1</v>
      </c>
      <c r="N487" s="30">
        <f t="shared" si="160"/>
        <v>460</v>
      </c>
      <c r="O487" s="30">
        <v>460</v>
      </c>
      <c r="P487" s="30">
        <v>172.92</v>
      </c>
      <c r="Q487" s="30">
        <v>108.18</v>
      </c>
      <c r="R487" s="30">
        <v>17.489999999999998</v>
      </c>
      <c r="S487" s="30">
        <v>90.69</v>
      </c>
      <c r="T487" s="30">
        <v>4.05</v>
      </c>
      <c r="U487" s="30">
        <f t="shared" si="161"/>
        <v>351.82</v>
      </c>
      <c r="V487" s="30">
        <f t="shared" si="162"/>
        <v>351.82</v>
      </c>
      <c r="W487" s="31">
        <f t="shared" si="163"/>
        <v>0.76482608695652177</v>
      </c>
      <c r="X487" s="30">
        <f t="shared" si="164"/>
        <v>287.08000000000004</v>
      </c>
      <c r="Y487" s="30">
        <f t="shared" si="165"/>
        <v>287.08000000000004</v>
      </c>
      <c r="Z487" s="31">
        <f t="shared" si="166"/>
        <v>0.62408695652173918</v>
      </c>
    </row>
    <row r="488" spans="1:26" ht="12.75" customHeight="1" x14ac:dyDescent="0.35">
      <c r="A488" s="34" t="s">
        <v>7886</v>
      </c>
      <c r="B488" s="33">
        <v>1</v>
      </c>
      <c r="C488" s="34" t="s">
        <v>7885</v>
      </c>
      <c r="D488" s="28">
        <v>45308</v>
      </c>
      <c r="E488" s="27" t="s">
        <v>1150</v>
      </c>
      <c r="F488" s="27" t="s">
        <v>21</v>
      </c>
      <c r="G488" s="27" t="s">
        <v>25</v>
      </c>
      <c r="H488" s="27" t="s">
        <v>549</v>
      </c>
      <c r="I488" s="27" t="s">
        <v>550</v>
      </c>
      <c r="J488" s="27" t="s">
        <v>36</v>
      </c>
      <c r="K488" s="29" t="s">
        <v>22</v>
      </c>
      <c r="L488" s="27" t="s">
        <v>23</v>
      </c>
      <c r="M488" s="30">
        <v>1</v>
      </c>
      <c r="N488" s="30">
        <f t="shared" si="160"/>
        <v>707</v>
      </c>
      <c r="O488" s="30">
        <v>707</v>
      </c>
      <c r="P488" s="30">
        <v>265.63</v>
      </c>
      <c r="Q488" s="30">
        <v>191.23</v>
      </c>
      <c r="R488" s="30">
        <v>41.19</v>
      </c>
      <c r="S488" s="30">
        <v>150.04</v>
      </c>
      <c r="T488" s="30">
        <v>33.1</v>
      </c>
      <c r="U488" s="30">
        <f t="shared" si="161"/>
        <v>515.77</v>
      </c>
      <c r="V488" s="30">
        <f t="shared" si="162"/>
        <v>515.77</v>
      </c>
      <c r="W488" s="31">
        <f t="shared" si="163"/>
        <v>0.72951909476661947</v>
      </c>
      <c r="X488" s="30">
        <f t="shared" si="164"/>
        <v>441.37</v>
      </c>
      <c r="Y488" s="30">
        <f t="shared" si="165"/>
        <v>441.37</v>
      </c>
      <c r="Z488" s="31">
        <f t="shared" si="166"/>
        <v>0.62428571428571433</v>
      </c>
    </row>
    <row r="489" spans="1:26" ht="12.75" customHeight="1" x14ac:dyDescent="0.35">
      <c r="A489" s="34" t="s">
        <v>9156</v>
      </c>
      <c r="B489" s="33">
        <v>1</v>
      </c>
      <c r="C489" s="34" t="s">
        <v>9155</v>
      </c>
      <c r="D489" s="28">
        <v>45618</v>
      </c>
      <c r="E489" s="27" t="s">
        <v>5554</v>
      </c>
      <c r="F489" s="27" t="s">
        <v>21</v>
      </c>
      <c r="G489" s="27" t="s">
        <v>25</v>
      </c>
      <c r="H489" s="27" t="s">
        <v>635</v>
      </c>
      <c r="I489" s="27" t="s">
        <v>636</v>
      </c>
      <c r="J489" s="27" t="s">
        <v>36</v>
      </c>
      <c r="K489" s="29" t="s">
        <v>22</v>
      </c>
      <c r="L489" s="27" t="s">
        <v>23</v>
      </c>
      <c r="M489" s="30">
        <v>1</v>
      </c>
      <c r="N489" s="30">
        <v>1385</v>
      </c>
      <c r="O489" s="30">
        <v>1385</v>
      </c>
      <c r="P489" s="30">
        <v>519.52</v>
      </c>
      <c r="Q489" s="30">
        <v>431.05</v>
      </c>
      <c r="R489" s="30">
        <v>222.72</v>
      </c>
      <c r="S489" s="30">
        <v>208.33</v>
      </c>
      <c r="T489" s="30">
        <v>87.03</v>
      </c>
      <c r="U489" s="30">
        <v>953.95</v>
      </c>
      <c r="V489" s="30">
        <v>953.95</v>
      </c>
      <c r="W489" s="31">
        <v>0.68877256317689539</v>
      </c>
      <c r="X489" s="30">
        <v>865.48</v>
      </c>
      <c r="Y489" s="30">
        <v>865.48</v>
      </c>
      <c r="Z489" s="31">
        <v>0.6248953068592058</v>
      </c>
    </row>
    <row r="490" spans="1:26" ht="12.75" customHeight="1" x14ac:dyDescent="0.35">
      <c r="A490" s="34" t="s">
        <v>9154</v>
      </c>
      <c r="B490" s="33">
        <v>1</v>
      </c>
      <c r="C490" s="34" t="s">
        <v>9062</v>
      </c>
      <c r="D490" s="28">
        <v>45593</v>
      </c>
      <c r="E490" s="27" t="s">
        <v>3407</v>
      </c>
      <c r="F490" s="27" t="s">
        <v>21</v>
      </c>
      <c r="G490" s="27" t="s">
        <v>25</v>
      </c>
      <c r="H490" s="27" t="s">
        <v>3457</v>
      </c>
      <c r="I490" s="27" t="s">
        <v>3458</v>
      </c>
      <c r="J490" s="27" t="s">
        <v>36</v>
      </c>
      <c r="K490" s="29" t="s">
        <v>22</v>
      </c>
      <c r="L490" s="27" t="s">
        <v>23</v>
      </c>
      <c r="M490" s="30">
        <v>2</v>
      </c>
      <c r="N490" s="30">
        <f>IF(M490&lt;0,-1*O490*M490,O490*M490)</f>
        <v>1054.8</v>
      </c>
      <c r="O490" s="30">
        <v>527.4</v>
      </c>
      <c r="P490" s="30">
        <v>197.83</v>
      </c>
      <c r="Q490" s="30">
        <v>127.98</v>
      </c>
      <c r="R490" s="30">
        <v>23.33</v>
      </c>
      <c r="S490" s="30">
        <v>104.66</v>
      </c>
      <c r="T490" s="30">
        <v>2.59</v>
      </c>
      <c r="U490" s="30">
        <f>IFERROR(V490*M490,"")</f>
        <v>798.83999999999992</v>
      </c>
      <c r="V490" s="30">
        <f>O490-Q490</f>
        <v>399.41999999999996</v>
      </c>
      <c r="W490" s="31">
        <f>IFERROR((V490/O490),"")</f>
        <v>0.75733788395904433</v>
      </c>
      <c r="X490" s="30">
        <f>IFERROR(Y490*M490,"")</f>
        <v>659.13999999999987</v>
      </c>
      <c r="Y490" s="30">
        <f>O490-P490</f>
        <v>329.56999999999994</v>
      </c>
      <c r="Z490" s="31">
        <f>IFERROR((Y490/O490),"")</f>
        <v>0.62489571482745532</v>
      </c>
    </row>
    <row r="491" spans="1:26" ht="12.75" customHeight="1" x14ac:dyDescent="0.35">
      <c r="A491" s="34" t="s">
        <v>7451</v>
      </c>
      <c r="B491" s="33">
        <v>1</v>
      </c>
      <c r="C491" s="34" t="s">
        <v>7450</v>
      </c>
      <c r="D491" s="28">
        <v>45484</v>
      </c>
      <c r="E491" s="27" t="s">
        <v>946</v>
      </c>
      <c r="F491" s="27" t="s">
        <v>21</v>
      </c>
      <c r="G491" s="27" t="s">
        <v>101</v>
      </c>
      <c r="H491" s="27" t="s">
        <v>2898</v>
      </c>
      <c r="I491" s="27" t="s">
        <v>2899</v>
      </c>
      <c r="J491" s="27" t="s">
        <v>49</v>
      </c>
      <c r="K491" s="29" t="s">
        <v>22</v>
      </c>
      <c r="L491" s="27" t="s">
        <v>23</v>
      </c>
      <c r="M491" s="30">
        <v>1</v>
      </c>
      <c r="N491" s="30">
        <f>IF(M491&lt;0,-1*O491*M491,O491*M491)</f>
        <v>4780</v>
      </c>
      <c r="O491" s="30">
        <v>4780</v>
      </c>
      <c r="P491" s="30">
        <v>1786.42</v>
      </c>
      <c r="Q491" s="30">
        <v>1230</v>
      </c>
      <c r="R491" s="30">
        <v>756.9</v>
      </c>
      <c r="S491" s="30">
        <v>473.1</v>
      </c>
      <c r="T491" s="30">
        <v>0</v>
      </c>
      <c r="U491" s="30">
        <f>IFERROR(V491*M491,"")</f>
        <v>3550</v>
      </c>
      <c r="V491" s="30">
        <f>O491-Q491</f>
        <v>3550</v>
      </c>
      <c r="W491" s="31">
        <f>IFERROR((V491/O491),"")</f>
        <v>0.74267782426778239</v>
      </c>
      <c r="X491" s="30">
        <f>IFERROR(Y491*M491,"")</f>
        <v>2993.58</v>
      </c>
      <c r="Y491" s="30">
        <f>O491-P491</f>
        <v>2993.58</v>
      </c>
      <c r="Z491" s="31">
        <f>IFERROR((Y491/O491),"")</f>
        <v>0.62627196652719663</v>
      </c>
    </row>
    <row r="492" spans="1:26" ht="12.75" customHeight="1" x14ac:dyDescent="0.35">
      <c r="A492" s="34" t="s">
        <v>9153</v>
      </c>
      <c r="B492" s="33">
        <v>1</v>
      </c>
      <c r="C492" s="34" t="s">
        <v>9152</v>
      </c>
      <c r="D492" s="28">
        <v>45615</v>
      </c>
      <c r="E492" s="27" t="s">
        <v>8452</v>
      </c>
      <c r="F492" s="27" t="s">
        <v>21</v>
      </c>
      <c r="G492" s="27" t="s">
        <v>25</v>
      </c>
      <c r="H492" s="27" t="s">
        <v>62</v>
      </c>
      <c r="I492" s="27" t="s">
        <v>63</v>
      </c>
      <c r="J492" s="27" t="s">
        <v>59</v>
      </c>
      <c r="K492" s="29" t="s">
        <v>22</v>
      </c>
      <c r="L492" s="27" t="s">
        <v>23</v>
      </c>
      <c r="M492" s="30">
        <v>2</v>
      </c>
      <c r="N492" s="30">
        <v>1284</v>
      </c>
      <c r="O492" s="30">
        <v>642</v>
      </c>
      <c r="P492" s="30">
        <v>239.29</v>
      </c>
      <c r="Q492" s="30">
        <v>159.72999999999999</v>
      </c>
      <c r="R492" s="30">
        <v>39.619999999999997</v>
      </c>
      <c r="S492" s="30">
        <v>120.11</v>
      </c>
      <c r="T492" s="30">
        <v>4.24</v>
      </c>
      <c r="U492" s="30">
        <v>964.54</v>
      </c>
      <c r="V492" s="30">
        <v>482.27</v>
      </c>
      <c r="W492" s="31">
        <v>0.75119937694704042</v>
      </c>
      <c r="X492" s="30">
        <v>805.42000000000007</v>
      </c>
      <c r="Y492" s="30">
        <v>402.71000000000004</v>
      </c>
      <c r="Z492" s="31">
        <v>0.62727414330218079</v>
      </c>
    </row>
    <row r="493" spans="1:26" ht="12.75" customHeight="1" x14ac:dyDescent="0.35">
      <c r="A493" s="34" t="s">
        <v>7438</v>
      </c>
      <c r="B493" s="33">
        <v>1</v>
      </c>
      <c r="C493" s="34" t="s">
        <v>7437</v>
      </c>
      <c r="D493" s="28">
        <v>45490</v>
      </c>
      <c r="E493" s="27" t="s">
        <v>946</v>
      </c>
      <c r="F493" s="27" t="s">
        <v>21</v>
      </c>
      <c r="G493" s="27" t="s">
        <v>101</v>
      </c>
      <c r="H493" s="27" t="s">
        <v>2898</v>
      </c>
      <c r="I493" s="27" t="s">
        <v>2899</v>
      </c>
      <c r="J493" s="27" t="s">
        <v>49</v>
      </c>
      <c r="K493" s="29" t="s">
        <v>22</v>
      </c>
      <c r="L493" s="27" t="s">
        <v>23</v>
      </c>
      <c r="M493" s="30">
        <v>2</v>
      </c>
      <c r="N493" s="30">
        <f>IF(M493&lt;0,-1*O493*M493,O493*M493)</f>
        <v>9560</v>
      </c>
      <c r="O493" s="30">
        <v>4780</v>
      </c>
      <c r="P493" s="30">
        <v>1780.29</v>
      </c>
      <c r="Q493" s="30">
        <v>1226.3699999999999</v>
      </c>
      <c r="R493" s="30">
        <v>756.9</v>
      </c>
      <c r="S493" s="30">
        <v>469.47</v>
      </c>
      <c r="T493" s="30">
        <v>0</v>
      </c>
      <c r="U493" s="30">
        <f>IFERROR(V493*M493,"")</f>
        <v>7107.26</v>
      </c>
      <c r="V493" s="30">
        <f>O493-Q493</f>
        <v>3553.63</v>
      </c>
      <c r="W493" s="31">
        <f>IFERROR((V493/O493),"")</f>
        <v>0.7434372384937239</v>
      </c>
      <c r="X493" s="30">
        <f>IFERROR(Y493*M493,"")</f>
        <v>5999.42</v>
      </c>
      <c r="Y493" s="30">
        <f>O493-P493</f>
        <v>2999.71</v>
      </c>
      <c r="Z493" s="31">
        <f>IFERROR((Y493/O493),"")</f>
        <v>0.62755439330543938</v>
      </c>
    </row>
    <row r="494" spans="1:26" ht="12.75" customHeight="1" x14ac:dyDescent="0.35">
      <c r="A494" s="34" t="s">
        <v>9151</v>
      </c>
      <c r="B494" s="33">
        <v>1</v>
      </c>
      <c r="C494" s="34" t="s">
        <v>9150</v>
      </c>
      <c r="D494" s="28">
        <v>45616</v>
      </c>
      <c r="E494" s="27" t="s">
        <v>641</v>
      </c>
      <c r="F494" s="27" t="s">
        <v>21</v>
      </c>
      <c r="G494" s="27" t="s">
        <v>25</v>
      </c>
      <c r="H494" s="27" t="s">
        <v>733</v>
      </c>
      <c r="I494" s="27" t="s">
        <v>678</v>
      </c>
      <c r="J494" s="27" t="s">
        <v>36</v>
      </c>
      <c r="K494" s="29" t="s">
        <v>22</v>
      </c>
      <c r="L494" s="27" t="s">
        <v>23</v>
      </c>
      <c r="M494" s="30">
        <v>2</v>
      </c>
      <c r="N494" s="30">
        <v>1278</v>
      </c>
      <c r="O494" s="30">
        <v>639</v>
      </c>
      <c r="P494" s="30">
        <v>237.44</v>
      </c>
      <c r="Q494" s="30">
        <v>168.01</v>
      </c>
      <c r="R494" s="30">
        <v>43.33</v>
      </c>
      <c r="S494" s="30">
        <v>124.68</v>
      </c>
      <c r="T494" s="30">
        <v>4.05</v>
      </c>
      <c r="U494" s="30">
        <v>941.98</v>
      </c>
      <c r="V494" s="30">
        <v>470.99</v>
      </c>
      <c r="W494" s="31">
        <v>0.73707355242566508</v>
      </c>
      <c r="X494" s="30">
        <v>803.12</v>
      </c>
      <c r="Y494" s="30">
        <v>401.56</v>
      </c>
      <c r="Z494" s="31">
        <v>0.62841940532081375</v>
      </c>
    </row>
    <row r="495" spans="1:26" ht="12.75" customHeight="1" x14ac:dyDescent="0.35">
      <c r="A495" s="34" t="s">
        <v>9149</v>
      </c>
      <c r="B495" s="33">
        <v>1</v>
      </c>
      <c r="C495" s="34" t="s">
        <v>9148</v>
      </c>
      <c r="D495" s="28">
        <v>45629</v>
      </c>
      <c r="E495" s="27" t="s">
        <v>5267</v>
      </c>
      <c r="F495" s="27" t="s">
        <v>21</v>
      </c>
      <c r="G495" s="27" t="s">
        <v>25</v>
      </c>
      <c r="H495" s="27" t="s">
        <v>1679</v>
      </c>
      <c r="I495" s="27" t="s">
        <v>1680</v>
      </c>
      <c r="J495" s="27" t="s">
        <v>36</v>
      </c>
      <c r="K495" s="29" t="s">
        <v>22</v>
      </c>
      <c r="L495" s="27" t="s">
        <v>23</v>
      </c>
      <c r="M495" s="30">
        <v>1</v>
      </c>
      <c r="N495" s="30">
        <f t="shared" ref="N495:N508" si="167">IF(M495&lt;0,-1*O495*M495,O495*M495)</f>
        <v>987</v>
      </c>
      <c r="O495" s="30">
        <v>987</v>
      </c>
      <c r="P495" s="30">
        <v>366.28</v>
      </c>
      <c r="Q495" s="30">
        <v>268.45999999999998</v>
      </c>
      <c r="R495" s="30">
        <v>168.21</v>
      </c>
      <c r="S495" s="30">
        <v>100.25</v>
      </c>
      <c r="T495" s="30">
        <v>3.97</v>
      </c>
      <c r="U495" s="30">
        <f t="shared" ref="U495:U508" si="168">IFERROR(V495*M495,"")</f>
        <v>718.54</v>
      </c>
      <c r="V495" s="30">
        <f t="shared" ref="V495:V508" si="169">O495-Q495</f>
        <v>718.54</v>
      </c>
      <c r="W495" s="31">
        <f t="shared" ref="W495:W508" si="170">IFERROR((V495/O495),"")</f>
        <v>0.72800405268490376</v>
      </c>
      <c r="X495" s="30">
        <f t="shared" ref="X495:X508" si="171">IFERROR(Y495*M495,"")</f>
        <v>620.72</v>
      </c>
      <c r="Y495" s="30">
        <f t="shared" ref="Y495:Y508" si="172">O495-P495</f>
        <v>620.72</v>
      </c>
      <c r="Z495" s="31">
        <f t="shared" ref="Z495:Z508" si="173">IFERROR((Y495/O495),"")</f>
        <v>0.6288956433637285</v>
      </c>
    </row>
    <row r="496" spans="1:26" ht="12.75" customHeight="1" x14ac:dyDescent="0.35">
      <c r="A496" s="34" t="s">
        <v>7371</v>
      </c>
      <c r="B496" s="33">
        <v>1</v>
      </c>
      <c r="C496" s="34" t="s">
        <v>7370</v>
      </c>
      <c r="D496" s="28">
        <v>45524</v>
      </c>
      <c r="E496" s="27" t="s">
        <v>946</v>
      </c>
      <c r="F496" s="27" t="s">
        <v>21</v>
      </c>
      <c r="G496" s="27" t="s">
        <v>101</v>
      </c>
      <c r="H496" s="27" t="s">
        <v>2908</v>
      </c>
      <c r="I496" s="27" t="s">
        <v>2909</v>
      </c>
      <c r="J496" s="27" t="s">
        <v>49</v>
      </c>
      <c r="K496" s="29" t="s">
        <v>22</v>
      </c>
      <c r="L496" s="27" t="s">
        <v>23</v>
      </c>
      <c r="M496" s="30">
        <v>2</v>
      </c>
      <c r="N496" s="30">
        <f t="shared" si="167"/>
        <v>9666</v>
      </c>
      <c r="O496" s="30">
        <v>4833</v>
      </c>
      <c r="P496" s="30">
        <v>1789.27</v>
      </c>
      <c r="Q496" s="30">
        <v>1286.48</v>
      </c>
      <c r="R496" s="30">
        <v>765.37</v>
      </c>
      <c r="S496" s="30">
        <v>521.11</v>
      </c>
      <c r="T496" s="30">
        <v>0</v>
      </c>
      <c r="U496" s="30">
        <f t="shared" si="168"/>
        <v>7093.04</v>
      </c>
      <c r="V496" s="30">
        <f t="shared" si="169"/>
        <v>3546.52</v>
      </c>
      <c r="W496" s="31">
        <f t="shared" si="170"/>
        <v>0.73381336643906481</v>
      </c>
      <c r="X496" s="30">
        <f t="shared" si="171"/>
        <v>6087.46</v>
      </c>
      <c r="Y496" s="30">
        <f t="shared" si="172"/>
        <v>3043.73</v>
      </c>
      <c r="Z496" s="31">
        <f t="shared" si="173"/>
        <v>0.62978067452927788</v>
      </c>
    </row>
    <row r="497" spans="1:26" ht="12.75" customHeight="1" x14ac:dyDescent="0.35">
      <c r="A497" s="34" t="s">
        <v>9147</v>
      </c>
      <c r="B497" s="33">
        <v>1</v>
      </c>
      <c r="C497" s="34" t="s">
        <v>9146</v>
      </c>
      <c r="D497" s="28">
        <v>45352</v>
      </c>
      <c r="E497" s="27" t="s">
        <v>3050</v>
      </c>
      <c r="F497" s="27" t="s">
        <v>21</v>
      </c>
      <c r="G497" s="27" t="s">
        <v>101</v>
      </c>
      <c r="H497" s="27" t="s">
        <v>3065</v>
      </c>
      <c r="I497" s="27" t="s">
        <v>2887</v>
      </c>
      <c r="J497" s="27" t="s">
        <v>49</v>
      </c>
      <c r="K497" s="29" t="s">
        <v>22</v>
      </c>
      <c r="L497" s="27" t="s">
        <v>23</v>
      </c>
      <c r="M497" s="30">
        <v>1</v>
      </c>
      <c r="N497" s="30">
        <f t="shared" si="167"/>
        <v>2694</v>
      </c>
      <c r="O497" s="30">
        <v>2694</v>
      </c>
      <c r="P497" s="30">
        <v>654</v>
      </c>
      <c r="Q497" s="30">
        <v>471.96</v>
      </c>
      <c r="R497" s="30">
        <v>339.98</v>
      </c>
      <c r="S497" s="30">
        <v>131.97999999999999</v>
      </c>
      <c r="T497" s="30">
        <v>17.059999999999999</v>
      </c>
      <c r="U497" s="30">
        <f t="shared" si="168"/>
        <v>2222.04</v>
      </c>
      <c r="V497" s="30">
        <f t="shared" si="169"/>
        <v>2222.04</v>
      </c>
      <c r="W497" s="31">
        <f t="shared" si="170"/>
        <v>0.82481069042316257</v>
      </c>
      <c r="X497" s="30">
        <f t="shared" si="171"/>
        <v>2040</v>
      </c>
      <c r="Y497" s="30">
        <f t="shared" si="172"/>
        <v>2040</v>
      </c>
      <c r="Z497" s="31">
        <f t="shared" si="173"/>
        <v>0.75723830734966591</v>
      </c>
    </row>
    <row r="498" spans="1:26" ht="12.75" customHeight="1" x14ac:dyDescent="0.35">
      <c r="A498" s="34" t="s">
        <v>9145</v>
      </c>
      <c r="B498" s="33">
        <v>1</v>
      </c>
      <c r="C498" s="34" t="s">
        <v>9144</v>
      </c>
      <c r="D498" s="28">
        <v>45372</v>
      </c>
      <c r="E498" s="27" t="s">
        <v>2763</v>
      </c>
      <c r="F498" s="27" t="s">
        <v>21</v>
      </c>
      <c r="G498" s="27" t="s">
        <v>25</v>
      </c>
      <c r="H498" s="27" t="s">
        <v>2764</v>
      </c>
      <c r="I498" s="27" t="s">
        <v>2765</v>
      </c>
      <c r="J498" s="27" t="s">
        <v>36</v>
      </c>
      <c r="K498" s="29" t="s">
        <v>22</v>
      </c>
      <c r="L498" s="27" t="s">
        <v>23</v>
      </c>
      <c r="M498" s="30">
        <v>4</v>
      </c>
      <c r="N498" s="30">
        <f t="shared" si="167"/>
        <v>2624</v>
      </c>
      <c r="O498" s="30">
        <v>656</v>
      </c>
      <c r="P498" s="30">
        <v>175.7</v>
      </c>
      <c r="Q498" s="30">
        <v>121.56</v>
      </c>
      <c r="R498" s="30">
        <v>22.03</v>
      </c>
      <c r="S498" s="30">
        <v>99.53</v>
      </c>
      <c r="T498" s="30">
        <v>1.59</v>
      </c>
      <c r="U498" s="30">
        <f t="shared" si="168"/>
        <v>2137.7600000000002</v>
      </c>
      <c r="V498" s="30">
        <f t="shared" si="169"/>
        <v>534.44000000000005</v>
      </c>
      <c r="W498" s="31">
        <f t="shared" si="170"/>
        <v>0.81469512195121963</v>
      </c>
      <c r="X498" s="30">
        <f t="shared" si="171"/>
        <v>1921.2</v>
      </c>
      <c r="Y498" s="30">
        <f t="shared" si="172"/>
        <v>480.3</v>
      </c>
      <c r="Z498" s="31">
        <f t="shared" si="173"/>
        <v>0.73216463414634148</v>
      </c>
    </row>
    <row r="499" spans="1:26" ht="12.75" customHeight="1" x14ac:dyDescent="0.35">
      <c r="A499" s="34" t="s">
        <v>9143</v>
      </c>
      <c r="B499" s="33">
        <v>1</v>
      </c>
      <c r="C499" s="34" t="s">
        <v>9142</v>
      </c>
      <c r="D499" s="28">
        <v>45349</v>
      </c>
      <c r="E499" s="27" t="s">
        <v>9141</v>
      </c>
      <c r="F499" s="27" t="s">
        <v>21</v>
      </c>
      <c r="G499" s="27" t="s">
        <v>25</v>
      </c>
      <c r="H499" s="27" t="s">
        <v>304</v>
      </c>
      <c r="I499" s="27" t="s">
        <v>305</v>
      </c>
      <c r="J499" s="27" t="s">
        <v>36</v>
      </c>
      <c r="K499" s="29" t="s">
        <v>22</v>
      </c>
      <c r="L499" s="27" t="s">
        <v>23</v>
      </c>
      <c r="M499" s="30">
        <v>1</v>
      </c>
      <c r="N499" s="30">
        <f t="shared" si="167"/>
        <v>488</v>
      </c>
      <c r="O499" s="30">
        <v>488</v>
      </c>
      <c r="P499" s="30">
        <v>180.52</v>
      </c>
      <c r="Q499" s="30">
        <v>119</v>
      </c>
      <c r="R499" s="30">
        <v>28.65</v>
      </c>
      <c r="S499" s="30">
        <v>90.35</v>
      </c>
      <c r="T499" s="30">
        <v>2.59</v>
      </c>
      <c r="U499" s="30">
        <f t="shared" si="168"/>
        <v>369</v>
      </c>
      <c r="V499" s="30">
        <f t="shared" si="169"/>
        <v>369</v>
      </c>
      <c r="W499" s="31">
        <f t="shared" si="170"/>
        <v>0.75614754098360659</v>
      </c>
      <c r="X499" s="30">
        <f t="shared" si="171"/>
        <v>307.48</v>
      </c>
      <c r="Y499" s="30">
        <f t="shared" si="172"/>
        <v>307.48</v>
      </c>
      <c r="Z499" s="31">
        <f t="shared" si="173"/>
        <v>0.63008196721311482</v>
      </c>
    </row>
    <row r="500" spans="1:26" ht="12.75" customHeight="1" x14ac:dyDescent="0.35">
      <c r="A500" s="34" t="s">
        <v>9140</v>
      </c>
      <c r="B500" s="33">
        <v>1</v>
      </c>
      <c r="C500" s="34" t="s">
        <v>9139</v>
      </c>
      <c r="D500" s="28">
        <v>45635</v>
      </c>
      <c r="E500" s="27" t="s">
        <v>71</v>
      </c>
      <c r="F500" s="27" t="s">
        <v>21</v>
      </c>
      <c r="G500" s="27" t="s">
        <v>25</v>
      </c>
      <c r="H500" s="27" t="s">
        <v>5537</v>
      </c>
      <c r="I500" s="27" t="s">
        <v>9138</v>
      </c>
      <c r="J500" s="27" t="s">
        <v>59</v>
      </c>
      <c r="K500" s="29" t="s">
        <v>22</v>
      </c>
      <c r="L500" s="27" t="s">
        <v>23</v>
      </c>
      <c r="M500" s="30">
        <v>1</v>
      </c>
      <c r="N500" s="30">
        <f t="shared" si="167"/>
        <v>931.2</v>
      </c>
      <c r="O500" s="30">
        <v>931.2</v>
      </c>
      <c r="P500" s="30">
        <v>344.42</v>
      </c>
      <c r="Q500" s="30">
        <v>315.97000000000003</v>
      </c>
      <c r="R500" s="30">
        <v>71.36</v>
      </c>
      <c r="S500" s="30">
        <v>244.61</v>
      </c>
      <c r="T500" s="30">
        <v>8.92</v>
      </c>
      <c r="U500" s="30">
        <f t="shared" si="168"/>
        <v>615.23</v>
      </c>
      <c r="V500" s="30">
        <f t="shared" si="169"/>
        <v>615.23</v>
      </c>
      <c r="W500" s="31">
        <f t="shared" si="170"/>
        <v>0.66068513745704471</v>
      </c>
      <c r="X500" s="30">
        <f t="shared" si="171"/>
        <v>586.78</v>
      </c>
      <c r="Y500" s="30">
        <f t="shared" si="172"/>
        <v>586.78</v>
      </c>
      <c r="Z500" s="31">
        <f t="shared" si="173"/>
        <v>0.63013316151202747</v>
      </c>
    </row>
    <row r="501" spans="1:26" ht="12.75" customHeight="1" x14ac:dyDescent="0.35">
      <c r="A501" s="34" t="s">
        <v>9137</v>
      </c>
      <c r="B501" s="33">
        <v>1</v>
      </c>
      <c r="C501" s="34" t="s">
        <v>9136</v>
      </c>
      <c r="D501" s="28">
        <v>45590</v>
      </c>
      <c r="E501" s="27" t="s">
        <v>1663</v>
      </c>
      <c r="F501" s="27" t="s">
        <v>21</v>
      </c>
      <c r="G501" s="27" t="s">
        <v>92</v>
      </c>
      <c r="H501" s="27" t="s">
        <v>1664</v>
      </c>
      <c r="I501" s="27" t="s">
        <v>1665</v>
      </c>
      <c r="J501" s="27" t="s">
        <v>1057</v>
      </c>
      <c r="K501" s="29" t="s">
        <v>22</v>
      </c>
      <c r="L501" s="27" t="s">
        <v>23</v>
      </c>
      <c r="M501" s="30">
        <v>4</v>
      </c>
      <c r="N501" s="30">
        <f t="shared" si="167"/>
        <v>1952</v>
      </c>
      <c r="O501" s="30">
        <v>488</v>
      </c>
      <c r="P501" s="30">
        <v>180.46</v>
      </c>
      <c r="Q501" s="30">
        <v>131.11000000000001</v>
      </c>
      <c r="R501" s="30">
        <v>45.83</v>
      </c>
      <c r="S501" s="30">
        <v>85.29</v>
      </c>
      <c r="T501" s="30">
        <v>12.62</v>
      </c>
      <c r="U501" s="30">
        <f t="shared" si="168"/>
        <v>1427.56</v>
      </c>
      <c r="V501" s="30">
        <f t="shared" si="169"/>
        <v>356.89</v>
      </c>
      <c r="W501" s="31">
        <f t="shared" si="170"/>
        <v>0.73133196721311478</v>
      </c>
      <c r="X501" s="30">
        <f t="shared" si="171"/>
        <v>1230.1599999999999</v>
      </c>
      <c r="Y501" s="30">
        <f t="shared" si="172"/>
        <v>307.53999999999996</v>
      </c>
      <c r="Z501" s="31">
        <f t="shared" si="173"/>
        <v>0.63020491803278678</v>
      </c>
    </row>
    <row r="502" spans="1:26" ht="12.75" customHeight="1" x14ac:dyDescent="0.35">
      <c r="A502" s="34" t="s">
        <v>9135</v>
      </c>
      <c r="B502" s="33">
        <v>1</v>
      </c>
      <c r="C502" s="34" t="s">
        <v>9134</v>
      </c>
      <c r="D502" s="28">
        <v>45435</v>
      </c>
      <c r="E502" s="27" t="s">
        <v>8250</v>
      </c>
      <c r="F502" s="27" t="s">
        <v>21</v>
      </c>
      <c r="G502" s="27" t="s">
        <v>25</v>
      </c>
      <c r="H502" s="27" t="s">
        <v>497</v>
      </c>
      <c r="I502" s="27" t="s">
        <v>498</v>
      </c>
      <c r="J502" s="27" t="s">
        <v>36</v>
      </c>
      <c r="K502" s="29" t="s">
        <v>22</v>
      </c>
      <c r="L502" s="27" t="s">
        <v>23</v>
      </c>
      <c r="M502" s="30">
        <v>2</v>
      </c>
      <c r="N502" s="30">
        <f t="shared" si="167"/>
        <v>1360</v>
      </c>
      <c r="O502" s="30">
        <v>680</v>
      </c>
      <c r="P502" s="30">
        <v>251.44</v>
      </c>
      <c r="Q502" s="30">
        <v>176.66</v>
      </c>
      <c r="R502" s="30">
        <v>38.17</v>
      </c>
      <c r="S502" s="30">
        <v>138.5</v>
      </c>
      <c r="T502" s="30">
        <v>31.77</v>
      </c>
      <c r="U502" s="30">
        <f t="shared" si="168"/>
        <v>1006.6800000000001</v>
      </c>
      <c r="V502" s="30">
        <f t="shared" si="169"/>
        <v>503.34000000000003</v>
      </c>
      <c r="W502" s="31">
        <f t="shared" si="170"/>
        <v>0.74020588235294127</v>
      </c>
      <c r="X502" s="30">
        <f t="shared" si="171"/>
        <v>857.12</v>
      </c>
      <c r="Y502" s="30">
        <f t="shared" si="172"/>
        <v>428.56</v>
      </c>
      <c r="Z502" s="31">
        <f t="shared" si="173"/>
        <v>0.63023529411764712</v>
      </c>
    </row>
    <row r="503" spans="1:26" ht="12.75" customHeight="1" x14ac:dyDescent="0.35">
      <c r="A503" s="34" t="s">
        <v>9133</v>
      </c>
      <c r="B503" s="33">
        <v>1</v>
      </c>
      <c r="C503" s="34" t="s">
        <v>9062</v>
      </c>
      <c r="D503" s="28">
        <v>45559</v>
      </c>
      <c r="E503" s="27" t="s">
        <v>3407</v>
      </c>
      <c r="F503" s="27" t="s">
        <v>21</v>
      </c>
      <c r="G503" s="27" t="s">
        <v>25</v>
      </c>
      <c r="H503" s="27" t="s">
        <v>3457</v>
      </c>
      <c r="I503" s="27" t="s">
        <v>3458</v>
      </c>
      <c r="J503" s="27" t="s">
        <v>36</v>
      </c>
      <c r="K503" s="29" t="s">
        <v>22</v>
      </c>
      <c r="L503" s="27" t="s">
        <v>23</v>
      </c>
      <c r="M503" s="30">
        <v>2</v>
      </c>
      <c r="N503" s="30">
        <f t="shared" si="167"/>
        <v>1054.8</v>
      </c>
      <c r="O503" s="30">
        <v>527.4</v>
      </c>
      <c r="P503" s="30">
        <v>194.91</v>
      </c>
      <c r="Q503" s="30">
        <v>127.91</v>
      </c>
      <c r="R503" s="30">
        <v>23.26</v>
      </c>
      <c r="S503" s="30">
        <v>104.66</v>
      </c>
      <c r="T503" s="30">
        <v>2.59</v>
      </c>
      <c r="U503" s="30">
        <f t="shared" si="168"/>
        <v>798.98</v>
      </c>
      <c r="V503" s="30">
        <f t="shared" si="169"/>
        <v>399.49</v>
      </c>
      <c r="W503" s="31">
        <f t="shared" si="170"/>
        <v>0.75747061054228293</v>
      </c>
      <c r="X503" s="30">
        <f t="shared" si="171"/>
        <v>664.98</v>
      </c>
      <c r="Y503" s="30">
        <f t="shared" si="172"/>
        <v>332.49</v>
      </c>
      <c r="Z503" s="31">
        <f t="shared" si="173"/>
        <v>0.63043230944254836</v>
      </c>
    </row>
    <row r="504" spans="1:26" ht="12.75" customHeight="1" x14ac:dyDescent="0.35">
      <c r="A504" s="34" t="s">
        <v>9132</v>
      </c>
      <c r="B504" s="33">
        <v>1</v>
      </c>
      <c r="C504" s="34" t="s">
        <v>9131</v>
      </c>
      <c r="D504" s="28">
        <v>45457</v>
      </c>
      <c r="E504" s="27" t="s">
        <v>1663</v>
      </c>
      <c r="F504" s="27" t="s">
        <v>21</v>
      </c>
      <c r="G504" s="27" t="s">
        <v>92</v>
      </c>
      <c r="H504" s="27" t="s">
        <v>1664</v>
      </c>
      <c r="I504" s="27" t="s">
        <v>1665</v>
      </c>
      <c r="J504" s="27" t="s">
        <v>1057</v>
      </c>
      <c r="K504" s="29" t="s">
        <v>22</v>
      </c>
      <c r="L504" s="27" t="s">
        <v>23</v>
      </c>
      <c r="M504" s="30">
        <v>4</v>
      </c>
      <c r="N504" s="30">
        <f t="shared" si="167"/>
        <v>1952</v>
      </c>
      <c r="O504" s="30">
        <v>488</v>
      </c>
      <c r="P504" s="30">
        <v>180.29</v>
      </c>
      <c r="Q504" s="30">
        <v>129.28</v>
      </c>
      <c r="R504" s="30">
        <v>46.73</v>
      </c>
      <c r="S504" s="30">
        <v>82.56</v>
      </c>
      <c r="T504" s="30">
        <v>9.59</v>
      </c>
      <c r="U504" s="30">
        <f t="shared" si="168"/>
        <v>1434.88</v>
      </c>
      <c r="V504" s="30">
        <f t="shared" si="169"/>
        <v>358.72</v>
      </c>
      <c r="W504" s="31">
        <f t="shared" si="170"/>
        <v>0.73508196721311481</v>
      </c>
      <c r="X504" s="30">
        <f t="shared" si="171"/>
        <v>1230.8400000000001</v>
      </c>
      <c r="Y504" s="30">
        <f t="shared" si="172"/>
        <v>307.71000000000004</v>
      </c>
      <c r="Z504" s="31">
        <f t="shared" si="173"/>
        <v>0.63055327868852462</v>
      </c>
    </row>
    <row r="505" spans="1:26" ht="12.75" customHeight="1" x14ac:dyDescent="0.35">
      <c r="A505" s="34" t="s">
        <v>7337</v>
      </c>
      <c r="B505" s="33">
        <v>1</v>
      </c>
      <c r="C505" s="34" t="s">
        <v>7336</v>
      </c>
      <c r="D505" s="28">
        <v>45540</v>
      </c>
      <c r="E505" s="27" t="s">
        <v>946</v>
      </c>
      <c r="F505" s="27" t="s">
        <v>21</v>
      </c>
      <c r="G505" s="27" t="s">
        <v>101</v>
      </c>
      <c r="H505" s="27" t="s">
        <v>2898</v>
      </c>
      <c r="I505" s="27" t="s">
        <v>2899</v>
      </c>
      <c r="J505" s="27" t="s">
        <v>49</v>
      </c>
      <c r="K505" s="29" t="s">
        <v>22</v>
      </c>
      <c r="L505" s="27" t="s">
        <v>23</v>
      </c>
      <c r="M505" s="30">
        <v>2</v>
      </c>
      <c r="N505" s="30">
        <f t="shared" si="167"/>
        <v>9560</v>
      </c>
      <c r="O505" s="30">
        <v>4780</v>
      </c>
      <c r="P505" s="30">
        <v>1765.61</v>
      </c>
      <c r="Q505" s="30">
        <v>1220.4100000000001</v>
      </c>
      <c r="R505" s="30">
        <v>750.95</v>
      </c>
      <c r="S505" s="30">
        <v>469.47</v>
      </c>
      <c r="T505" s="30">
        <v>0</v>
      </c>
      <c r="U505" s="30">
        <f t="shared" si="168"/>
        <v>7119.18</v>
      </c>
      <c r="V505" s="30">
        <f t="shared" si="169"/>
        <v>3559.59</v>
      </c>
      <c r="W505" s="31">
        <f t="shared" si="170"/>
        <v>0.74468410041841004</v>
      </c>
      <c r="X505" s="30">
        <f t="shared" si="171"/>
        <v>6028.7800000000007</v>
      </c>
      <c r="Y505" s="30">
        <f t="shared" si="172"/>
        <v>3014.3900000000003</v>
      </c>
      <c r="Z505" s="31">
        <f t="shared" si="173"/>
        <v>0.63062552301255237</v>
      </c>
    </row>
    <row r="506" spans="1:26" ht="12.75" customHeight="1" x14ac:dyDescent="0.35">
      <c r="A506" s="34" t="s">
        <v>9130</v>
      </c>
      <c r="B506" s="33">
        <v>1</v>
      </c>
      <c r="C506" s="34" t="s">
        <v>9129</v>
      </c>
      <c r="D506" s="28">
        <v>45450</v>
      </c>
      <c r="E506" s="27" t="s">
        <v>3522</v>
      </c>
      <c r="F506" s="27" t="s">
        <v>21</v>
      </c>
      <c r="G506" s="27" t="s">
        <v>25</v>
      </c>
      <c r="H506" s="27" t="s">
        <v>1202</v>
      </c>
      <c r="I506" s="27" t="s">
        <v>1203</v>
      </c>
      <c r="J506" s="27" t="s">
        <v>36</v>
      </c>
      <c r="K506" s="29" t="s">
        <v>22</v>
      </c>
      <c r="L506" s="27" t="s">
        <v>23</v>
      </c>
      <c r="M506" s="30">
        <v>7</v>
      </c>
      <c r="N506" s="30">
        <f t="shared" si="167"/>
        <v>2422</v>
      </c>
      <c r="O506" s="30">
        <v>346</v>
      </c>
      <c r="P506" s="30">
        <v>127.77</v>
      </c>
      <c r="Q506" s="30">
        <v>82.7</v>
      </c>
      <c r="R506" s="30">
        <v>13.91</v>
      </c>
      <c r="S506" s="30">
        <v>68.790000000000006</v>
      </c>
      <c r="T506" s="30">
        <v>1.48</v>
      </c>
      <c r="U506" s="30">
        <f t="shared" si="168"/>
        <v>1843.1000000000001</v>
      </c>
      <c r="V506" s="30">
        <f t="shared" si="169"/>
        <v>263.3</v>
      </c>
      <c r="W506" s="31">
        <f t="shared" si="170"/>
        <v>0.76098265895953765</v>
      </c>
      <c r="X506" s="30">
        <f t="shared" si="171"/>
        <v>1527.6100000000001</v>
      </c>
      <c r="Y506" s="30">
        <f t="shared" si="172"/>
        <v>218.23000000000002</v>
      </c>
      <c r="Z506" s="31">
        <f t="shared" si="173"/>
        <v>0.63072254335260125</v>
      </c>
    </row>
    <row r="507" spans="1:26" ht="12.75" customHeight="1" x14ac:dyDescent="0.35">
      <c r="A507" s="34" t="s">
        <v>9128</v>
      </c>
      <c r="B507" s="33">
        <v>1</v>
      </c>
      <c r="C507" s="34" t="s">
        <v>9127</v>
      </c>
      <c r="D507" s="28">
        <v>45349</v>
      </c>
      <c r="E507" s="27" t="s">
        <v>2038</v>
      </c>
      <c r="F507" s="27" t="s">
        <v>21</v>
      </c>
      <c r="G507" s="27" t="s">
        <v>25</v>
      </c>
      <c r="H507" s="27" t="s">
        <v>1382</v>
      </c>
      <c r="I507" s="27" t="s">
        <v>1383</v>
      </c>
      <c r="J507" s="27" t="s">
        <v>49</v>
      </c>
      <c r="K507" s="29" t="s">
        <v>22</v>
      </c>
      <c r="L507" s="27" t="s">
        <v>23</v>
      </c>
      <c r="M507" s="30">
        <v>3</v>
      </c>
      <c r="N507" s="30">
        <f t="shared" si="167"/>
        <v>2388</v>
      </c>
      <c r="O507" s="30">
        <v>796</v>
      </c>
      <c r="P507" s="30">
        <v>293.93</v>
      </c>
      <c r="Q507" s="30">
        <v>216.49</v>
      </c>
      <c r="R507" s="30">
        <v>139.11000000000001</v>
      </c>
      <c r="S507" s="30">
        <v>77.38</v>
      </c>
      <c r="T507" s="30">
        <v>3.25</v>
      </c>
      <c r="U507" s="30">
        <f t="shared" si="168"/>
        <v>1738.53</v>
      </c>
      <c r="V507" s="30">
        <f t="shared" si="169"/>
        <v>579.51</v>
      </c>
      <c r="W507" s="31">
        <f t="shared" si="170"/>
        <v>0.72802763819095473</v>
      </c>
      <c r="X507" s="30">
        <f t="shared" si="171"/>
        <v>1506.21</v>
      </c>
      <c r="Y507" s="30">
        <f t="shared" si="172"/>
        <v>502.07</v>
      </c>
      <c r="Z507" s="31">
        <f t="shared" si="173"/>
        <v>0.63074120603015071</v>
      </c>
    </row>
    <row r="508" spans="1:26" ht="12.75" customHeight="1" x14ac:dyDescent="0.35">
      <c r="A508" s="34" t="s">
        <v>9128</v>
      </c>
      <c r="B508" s="33">
        <v>2</v>
      </c>
      <c r="C508" s="34" t="s">
        <v>9127</v>
      </c>
      <c r="D508" s="28">
        <v>45349</v>
      </c>
      <c r="E508" s="27" t="s">
        <v>2038</v>
      </c>
      <c r="F508" s="27" t="s">
        <v>21</v>
      </c>
      <c r="G508" s="27" t="s">
        <v>25</v>
      </c>
      <c r="H508" s="27" t="s">
        <v>1382</v>
      </c>
      <c r="I508" s="27" t="s">
        <v>1383</v>
      </c>
      <c r="J508" s="27" t="s">
        <v>49</v>
      </c>
      <c r="K508" s="29" t="s">
        <v>22</v>
      </c>
      <c r="L508" s="27" t="s">
        <v>23</v>
      </c>
      <c r="M508" s="30">
        <v>2</v>
      </c>
      <c r="N508" s="30">
        <f t="shared" si="167"/>
        <v>1592</v>
      </c>
      <c r="O508" s="30">
        <v>796</v>
      </c>
      <c r="P508" s="30">
        <v>293.93</v>
      </c>
      <c r="Q508" s="30">
        <v>218.92</v>
      </c>
      <c r="R508" s="30">
        <v>139.11000000000001</v>
      </c>
      <c r="S508" s="30">
        <v>79.81</v>
      </c>
      <c r="T508" s="30">
        <v>3.25</v>
      </c>
      <c r="U508" s="30">
        <f t="shared" si="168"/>
        <v>1154.1600000000001</v>
      </c>
      <c r="V508" s="30">
        <f t="shared" si="169"/>
        <v>577.08000000000004</v>
      </c>
      <c r="W508" s="31">
        <f t="shared" si="170"/>
        <v>0.72497487437185937</v>
      </c>
      <c r="X508" s="30">
        <f t="shared" si="171"/>
        <v>1004.14</v>
      </c>
      <c r="Y508" s="30">
        <f t="shared" si="172"/>
        <v>502.07</v>
      </c>
      <c r="Z508" s="31">
        <f t="shared" si="173"/>
        <v>0.63074120603015071</v>
      </c>
    </row>
    <row r="509" spans="1:26" ht="12.75" customHeight="1" x14ac:dyDescent="0.35">
      <c r="A509" s="34" t="s">
        <v>9126</v>
      </c>
      <c r="B509" s="33">
        <v>1</v>
      </c>
      <c r="C509" s="34" t="s">
        <v>9125</v>
      </c>
      <c r="D509" s="28">
        <v>45608</v>
      </c>
      <c r="E509" s="27" t="s">
        <v>73</v>
      </c>
      <c r="F509" s="27" t="s">
        <v>21</v>
      </c>
      <c r="G509" s="27" t="s">
        <v>25</v>
      </c>
      <c r="H509" s="27" t="s">
        <v>9124</v>
      </c>
      <c r="I509" s="27" t="s">
        <v>9123</v>
      </c>
      <c r="J509" s="27" t="s">
        <v>49</v>
      </c>
      <c r="K509" s="29" t="s">
        <v>22</v>
      </c>
      <c r="L509" s="27" t="s">
        <v>23</v>
      </c>
      <c r="M509" s="30">
        <v>3</v>
      </c>
      <c r="N509" s="30">
        <v>5230.59</v>
      </c>
      <c r="O509" s="30">
        <v>1743.53</v>
      </c>
      <c r="P509" s="30">
        <v>643.71</v>
      </c>
      <c r="Q509" s="30">
        <v>511.64</v>
      </c>
      <c r="R509" s="30">
        <v>437.36</v>
      </c>
      <c r="S509" s="30">
        <v>74.28</v>
      </c>
      <c r="T509" s="30">
        <v>2.97</v>
      </c>
      <c r="U509" s="30">
        <v>3695.6699999999996</v>
      </c>
      <c r="V509" s="30">
        <v>1231.8899999999999</v>
      </c>
      <c r="W509" s="31">
        <v>0.70654935676472441</v>
      </c>
      <c r="X509" s="30">
        <v>3299.46</v>
      </c>
      <c r="Y509" s="30">
        <v>1099.82</v>
      </c>
      <c r="Z509" s="31">
        <v>0.63080073184860597</v>
      </c>
    </row>
    <row r="510" spans="1:26" ht="12.75" customHeight="1" x14ac:dyDescent="0.35">
      <c r="A510" s="34" t="s">
        <v>9122</v>
      </c>
      <c r="B510" s="33">
        <v>1</v>
      </c>
      <c r="C510" s="34" t="s">
        <v>9121</v>
      </c>
      <c r="D510" s="28">
        <v>45377</v>
      </c>
      <c r="E510" s="27" t="s">
        <v>938</v>
      </c>
      <c r="F510" s="27" t="s">
        <v>21</v>
      </c>
      <c r="G510" s="27" t="s">
        <v>25</v>
      </c>
      <c r="H510" s="27" t="s">
        <v>115</v>
      </c>
      <c r="I510" s="27" t="s">
        <v>116</v>
      </c>
      <c r="J510" s="27" t="s">
        <v>36</v>
      </c>
      <c r="K510" s="29" t="s">
        <v>22</v>
      </c>
      <c r="L510" s="27" t="s">
        <v>23</v>
      </c>
      <c r="M510" s="30">
        <v>1</v>
      </c>
      <c r="N510" s="30">
        <f t="shared" ref="N510:N522" si="174">IF(M510&lt;0,-1*O510*M510,O510*M510)</f>
        <v>2617.5</v>
      </c>
      <c r="O510" s="30">
        <v>2617.5</v>
      </c>
      <c r="P510" s="30">
        <v>993.2</v>
      </c>
      <c r="Q510" s="30">
        <v>698.66</v>
      </c>
      <c r="R510" s="30">
        <v>353.84</v>
      </c>
      <c r="S510" s="30">
        <v>344.82</v>
      </c>
      <c r="T510" s="30">
        <v>11.98</v>
      </c>
      <c r="U510" s="30">
        <f t="shared" ref="U510:U522" si="175">IFERROR(V510*M510,"")</f>
        <v>1918.8400000000001</v>
      </c>
      <c r="V510" s="30">
        <f t="shared" ref="V510:V522" si="176">O510-Q510</f>
        <v>1918.8400000000001</v>
      </c>
      <c r="W510" s="31">
        <f t="shared" ref="W510:W522" si="177">IFERROR((V510/O510),"")</f>
        <v>0.73308118433619873</v>
      </c>
      <c r="X510" s="30">
        <f t="shared" ref="X510:X522" si="178">IFERROR(Y510*M510,"")</f>
        <v>1624.3</v>
      </c>
      <c r="Y510" s="30">
        <f t="shared" ref="Y510:Y522" si="179">O510-P510</f>
        <v>1624.3</v>
      </c>
      <c r="Z510" s="31">
        <f t="shared" ref="Z510:Z522" si="180">IFERROR((Y510/O510),"")</f>
        <v>0.62055396370582616</v>
      </c>
    </row>
    <row r="511" spans="1:26" ht="12.75" customHeight="1" x14ac:dyDescent="0.35">
      <c r="A511" s="34" t="s">
        <v>9120</v>
      </c>
      <c r="B511" s="33">
        <v>1</v>
      </c>
      <c r="C511" s="34" t="s">
        <v>9119</v>
      </c>
      <c r="D511" s="28">
        <v>45322</v>
      </c>
      <c r="E511" s="27" t="s">
        <v>9118</v>
      </c>
      <c r="F511" s="27" t="s">
        <v>21</v>
      </c>
      <c r="G511" s="27" t="s">
        <v>25</v>
      </c>
      <c r="H511" s="27" t="s">
        <v>304</v>
      </c>
      <c r="I511" s="27" t="s">
        <v>305</v>
      </c>
      <c r="J511" s="27" t="s">
        <v>36</v>
      </c>
      <c r="K511" s="29" t="s">
        <v>22</v>
      </c>
      <c r="L511" s="27" t="s">
        <v>23</v>
      </c>
      <c r="M511" s="30">
        <v>1</v>
      </c>
      <c r="N511" s="30">
        <f t="shared" si="174"/>
        <v>488</v>
      </c>
      <c r="O511" s="30">
        <v>488</v>
      </c>
      <c r="P511" s="30">
        <v>179.9</v>
      </c>
      <c r="Q511" s="30">
        <v>118.87</v>
      </c>
      <c r="R511" s="30">
        <v>28.52</v>
      </c>
      <c r="S511" s="30">
        <v>90.35</v>
      </c>
      <c r="T511" s="30">
        <v>2.59</v>
      </c>
      <c r="U511" s="30">
        <f t="shared" si="175"/>
        <v>369.13</v>
      </c>
      <c r="V511" s="30">
        <f t="shared" si="176"/>
        <v>369.13</v>
      </c>
      <c r="W511" s="31">
        <f t="shared" si="177"/>
        <v>0.75641393442622951</v>
      </c>
      <c r="X511" s="30">
        <f t="shared" si="178"/>
        <v>308.10000000000002</v>
      </c>
      <c r="Y511" s="30">
        <f t="shared" si="179"/>
        <v>308.10000000000002</v>
      </c>
      <c r="Z511" s="31">
        <f t="shared" si="180"/>
        <v>0.63135245901639347</v>
      </c>
    </row>
    <row r="512" spans="1:26" ht="12.75" customHeight="1" x14ac:dyDescent="0.35">
      <c r="A512" s="34" t="s">
        <v>9117</v>
      </c>
      <c r="B512" s="33">
        <v>1</v>
      </c>
      <c r="C512" s="34" t="s">
        <v>9116</v>
      </c>
      <c r="D512" s="28">
        <v>45567</v>
      </c>
      <c r="E512" s="27" t="s">
        <v>2589</v>
      </c>
      <c r="F512" s="27" t="s">
        <v>21</v>
      </c>
      <c r="G512" s="27" t="s">
        <v>101</v>
      </c>
      <c r="H512" s="27" t="s">
        <v>2590</v>
      </c>
      <c r="I512" s="27" t="s">
        <v>2591</v>
      </c>
      <c r="J512" s="27" t="s">
        <v>49</v>
      </c>
      <c r="K512" s="29" t="s">
        <v>22</v>
      </c>
      <c r="L512" s="27" t="s">
        <v>23</v>
      </c>
      <c r="M512" s="30">
        <v>1</v>
      </c>
      <c r="N512" s="30">
        <f t="shared" si="174"/>
        <v>3392</v>
      </c>
      <c r="O512" s="30">
        <v>3392</v>
      </c>
      <c r="P512" s="30">
        <v>1249.4100000000001</v>
      </c>
      <c r="Q512" s="30">
        <v>879.67</v>
      </c>
      <c r="R512" s="30">
        <v>425.87</v>
      </c>
      <c r="S512" s="30">
        <v>453.8</v>
      </c>
      <c r="T512" s="30">
        <v>12.23</v>
      </c>
      <c r="U512" s="30">
        <f t="shared" si="175"/>
        <v>2512.33</v>
      </c>
      <c r="V512" s="30">
        <f t="shared" si="176"/>
        <v>2512.33</v>
      </c>
      <c r="W512" s="31">
        <f t="shared" si="177"/>
        <v>0.74066332547169811</v>
      </c>
      <c r="X512" s="30">
        <f t="shared" si="178"/>
        <v>2142.59</v>
      </c>
      <c r="Y512" s="30">
        <f t="shared" si="179"/>
        <v>2142.59</v>
      </c>
      <c r="Z512" s="31">
        <f t="shared" si="180"/>
        <v>0.63165978773584908</v>
      </c>
    </row>
    <row r="513" spans="1:26" ht="12.75" customHeight="1" x14ac:dyDescent="0.35">
      <c r="A513" s="34" t="s">
        <v>7331</v>
      </c>
      <c r="B513" s="33">
        <v>1</v>
      </c>
      <c r="C513" s="34" t="s">
        <v>7330</v>
      </c>
      <c r="D513" s="28">
        <v>45545</v>
      </c>
      <c r="E513" s="27" t="s">
        <v>946</v>
      </c>
      <c r="F513" s="27" t="s">
        <v>21</v>
      </c>
      <c r="G513" s="27" t="s">
        <v>101</v>
      </c>
      <c r="H513" s="27" t="s">
        <v>9115</v>
      </c>
      <c r="I513" s="27" t="s">
        <v>9114</v>
      </c>
      <c r="J513" s="27" t="s">
        <v>36</v>
      </c>
      <c r="K513" s="29" t="s">
        <v>22</v>
      </c>
      <c r="L513" s="27" t="s">
        <v>23</v>
      </c>
      <c r="M513" s="30">
        <v>4</v>
      </c>
      <c r="N513" s="30">
        <f t="shared" si="174"/>
        <v>17488</v>
      </c>
      <c r="O513" s="30">
        <v>4372</v>
      </c>
      <c r="P513" s="30">
        <v>1606.53</v>
      </c>
      <c r="Q513" s="30">
        <v>1093.3</v>
      </c>
      <c r="R513" s="30">
        <v>581.66</v>
      </c>
      <c r="S513" s="30">
        <v>511.64</v>
      </c>
      <c r="T513" s="30">
        <v>0</v>
      </c>
      <c r="U513" s="30">
        <f t="shared" si="175"/>
        <v>13114.8</v>
      </c>
      <c r="V513" s="30">
        <f t="shared" si="176"/>
        <v>3278.7</v>
      </c>
      <c r="W513" s="31">
        <f t="shared" si="177"/>
        <v>0.74993138151875571</v>
      </c>
      <c r="X513" s="30">
        <f t="shared" si="178"/>
        <v>11061.880000000001</v>
      </c>
      <c r="Y513" s="30">
        <f t="shared" si="179"/>
        <v>2765.4700000000003</v>
      </c>
      <c r="Z513" s="31">
        <f t="shared" si="180"/>
        <v>0.63254117108874663</v>
      </c>
    </row>
    <row r="514" spans="1:26" ht="12.75" customHeight="1" x14ac:dyDescent="0.35">
      <c r="A514" s="34" t="s">
        <v>7491</v>
      </c>
      <c r="B514" s="33">
        <v>2</v>
      </c>
      <c r="C514" s="34" t="s">
        <v>7490</v>
      </c>
      <c r="D514" s="28">
        <v>45461</v>
      </c>
      <c r="E514" s="27" t="s">
        <v>1259</v>
      </c>
      <c r="F514" s="27" t="s">
        <v>21</v>
      </c>
      <c r="G514" s="27" t="s">
        <v>25</v>
      </c>
      <c r="H514" s="27" t="s">
        <v>2343</v>
      </c>
      <c r="I514" s="27" t="s">
        <v>2344</v>
      </c>
      <c r="J514" s="27" t="s">
        <v>59</v>
      </c>
      <c r="K514" s="29" t="s">
        <v>22</v>
      </c>
      <c r="L514" s="27" t="s">
        <v>23</v>
      </c>
      <c r="M514" s="30">
        <v>1</v>
      </c>
      <c r="N514" s="30">
        <f t="shared" si="174"/>
        <v>1078</v>
      </c>
      <c r="O514" s="30">
        <v>1078</v>
      </c>
      <c r="P514" s="30">
        <v>396.08</v>
      </c>
      <c r="Q514" s="30">
        <v>280.52</v>
      </c>
      <c r="R514" s="30">
        <v>56.55</v>
      </c>
      <c r="S514" s="30">
        <v>223.97</v>
      </c>
      <c r="T514" s="30">
        <v>8.76</v>
      </c>
      <c r="U514" s="30">
        <f t="shared" si="175"/>
        <v>797.48</v>
      </c>
      <c r="V514" s="30">
        <f t="shared" si="176"/>
        <v>797.48</v>
      </c>
      <c r="W514" s="31">
        <f t="shared" si="177"/>
        <v>0.73977736549165118</v>
      </c>
      <c r="X514" s="30">
        <f t="shared" si="178"/>
        <v>681.92000000000007</v>
      </c>
      <c r="Y514" s="30">
        <f t="shared" si="179"/>
        <v>681.92000000000007</v>
      </c>
      <c r="Z514" s="31">
        <f t="shared" si="180"/>
        <v>0.63257884972170697</v>
      </c>
    </row>
    <row r="515" spans="1:26" ht="12.75" customHeight="1" x14ac:dyDescent="0.35">
      <c r="A515" s="34" t="s">
        <v>9113</v>
      </c>
      <c r="B515" s="33">
        <v>1</v>
      </c>
      <c r="C515" s="34" t="s">
        <v>9112</v>
      </c>
      <c r="D515" s="28">
        <v>45497</v>
      </c>
      <c r="E515" s="27" t="s">
        <v>451</v>
      </c>
      <c r="F515" s="27" t="s">
        <v>21</v>
      </c>
      <c r="G515" s="27" t="s">
        <v>101</v>
      </c>
      <c r="H515" s="27" t="s">
        <v>102</v>
      </c>
      <c r="I515" s="27" t="s">
        <v>103</v>
      </c>
      <c r="J515" s="27" t="s">
        <v>36</v>
      </c>
      <c r="K515" s="29" t="s">
        <v>22</v>
      </c>
      <c r="L515" s="27" t="s">
        <v>23</v>
      </c>
      <c r="M515" s="30">
        <v>20</v>
      </c>
      <c r="N515" s="30">
        <f t="shared" si="174"/>
        <v>13120</v>
      </c>
      <c r="O515" s="30">
        <v>656</v>
      </c>
      <c r="P515" s="30">
        <v>240.92</v>
      </c>
      <c r="Q515" s="30">
        <v>150.91999999999999</v>
      </c>
      <c r="R515" s="30">
        <v>51.27</v>
      </c>
      <c r="S515" s="30">
        <v>99.65</v>
      </c>
      <c r="T515" s="30">
        <v>5.69</v>
      </c>
      <c r="U515" s="30">
        <f t="shared" si="175"/>
        <v>10101.6</v>
      </c>
      <c r="V515" s="30">
        <f t="shared" si="176"/>
        <v>505.08000000000004</v>
      </c>
      <c r="W515" s="31">
        <f t="shared" si="177"/>
        <v>0.76993902439024398</v>
      </c>
      <c r="X515" s="30">
        <f t="shared" si="178"/>
        <v>8301.6</v>
      </c>
      <c r="Y515" s="30">
        <f t="shared" si="179"/>
        <v>415.08000000000004</v>
      </c>
      <c r="Z515" s="31">
        <f t="shared" si="180"/>
        <v>0.63274390243902445</v>
      </c>
    </row>
    <row r="516" spans="1:26" ht="12.75" customHeight="1" x14ac:dyDescent="0.35">
      <c r="A516" s="34" t="s">
        <v>9111</v>
      </c>
      <c r="B516" s="33">
        <v>2</v>
      </c>
      <c r="C516" s="34" t="s">
        <v>9110</v>
      </c>
      <c r="D516" s="28">
        <v>45419</v>
      </c>
      <c r="E516" s="27" t="s">
        <v>9109</v>
      </c>
      <c r="F516" s="27" t="s">
        <v>21</v>
      </c>
      <c r="G516" s="27" t="s">
        <v>25</v>
      </c>
      <c r="H516" s="27" t="s">
        <v>549</v>
      </c>
      <c r="I516" s="27" t="s">
        <v>550</v>
      </c>
      <c r="J516" s="27" t="s">
        <v>36</v>
      </c>
      <c r="K516" s="29" t="s">
        <v>22</v>
      </c>
      <c r="L516" s="27" t="s">
        <v>23</v>
      </c>
      <c r="M516" s="30">
        <v>2</v>
      </c>
      <c r="N516" s="30">
        <f t="shared" si="174"/>
        <v>1414</v>
      </c>
      <c r="O516" s="30">
        <v>707</v>
      </c>
      <c r="P516" s="30">
        <v>259.5</v>
      </c>
      <c r="Q516" s="30">
        <v>180.04</v>
      </c>
      <c r="R516" s="30">
        <v>40.93</v>
      </c>
      <c r="S516" s="30">
        <v>139.11000000000001</v>
      </c>
      <c r="T516" s="30">
        <v>33.1</v>
      </c>
      <c r="U516" s="30">
        <f t="shared" si="175"/>
        <v>1053.92</v>
      </c>
      <c r="V516" s="30">
        <f t="shared" si="176"/>
        <v>526.96</v>
      </c>
      <c r="W516" s="31">
        <f t="shared" si="177"/>
        <v>0.74534653465346545</v>
      </c>
      <c r="X516" s="30">
        <f t="shared" si="178"/>
        <v>895</v>
      </c>
      <c r="Y516" s="30">
        <f t="shared" si="179"/>
        <v>447.5</v>
      </c>
      <c r="Z516" s="31">
        <f t="shared" si="180"/>
        <v>0.63295615275813299</v>
      </c>
    </row>
    <row r="517" spans="1:26" ht="12.75" customHeight="1" x14ac:dyDescent="0.35">
      <c r="A517" s="34">
        <v>6017389</v>
      </c>
      <c r="B517" s="33">
        <v>1</v>
      </c>
      <c r="C517" s="34" t="s">
        <v>7431</v>
      </c>
      <c r="D517" s="28">
        <v>45482</v>
      </c>
      <c r="E517" s="27" t="s">
        <v>3608</v>
      </c>
      <c r="F517" s="27" t="s">
        <v>21</v>
      </c>
      <c r="G517" s="27" t="s">
        <v>25</v>
      </c>
      <c r="H517" s="27" t="s">
        <v>3729</v>
      </c>
      <c r="I517" s="27" t="s">
        <v>3730</v>
      </c>
      <c r="J517" s="27" t="s">
        <v>36</v>
      </c>
      <c r="K517" s="29" t="s">
        <v>22</v>
      </c>
      <c r="L517" s="27" t="s">
        <v>23</v>
      </c>
      <c r="M517" s="30">
        <v>2</v>
      </c>
      <c r="N517" s="30">
        <f t="shared" si="174"/>
        <v>4110</v>
      </c>
      <c r="O517" s="30">
        <v>2055</v>
      </c>
      <c r="P517" s="30">
        <v>754.19</v>
      </c>
      <c r="Q517" s="30">
        <v>606.79</v>
      </c>
      <c r="R517" s="30">
        <v>530.41</v>
      </c>
      <c r="S517" s="30">
        <v>76.38</v>
      </c>
      <c r="T517" s="30">
        <v>0.91</v>
      </c>
      <c r="U517" s="30">
        <f t="shared" si="175"/>
        <v>2896.42</v>
      </c>
      <c r="V517" s="30">
        <f t="shared" si="176"/>
        <v>1448.21</v>
      </c>
      <c r="W517" s="31">
        <f t="shared" si="177"/>
        <v>0.70472506082725062</v>
      </c>
      <c r="X517" s="30">
        <f t="shared" si="178"/>
        <v>2601.62</v>
      </c>
      <c r="Y517" s="30">
        <f t="shared" si="179"/>
        <v>1300.81</v>
      </c>
      <c r="Z517" s="31">
        <f t="shared" si="180"/>
        <v>0.63299756690997566</v>
      </c>
    </row>
    <row r="518" spans="1:26" ht="12.75" customHeight="1" x14ac:dyDescent="0.35">
      <c r="A518" s="34" t="s">
        <v>9108</v>
      </c>
      <c r="B518" s="33">
        <v>1</v>
      </c>
      <c r="C518" s="34" t="s">
        <v>9107</v>
      </c>
      <c r="D518" s="28">
        <v>45637</v>
      </c>
      <c r="E518" s="27" t="s">
        <v>213</v>
      </c>
      <c r="F518" s="27" t="s">
        <v>21</v>
      </c>
      <c r="G518" s="27" t="s">
        <v>25</v>
      </c>
      <c r="H518" s="27" t="s">
        <v>115</v>
      </c>
      <c r="I518" s="27" t="s">
        <v>116</v>
      </c>
      <c r="J518" s="27" t="s">
        <v>36</v>
      </c>
      <c r="K518" s="29" t="s">
        <v>22</v>
      </c>
      <c r="L518" s="27" t="s">
        <v>23</v>
      </c>
      <c r="M518" s="30">
        <v>5</v>
      </c>
      <c r="N518" s="30">
        <f t="shared" si="174"/>
        <v>13087.5</v>
      </c>
      <c r="O518" s="30">
        <v>2617.5</v>
      </c>
      <c r="P518" s="30">
        <v>960.01</v>
      </c>
      <c r="Q518" s="30">
        <v>690.46</v>
      </c>
      <c r="R518" s="30">
        <v>359.5</v>
      </c>
      <c r="S518" s="30">
        <v>330.95</v>
      </c>
      <c r="T518" s="30">
        <v>11.98</v>
      </c>
      <c r="U518" s="30">
        <f t="shared" si="175"/>
        <v>9635.2000000000007</v>
      </c>
      <c r="V518" s="30">
        <f t="shared" si="176"/>
        <v>1927.04</v>
      </c>
      <c r="W518" s="31">
        <f t="shared" si="177"/>
        <v>0.73621394460362943</v>
      </c>
      <c r="X518" s="30">
        <f t="shared" si="178"/>
        <v>8287.4500000000007</v>
      </c>
      <c r="Y518" s="30">
        <f t="shared" si="179"/>
        <v>1657.49</v>
      </c>
      <c r="Z518" s="31">
        <f t="shared" si="180"/>
        <v>0.63323400191021972</v>
      </c>
    </row>
    <row r="519" spans="1:26" ht="12.75" customHeight="1" x14ac:dyDescent="0.35">
      <c r="A519" s="34" t="s">
        <v>9106</v>
      </c>
      <c r="B519" s="33">
        <v>1</v>
      </c>
      <c r="C519" s="34" t="s">
        <v>9105</v>
      </c>
      <c r="D519" s="28">
        <v>45384</v>
      </c>
      <c r="E519" s="27" t="s">
        <v>3639</v>
      </c>
      <c r="F519" s="27" t="s">
        <v>21</v>
      </c>
      <c r="G519" s="27" t="s">
        <v>92</v>
      </c>
      <c r="H519" s="27" t="s">
        <v>3640</v>
      </c>
      <c r="I519" s="27" t="s">
        <v>3641</v>
      </c>
      <c r="J519" s="27" t="s">
        <v>49</v>
      </c>
      <c r="K519" s="29" t="s">
        <v>22</v>
      </c>
      <c r="L519" s="27" t="s">
        <v>23</v>
      </c>
      <c r="M519" s="30">
        <v>1</v>
      </c>
      <c r="N519" s="30">
        <f t="shared" si="174"/>
        <v>920</v>
      </c>
      <c r="O519" s="30">
        <v>920</v>
      </c>
      <c r="P519" s="30">
        <v>337.26</v>
      </c>
      <c r="Q519" s="30">
        <v>256.01</v>
      </c>
      <c r="R519" s="30">
        <v>160.58000000000001</v>
      </c>
      <c r="S519" s="30">
        <v>95.43</v>
      </c>
      <c r="T519" s="30">
        <v>8.11</v>
      </c>
      <c r="U519" s="30">
        <f t="shared" si="175"/>
        <v>663.99</v>
      </c>
      <c r="V519" s="30">
        <f t="shared" si="176"/>
        <v>663.99</v>
      </c>
      <c r="W519" s="31">
        <f t="shared" si="177"/>
        <v>0.72172826086956521</v>
      </c>
      <c r="X519" s="30">
        <f t="shared" si="178"/>
        <v>582.74</v>
      </c>
      <c r="Y519" s="30">
        <f t="shared" si="179"/>
        <v>582.74</v>
      </c>
      <c r="Z519" s="31">
        <f t="shared" si="180"/>
        <v>0.63341304347826088</v>
      </c>
    </row>
    <row r="520" spans="1:26" ht="12.75" customHeight="1" x14ac:dyDescent="0.35">
      <c r="A520" s="34" t="s">
        <v>9104</v>
      </c>
      <c r="B520" s="33">
        <v>1</v>
      </c>
      <c r="C520" s="34" t="s">
        <v>9103</v>
      </c>
      <c r="D520" s="28">
        <v>45635</v>
      </c>
      <c r="E520" s="27" t="s">
        <v>5267</v>
      </c>
      <c r="F520" s="27" t="s">
        <v>21</v>
      </c>
      <c r="G520" s="27" t="s">
        <v>25</v>
      </c>
      <c r="H520" s="27" t="s">
        <v>1679</v>
      </c>
      <c r="I520" s="27" t="s">
        <v>1680</v>
      </c>
      <c r="J520" s="27" t="s">
        <v>36</v>
      </c>
      <c r="K520" s="29" t="s">
        <v>22</v>
      </c>
      <c r="L520" s="27" t="s">
        <v>23</v>
      </c>
      <c r="M520" s="30">
        <v>1</v>
      </c>
      <c r="N520" s="30">
        <f t="shared" si="174"/>
        <v>987</v>
      </c>
      <c r="O520" s="30">
        <v>987</v>
      </c>
      <c r="P520" s="30">
        <v>360.91</v>
      </c>
      <c r="Q520" s="30">
        <v>267.97000000000003</v>
      </c>
      <c r="R520" s="30">
        <v>168.16</v>
      </c>
      <c r="S520" s="30">
        <v>99.81</v>
      </c>
      <c r="T520" s="30">
        <v>3.96</v>
      </c>
      <c r="U520" s="30">
        <f t="shared" si="175"/>
        <v>719.03</v>
      </c>
      <c r="V520" s="30">
        <f t="shared" si="176"/>
        <v>719.03</v>
      </c>
      <c r="W520" s="31">
        <f t="shared" si="177"/>
        <v>0.72850050658561294</v>
      </c>
      <c r="X520" s="30">
        <f t="shared" si="178"/>
        <v>626.08999999999992</v>
      </c>
      <c r="Y520" s="30">
        <f t="shared" si="179"/>
        <v>626.08999999999992</v>
      </c>
      <c r="Z520" s="31">
        <f t="shared" si="180"/>
        <v>0.63433637284701105</v>
      </c>
    </row>
    <row r="521" spans="1:26" ht="12.75" customHeight="1" x14ac:dyDescent="0.35">
      <c r="A521" s="34" t="s">
        <v>9102</v>
      </c>
      <c r="B521" s="33">
        <v>1</v>
      </c>
      <c r="C521" s="34" t="s">
        <v>9101</v>
      </c>
      <c r="D521" s="28">
        <v>45308</v>
      </c>
      <c r="E521" s="27" t="s">
        <v>1663</v>
      </c>
      <c r="F521" s="27" t="s">
        <v>21</v>
      </c>
      <c r="G521" s="27" t="s">
        <v>92</v>
      </c>
      <c r="H521" s="27" t="s">
        <v>1664</v>
      </c>
      <c r="I521" s="27" t="s">
        <v>1665</v>
      </c>
      <c r="J521" s="27" t="s">
        <v>1057</v>
      </c>
      <c r="K521" s="29" t="s">
        <v>22</v>
      </c>
      <c r="L521" s="27" t="s">
        <v>23</v>
      </c>
      <c r="M521" s="30">
        <v>4</v>
      </c>
      <c r="N521" s="30">
        <f t="shared" si="174"/>
        <v>1952</v>
      </c>
      <c r="O521" s="30">
        <v>488</v>
      </c>
      <c r="P521" s="30">
        <v>178.4</v>
      </c>
      <c r="Q521" s="30">
        <v>127.66</v>
      </c>
      <c r="R521" s="30">
        <v>46.44</v>
      </c>
      <c r="S521" s="30">
        <v>81.22</v>
      </c>
      <c r="T521" s="30">
        <v>8.11</v>
      </c>
      <c r="U521" s="30">
        <f t="shared" si="175"/>
        <v>1441.3600000000001</v>
      </c>
      <c r="V521" s="30">
        <f t="shared" si="176"/>
        <v>360.34000000000003</v>
      </c>
      <c r="W521" s="31">
        <f t="shared" si="177"/>
        <v>0.73840163934426239</v>
      </c>
      <c r="X521" s="30">
        <f t="shared" si="178"/>
        <v>1238.4000000000001</v>
      </c>
      <c r="Y521" s="30">
        <f t="shared" si="179"/>
        <v>309.60000000000002</v>
      </c>
      <c r="Z521" s="31">
        <f t="shared" si="180"/>
        <v>0.63442622950819672</v>
      </c>
    </row>
    <row r="522" spans="1:26" ht="12.75" customHeight="1" x14ac:dyDescent="0.35">
      <c r="A522" s="34" t="s">
        <v>7279</v>
      </c>
      <c r="B522" s="33">
        <v>1</v>
      </c>
      <c r="C522" s="34" t="s">
        <v>7278</v>
      </c>
      <c r="D522" s="28">
        <v>45582</v>
      </c>
      <c r="E522" s="27" t="s">
        <v>946</v>
      </c>
      <c r="F522" s="27" t="s">
        <v>21</v>
      </c>
      <c r="G522" s="27" t="s">
        <v>101</v>
      </c>
      <c r="H522" s="27" t="s">
        <v>2908</v>
      </c>
      <c r="I522" s="27" t="s">
        <v>2909</v>
      </c>
      <c r="J522" s="27" t="s">
        <v>49</v>
      </c>
      <c r="K522" s="29" t="s">
        <v>22</v>
      </c>
      <c r="L522" s="27" t="s">
        <v>23</v>
      </c>
      <c r="M522" s="30">
        <v>4</v>
      </c>
      <c r="N522" s="30">
        <f t="shared" si="174"/>
        <v>19124</v>
      </c>
      <c r="O522" s="30">
        <v>4781</v>
      </c>
      <c r="P522" s="30">
        <v>1745.37</v>
      </c>
      <c r="Q522" s="30">
        <v>1279.96</v>
      </c>
      <c r="R522" s="30">
        <v>763.4</v>
      </c>
      <c r="S522" s="30">
        <v>516.55999999999995</v>
      </c>
      <c r="T522" s="30">
        <v>0</v>
      </c>
      <c r="U522" s="30">
        <f t="shared" si="175"/>
        <v>14004.16</v>
      </c>
      <c r="V522" s="30">
        <f t="shared" si="176"/>
        <v>3501.04</v>
      </c>
      <c r="W522" s="31">
        <f t="shared" si="177"/>
        <v>0.73228194938297431</v>
      </c>
      <c r="X522" s="30">
        <f t="shared" si="178"/>
        <v>12142.52</v>
      </c>
      <c r="Y522" s="30">
        <f t="shared" si="179"/>
        <v>3035.63</v>
      </c>
      <c r="Z522" s="31">
        <f t="shared" si="180"/>
        <v>0.63493620581468313</v>
      </c>
    </row>
    <row r="523" spans="1:26" ht="12.75" customHeight="1" x14ac:dyDescent="0.35">
      <c r="A523" s="34" t="s">
        <v>9100</v>
      </c>
      <c r="B523" s="33">
        <v>1</v>
      </c>
      <c r="C523" s="34" t="s">
        <v>9099</v>
      </c>
      <c r="D523" s="28">
        <v>45616</v>
      </c>
      <c r="E523" s="27" t="s">
        <v>938</v>
      </c>
      <c r="F523" s="27" t="s">
        <v>21</v>
      </c>
      <c r="G523" s="27" t="s">
        <v>101</v>
      </c>
      <c r="H523" s="27" t="s">
        <v>9098</v>
      </c>
      <c r="I523" s="27" t="s">
        <v>9097</v>
      </c>
      <c r="J523" s="27" t="s">
        <v>36</v>
      </c>
      <c r="K523" s="29" t="s">
        <v>22</v>
      </c>
      <c r="L523" s="27" t="s">
        <v>23</v>
      </c>
      <c r="M523" s="30">
        <v>1</v>
      </c>
      <c r="N523" s="30">
        <v>5582.25</v>
      </c>
      <c r="O523" s="30">
        <v>5582.25</v>
      </c>
      <c r="P523" s="30">
        <v>2037.73</v>
      </c>
      <c r="Q523" s="30">
        <v>1649.29</v>
      </c>
      <c r="R523" s="30">
        <v>1161.18</v>
      </c>
      <c r="S523" s="30">
        <v>488.11</v>
      </c>
      <c r="T523" s="30">
        <v>0</v>
      </c>
      <c r="U523" s="30">
        <v>3932.96</v>
      </c>
      <c r="V523" s="30">
        <v>3932.96</v>
      </c>
      <c r="W523" s="31">
        <v>0.70454744950512782</v>
      </c>
      <c r="X523" s="30">
        <v>3544.52</v>
      </c>
      <c r="Y523" s="30">
        <v>3544.52</v>
      </c>
      <c r="Z523" s="31">
        <v>0.63496260468449106</v>
      </c>
    </row>
    <row r="524" spans="1:26" ht="12.75" customHeight="1" x14ac:dyDescent="0.35">
      <c r="A524" s="34" t="s">
        <v>9096</v>
      </c>
      <c r="B524" s="33">
        <v>1</v>
      </c>
      <c r="C524" s="34" t="s">
        <v>9095</v>
      </c>
      <c r="D524" s="28">
        <v>45357</v>
      </c>
      <c r="E524" s="27" t="s">
        <v>6093</v>
      </c>
      <c r="F524" s="27" t="s">
        <v>21</v>
      </c>
      <c r="G524" s="27" t="s">
        <v>25</v>
      </c>
      <c r="H524" s="27" t="s">
        <v>62</v>
      </c>
      <c r="I524" s="27" t="s">
        <v>63</v>
      </c>
      <c r="J524" s="27" t="s">
        <v>59</v>
      </c>
      <c r="K524" s="29" t="s">
        <v>22</v>
      </c>
      <c r="L524" s="27" t="s">
        <v>23</v>
      </c>
      <c r="M524" s="30">
        <v>3</v>
      </c>
      <c r="N524" s="30">
        <f t="shared" ref="N524:N554" si="181">IF(M524&lt;0,-1*O524*M524,O524*M524)</f>
        <v>2566.2599999999998</v>
      </c>
      <c r="O524" s="30">
        <v>855.42</v>
      </c>
      <c r="P524" s="30">
        <v>240.57</v>
      </c>
      <c r="Q524" s="30">
        <v>161.41999999999999</v>
      </c>
      <c r="R524" s="30">
        <v>43.75</v>
      </c>
      <c r="S524" s="30">
        <v>117.67</v>
      </c>
      <c r="T524" s="30">
        <v>4.2300000000000004</v>
      </c>
      <c r="U524" s="30">
        <f t="shared" ref="U524:U554" si="182">IFERROR(V524*M524,"")</f>
        <v>2082</v>
      </c>
      <c r="V524" s="30">
        <f t="shared" ref="V524:V554" si="183">O524-Q524</f>
        <v>694</v>
      </c>
      <c r="W524" s="31">
        <f t="shared" ref="W524:W554" si="184">IFERROR((V524/O524),"")</f>
        <v>0.81129737438918903</v>
      </c>
      <c r="X524" s="30">
        <f t="shared" ref="X524:X554" si="185">IFERROR(Y524*M524,"")</f>
        <v>1844.5499999999997</v>
      </c>
      <c r="Y524" s="30">
        <f t="shared" ref="Y524:Y554" si="186">O524-P524</f>
        <v>614.84999999999991</v>
      </c>
      <c r="Z524" s="31">
        <f t="shared" ref="Z524:Z554" si="187">IFERROR((Y524/O524),"")</f>
        <v>0.71876972715157461</v>
      </c>
    </row>
    <row r="525" spans="1:26" ht="12.75" customHeight="1" x14ac:dyDescent="0.35">
      <c r="A525" s="34" t="s">
        <v>9094</v>
      </c>
      <c r="B525" s="33">
        <v>1</v>
      </c>
      <c r="C525" s="34" t="s">
        <v>9093</v>
      </c>
      <c r="D525" s="28">
        <v>45385</v>
      </c>
      <c r="E525" s="27" t="s">
        <v>2047</v>
      </c>
      <c r="F525" s="27" t="s">
        <v>21</v>
      </c>
      <c r="G525" s="27" t="s">
        <v>92</v>
      </c>
      <c r="H525" s="27" t="s">
        <v>1998</v>
      </c>
      <c r="I525" s="27" t="s">
        <v>1999</v>
      </c>
      <c r="J525" s="27" t="s">
        <v>95</v>
      </c>
      <c r="K525" s="29" t="s">
        <v>22</v>
      </c>
      <c r="L525" s="27" t="s">
        <v>23</v>
      </c>
      <c r="M525" s="30">
        <v>3</v>
      </c>
      <c r="N525" s="30">
        <f t="shared" si="181"/>
        <v>4839</v>
      </c>
      <c r="O525" s="30">
        <v>1613</v>
      </c>
      <c r="P525" s="30">
        <v>586.98</v>
      </c>
      <c r="Q525" s="30">
        <v>474.74</v>
      </c>
      <c r="R525" s="30">
        <v>356.69</v>
      </c>
      <c r="S525" s="30">
        <v>118.06</v>
      </c>
      <c r="T525" s="30">
        <v>9.42</v>
      </c>
      <c r="U525" s="30">
        <f t="shared" si="182"/>
        <v>3414.7799999999997</v>
      </c>
      <c r="V525" s="30">
        <f t="shared" si="183"/>
        <v>1138.26</v>
      </c>
      <c r="W525" s="31">
        <f t="shared" si="184"/>
        <v>0.70567885926844387</v>
      </c>
      <c r="X525" s="30">
        <f t="shared" si="185"/>
        <v>3078.06</v>
      </c>
      <c r="Y525" s="30">
        <f t="shared" si="186"/>
        <v>1026.02</v>
      </c>
      <c r="Z525" s="31">
        <f t="shared" si="187"/>
        <v>0.63609423434593926</v>
      </c>
    </row>
    <row r="526" spans="1:26" ht="12.75" customHeight="1" x14ac:dyDescent="0.35">
      <c r="A526" s="34" t="s">
        <v>7339</v>
      </c>
      <c r="B526" s="33">
        <v>1</v>
      </c>
      <c r="C526" s="34" t="s">
        <v>7338</v>
      </c>
      <c r="D526" s="28">
        <v>45540</v>
      </c>
      <c r="E526" s="27" t="s">
        <v>980</v>
      </c>
      <c r="F526" s="27" t="s">
        <v>21</v>
      </c>
      <c r="G526" s="27" t="s">
        <v>101</v>
      </c>
      <c r="H526" s="27" t="s">
        <v>3000</v>
      </c>
      <c r="I526" s="27" t="s">
        <v>2938</v>
      </c>
      <c r="J526" s="27" t="s">
        <v>36</v>
      </c>
      <c r="K526" s="29" t="s">
        <v>22</v>
      </c>
      <c r="L526" s="27" t="s">
        <v>23</v>
      </c>
      <c r="M526" s="30">
        <v>1</v>
      </c>
      <c r="N526" s="30">
        <f t="shared" si="181"/>
        <v>10102</v>
      </c>
      <c r="O526" s="30">
        <v>10102</v>
      </c>
      <c r="P526" s="30">
        <v>3671.95</v>
      </c>
      <c r="Q526" s="30">
        <v>2632</v>
      </c>
      <c r="R526" s="30">
        <v>1460.46</v>
      </c>
      <c r="S526" s="30">
        <v>1171.54</v>
      </c>
      <c r="T526" s="30">
        <v>260.18</v>
      </c>
      <c r="U526" s="30">
        <f t="shared" si="182"/>
        <v>7470</v>
      </c>
      <c r="V526" s="30">
        <f t="shared" si="183"/>
        <v>7470</v>
      </c>
      <c r="W526" s="31">
        <f t="shared" si="184"/>
        <v>0.73945753316175011</v>
      </c>
      <c r="X526" s="30">
        <f t="shared" si="185"/>
        <v>6430.05</v>
      </c>
      <c r="Y526" s="30">
        <f t="shared" si="186"/>
        <v>6430.05</v>
      </c>
      <c r="Z526" s="31">
        <f t="shared" si="187"/>
        <v>0.63651257176796672</v>
      </c>
    </row>
    <row r="527" spans="1:26" ht="12.75" customHeight="1" x14ac:dyDescent="0.35">
      <c r="A527" s="34" t="s">
        <v>7499</v>
      </c>
      <c r="B527" s="33">
        <v>4</v>
      </c>
      <c r="C527" s="34">
        <v>3012560</v>
      </c>
      <c r="D527" s="28">
        <v>45456</v>
      </c>
      <c r="E527" s="27" t="s">
        <v>7272</v>
      </c>
      <c r="F527" s="27" t="s">
        <v>21</v>
      </c>
      <c r="G527" s="27" t="s">
        <v>101</v>
      </c>
      <c r="H527" s="27" t="s">
        <v>631</v>
      </c>
      <c r="I527" s="27" t="s">
        <v>632</v>
      </c>
      <c r="J527" s="27" t="s">
        <v>49</v>
      </c>
      <c r="K527" s="29" t="s">
        <v>22</v>
      </c>
      <c r="L527" s="27" t="s">
        <v>23</v>
      </c>
      <c r="M527" s="30">
        <v>6</v>
      </c>
      <c r="N527" s="30">
        <f t="shared" si="181"/>
        <v>53617.86</v>
      </c>
      <c r="O527" s="30">
        <v>8936.31</v>
      </c>
      <c r="P527" s="30">
        <v>3248.2</v>
      </c>
      <c r="Q527" s="30">
        <v>2419.1999999999998</v>
      </c>
      <c r="R527" s="30">
        <v>1605.42</v>
      </c>
      <c r="S527" s="30">
        <v>813.78</v>
      </c>
      <c r="T527" s="30">
        <v>260.18</v>
      </c>
      <c r="U527" s="30">
        <f t="shared" si="182"/>
        <v>39102.659999999996</v>
      </c>
      <c r="V527" s="30">
        <f t="shared" si="183"/>
        <v>6517.11</v>
      </c>
      <c r="W527" s="31">
        <f t="shared" si="184"/>
        <v>0.72928423476804183</v>
      </c>
      <c r="X527" s="30">
        <f t="shared" si="185"/>
        <v>34128.659999999996</v>
      </c>
      <c r="Y527" s="30">
        <f t="shared" si="186"/>
        <v>5688.11</v>
      </c>
      <c r="Z527" s="31">
        <f t="shared" si="187"/>
        <v>0.63651663829925331</v>
      </c>
    </row>
    <row r="528" spans="1:26" ht="12.75" customHeight="1" x14ac:dyDescent="0.35">
      <c r="A528" s="34" t="s">
        <v>7499</v>
      </c>
      <c r="B528" s="33">
        <v>1</v>
      </c>
      <c r="C528" s="34">
        <v>3012560</v>
      </c>
      <c r="D528" s="28">
        <v>45456</v>
      </c>
      <c r="E528" s="27" t="s">
        <v>7272</v>
      </c>
      <c r="F528" s="27" t="s">
        <v>21</v>
      </c>
      <c r="G528" s="27" t="s">
        <v>101</v>
      </c>
      <c r="H528" s="27" t="s">
        <v>631</v>
      </c>
      <c r="I528" s="27" t="s">
        <v>632</v>
      </c>
      <c r="J528" s="27" t="s">
        <v>49</v>
      </c>
      <c r="K528" s="29" t="s">
        <v>22</v>
      </c>
      <c r="L528" s="27" t="s">
        <v>23</v>
      </c>
      <c r="M528" s="30">
        <v>2</v>
      </c>
      <c r="N528" s="30">
        <f t="shared" si="181"/>
        <v>17872.62</v>
      </c>
      <c r="O528" s="30">
        <v>8936.31</v>
      </c>
      <c r="P528" s="30">
        <v>3248.2</v>
      </c>
      <c r="Q528" s="30">
        <v>2825.35</v>
      </c>
      <c r="R528" s="30">
        <v>1605.42</v>
      </c>
      <c r="S528" s="30">
        <v>1219.93</v>
      </c>
      <c r="T528" s="30">
        <v>260.18</v>
      </c>
      <c r="U528" s="30">
        <f t="shared" si="182"/>
        <v>12221.919999999998</v>
      </c>
      <c r="V528" s="30">
        <f t="shared" si="183"/>
        <v>6110.9599999999991</v>
      </c>
      <c r="W528" s="31">
        <f t="shared" si="184"/>
        <v>0.68383482667902074</v>
      </c>
      <c r="X528" s="30">
        <f t="shared" si="185"/>
        <v>11376.22</v>
      </c>
      <c r="Y528" s="30">
        <f t="shared" si="186"/>
        <v>5688.11</v>
      </c>
      <c r="Z528" s="31">
        <f t="shared" si="187"/>
        <v>0.63651663829925331</v>
      </c>
    </row>
    <row r="529" spans="1:26" ht="12.75" customHeight="1" x14ac:dyDescent="0.35">
      <c r="A529" s="34" t="s">
        <v>9092</v>
      </c>
      <c r="B529" s="33">
        <v>1</v>
      </c>
      <c r="C529" s="34" t="s">
        <v>9091</v>
      </c>
      <c r="D529" s="28">
        <v>45327</v>
      </c>
      <c r="E529" s="27" t="s">
        <v>3280</v>
      </c>
      <c r="F529" s="27" t="s">
        <v>21</v>
      </c>
      <c r="G529" s="27" t="s">
        <v>101</v>
      </c>
      <c r="H529" s="27" t="s">
        <v>5073</v>
      </c>
      <c r="I529" s="27" t="s">
        <v>2812</v>
      </c>
      <c r="J529" s="27" t="s">
        <v>49</v>
      </c>
      <c r="K529" s="29" t="s">
        <v>22</v>
      </c>
      <c r="L529" s="27" t="s">
        <v>23</v>
      </c>
      <c r="M529" s="30">
        <v>1</v>
      </c>
      <c r="N529" s="30">
        <f t="shared" si="181"/>
        <v>5616</v>
      </c>
      <c r="O529" s="30">
        <v>5616</v>
      </c>
      <c r="P529" s="30">
        <v>2041.23</v>
      </c>
      <c r="Q529" s="30">
        <v>1361.17</v>
      </c>
      <c r="R529" s="30">
        <v>874.22</v>
      </c>
      <c r="S529" s="30">
        <v>486.95</v>
      </c>
      <c r="T529" s="30">
        <v>0</v>
      </c>
      <c r="U529" s="30">
        <f t="shared" si="182"/>
        <v>4254.83</v>
      </c>
      <c r="V529" s="30">
        <f t="shared" si="183"/>
        <v>4254.83</v>
      </c>
      <c r="W529" s="31">
        <f t="shared" si="184"/>
        <v>0.75762642450142448</v>
      </c>
      <c r="X529" s="30">
        <f t="shared" si="185"/>
        <v>3574.77</v>
      </c>
      <c r="Y529" s="30">
        <f t="shared" si="186"/>
        <v>3574.77</v>
      </c>
      <c r="Z529" s="31">
        <f t="shared" si="187"/>
        <v>0.63653311965811965</v>
      </c>
    </row>
    <row r="530" spans="1:26" ht="12.75" customHeight="1" x14ac:dyDescent="0.35">
      <c r="A530" s="34" t="s">
        <v>9090</v>
      </c>
      <c r="B530" s="33">
        <v>1</v>
      </c>
      <c r="C530" s="34" t="s">
        <v>9089</v>
      </c>
      <c r="D530" s="28">
        <v>45338</v>
      </c>
      <c r="E530" s="27" t="s">
        <v>7629</v>
      </c>
      <c r="F530" s="27" t="s">
        <v>21</v>
      </c>
      <c r="G530" s="27" t="s">
        <v>101</v>
      </c>
      <c r="H530" s="27" t="s">
        <v>9088</v>
      </c>
      <c r="I530" s="27" t="s">
        <v>9087</v>
      </c>
      <c r="J530" s="27" t="s">
        <v>36</v>
      </c>
      <c r="K530" s="29" t="s">
        <v>22</v>
      </c>
      <c r="L530" s="27" t="s">
        <v>23</v>
      </c>
      <c r="M530" s="30">
        <v>2</v>
      </c>
      <c r="N530" s="30">
        <f t="shared" si="181"/>
        <v>4032</v>
      </c>
      <c r="O530" s="30">
        <v>2016</v>
      </c>
      <c r="P530" s="30">
        <v>732.36</v>
      </c>
      <c r="Q530" s="30">
        <v>652.19000000000005</v>
      </c>
      <c r="R530" s="30">
        <v>188.31</v>
      </c>
      <c r="S530" s="30">
        <v>463.89</v>
      </c>
      <c r="T530" s="30">
        <v>231.29</v>
      </c>
      <c r="U530" s="30">
        <f t="shared" si="182"/>
        <v>2727.62</v>
      </c>
      <c r="V530" s="30">
        <f t="shared" si="183"/>
        <v>1363.81</v>
      </c>
      <c r="W530" s="31">
        <f t="shared" si="184"/>
        <v>0.6764930555555555</v>
      </c>
      <c r="X530" s="30">
        <f t="shared" si="185"/>
        <v>2567.2799999999997</v>
      </c>
      <c r="Y530" s="30">
        <f t="shared" si="186"/>
        <v>1283.6399999999999</v>
      </c>
      <c r="Z530" s="31">
        <f t="shared" si="187"/>
        <v>0.63672619047619039</v>
      </c>
    </row>
    <row r="531" spans="1:26" ht="12.75" customHeight="1" x14ac:dyDescent="0.35">
      <c r="A531" s="34" t="s">
        <v>8004</v>
      </c>
      <c r="B531" s="33">
        <v>3</v>
      </c>
      <c r="C531" s="34" t="s">
        <v>8003</v>
      </c>
      <c r="D531" s="28">
        <v>45453</v>
      </c>
      <c r="E531" s="27" t="s">
        <v>3185</v>
      </c>
      <c r="F531" s="27" t="s">
        <v>21</v>
      </c>
      <c r="G531" s="27" t="s">
        <v>25</v>
      </c>
      <c r="H531" s="27" t="s">
        <v>700</v>
      </c>
      <c r="I531" s="27" t="s">
        <v>701</v>
      </c>
      <c r="J531" s="27" t="s">
        <v>36</v>
      </c>
      <c r="K531" s="29" t="s">
        <v>22</v>
      </c>
      <c r="L531" s="27" t="s">
        <v>23</v>
      </c>
      <c r="M531" s="30">
        <v>1</v>
      </c>
      <c r="N531" s="30">
        <f t="shared" si="181"/>
        <v>992</v>
      </c>
      <c r="O531" s="30">
        <v>992</v>
      </c>
      <c r="P531" s="30">
        <v>359.52</v>
      </c>
      <c r="Q531" s="30">
        <v>314.97000000000003</v>
      </c>
      <c r="R531" s="30">
        <v>57.4</v>
      </c>
      <c r="S531" s="30">
        <v>257.57</v>
      </c>
      <c r="T531" s="30">
        <v>45.77</v>
      </c>
      <c r="U531" s="30">
        <f t="shared" si="182"/>
        <v>677.03</v>
      </c>
      <c r="V531" s="30">
        <f t="shared" si="183"/>
        <v>677.03</v>
      </c>
      <c r="W531" s="31">
        <f t="shared" si="184"/>
        <v>0.68248991935483871</v>
      </c>
      <c r="X531" s="30">
        <f t="shared" si="185"/>
        <v>632.48</v>
      </c>
      <c r="Y531" s="30">
        <f t="shared" si="186"/>
        <v>632.48</v>
      </c>
      <c r="Z531" s="31">
        <f t="shared" si="187"/>
        <v>0.63758064516129032</v>
      </c>
    </row>
    <row r="532" spans="1:26" ht="12.75" customHeight="1" x14ac:dyDescent="0.35">
      <c r="A532" s="34" t="s">
        <v>7524</v>
      </c>
      <c r="B532" s="33">
        <v>1</v>
      </c>
      <c r="C532" s="34" t="s">
        <v>7523</v>
      </c>
      <c r="D532" s="28">
        <v>45448</v>
      </c>
      <c r="E532" s="27" t="s">
        <v>4577</v>
      </c>
      <c r="F532" s="27" t="s">
        <v>21</v>
      </c>
      <c r="G532" s="27" t="s">
        <v>101</v>
      </c>
      <c r="H532" s="27" t="s">
        <v>9086</v>
      </c>
      <c r="I532" s="27" t="s">
        <v>9085</v>
      </c>
      <c r="J532" s="27" t="s">
        <v>36</v>
      </c>
      <c r="K532" s="29" t="s">
        <v>22</v>
      </c>
      <c r="L532" s="27" t="s">
        <v>23</v>
      </c>
      <c r="M532" s="30">
        <v>4</v>
      </c>
      <c r="N532" s="30">
        <f t="shared" si="181"/>
        <v>15504</v>
      </c>
      <c r="O532" s="30">
        <v>3876</v>
      </c>
      <c r="P532" s="30">
        <v>1403.55</v>
      </c>
      <c r="Q532" s="30">
        <v>1108.28</v>
      </c>
      <c r="R532" s="30">
        <v>970.04</v>
      </c>
      <c r="S532" s="30">
        <v>138.24</v>
      </c>
      <c r="T532" s="30">
        <v>5.69</v>
      </c>
      <c r="U532" s="30">
        <f t="shared" si="182"/>
        <v>11070.880000000001</v>
      </c>
      <c r="V532" s="30">
        <f t="shared" si="183"/>
        <v>2767.7200000000003</v>
      </c>
      <c r="W532" s="31">
        <f t="shared" si="184"/>
        <v>0.71406604747162028</v>
      </c>
      <c r="X532" s="30">
        <f t="shared" si="185"/>
        <v>9889.7999999999993</v>
      </c>
      <c r="Y532" s="30">
        <f t="shared" si="186"/>
        <v>2472.4499999999998</v>
      </c>
      <c r="Z532" s="31">
        <f t="shared" si="187"/>
        <v>0.63788699690402473</v>
      </c>
    </row>
    <row r="533" spans="1:26" ht="12.75" customHeight="1" x14ac:dyDescent="0.35">
      <c r="A533" s="34" t="s">
        <v>9084</v>
      </c>
      <c r="B533" s="33">
        <v>1</v>
      </c>
      <c r="C533" s="34" t="s">
        <v>9083</v>
      </c>
      <c r="D533" s="28">
        <v>45461</v>
      </c>
      <c r="E533" s="27" t="s">
        <v>3484</v>
      </c>
      <c r="F533" s="27" t="s">
        <v>21</v>
      </c>
      <c r="G533" s="27" t="s">
        <v>101</v>
      </c>
      <c r="H533" s="27" t="s">
        <v>3485</v>
      </c>
      <c r="I533" s="27" t="s">
        <v>3486</v>
      </c>
      <c r="J533" s="27" t="s">
        <v>36</v>
      </c>
      <c r="K533" s="29" t="s">
        <v>22</v>
      </c>
      <c r="L533" s="27" t="s">
        <v>23</v>
      </c>
      <c r="M533" s="30">
        <v>10</v>
      </c>
      <c r="N533" s="30">
        <f t="shared" si="181"/>
        <v>9980</v>
      </c>
      <c r="O533" s="30">
        <v>998</v>
      </c>
      <c r="P533" s="30">
        <v>361.34</v>
      </c>
      <c r="Q533" s="30">
        <v>240.97</v>
      </c>
      <c r="R533" s="30">
        <v>68.14</v>
      </c>
      <c r="S533" s="30">
        <v>172.83</v>
      </c>
      <c r="T533" s="30">
        <v>9.94</v>
      </c>
      <c r="U533" s="30">
        <f t="shared" si="182"/>
        <v>7570.2999999999993</v>
      </c>
      <c r="V533" s="30">
        <f t="shared" si="183"/>
        <v>757.03</v>
      </c>
      <c r="W533" s="31">
        <f t="shared" si="184"/>
        <v>0.75854709418837674</v>
      </c>
      <c r="X533" s="30">
        <f t="shared" si="185"/>
        <v>6366.6</v>
      </c>
      <c r="Y533" s="30">
        <f t="shared" si="186"/>
        <v>636.66000000000008</v>
      </c>
      <c r="Z533" s="31">
        <f t="shared" si="187"/>
        <v>0.63793587174348709</v>
      </c>
    </row>
    <row r="534" spans="1:26" ht="12.75" customHeight="1" x14ac:dyDescent="0.35">
      <c r="A534" s="34">
        <v>6017468</v>
      </c>
      <c r="B534" s="33">
        <v>1</v>
      </c>
      <c r="C534" s="34" t="s">
        <v>7431</v>
      </c>
      <c r="D534" s="28">
        <v>45491</v>
      </c>
      <c r="E534" s="27" t="s">
        <v>3608</v>
      </c>
      <c r="F534" s="27" t="s">
        <v>21</v>
      </c>
      <c r="G534" s="27" t="s">
        <v>25</v>
      </c>
      <c r="H534" s="27" t="s">
        <v>3729</v>
      </c>
      <c r="I534" s="27" t="s">
        <v>3730</v>
      </c>
      <c r="J534" s="27" t="s">
        <v>36</v>
      </c>
      <c r="K534" s="29" t="s">
        <v>7430</v>
      </c>
      <c r="L534" s="27" t="s">
        <v>32</v>
      </c>
      <c r="M534" s="30">
        <v>2</v>
      </c>
      <c r="N534" s="30">
        <f t="shared" si="181"/>
        <v>4110.12</v>
      </c>
      <c r="O534" s="30">
        <v>2055.06</v>
      </c>
      <c r="P534" s="30">
        <v>743.9</v>
      </c>
      <c r="Q534" s="30">
        <v>606.79</v>
      </c>
      <c r="R534" s="30">
        <v>530.41</v>
      </c>
      <c r="S534" s="30">
        <v>76.38</v>
      </c>
      <c r="T534" s="30">
        <v>0.91</v>
      </c>
      <c r="U534" s="30">
        <f t="shared" si="182"/>
        <v>2896.54</v>
      </c>
      <c r="V534" s="30">
        <f t="shared" si="183"/>
        <v>1448.27</v>
      </c>
      <c r="W534" s="31">
        <f t="shared" si="184"/>
        <v>0.7047336817416523</v>
      </c>
      <c r="X534" s="30">
        <f t="shared" si="185"/>
        <v>2622.3199999999997</v>
      </c>
      <c r="Y534" s="30">
        <f t="shared" si="186"/>
        <v>1311.1599999999999</v>
      </c>
      <c r="Z534" s="31">
        <f t="shared" si="187"/>
        <v>0.63801543507245528</v>
      </c>
    </row>
    <row r="535" spans="1:26" ht="12.75" customHeight="1" x14ac:dyDescent="0.35">
      <c r="A535" s="34" t="s">
        <v>9082</v>
      </c>
      <c r="B535" s="33">
        <v>1</v>
      </c>
      <c r="C535" s="34" t="s">
        <v>9081</v>
      </c>
      <c r="D535" s="28">
        <v>45335</v>
      </c>
      <c r="E535" s="27" t="s">
        <v>71</v>
      </c>
      <c r="F535" s="27" t="s">
        <v>21</v>
      </c>
      <c r="G535" s="27" t="s">
        <v>101</v>
      </c>
      <c r="H535" s="27" t="s">
        <v>329</v>
      </c>
      <c r="I535" s="27" t="s">
        <v>330</v>
      </c>
      <c r="J535" s="27" t="s">
        <v>186</v>
      </c>
      <c r="K535" s="29" t="s">
        <v>22</v>
      </c>
      <c r="L535" s="27" t="s">
        <v>23</v>
      </c>
      <c r="M535" s="30">
        <v>2</v>
      </c>
      <c r="N535" s="30">
        <f t="shared" si="181"/>
        <v>1960</v>
      </c>
      <c r="O535" s="30">
        <v>980</v>
      </c>
      <c r="P535" s="30">
        <v>353.95</v>
      </c>
      <c r="Q535" s="30">
        <v>231.79</v>
      </c>
      <c r="R535" s="30">
        <v>37.83</v>
      </c>
      <c r="S535" s="30">
        <v>193.96</v>
      </c>
      <c r="T535" s="30">
        <v>2.1</v>
      </c>
      <c r="U535" s="30">
        <f t="shared" si="182"/>
        <v>1496.42</v>
      </c>
      <c r="V535" s="30">
        <f t="shared" si="183"/>
        <v>748.21</v>
      </c>
      <c r="W535" s="31">
        <f t="shared" si="184"/>
        <v>0.76347959183673475</v>
      </c>
      <c r="X535" s="30">
        <f t="shared" si="185"/>
        <v>1252.0999999999999</v>
      </c>
      <c r="Y535" s="30">
        <f t="shared" si="186"/>
        <v>626.04999999999995</v>
      </c>
      <c r="Z535" s="31">
        <f t="shared" si="187"/>
        <v>0.63882653061224481</v>
      </c>
    </row>
    <row r="536" spans="1:26" ht="12.75" customHeight="1" x14ac:dyDescent="0.35">
      <c r="A536" s="34" t="s">
        <v>9080</v>
      </c>
      <c r="B536" s="33">
        <v>1</v>
      </c>
      <c r="C536" s="34" t="s">
        <v>9079</v>
      </c>
      <c r="D536" s="28">
        <v>45335</v>
      </c>
      <c r="E536" s="27" t="s">
        <v>71</v>
      </c>
      <c r="F536" s="27" t="s">
        <v>21</v>
      </c>
      <c r="G536" s="27" t="s">
        <v>101</v>
      </c>
      <c r="H536" s="27" t="s">
        <v>329</v>
      </c>
      <c r="I536" s="27" t="s">
        <v>330</v>
      </c>
      <c r="J536" s="27" t="s">
        <v>186</v>
      </c>
      <c r="K536" s="29" t="s">
        <v>22</v>
      </c>
      <c r="L536" s="27" t="s">
        <v>23</v>
      </c>
      <c r="M536" s="30">
        <v>3</v>
      </c>
      <c r="N536" s="30">
        <f t="shared" si="181"/>
        <v>2940</v>
      </c>
      <c r="O536" s="30">
        <v>980</v>
      </c>
      <c r="P536" s="30">
        <v>353.95</v>
      </c>
      <c r="Q536" s="30">
        <v>230.57</v>
      </c>
      <c r="R536" s="30">
        <v>37.83</v>
      </c>
      <c r="S536" s="30">
        <v>192.74</v>
      </c>
      <c r="T536" s="30">
        <v>2.1</v>
      </c>
      <c r="U536" s="30">
        <f t="shared" si="182"/>
        <v>2248.29</v>
      </c>
      <c r="V536" s="30">
        <f t="shared" si="183"/>
        <v>749.43000000000006</v>
      </c>
      <c r="W536" s="31">
        <f t="shared" si="184"/>
        <v>0.76472448979591845</v>
      </c>
      <c r="X536" s="30">
        <f t="shared" si="185"/>
        <v>1878.1499999999999</v>
      </c>
      <c r="Y536" s="30">
        <f t="shared" si="186"/>
        <v>626.04999999999995</v>
      </c>
      <c r="Z536" s="31">
        <f t="shared" si="187"/>
        <v>0.63882653061224481</v>
      </c>
    </row>
    <row r="537" spans="1:26" ht="12.75" customHeight="1" x14ac:dyDescent="0.35">
      <c r="A537" s="34" t="s">
        <v>9078</v>
      </c>
      <c r="B537" s="33">
        <v>1</v>
      </c>
      <c r="C537" s="34" t="s">
        <v>9077</v>
      </c>
      <c r="D537" s="28">
        <v>45503</v>
      </c>
      <c r="E537" s="27" t="s">
        <v>938</v>
      </c>
      <c r="F537" s="27" t="s">
        <v>21</v>
      </c>
      <c r="G537" s="27" t="s">
        <v>25</v>
      </c>
      <c r="H537" s="27" t="s">
        <v>3505</v>
      </c>
      <c r="I537" s="27" t="s">
        <v>83</v>
      </c>
      <c r="J537" s="27" t="s">
        <v>36</v>
      </c>
      <c r="K537" s="29" t="s">
        <v>22</v>
      </c>
      <c r="L537" s="27" t="s">
        <v>23</v>
      </c>
      <c r="M537" s="30">
        <v>1</v>
      </c>
      <c r="N537" s="30">
        <f t="shared" si="181"/>
        <v>827.25</v>
      </c>
      <c r="O537" s="30">
        <v>827.25</v>
      </c>
      <c r="P537" s="30">
        <v>298.74</v>
      </c>
      <c r="Q537" s="30">
        <v>202.42</v>
      </c>
      <c r="R537" s="30">
        <v>55.37</v>
      </c>
      <c r="S537" s="30">
        <v>147.05000000000001</v>
      </c>
      <c r="T537" s="30">
        <v>4.3899999999999997</v>
      </c>
      <c r="U537" s="30">
        <f t="shared" si="182"/>
        <v>624.83000000000004</v>
      </c>
      <c r="V537" s="30">
        <f t="shared" si="183"/>
        <v>624.83000000000004</v>
      </c>
      <c r="W537" s="31">
        <f t="shared" si="184"/>
        <v>0.75530976125717741</v>
      </c>
      <c r="X537" s="30">
        <f t="shared" si="185"/>
        <v>528.51</v>
      </c>
      <c r="Y537" s="30">
        <f t="shared" si="186"/>
        <v>528.51</v>
      </c>
      <c r="Z537" s="31">
        <f t="shared" si="187"/>
        <v>0.63887579329102451</v>
      </c>
    </row>
    <row r="538" spans="1:26" ht="12.75" customHeight="1" x14ac:dyDescent="0.35">
      <c r="A538" s="34" t="s">
        <v>9076</v>
      </c>
      <c r="B538" s="33">
        <v>1</v>
      </c>
      <c r="C538" s="34" t="s">
        <v>9075</v>
      </c>
      <c r="D538" s="28">
        <v>45453</v>
      </c>
      <c r="E538" s="27" t="s">
        <v>937</v>
      </c>
      <c r="F538" s="27" t="s">
        <v>21</v>
      </c>
      <c r="G538" s="27" t="s">
        <v>25</v>
      </c>
      <c r="H538" s="27" t="s">
        <v>1611</v>
      </c>
      <c r="I538" s="27" t="s">
        <v>1612</v>
      </c>
      <c r="J538" s="27" t="s">
        <v>36</v>
      </c>
      <c r="K538" s="29" t="s">
        <v>22</v>
      </c>
      <c r="L538" s="27" t="s">
        <v>23</v>
      </c>
      <c r="M538" s="30">
        <v>2</v>
      </c>
      <c r="N538" s="30">
        <f t="shared" si="181"/>
        <v>1600.2</v>
      </c>
      <c r="O538" s="30">
        <v>800.1</v>
      </c>
      <c r="P538" s="30">
        <v>288.56</v>
      </c>
      <c r="Q538" s="30">
        <v>193.19</v>
      </c>
      <c r="R538" s="30">
        <v>35.06</v>
      </c>
      <c r="S538" s="30">
        <v>158.13</v>
      </c>
      <c r="T538" s="30">
        <v>3.5</v>
      </c>
      <c r="U538" s="30">
        <f t="shared" si="182"/>
        <v>1213.8200000000002</v>
      </c>
      <c r="V538" s="30">
        <f t="shared" si="183"/>
        <v>606.91000000000008</v>
      </c>
      <c r="W538" s="31">
        <f t="shared" si="184"/>
        <v>0.75854268216472953</v>
      </c>
      <c r="X538" s="30">
        <f t="shared" si="185"/>
        <v>1023.08</v>
      </c>
      <c r="Y538" s="30">
        <f t="shared" si="186"/>
        <v>511.54</v>
      </c>
      <c r="Z538" s="31">
        <f t="shared" si="187"/>
        <v>0.63934508186476691</v>
      </c>
    </row>
    <row r="539" spans="1:26" ht="12.75" customHeight="1" x14ac:dyDescent="0.35">
      <c r="A539" s="34" t="s">
        <v>9074</v>
      </c>
      <c r="B539" s="33">
        <v>1</v>
      </c>
      <c r="C539" s="34" t="s">
        <v>9073</v>
      </c>
      <c r="D539" s="28">
        <v>45363</v>
      </c>
      <c r="E539" s="27" t="s">
        <v>71</v>
      </c>
      <c r="F539" s="27" t="s">
        <v>21</v>
      </c>
      <c r="G539" s="27" t="s">
        <v>101</v>
      </c>
      <c r="H539" s="27" t="s">
        <v>344</v>
      </c>
      <c r="I539" s="27" t="s">
        <v>345</v>
      </c>
      <c r="J539" s="27" t="s">
        <v>36</v>
      </c>
      <c r="K539" s="29" t="s">
        <v>22</v>
      </c>
      <c r="L539" s="27" t="s">
        <v>23</v>
      </c>
      <c r="M539" s="30">
        <v>2</v>
      </c>
      <c r="N539" s="30">
        <f t="shared" si="181"/>
        <v>2564</v>
      </c>
      <c r="O539" s="30">
        <v>1282</v>
      </c>
      <c r="P539" s="30">
        <v>373.96</v>
      </c>
      <c r="Q539" s="30">
        <v>248.97</v>
      </c>
      <c r="R539" s="30">
        <v>68.45</v>
      </c>
      <c r="S539" s="30">
        <v>180.53</v>
      </c>
      <c r="T539" s="30">
        <v>9.94</v>
      </c>
      <c r="U539" s="30">
        <f t="shared" si="182"/>
        <v>2066.06</v>
      </c>
      <c r="V539" s="30">
        <f t="shared" si="183"/>
        <v>1033.03</v>
      </c>
      <c r="W539" s="31">
        <f t="shared" si="184"/>
        <v>0.80579563182527303</v>
      </c>
      <c r="X539" s="30">
        <f t="shared" si="185"/>
        <v>1816.08</v>
      </c>
      <c r="Y539" s="30">
        <f t="shared" si="186"/>
        <v>908.04</v>
      </c>
      <c r="Z539" s="31">
        <f t="shared" si="187"/>
        <v>0.70829953198127926</v>
      </c>
    </row>
    <row r="540" spans="1:26" ht="12.75" customHeight="1" x14ac:dyDescent="0.35">
      <c r="A540" s="34" t="s">
        <v>7443</v>
      </c>
      <c r="B540" s="33">
        <v>1</v>
      </c>
      <c r="C540" s="34" t="s">
        <v>7442</v>
      </c>
      <c r="D540" s="28">
        <v>45490</v>
      </c>
      <c r="E540" s="27" t="s">
        <v>7441</v>
      </c>
      <c r="F540" s="27" t="s">
        <v>21</v>
      </c>
      <c r="G540" s="27" t="s">
        <v>101</v>
      </c>
      <c r="H540" s="27" t="s">
        <v>9072</v>
      </c>
      <c r="I540" s="27" t="s">
        <v>269</v>
      </c>
      <c r="J540" s="27" t="s">
        <v>36</v>
      </c>
      <c r="K540" s="29" t="s">
        <v>22</v>
      </c>
      <c r="L540" s="27" t="s">
        <v>23</v>
      </c>
      <c r="M540" s="30">
        <v>1</v>
      </c>
      <c r="N540" s="30">
        <f t="shared" si="181"/>
        <v>1869.6</v>
      </c>
      <c r="O540" s="30">
        <v>1869.6</v>
      </c>
      <c r="P540" s="30">
        <v>674.21</v>
      </c>
      <c r="Q540" s="30">
        <v>517.13</v>
      </c>
      <c r="R540" s="30">
        <v>389.3</v>
      </c>
      <c r="S540" s="30">
        <v>127.83</v>
      </c>
      <c r="T540" s="30">
        <v>9.94</v>
      </c>
      <c r="U540" s="30">
        <f t="shared" si="182"/>
        <v>1352.4699999999998</v>
      </c>
      <c r="V540" s="30">
        <f t="shared" si="183"/>
        <v>1352.4699999999998</v>
      </c>
      <c r="W540" s="31">
        <f t="shared" si="184"/>
        <v>0.72340072742832684</v>
      </c>
      <c r="X540" s="30">
        <f t="shared" si="185"/>
        <v>1195.3899999999999</v>
      </c>
      <c r="Y540" s="30">
        <f t="shared" si="186"/>
        <v>1195.3899999999999</v>
      </c>
      <c r="Z540" s="31">
        <f t="shared" si="187"/>
        <v>0.63938275566966196</v>
      </c>
    </row>
    <row r="541" spans="1:26" ht="12.75" customHeight="1" x14ac:dyDescent="0.35">
      <c r="A541" s="34" t="s">
        <v>7391</v>
      </c>
      <c r="B541" s="33">
        <v>1</v>
      </c>
      <c r="C541" s="34" t="s">
        <v>7390</v>
      </c>
      <c r="D541" s="28">
        <v>45505</v>
      </c>
      <c r="E541" s="27" t="s">
        <v>1976</v>
      </c>
      <c r="F541" s="27" t="s">
        <v>21</v>
      </c>
      <c r="G541" s="27" t="s">
        <v>101</v>
      </c>
      <c r="H541" s="27" t="s">
        <v>9071</v>
      </c>
      <c r="I541" s="27" t="s">
        <v>9070</v>
      </c>
      <c r="J541" s="27" t="s">
        <v>36</v>
      </c>
      <c r="K541" s="29" t="s">
        <v>22</v>
      </c>
      <c r="L541" s="27" t="s">
        <v>23</v>
      </c>
      <c r="M541" s="30">
        <v>1</v>
      </c>
      <c r="N541" s="30">
        <f t="shared" si="181"/>
        <v>9334</v>
      </c>
      <c r="O541" s="30">
        <v>9334</v>
      </c>
      <c r="P541" s="30">
        <v>3362.55</v>
      </c>
      <c r="Q541" s="30">
        <v>2614.7199999999998</v>
      </c>
      <c r="R541" s="30">
        <v>1481.07</v>
      </c>
      <c r="S541" s="30">
        <v>1133.6500000000001</v>
      </c>
      <c r="T541" s="30">
        <v>260.18</v>
      </c>
      <c r="U541" s="30">
        <f t="shared" si="182"/>
        <v>6719.2800000000007</v>
      </c>
      <c r="V541" s="30">
        <f t="shared" si="183"/>
        <v>6719.2800000000007</v>
      </c>
      <c r="W541" s="31">
        <f t="shared" si="184"/>
        <v>0.71987143775444618</v>
      </c>
      <c r="X541" s="30">
        <f t="shared" si="185"/>
        <v>5971.45</v>
      </c>
      <c r="Y541" s="30">
        <f t="shared" si="186"/>
        <v>5971.45</v>
      </c>
      <c r="Z541" s="31">
        <f t="shared" si="187"/>
        <v>0.63975251767730879</v>
      </c>
    </row>
    <row r="542" spans="1:26" ht="12.75" customHeight="1" x14ac:dyDescent="0.35">
      <c r="A542" s="34" t="s">
        <v>9069</v>
      </c>
      <c r="B542" s="33">
        <v>1</v>
      </c>
      <c r="C542" s="34" t="s">
        <v>9068</v>
      </c>
      <c r="D542" s="28">
        <v>45559</v>
      </c>
      <c r="E542" s="27" t="s">
        <v>20</v>
      </c>
      <c r="F542" s="27" t="s">
        <v>21</v>
      </c>
      <c r="G542" s="27" t="s">
        <v>101</v>
      </c>
      <c r="H542" s="27" t="s">
        <v>161</v>
      </c>
      <c r="I542" s="27" t="s">
        <v>162</v>
      </c>
      <c r="J542" s="27" t="s">
        <v>163</v>
      </c>
      <c r="K542" s="29" t="s">
        <v>22</v>
      </c>
      <c r="L542" s="27" t="s">
        <v>23</v>
      </c>
      <c r="M542" s="30">
        <v>20</v>
      </c>
      <c r="N542" s="30">
        <f t="shared" si="181"/>
        <v>23000</v>
      </c>
      <c r="O542" s="30">
        <v>1150</v>
      </c>
      <c r="P542" s="30">
        <v>413.38</v>
      </c>
      <c r="Q542" s="30">
        <v>346.9</v>
      </c>
      <c r="R542" s="30">
        <v>224.28</v>
      </c>
      <c r="S542" s="30">
        <v>122.62</v>
      </c>
      <c r="T542" s="30">
        <v>5.69</v>
      </c>
      <c r="U542" s="30">
        <f t="shared" si="182"/>
        <v>16062</v>
      </c>
      <c r="V542" s="30">
        <f t="shared" si="183"/>
        <v>803.1</v>
      </c>
      <c r="W542" s="31">
        <f t="shared" si="184"/>
        <v>0.69834782608695656</v>
      </c>
      <c r="X542" s="30">
        <f t="shared" si="185"/>
        <v>14732.4</v>
      </c>
      <c r="Y542" s="30">
        <f t="shared" si="186"/>
        <v>736.62</v>
      </c>
      <c r="Z542" s="31">
        <f t="shared" si="187"/>
        <v>0.64053913043478261</v>
      </c>
    </row>
    <row r="543" spans="1:26" ht="12.75" customHeight="1" x14ac:dyDescent="0.35">
      <c r="A543" s="34" t="s">
        <v>9067</v>
      </c>
      <c r="B543" s="33">
        <v>1</v>
      </c>
      <c r="C543" s="34" t="s">
        <v>9066</v>
      </c>
      <c r="D543" s="28">
        <v>45483</v>
      </c>
      <c r="E543" s="27" t="s">
        <v>1434</v>
      </c>
      <c r="F543" s="27" t="s">
        <v>21</v>
      </c>
      <c r="G543" s="27" t="s">
        <v>101</v>
      </c>
      <c r="H543" s="27" t="s">
        <v>3000</v>
      </c>
      <c r="I543" s="27" t="s">
        <v>2938</v>
      </c>
      <c r="J543" s="27" t="s">
        <v>36</v>
      </c>
      <c r="K543" s="29" t="s">
        <v>22</v>
      </c>
      <c r="L543" s="27" t="s">
        <v>23</v>
      </c>
      <c r="M543" s="30">
        <v>1</v>
      </c>
      <c r="N543" s="30">
        <f t="shared" si="181"/>
        <v>10341</v>
      </c>
      <c r="O543" s="30">
        <v>10341</v>
      </c>
      <c r="P543" s="30">
        <v>3712.61</v>
      </c>
      <c r="Q543" s="30">
        <v>2626.73</v>
      </c>
      <c r="R543" s="30">
        <v>1455.19</v>
      </c>
      <c r="S543" s="30">
        <v>1171.54</v>
      </c>
      <c r="T543" s="30">
        <v>260.18</v>
      </c>
      <c r="U543" s="30">
        <f t="shared" si="182"/>
        <v>7714.27</v>
      </c>
      <c r="V543" s="30">
        <f t="shared" si="183"/>
        <v>7714.27</v>
      </c>
      <c r="W543" s="31">
        <f t="shared" si="184"/>
        <v>0.74598878251619771</v>
      </c>
      <c r="X543" s="30">
        <f t="shared" si="185"/>
        <v>6628.3899999999994</v>
      </c>
      <c r="Y543" s="30">
        <f t="shared" si="186"/>
        <v>6628.3899999999994</v>
      </c>
      <c r="Z543" s="31">
        <f t="shared" si="187"/>
        <v>0.64098152983270473</v>
      </c>
    </row>
    <row r="544" spans="1:26" ht="12.75" customHeight="1" x14ac:dyDescent="0.35">
      <c r="A544" s="34" t="s">
        <v>7489</v>
      </c>
      <c r="B544" s="33">
        <v>1</v>
      </c>
      <c r="C544" s="34" t="s">
        <v>7488</v>
      </c>
      <c r="D544" s="28">
        <v>45461</v>
      </c>
      <c r="E544" s="27" t="s">
        <v>4819</v>
      </c>
      <c r="F544" s="27" t="s">
        <v>21</v>
      </c>
      <c r="G544" s="27" t="s">
        <v>25</v>
      </c>
      <c r="H544" s="27" t="s">
        <v>574</v>
      </c>
      <c r="I544" s="27" t="s">
        <v>575</v>
      </c>
      <c r="J544" s="27" t="s">
        <v>36</v>
      </c>
      <c r="K544" s="29" t="s">
        <v>22</v>
      </c>
      <c r="L544" s="27" t="s">
        <v>23</v>
      </c>
      <c r="M544" s="30">
        <v>2</v>
      </c>
      <c r="N544" s="30">
        <f t="shared" si="181"/>
        <v>2608</v>
      </c>
      <c r="O544" s="30">
        <v>1304</v>
      </c>
      <c r="P544" s="30">
        <v>466.89</v>
      </c>
      <c r="Q544" s="30">
        <v>297.67</v>
      </c>
      <c r="R544" s="30">
        <v>50.61</v>
      </c>
      <c r="S544" s="30">
        <v>247.06</v>
      </c>
      <c r="T544" s="30">
        <v>37.6</v>
      </c>
      <c r="U544" s="30">
        <f t="shared" si="182"/>
        <v>2012.6599999999999</v>
      </c>
      <c r="V544" s="30">
        <f t="shared" si="183"/>
        <v>1006.3299999999999</v>
      </c>
      <c r="W544" s="31">
        <f t="shared" si="184"/>
        <v>0.77172546012269938</v>
      </c>
      <c r="X544" s="30">
        <f t="shared" si="185"/>
        <v>1674.22</v>
      </c>
      <c r="Y544" s="30">
        <f t="shared" si="186"/>
        <v>837.11</v>
      </c>
      <c r="Z544" s="31">
        <f t="shared" si="187"/>
        <v>0.64195552147239265</v>
      </c>
    </row>
    <row r="545" spans="1:26" ht="12.75" customHeight="1" x14ac:dyDescent="0.35">
      <c r="A545" s="34" t="s">
        <v>9065</v>
      </c>
      <c r="B545" s="33">
        <v>1</v>
      </c>
      <c r="C545" s="34" t="s">
        <v>9064</v>
      </c>
      <c r="D545" s="28">
        <v>45331</v>
      </c>
      <c r="E545" s="27" t="s">
        <v>1687</v>
      </c>
      <c r="F545" s="27" t="s">
        <v>21</v>
      </c>
      <c r="G545" s="27" t="s">
        <v>25</v>
      </c>
      <c r="H545" s="27" t="s">
        <v>1930</v>
      </c>
      <c r="I545" s="27" t="s">
        <v>1931</v>
      </c>
      <c r="J545" s="27" t="s">
        <v>36</v>
      </c>
      <c r="K545" s="29" t="s">
        <v>22</v>
      </c>
      <c r="L545" s="27" t="s">
        <v>23</v>
      </c>
      <c r="M545" s="30">
        <v>1</v>
      </c>
      <c r="N545" s="30">
        <f t="shared" si="181"/>
        <v>1401</v>
      </c>
      <c r="O545" s="30">
        <v>1401</v>
      </c>
      <c r="P545" s="30">
        <v>500.61</v>
      </c>
      <c r="Q545" s="30">
        <v>375.82</v>
      </c>
      <c r="R545" s="30">
        <v>236.55</v>
      </c>
      <c r="S545" s="30">
        <v>139.27000000000001</v>
      </c>
      <c r="T545" s="30">
        <v>2.69</v>
      </c>
      <c r="U545" s="30">
        <f t="shared" si="182"/>
        <v>1025.18</v>
      </c>
      <c r="V545" s="30">
        <f t="shared" si="183"/>
        <v>1025.18</v>
      </c>
      <c r="W545" s="31">
        <f t="shared" si="184"/>
        <v>0.73174875089221991</v>
      </c>
      <c r="X545" s="30">
        <f t="shared" si="185"/>
        <v>900.39</v>
      </c>
      <c r="Y545" s="30">
        <f t="shared" si="186"/>
        <v>900.39</v>
      </c>
      <c r="Z545" s="31">
        <f t="shared" si="187"/>
        <v>0.64267665952890796</v>
      </c>
    </row>
    <row r="546" spans="1:26" ht="12.75" customHeight="1" x14ac:dyDescent="0.35">
      <c r="A546" s="34" t="s">
        <v>9063</v>
      </c>
      <c r="B546" s="33">
        <v>1</v>
      </c>
      <c r="C546" s="34" t="s">
        <v>9062</v>
      </c>
      <c r="D546" s="28">
        <v>45532</v>
      </c>
      <c r="E546" s="27" t="s">
        <v>3407</v>
      </c>
      <c r="F546" s="27" t="s">
        <v>21</v>
      </c>
      <c r="G546" s="27" t="s">
        <v>25</v>
      </c>
      <c r="H546" s="27" t="s">
        <v>3457</v>
      </c>
      <c r="I546" s="27" t="s">
        <v>3458</v>
      </c>
      <c r="J546" s="27" t="s">
        <v>36</v>
      </c>
      <c r="K546" s="29" t="s">
        <v>22</v>
      </c>
      <c r="L546" s="27" t="s">
        <v>23</v>
      </c>
      <c r="M546" s="30">
        <v>3</v>
      </c>
      <c r="N546" s="30">
        <f t="shared" si="181"/>
        <v>1582.1999999999998</v>
      </c>
      <c r="O546" s="30">
        <v>527.4</v>
      </c>
      <c r="P546" s="30">
        <v>188.41</v>
      </c>
      <c r="Q546" s="30">
        <v>124.8</v>
      </c>
      <c r="R546" s="30">
        <v>23.8</v>
      </c>
      <c r="S546" s="30">
        <v>101.01</v>
      </c>
      <c r="T546" s="30">
        <v>2.59</v>
      </c>
      <c r="U546" s="30">
        <f t="shared" si="182"/>
        <v>1207.8</v>
      </c>
      <c r="V546" s="30">
        <f t="shared" si="183"/>
        <v>402.59999999999997</v>
      </c>
      <c r="W546" s="31">
        <f t="shared" si="184"/>
        <v>0.76336746302616609</v>
      </c>
      <c r="X546" s="30">
        <f t="shared" si="185"/>
        <v>1016.97</v>
      </c>
      <c r="Y546" s="30">
        <f t="shared" si="186"/>
        <v>338.99</v>
      </c>
      <c r="Z546" s="31">
        <f t="shared" si="187"/>
        <v>0.64275692074326896</v>
      </c>
    </row>
    <row r="547" spans="1:26" ht="12.75" customHeight="1" x14ac:dyDescent="0.35">
      <c r="A547" s="34" t="s">
        <v>9061</v>
      </c>
      <c r="B547" s="33">
        <v>1</v>
      </c>
      <c r="C547" s="34" t="s">
        <v>9060</v>
      </c>
      <c r="D547" s="28">
        <v>45559</v>
      </c>
      <c r="E547" s="27" t="s">
        <v>9059</v>
      </c>
      <c r="F547" s="27" t="s">
        <v>21</v>
      </c>
      <c r="G547" s="27" t="s">
        <v>4521</v>
      </c>
      <c r="H547" s="27" t="s">
        <v>9058</v>
      </c>
      <c r="I547" s="27" t="s">
        <v>9057</v>
      </c>
      <c r="J547" s="27" t="s">
        <v>36</v>
      </c>
      <c r="K547" s="29" t="s">
        <v>22</v>
      </c>
      <c r="L547" s="27" t="s">
        <v>23</v>
      </c>
      <c r="M547" s="30">
        <v>1</v>
      </c>
      <c r="N547" s="30">
        <f t="shared" si="181"/>
        <v>693</v>
      </c>
      <c r="O547" s="30">
        <v>693</v>
      </c>
      <c r="P547" s="30">
        <v>245.99</v>
      </c>
      <c r="Q547" s="30">
        <v>146.21</v>
      </c>
      <c r="R547" s="30">
        <v>24.62</v>
      </c>
      <c r="S547" s="30">
        <v>121.59</v>
      </c>
      <c r="T547" s="30">
        <v>2.98</v>
      </c>
      <c r="U547" s="30">
        <f t="shared" si="182"/>
        <v>546.79</v>
      </c>
      <c r="V547" s="30">
        <f t="shared" si="183"/>
        <v>546.79</v>
      </c>
      <c r="W547" s="31">
        <f t="shared" si="184"/>
        <v>0.78901875901875895</v>
      </c>
      <c r="X547" s="30">
        <f t="shared" si="185"/>
        <v>447.01</v>
      </c>
      <c r="Y547" s="30">
        <f t="shared" si="186"/>
        <v>447.01</v>
      </c>
      <c r="Z547" s="31">
        <f t="shared" si="187"/>
        <v>0.64503607503607507</v>
      </c>
    </row>
    <row r="548" spans="1:26" ht="12.75" customHeight="1" x14ac:dyDescent="0.35">
      <c r="A548" s="34" t="s">
        <v>7344</v>
      </c>
      <c r="B548" s="33">
        <v>1</v>
      </c>
      <c r="C548" s="34" t="s">
        <v>7343</v>
      </c>
      <c r="D548" s="28">
        <v>45540</v>
      </c>
      <c r="E548" s="27" t="s">
        <v>980</v>
      </c>
      <c r="F548" s="27" t="s">
        <v>21</v>
      </c>
      <c r="G548" s="27" t="s">
        <v>101</v>
      </c>
      <c r="H548" s="27" t="s">
        <v>2540</v>
      </c>
      <c r="I548" s="27" t="s">
        <v>2541</v>
      </c>
      <c r="J548" s="27" t="s">
        <v>49</v>
      </c>
      <c r="K548" s="29" t="s">
        <v>22</v>
      </c>
      <c r="L548" s="27" t="s">
        <v>23</v>
      </c>
      <c r="M548" s="30">
        <v>2</v>
      </c>
      <c r="N548" s="30">
        <f t="shared" si="181"/>
        <v>6016</v>
      </c>
      <c r="O548" s="30">
        <v>3008</v>
      </c>
      <c r="P548" s="30">
        <v>1067.67</v>
      </c>
      <c r="Q548" s="30">
        <v>826.72</v>
      </c>
      <c r="R548" s="30">
        <v>677.24</v>
      </c>
      <c r="S548" s="30">
        <v>149.47999999999999</v>
      </c>
      <c r="T548" s="30">
        <v>5.69</v>
      </c>
      <c r="U548" s="30">
        <f t="shared" si="182"/>
        <v>4362.5599999999995</v>
      </c>
      <c r="V548" s="30">
        <f t="shared" si="183"/>
        <v>2181.2799999999997</v>
      </c>
      <c r="W548" s="31">
        <f t="shared" si="184"/>
        <v>0.72515957446808499</v>
      </c>
      <c r="X548" s="30">
        <f t="shared" si="185"/>
        <v>3880.66</v>
      </c>
      <c r="Y548" s="30">
        <f t="shared" si="186"/>
        <v>1940.33</v>
      </c>
      <c r="Z548" s="31">
        <f t="shared" si="187"/>
        <v>0.64505651595744673</v>
      </c>
    </row>
    <row r="549" spans="1:26" ht="12.75" customHeight="1" x14ac:dyDescent="0.35">
      <c r="A549" s="34" t="s">
        <v>9056</v>
      </c>
      <c r="B549" s="33">
        <v>1</v>
      </c>
      <c r="C549" s="34" t="s">
        <v>9055</v>
      </c>
      <c r="D549" s="28">
        <v>45587</v>
      </c>
      <c r="E549" s="27" t="s">
        <v>938</v>
      </c>
      <c r="F549" s="27" t="s">
        <v>21</v>
      </c>
      <c r="G549" s="27" t="s">
        <v>101</v>
      </c>
      <c r="H549" s="27" t="s">
        <v>2569</v>
      </c>
      <c r="I549" s="27" t="s">
        <v>2570</v>
      </c>
      <c r="J549" s="27" t="s">
        <v>36</v>
      </c>
      <c r="K549" s="29" t="s">
        <v>22</v>
      </c>
      <c r="L549" s="27" t="s">
        <v>23</v>
      </c>
      <c r="M549" s="30">
        <v>1</v>
      </c>
      <c r="N549" s="30">
        <f t="shared" si="181"/>
        <v>2249.25</v>
      </c>
      <c r="O549" s="30">
        <v>2249.25</v>
      </c>
      <c r="P549" s="30">
        <v>797.93</v>
      </c>
      <c r="Q549" s="30">
        <v>674.35</v>
      </c>
      <c r="R549" s="30">
        <v>254.29</v>
      </c>
      <c r="S549" s="30">
        <v>420.06</v>
      </c>
      <c r="T549" s="30">
        <v>230</v>
      </c>
      <c r="U549" s="30">
        <f t="shared" si="182"/>
        <v>1574.9</v>
      </c>
      <c r="V549" s="30">
        <f t="shared" si="183"/>
        <v>1574.9</v>
      </c>
      <c r="W549" s="31">
        <f t="shared" si="184"/>
        <v>0.70018895187284658</v>
      </c>
      <c r="X549" s="30">
        <f t="shared" si="185"/>
        <v>1451.3200000000002</v>
      </c>
      <c r="Y549" s="30">
        <f t="shared" si="186"/>
        <v>1451.3200000000002</v>
      </c>
      <c r="Z549" s="31">
        <f t="shared" si="187"/>
        <v>0.64524619317550302</v>
      </c>
    </row>
    <row r="550" spans="1:26" ht="12.75" customHeight="1" x14ac:dyDescent="0.35">
      <c r="A550" s="34" t="s">
        <v>9054</v>
      </c>
      <c r="B550" s="33">
        <v>1</v>
      </c>
      <c r="C550" s="34" t="s">
        <v>9053</v>
      </c>
      <c r="D550" s="28">
        <v>45532</v>
      </c>
      <c r="E550" s="27" t="s">
        <v>1259</v>
      </c>
      <c r="F550" s="27" t="s">
        <v>21</v>
      </c>
      <c r="G550" s="27" t="s">
        <v>25</v>
      </c>
      <c r="H550" s="27" t="s">
        <v>5373</v>
      </c>
      <c r="I550" s="27" t="s">
        <v>695</v>
      </c>
      <c r="J550" s="27" t="s">
        <v>59</v>
      </c>
      <c r="K550" s="29" t="s">
        <v>22</v>
      </c>
      <c r="L550" s="27" t="s">
        <v>23</v>
      </c>
      <c r="M550" s="30">
        <v>5</v>
      </c>
      <c r="N550" s="30">
        <f t="shared" si="181"/>
        <v>2989.25</v>
      </c>
      <c r="O550" s="30">
        <v>597.85</v>
      </c>
      <c r="P550" s="30">
        <v>211.92</v>
      </c>
      <c r="Q550" s="30">
        <v>140</v>
      </c>
      <c r="R550" s="30">
        <v>30.87</v>
      </c>
      <c r="S550" s="30">
        <v>109.13</v>
      </c>
      <c r="T550" s="30">
        <v>2.59</v>
      </c>
      <c r="U550" s="30">
        <f t="shared" si="182"/>
        <v>2289.25</v>
      </c>
      <c r="V550" s="30">
        <f t="shared" si="183"/>
        <v>457.85</v>
      </c>
      <c r="W550" s="31">
        <f t="shared" si="184"/>
        <v>0.76582754871623315</v>
      </c>
      <c r="X550" s="30">
        <f t="shared" si="185"/>
        <v>1929.6500000000003</v>
      </c>
      <c r="Y550" s="30">
        <f t="shared" si="186"/>
        <v>385.93000000000006</v>
      </c>
      <c r="Z550" s="31">
        <f t="shared" si="187"/>
        <v>0.64552981517102959</v>
      </c>
    </row>
    <row r="551" spans="1:26" ht="12.75" customHeight="1" x14ac:dyDescent="0.35">
      <c r="A551" s="34" t="s">
        <v>7721</v>
      </c>
      <c r="B551" s="33">
        <v>1</v>
      </c>
      <c r="C551" s="34" t="s">
        <v>7720</v>
      </c>
      <c r="D551" s="28">
        <v>45314</v>
      </c>
      <c r="E551" s="27" t="s">
        <v>7719</v>
      </c>
      <c r="F551" s="27" t="s">
        <v>21</v>
      </c>
      <c r="G551" s="27" t="s">
        <v>101</v>
      </c>
      <c r="H551" s="27" t="s">
        <v>9052</v>
      </c>
      <c r="I551" s="27" t="s">
        <v>2698</v>
      </c>
      <c r="J551" s="27" t="s">
        <v>36</v>
      </c>
      <c r="K551" s="29" t="s">
        <v>22</v>
      </c>
      <c r="L551" s="27" t="s">
        <v>23</v>
      </c>
      <c r="M551" s="30">
        <v>1</v>
      </c>
      <c r="N551" s="30">
        <f t="shared" si="181"/>
        <v>4066</v>
      </c>
      <c r="O551" s="30">
        <v>4066</v>
      </c>
      <c r="P551" s="30">
        <v>1440.63</v>
      </c>
      <c r="Q551" s="30">
        <v>906.03</v>
      </c>
      <c r="R551" s="30">
        <v>420.8</v>
      </c>
      <c r="S551" s="30">
        <v>485.23</v>
      </c>
      <c r="T551" s="30">
        <v>0</v>
      </c>
      <c r="U551" s="30">
        <f t="shared" si="182"/>
        <v>3159.9700000000003</v>
      </c>
      <c r="V551" s="30">
        <f t="shared" si="183"/>
        <v>3159.9700000000003</v>
      </c>
      <c r="W551" s="31">
        <f t="shared" si="184"/>
        <v>0.77716920806689627</v>
      </c>
      <c r="X551" s="30">
        <f t="shared" si="185"/>
        <v>2625.37</v>
      </c>
      <c r="Y551" s="30">
        <f t="shared" si="186"/>
        <v>2625.37</v>
      </c>
      <c r="Z551" s="31">
        <f t="shared" si="187"/>
        <v>0.64568863748155436</v>
      </c>
    </row>
    <row r="552" spans="1:26" ht="12.75" customHeight="1" x14ac:dyDescent="0.35">
      <c r="A552" s="34" t="s">
        <v>9051</v>
      </c>
      <c r="B552" s="33">
        <v>1</v>
      </c>
      <c r="C552" s="34" t="s">
        <v>9050</v>
      </c>
      <c r="D552" s="28">
        <v>45412</v>
      </c>
      <c r="E552" s="27" t="s">
        <v>641</v>
      </c>
      <c r="F552" s="27" t="s">
        <v>21</v>
      </c>
      <c r="G552" s="27" t="s">
        <v>101</v>
      </c>
      <c r="H552" s="27" t="s">
        <v>9049</v>
      </c>
      <c r="I552" s="27" t="s">
        <v>9048</v>
      </c>
      <c r="J552" s="27" t="s">
        <v>36</v>
      </c>
      <c r="K552" s="29" t="s">
        <v>22</v>
      </c>
      <c r="L552" s="27" t="s">
        <v>23</v>
      </c>
      <c r="M552" s="30">
        <v>1</v>
      </c>
      <c r="N552" s="30">
        <f t="shared" si="181"/>
        <v>968</v>
      </c>
      <c r="O552" s="30">
        <v>968</v>
      </c>
      <c r="P552" s="30">
        <v>342.79</v>
      </c>
      <c r="Q552" s="30">
        <v>224.82</v>
      </c>
      <c r="R552" s="30">
        <v>50.96</v>
      </c>
      <c r="S552" s="30">
        <v>173.86</v>
      </c>
      <c r="T552" s="30">
        <v>9.94</v>
      </c>
      <c r="U552" s="30">
        <f t="shared" si="182"/>
        <v>743.18000000000006</v>
      </c>
      <c r="V552" s="30">
        <f t="shared" si="183"/>
        <v>743.18000000000006</v>
      </c>
      <c r="W552" s="31">
        <f t="shared" si="184"/>
        <v>0.76774793388429763</v>
      </c>
      <c r="X552" s="30">
        <f t="shared" si="185"/>
        <v>625.21</v>
      </c>
      <c r="Y552" s="30">
        <f t="shared" si="186"/>
        <v>625.21</v>
      </c>
      <c r="Z552" s="31">
        <f t="shared" si="187"/>
        <v>0.64587809917355377</v>
      </c>
    </row>
    <row r="553" spans="1:26" ht="12.75" customHeight="1" x14ac:dyDescent="0.35">
      <c r="A553" s="34" t="s">
        <v>7681</v>
      </c>
      <c r="B553" s="33">
        <v>1</v>
      </c>
      <c r="C553" s="34" t="s">
        <v>7680</v>
      </c>
      <c r="D553" s="28">
        <v>45348</v>
      </c>
      <c r="E553" s="27" t="s">
        <v>5574</v>
      </c>
      <c r="F553" s="27" t="s">
        <v>21</v>
      </c>
      <c r="G553" s="27" t="s">
        <v>101</v>
      </c>
      <c r="H553" s="27" t="s">
        <v>5575</v>
      </c>
      <c r="I553" s="27" t="s">
        <v>4785</v>
      </c>
      <c r="J553" s="27" t="s">
        <v>49</v>
      </c>
      <c r="K553" s="29" t="s">
        <v>22</v>
      </c>
      <c r="L553" s="27" t="s">
        <v>23</v>
      </c>
      <c r="M553" s="30">
        <v>1</v>
      </c>
      <c r="N553" s="30">
        <f t="shared" si="181"/>
        <v>10224</v>
      </c>
      <c r="O553" s="30">
        <v>10224</v>
      </c>
      <c r="P553" s="30">
        <v>3612</v>
      </c>
      <c r="Q553" s="30">
        <v>2745.68</v>
      </c>
      <c r="R553" s="30">
        <v>1254.6400000000001</v>
      </c>
      <c r="S553" s="30">
        <v>1491.04</v>
      </c>
      <c r="T553" s="30">
        <v>260.18</v>
      </c>
      <c r="U553" s="30">
        <f t="shared" si="182"/>
        <v>7478.32</v>
      </c>
      <c r="V553" s="30">
        <f t="shared" si="183"/>
        <v>7478.32</v>
      </c>
      <c r="W553" s="31">
        <f t="shared" si="184"/>
        <v>0.73144757433489827</v>
      </c>
      <c r="X553" s="30">
        <f t="shared" si="185"/>
        <v>6612</v>
      </c>
      <c r="Y553" s="30">
        <f t="shared" si="186"/>
        <v>6612</v>
      </c>
      <c r="Z553" s="31">
        <f t="shared" si="187"/>
        <v>0.64671361502347413</v>
      </c>
    </row>
    <row r="554" spans="1:26" ht="12.75" customHeight="1" x14ac:dyDescent="0.35">
      <c r="A554" s="34" t="s">
        <v>9047</v>
      </c>
      <c r="B554" s="33">
        <v>1</v>
      </c>
      <c r="C554" s="34" t="s">
        <v>9046</v>
      </c>
      <c r="D554" s="28">
        <v>45503</v>
      </c>
      <c r="E554" s="27" t="s">
        <v>1230</v>
      </c>
      <c r="F554" s="27" t="s">
        <v>21</v>
      </c>
      <c r="G554" s="27" t="s">
        <v>25</v>
      </c>
      <c r="H554" s="27" t="s">
        <v>9045</v>
      </c>
      <c r="I554" s="27" t="s">
        <v>7171</v>
      </c>
      <c r="J554" s="27" t="s">
        <v>36</v>
      </c>
      <c r="K554" s="29" t="s">
        <v>22</v>
      </c>
      <c r="L554" s="27" t="s">
        <v>23</v>
      </c>
      <c r="M554" s="30">
        <v>3</v>
      </c>
      <c r="N554" s="30">
        <f t="shared" si="181"/>
        <v>1089</v>
      </c>
      <c r="O554" s="30">
        <v>363</v>
      </c>
      <c r="P554" s="30">
        <v>128.22</v>
      </c>
      <c r="Q554" s="30">
        <v>91.04</v>
      </c>
      <c r="R554" s="30">
        <v>13.23</v>
      </c>
      <c r="S554" s="30">
        <v>77.81</v>
      </c>
      <c r="T554" s="30">
        <v>4.0199999999999996</v>
      </c>
      <c r="U554" s="30">
        <f t="shared" si="182"/>
        <v>815.87999999999988</v>
      </c>
      <c r="V554" s="30">
        <f t="shared" si="183"/>
        <v>271.95999999999998</v>
      </c>
      <c r="W554" s="31">
        <f t="shared" si="184"/>
        <v>0.74920110192837464</v>
      </c>
      <c r="X554" s="30">
        <f t="shared" si="185"/>
        <v>704.34</v>
      </c>
      <c r="Y554" s="30">
        <f t="shared" si="186"/>
        <v>234.78</v>
      </c>
      <c r="Z554" s="31">
        <f t="shared" si="187"/>
        <v>0.64677685950413222</v>
      </c>
    </row>
    <row r="555" spans="1:26" ht="12.75" customHeight="1" x14ac:dyDescent="0.35">
      <c r="A555" s="34">
        <v>6018461</v>
      </c>
      <c r="B555" s="33">
        <v>1</v>
      </c>
      <c r="C555" s="34" t="s">
        <v>9044</v>
      </c>
      <c r="D555" s="28">
        <v>45617</v>
      </c>
      <c r="E555" s="27" t="s">
        <v>3743</v>
      </c>
      <c r="F555" s="27" t="s">
        <v>21</v>
      </c>
      <c r="G555" s="27" t="s">
        <v>25</v>
      </c>
      <c r="H555" s="27" t="s">
        <v>1373</v>
      </c>
      <c r="I555" s="27" t="s">
        <v>755</v>
      </c>
      <c r="J555" s="27" t="s">
        <v>59</v>
      </c>
      <c r="K555" s="29" t="s">
        <v>22</v>
      </c>
      <c r="L555" s="27" t="s">
        <v>23</v>
      </c>
      <c r="M555" s="30">
        <v>1</v>
      </c>
      <c r="N555" s="30">
        <v>630</v>
      </c>
      <c r="O555" s="30">
        <v>630</v>
      </c>
      <c r="P555" s="30">
        <v>222.51</v>
      </c>
      <c r="Q555" s="30">
        <v>142.91999999999999</v>
      </c>
      <c r="R555" s="30">
        <v>30.2</v>
      </c>
      <c r="S555" s="30">
        <v>112.72</v>
      </c>
      <c r="T555" s="30">
        <v>2.69</v>
      </c>
      <c r="U555" s="30">
        <v>487.08000000000004</v>
      </c>
      <c r="V555" s="30">
        <v>487.08000000000004</v>
      </c>
      <c r="W555" s="31">
        <v>0.77314285714285724</v>
      </c>
      <c r="X555" s="30">
        <v>407.49</v>
      </c>
      <c r="Y555" s="30">
        <v>407.49</v>
      </c>
      <c r="Z555" s="31">
        <v>0.64680952380952383</v>
      </c>
    </row>
    <row r="556" spans="1:26" ht="12.75" customHeight="1" x14ac:dyDescent="0.35">
      <c r="A556" s="34" t="s">
        <v>9043</v>
      </c>
      <c r="B556" s="33">
        <v>1</v>
      </c>
      <c r="C556" s="34" t="s">
        <v>9042</v>
      </c>
      <c r="D556" s="28">
        <v>45399</v>
      </c>
      <c r="E556" s="27" t="s">
        <v>1233</v>
      </c>
      <c r="F556" s="27" t="s">
        <v>21</v>
      </c>
      <c r="G556" s="27" t="s">
        <v>101</v>
      </c>
      <c r="H556" s="27" t="s">
        <v>5057</v>
      </c>
      <c r="I556" s="27" t="s">
        <v>1978</v>
      </c>
      <c r="J556" s="27" t="s">
        <v>36</v>
      </c>
      <c r="K556" s="29" t="s">
        <v>22</v>
      </c>
      <c r="L556" s="27" t="s">
        <v>23</v>
      </c>
      <c r="M556" s="30">
        <v>2</v>
      </c>
      <c r="N556" s="30">
        <f t="shared" ref="N556:N566" si="188">IF(M556&lt;0,-1*O556*M556,O556*M556)</f>
        <v>2782</v>
      </c>
      <c r="O556" s="30">
        <v>1391</v>
      </c>
      <c r="P556" s="30">
        <v>491.1</v>
      </c>
      <c r="Q556" s="30">
        <v>343.33</v>
      </c>
      <c r="R556" s="30">
        <v>166.49</v>
      </c>
      <c r="S556" s="30">
        <v>176.84</v>
      </c>
      <c r="T556" s="30">
        <v>14.7</v>
      </c>
      <c r="U556" s="30">
        <f t="shared" ref="U556:U566" si="189">IFERROR(V556*M556,"")</f>
        <v>2095.34</v>
      </c>
      <c r="V556" s="30">
        <f t="shared" ref="V556:V566" si="190">O556-Q556</f>
        <v>1047.67</v>
      </c>
      <c r="W556" s="31">
        <f t="shared" ref="W556:W566" si="191">IFERROR((V556/O556),"")</f>
        <v>0.75317757009345798</v>
      </c>
      <c r="X556" s="30">
        <f t="shared" ref="X556:X566" si="192">IFERROR(Y556*M556,"")</f>
        <v>1799.8</v>
      </c>
      <c r="Y556" s="30">
        <f t="shared" ref="Y556:Y566" si="193">O556-P556</f>
        <v>899.9</v>
      </c>
      <c r="Z556" s="31">
        <f t="shared" ref="Z556:Z566" si="194">IFERROR((Y556/O556),"")</f>
        <v>0.6469446441409058</v>
      </c>
    </row>
    <row r="557" spans="1:26" ht="12.75" customHeight="1" x14ac:dyDescent="0.35">
      <c r="A557" s="34" t="s">
        <v>9041</v>
      </c>
      <c r="B557" s="33">
        <v>1</v>
      </c>
      <c r="C557" s="34" t="s">
        <v>9040</v>
      </c>
      <c r="D557" s="28">
        <v>45642</v>
      </c>
      <c r="E557" s="27" t="s">
        <v>7605</v>
      </c>
      <c r="F557" s="27" t="s">
        <v>21</v>
      </c>
      <c r="G557" s="27" t="s">
        <v>25</v>
      </c>
      <c r="H557" s="27" t="s">
        <v>5159</v>
      </c>
      <c r="I557" s="27" t="s">
        <v>5160</v>
      </c>
      <c r="J557" s="27" t="s">
        <v>36</v>
      </c>
      <c r="K557" s="29" t="s">
        <v>22</v>
      </c>
      <c r="L557" s="27" t="s">
        <v>23</v>
      </c>
      <c r="M557" s="30">
        <v>1</v>
      </c>
      <c r="N557" s="30">
        <f t="shared" si="188"/>
        <v>727</v>
      </c>
      <c r="O557" s="30">
        <v>727</v>
      </c>
      <c r="P557" s="30">
        <v>256.64</v>
      </c>
      <c r="Q557" s="30">
        <v>163.44999999999999</v>
      </c>
      <c r="R557" s="30">
        <v>29.48</v>
      </c>
      <c r="S557" s="30">
        <v>133.97</v>
      </c>
      <c r="T557" s="30">
        <v>2.69</v>
      </c>
      <c r="U557" s="30">
        <f t="shared" si="189"/>
        <v>563.54999999999995</v>
      </c>
      <c r="V557" s="30">
        <f t="shared" si="190"/>
        <v>563.54999999999995</v>
      </c>
      <c r="W557" s="31">
        <f t="shared" si="191"/>
        <v>0.7751719394773039</v>
      </c>
      <c r="X557" s="30">
        <f t="shared" si="192"/>
        <v>470.36</v>
      </c>
      <c r="Y557" s="30">
        <f t="shared" si="193"/>
        <v>470.36</v>
      </c>
      <c r="Z557" s="31">
        <f t="shared" si="194"/>
        <v>0.64698762035763413</v>
      </c>
    </row>
    <row r="558" spans="1:26" ht="12.75" customHeight="1" x14ac:dyDescent="0.35">
      <c r="A558" s="34">
        <v>6017317</v>
      </c>
      <c r="B558" s="33">
        <v>1</v>
      </c>
      <c r="C558" s="34" t="s">
        <v>7465</v>
      </c>
      <c r="D558" s="28">
        <v>45475</v>
      </c>
      <c r="E558" s="27" t="s">
        <v>7464</v>
      </c>
      <c r="F558" s="27" t="s">
        <v>21</v>
      </c>
      <c r="G558" s="27" t="s">
        <v>101</v>
      </c>
      <c r="H558" s="27" t="s">
        <v>9039</v>
      </c>
      <c r="I558" s="27" t="s">
        <v>4709</v>
      </c>
      <c r="J558" s="27" t="s">
        <v>49</v>
      </c>
      <c r="K558" s="29" t="s">
        <v>22</v>
      </c>
      <c r="L558" s="27" t="s">
        <v>23</v>
      </c>
      <c r="M558" s="30">
        <v>1</v>
      </c>
      <c r="N558" s="30">
        <f t="shared" si="188"/>
        <v>1885</v>
      </c>
      <c r="O558" s="30">
        <v>1885</v>
      </c>
      <c r="P558" s="30">
        <v>664.88</v>
      </c>
      <c r="Q558" s="30">
        <v>509.3</v>
      </c>
      <c r="R558" s="30">
        <v>381.47</v>
      </c>
      <c r="S558" s="30">
        <v>127.83</v>
      </c>
      <c r="T558" s="30">
        <v>9.94</v>
      </c>
      <c r="U558" s="30">
        <f t="shared" si="189"/>
        <v>1375.7</v>
      </c>
      <c r="V558" s="30">
        <f t="shared" si="190"/>
        <v>1375.7</v>
      </c>
      <c r="W558" s="31">
        <f t="shared" si="191"/>
        <v>0.72981432360742704</v>
      </c>
      <c r="X558" s="30">
        <f t="shared" si="192"/>
        <v>1220.1199999999999</v>
      </c>
      <c r="Y558" s="30">
        <f t="shared" si="193"/>
        <v>1220.1199999999999</v>
      </c>
      <c r="Z558" s="31">
        <f t="shared" si="194"/>
        <v>0.64727851458885932</v>
      </c>
    </row>
    <row r="559" spans="1:26" ht="12.75" customHeight="1" x14ac:dyDescent="0.35">
      <c r="A559" s="34" t="s">
        <v>9038</v>
      </c>
      <c r="B559" s="33">
        <v>1</v>
      </c>
      <c r="C559" s="34" t="s">
        <v>9037</v>
      </c>
      <c r="D559" s="28">
        <v>45453</v>
      </c>
      <c r="E559" s="27" t="s">
        <v>9036</v>
      </c>
      <c r="F559" s="27" t="s">
        <v>21</v>
      </c>
      <c r="G559" s="27" t="s">
        <v>25</v>
      </c>
      <c r="H559" s="27" t="s">
        <v>1374</v>
      </c>
      <c r="I559" s="27" t="s">
        <v>755</v>
      </c>
      <c r="J559" s="27" t="s">
        <v>59</v>
      </c>
      <c r="K559" s="29" t="s">
        <v>22</v>
      </c>
      <c r="L559" s="27" t="s">
        <v>23</v>
      </c>
      <c r="M559" s="30">
        <v>1</v>
      </c>
      <c r="N559" s="30">
        <f t="shared" si="188"/>
        <v>630</v>
      </c>
      <c r="O559" s="30">
        <v>630</v>
      </c>
      <c r="P559" s="30">
        <v>221.98</v>
      </c>
      <c r="Q559" s="30">
        <v>147.79</v>
      </c>
      <c r="R559" s="30">
        <v>35.07</v>
      </c>
      <c r="S559" s="30">
        <v>112.72</v>
      </c>
      <c r="T559" s="30">
        <v>2.69</v>
      </c>
      <c r="U559" s="30">
        <f t="shared" si="189"/>
        <v>482.21000000000004</v>
      </c>
      <c r="V559" s="30">
        <f t="shared" si="190"/>
        <v>482.21000000000004</v>
      </c>
      <c r="W559" s="31">
        <f t="shared" si="191"/>
        <v>0.76541269841269843</v>
      </c>
      <c r="X559" s="30">
        <f t="shared" si="192"/>
        <v>408.02</v>
      </c>
      <c r="Y559" s="30">
        <f t="shared" si="193"/>
        <v>408.02</v>
      </c>
      <c r="Z559" s="31">
        <f t="shared" si="194"/>
        <v>0.64765079365079359</v>
      </c>
    </row>
    <row r="560" spans="1:26" ht="12.75" customHeight="1" x14ac:dyDescent="0.35">
      <c r="A560" s="34" t="s">
        <v>9035</v>
      </c>
      <c r="B560" s="33">
        <v>1</v>
      </c>
      <c r="C560" s="34" t="s">
        <v>7979</v>
      </c>
      <c r="D560" s="28">
        <v>45391</v>
      </c>
      <c r="E560" s="27" t="s">
        <v>3113</v>
      </c>
      <c r="F560" s="27" t="s">
        <v>21</v>
      </c>
      <c r="G560" s="27" t="s">
        <v>101</v>
      </c>
      <c r="H560" s="27" t="s">
        <v>329</v>
      </c>
      <c r="I560" s="27" t="s">
        <v>330</v>
      </c>
      <c r="J560" s="27" t="s">
        <v>186</v>
      </c>
      <c r="K560" s="29" t="s">
        <v>22</v>
      </c>
      <c r="L560" s="27" t="s">
        <v>23</v>
      </c>
      <c r="M560" s="30">
        <v>1</v>
      </c>
      <c r="N560" s="30">
        <f t="shared" si="188"/>
        <v>945.9</v>
      </c>
      <c r="O560" s="30">
        <v>945.9</v>
      </c>
      <c r="P560" s="30">
        <v>333.16</v>
      </c>
      <c r="Q560" s="30">
        <v>246</v>
      </c>
      <c r="R560" s="30">
        <v>35.53</v>
      </c>
      <c r="S560" s="30">
        <v>210.47</v>
      </c>
      <c r="T560" s="30">
        <v>2.1</v>
      </c>
      <c r="U560" s="30">
        <f t="shared" si="189"/>
        <v>699.9</v>
      </c>
      <c r="V560" s="30">
        <f t="shared" si="190"/>
        <v>699.9</v>
      </c>
      <c r="W560" s="31">
        <f t="shared" si="191"/>
        <v>0.73993022518236595</v>
      </c>
      <c r="X560" s="30">
        <f t="shared" si="192"/>
        <v>612.74</v>
      </c>
      <c r="Y560" s="30">
        <f t="shared" si="193"/>
        <v>612.74</v>
      </c>
      <c r="Z560" s="31">
        <f t="shared" si="194"/>
        <v>0.6477851781372238</v>
      </c>
    </row>
    <row r="561" spans="1:26" ht="12.75" customHeight="1" x14ac:dyDescent="0.35">
      <c r="A561" s="34" t="s">
        <v>7570</v>
      </c>
      <c r="B561" s="33">
        <v>1</v>
      </c>
      <c r="C561" s="34" t="s">
        <v>7569</v>
      </c>
      <c r="D561" s="28">
        <v>45415</v>
      </c>
      <c r="E561" s="27" t="s">
        <v>7568</v>
      </c>
      <c r="F561" s="27" t="s">
        <v>21</v>
      </c>
      <c r="G561" s="27" t="s">
        <v>25</v>
      </c>
      <c r="H561" s="27" t="s">
        <v>497</v>
      </c>
      <c r="I561" s="27" t="s">
        <v>498</v>
      </c>
      <c r="J561" s="27" t="s">
        <v>36</v>
      </c>
      <c r="K561" s="29" t="s">
        <v>22</v>
      </c>
      <c r="L561" s="27" t="s">
        <v>23</v>
      </c>
      <c r="M561" s="30">
        <v>1</v>
      </c>
      <c r="N561" s="30">
        <f t="shared" si="188"/>
        <v>733</v>
      </c>
      <c r="O561" s="30">
        <v>733</v>
      </c>
      <c r="P561" s="30">
        <v>258.06</v>
      </c>
      <c r="Q561" s="30">
        <v>187.59</v>
      </c>
      <c r="R561" s="30">
        <v>38.17</v>
      </c>
      <c r="S561" s="30">
        <v>149.41999999999999</v>
      </c>
      <c r="T561" s="30">
        <v>31.76</v>
      </c>
      <c r="U561" s="30">
        <f t="shared" si="189"/>
        <v>545.41</v>
      </c>
      <c r="V561" s="30">
        <f t="shared" si="190"/>
        <v>545.41</v>
      </c>
      <c r="W561" s="31">
        <f t="shared" si="191"/>
        <v>0.74407912687585265</v>
      </c>
      <c r="X561" s="30">
        <f t="shared" si="192"/>
        <v>474.94</v>
      </c>
      <c r="Y561" s="30">
        <f t="shared" si="193"/>
        <v>474.94</v>
      </c>
      <c r="Z561" s="31">
        <f t="shared" si="194"/>
        <v>0.64793997271487036</v>
      </c>
    </row>
    <row r="562" spans="1:26" ht="12.75" customHeight="1" x14ac:dyDescent="0.35">
      <c r="A562" s="34" t="s">
        <v>9034</v>
      </c>
      <c r="B562" s="33">
        <v>1</v>
      </c>
      <c r="C562" s="34" t="s">
        <v>9033</v>
      </c>
      <c r="D562" s="28">
        <v>45595</v>
      </c>
      <c r="E562" s="27" t="s">
        <v>39</v>
      </c>
      <c r="F562" s="27" t="s">
        <v>21</v>
      </c>
      <c r="G562" s="27" t="s">
        <v>25</v>
      </c>
      <c r="H562" s="27" t="s">
        <v>40</v>
      </c>
      <c r="I562" s="27" t="s">
        <v>41</v>
      </c>
      <c r="J562" s="27" t="s">
        <v>36</v>
      </c>
      <c r="K562" s="29" t="s">
        <v>22</v>
      </c>
      <c r="L562" s="27" t="s">
        <v>23</v>
      </c>
      <c r="M562" s="30">
        <v>1</v>
      </c>
      <c r="N562" s="30">
        <f t="shared" si="188"/>
        <v>412</v>
      </c>
      <c r="O562" s="30">
        <v>412</v>
      </c>
      <c r="P562" s="30">
        <v>145.01</v>
      </c>
      <c r="Q562" s="30">
        <v>94.93</v>
      </c>
      <c r="R562" s="30">
        <v>18.579999999999998</v>
      </c>
      <c r="S562" s="30">
        <v>76.349999999999994</v>
      </c>
      <c r="T562" s="30">
        <v>0.91</v>
      </c>
      <c r="U562" s="30">
        <f t="shared" si="189"/>
        <v>317.07</v>
      </c>
      <c r="V562" s="30">
        <f t="shared" si="190"/>
        <v>317.07</v>
      </c>
      <c r="W562" s="31">
        <f t="shared" si="191"/>
        <v>0.76958737864077664</v>
      </c>
      <c r="X562" s="30">
        <f t="shared" si="192"/>
        <v>266.99</v>
      </c>
      <c r="Y562" s="30">
        <f t="shared" si="193"/>
        <v>266.99</v>
      </c>
      <c r="Z562" s="31">
        <f t="shared" si="194"/>
        <v>0.64803398058252426</v>
      </c>
    </row>
    <row r="563" spans="1:26" ht="12.75" customHeight="1" x14ac:dyDescent="0.35">
      <c r="A563" s="34" t="s">
        <v>9032</v>
      </c>
      <c r="B563" s="33">
        <v>1</v>
      </c>
      <c r="C563" s="34" t="s">
        <v>9031</v>
      </c>
      <c r="D563" s="28">
        <v>45447</v>
      </c>
      <c r="E563" s="27" t="s">
        <v>1372</v>
      </c>
      <c r="F563" s="27" t="s">
        <v>21</v>
      </c>
      <c r="G563" s="27" t="s">
        <v>25</v>
      </c>
      <c r="H563" s="27" t="s">
        <v>1373</v>
      </c>
      <c r="I563" s="27" t="s">
        <v>755</v>
      </c>
      <c r="J563" s="27" t="s">
        <v>59</v>
      </c>
      <c r="K563" s="29" t="s">
        <v>22</v>
      </c>
      <c r="L563" s="27" t="s">
        <v>23</v>
      </c>
      <c r="M563" s="30">
        <v>1</v>
      </c>
      <c r="N563" s="30">
        <f t="shared" si="188"/>
        <v>630</v>
      </c>
      <c r="O563" s="30">
        <v>630</v>
      </c>
      <c r="P563" s="30">
        <v>221.67</v>
      </c>
      <c r="Q563" s="30">
        <v>147.59</v>
      </c>
      <c r="R563" s="30">
        <v>34.869999999999997</v>
      </c>
      <c r="S563" s="30">
        <v>112.72</v>
      </c>
      <c r="T563" s="30">
        <v>2.69</v>
      </c>
      <c r="U563" s="30">
        <f t="shared" si="189"/>
        <v>482.40999999999997</v>
      </c>
      <c r="V563" s="30">
        <f t="shared" si="190"/>
        <v>482.40999999999997</v>
      </c>
      <c r="W563" s="31">
        <f t="shared" si="191"/>
        <v>0.76573015873015871</v>
      </c>
      <c r="X563" s="30">
        <f t="shared" si="192"/>
        <v>408.33000000000004</v>
      </c>
      <c r="Y563" s="30">
        <f t="shared" si="193"/>
        <v>408.33000000000004</v>
      </c>
      <c r="Z563" s="31">
        <f t="shared" si="194"/>
        <v>0.64814285714285724</v>
      </c>
    </row>
    <row r="564" spans="1:26" ht="12.75" customHeight="1" x14ac:dyDescent="0.35">
      <c r="A564" s="34" t="s">
        <v>7514</v>
      </c>
      <c r="B564" s="33">
        <v>2</v>
      </c>
      <c r="C564" s="34" t="s">
        <v>7513</v>
      </c>
      <c r="D564" s="28">
        <v>45449</v>
      </c>
      <c r="E564" s="27" t="s">
        <v>3095</v>
      </c>
      <c r="F564" s="27" t="s">
        <v>21</v>
      </c>
      <c r="G564" s="27" t="s">
        <v>25</v>
      </c>
      <c r="H564" s="27" t="s">
        <v>1373</v>
      </c>
      <c r="I564" s="27" t="s">
        <v>755</v>
      </c>
      <c r="J564" s="27" t="s">
        <v>59</v>
      </c>
      <c r="K564" s="29" t="s">
        <v>22</v>
      </c>
      <c r="L564" s="27" t="s">
        <v>23</v>
      </c>
      <c r="M564" s="30">
        <v>1</v>
      </c>
      <c r="N564" s="30">
        <f t="shared" si="188"/>
        <v>630</v>
      </c>
      <c r="O564" s="30">
        <v>630</v>
      </c>
      <c r="P564" s="30">
        <v>221.67</v>
      </c>
      <c r="Q564" s="30">
        <v>147.6</v>
      </c>
      <c r="R564" s="30">
        <v>34.880000000000003</v>
      </c>
      <c r="S564" s="30">
        <v>112.72</v>
      </c>
      <c r="T564" s="30">
        <v>2.69</v>
      </c>
      <c r="U564" s="30">
        <f t="shared" si="189"/>
        <v>482.4</v>
      </c>
      <c r="V564" s="30">
        <f t="shared" si="190"/>
        <v>482.4</v>
      </c>
      <c r="W564" s="31">
        <f t="shared" si="191"/>
        <v>0.76571428571428568</v>
      </c>
      <c r="X564" s="30">
        <f t="shared" si="192"/>
        <v>408.33000000000004</v>
      </c>
      <c r="Y564" s="30">
        <f t="shared" si="193"/>
        <v>408.33000000000004</v>
      </c>
      <c r="Z564" s="31">
        <f t="shared" si="194"/>
        <v>0.64814285714285724</v>
      </c>
    </row>
    <row r="565" spans="1:26" ht="12.75" customHeight="1" x14ac:dyDescent="0.35">
      <c r="A565" s="34" t="s">
        <v>9030</v>
      </c>
      <c r="B565" s="33">
        <v>1</v>
      </c>
      <c r="C565" s="34" t="s">
        <v>9029</v>
      </c>
      <c r="D565" s="28">
        <v>45434</v>
      </c>
      <c r="E565" s="27" t="s">
        <v>2620</v>
      </c>
      <c r="F565" s="27" t="s">
        <v>21</v>
      </c>
      <c r="G565" s="27" t="s">
        <v>25</v>
      </c>
      <c r="H565" s="27" t="s">
        <v>2621</v>
      </c>
      <c r="I565" s="27" t="s">
        <v>2622</v>
      </c>
      <c r="J565" s="27" t="s">
        <v>36</v>
      </c>
      <c r="K565" s="29" t="s">
        <v>22</v>
      </c>
      <c r="L565" s="27" t="s">
        <v>23</v>
      </c>
      <c r="M565" s="30">
        <v>20</v>
      </c>
      <c r="N565" s="30">
        <f t="shared" si="188"/>
        <v>6592</v>
      </c>
      <c r="O565" s="30">
        <v>329.6</v>
      </c>
      <c r="P565" s="30">
        <v>115.96</v>
      </c>
      <c r="Q565" s="30">
        <v>76.599999999999994</v>
      </c>
      <c r="R565" s="30">
        <v>11.69</v>
      </c>
      <c r="S565" s="30">
        <v>64.91</v>
      </c>
      <c r="T565" s="30">
        <v>5.97</v>
      </c>
      <c r="U565" s="30">
        <f t="shared" si="189"/>
        <v>5060.0000000000009</v>
      </c>
      <c r="V565" s="30">
        <f t="shared" si="190"/>
        <v>253.00000000000003</v>
      </c>
      <c r="W565" s="31">
        <f t="shared" si="191"/>
        <v>0.76759708737864085</v>
      </c>
      <c r="X565" s="30">
        <f t="shared" si="192"/>
        <v>4272.8000000000011</v>
      </c>
      <c r="Y565" s="30">
        <f t="shared" si="193"/>
        <v>213.64000000000004</v>
      </c>
      <c r="Z565" s="31">
        <f t="shared" si="194"/>
        <v>0.64817961165048554</v>
      </c>
    </row>
    <row r="566" spans="1:26" ht="12.75" customHeight="1" x14ac:dyDescent="0.35">
      <c r="A566" s="34" t="s">
        <v>8391</v>
      </c>
      <c r="B566" s="33">
        <v>1</v>
      </c>
      <c r="C566" s="34" t="s">
        <v>8390</v>
      </c>
      <c r="D566" s="28">
        <v>45478</v>
      </c>
      <c r="E566" s="27" t="s">
        <v>1221</v>
      </c>
      <c r="F566" s="27" t="s">
        <v>21</v>
      </c>
      <c r="G566" s="27" t="s">
        <v>25</v>
      </c>
      <c r="H566" s="27" t="s">
        <v>734</v>
      </c>
      <c r="I566" s="27" t="s">
        <v>735</v>
      </c>
      <c r="J566" s="27" t="s">
        <v>36</v>
      </c>
      <c r="K566" s="29" t="s">
        <v>22</v>
      </c>
      <c r="L566" s="27" t="s">
        <v>23</v>
      </c>
      <c r="M566" s="30">
        <v>5</v>
      </c>
      <c r="N566" s="30">
        <f t="shared" si="188"/>
        <v>2548</v>
      </c>
      <c r="O566" s="30">
        <v>509.6</v>
      </c>
      <c r="P566" s="30">
        <v>179.24</v>
      </c>
      <c r="Q566" s="30">
        <v>125.31</v>
      </c>
      <c r="R566" s="30">
        <v>25.36</v>
      </c>
      <c r="S566" s="30">
        <v>99.95</v>
      </c>
      <c r="T566" s="30">
        <v>1.62</v>
      </c>
      <c r="U566" s="30">
        <f t="shared" si="189"/>
        <v>1921.45</v>
      </c>
      <c r="V566" s="30">
        <f t="shared" si="190"/>
        <v>384.29</v>
      </c>
      <c r="W566" s="31">
        <f t="shared" si="191"/>
        <v>0.75410125588697019</v>
      </c>
      <c r="X566" s="30">
        <f t="shared" si="192"/>
        <v>1651.8000000000002</v>
      </c>
      <c r="Y566" s="30">
        <f t="shared" si="193"/>
        <v>330.36</v>
      </c>
      <c r="Z566" s="31">
        <f t="shared" si="194"/>
        <v>0.6482731554160126</v>
      </c>
    </row>
    <row r="567" spans="1:26" ht="12.75" customHeight="1" x14ac:dyDescent="0.35">
      <c r="A567" s="34" t="s">
        <v>9028</v>
      </c>
      <c r="B567" s="33">
        <v>1</v>
      </c>
      <c r="C567" s="34" t="s">
        <v>9027</v>
      </c>
      <c r="D567" s="28">
        <v>45624</v>
      </c>
      <c r="E567" s="27" t="s">
        <v>1463</v>
      </c>
      <c r="F567" s="27" t="s">
        <v>21</v>
      </c>
      <c r="G567" s="27" t="s">
        <v>101</v>
      </c>
      <c r="H567" s="27" t="s">
        <v>9026</v>
      </c>
      <c r="I567" s="27" t="s">
        <v>9025</v>
      </c>
      <c r="J567" s="27" t="s">
        <v>49</v>
      </c>
      <c r="K567" s="29" t="s">
        <v>22</v>
      </c>
      <c r="L567" s="27" t="s">
        <v>23</v>
      </c>
      <c r="M567" s="30">
        <v>1</v>
      </c>
      <c r="N567" s="30">
        <v>5423.2</v>
      </c>
      <c r="O567" s="30">
        <v>5423.2</v>
      </c>
      <c r="P567" s="30">
        <v>1905.94</v>
      </c>
      <c r="Q567" s="30">
        <v>0</v>
      </c>
      <c r="R567" s="30">
        <v>0</v>
      </c>
      <c r="S567" s="30">
        <v>0</v>
      </c>
      <c r="T567" s="30">
        <v>0</v>
      </c>
      <c r="U567" s="30">
        <v>5423.2</v>
      </c>
      <c r="V567" s="30">
        <v>5423.2</v>
      </c>
      <c r="W567" s="31">
        <v>1</v>
      </c>
      <c r="X567" s="30">
        <v>3517.2599999999998</v>
      </c>
      <c r="Y567" s="30">
        <v>3517.2599999999998</v>
      </c>
      <c r="Z567" s="31">
        <v>0.64855804690957364</v>
      </c>
    </row>
    <row r="568" spans="1:26" ht="12.75" customHeight="1" x14ac:dyDescent="0.35">
      <c r="A568" s="34">
        <v>6017994</v>
      </c>
      <c r="B568" s="33">
        <v>1</v>
      </c>
      <c r="C568" s="34" t="s">
        <v>7307</v>
      </c>
      <c r="D568" s="28">
        <v>45560</v>
      </c>
      <c r="E568" s="27" t="s">
        <v>3672</v>
      </c>
      <c r="F568" s="27" t="s">
        <v>21</v>
      </c>
      <c r="G568" s="27" t="s">
        <v>25</v>
      </c>
      <c r="H568" s="27" t="s">
        <v>9024</v>
      </c>
      <c r="I568" s="27" t="s">
        <v>9023</v>
      </c>
      <c r="J568" s="27" t="s">
        <v>49</v>
      </c>
      <c r="K568" s="29" t="s">
        <v>22</v>
      </c>
      <c r="L568" s="27" t="s">
        <v>23</v>
      </c>
      <c r="M568" s="30">
        <v>1</v>
      </c>
      <c r="N568" s="30">
        <f t="shared" ref="N568:N587" si="195">IF(M568&lt;0,-1*O568*M568,O568*M568)</f>
        <v>1037</v>
      </c>
      <c r="O568" s="30">
        <v>1037</v>
      </c>
      <c r="P568" s="30">
        <v>364.42</v>
      </c>
      <c r="Q568" s="30">
        <v>269.62</v>
      </c>
      <c r="R568" s="30">
        <v>163.86</v>
      </c>
      <c r="S568" s="30">
        <v>105.76</v>
      </c>
      <c r="T568" s="30">
        <v>4.29</v>
      </c>
      <c r="U568" s="30">
        <f t="shared" ref="U568:U587" si="196">IFERROR(V568*M568,"")</f>
        <v>767.38</v>
      </c>
      <c r="V568" s="30">
        <f t="shared" ref="V568:V587" si="197">O568-Q568</f>
        <v>767.38</v>
      </c>
      <c r="W568" s="31">
        <f t="shared" ref="W568:W587" si="198">IFERROR((V568/O568),"")</f>
        <v>0.74</v>
      </c>
      <c r="X568" s="30">
        <f t="shared" ref="X568:X587" si="199">IFERROR(Y568*M568,"")</f>
        <v>672.57999999999993</v>
      </c>
      <c r="Y568" s="30">
        <f t="shared" ref="Y568:Y587" si="200">O568-P568</f>
        <v>672.57999999999993</v>
      </c>
      <c r="Z568" s="31">
        <f t="shared" ref="Z568:Z587" si="201">IFERROR((Y568/O568),"")</f>
        <v>0.64858244937319187</v>
      </c>
    </row>
    <row r="569" spans="1:26" ht="12.75" customHeight="1" x14ac:dyDescent="0.35">
      <c r="A569" s="34" t="s">
        <v>9022</v>
      </c>
      <c r="B569" s="33">
        <v>1</v>
      </c>
      <c r="C569" s="34" t="s">
        <v>9021</v>
      </c>
      <c r="D569" s="28">
        <v>45314</v>
      </c>
      <c r="E569" s="27" t="s">
        <v>3113</v>
      </c>
      <c r="F569" s="27" t="s">
        <v>21</v>
      </c>
      <c r="G569" s="27" t="s">
        <v>101</v>
      </c>
      <c r="H569" s="27" t="s">
        <v>3222</v>
      </c>
      <c r="I569" s="27" t="s">
        <v>3223</v>
      </c>
      <c r="J569" s="27" t="s">
        <v>49</v>
      </c>
      <c r="K569" s="29" t="s">
        <v>22</v>
      </c>
      <c r="L569" s="27" t="s">
        <v>23</v>
      </c>
      <c r="M569" s="30">
        <v>2</v>
      </c>
      <c r="N569" s="30">
        <f t="shared" si="195"/>
        <v>5294</v>
      </c>
      <c r="O569" s="30">
        <v>2647</v>
      </c>
      <c r="P569" s="30">
        <v>929.29</v>
      </c>
      <c r="Q569" s="30">
        <v>688.27</v>
      </c>
      <c r="R569" s="30">
        <v>465.03</v>
      </c>
      <c r="S569" s="30">
        <v>223.24</v>
      </c>
      <c r="T569" s="30">
        <v>2.1</v>
      </c>
      <c r="U569" s="30">
        <f t="shared" si="196"/>
        <v>3917.46</v>
      </c>
      <c r="V569" s="30">
        <f t="shared" si="197"/>
        <v>1958.73</v>
      </c>
      <c r="W569" s="31">
        <f t="shared" si="198"/>
        <v>0.73998111069134875</v>
      </c>
      <c r="X569" s="30">
        <f t="shared" si="199"/>
        <v>3435.42</v>
      </c>
      <c r="Y569" s="30">
        <f t="shared" si="200"/>
        <v>1717.71</v>
      </c>
      <c r="Z569" s="31">
        <f t="shared" si="201"/>
        <v>0.64892708726860593</v>
      </c>
    </row>
    <row r="570" spans="1:26" ht="12.75" customHeight="1" x14ac:dyDescent="0.35">
      <c r="A570" s="34" t="s">
        <v>9020</v>
      </c>
      <c r="B570" s="33">
        <v>1</v>
      </c>
      <c r="C570" s="34" t="s">
        <v>9019</v>
      </c>
      <c r="D570" s="28">
        <v>45554</v>
      </c>
      <c r="E570" s="27" t="s">
        <v>1213</v>
      </c>
      <c r="F570" s="27" t="s">
        <v>21</v>
      </c>
      <c r="G570" s="27" t="s">
        <v>25</v>
      </c>
      <c r="H570" s="27" t="s">
        <v>463</v>
      </c>
      <c r="I570" s="27" t="s">
        <v>464</v>
      </c>
      <c r="J570" s="27" t="s">
        <v>36</v>
      </c>
      <c r="K570" s="29" t="s">
        <v>22</v>
      </c>
      <c r="L570" s="27" t="s">
        <v>23</v>
      </c>
      <c r="M570" s="30">
        <v>1</v>
      </c>
      <c r="N570" s="30">
        <f t="shared" si="195"/>
        <v>1101</v>
      </c>
      <c r="O570" s="30">
        <v>1101</v>
      </c>
      <c r="P570" s="30">
        <v>386.2</v>
      </c>
      <c r="Q570" s="30">
        <v>279.85000000000002</v>
      </c>
      <c r="R570" s="30">
        <v>176.05</v>
      </c>
      <c r="S570" s="30">
        <v>103.8</v>
      </c>
      <c r="T570" s="30">
        <v>4.05</v>
      </c>
      <c r="U570" s="30">
        <f t="shared" si="196"/>
        <v>821.15</v>
      </c>
      <c r="V570" s="30">
        <f t="shared" si="197"/>
        <v>821.15</v>
      </c>
      <c r="W570" s="31">
        <f t="shared" si="198"/>
        <v>0.74582198001816524</v>
      </c>
      <c r="X570" s="30">
        <f t="shared" si="199"/>
        <v>714.8</v>
      </c>
      <c r="Y570" s="30">
        <f t="shared" si="200"/>
        <v>714.8</v>
      </c>
      <c r="Z570" s="31">
        <f t="shared" si="201"/>
        <v>0.64922797456857395</v>
      </c>
    </row>
    <row r="571" spans="1:26" ht="12.75" customHeight="1" x14ac:dyDescent="0.35">
      <c r="A571" s="34" t="s">
        <v>7323</v>
      </c>
      <c r="B571" s="33">
        <v>1</v>
      </c>
      <c r="C571" s="34" t="s">
        <v>7322</v>
      </c>
      <c r="D571" s="28">
        <v>45552</v>
      </c>
      <c r="E571" s="27" t="s">
        <v>7321</v>
      </c>
      <c r="F571" s="27" t="s">
        <v>21</v>
      </c>
      <c r="G571" s="27" t="s">
        <v>25</v>
      </c>
      <c r="H571" s="27" t="s">
        <v>463</v>
      </c>
      <c r="I571" s="27" t="s">
        <v>464</v>
      </c>
      <c r="J571" s="27" t="s">
        <v>36</v>
      </c>
      <c r="K571" s="29" t="s">
        <v>22</v>
      </c>
      <c r="L571" s="27" t="s">
        <v>23</v>
      </c>
      <c r="M571" s="30">
        <v>1</v>
      </c>
      <c r="N571" s="30">
        <f t="shared" si="195"/>
        <v>1101</v>
      </c>
      <c r="O571" s="30">
        <v>1101</v>
      </c>
      <c r="P571" s="30">
        <v>386.07</v>
      </c>
      <c r="Q571" s="30">
        <v>279.85000000000002</v>
      </c>
      <c r="R571" s="30">
        <v>176.05</v>
      </c>
      <c r="S571" s="30">
        <v>103.8</v>
      </c>
      <c r="T571" s="30">
        <v>4.05</v>
      </c>
      <c r="U571" s="30">
        <f t="shared" si="196"/>
        <v>821.15</v>
      </c>
      <c r="V571" s="30">
        <f t="shared" si="197"/>
        <v>821.15</v>
      </c>
      <c r="W571" s="31">
        <f t="shared" si="198"/>
        <v>0.74582198001816524</v>
      </c>
      <c r="X571" s="30">
        <f t="shared" si="199"/>
        <v>714.93000000000006</v>
      </c>
      <c r="Y571" s="30">
        <f t="shared" si="200"/>
        <v>714.93000000000006</v>
      </c>
      <c r="Z571" s="31">
        <f t="shared" si="201"/>
        <v>0.64934604904632154</v>
      </c>
    </row>
    <row r="572" spans="1:26" ht="12.75" customHeight="1" x14ac:dyDescent="0.35">
      <c r="A572" s="34" t="s">
        <v>9018</v>
      </c>
      <c r="B572" s="33">
        <v>1</v>
      </c>
      <c r="C572" s="34" t="s">
        <v>9017</v>
      </c>
      <c r="D572" s="28">
        <v>45334</v>
      </c>
      <c r="E572" s="27" t="s">
        <v>1213</v>
      </c>
      <c r="F572" s="27" t="s">
        <v>21</v>
      </c>
      <c r="G572" s="27" t="s">
        <v>25</v>
      </c>
      <c r="H572" s="27" t="s">
        <v>463</v>
      </c>
      <c r="I572" s="27" t="s">
        <v>464</v>
      </c>
      <c r="J572" s="27" t="s">
        <v>36</v>
      </c>
      <c r="K572" s="29" t="s">
        <v>22</v>
      </c>
      <c r="L572" s="27" t="s">
        <v>23</v>
      </c>
      <c r="M572" s="30">
        <v>1</v>
      </c>
      <c r="N572" s="30">
        <f t="shared" si="195"/>
        <v>1101</v>
      </c>
      <c r="O572" s="30">
        <v>1101</v>
      </c>
      <c r="P572" s="30">
        <v>385.63</v>
      </c>
      <c r="Q572" s="30">
        <v>284.47000000000003</v>
      </c>
      <c r="R572" s="30">
        <v>182.92</v>
      </c>
      <c r="S572" s="30">
        <v>101.55</v>
      </c>
      <c r="T572" s="30">
        <v>1.55</v>
      </c>
      <c r="U572" s="30">
        <f t="shared" si="196"/>
        <v>816.53</v>
      </c>
      <c r="V572" s="30">
        <f t="shared" si="197"/>
        <v>816.53</v>
      </c>
      <c r="W572" s="31">
        <f t="shared" si="198"/>
        <v>0.74162579473206169</v>
      </c>
      <c r="X572" s="30">
        <f t="shared" si="199"/>
        <v>715.37</v>
      </c>
      <c r="Y572" s="30">
        <f t="shared" si="200"/>
        <v>715.37</v>
      </c>
      <c r="Z572" s="31">
        <f t="shared" si="201"/>
        <v>0.64974568574023617</v>
      </c>
    </row>
    <row r="573" spans="1:26" ht="12.75" customHeight="1" x14ac:dyDescent="0.35">
      <c r="A573" s="34" t="s">
        <v>7522</v>
      </c>
      <c r="B573" s="33">
        <v>1</v>
      </c>
      <c r="C573" s="34" t="s">
        <v>7486</v>
      </c>
      <c r="D573" s="28">
        <v>45448</v>
      </c>
      <c r="E573" s="27" t="s">
        <v>938</v>
      </c>
      <c r="F573" s="27" t="s">
        <v>21</v>
      </c>
      <c r="G573" s="27" t="s">
        <v>101</v>
      </c>
      <c r="H573" s="27" t="s">
        <v>9016</v>
      </c>
      <c r="I573" s="27" t="s">
        <v>9015</v>
      </c>
      <c r="J573" s="27" t="s">
        <v>36</v>
      </c>
      <c r="K573" s="29" t="s">
        <v>22</v>
      </c>
      <c r="L573" s="27" t="s">
        <v>23</v>
      </c>
      <c r="M573" s="30">
        <v>1</v>
      </c>
      <c r="N573" s="30">
        <f t="shared" si="195"/>
        <v>2469.75</v>
      </c>
      <c r="O573" s="30">
        <v>2469.75</v>
      </c>
      <c r="P573" s="30">
        <v>864.62</v>
      </c>
      <c r="Q573" s="30">
        <v>653.16</v>
      </c>
      <c r="R573" s="30">
        <v>398.31</v>
      </c>
      <c r="S573" s="30">
        <v>254.85</v>
      </c>
      <c r="T573" s="30">
        <v>72.25</v>
      </c>
      <c r="U573" s="30">
        <f t="shared" si="196"/>
        <v>1816.5900000000001</v>
      </c>
      <c r="V573" s="30">
        <f t="shared" si="197"/>
        <v>1816.5900000000001</v>
      </c>
      <c r="W573" s="31">
        <f t="shared" si="198"/>
        <v>0.73553598542362597</v>
      </c>
      <c r="X573" s="30">
        <f t="shared" si="199"/>
        <v>1605.13</v>
      </c>
      <c r="Y573" s="30">
        <f t="shared" si="200"/>
        <v>1605.13</v>
      </c>
      <c r="Z573" s="31">
        <f t="shared" si="201"/>
        <v>0.64991598339912948</v>
      </c>
    </row>
    <row r="574" spans="1:26" ht="12.75" customHeight="1" x14ac:dyDescent="0.35">
      <c r="A574" s="34" t="s">
        <v>9014</v>
      </c>
      <c r="B574" s="33">
        <v>1</v>
      </c>
      <c r="C574" s="34" t="s">
        <v>9013</v>
      </c>
      <c r="D574" s="28">
        <v>45531</v>
      </c>
      <c r="E574" s="27" t="s">
        <v>39</v>
      </c>
      <c r="F574" s="27" t="s">
        <v>21</v>
      </c>
      <c r="G574" s="27" t="s">
        <v>25</v>
      </c>
      <c r="H574" s="27" t="s">
        <v>40</v>
      </c>
      <c r="I574" s="27" t="s">
        <v>41</v>
      </c>
      <c r="J574" s="27" t="s">
        <v>36</v>
      </c>
      <c r="K574" s="29" t="s">
        <v>22</v>
      </c>
      <c r="L574" s="27" t="s">
        <v>23</v>
      </c>
      <c r="M574" s="30">
        <v>1</v>
      </c>
      <c r="N574" s="30">
        <f t="shared" si="195"/>
        <v>412</v>
      </c>
      <c r="O574" s="30">
        <v>412</v>
      </c>
      <c r="P574" s="30">
        <v>144.16</v>
      </c>
      <c r="Q574" s="30">
        <v>94.51</v>
      </c>
      <c r="R574" s="30">
        <v>18.71</v>
      </c>
      <c r="S574" s="30">
        <v>75.8</v>
      </c>
      <c r="T574" s="30">
        <v>0.91</v>
      </c>
      <c r="U574" s="30">
        <f t="shared" si="196"/>
        <v>317.49</v>
      </c>
      <c r="V574" s="30">
        <f t="shared" si="197"/>
        <v>317.49</v>
      </c>
      <c r="W574" s="31">
        <f t="shared" si="198"/>
        <v>0.77060679611650484</v>
      </c>
      <c r="X574" s="30">
        <f t="shared" si="199"/>
        <v>267.84000000000003</v>
      </c>
      <c r="Y574" s="30">
        <f t="shared" si="200"/>
        <v>267.84000000000003</v>
      </c>
      <c r="Z574" s="31">
        <f t="shared" si="201"/>
        <v>0.6500970873786408</v>
      </c>
    </row>
    <row r="575" spans="1:26" ht="12.75" customHeight="1" x14ac:dyDescent="0.35">
      <c r="A575" s="34" t="s">
        <v>7652</v>
      </c>
      <c r="B575" s="33">
        <v>1</v>
      </c>
      <c r="C575" s="34" t="s">
        <v>7651</v>
      </c>
      <c r="D575" s="28">
        <v>45364</v>
      </c>
      <c r="E575" s="27" t="s">
        <v>416</v>
      </c>
      <c r="F575" s="27" t="s">
        <v>21</v>
      </c>
      <c r="G575" s="27" t="s">
        <v>25</v>
      </c>
      <c r="H575" s="27" t="s">
        <v>1287</v>
      </c>
      <c r="I575" s="27" t="s">
        <v>1288</v>
      </c>
      <c r="J575" s="27" t="s">
        <v>36</v>
      </c>
      <c r="K575" s="29" t="s">
        <v>22</v>
      </c>
      <c r="L575" s="27" t="s">
        <v>23</v>
      </c>
      <c r="M575" s="30">
        <v>5</v>
      </c>
      <c r="N575" s="30">
        <f t="shared" si="195"/>
        <v>2416.5</v>
      </c>
      <c r="O575" s="30">
        <v>483.3</v>
      </c>
      <c r="P575" s="30">
        <v>231.07</v>
      </c>
      <c r="Q575" s="30">
        <v>144.13</v>
      </c>
      <c r="R575" s="30">
        <v>30.66</v>
      </c>
      <c r="S575" s="30">
        <v>113.47</v>
      </c>
      <c r="T575" s="30">
        <v>31.67</v>
      </c>
      <c r="U575" s="30">
        <f t="shared" si="196"/>
        <v>1695.8500000000001</v>
      </c>
      <c r="V575" s="30">
        <f t="shared" si="197"/>
        <v>339.17</v>
      </c>
      <c r="W575" s="31">
        <f t="shared" si="198"/>
        <v>0.70177943306434931</v>
      </c>
      <c r="X575" s="30">
        <f t="shared" si="199"/>
        <v>1261.1500000000001</v>
      </c>
      <c r="Y575" s="30">
        <f t="shared" si="200"/>
        <v>252.23000000000002</v>
      </c>
      <c r="Z575" s="31">
        <f t="shared" si="201"/>
        <v>0.52189116490792475</v>
      </c>
    </row>
    <row r="576" spans="1:26" ht="12.75" customHeight="1" x14ac:dyDescent="0.35">
      <c r="A576" s="34" t="s">
        <v>9012</v>
      </c>
      <c r="B576" s="33">
        <v>1</v>
      </c>
      <c r="C576" s="34" t="s">
        <v>9011</v>
      </c>
      <c r="D576" s="28">
        <v>45552</v>
      </c>
      <c r="E576" s="27" t="s">
        <v>1404</v>
      </c>
      <c r="F576" s="27" t="s">
        <v>21</v>
      </c>
      <c r="G576" s="27" t="s">
        <v>25</v>
      </c>
      <c r="H576" s="27" t="s">
        <v>40</v>
      </c>
      <c r="I576" s="27" t="s">
        <v>41</v>
      </c>
      <c r="J576" s="27" t="s">
        <v>36</v>
      </c>
      <c r="K576" s="29" t="s">
        <v>22</v>
      </c>
      <c r="L576" s="27" t="s">
        <v>23</v>
      </c>
      <c r="M576" s="30">
        <v>1</v>
      </c>
      <c r="N576" s="30">
        <f t="shared" si="195"/>
        <v>412</v>
      </c>
      <c r="O576" s="30">
        <v>412</v>
      </c>
      <c r="P576" s="30">
        <v>143.93</v>
      </c>
      <c r="Q576" s="30">
        <v>94.64</v>
      </c>
      <c r="R576" s="30">
        <v>18.84</v>
      </c>
      <c r="S576" s="30">
        <v>75.8</v>
      </c>
      <c r="T576" s="30">
        <v>0.91</v>
      </c>
      <c r="U576" s="30">
        <f t="shared" si="196"/>
        <v>317.36</v>
      </c>
      <c r="V576" s="30">
        <f t="shared" si="197"/>
        <v>317.36</v>
      </c>
      <c r="W576" s="31">
        <f t="shared" si="198"/>
        <v>0.77029126213592236</v>
      </c>
      <c r="X576" s="30">
        <f t="shared" si="199"/>
        <v>268.07</v>
      </c>
      <c r="Y576" s="30">
        <f t="shared" si="200"/>
        <v>268.07</v>
      </c>
      <c r="Z576" s="31">
        <f t="shared" si="201"/>
        <v>0.65065533980582524</v>
      </c>
    </row>
    <row r="577" spans="1:26" ht="12.75" customHeight="1" x14ac:dyDescent="0.35">
      <c r="A577" s="34" t="s">
        <v>9010</v>
      </c>
      <c r="B577" s="33">
        <v>1</v>
      </c>
      <c r="C577" s="34" t="s">
        <v>9009</v>
      </c>
      <c r="D577" s="28">
        <v>45365</v>
      </c>
      <c r="E577" s="27" t="s">
        <v>938</v>
      </c>
      <c r="F577" s="27" t="s">
        <v>21</v>
      </c>
      <c r="G577" s="27" t="s">
        <v>101</v>
      </c>
      <c r="H577" s="27" t="s">
        <v>360</v>
      </c>
      <c r="I577" s="27" t="s">
        <v>361</v>
      </c>
      <c r="J577" s="27" t="s">
        <v>59</v>
      </c>
      <c r="K577" s="29" t="s">
        <v>22</v>
      </c>
      <c r="L577" s="27" t="s">
        <v>23</v>
      </c>
      <c r="M577" s="30">
        <v>1</v>
      </c>
      <c r="N577" s="30">
        <f t="shared" si="195"/>
        <v>2325</v>
      </c>
      <c r="O577" s="30">
        <v>2325</v>
      </c>
      <c r="P577" s="30">
        <v>480.81</v>
      </c>
      <c r="Q577" s="30">
        <v>316.68</v>
      </c>
      <c r="R577" s="30">
        <v>170.55</v>
      </c>
      <c r="S577" s="30">
        <v>146.13</v>
      </c>
      <c r="T577" s="30">
        <v>17.059999999999999</v>
      </c>
      <c r="U577" s="30">
        <f t="shared" si="196"/>
        <v>2008.32</v>
      </c>
      <c r="V577" s="30">
        <f t="shared" si="197"/>
        <v>2008.32</v>
      </c>
      <c r="W577" s="31">
        <f t="shared" si="198"/>
        <v>0.86379354838709677</v>
      </c>
      <c r="X577" s="30">
        <f t="shared" si="199"/>
        <v>1844.19</v>
      </c>
      <c r="Y577" s="30">
        <f t="shared" si="200"/>
        <v>1844.19</v>
      </c>
      <c r="Z577" s="31">
        <f t="shared" si="201"/>
        <v>0.79320000000000002</v>
      </c>
    </row>
    <row r="578" spans="1:26" ht="12.75" customHeight="1" x14ac:dyDescent="0.35">
      <c r="A578" s="34" t="s">
        <v>9008</v>
      </c>
      <c r="B578" s="33">
        <v>1</v>
      </c>
      <c r="C578" s="34" t="s">
        <v>9007</v>
      </c>
      <c r="D578" s="28">
        <v>45327</v>
      </c>
      <c r="E578" s="27" t="s">
        <v>1687</v>
      </c>
      <c r="F578" s="27" t="s">
        <v>21</v>
      </c>
      <c r="G578" s="27" t="s">
        <v>25</v>
      </c>
      <c r="H578" s="27" t="s">
        <v>463</v>
      </c>
      <c r="I578" s="27" t="s">
        <v>464</v>
      </c>
      <c r="J578" s="27" t="s">
        <v>36</v>
      </c>
      <c r="K578" s="29" t="s">
        <v>22</v>
      </c>
      <c r="L578" s="27" t="s">
        <v>23</v>
      </c>
      <c r="M578" s="30">
        <v>1</v>
      </c>
      <c r="N578" s="30">
        <f t="shared" si="195"/>
        <v>1101</v>
      </c>
      <c r="O578" s="30">
        <v>1101</v>
      </c>
      <c r="P578" s="30">
        <v>383.09</v>
      </c>
      <c r="Q578" s="30">
        <v>284.47000000000003</v>
      </c>
      <c r="R578" s="30">
        <v>182.92</v>
      </c>
      <c r="S578" s="30">
        <v>101.55</v>
      </c>
      <c r="T578" s="30">
        <v>1.55</v>
      </c>
      <c r="U578" s="30">
        <f t="shared" si="196"/>
        <v>816.53</v>
      </c>
      <c r="V578" s="30">
        <f t="shared" si="197"/>
        <v>816.53</v>
      </c>
      <c r="W578" s="31">
        <f t="shared" si="198"/>
        <v>0.74162579473206169</v>
      </c>
      <c r="X578" s="30">
        <f t="shared" si="199"/>
        <v>717.91000000000008</v>
      </c>
      <c r="Y578" s="30">
        <f t="shared" si="200"/>
        <v>717.91000000000008</v>
      </c>
      <c r="Z578" s="31">
        <f t="shared" si="201"/>
        <v>0.65205267938237976</v>
      </c>
    </row>
    <row r="579" spans="1:26" ht="12.75" customHeight="1" x14ac:dyDescent="0.35">
      <c r="A579" s="34" t="s">
        <v>9006</v>
      </c>
      <c r="B579" s="33">
        <v>1</v>
      </c>
      <c r="C579" s="34" t="s">
        <v>9005</v>
      </c>
      <c r="D579" s="28">
        <v>45294</v>
      </c>
      <c r="E579" s="27" t="s">
        <v>3785</v>
      </c>
      <c r="F579" s="27" t="s">
        <v>21</v>
      </c>
      <c r="G579" s="27" t="s">
        <v>25</v>
      </c>
      <c r="H579" s="27" t="s">
        <v>1341</v>
      </c>
      <c r="I579" s="27" t="s">
        <v>1342</v>
      </c>
      <c r="J579" s="27" t="s">
        <v>36</v>
      </c>
      <c r="K579" s="29" t="s">
        <v>22</v>
      </c>
      <c r="L579" s="27" t="s">
        <v>23</v>
      </c>
      <c r="M579" s="30">
        <v>1</v>
      </c>
      <c r="N579" s="30">
        <f t="shared" si="195"/>
        <v>460</v>
      </c>
      <c r="O579" s="30">
        <v>460</v>
      </c>
      <c r="P579" s="30">
        <v>160.03</v>
      </c>
      <c r="Q579" s="30">
        <v>105.49</v>
      </c>
      <c r="R579" s="30">
        <v>17.850000000000001</v>
      </c>
      <c r="S579" s="30">
        <v>87.64</v>
      </c>
      <c r="T579" s="30">
        <v>1.55</v>
      </c>
      <c r="U579" s="30">
        <f t="shared" si="196"/>
        <v>354.51</v>
      </c>
      <c r="V579" s="30">
        <f t="shared" si="197"/>
        <v>354.51</v>
      </c>
      <c r="W579" s="31">
        <f t="shared" si="198"/>
        <v>0.77067391304347821</v>
      </c>
      <c r="X579" s="30">
        <f t="shared" si="199"/>
        <v>299.97000000000003</v>
      </c>
      <c r="Y579" s="30">
        <f t="shared" si="200"/>
        <v>299.97000000000003</v>
      </c>
      <c r="Z579" s="31">
        <f t="shared" si="201"/>
        <v>0.652108695652174</v>
      </c>
    </row>
    <row r="580" spans="1:26" ht="12.75" customHeight="1" x14ac:dyDescent="0.35">
      <c r="A580" s="34" t="s">
        <v>9004</v>
      </c>
      <c r="B580" s="33">
        <v>1</v>
      </c>
      <c r="C580" s="34" t="s">
        <v>9003</v>
      </c>
      <c r="D580" s="28">
        <v>45316</v>
      </c>
      <c r="E580" s="27" t="s">
        <v>3113</v>
      </c>
      <c r="F580" s="27" t="s">
        <v>21</v>
      </c>
      <c r="G580" s="27" t="s">
        <v>101</v>
      </c>
      <c r="H580" s="27" t="s">
        <v>3222</v>
      </c>
      <c r="I580" s="27" t="s">
        <v>3223</v>
      </c>
      <c r="J580" s="27" t="s">
        <v>49</v>
      </c>
      <c r="K580" s="29" t="s">
        <v>22</v>
      </c>
      <c r="L580" s="27" t="s">
        <v>23</v>
      </c>
      <c r="M580" s="30">
        <v>3</v>
      </c>
      <c r="N580" s="30">
        <f t="shared" si="195"/>
        <v>7941</v>
      </c>
      <c r="O580" s="30">
        <v>2647</v>
      </c>
      <c r="P580" s="30">
        <v>919.83</v>
      </c>
      <c r="Q580" s="30">
        <v>687.05</v>
      </c>
      <c r="R580" s="30">
        <v>465.03</v>
      </c>
      <c r="S580" s="30">
        <v>222.02</v>
      </c>
      <c r="T580" s="30">
        <v>2.1</v>
      </c>
      <c r="U580" s="30">
        <f t="shared" si="196"/>
        <v>5879.85</v>
      </c>
      <c r="V580" s="30">
        <f t="shared" si="197"/>
        <v>1959.95</v>
      </c>
      <c r="W580" s="31">
        <f t="shared" si="198"/>
        <v>0.74044200982244046</v>
      </c>
      <c r="X580" s="30">
        <f t="shared" si="199"/>
        <v>5181.51</v>
      </c>
      <c r="Y580" s="30">
        <f t="shared" si="200"/>
        <v>1727.17</v>
      </c>
      <c r="Z580" s="31">
        <f t="shared" si="201"/>
        <v>0.65250094446543261</v>
      </c>
    </row>
    <row r="581" spans="1:26" ht="12.75" customHeight="1" x14ac:dyDescent="0.35">
      <c r="A581" s="34" t="s">
        <v>9002</v>
      </c>
      <c r="B581" s="33">
        <v>1</v>
      </c>
      <c r="C581" s="34" t="s">
        <v>9001</v>
      </c>
      <c r="D581" s="28">
        <v>45433</v>
      </c>
      <c r="E581" s="27" t="s">
        <v>9000</v>
      </c>
      <c r="F581" s="27" t="s">
        <v>21</v>
      </c>
      <c r="G581" s="27" t="s">
        <v>25</v>
      </c>
      <c r="H581" s="27" t="s">
        <v>1611</v>
      </c>
      <c r="I581" s="27" t="s">
        <v>1612</v>
      </c>
      <c r="J581" s="27" t="s">
        <v>36</v>
      </c>
      <c r="K581" s="29" t="s">
        <v>22</v>
      </c>
      <c r="L581" s="27" t="s">
        <v>23</v>
      </c>
      <c r="M581" s="30">
        <v>1</v>
      </c>
      <c r="N581" s="30">
        <f t="shared" si="195"/>
        <v>889</v>
      </c>
      <c r="O581" s="30">
        <v>889</v>
      </c>
      <c r="P581" s="30">
        <v>308.92</v>
      </c>
      <c r="Q581" s="30">
        <v>204.02</v>
      </c>
      <c r="R581" s="30">
        <v>34.97</v>
      </c>
      <c r="S581" s="30">
        <v>169.05</v>
      </c>
      <c r="T581" s="30">
        <v>3.51</v>
      </c>
      <c r="U581" s="30">
        <f t="shared" si="196"/>
        <v>684.98</v>
      </c>
      <c r="V581" s="30">
        <f t="shared" si="197"/>
        <v>684.98</v>
      </c>
      <c r="W581" s="31">
        <f t="shared" si="198"/>
        <v>0.77050618672665916</v>
      </c>
      <c r="X581" s="30">
        <f t="shared" si="199"/>
        <v>580.07999999999993</v>
      </c>
      <c r="Y581" s="30">
        <f t="shared" si="200"/>
        <v>580.07999999999993</v>
      </c>
      <c r="Z581" s="31">
        <f t="shared" si="201"/>
        <v>0.65250843644544421</v>
      </c>
    </row>
    <row r="582" spans="1:26" ht="12.75" customHeight="1" x14ac:dyDescent="0.35">
      <c r="A582" s="34" t="s">
        <v>8999</v>
      </c>
      <c r="B582" s="33">
        <v>1</v>
      </c>
      <c r="C582" s="34" t="s">
        <v>8998</v>
      </c>
      <c r="D582" s="28">
        <v>45498</v>
      </c>
      <c r="E582" s="27" t="s">
        <v>3113</v>
      </c>
      <c r="F582" s="27" t="s">
        <v>21</v>
      </c>
      <c r="G582" s="27" t="s">
        <v>101</v>
      </c>
      <c r="H582" s="27" t="s">
        <v>3222</v>
      </c>
      <c r="I582" s="27" t="s">
        <v>3223</v>
      </c>
      <c r="J582" s="27" t="s">
        <v>49</v>
      </c>
      <c r="K582" s="29" t="s">
        <v>22</v>
      </c>
      <c r="L582" s="27" t="s">
        <v>23</v>
      </c>
      <c r="M582" s="30">
        <v>3</v>
      </c>
      <c r="N582" s="30">
        <f t="shared" si="195"/>
        <v>7761.5999999999995</v>
      </c>
      <c r="O582" s="30">
        <v>2587.1999999999998</v>
      </c>
      <c r="P582" s="30">
        <v>899.02</v>
      </c>
      <c r="Q582" s="30">
        <v>706.26</v>
      </c>
      <c r="R582" s="30">
        <v>479.4</v>
      </c>
      <c r="S582" s="30">
        <v>226.86</v>
      </c>
      <c r="T582" s="30">
        <v>2.1</v>
      </c>
      <c r="U582" s="30">
        <f t="shared" si="196"/>
        <v>5642.82</v>
      </c>
      <c r="V582" s="30">
        <f t="shared" si="197"/>
        <v>1880.9399999999998</v>
      </c>
      <c r="W582" s="31">
        <f t="shared" si="198"/>
        <v>0.72701762523191094</v>
      </c>
      <c r="X582" s="30">
        <f t="shared" si="199"/>
        <v>5064.5399999999991</v>
      </c>
      <c r="Y582" s="30">
        <f t="shared" si="200"/>
        <v>1688.1799999999998</v>
      </c>
      <c r="Z582" s="31">
        <f t="shared" si="201"/>
        <v>0.65251236858379713</v>
      </c>
    </row>
    <row r="583" spans="1:26" ht="12.75" customHeight="1" x14ac:dyDescent="0.35">
      <c r="A583" s="34" t="s">
        <v>7460</v>
      </c>
      <c r="B583" s="33">
        <v>1</v>
      </c>
      <c r="C583" s="34" t="s">
        <v>7459</v>
      </c>
      <c r="D583" s="28">
        <v>45478</v>
      </c>
      <c r="E583" s="27" t="s">
        <v>1857</v>
      </c>
      <c r="F583" s="27" t="s">
        <v>21</v>
      </c>
      <c r="G583" s="27" t="s">
        <v>25</v>
      </c>
      <c r="H583" s="27" t="s">
        <v>7933</v>
      </c>
      <c r="I583" s="27" t="s">
        <v>755</v>
      </c>
      <c r="J583" s="27" t="s">
        <v>59</v>
      </c>
      <c r="K583" s="29" t="s">
        <v>22</v>
      </c>
      <c r="L583" s="27" t="s">
        <v>23</v>
      </c>
      <c r="M583" s="30">
        <v>1</v>
      </c>
      <c r="N583" s="30">
        <f t="shared" si="195"/>
        <v>636</v>
      </c>
      <c r="O583" s="30">
        <v>636</v>
      </c>
      <c r="P583" s="30">
        <v>220.96</v>
      </c>
      <c r="Q583" s="30">
        <v>149.84</v>
      </c>
      <c r="R583" s="30">
        <v>37.119999999999997</v>
      </c>
      <c r="S583" s="30">
        <v>112.72</v>
      </c>
      <c r="T583" s="30">
        <v>2.69</v>
      </c>
      <c r="U583" s="30">
        <f t="shared" si="196"/>
        <v>486.15999999999997</v>
      </c>
      <c r="V583" s="30">
        <f t="shared" si="197"/>
        <v>486.15999999999997</v>
      </c>
      <c r="W583" s="31">
        <f t="shared" si="198"/>
        <v>0.76440251572327034</v>
      </c>
      <c r="X583" s="30">
        <f t="shared" si="199"/>
        <v>415.03999999999996</v>
      </c>
      <c r="Y583" s="30">
        <f t="shared" si="200"/>
        <v>415.03999999999996</v>
      </c>
      <c r="Z583" s="31">
        <f t="shared" si="201"/>
        <v>0.65257861635220116</v>
      </c>
    </row>
    <row r="584" spans="1:26" ht="12.75" customHeight="1" x14ac:dyDescent="0.35">
      <c r="A584" s="34" t="s">
        <v>8997</v>
      </c>
      <c r="B584" s="33">
        <v>1</v>
      </c>
      <c r="C584" s="34" t="s">
        <v>8996</v>
      </c>
      <c r="D584" s="28">
        <v>45372</v>
      </c>
      <c r="E584" s="27" t="s">
        <v>74</v>
      </c>
      <c r="F584" s="27" t="s">
        <v>21</v>
      </c>
      <c r="G584" s="27" t="s">
        <v>101</v>
      </c>
      <c r="H584" s="27" t="s">
        <v>776</v>
      </c>
      <c r="I584" s="27" t="s">
        <v>777</v>
      </c>
      <c r="J584" s="27" t="s">
        <v>49</v>
      </c>
      <c r="K584" s="29" t="s">
        <v>22</v>
      </c>
      <c r="L584" s="27" t="s">
        <v>23</v>
      </c>
      <c r="M584" s="30">
        <v>1</v>
      </c>
      <c r="N584" s="30">
        <f t="shared" si="195"/>
        <v>2308.4</v>
      </c>
      <c r="O584" s="30">
        <v>2308.4</v>
      </c>
      <c r="P584" s="30">
        <v>1603.77</v>
      </c>
      <c r="Q584" s="30">
        <v>1045.75</v>
      </c>
      <c r="R584" s="30">
        <v>544.66</v>
      </c>
      <c r="S584" s="30">
        <v>501.09</v>
      </c>
      <c r="T584" s="30">
        <v>0</v>
      </c>
      <c r="U584" s="30">
        <f t="shared" si="196"/>
        <v>1262.6500000000001</v>
      </c>
      <c r="V584" s="30">
        <f t="shared" si="197"/>
        <v>1262.6500000000001</v>
      </c>
      <c r="W584" s="31">
        <f t="shared" si="198"/>
        <v>0.54698059261826371</v>
      </c>
      <c r="X584" s="30">
        <f t="shared" si="199"/>
        <v>704.63000000000011</v>
      </c>
      <c r="Y584" s="30">
        <f t="shared" si="200"/>
        <v>704.63000000000011</v>
      </c>
      <c r="Z584" s="31">
        <f t="shared" si="201"/>
        <v>0.30524605787558484</v>
      </c>
    </row>
    <row r="585" spans="1:26" ht="12.75" customHeight="1" x14ac:dyDescent="0.35">
      <c r="A585" s="34" t="s">
        <v>8995</v>
      </c>
      <c r="B585" s="33">
        <v>1</v>
      </c>
      <c r="C585" s="34" t="s">
        <v>8994</v>
      </c>
      <c r="D585" s="28">
        <v>45531</v>
      </c>
      <c r="E585" s="27" t="s">
        <v>3050</v>
      </c>
      <c r="F585" s="27" t="s">
        <v>21</v>
      </c>
      <c r="G585" s="27" t="s">
        <v>25</v>
      </c>
      <c r="H585" s="27" t="s">
        <v>8993</v>
      </c>
      <c r="I585" s="27" t="s">
        <v>2323</v>
      </c>
      <c r="J585" s="27" t="s">
        <v>49</v>
      </c>
      <c r="K585" s="29" t="s">
        <v>22</v>
      </c>
      <c r="L585" s="27" t="s">
        <v>23</v>
      </c>
      <c r="M585" s="30">
        <v>1</v>
      </c>
      <c r="N585" s="30">
        <f t="shared" si="195"/>
        <v>937</v>
      </c>
      <c r="O585" s="30">
        <v>937</v>
      </c>
      <c r="P585" s="30">
        <v>324.83999999999997</v>
      </c>
      <c r="Q585" s="30">
        <v>242.48</v>
      </c>
      <c r="R585" s="30">
        <v>150.08000000000001</v>
      </c>
      <c r="S585" s="30">
        <v>92.4</v>
      </c>
      <c r="T585" s="30">
        <v>4.0199999999999996</v>
      </c>
      <c r="U585" s="30">
        <f t="shared" si="196"/>
        <v>694.52</v>
      </c>
      <c r="V585" s="30">
        <f t="shared" si="197"/>
        <v>694.52</v>
      </c>
      <c r="W585" s="31">
        <f t="shared" si="198"/>
        <v>0.74121664887940231</v>
      </c>
      <c r="X585" s="30">
        <f t="shared" si="199"/>
        <v>612.16000000000008</v>
      </c>
      <c r="Y585" s="30">
        <f t="shared" si="200"/>
        <v>612.16000000000008</v>
      </c>
      <c r="Z585" s="31">
        <f t="shared" si="201"/>
        <v>0.65331910352187839</v>
      </c>
    </row>
    <row r="586" spans="1:26" ht="12.75" customHeight="1" x14ac:dyDescent="0.35">
      <c r="A586" s="34" t="s">
        <v>7607</v>
      </c>
      <c r="B586" s="33">
        <v>1</v>
      </c>
      <c r="C586" s="34" t="s">
        <v>7606</v>
      </c>
      <c r="D586" s="28">
        <v>45397</v>
      </c>
      <c r="E586" s="27" t="s">
        <v>7605</v>
      </c>
      <c r="F586" s="27" t="s">
        <v>21</v>
      </c>
      <c r="G586" s="27" t="s">
        <v>25</v>
      </c>
      <c r="H586" s="27" t="s">
        <v>5159</v>
      </c>
      <c r="I586" s="27" t="s">
        <v>5160</v>
      </c>
      <c r="J586" s="27" t="s">
        <v>36</v>
      </c>
      <c r="K586" s="29" t="s">
        <v>22</v>
      </c>
      <c r="L586" s="27" t="s">
        <v>23</v>
      </c>
      <c r="M586" s="30">
        <v>1</v>
      </c>
      <c r="N586" s="30">
        <f t="shared" si="195"/>
        <v>727</v>
      </c>
      <c r="O586" s="30">
        <v>727</v>
      </c>
      <c r="P586" s="30">
        <v>251.9</v>
      </c>
      <c r="Q586" s="30">
        <v>164.18</v>
      </c>
      <c r="R586" s="30">
        <v>30.21</v>
      </c>
      <c r="S586" s="30">
        <v>133.97</v>
      </c>
      <c r="T586" s="30">
        <v>2.69</v>
      </c>
      <c r="U586" s="30">
        <f t="shared" si="196"/>
        <v>562.81999999999994</v>
      </c>
      <c r="V586" s="30">
        <f t="shared" si="197"/>
        <v>562.81999999999994</v>
      </c>
      <c r="W586" s="31">
        <f t="shared" si="198"/>
        <v>0.7741678129298486</v>
      </c>
      <c r="X586" s="30">
        <f t="shared" si="199"/>
        <v>475.1</v>
      </c>
      <c r="Y586" s="30">
        <f t="shared" si="200"/>
        <v>475.1</v>
      </c>
      <c r="Z586" s="31">
        <f t="shared" si="201"/>
        <v>0.65350756533700138</v>
      </c>
    </row>
    <row r="587" spans="1:26" ht="12.75" customHeight="1" x14ac:dyDescent="0.35">
      <c r="A587" s="34" t="s">
        <v>7688</v>
      </c>
      <c r="B587" s="33">
        <v>1</v>
      </c>
      <c r="C587" s="34" t="s">
        <v>7687</v>
      </c>
      <c r="D587" s="28">
        <v>45336</v>
      </c>
      <c r="E587" s="27" t="s">
        <v>859</v>
      </c>
      <c r="F587" s="27" t="s">
        <v>21</v>
      </c>
      <c r="G587" s="27" t="s">
        <v>101</v>
      </c>
      <c r="H587" s="27" t="s">
        <v>8992</v>
      </c>
      <c r="I587" s="27" t="s">
        <v>8991</v>
      </c>
      <c r="J587" s="27" t="s">
        <v>36</v>
      </c>
      <c r="K587" s="29" t="s">
        <v>22</v>
      </c>
      <c r="L587" s="27" t="s">
        <v>23</v>
      </c>
      <c r="M587" s="30">
        <v>2</v>
      </c>
      <c r="N587" s="30">
        <f t="shared" si="195"/>
        <v>7446</v>
      </c>
      <c r="O587" s="30">
        <v>3723</v>
      </c>
      <c r="P587" s="30">
        <v>1289.3399999999999</v>
      </c>
      <c r="Q587" s="30">
        <v>851.44</v>
      </c>
      <c r="R587" s="30">
        <v>297.58999999999997</v>
      </c>
      <c r="S587" s="30">
        <v>553.86</v>
      </c>
      <c r="T587" s="30">
        <v>240.59</v>
      </c>
      <c r="U587" s="30">
        <f t="shared" si="196"/>
        <v>5743.12</v>
      </c>
      <c r="V587" s="30">
        <f t="shared" si="197"/>
        <v>2871.56</v>
      </c>
      <c r="W587" s="31">
        <f t="shared" si="198"/>
        <v>0.7713027128659683</v>
      </c>
      <c r="X587" s="30">
        <f t="shared" si="199"/>
        <v>4867.32</v>
      </c>
      <c r="Y587" s="30">
        <f t="shared" si="200"/>
        <v>2433.66</v>
      </c>
      <c r="Z587" s="31">
        <f t="shared" si="201"/>
        <v>0.653682514101531</v>
      </c>
    </row>
    <row r="588" spans="1:26" ht="12.75" customHeight="1" x14ac:dyDescent="0.35">
      <c r="A588" s="34" t="s">
        <v>8990</v>
      </c>
      <c r="B588" s="33">
        <v>1</v>
      </c>
      <c r="C588" s="34" t="s">
        <v>8989</v>
      </c>
      <c r="D588" s="28">
        <v>45608</v>
      </c>
      <c r="E588" s="27" t="s">
        <v>71</v>
      </c>
      <c r="F588" s="27" t="s">
        <v>21</v>
      </c>
      <c r="G588" s="27" t="s">
        <v>25</v>
      </c>
      <c r="H588" s="27" t="s">
        <v>8660</v>
      </c>
      <c r="I588" s="27" t="s">
        <v>5522</v>
      </c>
      <c r="J588" s="27" t="s">
        <v>59</v>
      </c>
      <c r="K588" s="29" t="s">
        <v>22</v>
      </c>
      <c r="L588" s="27" t="s">
        <v>23</v>
      </c>
      <c r="M588" s="30">
        <v>5</v>
      </c>
      <c r="N588" s="30">
        <v>2160</v>
      </c>
      <c r="O588" s="30">
        <v>432</v>
      </c>
      <c r="P588" s="30">
        <v>149.5</v>
      </c>
      <c r="Q588" s="30">
        <v>98.59</v>
      </c>
      <c r="R588" s="30">
        <v>22.42</v>
      </c>
      <c r="S588" s="30">
        <v>76.16</v>
      </c>
      <c r="T588" s="30">
        <v>0.94</v>
      </c>
      <c r="U588" s="30">
        <v>1667.0499999999997</v>
      </c>
      <c r="V588" s="30">
        <v>333.40999999999997</v>
      </c>
      <c r="W588" s="31">
        <v>0.77178240740740733</v>
      </c>
      <c r="X588" s="30">
        <v>1412.5</v>
      </c>
      <c r="Y588" s="30">
        <v>282.5</v>
      </c>
      <c r="Z588" s="31">
        <v>0.65393518518518523</v>
      </c>
    </row>
    <row r="589" spans="1:26" ht="12.75" customHeight="1" x14ac:dyDescent="0.35">
      <c r="A589" s="34" t="s">
        <v>8988</v>
      </c>
      <c r="B589" s="33">
        <v>1</v>
      </c>
      <c r="C589" s="34" t="s">
        <v>8987</v>
      </c>
      <c r="D589" s="28">
        <v>45363</v>
      </c>
      <c r="E589" s="27" t="s">
        <v>2248</v>
      </c>
      <c r="F589" s="27" t="s">
        <v>21</v>
      </c>
      <c r="G589" s="27" t="s">
        <v>101</v>
      </c>
      <c r="H589" s="27" t="s">
        <v>2390</v>
      </c>
      <c r="I589" s="27" t="s">
        <v>1962</v>
      </c>
      <c r="J589" s="27" t="s">
        <v>49</v>
      </c>
      <c r="K589" s="29" t="s">
        <v>22</v>
      </c>
      <c r="L589" s="27" t="s">
        <v>23</v>
      </c>
      <c r="M589" s="30">
        <v>1</v>
      </c>
      <c r="N589" s="30">
        <f>IF(M589&lt;0,-1*O589*M589,O589*M589)</f>
        <v>2273</v>
      </c>
      <c r="O589" s="30">
        <v>2273</v>
      </c>
      <c r="P589" s="30">
        <v>657.27</v>
      </c>
      <c r="Q589" s="30">
        <v>496.22</v>
      </c>
      <c r="R589" s="30">
        <v>379.9</v>
      </c>
      <c r="S589" s="30">
        <v>116.32</v>
      </c>
      <c r="T589" s="30">
        <v>5.68</v>
      </c>
      <c r="U589" s="30">
        <f>IFERROR(V589*M589,"")</f>
        <v>1776.78</v>
      </c>
      <c r="V589" s="30">
        <f>O589-Q589</f>
        <v>1776.78</v>
      </c>
      <c r="W589" s="31">
        <f>IFERROR((V589/O589),"")</f>
        <v>0.78168939727232734</v>
      </c>
      <c r="X589" s="30">
        <f>IFERROR(Y589*M589,"")</f>
        <v>1615.73</v>
      </c>
      <c r="Y589" s="30">
        <f>O589-P589</f>
        <v>1615.73</v>
      </c>
      <c r="Z589" s="31">
        <f>IFERROR((Y589/O589),"")</f>
        <v>0.71083589969203698</v>
      </c>
    </row>
    <row r="590" spans="1:26" ht="12.75" customHeight="1" x14ac:dyDescent="0.35">
      <c r="A590" s="34" t="s">
        <v>8986</v>
      </c>
      <c r="B590" s="33">
        <v>1</v>
      </c>
      <c r="C590" s="34" t="s">
        <v>8985</v>
      </c>
      <c r="D590" s="28">
        <v>45484</v>
      </c>
      <c r="E590" s="27" t="s">
        <v>71</v>
      </c>
      <c r="F590" s="27" t="s">
        <v>21</v>
      </c>
      <c r="G590" s="27" t="s">
        <v>25</v>
      </c>
      <c r="H590" s="27" t="s">
        <v>8660</v>
      </c>
      <c r="I590" s="27" t="s">
        <v>5522</v>
      </c>
      <c r="J590" s="27" t="s">
        <v>59</v>
      </c>
      <c r="K590" s="29" t="s">
        <v>22</v>
      </c>
      <c r="L590" s="27" t="s">
        <v>23</v>
      </c>
      <c r="M590" s="30">
        <v>10</v>
      </c>
      <c r="N590" s="30">
        <f>IF(M590&lt;0,-1*O590*M590,O590*M590)</f>
        <v>4320</v>
      </c>
      <c r="O590" s="30">
        <v>432</v>
      </c>
      <c r="P590" s="30">
        <v>149.29</v>
      </c>
      <c r="Q590" s="30">
        <v>97.51</v>
      </c>
      <c r="R590" s="30">
        <v>22.44</v>
      </c>
      <c r="S590" s="30">
        <v>75.069999999999993</v>
      </c>
      <c r="T590" s="30">
        <v>0.94</v>
      </c>
      <c r="U590" s="30">
        <f>IFERROR(V590*M590,"")</f>
        <v>3344.9</v>
      </c>
      <c r="V590" s="30">
        <f>O590-Q590</f>
        <v>334.49</v>
      </c>
      <c r="W590" s="31">
        <f>IFERROR((V590/O590),"")</f>
        <v>0.77428240740740739</v>
      </c>
      <c r="X590" s="30">
        <f>IFERROR(Y590*M590,"")</f>
        <v>2827.1000000000004</v>
      </c>
      <c r="Y590" s="30">
        <f>O590-P590</f>
        <v>282.71000000000004</v>
      </c>
      <c r="Z590" s="31">
        <f>IFERROR((Y590/O590),"")</f>
        <v>0.65442129629629642</v>
      </c>
    </row>
    <row r="591" spans="1:26" ht="12.75" customHeight="1" x14ac:dyDescent="0.35">
      <c r="A591" s="34" t="s">
        <v>8984</v>
      </c>
      <c r="B591" s="33">
        <v>1</v>
      </c>
      <c r="C591" s="34" t="s">
        <v>8983</v>
      </c>
      <c r="D591" s="28">
        <v>45335</v>
      </c>
      <c r="E591" s="27" t="s">
        <v>3113</v>
      </c>
      <c r="F591" s="27" t="s">
        <v>21</v>
      </c>
      <c r="G591" s="27" t="s">
        <v>101</v>
      </c>
      <c r="H591" s="27" t="s">
        <v>3222</v>
      </c>
      <c r="I591" s="27" t="s">
        <v>3223</v>
      </c>
      <c r="J591" s="27" t="s">
        <v>49</v>
      </c>
      <c r="K591" s="29" t="s">
        <v>22</v>
      </c>
      <c r="L591" s="27" t="s">
        <v>23</v>
      </c>
      <c r="M591" s="30">
        <v>1</v>
      </c>
      <c r="N591" s="30">
        <f>IF(M591&lt;0,-1*O591*M591,O591*M591)</f>
        <v>2647</v>
      </c>
      <c r="O591" s="30">
        <v>2647</v>
      </c>
      <c r="P591" s="30">
        <v>914.64</v>
      </c>
      <c r="Q591" s="30">
        <v>694.03</v>
      </c>
      <c r="R591" s="30">
        <v>467.16</v>
      </c>
      <c r="S591" s="30">
        <v>226.87</v>
      </c>
      <c r="T591" s="30">
        <v>2.1</v>
      </c>
      <c r="U591" s="30">
        <f>IFERROR(V591*M591,"")</f>
        <v>1952.97</v>
      </c>
      <c r="V591" s="30">
        <f>O591-Q591</f>
        <v>1952.97</v>
      </c>
      <c r="W591" s="31">
        <f>IFERROR((V591/O591),"")</f>
        <v>0.73780506233471854</v>
      </c>
      <c r="X591" s="30">
        <f>IFERROR(Y591*M591,"")</f>
        <v>1732.3600000000001</v>
      </c>
      <c r="Y591" s="30">
        <f>O591-P591</f>
        <v>1732.3600000000001</v>
      </c>
      <c r="Z591" s="31">
        <f>IFERROR((Y591/O591),"")</f>
        <v>0.65446165470343787</v>
      </c>
    </row>
    <row r="592" spans="1:26" ht="12.75" customHeight="1" x14ac:dyDescent="0.35">
      <c r="A592" s="34" t="s">
        <v>8807</v>
      </c>
      <c r="B592" s="33">
        <v>1</v>
      </c>
      <c r="C592" s="34" t="s">
        <v>8806</v>
      </c>
      <c r="D592" s="28">
        <v>45386</v>
      </c>
      <c r="E592" s="27" t="s">
        <v>2962</v>
      </c>
      <c r="F592" s="27" t="s">
        <v>21</v>
      </c>
      <c r="G592" s="27" t="s">
        <v>25</v>
      </c>
      <c r="H592" s="27" t="s">
        <v>1207</v>
      </c>
      <c r="I592" s="27" t="s">
        <v>1208</v>
      </c>
      <c r="J592" s="27" t="s">
        <v>36</v>
      </c>
      <c r="K592" s="29" t="s">
        <v>22</v>
      </c>
      <c r="L592" s="27" t="s">
        <v>23</v>
      </c>
      <c r="M592" s="30">
        <v>1</v>
      </c>
      <c r="N592" s="30">
        <f>IF(M592&lt;0,-1*O592*M592,O592*M592)</f>
        <v>284</v>
      </c>
      <c r="O592" s="30">
        <v>284</v>
      </c>
      <c r="P592" s="30">
        <v>97.86</v>
      </c>
      <c r="Q592" s="30">
        <v>87.79</v>
      </c>
      <c r="R592" s="30">
        <v>14.36</v>
      </c>
      <c r="S592" s="30">
        <v>73.430000000000007</v>
      </c>
      <c r="T592" s="30">
        <v>1.49</v>
      </c>
      <c r="U592" s="30">
        <f>IFERROR(V592*M592,"")</f>
        <v>196.20999999999998</v>
      </c>
      <c r="V592" s="30">
        <f>O592-Q592</f>
        <v>196.20999999999998</v>
      </c>
      <c r="W592" s="31">
        <f>IFERROR((V592/O592),"")</f>
        <v>0.69088028169014082</v>
      </c>
      <c r="X592" s="30">
        <f>IFERROR(Y592*M592,"")</f>
        <v>186.14</v>
      </c>
      <c r="Y592" s="30">
        <f>O592-P592</f>
        <v>186.14</v>
      </c>
      <c r="Z592" s="31">
        <f>IFERROR((Y592/O592),"")</f>
        <v>0.65542253521126759</v>
      </c>
    </row>
    <row r="593" spans="1:26" ht="12.75" customHeight="1" x14ac:dyDescent="0.35">
      <c r="A593" s="34" t="s">
        <v>8982</v>
      </c>
      <c r="B593" s="33">
        <v>1</v>
      </c>
      <c r="C593" s="34" t="s">
        <v>8981</v>
      </c>
      <c r="D593" s="28">
        <v>45490</v>
      </c>
      <c r="E593" s="27" t="s">
        <v>3280</v>
      </c>
      <c r="F593" s="27" t="s">
        <v>21</v>
      </c>
      <c r="G593" s="27" t="s">
        <v>101</v>
      </c>
      <c r="H593" s="27" t="s">
        <v>8980</v>
      </c>
      <c r="I593" s="27" t="s">
        <v>4709</v>
      </c>
      <c r="J593" s="27" t="s">
        <v>49</v>
      </c>
      <c r="K593" s="29" t="s">
        <v>22</v>
      </c>
      <c r="L593" s="27" t="s">
        <v>23</v>
      </c>
      <c r="M593" s="30">
        <v>2</v>
      </c>
      <c r="N593" s="30">
        <f>IF(M593&lt;0,-1*O593*M593,O593*M593)</f>
        <v>4886</v>
      </c>
      <c r="O593" s="30">
        <v>2443</v>
      </c>
      <c r="P593" s="30">
        <v>840.33</v>
      </c>
      <c r="Q593" s="30">
        <v>632.62</v>
      </c>
      <c r="R593" s="30">
        <v>508.44</v>
      </c>
      <c r="S593" s="30">
        <v>124.19</v>
      </c>
      <c r="T593" s="30">
        <v>9.94</v>
      </c>
      <c r="U593" s="30">
        <f>IFERROR(V593*M593,"")</f>
        <v>3620.76</v>
      </c>
      <c r="V593" s="30">
        <f>O593-Q593</f>
        <v>1810.38</v>
      </c>
      <c r="W593" s="31">
        <f>IFERROR((V593/O593),"")</f>
        <v>0.74104789193614418</v>
      </c>
      <c r="X593" s="30">
        <f>IFERROR(Y593*M593,"")</f>
        <v>3205.34</v>
      </c>
      <c r="Y593" s="30">
        <f>O593-P593</f>
        <v>1602.67</v>
      </c>
      <c r="Z593" s="31">
        <f>IFERROR((Y593/O593),"")</f>
        <v>0.6560253786328285</v>
      </c>
    </row>
    <row r="594" spans="1:26" ht="12.75" customHeight="1" x14ac:dyDescent="0.35">
      <c r="A594" s="34" t="s">
        <v>8979</v>
      </c>
      <c r="B594" s="33">
        <v>1</v>
      </c>
      <c r="C594" s="34" t="s">
        <v>8978</v>
      </c>
      <c r="D594" s="28">
        <v>45622</v>
      </c>
      <c r="E594" s="27" t="s">
        <v>8977</v>
      </c>
      <c r="F594" s="27" t="s">
        <v>21</v>
      </c>
      <c r="G594" s="27" t="s">
        <v>25</v>
      </c>
      <c r="H594" s="27" t="s">
        <v>4417</v>
      </c>
      <c r="I594" s="27" t="s">
        <v>4418</v>
      </c>
      <c r="J594" s="27" t="s">
        <v>36</v>
      </c>
      <c r="K594" s="29" t="s">
        <v>22</v>
      </c>
      <c r="L594" s="27" t="s">
        <v>23</v>
      </c>
      <c r="M594" s="30">
        <v>1</v>
      </c>
      <c r="N594" s="30">
        <v>1721</v>
      </c>
      <c r="O594" s="30">
        <v>1721</v>
      </c>
      <c r="P594" s="30">
        <v>591.74</v>
      </c>
      <c r="Q594" s="30">
        <v>441.57</v>
      </c>
      <c r="R594" s="30">
        <v>68.5</v>
      </c>
      <c r="S594" s="30">
        <v>373.07</v>
      </c>
      <c r="T594" s="30">
        <v>52.47</v>
      </c>
      <c r="U594" s="30">
        <v>1279.43</v>
      </c>
      <c r="V594" s="30">
        <v>1279.43</v>
      </c>
      <c r="W594" s="31">
        <v>0.74342242882045328</v>
      </c>
      <c r="X594" s="30">
        <v>1129.26</v>
      </c>
      <c r="Y594" s="30">
        <v>1129.26</v>
      </c>
      <c r="Z594" s="31">
        <v>0.6561650203370134</v>
      </c>
    </row>
    <row r="595" spans="1:26" ht="12.75" customHeight="1" x14ac:dyDescent="0.35">
      <c r="A595" s="34" t="s">
        <v>8976</v>
      </c>
      <c r="B595" s="33">
        <v>1</v>
      </c>
      <c r="C595" s="34" t="s">
        <v>8975</v>
      </c>
      <c r="D595" s="28">
        <v>45538</v>
      </c>
      <c r="E595" s="27" t="s">
        <v>877</v>
      </c>
      <c r="F595" s="27" t="s">
        <v>21</v>
      </c>
      <c r="G595" s="27" t="s">
        <v>25</v>
      </c>
      <c r="H595" s="27" t="s">
        <v>682</v>
      </c>
      <c r="I595" s="27" t="s">
        <v>83</v>
      </c>
      <c r="J595" s="27" t="s">
        <v>36</v>
      </c>
      <c r="K595" s="29" t="s">
        <v>22</v>
      </c>
      <c r="L595" s="27" t="s">
        <v>23</v>
      </c>
      <c r="M595" s="30">
        <v>2</v>
      </c>
      <c r="N595" s="30">
        <f t="shared" ref="N595:N600" si="202">IF(M595&lt;0,-1*O595*M595,O595*M595)</f>
        <v>1596</v>
      </c>
      <c r="O595" s="30">
        <v>798</v>
      </c>
      <c r="P595" s="30">
        <v>273.95</v>
      </c>
      <c r="Q595" s="30">
        <v>184.54</v>
      </c>
      <c r="R595" s="30">
        <v>46.6</v>
      </c>
      <c r="S595" s="30">
        <v>137.94</v>
      </c>
      <c r="T595" s="30">
        <v>4.4000000000000004</v>
      </c>
      <c r="U595" s="30">
        <f t="shared" ref="U595:U600" si="203">IFERROR(V595*M595,"")</f>
        <v>1226.92</v>
      </c>
      <c r="V595" s="30">
        <f t="shared" ref="V595:V600" si="204">O595-Q595</f>
        <v>613.46</v>
      </c>
      <c r="W595" s="31">
        <f t="shared" ref="W595:W600" si="205">IFERROR((V595/O595),"")</f>
        <v>0.76874686716791985</v>
      </c>
      <c r="X595" s="30">
        <f t="shared" ref="X595:X600" si="206">IFERROR(Y595*M595,"")</f>
        <v>1048.0999999999999</v>
      </c>
      <c r="Y595" s="30">
        <f t="shared" ref="Y595:Y600" si="207">O595-P595</f>
        <v>524.04999999999995</v>
      </c>
      <c r="Z595" s="31">
        <f t="shared" ref="Z595:Z600" si="208">IFERROR((Y595/O595),"")</f>
        <v>0.65670426065162901</v>
      </c>
    </row>
    <row r="596" spans="1:26" ht="12.75" customHeight="1" x14ac:dyDescent="0.35">
      <c r="A596" s="34" t="s">
        <v>8974</v>
      </c>
      <c r="B596" s="33">
        <v>1</v>
      </c>
      <c r="C596" s="34" t="s">
        <v>8973</v>
      </c>
      <c r="D596" s="28">
        <v>45565</v>
      </c>
      <c r="E596" s="27" t="s">
        <v>422</v>
      </c>
      <c r="F596" s="27" t="s">
        <v>21</v>
      </c>
      <c r="G596" s="27" t="s">
        <v>101</v>
      </c>
      <c r="H596" s="27" t="s">
        <v>8972</v>
      </c>
      <c r="I596" s="27" t="s">
        <v>8971</v>
      </c>
      <c r="J596" s="27" t="s">
        <v>49</v>
      </c>
      <c r="K596" s="29" t="s">
        <v>22</v>
      </c>
      <c r="L596" s="27" t="s">
        <v>23</v>
      </c>
      <c r="M596" s="30">
        <v>8</v>
      </c>
      <c r="N596" s="30">
        <f t="shared" si="202"/>
        <v>18640</v>
      </c>
      <c r="O596" s="30">
        <v>2330</v>
      </c>
      <c r="P596" s="30">
        <v>799.76</v>
      </c>
      <c r="Q596" s="30">
        <v>607.29999999999995</v>
      </c>
      <c r="R596" s="30">
        <v>477.84</v>
      </c>
      <c r="S596" s="30">
        <v>129.46</v>
      </c>
      <c r="T596" s="30">
        <v>9.08</v>
      </c>
      <c r="U596" s="30">
        <f t="shared" si="203"/>
        <v>13781.6</v>
      </c>
      <c r="V596" s="30">
        <f t="shared" si="204"/>
        <v>1722.7</v>
      </c>
      <c r="W596" s="31">
        <f t="shared" si="205"/>
        <v>0.73935622317596572</v>
      </c>
      <c r="X596" s="30">
        <f t="shared" si="206"/>
        <v>12241.92</v>
      </c>
      <c r="Y596" s="30">
        <f t="shared" si="207"/>
        <v>1530.24</v>
      </c>
      <c r="Z596" s="31">
        <f t="shared" si="208"/>
        <v>0.65675536480686691</v>
      </c>
    </row>
    <row r="597" spans="1:26" ht="12.75" customHeight="1" x14ac:dyDescent="0.35">
      <c r="A597" s="34" t="s">
        <v>8970</v>
      </c>
      <c r="B597" s="33">
        <v>1</v>
      </c>
      <c r="C597" s="34" t="s">
        <v>8969</v>
      </c>
      <c r="D597" s="28">
        <v>45320</v>
      </c>
      <c r="E597" s="27" t="s">
        <v>1444</v>
      </c>
      <c r="F597" s="27" t="s">
        <v>21</v>
      </c>
      <c r="G597" s="27" t="s">
        <v>25</v>
      </c>
      <c r="H597" s="27" t="s">
        <v>2371</v>
      </c>
      <c r="I597" s="27" t="s">
        <v>2372</v>
      </c>
      <c r="J597" s="27" t="s">
        <v>49</v>
      </c>
      <c r="K597" s="29" t="s">
        <v>22</v>
      </c>
      <c r="L597" s="27" t="s">
        <v>23</v>
      </c>
      <c r="M597" s="30">
        <v>1</v>
      </c>
      <c r="N597" s="30">
        <f t="shared" si="202"/>
        <v>2373</v>
      </c>
      <c r="O597" s="30">
        <v>2373</v>
      </c>
      <c r="P597" s="30">
        <v>814.37</v>
      </c>
      <c r="Q597" s="30">
        <v>504.28</v>
      </c>
      <c r="R597" s="30">
        <v>257.10000000000002</v>
      </c>
      <c r="S597" s="30">
        <v>247.18</v>
      </c>
      <c r="T597" s="30">
        <v>36.57</v>
      </c>
      <c r="U597" s="30">
        <f t="shared" si="203"/>
        <v>1868.72</v>
      </c>
      <c r="V597" s="30">
        <f t="shared" si="204"/>
        <v>1868.72</v>
      </c>
      <c r="W597" s="31">
        <f t="shared" si="205"/>
        <v>0.78749262536873155</v>
      </c>
      <c r="X597" s="30">
        <f t="shared" si="206"/>
        <v>1558.63</v>
      </c>
      <c r="Y597" s="30">
        <f t="shared" si="207"/>
        <v>1558.63</v>
      </c>
      <c r="Z597" s="31">
        <f t="shared" si="208"/>
        <v>0.65681837336704596</v>
      </c>
    </row>
    <row r="598" spans="1:26" ht="12.75" customHeight="1" x14ac:dyDescent="0.35">
      <c r="A598" s="34" t="s">
        <v>7200</v>
      </c>
      <c r="B598" s="33">
        <v>1</v>
      </c>
      <c r="C598" s="34" t="s">
        <v>7199</v>
      </c>
      <c r="D598" s="28">
        <v>45635</v>
      </c>
      <c r="E598" s="27" t="s">
        <v>946</v>
      </c>
      <c r="F598" s="27" t="s">
        <v>21</v>
      </c>
      <c r="G598" s="27" t="s">
        <v>101</v>
      </c>
      <c r="H598" s="27" t="s">
        <v>2908</v>
      </c>
      <c r="I598" s="27" t="s">
        <v>2909</v>
      </c>
      <c r="J598" s="27" t="s">
        <v>49</v>
      </c>
      <c r="K598" s="29" t="s">
        <v>22</v>
      </c>
      <c r="L598" s="27" t="s">
        <v>23</v>
      </c>
      <c r="M598" s="30">
        <v>2</v>
      </c>
      <c r="N598" s="30">
        <f t="shared" si="202"/>
        <v>9666</v>
      </c>
      <c r="O598" s="30">
        <v>4833</v>
      </c>
      <c r="P598" s="30">
        <v>1657.55</v>
      </c>
      <c r="Q598" s="30">
        <v>1242.8699999999999</v>
      </c>
      <c r="R598" s="30">
        <v>727.23</v>
      </c>
      <c r="S598" s="30">
        <v>515.65</v>
      </c>
      <c r="T598" s="30">
        <v>0</v>
      </c>
      <c r="U598" s="30">
        <f t="shared" si="203"/>
        <v>7180.26</v>
      </c>
      <c r="V598" s="30">
        <f t="shared" si="204"/>
        <v>3590.13</v>
      </c>
      <c r="W598" s="31">
        <f t="shared" si="205"/>
        <v>0.7428367473618871</v>
      </c>
      <c r="X598" s="30">
        <f t="shared" si="206"/>
        <v>6350.9</v>
      </c>
      <c r="Y598" s="30">
        <f t="shared" si="207"/>
        <v>3175.45</v>
      </c>
      <c r="Z598" s="31">
        <f t="shared" si="208"/>
        <v>0.65703496792882266</v>
      </c>
    </row>
    <row r="599" spans="1:26" ht="12.75" customHeight="1" x14ac:dyDescent="0.35">
      <c r="A599" s="34" t="s">
        <v>8968</v>
      </c>
      <c r="B599" s="33">
        <v>1</v>
      </c>
      <c r="C599" s="34" t="s">
        <v>8967</v>
      </c>
      <c r="D599" s="28">
        <v>45428</v>
      </c>
      <c r="E599" s="27" t="s">
        <v>877</v>
      </c>
      <c r="F599" s="27" t="s">
        <v>21</v>
      </c>
      <c r="G599" s="27" t="s">
        <v>25</v>
      </c>
      <c r="H599" s="27" t="s">
        <v>682</v>
      </c>
      <c r="I599" s="27" t="s">
        <v>83</v>
      </c>
      <c r="J599" s="27" t="s">
        <v>36</v>
      </c>
      <c r="K599" s="29" t="s">
        <v>22</v>
      </c>
      <c r="L599" s="27" t="s">
        <v>23</v>
      </c>
      <c r="M599" s="30">
        <v>2</v>
      </c>
      <c r="N599" s="30">
        <f t="shared" si="202"/>
        <v>1596</v>
      </c>
      <c r="O599" s="30">
        <v>798</v>
      </c>
      <c r="P599" s="30">
        <v>273.25</v>
      </c>
      <c r="Q599" s="30">
        <v>186.11</v>
      </c>
      <c r="R599" s="30">
        <v>48.17</v>
      </c>
      <c r="S599" s="30">
        <v>137.94</v>
      </c>
      <c r="T599" s="30">
        <v>4.4000000000000004</v>
      </c>
      <c r="U599" s="30">
        <f t="shared" si="203"/>
        <v>1223.78</v>
      </c>
      <c r="V599" s="30">
        <f t="shared" si="204"/>
        <v>611.89</v>
      </c>
      <c r="W599" s="31">
        <f t="shared" si="205"/>
        <v>0.76677944862155389</v>
      </c>
      <c r="X599" s="30">
        <f t="shared" si="206"/>
        <v>1049.5</v>
      </c>
      <c r="Y599" s="30">
        <f t="shared" si="207"/>
        <v>524.75</v>
      </c>
      <c r="Z599" s="31">
        <f t="shared" si="208"/>
        <v>0.65758145363408527</v>
      </c>
    </row>
    <row r="600" spans="1:26" ht="12.75" customHeight="1" x14ac:dyDescent="0.35">
      <c r="A600" s="34" t="s">
        <v>8966</v>
      </c>
      <c r="B600" s="33">
        <v>1</v>
      </c>
      <c r="C600" s="34" t="s">
        <v>8965</v>
      </c>
      <c r="D600" s="28">
        <v>45460</v>
      </c>
      <c r="E600" s="27" t="s">
        <v>74</v>
      </c>
      <c r="F600" s="27" t="s">
        <v>21</v>
      </c>
      <c r="G600" s="27" t="s">
        <v>101</v>
      </c>
      <c r="H600" s="27" t="s">
        <v>706</v>
      </c>
      <c r="I600" s="27" t="s">
        <v>707</v>
      </c>
      <c r="J600" s="27" t="s">
        <v>36</v>
      </c>
      <c r="K600" s="29" t="s">
        <v>22</v>
      </c>
      <c r="L600" s="27" t="s">
        <v>23</v>
      </c>
      <c r="M600" s="30">
        <v>5</v>
      </c>
      <c r="N600" s="30">
        <f t="shared" si="202"/>
        <v>3648</v>
      </c>
      <c r="O600" s="30">
        <v>729.6</v>
      </c>
      <c r="P600" s="30">
        <v>249.73</v>
      </c>
      <c r="Q600" s="30">
        <v>162.30000000000001</v>
      </c>
      <c r="R600" s="30">
        <v>40.24</v>
      </c>
      <c r="S600" s="30">
        <v>122.05</v>
      </c>
      <c r="T600" s="30">
        <v>13.69</v>
      </c>
      <c r="U600" s="30">
        <f t="shared" si="203"/>
        <v>2836.5</v>
      </c>
      <c r="V600" s="30">
        <f t="shared" si="204"/>
        <v>567.29999999999995</v>
      </c>
      <c r="W600" s="31">
        <f t="shared" si="205"/>
        <v>0.77754934210526305</v>
      </c>
      <c r="X600" s="30">
        <f t="shared" si="206"/>
        <v>2399.35</v>
      </c>
      <c r="Y600" s="30">
        <f t="shared" si="207"/>
        <v>479.87</v>
      </c>
      <c r="Z600" s="31">
        <f t="shared" si="208"/>
        <v>0.65771655701754383</v>
      </c>
    </row>
    <row r="601" spans="1:26" ht="12.75" customHeight="1" x14ac:dyDescent="0.35">
      <c r="A601" s="34" t="s">
        <v>8964</v>
      </c>
      <c r="B601" s="33">
        <v>1</v>
      </c>
      <c r="C601" s="34" t="s">
        <v>8963</v>
      </c>
      <c r="D601" s="28">
        <v>45600</v>
      </c>
      <c r="E601" s="27" t="s">
        <v>1221</v>
      </c>
      <c r="F601" s="27" t="s">
        <v>21</v>
      </c>
      <c r="G601" s="27" t="s">
        <v>25</v>
      </c>
      <c r="H601" s="27" t="s">
        <v>734</v>
      </c>
      <c r="I601" s="27" t="s">
        <v>735</v>
      </c>
      <c r="J601" s="27" t="s">
        <v>36</v>
      </c>
      <c r="K601" s="29" t="s">
        <v>22</v>
      </c>
      <c r="L601" s="27" t="s">
        <v>23</v>
      </c>
      <c r="M601" s="30">
        <v>15</v>
      </c>
      <c r="N601" s="30">
        <v>7644</v>
      </c>
      <c r="O601" s="30">
        <v>509.6</v>
      </c>
      <c r="P601" s="30">
        <v>174.15</v>
      </c>
      <c r="Q601" s="30">
        <v>120.35</v>
      </c>
      <c r="R601" s="30">
        <v>25.26</v>
      </c>
      <c r="S601" s="30">
        <v>95.09</v>
      </c>
      <c r="T601" s="30">
        <v>1.62</v>
      </c>
      <c r="U601" s="30">
        <v>5838.75</v>
      </c>
      <c r="V601" s="30">
        <v>389.25</v>
      </c>
      <c r="W601" s="31">
        <v>0.76383437990580849</v>
      </c>
      <c r="X601" s="30">
        <v>5031.7500000000009</v>
      </c>
      <c r="Y601" s="30">
        <v>335.45000000000005</v>
      </c>
      <c r="Z601" s="31">
        <v>0.65826138147566726</v>
      </c>
    </row>
    <row r="602" spans="1:26" ht="12.75" customHeight="1" x14ac:dyDescent="0.35">
      <c r="A602" s="34" t="s">
        <v>8962</v>
      </c>
      <c r="B602" s="33">
        <v>1</v>
      </c>
      <c r="C602" s="34" t="s">
        <v>8961</v>
      </c>
      <c r="D602" s="28">
        <v>45467</v>
      </c>
      <c r="E602" s="27" t="s">
        <v>3113</v>
      </c>
      <c r="F602" s="27" t="s">
        <v>21</v>
      </c>
      <c r="G602" s="27" t="s">
        <v>25</v>
      </c>
      <c r="H602" s="27" t="s">
        <v>362</v>
      </c>
      <c r="I602" s="27" t="s">
        <v>68</v>
      </c>
      <c r="J602" s="27" t="s">
        <v>36</v>
      </c>
      <c r="K602" s="29" t="s">
        <v>22</v>
      </c>
      <c r="L602" s="27" t="s">
        <v>23</v>
      </c>
      <c r="M602" s="30">
        <v>1</v>
      </c>
      <c r="N602" s="30">
        <f>IF(M602&lt;0,-1*O602*M602,O602*M602)</f>
        <v>432</v>
      </c>
      <c r="O602" s="30">
        <v>432</v>
      </c>
      <c r="P602" s="30">
        <v>147.34</v>
      </c>
      <c r="Q602" s="30">
        <v>96.12</v>
      </c>
      <c r="R602" s="30">
        <v>22.73</v>
      </c>
      <c r="S602" s="30">
        <v>73.39</v>
      </c>
      <c r="T602" s="30">
        <v>0.94</v>
      </c>
      <c r="U602" s="30">
        <f>IFERROR(V602*M602,"")</f>
        <v>335.88</v>
      </c>
      <c r="V602" s="30">
        <f>O602-Q602</f>
        <v>335.88</v>
      </c>
      <c r="W602" s="31">
        <f>IFERROR((V602/O602),"")</f>
        <v>0.77749999999999997</v>
      </c>
      <c r="X602" s="30">
        <f>IFERROR(Y602*M602,"")</f>
        <v>284.65999999999997</v>
      </c>
      <c r="Y602" s="30">
        <f>O602-P602</f>
        <v>284.65999999999997</v>
      </c>
      <c r="Z602" s="31">
        <f>IFERROR((Y602/O602),"")</f>
        <v>0.65893518518518512</v>
      </c>
    </row>
    <row r="603" spans="1:26" ht="12.75" customHeight="1" x14ac:dyDescent="0.35">
      <c r="A603" s="34" t="s">
        <v>8960</v>
      </c>
      <c r="B603" s="33">
        <v>1</v>
      </c>
      <c r="C603" s="34" t="s">
        <v>8959</v>
      </c>
      <c r="D603" s="28">
        <v>45448</v>
      </c>
      <c r="E603" s="27" t="s">
        <v>938</v>
      </c>
      <c r="F603" s="27" t="s">
        <v>21</v>
      </c>
      <c r="G603" s="27" t="s">
        <v>25</v>
      </c>
      <c r="H603" s="27" t="s">
        <v>734</v>
      </c>
      <c r="I603" s="27" t="s">
        <v>735</v>
      </c>
      <c r="J603" s="27" t="s">
        <v>36</v>
      </c>
      <c r="K603" s="29" t="s">
        <v>22</v>
      </c>
      <c r="L603" s="27" t="s">
        <v>23</v>
      </c>
      <c r="M603" s="30">
        <v>1</v>
      </c>
      <c r="N603" s="30">
        <f>IF(M603&lt;0,-1*O603*M603,O603*M603)</f>
        <v>588</v>
      </c>
      <c r="O603" s="30">
        <v>588</v>
      </c>
      <c r="P603" s="30">
        <v>200.07</v>
      </c>
      <c r="Q603" s="30">
        <v>136.93</v>
      </c>
      <c r="R603" s="30">
        <v>25.32</v>
      </c>
      <c r="S603" s="30">
        <v>111.61</v>
      </c>
      <c r="T603" s="30">
        <v>1.62</v>
      </c>
      <c r="U603" s="30">
        <f>IFERROR(V603*M603,"")</f>
        <v>451.07</v>
      </c>
      <c r="V603" s="30">
        <f>O603-Q603</f>
        <v>451.07</v>
      </c>
      <c r="W603" s="31">
        <f>IFERROR((V603/O603),"")</f>
        <v>0.76712585034013603</v>
      </c>
      <c r="X603" s="30">
        <f>IFERROR(Y603*M603,"")</f>
        <v>387.93</v>
      </c>
      <c r="Y603" s="30">
        <f>O603-P603</f>
        <v>387.93</v>
      </c>
      <c r="Z603" s="31">
        <f>IFERROR((Y603/O603),"")</f>
        <v>0.65974489795918367</v>
      </c>
    </row>
    <row r="604" spans="1:26" ht="12.75" customHeight="1" x14ac:dyDescent="0.35">
      <c r="A604" s="34" t="s">
        <v>8958</v>
      </c>
      <c r="B604" s="33">
        <v>1</v>
      </c>
      <c r="C604" s="34" t="s">
        <v>8957</v>
      </c>
      <c r="D604" s="28">
        <v>45404</v>
      </c>
      <c r="E604" s="27" t="s">
        <v>8956</v>
      </c>
      <c r="F604" s="27" t="s">
        <v>21</v>
      </c>
      <c r="G604" s="27" t="s">
        <v>25</v>
      </c>
      <c r="H604" s="27" t="s">
        <v>682</v>
      </c>
      <c r="I604" s="27" t="s">
        <v>83</v>
      </c>
      <c r="J604" s="27" t="s">
        <v>36</v>
      </c>
      <c r="K604" s="29" t="s">
        <v>22</v>
      </c>
      <c r="L604" s="27" t="s">
        <v>23</v>
      </c>
      <c r="M604" s="30">
        <v>2</v>
      </c>
      <c r="N604" s="30">
        <f>IF(M604&lt;0,-1*O604*M604,O604*M604)</f>
        <v>1594</v>
      </c>
      <c r="O604" s="30">
        <v>797</v>
      </c>
      <c r="P604" s="30">
        <v>271.12</v>
      </c>
      <c r="Q604" s="30">
        <v>186.23</v>
      </c>
      <c r="R604" s="30">
        <v>48.29</v>
      </c>
      <c r="S604" s="30">
        <v>137.94</v>
      </c>
      <c r="T604" s="30">
        <v>4.4000000000000004</v>
      </c>
      <c r="U604" s="30">
        <f>IFERROR(V604*M604,"")</f>
        <v>1221.54</v>
      </c>
      <c r="V604" s="30">
        <f>O604-Q604</f>
        <v>610.77</v>
      </c>
      <c r="W604" s="31">
        <f>IFERROR((V604/O604),"")</f>
        <v>0.76633626097867003</v>
      </c>
      <c r="X604" s="30">
        <f>IFERROR(Y604*M604,"")</f>
        <v>1051.76</v>
      </c>
      <c r="Y604" s="30">
        <f>O604-P604</f>
        <v>525.88</v>
      </c>
      <c r="Z604" s="31">
        <f>IFERROR((Y604/O604),"")</f>
        <v>0.65982434127979928</v>
      </c>
    </row>
    <row r="605" spans="1:26" ht="12.75" customHeight="1" x14ac:dyDescent="0.35">
      <c r="A605" s="34" t="s">
        <v>8955</v>
      </c>
      <c r="B605" s="33">
        <v>1</v>
      </c>
      <c r="C605" s="34" t="s">
        <v>8954</v>
      </c>
      <c r="D605" s="28">
        <v>45614</v>
      </c>
      <c r="E605" s="27" t="s">
        <v>1434</v>
      </c>
      <c r="F605" s="27" t="s">
        <v>21</v>
      </c>
      <c r="G605" s="27" t="s">
        <v>101</v>
      </c>
      <c r="H605" s="27" t="s">
        <v>3000</v>
      </c>
      <c r="I605" s="27" t="s">
        <v>2938</v>
      </c>
      <c r="J605" s="27" t="s">
        <v>36</v>
      </c>
      <c r="K605" s="29" t="s">
        <v>22</v>
      </c>
      <c r="L605" s="27" t="s">
        <v>23</v>
      </c>
      <c r="M605" s="30">
        <v>2</v>
      </c>
      <c r="N605" s="30">
        <v>20682</v>
      </c>
      <c r="O605" s="30">
        <v>10341</v>
      </c>
      <c r="P605" s="30">
        <v>3517.52</v>
      </c>
      <c r="Q605" s="30">
        <v>2691.13</v>
      </c>
      <c r="R605" s="30">
        <v>1549.34</v>
      </c>
      <c r="S605" s="30">
        <v>1141.8</v>
      </c>
      <c r="T605" s="30">
        <v>260.18</v>
      </c>
      <c r="U605" s="30">
        <v>15299.74</v>
      </c>
      <c r="V605" s="30">
        <v>7649.87</v>
      </c>
      <c r="W605" s="31">
        <v>0.73976114495696743</v>
      </c>
      <c r="X605" s="30">
        <v>13646.96</v>
      </c>
      <c r="Y605" s="30">
        <v>6823.48</v>
      </c>
      <c r="Z605" s="31">
        <v>0.65984721013441638</v>
      </c>
    </row>
    <row r="606" spans="1:26" ht="12.75" customHeight="1" x14ac:dyDescent="0.35">
      <c r="A606" s="34" t="s">
        <v>8953</v>
      </c>
      <c r="B606" s="33">
        <v>1</v>
      </c>
      <c r="C606" s="34" t="s">
        <v>8952</v>
      </c>
      <c r="D606" s="28">
        <v>45392</v>
      </c>
      <c r="E606" s="27" t="s">
        <v>938</v>
      </c>
      <c r="F606" s="27" t="s">
        <v>21</v>
      </c>
      <c r="G606" s="27" t="s">
        <v>101</v>
      </c>
      <c r="H606" s="27" t="s">
        <v>5869</v>
      </c>
      <c r="I606" s="27" t="s">
        <v>5870</v>
      </c>
      <c r="J606" s="27" t="s">
        <v>186</v>
      </c>
      <c r="K606" s="29" t="s">
        <v>22</v>
      </c>
      <c r="L606" s="27" t="s">
        <v>23</v>
      </c>
      <c r="M606" s="30">
        <v>1</v>
      </c>
      <c r="N606" s="30">
        <f>IF(M606&lt;0,-1*O606*M606,O606*M606)</f>
        <v>732.75</v>
      </c>
      <c r="O606" s="30">
        <v>732.75</v>
      </c>
      <c r="P606" s="30">
        <v>249.22</v>
      </c>
      <c r="Q606" s="30">
        <v>157.47999999999999</v>
      </c>
      <c r="R606" s="30">
        <v>35.200000000000003</v>
      </c>
      <c r="S606" s="30">
        <v>122.28</v>
      </c>
      <c r="T606" s="30">
        <v>13.15</v>
      </c>
      <c r="U606" s="30">
        <f>IFERROR(V606*M606,"")</f>
        <v>575.27</v>
      </c>
      <c r="V606" s="30">
        <f>O606-Q606</f>
        <v>575.27</v>
      </c>
      <c r="W606" s="31">
        <f>IFERROR((V606/O606),"")</f>
        <v>0.7850835892186967</v>
      </c>
      <c r="X606" s="30">
        <f>IFERROR(Y606*M606,"")</f>
        <v>483.53</v>
      </c>
      <c r="Y606" s="30">
        <f>O606-P606</f>
        <v>483.53</v>
      </c>
      <c r="Z606" s="31">
        <f>IFERROR((Y606/O606),"")</f>
        <v>0.65988399863527802</v>
      </c>
    </row>
    <row r="607" spans="1:26" ht="12.75" customHeight="1" x14ac:dyDescent="0.35">
      <c r="A607" s="34" t="s">
        <v>8951</v>
      </c>
      <c r="B607" s="33">
        <v>1</v>
      </c>
      <c r="C607" s="34" t="s">
        <v>8950</v>
      </c>
      <c r="D607" s="28">
        <v>45324</v>
      </c>
      <c r="E607" s="27" t="s">
        <v>2424</v>
      </c>
      <c r="F607" s="27" t="s">
        <v>21</v>
      </c>
      <c r="G607" s="27" t="s">
        <v>25</v>
      </c>
      <c r="H607" s="27" t="s">
        <v>2425</v>
      </c>
      <c r="I607" s="27" t="s">
        <v>1680</v>
      </c>
      <c r="J607" s="27" t="s">
        <v>36</v>
      </c>
      <c r="K607" s="29" t="s">
        <v>22</v>
      </c>
      <c r="L607" s="27" t="s">
        <v>23</v>
      </c>
      <c r="M607" s="30">
        <v>3</v>
      </c>
      <c r="N607" s="30">
        <f>IF(M607&lt;0,-1*O607*M607,O607*M607)</f>
        <v>2961</v>
      </c>
      <c r="O607" s="30">
        <v>987</v>
      </c>
      <c r="P607" s="30">
        <v>335.14</v>
      </c>
      <c r="Q607" s="30">
        <v>248.59</v>
      </c>
      <c r="R607" s="30">
        <v>166.53</v>
      </c>
      <c r="S607" s="30">
        <v>82.06</v>
      </c>
      <c r="T607" s="30">
        <v>1.48</v>
      </c>
      <c r="U607" s="30">
        <f>IFERROR(V607*M607,"")</f>
        <v>2215.23</v>
      </c>
      <c r="V607" s="30">
        <f>O607-Q607</f>
        <v>738.41</v>
      </c>
      <c r="W607" s="31">
        <f>IFERROR((V607/O607),"")</f>
        <v>0.74813576494427558</v>
      </c>
      <c r="X607" s="30">
        <f>IFERROR(Y607*M607,"")</f>
        <v>1955.58</v>
      </c>
      <c r="Y607" s="30">
        <f>O607-P607</f>
        <v>651.86</v>
      </c>
      <c r="Z607" s="31">
        <f>IFERROR((Y607/O607),"")</f>
        <v>0.66044579533941239</v>
      </c>
    </row>
    <row r="608" spans="1:26" ht="12.75" customHeight="1" x14ac:dyDescent="0.35">
      <c r="A608" s="34" t="s">
        <v>8949</v>
      </c>
      <c r="B608" s="33">
        <v>1</v>
      </c>
      <c r="C608" s="34" t="s">
        <v>8948</v>
      </c>
      <c r="D608" s="28">
        <v>45327</v>
      </c>
      <c r="E608" s="27" t="s">
        <v>2424</v>
      </c>
      <c r="F608" s="27" t="s">
        <v>21</v>
      </c>
      <c r="G608" s="27" t="s">
        <v>25</v>
      </c>
      <c r="H608" s="27" t="s">
        <v>2425</v>
      </c>
      <c r="I608" s="27" t="s">
        <v>1680</v>
      </c>
      <c r="J608" s="27" t="s">
        <v>36</v>
      </c>
      <c r="K608" s="29" t="s">
        <v>22</v>
      </c>
      <c r="L608" s="27" t="s">
        <v>23</v>
      </c>
      <c r="M608" s="30">
        <v>2</v>
      </c>
      <c r="N608" s="30">
        <f>IF(M608&lt;0,-1*O608*M608,O608*M608)</f>
        <v>1974</v>
      </c>
      <c r="O608" s="30">
        <v>987</v>
      </c>
      <c r="P608" s="30">
        <v>335.14</v>
      </c>
      <c r="Q608" s="30">
        <v>251.63</v>
      </c>
      <c r="R608" s="30">
        <v>166.53</v>
      </c>
      <c r="S608" s="30">
        <v>85.1</v>
      </c>
      <c r="T608" s="30">
        <v>1.48</v>
      </c>
      <c r="U608" s="30">
        <f>IFERROR(V608*M608,"")</f>
        <v>1470.74</v>
      </c>
      <c r="V608" s="30">
        <f>O608-Q608</f>
        <v>735.37</v>
      </c>
      <c r="W608" s="31">
        <f>IFERROR((V608/O608),"")</f>
        <v>0.74505572441742651</v>
      </c>
      <c r="X608" s="30">
        <f>IFERROR(Y608*M608,"")</f>
        <v>1303.72</v>
      </c>
      <c r="Y608" s="30">
        <f>O608-P608</f>
        <v>651.86</v>
      </c>
      <c r="Z608" s="31">
        <f>IFERROR((Y608/O608),"")</f>
        <v>0.66044579533941239</v>
      </c>
    </row>
    <row r="609" spans="1:26" ht="12.75" customHeight="1" x14ac:dyDescent="0.35">
      <c r="A609" s="34" t="s">
        <v>8947</v>
      </c>
      <c r="B609" s="33">
        <v>1</v>
      </c>
      <c r="C609" s="34" t="s">
        <v>8946</v>
      </c>
      <c r="D609" s="28">
        <v>45392</v>
      </c>
      <c r="E609" s="27" t="s">
        <v>938</v>
      </c>
      <c r="F609" s="27" t="s">
        <v>21</v>
      </c>
      <c r="G609" s="27" t="s">
        <v>25</v>
      </c>
      <c r="H609" s="27" t="s">
        <v>362</v>
      </c>
      <c r="I609" s="27" t="s">
        <v>68</v>
      </c>
      <c r="J609" s="27" t="s">
        <v>36</v>
      </c>
      <c r="K609" s="29" t="s">
        <v>22</v>
      </c>
      <c r="L609" s="27" t="s">
        <v>23</v>
      </c>
      <c r="M609" s="30">
        <v>2</v>
      </c>
      <c r="N609" s="30">
        <f>IF(M609&lt;0,-1*O609*M609,O609*M609)</f>
        <v>810</v>
      </c>
      <c r="O609" s="30">
        <v>405</v>
      </c>
      <c r="P609" s="30">
        <v>137.51</v>
      </c>
      <c r="Q609" s="30">
        <v>91.12</v>
      </c>
      <c r="R609" s="30">
        <v>23.19</v>
      </c>
      <c r="S609" s="30">
        <v>67.930000000000007</v>
      </c>
      <c r="T609" s="30">
        <v>0.95</v>
      </c>
      <c r="U609" s="30">
        <f>IFERROR(V609*M609,"")</f>
        <v>627.76</v>
      </c>
      <c r="V609" s="30">
        <f>O609-Q609</f>
        <v>313.88</v>
      </c>
      <c r="W609" s="31">
        <f>IFERROR((V609/O609),"")</f>
        <v>0.77501234567901234</v>
      </c>
      <c r="X609" s="30">
        <f>IFERROR(Y609*M609,"")</f>
        <v>534.98</v>
      </c>
      <c r="Y609" s="30">
        <f>O609-P609</f>
        <v>267.49</v>
      </c>
      <c r="Z609" s="31">
        <f>IFERROR((Y609/O609),"")</f>
        <v>0.66046913580246913</v>
      </c>
    </row>
    <row r="610" spans="1:26" ht="12.75" customHeight="1" x14ac:dyDescent="0.35">
      <c r="A610" s="34" t="s">
        <v>8945</v>
      </c>
      <c r="B610" s="33">
        <v>1</v>
      </c>
      <c r="C610" s="34" t="s">
        <v>8944</v>
      </c>
      <c r="D610" s="28">
        <v>45553</v>
      </c>
      <c r="E610" s="27" t="s">
        <v>1409</v>
      </c>
      <c r="F610" s="27" t="s">
        <v>21</v>
      </c>
      <c r="G610" s="27" t="s">
        <v>92</v>
      </c>
      <c r="H610" s="27" t="s">
        <v>93</v>
      </c>
      <c r="I610" s="27" t="s">
        <v>94</v>
      </c>
      <c r="J610" s="27" t="s">
        <v>95</v>
      </c>
      <c r="K610" s="29" t="s">
        <v>22</v>
      </c>
      <c r="L610" s="27" t="s">
        <v>23</v>
      </c>
      <c r="M610" s="30">
        <v>1</v>
      </c>
      <c r="N610" s="30">
        <f>IF(M610&lt;0,-1*O610*M610,O610*M610)</f>
        <v>944</v>
      </c>
      <c r="O610" s="30">
        <v>944</v>
      </c>
      <c r="P610" s="30">
        <v>320.2</v>
      </c>
      <c r="Q610" s="30">
        <v>222.1</v>
      </c>
      <c r="R610" s="30">
        <v>137.22</v>
      </c>
      <c r="S610" s="30">
        <v>84.88</v>
      </c>
      <c r="T610" s="30">
        <v>3.75</v>
      </c>
      <c r="U610" s="30">
        <f>IFERROR(V610*M610,"")</f>
        <v>721.9</v>
      </c>
      <c r="V610" s="30">
        <f>O610-Q610</f>
        <v>721.9</v>
      </c>
      <c r="W610" s="31">
        <f>IFERROR((V610/O610),"")</f>
        <v>0.7647245762711864</v>
      </c>
      <c r="X610" s="30">
        <f>IFERROR(Y610*M610,"")</f>
        <v>623.79999999999995</v>
      </c>
      <c r="Y610" s="30">
        <f>O610-P610</f>
        <v>623.79999999999995</v>
      </c>
      <c r="Z610" s="31">
        <f>IFERROR((Y610/O610),"")</f>
        <v>0.66080508474576272</v>
      </c>
    </row>
    <row r="611" spans="1:26" ht="12.75" customHeight="1" x14ac:dyDescent="0.35">
      <c r="A611" s="34" t="s">
        <v>8943</v>
      </c>
      <c r="B611" s="33">
        <v>1</v>
      </c>
      <c r="C611" s="34" t="s">
        <v>8942</v>
      </c>
      <c r="D611" s="28">
        <v>45602</v>
      </c>
      <c r="E611" s="27" t="s">
        <v>938</v>
      </c>
      <c r="F611" s="27" t="s">
        <v>21</v>
      </c>
      <c r="G611" s="27" t="s">
        <v>25</v>
      </c>
      <c r="H611" s="27" t="s">
        <v>362</v>
      </c>
      <c r="I611" s="27" t="s">
        <v>68</v>
      </c>
      <c r="J611" s="27" t="s">
        <v>36</v>
      </c>
      <c r="K611" s="29" t="s">
        <v>22</v>
      </c>
      <c r="L611" s="27" t="s">
        <v>23</v>
      </c>
      <c r="M611" s="30">
        <v>2</v>
      </c>
      <c r="N611" s="30">
        <v>810</v>
      </c>
      <c r="O611" s="30">
        <v>405</v>
      </c>
      <c r="P611" s="30">
        <v>136.65</v>
      </c>
      <c r="Q611" s="30">
        <v>91.27</v>
      </c>
      <c r="R611" s="30">
        <v>22.79</v>
      </c>
      <c r="S611" s="30">
        <v>68.489999999999995</v>
      </c>
      <c r="T611" s="30">
        <v>0.95</v>
      </c>
      <c r="U611" s="30">
        <v>627.46</v>
      </c>
      <c r="V611" s="30">
        <v>313.73</v>
      </c>
      <c r="W611" s="31">
        <v>0.77464197530864198</v>
      </c>
      <c r="X611" s="30">
        <v>536.70000000000005</v>
      </c>
      <c r="Y611" s="30">
        <v>268.35000000000002</v>
      </c>
      <c r="Z611" s="31">
        <v>0.66259259259259262</v>
      </c>
    </row>
    <row r="612" spans="1:26" ht="12.75" customHeight="1" x14ac:dyDescent="0.35">
      <c r="A612" s="34" t="s">
        <v>8941</v>
      </c>
      <c r="B612" s="33">
        <v>1</v>
      </c>
      <c r="C612" s="34" t="s">
        <v>8940</v>
      </c>
      <c r="D612" s="28">
        <v>45462</v>
      </c>
      <c r="E612" s="27" t="s">
        <v>938</v>
      </c>
      <c r="F612" s="27" t="s">
        <v>21</v>
      </c>
      <c r="G612" s="27" t="s">
        <v>101</v>
      </c>
      <c r="H612" s="27" t="s">
        <v>6259</v>
      </c>
      <c r="I612" s="27" t="s">
        <v>2181</v>
      </c>
      <c r="J612" s="27" t="s">
        <v>186</v>
      </c>
      <c r="K612" s="29" t="s">
        <v>22</v>
      </c>
      <c r="L612" s="27" t="s">
        <v>23</v>
      </c>
      <c r="M612" s="30">
        <v>2</v>
      </c>
      <c r="N612" s="30">
        <f t="shared" ref="N612:N645" si="209">IF(M612&lt;0,-1*O612*M612,O612*M612)</f>
        <v>1401</v>
      </c>
      <c r="O612" s="30">
        <v>700.5</v>
      </c>
      <c r="P612" s="30">
        <v>235.94</v>
      </c>
      <c r="Q612" s="30">
        <v>147.24</v>
      </c>
      <c r="R612" s="30">
        <v>36.26</v>
      </c>
      <c r="S612" s="30">
        <v>110.98</v>
      </c>
      <c r="T612" s="30">
        <v>9.94</v>
      </c>
      <c r="U612" s="30">
        <f t="shared" ref="U612:U645" si="210">IFERROR(V612*M612,"")</f>
        <v>1106.52</v>
      </c>
      <c r="V612" s="30">
        <f t="shared" ref="V612:V645" si="211">O612-Q612</f>
        <v>553.26</v>
      </c>
      <c r="W612" s="31">
        <f t="shared" ref="W612:W645" si="212">IFERROR((V612/O612),"")</f>
        <v>0.78980728051391857</v>
      </c>
      <c r="X612" s="30">
        <f t="shared" ref="X612:X645" si="213">IFERROR(Y612*M612,"")</f>
        <v>929.12</v>
      </c>
      <c r="Y612" s="30">
        <f t="shared" ref="Y612:Y645" si="214">O612-P612</f>
        <v>464.56</v>
      </c>
      <c r="Z612" s="31">
        <f t="shared" ref="Z612:Z645" si="215">IFERROR((Y612/O612),"")</f>
        <v>0.66318344039971444</v>
      </c>
    </row>
    <row r="613" spans="1:26" ht="12.75" customHeight="1" x14ac:dyDescent="0.35">
      <c r="A613" s="34" t="s">
        <v>7193</v>
      </c>
      <c r="B613" s="33">
        <v>1</v>
      </c>
      <c r="C613" s="34" t="s">
        <v>7192</v>
      </c>
      <c r="D613" s="28">
        <v>45638</v>
      </c>
      <c r="E613" s="27" t="s">
        <v>946</v>
      </c>
      <c r="F613" s="27" t="s">
        <v>21</v>
      </c>
      <c r="G613" s="27" t="s">
        <v>101</v>
      </c>
      <c r="H613" s="27" t="s">
        <v>2898</v>
      </c>
      <c r="I613" s="27" t="s">
        <v>2899</v>
      </c>
      <c r="J613" s="27" t="s">
        <v>49</v>
      </c>
      <c r="K613" s="29" t="s">
        <v>22</v>
      </c>
      <c r="L613" s="27" t="s">
        <v>23</v>
      </c>
      <c r="M613" s="30">
        <v>2</v>
      </c>
      <c r="N613" s="30">
        <f t="shared" si="209"/>
        <v>9666</v>
      </c>
      <c r="O613" s="30">
        <v>4833</v>
      </c>
      <c r="P613" s="30">
        <v>1625.37</v>
      </c>
      <c r="Q613" s="30">
        <v>1223.6500000000001</v>
      </c>
      <c r="R613" s="30">
        <v>754.18</v>
      </c>
      <c r="S613" s="30">
        <v>469.47</v>
      </c>
      <c r="T613" s="30">
        <v>0</v>
      </c>
      <c r="U613" s="30">
        <f t="shared" si="210"/>
        <v>7218.7</v>
      </c>
      <c r="V613" s="30">
        <f t="shared" si="211"/>
        <v>3609.35</v>
      </c>
      <c r="W613" s="31">
        <f t="shared" si="212"/>
        <v>0.74681357334988618</v>
      </c>
      <c r="X613" s="30">
        <f t="shared" si="213"/>
        <v>6415.26</v>
      </c>
      <c r="Y613" s="30">
        <f t="shared" si="214"/>
        <v>3207.63</v>
      </c>
      <c r="Z613" s="31">
        <f t="shared" si="215"/>
        <v>0.66369335816263197</v>
      </c>
    </row>
    <row r="614" spans="1:26" ht="12.75" customHeight="1" x14ac:dyDescent="0.35">
      <c r="A614" s="34" t="s">
        <v>8939</v>
      </c>
      <c r="B614" s="33">
        <v>1</v>
      </c>
      <c r="C614" s="34" t="s">
        <v>8938</v>
      </c>
      <c r="D614" s="28">
        <v>45470</v>
      </c>
      <c r="E614" s="27" t="s">
        <v>71</v>
      </c>
      <c r="F614" s="27" t="s">
        <v>21</v>
      </c>
      <c r="G614" s="27" t="s">
        <v>101</v>
      </c>
      <c r="H614" s="27" t="s">
        <v>329</v>
      </c>
      <c r="I614" s="27" t="s">
        <v>330</v>
      </c>
      <c r="J614" s="27" t="s">
        <v>186</v>
      </c>
      <c r="K614" s="29" t="s">
        <v>22</v>
      </c>
      <c r="L614" s="27" t="s">
        <v>23</v>
      </c>
      <c r="M614" s="30">
        <v>3</v>
      </c>
      <c r="N614" s="30">
        <f t="shared" si="209"/>
        <v>2940</v>
      </c>
      <c r="O614" s="30">
        <v>980</v>
      </c>
      <c r="P614" s="30">
        <v>329.32</v>
      </c>
      <c r="Q614" s="30">
        <v>232.72</v>
      </c>
      <c r="R614" s="30">
        <v>35.14</v>
      </c>
      <c r="S614" s="30">
        <v>197.58</v>
      </c>
      <c r="T614" s="30">
        <v>2.1</v>
      </c>
      <c r="U614" s="30">
        <f t="shared" si="210"/>
        <v>2241.84</v>
      </c>
      <c r="V614" s="30">
        <f t="shared" si="211"/>
        <v>747.28</v>
      </c>
      <c r="W614" s="31">
        <f t="shared" si="212"/>
        <v>0.76253061224489793</v>
      </c>
      <c r="X614" s="30">
        <f t="shared" si="213"/>
        <v>1952.0400000000002</v>
      </c>
      <c r="Y614" s="30">
        <f t="shared" si="214"/>
        <v>650.68000000000006</v>
      </c>
      <c r="Z614" s="31">
        <f t="shared" si="215"/>
        <v>0.6639591836734694</v>
      </c>
    </row>
    <row r="615" spans="1:26" ht="12.75" customHeight="1" x14ac:dyDescent="0.35">
      <c r="A615" s="34" t="s">
        <v>8581</v>
      </c>
      <c r="B615" s="33">
        <v>1</v>
      </c>
      <c r="C615" s="34" t="s">
        <v>8580</v>
      </c>
      <c r="D615" s="28">
        <v>45580</v>
      </c>
      <c r="E615" s="27" t="s">
        <v>74</v>
      </c>
      <c r="F615" s="27" t="s">
        <v>21</v>
      </c>
      <c r="G615" s="27" t="s">
        <v>101</v>
      </c>
      <c r="H615" s="27" t="s">
        <v>1797</v>
      </c>
      <c r="I615" s="27" t="s">
        <v>1798</v>
      </c>
      <c r="J615" s="27" t="s">
        <v>186</v>
      </c>
      <c r="K615" s="29" t="s">
        <v>22</v>
      </c>
      <c r="L615" s="27" t="s">
        <v>23</v>
      </c>
      <c r="M615" s="30">
        <v>2</v>
      </c>
      <c r="N615" s="30">
        <f t="shared" si="209"/>
        <v>1431.6</v>
      </c>
      <c r="O615" s="30">
        <v>715.8</v>
      </c>
      <c r="P615" s="30">
        <v>239.63</v>
      </c>
      <c r="Q615" s="30">
        <v>154.76</v>
      </c>
      <c r="R615" s="30">
        <v>39.119999999999997</v>
      </c>
      <c r="S615" s="30">
        <v>115.64</v>
      </c>
      <c r="T615" s="30">
        <v>5.69</v>
      </c>
      <c r="U615" s="30">
        <f t="shared" si="210"/>
        <v>1122.08</v>
      </c>
      <c r="V615" s="30">
        <f t="shared" si="211"/>
        <v>561.04</v>
      </c>
      <c r="W615" s="31">
        <f t="shared" si="212"/>
        <v>0.78379435596535341</v>
      </c>
      <c r="X615" s="30">
        <f t="shared" si="213"/>
        <v>952.33999999999992</v>
      </c>
      <c r="Y615" s="30">
        <f t="shared" si="214"/>
        <v>476.16999999999996</v>
      </c>
      <c r="Z615" s="31">
        <f t="shared" si="215"/>
        <v>0.6652277172394524</v>
      </c>
    </row>
    <row r="616" spans="1:26" ht="12.75" customHeight="1" x14ac:dyDescent="0.35">
      <c r="A616" s="34" t="s">
        <v>7654</v>
      </c>
      <c r="B616" s="33">
        <v>6</v>
      </c>
      <c r="C616" s="34" t="s">
        <v>7653</v>
      </c>
      <c r="D616" s="28">
        <v>45364</v>
      </c>
      <c r="E616" s="27" t="s">
        <v>7291</v>
      </c>
      <c r="F616" s="27" t="s">
        <v>21</v>
      </c>
      <c r="G616" s="27" t="s">
        <v>101</v>
      </c>
      <c r="H616" s="27" t="s">
        <v>2460</v>
      </c>
      <c r="I616" s="27" t="s">
        <v>2461</v>
      </c>
      <c r="J616" s="27" t="s">
        <v>186</v>
      </c>
      <c r="K616" s="29" t="s">
        <v>22</v>
      </c>
      <c r="L616" s="27" t="s">
        <v>23</v>
      </c>
      <c r="M616" s="30">
        <v>1</v>
      </c>
      <c r="N616" s="30">
        <f t="shared" si="209"/>
        <v>2248.8000000000002</v>
      </c>
      <c r="O616" s="30">
        <v>2248.8000000000002</v>
      </c>
      <c r="P616" s="30">
        <v>373.86</v>
      </c>
      <c r="Q616" s="30">
        <v>253.29</v>
      </c>
      <c r="R616" s="30">
        <v>129.6</v>
      </c>
      <c r="S616" s="30">
        <v>123.69</v>
      </c>
      <c r="T616" s="30">
        <v>17.059999999999999</v>
      </c>
      <c r="U616" s="30">
        <f t="shared" si="210"/>
        <v>1995.5100000000002</v>
      </c>
      <c r="V616" s="30">
        <f t="shared" si="211"/>
        <v>1995.5100000000002</v>
      </c>
      <c r="W616" s="31">
        <f t="shared" si="212"/>
        <v>0.88736659551760944</v>
      </c>
      <c r="X616" s="30">
        <f t="shared" si="213"/>
        <v>1874.94</v>
      </c>
      <c r="Y616" s="30">
        <f t="shared" si="214"/>
        <v>1874.94</v>
      </c>
      <c r="Z616" s="31">
        <f t="shared" si="215"/>
        <v>0.83375133404482382</v>
      </c>
    </row>
    <row r="617" spans="1:26" ht="12.75" customHeight="1" x14ac:dyDescent="0.35">
      <c r="A617" s="34" t="s">
        <v>8937</v>
      </c>
      <c r="B617" s="33">
        <v>1</v>
      </c>
      <c r="C617" s="34" t="s">
        <v>8936</v>
      </c>
      <c r="D617" s="28">
        <v>45377</v>
      </c>
      <c r="E617" s="27" t="s">
        <v>2321</v>
      </c>
      <c r="F617" s="27" t="s">
        <v>21</v>
      </c>
      <c r="G617" s="27" t="s">
        <v>25</v>
      </c>
      <c r="H617" s="27" t="s">
        <v>2357</v>
      </c>
      <c r="I617" s="27" t="s">
        <v>2358</v>
      </c>
      <c r="J617" s="27" t="s">
        <v>36</v>
      </c>
      <c r="K617" s="29" t="s">
        <v>22</v>
      </c>
      <c r="L617" s="27" t="s">
        <v>23</v>
      </c>
      <c r="M617" s="30">
        <v>2</v>
      </c>
      <c r="N617" s="30">
        <f t="shared" si="209"/>
        <v>2202</v>
      </c>
      <c r="O617" s="30">
        <v>1101</v>
      </c>
      <c r="P617" s="30">
        <v>406.45</v>
      </c>
      <c r="Q617" s="30">
        <v>295.11</v>
      </c>
      <c r="R617" s="30">
        <v>171.62</v>
      </c>
      <c r="S617" s="30">
        <v>123.49</v>
      </c>
      <c r="T617" s="30">
        <v>1.56</v>
      </c>
      <c r="U617" s="30">
        <f t="shared" si="210"/>
        <v>1611.78</v>
      </c>
      <c r="V617" s="30">
        <f t="shared" si="211"/>
        <v>805.89</v>
      </c>
      <c r="W617" s="31">
        <f t="shared" si="212"/>
        <v>0.73196185286103543</v>
      </c>
      <c r="X617" s="30">
        <f t="shared" si="213"/>
        <v>1389.1</v>
      </c>
      <c r="Y617" s="30">
        <f t="shared" si="214"/>
        <v>694.55</v>
      </c>
      <c r="Z617" s="31">
        <f t="shared" si="215"/>
        <v>0.63083560399636684</v>
      </c>
    </row>
    <row r="618" spans="1:26" ht="12.75" customHeight="1" x14ac:dyDescent="0.35">
      <c r="A618" s="34" t="s">
        <v>8935</v>
      </c>
      <c r="B618" s="33">
        <v>1</v>
      </c>
      <c r="C618" s="34" t="s">
        <v>8934</v>
      </c>
      <c r="D618" s="28">
        <v>45337</v>
      </c>
      <c r="E618" s="27" t="s">
        <v>986</v>
      </c>
      <c r="F618" s="27" t="s">
        <v>21</v>
      </c>
      <c r="G618" s="27" t="s">
        <v>101</v>
      </c>
      <c r="H618" s="27" t="s">
        <v>8913</v>
      </c>
      <c r="I618" s="27" t="s">
        <v>3037</v>
      </c>
      <c r="J618" s="27" t="s">
        <v>36</v>
      </c>
      <c r="K618" s="29" t="s">
        <v>22</v>
      </c>
      <c r="L618" s="27" t="s">
        <v>23</v>
      </c>
      <c r="M618" s="30">
        <v>50</v>
      </c>
      <c r="N618" s="30">
        <f t="shared" si="209"/>
        <v>37100</v>
      </c>
      <c r="O618" s="30">
        <v>742</v>
      </c>
      <c r="P618" s="30">
        <v>248.18</v>
      </c>
      <c r="Q618" s="30">
        <v>155.30000000000001</v>
      </c>
      <c r="R618" s="30">
        <v>53.54</v>
      </c>
      <c r="S618" s="30">
        <v>101.76</v>
      </c>
      <c r="T618" s="30">
        <v>5.68</v>
      </c>
      <c r="U618" s="30">
        <f t="shared" si="210"/>
        <v>29335.000000000004</v>
      </c>
      <c r="V618" s="30">
        <f t="shared" si="211"/>
        <v>586.70000000000005</v>
      </c>
      <c r="W618" s="31">
        <f t="shared" si="212"/>
        <v>0.79070080862533698</v>
      </c>
      <c r="X618" s="30">
        <f t="shared" si="213"/>
        <v>24691</v>
      </c>
      <c r="Y618" s="30">
        <f t="shared" si="214"/>
        <v>493.82</v>
      </c>
      <c r="Z618" s="31">
        <f t="shared" si="215"/>
        <v>0.66552560646900272</v>
      </c>
    </row>
    <row r="619" spans="1:26" ht="12.75" customHeight="1" x14ac:dyDescent="0.35">
      <c r="A619" s="34" t="s">
        <v>8933</v>
      </c>
      <c r="B619" s="33">
        <v>1</v>
      </c>
      <c r="C619" s="34" t="s">
        <v>8932</v>
      </c>
      <c r="D619" s="28">
        <v>45425</v>
      </c>
      <c r="E619" s="27" t="s">
        <v>3113</v>
      </c>
      <c r="F619" s="27" t="s">
        <v>21</v>
      </c>
      <c r="G619" s="27" t="s">
        <v>101</v>
      </c>
      <c r="H619" s="27" t="s">
        <v>3222</v>
      </c>
      <c r="I619" s="27" t="s">
        <v>3223</v>
      </c>
      <c r="J619" s="27" t="s">
        <v>49</v>
      </c>
      <c r="K619" s="29" t="s">
        <v>22</v>
      </c>
      <c r="L619" s="27" t="s">
        <v>23</v>
      </c>
      <c r="M619" s="30">
        <v>1</v>
      </c>
      <c r="N619" s="30">
        <f t="shared" si="209"/>
        <v>2647</v>
      </c>
      <c r="O619" s="30">
        <v>2647</v>
      </c>
      <c r="P619" s="30">
        <v>884.04</v>
      </c>
      <c r="Q619" s="30">
        <v>696.77</v>
      </c>
      <c r="R619" s="30">
        <v>465.05</v>
      </c>
      <c r="S619" s="30">
        <v>231.72</v>
      </c>
      <c r="T619" s="30">
        <v>2.1</v>
      </c>
      <c r="U619" s="30">
        <f t="shared" si="210"/>
        <v>1950.23</v>
      </c>
      <c r="V619" s="30">
        <f t="shared" si="211"/>
        <v>1950.23</v>
      </c>
      <c r="W619" s="31">
        <f t="shared" si="212"/>
        <v>0.73676992822062715</v>
      </c>
      <c r="X619" s="30">
        <f t="shared" si="213"/>
        <v>1762.96</v>
      </c>
      <c r="Y619" s="30">
        <f t="shared" si="214"/>
        <v>1762.96</v>
      </c>
      <c r="Z619" s="31">
        <f t="shared" si="215"/>
        <v>0.66602191159803548</v>
      </c>
    </row>
    <row r="620" spans="1:26" ht="12.75" customHeight="1" x14ac:dyDescent="0.35">
      <c r="A620" s="34" t="s">
        <v>8931</v>
      </c>
      <c r="B620" s="33">
        <v>1</v>
      </c>
      <c r="C620" s="34" t="s">
        <v>8930</v>
      </c>
      <c r="D620" s="28">
        <v>45490</v>
      </c>
      <c r="E620" s="27" t="s">
        <v>938</v>
      </c>
      <c r="F620" s="27" t="s">
        <v>21</v>
      </c>
      <c r="G620" s="27" t="s">
        <v>25</v>
      </c>
      <c r="H620" s="27" t="s">
        <v>362</v>
      </c>
      <c r="I620" s="27" t="s">
        <v>68</v>
      </c>
      <c r="J620" s="27" t="s">
        <v>36</v>
      </c>
      <c r="K620" s="29" t="s">
        <v>22</v>
      </c>
      <c r="L620" s="27" t="s">
        <v>23</v>
      </c>
      <c r="M620" s="30">
        <v>2</v>
      </c>
      <c r="N620" s="30">
        <f t="shared" si="209"/>
        <v>810</v>
      </c>
      <c r="O620" s="30">
        <v>405</v>
      </c>
      <c r="P620" s="30">
        <v>135.22999999999999</v>
      </c>
      <c r="Q620" s="30">
        <v>90.74</v>
      </c>
      <c r="R620" s="30">
        <v>22.81</v>
      </c>
      <c r="S620" s="30">
        <v>67.930000000000007</v>
      </c>
      <c r="T620" s="30">
        <v>0.95</v>
      </c>
      <c r="U620" s="30">
        <f t="shared" si="210"/>
        <v>628.52</v>
      </c>
      <c r="V620" s="30">
        <f t="shared" si="211"/>
        <v>314.26</v>
      </c>
      <c r="W620" s="31">
        <f t="shared" si="212"/>
        <v>0.77595061728395065</v>
      </c>
      <c r="X620" s="30">
        <f t="shared" si="213"/>
        <v>539.54</v>
      </c>
      <c r="Y620" s="30">
        <f t="shared" si="214"/>
        <v>269.77</v>
      </c>
      <c r="Z620" s="31">
        <f t="shared" si="215"/>
        <v>0.66609876543209867</v>
      </c>
    </row>
    <row r="621" spans="1:26" ht="12.75" customHeight="1" x14ac:dyDescent="0.35">
      <c r="A621" s="34" t="s">
        <v>8929</v>
      </c>
      <c r="B621" s="33">
        <v>1</v>
      </c>
      <c r="C621" s="34" t="s">
        <v>8928</v>
      </c>
      <c r="D621" s="28">
        <v>45525</v>
      </c>
      <c r="E621" s="27" t="s">
        <v>1122</v>
      </c>
      <c r="F621" s="27" t="s">
        <v>21</v>
      </c>
      <c r="G621" s="27" t="s">
        <v>101</v>
      </c>
      <c r="H621" s="27" t="s">
        <v>279</v>
      </c>
      <c r="I621" s="27" t="s">
        <v>280</v>
      </c>
      <c r="J621" s="27" t="s">
        <v>49</v>
      </c>
      <c r="K621" s="29" t="s">
        <v>22</v>
      </c>
      <c r="L621" s="27" t="s">
        <v>23</v>
      </c>
      <c r="M621" s="30">
        <v>5</v>
      </c>
      <c r="N621" s="30">
        <f t="shared" si="209"/>
        <v>9775</v>
      </c>
      <c r="O621" s="30">
        <v>1955</v>
      </c>
      <c r="P621" s="30">
        <v>652.59</v>
      </c>
      <c r="Q621" s="30">
        <v>480.48</v>
      </c>
      <c r="R621" s="30">
        <v>334.96</v>
      </c>
      <c r="S621" s="30">
        <v>145.52000000000001</v>
      </c>
      <c r="T621" s="30">
        <v>17.059999999999999</v>
      </c>
      <c r="U621" s="30">
        <f t="shared" si="210"/>
        <v>7372.6</v>
      </c>
      <c r="V621" s="30">
        <f t="shared" si="211"/>
        <v>1474.52</v>
      </c>
      <c r="W621" s="31">
        <f t="shared" si="212"/>
        <v>0.75423017902813294</v>
      </c>
      <c r="X621" s="30">
        <f t="shared" si="213"/>
        <v>6512.0499999999993</v>
      </c>
      <c r="Y621" s="30">
        <f t="shared" si="214"/>
        <v>1302.4099999999999</v>
      </c>
      <c r="Z621" s="31">
        <f t="shared" si="215"/>
        <v>0.66619437340153442</v>
      </c>
    </row>
    <row r="622" spans="1:26" ht="12.75" customHeight="1" x14ac:dyDescent="0.35">
      <c r="A622" s="34" t="s">
        <v>8927</v>
      </c>
      <c r="B622" s="33">
        <v>1</v>
      </c>
      <c r="C622" s="34" t="s">
        <v>8926</v>
      </c>
      <c r="D622" s="28">
        <v>45457</v>
      </c>
      <c r="E622" s="27" t="s">
        <v>1404</v>
      </c>
      <c r="F622" s="27" t="s">
        <v>21</v>
      </c>
      <c r="G622" s="27" t="s">
        <v>25</v>
      </c>
      <c r="H622" s="27" t="s">
        <v>40</v>
      </c>
      <c r="I622" s="27" t="s">
        <v>41</v>
      </c>
      <c r="J622" s="27" t="s">
        <v>36</v>
      </c>
      <c r="K622" s="29" t="s">
        <v>22</v>
      </c>
      <c r="L622" s="27" t="s">
        <v>23</v>
      </c>
      <c r="M622" s="30">
        <v>2</v>
      </c>
      <c r="N622" s="30">
        <f t="shared" si="209"/>
        <v>824</v>
      </c>
      <c r="O622" s="30">
        <v>412</v>
      </c>
      <c r="P622" s="30">
        <v>137.28</v>
      </c>
      <c r="Q622" s="30">
        <v>88.93</v>
      </c>
      <c r="R622" s="30">
        <v>18.600000000000001</v>
      </c>
      <c r="S622" s="30">
        <v>70.34</v>
      </c>
      <c r="T622" s="30">
        <v>0.91</v>
      </c>
      <c r="U622" s="30">
        <f t="shared" si="210"/>
        <v>646.14</v>
      </c>
      <c r="V622" s="30">
        <f t="shared" si="211"/>
        <v>323.07</v>
      </c>
      <c r="W622" s="31">
        <f t="shared" si="212"/>
        <v>0.78415048543689314</v>
      </c>
      <c r="X622" s="30">
        <f t="shared" si="213"/>
        <v>549.44000000000005</v>
      </c>
      <c r="Y622" s="30">
        <f t="shared" si="214"/>
        <v>274.72000000000003</v>
      </c>
      <c r="Z622" s="31">
        <f t="shared" si="215"/>
        <v>0.66679611650485449</v>
      </c>
    </row>
    <row r="623" spans="1:26" ht="12.75" customHeight="1" x14ac:dyDescent="0.35">
      <c r="A623" s="34" t="s">
        <v>8925</v>
      </c>
      <c r="B623" s="33">
        <v>1</v>
      </c>
      <c r="C623" s="34" t="s">
        <v>8924</v>
      </c>
      <c r="D623" s="28">
        <v>45425</v>
      </c>
      <c r="E623" s="27" t="s">
        <v>2044</v>
      </c>
      <c r="F623" s="27" t="s">
        <v>21</v>
      </c>
      <c r="G623" s="27" t="s">
        <v>92</v>
      </c>
      <c r="H623" s="27" t="s">
        <v>2546</v>
      </c>
      <c r="I623" s="27" t="s">
        <v>1164</v>
      </c>
      <c r="J623" s="27" t="s">
        <v>1057</v>
      </c>
      <c r="K623" s="29" t="s">
        <v>22</v>
      </c>
      <c r="L623" s="27" t="s">
        <v>23</v>
      </c>
      <c r="M623" s="30">
        <v>10</v>
      </c>
      <c r="N623" s="30">
        <f t="shared" si="209"/>
        <v>3100</v>
      </c>
      <c r="O623" s="30">
        <v>310</v>
      </c>
      <c r="P623" s="30">
        <v>103.29</v>
      </c>
      <c r="Q623" s="30">
        <v>74.53</v>
      </c>
      <c r="R623" s="30">
        <v>13.88</v>
      </c>
      <c r="S623" s="30">
        <v>60.65</v>
      </c>
      <c r="T623" s="30">
        <v>3.75</v>
      </c>
      <c r="U623" s="30">
        <f t="shared" si="210"/>
        <v>2354.6999999999998</v>
      </c>
      <c r="V623" s="30">
        <f t="shared" si="211"/>
        <v>235.47</v>
      </c>
      <c r="W623" s="31">
        <f t="shared" si="212"/>
        <v>0.75958064516129031</v>
      </c>
      <c r="X623" s="30">
        <f t="shared" si="213"/>
        <v>2067.1</v>
      </c>
      <c r="Y623" s="30">
        <f t="shared" si="214"/>
        <v>206.70999999999998</v>
      </c>
      <c r="Z623" s="31">
        <f t="shared" si="215"/>
        <v>0.66680645161290319</v>
      </c>
    </row>
    <row r="624" spans="1:26" ht="12.75" customHeight="1" x14ac:dyDescent="0.35">
      <c r="A624" s="34" t="s">
        <v>8923</v>
      </c>
      <c r="B624" s="33">
        <v>1</v>
      </c>
      <c r="C624" s="34" t="s">
        <v>8922</v>
      </c>
      <c r="D624" s="28">
        <v>45349</v>
      </c>
      <c r="E624" s="27" t="s">
        <v>2047</v>
      </c>
      <c r="F624" s="27" t="s">
        <v>21</v>
      </c>
      <c r="G624" s="27" t="s">
        <v>92</v>
      </c>
      <c r="H624" s="27" t="s">
        <v>1998</v>
      </c>
      <c r="I624" s="27" t="s">
        <v>1999</v>
      </c>
      <c r="J624" s="27" t="s">
        <v>95</v>
      </c>
      <c r="K624" s="29" t="s">
        <v>22</v>
      </c>
      <c r="L624" s="27" t="s">
        <v>23</v>
      </c>
      <c r="M624" s="30">
        <v>3</v>
      </c>
      <c r="N624" s="30">
        <f t="shared" si="209"/>
        <v>4839</v>
      </c>
      <c r="O624" s="30">
        <v>1613</v>
      </c>
      <c r="P624" s="30">
        <v>537.16</v>
      </c>
      <c r="Q624" s="30">
        <v>421.88</v>
      </c>
      <c r="R624" s="30">
        <v>316.10000000000002</v>
      </c>
      <c r="S624" s="30">
        <v>105.78</v>
      </c>
      <c r="T624" s="30">
        <v>9.42</v>
      </c>
      <c r="U624" s="30">
        <f t="shared" si="210"/>
        <v>3573.3599999999997</v>
      </c>
      <c r="V624" s="30">
        <f t="shared" si="211"/>
        <v>1191.1199999999999</v>
      </c>
      <c r="W624" s="31">
        <f t="shared" si="212"/>
        <v>0.73845009299442022</v>
      </c>
      <c r="X624" s="30">
        <f t="shared" si="213"/>
        <v>3227.5200000000004</v>
      </c>
      <c r="Y624" s="30">
        <f t="shared" si="214"/>
        <v>1075.8400000000001</v>
      </c>
      <c r="Z624" s="31">
        <f t="shared" si="215"/>
        <v>0.66698078115313086</v>
      </c>
    </row>
    <row r="625" spans="1:26" ht="12.75" customHeight="1" x14ac:dyDescent="0.35">
      <c r="A625" s="34" t="s">
        <v>7803</v>
      </c>
      <c r="B625" s="33">
        <v>1</v>
      </c>
      <c r="C625" s="34" t="s">
        <v>7796</v>
      </c>
      <c r="D625" s="28">
        <v>45334</v>
      </c>
      <c r="E625" s="27" t="s">
        <v>3407</v>
      </c>
      <c r="F625" s="27" t="s">
        <v>21</v>
      </c>
      <c r="G625" s="27" t="s">
        <v>101</v>
      </c>
      <c r="H625" s="27" t="s">
        <v>501</v>
      </c>
      <c r="I625" s="27" t="s">
        <v>502</v>
      </c>
      <c r="J625" s="27" t="s">
        <v>49</v>
      </c>
      <c r="K625" s="29" t="s">
        <v>22</v>
      </c>
      <c r="L625" s="27" t="s">
        <v>23</v>
      </c>
      <c r="M625" s="30">
        <v>6</v>
      </c>
      <c r="N625" s="30">
        <f t="shared" si="209"/>
        <v>9900</v>
      </c>
      <c r="O625" s="30">
        <v>1650</v>
      </c>
      <c r="P625" s="30">
        <v>548.70000000000005</v>
      </c>
      <c r="Q625" s="30">
        <v>379.9</v>
      </c>
      <c r="R625" s="30">
        <v>258.64</v>
      </c>
      <c r="S625" s="30">
        <v>121.26</v>
      </c>
      <c r="T625" s="30">
        <v>14.7</v>
      </c>
      <c r="U625" s="30">
        <f t="shared" si="210"/>
        <v>7620.5999999999995</v>
      </c>
      <c r="V625" s="30">
        <f t="shared" si="211"/>
        <v>1270.0999999999999</v>
      </c>
      <c r="W625" s="31">
        <f t="shared" si="212"/>
        <v>0.76975757575757575</v>
      </c>
      <c r="X625" s="30">
        <f t="shared" si="213"/>
        <v>6607.7999999999993</v>
      </c>
      <c r="Y625" s="30">
        <f t="shared" si="214"/>
        <v>1101.3</v>
      </c>
      <c r="Z625" s="31">
        <f t="shared" si="215"/>
        <v>0.66745454545454541</v>
      </c>
    </row>
    <row r="626" spans="1:26" ht="12.75" customHeight="1" x14ac:dyDescent="0.35">
      <c r="A626" s="34" t="s">
        <v>8921</v>
      </c>
      <c r="B626" s="33">
        <v>1</v>
      </c>
      <c r="C626" s="34" t="s">
        <v>8920</v>
      </c>
      <c r="D626" s="28">
        <v>45365</v>
      </c>
      <c r="E626" s="27" t="s">
        <v>877</v>
      </c>
      <c r="F626" s="27" t="s">
        <v>21</v>
      </c>
      <c r="G626" s="27" t="s">
        <v>25</v>
      </c>
      <c r="H626" s="27" t="s">
        <v>312</v>
      </c>
      <c r="I626" s="27" t="s">
        <v>68</v>
      </c>
      <c r="J626" s="27" t="s">
        <v>36</v>
      </c>
      <c r="K626" s="29" t="s">
        <v>22</v>
      </c>
      <c r="L626" s="27" t="s">
        <v>23</v>
      </c>
      <c r="M626" s="30">
        <v>4</v>
      </c>
      <c r="N626" s="30">
        <f t="shared" si="209"/>
        <v>2160</v>
      </c>
      <c r="O626" s="30">
        <v>540</v>
      </c>
      <c r="P626" s="30">
        <v>128.44</v>
      </c>
      <c r="Q626" s="30">
        <v>87.58</v>
      </c>
      <c r="R626" s="30">
        <v>22.89</v>
      </c>
      <c r="S626" s="30">
        <v>64.69</v>
      </c>
      <c r="T626" s="30">
        <v>0.94</v>
      </c>
      <c r="U626" s="30">
        <f t="shared" si="210"/>
        <v>1809.68</v>
      </c>
      <c r="V626" s="30">
        <f t="shared" si="211"/>
        <v>452.42</v>
      </c>
      <c r="W626" s="31">
        <f t="shared" si="212"/>
        <v>0.83781481481481479</v>
      </c>
      <c r="X626" s="30">
        <f t="shared" si="213"/>
        <v>1646.24</v>
      </c>
      <c r="Y626" s="30">
        <f t="shared" si="214"/>
        <v>411.56</v>
      </c>
      <c r="Z626" s="31">
        <f t="shared" si="215"/>
        <v>0.76214814814814813</v>
      </c>
    </row>
    <row r="627" spans="1:26" ht="12.75" customHeight="1" x14ac:dyDescent="0.35">
      <c r="A627" s="34" t="s">
        <v>8919</v>
      </c>
      <c r="B627" s="33">
        <v>1</v>
      </c>
      <c r="C627" s="34" t="s">
        <v>8918</v>
      </c>
      <c r="D627" s="28">
        <v>45476</v>
      </c>
      <c r="E627" s="27" t="s">
        <v>938</v>
      </c>
      <c r="F627" s="27" t="s">
        <v>21</v>
      </c>
      <c r="G627" s="27" t="s">
        <v>101</v>
      </c>
      <c r="H627" s="27" t="s">
        <v>8824</v>
      </c>
      <c r="I627" s="27" t="s">
        <v>8823</v>
      </c>
      <c r="J627" s="27" t="s">
        <v>49</v>
      </c>
      <c r="K627" s="29" t="s">
        <v>22</v>
      </c>
      <c r="L627" s="27" t="s">
        <v>23</v>
      </c>
      <c r="M627" s="30">
        <v>3</v>
      </c>
      <c r="N627" s="30">
        <f t="shared" si="209"/>
        <v>14982.75</v>
      </c>
      <c r="O627" s="30">
        <v>4994.25</v>
      </c>
      <c r="P627" s="30">
        <v>1658.34</v>
      </c>
      <c r="Q627" s="30">
        <v>1134.94</v>
      </c>
      <c r="R627" s="30">
        <v>608.85</v>
      </c>
      <c r="S627" s="30">
        <v>526.09</v>
      </c>
      <c r="T627" s="30">
        <v>0</v>
      </c>
      <c r="U627" s="30">
        <f t="shared" si="210"/>
        <v>11577.93</v>
      </c>
      <c r="V627" s="30">
        <f t="shared" si="211"/>
        <v>3859.31</v>
      </c>
      <c r="W627" s="31">
        <f t="shared" si="212"/>
        <v>0.7727506632627521</v>
      </c>
      <c r="X627" s="30">
        <f t="shared" si="213"/>
        <v>10007.73</v>
      </c>
      <c r="Y627" s="30">
        <f t="shared" si="214"/>
        <v>3335.91</v>
      </c>
      <c r="Z627" s="31">
        <f t="shared" si="215"/>
        <v>0.66795014266406361</v>
      </c>
    </row>
    <row r="628" spans="1:26" ht="12.75" customHeight="1" x14ac:dyDescent="0.35">
      <c r="A628" s="34" t="s">
        <v>8917</v>
      </c>
      <c r="B628" s="33">
        <v>1</v>
      </c>
      <c r="C628" s="34" t="s">
        <v>8916</v>
      </c>
      <c r="D628" s="28">
        <v>45582</v>
      </c>
      <c r="E628" s="27" t="s">
        <v>933</v>
      </c>
      <c r="F628" s="27" t="s">
        <v>21</v>
      </c>
      <c r="G628" s="27" t="s">
        <v>25</v>
      </c>
      <c r="H628" s="27" t="s">
        <v>2517</v>
      </c>
      <c r="I628" s="27" t="s">
        <v>1283</v>
      </c>
      <c r="J628" s="27" t="s">
        <v>36</v>
      </c>
      <c r="K628" s="29" t="s">
        <v>22</v>
      </c>
      <c r="L628" s="27" t="s">
        <v>23</v>
      </c>
      <c r="M628" s="30">
        <v>2</v>
      </c>
      <c r="N628" s="30">
        <f t="shared" si="209"/>
        <v>3940</v>
      </c>
      <c r="O628" s="30">
        <v>1970</v>
      </c>
      <c r="P628" s="30">
        <v>652.66999999999996</v>
      </c>
      <c r="Q628" s="30">
        <v>518.61</v>
      </c>
      <c r="R628" s="30">
        <v>420.72</v>
      </c>
      <c r="S628" s="30">
        <v>97.9</v>
      </c>
      <c r="T628" s="30">
        <v>3.98</v>
      </c>
      <c r="U628" s="30">
        <f t="shared" si="210"/>
        <v>2902.7799999999997</v>
      </c>
      <c r="V628" s="30">
        <f t="shared" si="211"/>
        <v>1451.3899999999999</v>
      </c>
      <c r="W628" s="31">
        <f t="shared" si="212"/>
        <v>0.73674619289340093</v>
      </c>
      <c r="X628" s="30">
        <f t="shared" si="213"/>
        <v>2634.66</v>
      </c>
      <c r="Y628" s="30">
        <f t="shared" si="214"/>
        <v>1317.33</v>
      </c>
      <c r="Z628" s="31">
        <f t="shared" si="215"/>
        <v>0.66869543147208121</v>
      </c>
    </row>
    <row r="629" spans="1:26" ht="12.75" customHeight="1" x14ac:dyDescent="0.35">
      <c r="A629" s="34" t="s">
        <v>8915</v>
      </c>
      <c r="B629" s="33">
        <v>1</v>
      </c>
      <c r="C629" s="34" t="s">
        <v>8914</v>
      </c>
      <c r="D629" s="28">
        <v>45408</v>
      </c>
      <c r="E629" s="27" t="s">
        <v>986</v>
      </c>
      <c r="F629" s="27" t="s">
        <v>21</v>
      </c>
      <c r="G629" s="27" t="s">
        <v>101</v>
      </c>
      <c r="H629" s="27" t="s">
        <v>8913</v>
      </c>
      <c r="I629" s="27" t="s">
        <v>3037</v>
      </c>
      <c r="J629" s="27" t="s">
        <v>36</v>
      </c>
      <c r="K629" s="29" t="s">
        <v>22</v>
      </c>
      <c r="L629" s="27" t="s">
        <v>23</v>
      </c>
      <c r="M629" s="30">
        <v>50</v>
      </c>
      <c r="N629" s="30">
        <f t="shared" si="209"/>
        <v>37100</v>
      </c>
      <c r="O629" s="30">
        <v>742</v>
      </c>
      <c r="P629" s="30">
        <v>245.57</v>
      </c>
      <c r="Q629" s="30">
        <v>156.55000000000001</v>
      </c>
      <c r="R629" s="30">
        <v>51.39</v>
      </c>
      <c r="S629" s="30">
        <v>105.16</v>
      </c>
      <c r="T629" s="30">
        <v>5.69</v>
      </c>
      <c r="U629" s="30">
        <f t="shared" si="210"/>
        <v>29272.500000000004</v>
      </c>
      <c r="V629" s="30">
        <f t="shared" si="211"/>
        <v>585.45000000000005</v>
      </c>
      <c r="W629" s="31">
        <f t="shared" si="212"/>
        <v>0.78901617250673861</v>
      </c>
      <c r="X629" s="30">
        <f t="shared" si="213"/>
        <v>24821.5</v>
      </c>
      <c r="Y629" s="30">
        <f t="shared" si="214"/>
        <v>496.43</v>
      </c>
      <c r="Z629" s="31">
        <f t="shared" si="215"/>
        <v>0.66904312668463617</v>
      </c>
    </row>
    <row r="630" spans="1:26" ht="12.75" customHeight="1" x14ac:dyDescent="0.35">
      <c r="A630" s="34" t="s">
        <v>8912</v>
      </c>
      <c r="B630" s="33">
        <v>1</v>
      </c>
      <c r="C630" s="34" t="s">
        <v>8911</v>
      </c>
      <c r="D630" s="28">
        <v>45314</v>
      </c>
      <c r="E630" s="27" t="s">
        <v>3113</v>
      </c>
      <c r="F630" s="27" t="s">
        <v>21</v>
      </c>
      <c r="G630" s="27" t="s">
        <v>25</v>
      </c>
      <c r="H630" s="27" t="s">
        <v>1818</v>
      </c>
      <c r="I630" s="27" t="s">
        <v>856</v>
      </c>
      <c r="J630" s="27" t="s">
        <v>36</v>
      </c>
      <c r="K630" s="29" t="s">
        <v>22</v>
      </c>
      <c r="L630" s="27" t="s">
        <v>23</v>
      </c>
      <c r="M630" s="30">
        <v>1</v>
      </c>
      <c r="N630" s="30">
        <f t="shared" si="209"/>
        <v>1204</v>
      </c>
      <c r="O630" s="30">
        <v>1204</v>
      </c>
      <c r="P630" s="30">
        <v>398.41</v>
      </c>
      <c r="Q630" s="30">
        <v>299.38</v>
      </c>
      <c r="R630" s="30">
        <v>211.92</v>
      </c>
      <c r="S630" s="30">
        <v>87.46</v>
      </c>
      <c r="T630" s="30">
        <v>0.94</v>
      </c>
      <c r="U630" s="30">
        <f t="shared" si="210"/>
        <v>904.62</v>
      </c>
      <c r="V630" s="30">
        <f t="shared" si="211"/>
        <v>904.62</v>
      </c>
      <c r="W630" s="31">
        <f t="shared" si="212"/>
        <v>0.7513455149501661</v>
      </c>
      <c r="X630" s="30">
        <f t="shared" si="213"/>
        <v>805.58999999999992</v>
      </c>
      <c r="Y630" s="30">
        <f t="shared" si="214"/>
        <v>805.58999999999992</v>
      </c>
      <c r="Z630" s="31">
        <f t="shared" si="215"/>
        <v>0.669094684385382</v>
      </c>
    </row>
    <row r="631" spans="1:26" ht="12.75" customHeight="1" x14ac:dyDescent="0.35">
      <c r="A631" s="34" t="s">
        <v>8910</v>
      </c>
      <c r="B631" s="33">
        <v>1</v>
      </c>
      <c r="C631" s="34" t="s">
        <v>8909</v>
      </c>
      <c r="D631" s="28">
        <v>45642</v>
      </c>
      <c r="E631" s="27" t="s">
        <v>938</v>
      </c>
      <c r="F631" s="27" t="s">
        <v>21</v>
      </c>
      <c r="G631" s="27" t="s">
        <v>25</v>
      </c>
      <c r="H631" s="27" t="s">
        <v>362</v>
      </c>
      <c r="I631" s="27" t="s">
        <v>68</v>
      </c>
      <c r="J631" s="27" t="s">
        <v>36</v>
      </c>
      <c r="K631" s="29" t="s">
        <v>22</v>
      </c>
      <c r="L631" s="27" t="s">
        <v>23</v>
      </c>
      <c r="M631" s="30">
        <v>3</v>
      </c>
      <c r="N631" s="30">
        <f t="shared" si="209"/>
        <v>1215</v>
      </c>
      <c r="O631" s="30">
        <v>405</v>
      </c>
      <c r="P631" s="30">
        <v>133.99</v>
      </c>
      <c r="Q631" s="30">
        <v>90.47</v>
      </c>
      <c r="R631" s="30">
        <v>22.78</v>
      </c>
      <c r="S631" s="30">
        <v>67.69</v>
      </c>
      <c r="T631" s="30">
        <v>1.01</v>
      </c>
      <c r="U631" s="30">
        <f t="shared" si="210"/>
        <v>943.58999999999992</v>
      </c>
      <c r="V631" s="30">
        <f t="shared" si="211"/>
        <v>314.52999999999997</v>
      </c>
      <c r="W631" s="31">
        <f t="shared" si="212"/>
        <v>0.77661728395061724</v>
      </c>
      <c r="X631" s="30">
        <f t="shared" si="213"/>
        <v>813.03</v>
      </c>
      <c r="Y631" s="30">
        <f t="shared" si="214"/>
        <v>271.01</v>
      </c>
      <c r="Z631" s="31">
        <f t="shared" si="215"/>
        <v>0.66916049382716047</v>
      </c>
    </row>
    <row r="632" spans="1:26" ht="12.75" customHeight="1" x14ac:dyDescent="0.35">
      <c r="A632" s="34" t="s">
        <v>8908</v>
      </c>
      <c r="B632" s="33">
        <v>1</v>
      </c>
      <c r="C632" s="34" t="s">
        <v>8907</v>
      </c>
      <c r="D632" s="28">
        <v>45418</v>
      </c>
      <c r="E632" s="27" t="s">
        <v>1122</v>
      </c>
      <c r="F632" s="27" t="s">
        <v>21</v>
      </c>
      <c r="G632" s="27" t="s">
        <v>101</v>
      </c>
      <c r="H632" s="27" t="s">
        <v>279</v>
      </c>
      <c r="I632" s="27" t="s">
        <v>280</v>
      </c>
      <c r="J632" s="27" t="s">
        <v>49</v>
      </c>
      <c r="K632" s="29" t="s">
        <v>22</v>
      </c>
      <c r="L632" s="27" t="s">
        <v>23</v>
      </c>
      <c r="M632" s="30">
        <v>5</v>
      </c>
      <c r="N632" s="30">
        <f t="shared" si="209"/>
        <v>9775</v>
      </c>
      <c r="O632" s="30">
        <v>1955</v>
      </c>
      <c r="P632" s="30">
        <v>646.13</v>
      </c>
      <c r="Q632" s="30">
        <v>473.55</v>
      </c>
      <c r="R632" s="30">
        <v>328.44</v>
      </c>
      <c r="S632" s="30">
        <v>145.11000000000001</v>
      </c>
      <c r="T632" s="30">
        <v>17.059999999999999</v>
      </c>
      <c r="U632" s="30">
        <f t="shared" si="210"/>
        <v>7407.25</v>
      </c>
      <c r="V632" s="30">
        <f t="shared" si="211"/>
        <v>1481.45</v>
      </c>
      <c r="W632" s="31">
        <f t="shared" si="212"/>
        <v>0.75777493606138113</v>
      </c>
      <c r="X632" s="30">
        <f t="shared" si="213"/>
        <v>6544.3499999999995</v>
      </c>
      <c r="Y632" s="30">
        <f t="shared" si="214"/>
        <v>1308.8699999999999</v>
      </c>
      <c r="Z632" s="31">
        <f t="shared" si="215"/>
        <v>0.66949872122762144</v>
      </c>
    </row>
    <row r="633" spans="1:26" ht="12.75" customHeight="1" x14ac:dyDescent="0.35">
      <c r="A633" s="34" t="s">
        <v>8906</v>
      </c>
      <c r="B633" s="33">
        <v>1</v>
      </c>
      <c r="C633" s="34" t="s">
        <v>8905</v>
      </c>
      <c r="D633" s="28">
        <v>45414</v>
      </c>
      <c r="E633" s="27" t="s">
        <v>74</v>
      </c>
      <c r="F633" s="27" t="s">
        <v>21</v>
      </c>
      <c r="G633" s="27" t="s">
        <v>101</v>
      </c>
      <c r="H633" s="27" t="s">
        <v>410</v>
      </c>
      <c r="I633" s="27" t="s">
        <v>411</v>
      </c>
      <c r="J633" s="27" t="s">
        <v>49</v>
      </c>
      <c r="K633" s="29" t="s">
        <v>22</v>
      </c>
      <c r="L633" s="27" t="s">
        <v>23</v>
      </c>
      <c r="M633" s="30">
        <v>10</v>
      </c>
      <c r="N633" s="30">
        <f t="shared" si="209"/>
        <v>18252</v>
      </c>
      <c r="O633" s="30">
        <v>1825.2</v>
      </c>
      <c r="P633" s="30">
        <v>602.70000000000005</v>
      </c>
      <c r="Q633" s="30">
        <v>410.39</v>
      </c>
      <c r="R633" s="30">
        <v>306.11</v>
      </c>
      <c r="S633" s="30">
        <v>104.28</v>
      </c>
      <c r="T633" s="30">
        <v>14.7</v>
      </c>
      <c r="U633" s="30">
        <f t="shared" si="210"/>
        <v>14148.099999999999</v>
      </c>
      <c r="V633" s="30">
        <f t="shared" si="211"/>
        <v>1414.81</v>
      </c>
      <c r="W633" s="31">
        <f t="shared" si="212"/>
        <v>0.77515340784571551</v>
      </c>
      <c r="X633" s="30">
        <f t="shared" si="213"/>
        <v>12225</v>
      </c>
      <c r="Y633" s="30">
        <f t="shared" si="214"/>
        <v>1222.5</v>
      </c>
      <c r="Z633" s="31">
        <f t="shared" si="215"/>
        <v>0.66978961209730437</v>
      </c>
    </row>
    <row r="634" spans="1:26" ht="12.75" customHeight="1" x14ac:dyDescent="0.35">
      <c r="A634" s="34" t="s">
        <v>8904</v>
      </c>
      <c r="B634" s="33">
        <v>1</v>
      </c>
      <c r="C634" s="34" t="s">
        <v>8903</v>
      </c>
      <c r="D634" s="28">
        <v>45446</v>
      </c>
      <c r="E634" s="27" t="s">
        <v>3113</v>
      </c>
      <c r="F634" s="27" t="s">
        <v>21</v>
      </c>
      <c r="G634" s="27" t="s">
        <v>101</v>
      </c>
      <c r="H634" s="27" t="s">
        <v>4220</v>
      </c>
      <c r="I634" s="27" t="s">
        <v>4221</v>
      </c>
      <c r="J634" s="27" t="s">
        <v>36</v>
      </c>
      <c r="K634" s="29" t="s">
        <v>22</v>
      </c>
      <c r="L634" s="27" t="s">
        <v>23</v>
      </c>
      <c r="M634" s="30">
        <v>2</v>
      </c>
      <c r="N634" s="30">
        <f t="shared" si="209"/>
        <v>2876.4</v>
      </c>
      <c r="O634" s="30">
        <v>1438.2</v>
      </c>
      <c r="P634" s="30">
        <v>474.58</v>
      </c>
      <c r="Q634" s="30">
        <v>354.34</v>
      </c>
      <c r="R634" s="30">
        <v>69.930000000000007</v>
      </c>
      <c r="S634" s="30">
        <v>284.42</v>
      </c>
      <c r="T634" s="30">
        <v>2.1</v>
      </c>
      <c r="U634" s="30">
        <f t="shared" si="210"/>
        <v>2167.7200000000003</v>
      </c>
      <c r="V634" s="30">
        <f t="shared" si="211"/>
        <v>1083.8600000000001</v>
      </c>
      <c r="W634" s="31">
        <f t="shared" si="212"/>
        <v>0.75362258378528724</v>
      </c>
      <c r="X634" s="30">
        <f t="shared" si="213"/>
        <v>1927.2400000000002</v>
      </c>
      <c r="Y634" s="30">
        <f t="shared" si="214"/>
        <v>963.62000000000012</v>
      </c>
      <c r="Z634" s="31">
        <f t="shared" si="215"/>
        <v>0.67001807815324721</v>
      </c>
    </row>
    <row r="635" spans="1:26" ht="12.75" customHeight="1" x14ac:dyDescent="0.35">
      <c r="A635" s="34" t="s">
        <v>8902</v>
      </c>
      <c r="B635" s="33">
        <v>1</v>
      </c>
      <c r="C635" s="34" t="s">
        <v>8901</v>
      </c>
      <c r="D635" s="28">
        <v>45629</v>
      </c>
      <c r="E635" s="27" t="s">
        <v>938</v>
      </c>
      <c r="F635" s="27" t="s">
        <v>21</v>
      </c>
      <c r="G635" s="27" t="s">
        <v>101</v>
      </c>
      <c r="H635" s="27" t="s">
        <v>8900</v>
      </c>
      <c r="I635" s="27" t="s">
        <v>3298</v>
      </c>
      <c r="J635" s="27" t="s">
        <v>49</v>
      </c>
      <c r="K635" s="29" t="s">
        <v>22</v>
      </c>
      <c r="L635" s="27" t="s">
        <v>23</v>
      </c>
      <c r="M635" s="30">
        <v>2</v>
      </c>
      <c r="N635" s="30">
        <f t="shared" si="209"/>
        <v>2715</v>
      </c>
      <c r="O635" s="30">
        <v>1357.5</v>
      </c>
      <c r="P635" s="30">
        <v>446.5</v>
      </c>
      <c r="Q635" s="30">
        <v>323.3</v>
      </c>
      <c r="R635" s="30">
        <v>204.28</v>
      </c>
      <c r="S635" s="30">
        <v>119.02</v>
      </c>
      <c r="T635" s="30">
        <v>12.31</v>
      </c>
      <c r="U635" s="30">
        <f t="shared" si="210"/>
        <v>2068.4</v>
      </c>
      <c r="V635" s="30">
        <f t="shared" si="211"/>
        <v>1034.2</v>
      </c>
      <c r="W635" s="31">
        <f t="shared" si="212"/>
        <v>0.76184162062615102</v>
      </c>
      <c r="X635" s="30">
        <f t="shared" si="213"/>
        <v>1822</v>
      </c>
      <c r="Y635" s="30">
        <f t="shared" si="214"/>
        <v>911</v>
      </c>
      <c r="Z635" s="31">
        <f t="shared" si="215"/>
        <v>0.67108655616942914</v>
      </c>
    </row>
    <row r="636" spans="1:26" ht="12.75" customHeight="1" x14ac:dyDescent="0.35">
      <c r="A636" s="34" t="s">
        <v>8899</v>
      </c>
      <c r="B636" s="33">
        <v>1</v>
      </c>
      <c r="C636" s="34" t="s">
        <v>8898</v>
      </c>
      <c r="D636" s="28">
        <v>45322</v>
      </c>
      <c r="E636" s="27" t="s">
        <v>938</v>
      </c>
      <c r="F636" s="27" t="s">
        <v>21</v>
      </c>
      <c r="G636" s="27" t="s">
        <v>25</v>
      </c>
      <c r="H636" s="27" t="s">
        <v>362</v>
      </c>
      <c r="I636" s="27" t="s">
        <v>68</v>
      </c>
      <c r="J636" s="27" t="s">
        <v>36</v>
      </c>
      <c r="K636" s="29" t="s">
        <v>22</v>
      </c>
      <c r="L636" s="27" t="s">
        <v>23</v>
      </c>
      <c r="M636" s="30">
        <v>2</v>
      </c>
      <c r="N636" s="30">
        <f t="shared" si="209"/>
        <v>840</v>
      </c>
      <c r="O636" s="30">
        <v>420</v>
      </c>
      <c r="P636" s="30">
        <v>137.85</v>
      </c>
      <c r="Q636" s="30">
        <v>90.03</v>
      </c>
      <c r="R636" s="30">
        <v>23.04</v>
      </c>
      <c r="S636" s="30">
        <v>66.989999999999995</v>
      </c>
      <c r="T636" s="30">
        <v>0.95</v>
      </c>
      <c r="U636" s="30">
        <f t="shared" si="210"/>
        <v>659.94</v>
      </c>
      <c r="V636" s="30">
        <f t="shared" si="211"/>
        <v>329.97</v>
      </c>
      <c r="W636" s="31">
        <f t="shared" si="212"/>
        <v>0.7856428571428572</v>
      </c>
      <c r="X636" s="30">
        <f t="shared" si="213"/>
        <v>564.29999999999995</v>
      </c>
      <c r="Y636" s="30">
        <f t="shared" si="214"/>
        <v>282.14999999999998</v>
      </c>
      <c r="Z636" s="31">
        <f t="shared" si="215"/>
        <v>0.67178571428571421</v>
      </c>
    </row>
    <row r="637" spans="1:26" ht="12.75" customHeight="1" x14ac:dyDescent="0.35">
      <c r="A637" s="34" t="s">
        <v>8897</v>
      </c>
      <c r="B637" s="33">
        <v>1</v>
      </c>
      <c r="C637" s="34" t="s">
        <v>8896</v>
      </c>
      <c r="D637" s="28">
        <v>45586</v>
      </c>
      <c r="E637" s="27" t="s">
        <v>30</v>
      </c>
      <c r="F637" s="27" t="s">
        <v>21</v>
      </c>
      <c r="G637" s="27" t="s">
        <v>25</v>
      </c>
      <c r="H637" s="27" t="s">
        <v>40</v>
      </c>
      <c r="I637" s="27" t="s">
        <v>41</v>
      </c>
      <c r="J637" s="27" t="s">
        <v>36</v>
      </c>
      <c r="K637" s="29" t="s">
        <v>22</v>
      </c>
      <c r="L637" s="27" t="s">
        <v>23</v>
      </c>
      <c r="M637" s="30">
        <v>2</v>
      </c>
      <c r="N637" s="30">
        <f t="shared" si="209"/>
        <v>824</v>
      </c>
      <c r="O637" s="30">
        <v>412</v>
      </c>
      <c r="P637" s="30">
        <v>135.21</v>
      </c>
      <c r="Q637" s="30">
        <v>89.48</v>
      </c>
      <c r="R637" s="30">
        <v>18.59</v>
      </c>
      <c r="S637" s="30">
        <v>70.89</v>
      </c>
      <c r="T637" s="30">
        <v>0.91</v>
      </c>
      <c r="U637" s="30">
        <f t="shared" si="210"/>
        <v>645.04</v>
      </c>
      <c r="V637" s="30">
        <f t="shared" si="211"/>
        <v>322.52</v>
      </c>
      <c r="W637" s="31">
        <f t="shared" si="212"/>
        <v>0.78281553398058246</v>
      </c>
      <c r="X637" s="30">
        <f t="shared" si="213"/>
        <v>553.57999999999993</v>
      </c>
      <c r="Y637" s="30">
        <f t="shared" si="214"/>
        <v>276.78999999999996</v>
      </c>
      <c r="Z637" s="31">
        <f t="shared" si="215"/>
        <v>0.67182038834951452</v>
      </c>
    </row>
    <row r="638" spans="1:26" ht="12.75" customHeight="1" x14ac:dyDescent="0.35">
      <c r="A638" s="34" t="s">
        <v>7578</v>
      </c>
      <c r="B638" s="33">
        <v>1</v>
      </c>
      <c r="C638" s="34" t="s">
        <v>7577</v>
      </c>
      <c r="D638" s="28">
        <v>45415</v>
      </c>
      <c r="E638" s="27" t="s">
        <v>7576</v>
      </c>
      <c r="F638" s="27" t="s">
        <v>21</v>
      </c>
      <c r="G638" s="27" t="s">
        <v>25</v>
      </c>
      <c r="H638" s="27" t="s">
        <v>8895</v>
      </c>
      <c r="I638" s="27" t="s">
        <v>8894</v>
      </c>
      <c r="J638" s="27" t="s">
        <v>36</v>
      </c>
      <c r="K638" s="29" t="s">
        <v>22</v>
      </c>
      <c r="L638" s="27" t="s">
        <v>23</v>
      </c>
      <c r="M638" s="30">
        <v>2</v>
      </c>
      <c r="N638" s="30">
        <f t="shared" si="209"/>
        <v>4246</v>
      </c>
      <c r="O638" s="30">
        <v>2123</v>
      </c>
      <c r="P638" s="30">
        <v>693.97</v>
      </c>
      <c r="Q638" s="30">
        <v>549.03</v>
      </c>
      <c r="R638" s="30">
        <v>452.75</v>
      </c>
      <c r="S638" s="30">
        <v>96.28</v>
      </c>
      <c r="T638" s="30">
        <v>3.35</v>
      </c>
      <c r="U638" s="30">
        <f t="shared" si="210"/>
        <v>3147.94</v>
      </c>
      <c r="V638" s="30">
        <f t="shared" si="211"/>
        <v>1573.97</v>
      </c>
      <c r="W638" s="31">
        <f t="shared" si="212"/>
        <v>0.74138954309938765</v>
      </c>
      <c r="X638" s="30">
        <f t="shared" si="213"/>
        <v>2858.06</v>
      </c>
      <c r="Y638" s="30">
        <f t="shared" si="214"/>
        <v>1429.03</v>
      </c>
      <c r="Z638" s="31">
        <f t="shared" si="215"/>
        <v>0.67311822892133777</v>
      </c>
    </row>
    <row r="639" spans="1:26" ht="12.75" customHeight="1" x14ac:dyDescent="0.35">
      <c r="A639" s="34" t="s">
        <v>8893</v>
      </c>
      <c r="B639" s="33">
        <v>1</v>
      </c>
      <c r="C639" s="34" t="s">
        <v>8892</v>
      </c>
      <c r="D639" s="28">
        <v>45411</v>
      </c>
      <c r="E639" s="27" t="s">
        <v>1326</v>
      </c>
      <c r="F639" s="27" t="s">
        <v>21</v>
      </c>
      <c r="G639" s="27" t="s">
        <v>25</v>
      </c>
      <c r="H639" s="27" t="s">
        <v>1327</v>
      </c>
      <c r="I639" s="27" t="s">
        <v>1328</v>
      </c>
      <c r="J639" s="27" t="s">
        <v>36</v>
      </c>
      <c r="K639" s="29" t="s">
        <v>22</v>
      </c>
      <c r="L639" s="27" t="s">
        <v>23</v>
      </c>
      <c r="M639" s="30">
        <v>1</v>
      </c>
      <c r="N639" s="30">
        <f t="shared" si="209"/>
        <v>564</v>
      </c>
      <c r="O639" s="30">
        <v>564</v>
      </c>
      <c r="P639" s="30">
        <v>184.33</v>
      </c>
      <c r="Q639" s="30">
        <v>119.05</v>
      </c>
      <c r="R639" s="30">
        <v>18.5</v>
      </c>
      <c r="S639" s="30">
        <v>100.55</v>
      </c>
      <c r="T639" s="30">
        <v>2.6</v>
      </c>
      <c r="U639" s="30">
        <f t="shared" si="210"/>
        <v>444.95</v>
      </c>
      <c r="V639" s="30">
        <f t="shared" si="211"/>
        <v>444.95</v>
      </c>
      <c r="W639" s="31">
        <f t="shared" si="212"/>
        <v>0.78891843971631204</v>
      </c>
      <c r="X639" s="30">
        <f t="shared" si="213"/>
        <v>379.66999999999996</v>
      </c>
      <c r="Y639" s="30">
        <f t="shared" si="214"/>
        <v>379.66999999999996</v>
      </c>
      <c r="Z639" s="31">
        <f t="shared" si="215"/>
        <v>0.67317375886524811</v>
      </c>
    </row>
    <row r="640" spans="1:26" ht="12.75" customHeight="1" x14ac:dyDescent="0.35">
      <c r="A640" s="34" t="s">
        <v>8891</v>
      </c>
      <c r="B640" s="33">
        <v>2</v>
      </c>
      <c r="C640" s="34" t="s">
        <v>8890</v>
      </c>
      <c r="D640" s="28">
        <v>45637</v>
      </c>
      <c r="E640" s="27" t="s">
        <v>1687</v>
      </c>
      <c r="F640" s="27" t="s">
        <v>21</v>
      </c>
      <c r="G640" s="27" t="s">
        <v>25</v>
      </c>
      <c r="H640" s="27" t="s">
        <v>8889</v>
      </c>
      <c r="I640" s="27" t="s">
        <v>3058</v>
      </c>
      <c r="J640" s="27" t="s">
        <v>36</v>
      </c>
      <c r="K640" s="29" t="s">
        <v>22</v>
      </c>
      <c r="L640" s="27" t="s">
        <v>23</v>
      </c>
      <c r="M640" s="30">
        <v>1</v>
      </c>
      <c r="N640" s="30">
        <f t="shared" si="209"/>
        <v>1392</v>
      </c>
      <c r="O640" s="30">
        <v>1392</v>
      </c>
      <c r="P640" s="30">
        <v>454.77</v>
      </c>
      <c r="Q640" s="30">
        <v>350.36</v>
      </c>
      <c r="R640" s="30">
        <v>262.85000000000002</v>
      </c>
      <c r="S640" s="30">
        <v>87.51</v>
      </c>
      <c r="T640" s="30">
        <v>1.01</v>
      </c>
      <c r="U640" s="30">
        <f t="shared" si="210"/>
        <v>1041.6399999999999</v>
      </c>
      <c r="V640" s="30">
        <f t="shared" si="211"/>
        <v>1041.6399999999999</v>
      </c>
      <c r="W640" s="31">
        <f t="shared" si="212"/>
        <v>0.74830459770114932</v>
      </c>
      <c r="X640" s="30">
        <f t="shared" si="213"/>
        <v>937.23</v>
      </c>
      <c r="Y640" s="30">
        <f t="shared" si="214"/>
        <v>937.23</v>
      </c>
      <c r="Z640" s="31">
        <f t="shared" si="215"/>
        <v>0.67329741379310348</v>
      </c>
    </row>
    <row r="641" spans="1:26" ht="12.75" customHeight="1" x14ac:dyDescent="0.35">
      <c r="A641" s="34" t="s">
        <v>8888</v>
      </c>
      <c r="B641" s="33">
        <v>1</v>
      </c>
      <c r="C641" s="34" t="s">
        <v>8887</v>
      </c>
      <c r="D641" s="28">
        <v>45470</v>
      </c>
      <c r="E641" s="27" t="s">
        <v>8886</v>
      </c>
      <c r="F641" s="27" t="s">
        <v>21</v>
      </c>
      <c r="G641" s="27" t="s">
        <v>101</v>
      </c>
      <c r="H641" s="27" t="s">
        <v>8885</v>
      </c>
      <c r="I641" s="27" t="s">
        <v>2793</v>
      </c>
      <c r="J641" s="27" t="s">
        <v>49</v>
      </c>
      <c r="K641" s="29" t="s">
        <v>22</v>
      </c>
      <c r="L641" s="27" t="s">
        <v>23</v>
      </c>
      <c r="M641" s="30">
        <v>1</v>
      </c>
      <c r="N641" s="30">
        <f t="shared" si="209"/>
        <v>5615</v>
      </c>
      <c r="O641" s="30">
        <v>5615</v>
      </c>
      <c r="P641" s="30">
        <v>1832.52</v>
      </c>
      <c r="Q641" s="30">
        <v>1294.44</v>
      </c>
      <c r="R641" s="30">
        <v>817.26</v>
      </c>
      <c r="S641" s="30">
        <v>477.18</v>
      </c>
      <c r="T641" s="30">
        <v>0</v>
      </c>
      <c r="U641" s="30">
        <f t="shared" si="210"/>
        <v>4320.5599999999995</v>
      </c>
      <c r="V641" s="30">
        <f t="shared" si="211"/>
        <v>4320.5599999999995</v>
      </c>
      <c r="W641" s="31">
        <f t="shared" si="212"/>
        <v>0.76946749777382006</v>
      </c>
      <c r="X641" s="30">
        <f t="shared" si="213"/>
        <v>3782.48</v>
      </c>
      <c r="Y641" s="30">
        <f t="shared" si="214"/>
        <v>3782.48</v>
      </c>
      <c r="Z641" s="31">
        <f t="shared" si="215"/>
        <v>0.67363846838824581</v>
      </c>
    </row>
    <row r="642" spans="1:26" ht="12.75" customHeight="1" x14ac:dyDescent="0.35">
      <c r="A642" s="34" t="s">
        <v>8884</v>
      </c>
      <c r="B642" s="33">
        <v>1</v>
      </c>
      <c r="C642" s="34" t="s">
        <v>8883</v>
      </c>
      <c r="D642" s="28">
        <v>45642</v>
      </c>
      <c r="E642" s="27" t="s">
        <v>3113</v>
      </c>
      <c r="F642" s="27" t="s">
        <v>21</v>
      </c>
      <c r="G642" s="27" t="s">
        <v>101</v>
      </c>
      <c r="H642" s="27" t="s">
        <v>3177</v>
      </c>
      <c r="I642" s="27" t="s">
        <v>3178</v>
      </c>
      <c r="J642" s="27" t="s">
        <v>49</v>
      </c>
      <c r="K642" s="29" t="s">
        <v>22</v>
      </c>
      <c r="L642" s="27" t="s">
        <v>23</v>
      </c>
      <c r="M642" s="30">
        <v>1</v>
      </c>
      <c r="N642" s="30">
        <f t="shared" si="209"/>
        <v>1329.6</v>
      </c>
      <c r="O642" s="30">
        <v>1329.6</v>
      </c>
      <c r="P642" s="30">
        <v>433.78</v>
      </c>
      <c r="Q642" s="30">
        <v>300.24</v>
      </c>
      <c r="R642" s="30">
        <v>165.99</v>
      </c>
      <c r="S642" s="30">
        <v>134.25</v>
      </c>
      <c r="T642" s="30">
        <v>5.77</v>
      </c>
      <c r="U642" s="30">
        <f t="shared" si="210"/>
        <v>1029.3599999999999</v>
      </c>
      <c r="V642" s="30">
        <f t="shared" si="211"/>
        <v>1029.3599999999999</v>
      </c>
      <c r="W642" s="31">
        <f t="shared" si="212"/>
        <v>0.77418772563176896</v>
      </c>
      <c r="X642" s="30">
        <f t="shared" si="213"/>
        <v>895.81999999999994</v>
      </c>
      <c r="Y642" s="30">
        <f t="shared" si="214"/>
        <v>895.81999999999994</v>
      </c>
      <c r="Z642" s="31">
        <f t="shared" si="215"/>
        <v>0.67375150421179297</v>
      </c>
    </row>
    <row r="643" spans="1:26" ht="12.75" customHeight="1" x14ac:dyDescent="0.35">
      <c r="A643" s="34" t="s">
        <v>8882</v>
      </c>
      <c r="B643" s="33">
        <v>1</v>
      </c>
      <c r="C643" s="34" t="s">
        <v>8881</v>
      </c>
      <c r="D643" s="28">
        <v>45461</v>
      </c>
      <c r="E643" s="27" t="s">
        <v>8880</v>
      </c>
      <c r="F643" s="27" t="s">
        <v>21</v>
      </c>
      <c r="G643" s="27" t="s">
        <v>25</v>
      </c>
      <c r="H643" s="27" t="s">
        <v>8871</v>
      </c>
      <c r="I643" s="27" t="s">
        <v>4768</v>
      </c>
      <c r="J643" s="27" t="s">
        <v>49</v>
      </c>
      <c r="K643" s="29" t="s">
        <v>22</v>
      </c>
      <c r="L643" s="27" t="s">
        <v>23</v>
      </c>
      <c r="M643" s="30">
        <v>1</v>
      </c>
      <c r="N643" s="30">
        <f t="shared" si="209"/>
        <v>1140</v>
      </c>
      <c r="O643" s="30">
        <v>1140</v>
      </c>
      <c r="P643" s="30">
        <v>370.56</v>
      </c>
      <c r="Q643" s="30">
        <v>269.63</v>
      </c>
      <c r="R643" s="30">
        <v>167.79</v>
      </c>
      <c r="S643" s="30">
        <v>101.84</v>
      </c>
      <c r="T643" s="30">
        <v>0.91</v>
      </c>
      <c r="U643" s="30">
        <f t="shared" si="210"/>
        <v>870.37</v>
      </c>
      <c r="V643" s="30">
        <f t="shared" si="211"/>
        <v>870.37</v>
      </c>
      <c r="W643" s="31">
        <f t="shared" si="212"/>
        <v>0.76348245614035093</v>
      </c>
      <c r="X643" s="30">
        <f t="shared" si="213"/>
        <v>769.44</v>
      </c>
      <c r="Y643" s="30">
        <f t="shared" si="214"/>
        <v>769.44</v>
      </c>
      <c r="Z643" s="31">
        <f t="shared" si="215"/>
        <v>0.67494736842105263</v>
      </c>
    </row>
    <row r="644" spans="1:26" ht="12.75" customHeight="1" x14ac:dyDescent="0.35">
      <c r="A644" s="34" t="s">
        <v>8879</v>
      </c>
      <c r="B644" s="33">
        <v>1</v>
      </c>
      <c r="C644" s="34" t="s">
        <v>8878</v>
      </c>
      <c r="D644" s="28">
        <v>45628</v>
      </c>
      <c r="E644" s="27" t="s">
        <v>7464</v>
      </c>
      <c r="F644" s="27" t="s">
        <v>21</v>
      </c>
      <c r="G644" s="27" t="s">
        <v>101</v>
      </c>
      <c r="H644" s="27" t="s">
        <v>5442</v>
      </c>
      <c r="I644" s="27" t="s">
        <v>5443</v>
      </c>
      <c r="J644" s="27" t="s">
        <v>49</v>
      </c>
      <c r="K644" s="29" t="s">
        <v>22</v>
      </c>
      <c r="L644" s="27" t="s">
        <v>23</v>
      </c>
      <c r="M644" s="30">
        <v>1</v>
      </c>
      <c r="N644" s="30">
        <f t="shared" si="209"/>
        <v>1760</v>
      </c>
      <c r="O644" s="30">
        <v>1760</v>
      </c>
      <c r="P644" s="30">
        <v>571.97</v>
      </c>
      <c r="Q644" s="30">
        <v>419.68</v>
      </c>
      <c r="R644" s="30">
        <v>293.73</v>
      </c>
      <c r="S644" s="30">
        <v>125.95</v>
      </c>
      <c r="T644" s="30">
        <v>10.02</v>
      </c>
      <c r="U644" s="30">
        <f t="shared" si="210"/>
        <v>1340.32</v>
      </c>
      <c r="V644" s="30">
        <f t="shared" si="211"/>
        <v>1340.32</v>
      </c>
      <c r="W644" s="31">
        <f t="shared" si="212"/>
        <v>0.76154545454545453</v>
      </c>
      <c r="X644" s="30">
        <f t="shared" si="213"/>
        <v>1188.03</v>
      </c>
      <c r="Y644" s="30">
        <f t="shared" si="214"/>
        <v>1188.03</v>
      </c>
      <c r="Z644" s="31">
        <f t="shared" si="215"/>
        <v>0.67501704545454544</v>
      </c>
    </row>
    <row r="645" spans="1:26" ht="12.75" customHeight="1" x14ac:dyDescent="0.35">
      <c r="A645" s="34" t="s">
        <v>8581</v>
      </c>
      <c r="B645" s="33">
        <v>3</v>
      </c>
      <c r="C645" s="34" t="s">
        <v>8580</v>
      </c>
      <c r="D645" s="28">
        <v>45580</v>
      </c>
      <c r="E645" s="27" t="s">
        <v>74</v>
      </c>
      <c r="F645" s="27" t="s">
        <v>21</v>
      </c>
      <c r="G645" s="27" t="s">
        <v>101</v>
      </c>
      <c r="H645" s="27" t="s">
        <v>5819</v>
      </c>
      <c r="I645" s="27" t="s">
        <v>353</v>
      </c>
      <c r="J645" s="27" t="s">
        <v>36</v>
      </c>
      <c r="K645" s="29" t="s">
        <v>22</v>
      </c>
      <c r="L645" s="27" t="s">
        <v>23</v>
      </c>
      <c r="M645" s="30">
        <v>1</v>
      </c>
      <c r="N645" s="30">
        <f t="shared" si="209"/>
        <v>796.2</v>
      </c>
      <c r="O645" s="30">
        <v>796.2</v>
      </c>
      <c r="P645" s="30">
        <v>258.33999999999997</v>
      </c>
      <c r="Q645" s="30">
        <v>154.99</v>
      </c>
      <c r="R645" s="30">
        <v>38.35</v>
      </c>
      <c r="S645" s="30">
        <v>116.64</v>
      </c>
      <c r="T645" s="30">
        <v>5.68</v>
      </c>
      <c r="U645" s="30">
        <f t="shared" si="210"/>
        <v>641.21</v>
      </c>
      <c r="V645" s="30">
        <f t="shared" si="211"/>
        <v>641.21</v>
      </c>
      <c r="W645" s="31">
        <f t="shared" si="212"/>
        <v>0.80533785481034914</v>
      </c>
      <c r="X645" s="30">
        <f t="shared" si="213"/>
        <v>537.86000000000013</v>
      </c>
      <c r="Y645" s="30">
        <f t="shared" si="214"/>
        <v>537.86000000000013</v>
      </c>
      <c r="Z645" s="31">
        <f t="shared" si="215"/>
        <v>0.67553378548103504</v>
      </c>
    </row>
    <row r="646" spans="1:26" ht="12.75" customHeight="1" x14ac:dyDescent="0.35">
      <c r="A646" s="34" t="s">
        <v>7224</v>
      </c>
      <c r="B646" s="33">
        <v>1</v>
      </c>
      <c r="C646" s="34" t="s">
        <v>7223</v>
      </c>
      <c r="D646" s="28">
        <v>45624</v>
      </c>
      <c r="E646" s="27" t="s">
        <v>927</v>
      </c>
      <c r="F646" s="27" t="s">
        <v>21</v>
      </c>
      <c r="G646" s="27" t="s">
        <v>101</v>
      </c>
      <c r="H646" s="27" t="s">
        <v>2132</v>
      </c>
      <c r="I646" s="27" t="s">
        <v>2133</v>
      </c>
      <c r="J646" s="27" t="s">
        <v>49</v>
      </c>
      <c r="K646" s="29" t="s">
        <v>22</v>
      </c>
      <c r="L646" s="27" t="s">
        <v>23</v>
      </c>
      <c r="M646" s="30">
        <v>1</v>
      </c>
      <c r="N646" s="30">
        <v>2158.56</v>
      </c>
      <c r="O646" s="30">
        <v>2158.56</v>
      </c>
      <c r="P646" s="30">
        <v>699.46</v>
      </c>
      <c r="Q646" s="30">
        <v>0</v>
      </c>
      <c r="R646" s="30">
        <v>0</v>
      </c>
      <c r="S646" s="30">
        <v>0</v>
      </c>
      <c r="T646" s="30">
        <v>0</v>
      </c>
      <c r="U646" s="30">
        <v>2158.56</v>
      </c>
      <c r="V646" s="30">
        <v>2158.56</v>
      </c>
      <c r="W646" s="31">
        <v>1</v>
      </c>
      <c r="X646" s="30">
        <v>1459.1</v>
      </c>
      <c r="Y646" s="30">
        <v>1459.1</v>
      </c>
      <c r="Z646" s="31">
        <v>0.6759598991920539</v>
      </c>
    </row>
    <row r="647" spans="1:26" ht="12.75" customHeight="1" x14ac:dyDescent="0.35">
      <c r="A647" s="34" t="s">
        <v>7380</v>
      </c>
      <c r="B647" s="33">
        <v>1</v>
      </c>
      <c r="C647" s="34" t="s">
        <v>7379</v>
      </c>
      <c r="D647" s="28">
        <v>45506</v>
      </c>
      <c r="E647" s="27" t="s">
        <v>7378</v>
      </c>
      <c r="F647" s="27" t="s">
        <v>21</v>
      </c>
      <c r="G647" s="27" t="s">
        <v>101</v>
      </c>
      <c r="H647" s="27" t="s">
        <v>3879</v>
      </c>
      <c r="I647" s="27" t="s">
        <v>3880</v>
      </c>
      <c r="J647" s="27" t="s">
        <v>49</v>
      </c>
      <c r="K647" s="29" t="s">
        <v>22</v>
      </c>
      <c r="L647" s="27" t="s">
        <v>23</v>
      </c>
      <c r="M647" s="30">
        <v>4</v>
      </c>
      <c r="N647" s="30">
        <f t="shared" ref="N647:N654" si="216">IF(M647&lt;0,-1*O647*M647,O647*M647)</f>
        <v>25520</v>
      </c>
      <c r="O647" s="30">
        <v>6380</v>
      </c>
      <c r="P647" s="30">
        <v>2066</v>
      </c>
      <c r="Q647" s="30">
        <v>1403.89</v>
      </c>
      <c r="R647" s="30">
        <v>876.23</v>
      </c>
      <c r="S647" s="30">
        <v>527.66</v>
      </c>
      <c r="T647" s="30">
        <v>16.64</v>
      </c>
      <c r="U647" s="30">
        <f t="shared" ref="U647:U654" si="217">IFERROR(V647*M647,"")</f>
        <v>19904.439999999999</v>
      </c>
      <c r="V647" s="30">
        <f t="shared" ref="V647:V654" si="218">O647-Q647</f>
        <v>4976.1099999999997</v>
      </c>
      <c r="W647" s="31">
        <f t="shared" ref="W647:W654" si="219">IFERROR((V647/O647),"")</f>
        <v>0.77995454545454546</v>
      </c>
      <c r="X647" s="30">
        <f t="shared" ref="X647:X654" si="220">IFERROR(Y647*M647,"")</f>
        <v>17256</v>
      </c>
      <c r="Y647" s="30">
        <f t="shared" ref="Y647:Y654" si="221">O647-P647</f>
        <v>4314</v>
      </c>
      <c r="Z647" s="31">
        <f t="shared" ref="Z647:Z654" si="222">IFERROR((Y647/O647),"")</f>
        <v>0.6761755485893417</v>
      </c>
    </row>
    <row r="648" spans="1:26" ht="12.75" customHeight="1" x14ac:dyDescent="0.35">
      <c r="A648" s="34" t="s">
        <v>8877</v>
      </c>
      <c r="B648" s="33">
        <v>1</v>
      </c>
      <c r="C648" s="34" t="s">
        <v>8876</v>
      </c>
      <c r="D648" s="28">
        <v>45457</v>
      </c>
      <c r="E648" s="27" t="s">
        <v>933</v>
      </c>
      <c r="F648" s="27" t="s">
        <v>21</v>
      </c>
      <c r="G648" s="27" t="s">
        <v>25</v>
      </c>
      <c r="H648" s="27" t="s">
        <v>2517</v>
      </c>
      <c r="I648" s="27" t="s">
        <v>1283</v>
      </c>
      <c r="J648" s="27" t="s">
        <v>36</v>
      </c>
      <c r="K648" s="29" t="s">
        <v>22</v>
      </c>
      <c r="L648" s="27" t="s">
        <v>23</v>
      </c>
      <c r="M648" s="30">
        <v>4</v>
      </c>
      <c r="N648" s="30">
        <f t="shared" si="216"/>
        <v>7880</v>
      </c>
      <c r="O648" s="30">
        <v>1970</v>
      </c>
      <c r="P648" s="30">
        <v>637.54999999999995</v>
      </c>
      <c r="Q648" s="30">
        <v>501.11</v>
      </c>
      <c r="R648" s="30">
        <v>413.91</v>
      </c>
      <c r="S648" s="30">
        <v>87.2</v>
      </c>
      <c r="T648" s="30">
        <v>1.48</v>
      </c>
      <c r="U648" s="30">
        <f t="shared" si="217"/>
        <v>5875.5599999999995</v>
      </c>
      <c r="V648" s="30">
        <f t="shared" si="218"/>
        <v>1468.8899999999999</v>
      </c>
      <c r="W648" s="31">
        <f t="shared" si="219"/>
        <v>0.7456294416243654</v>
      </c>
      <c r="X648" s="30">
        <f t="shared" si="220"/>
        <v>5329.8</v>
      </c>
      <c r="Y648" s="30">
        <f t="shared" si="221"/>
        <v>1332.45</v>
      </c>
      <c r="Z648" s="31">
        <f t="shared" si="222"/>
        <v>0.67637055837563453</v>
      </c>
    </row>
    <row r="649" spans="1:26" ht="12.75" customHeight="1" x14ac:dyDescent="0.35">
      <c r="A649" s="34" t="s">
        <v>8875</v>
      </c>
      <c r="B649" s="33">
        <v>1</v>
      </c>
      <c r="C649" s="34" t="s">
        <v>8874</v>
      </c>
      <c r="D649" s="28">
        <v>45559</v>
      </c>
      <c r="E649" s="27" t="s">
        <v>938</v>
      </c>
      <c r="F649" s="27" t="s">
        <v>21</v>
      </c>
      <c r="G649" s="27" t="s">
        <v>25</v>
      </c>
      <c r="H649" s="27" t="s">
        <v>8868</v>
      </c>
      <c r="I649" s="27" t="s">
        <v>2284</v>
      </c>
      <c r="J649" s="27" t="s">
        <v>49</v>
      </c>
      <c r="K649" s="29" t="s">
        <v>22</v>
      </c>
      <c r="L649" s="27" t="s">
        <v>23</v>
      </c>
      <c r="M649" s="30">
        <v>2</v>
      </c>
      <c r="N649" s="30">
        <f t="shared" si="216"/>
        <v>3081</v>
      </c>
      <c r="O649" s="30">
        <v>1540.5</v>
      </c>
      <c r="P649" s="30">
        <v>498.07</v>
      </c>
      <c r="Q649" s="30">
        <v>363.05</v>
      </c>
      <c r="R649" s="30">
        <v>208.85</v>
      </c>
      <c r="S649" s="30">
        <v>154.21</v>
      </c>
      <c r="T649" s="30">
        <v>4.4000000000000004</v>
      </c>
      <c r="U649" s="30">
        <f t="shared" si="217"/>
        <v>2354.9</v>
      </c>
      <c r="V649" s="30">
        <f t="shared" si="218"/>
        <v>1177.45</v>
      </c>
      <c r="W649" s="31">
        <f t="shared" si="219"/>
        <v>0.76432976306394029</v>
      </c>
      <c r="X649" s="30">
        <f t="shared" si="220"/>
        <v>2084.86</v>
      </c>
      <c r="Y649" s="30">
        <f t="shared" si="221"/>
        <v>1042.43</v>
      </c>
      <c r="Z649" s="31">
        <f t="shared" si="222"/>
        <v>0.67668289516390789</v>
      </c>
    </row>
    <row r="650" spans="1:26" ht="12.75" customHeight="1" x14ac:dyDescent="0.35">
      <c r="A650" s="34" t="s">
        <v>7712</v>
      </c>
      <c r="B650" s="33">
        <v>1</v>
      </c>
      <c r="C650" s="34" t="s">
        <v>7711</v>
      </c>
      <c r="D650" s="28">
        <v>45320</v>
      </c>
      <c r="E650" s="27" t="s">
        <v>185</v>
      </c>
      <c r="F650" s="27" t="s">
        <v>21</v>
      </c>
      <c r="G650" s="27" t="s">
        <v>101</v>
      </c>
      <c r="H650" s="27" t="s">
        <v>2188</v>
      </c>
      <c r="I650" s="27" t="s">
        <v>2189</v>
      </c>
      <c r="J650" s="27" t="s">
        <v>49</v>
      </c>
      <c r="K650" s="29" t="s">
        <v>22</v>
      </c>
      <c r="L650" s="27" t="s">
        <v>23</v>
      </c>
      <c r="M650" s="30">
        <v>1</v>
      </c>
      <c r="N650" s="30">
        <f t="shared" si="216"/>
        <v>1939</v>
      </c>
      <c r="O650" s="30">
        <v>1939</v>
      </c>
      <c r="P650" s="30">
        <v>626.29</v>
      </c>
      <c r="Q650" s="30">
        <v>449.88</v>
      </c>
      <c r="R650" s="30">
        <v>330.62</v>
      </c>
      <c r="S650" s="30">
        <v>119.26</v>
      </c>
      <c r="T650" s="30">
        <v>14.7</v>
      </c>
      <c r="U650" s="30">
        <f t="shared" si="217"/>
        <v>1489.12</v>
      </c>
      <c r="V650" s="30">
        <f t="shared" si="218"/>
        <v>1489.12</v>
      </c>
      <c r="W650" s="31">
        <f t="shared" si="219"/>
        <v>0.76798349664775656</v>
      </c>
      <c r="X650" s="30">
        <f t="shared" si="220"/>
        <v>1312.71</v>
      </c>
      <c r="Y650" s="30">
        <f t="shared" si="221"/>
        <v>1312.71</v>
      </c>
      <c r="Z650" s="31">
        <f t="shared" si="222"/>
        <v>0.67700361010830323</v>
      </c>
    </row>
    <row r="651" spans="1:26" ht="12.75" customHeight="1" x14ac:dyDescent="0.35">
      <c r="A651" s="34" t="s">
        <v>8873</v>
      </c>
      <c r="B651" s="33">
        <v>1</v>
      </c>
      <c r="C651" s="34" t="s">
        <v>8872</v>
      </c>
      <c r="D651" s="28">
        <v>45545</v>
      </c>
      <c r="E651" s="27" t="s">
        <v>1458</v>
      </c>
      <c r="F651" s="27" t="s">
        <v>21</v>
      </c>
      <c r="G651" s="27" t="s">
        <v>101</v>
      </c>
      <c r="H651" s="27" t="s">
        <v>2697</v>
      </c>
      <c r="I651" s="27" t="s">
        <v>2698</v>
      </c>
      <c r="J651" s="27" t="s">
        <v>186</v>
      </c>
      <c r="K651" s="29" t="s">
        <v>22</v>
      </c>
      <c r="L651" s="27" t="s">
        <v>23</v>
      </c>
      <c r="M651" s="30">
        <v>1</v>
      </c>
      <c r="N651" s="30">
        <f t="shared" si="216"/>
        <v>3955</v>
      </c>
      <c r="O651" s="30">
        <v>3955</v>
      </c>
      <c r="P651" s="30">
        <v>1274.03</v>
      </c>
      <c r="Q651" s="30">
        <v>829.35</v>
      </c>
      <c r="R651" s="30">
        <v>410.93</v>
      </c>
      <c r="S651" s="30">
        <v>418.42</v>
      </c>
      <c r="T651" s="30">
        <v>0</v>
      </c>
      <c r="U651" s="30">
        <f t="shared" si="217"/>
        <v>3125.65</v>
      </c>
      <c r="V651" s="30">
        <f t="shared" si="218"/>
        <v>3125.65</v>
      </c>
      <c r="W651" s="31">
        <f t="shared" si="219"/>
        <v>0.7903034134007586</v>
      </c>
      <c r="X651" s="30">
        <f t="shared" si="220"/>
        <v>2680.9700000000003</v>
      </c>
      <c r="Y651" s="30">
        <f t="shared" si="221"/>
        <v>2680.9700000000003</v>
      </c>
      <c r="Z651" s="31">
        <f t="shared" si="222"/>
        <v>0.67786852085967142</v>
      </c>
    </row>
    <row r="652" spans="1:26" ht="12.75" customHeight="1" x14ac:dyDescent="0.35">
      <c r="A652" s="34" t="s">
        <v>7433</v>
      </c>
      <c r="B652" s="33">
        <v>1</v>
      </c>
      <c r="C652" s="34" t="s">
        <v>7432</v>
      </c>
      <c r="D652" s="28">
        <v>45491</v>
      </c>
      <c r="E652" s="27" t="s">
        <v>5392</v>
      </c>
      <c r="F652" s="27" t="s">
        <v>21</v>
      </c>
      <c r="G652" s="27" t="s">
        <v>25</v>
      </c>
      <c r="H652" s="27" t="s">
        <v>8871</v>
      </c>
      <c r="I652" s="27" t="s">
        <v>4768</v>
      </c>
      <c r="J652" s="27" t="s">
        <v>49</v>
      </c>
      <c r="K652" s="29" t="s">
        <v>22</v>
      </c>
      <c r="L652" s="27" t="s">
        <v>23</v>
      </c>
      <c r="M652" s="30">
        <v>1</v>
      </c>
      <c r="N652" s="30">
        <f t="shared" si="216"/>
        <v>1140</v>
      </c>
      <c r="O652" s="30">
        <v>1140</v>
      </c>
      <c r="P652" s="30">
        <v>365.59</v>
      </c>
      <c r="Q652" s="30">
        <v>270.67</v>
      </c>
      <c r="R652" s="30">
        <v>168.83</v>
      </c>
      <c r="S652" s="30">
        <v>101.84</v>
      </c>
      <c r="T652" s="30">
        <v>0.91</v>
      </c>
      <c r="U652" s="30">
        <f t="shared" si="217"/>
        <v>869.32999999999993</v>
      </c>
      <c r="V652" s="30">
        <f t="shared" si="218"/>
        <v>869.32999999999993</v>
      </c>
      <c r="W652" s="31">
        <f t="shared" si="219"/>
        <v>0.7625701754385964</v>
      </c>
      <c r="X652" s="30">
        <f t="shared" si="220"/>
        <v>774.41000000000008</v>
      </c>
      <c r="Y652" s="30">
        <f t="shared" si="221"/>
        <v>774.41000000000008</v>
      </c>
      <c r="Z652" s="31">
        <f t="shared" si="222"/>
        <v>0.67930701754385969</v>
      </c>
    </row>
    <row r="653" spans="1:26" ht="12.75" customHeight="1" x14ac:dyDescent="0.35">
      <c r="A653" s="34" t="s">
        <v>8870</v>
      </c>
      <c r="B653" s="33">
        <v>1</v>
      </c>
      <c r="C653" s="34" t="s">
        <v>8869</v>
      </c>
      <c r="D653" s="28">
        <v>45546</v>
      </c>
      <c r="E653" s="27" t="s">
        <v>938</v>
      </c>
      <c r="F653" s="27" t="s">
        <v>21</v>
      </c>
      <c r="G653" s="27" t="s">
        <v>25</v>
      </c>
      <c r="H653" s="27" t="s">
        <v>8868</v>
      </c>
      <c r="I653" s="27" t="s">
        <v>2284</v>
      </c>
      <c r="J653" s="27" t="s">
        <v>49</v>
      </c>
      <c r="K653" s="29" t="s">
        <v>22</v>
      </c>
      <c r="L653" s="27" t="s">
        <v>23</v>
      </c>
      <c r="M653" s="30">
        <v>2</v>
      </c>
      <c r="N653" s="30">
        <f t="shared" si="216"/>
        <v>3081</v>
      </c>
      <c r="O653" s="30">
        <v>1540.5</v>
      </c>
      <c r="P653" s="30">
        <v>493.5</v>
      </c>
      <c r="Q653" s="30">
        <v>363.05</v>
      </c>
      <c r="R653" s="30">
        <v>208.85</v>
      </c>
      <c r="S653" s="30">
        <v>154.21</v>
      </c>
      <c r="T653" s="30">
        <v>4.4000000000000004</v>
      </c>
      <c r="U653" s="30">
        <f t="shared" si="217"/>
        <v>2354.9</v>
      </c>
      <c r="V653" s="30">
        <f t="shared" si="218"/>
        <v>1177.45</v>
      </c>
      <c r="W653" s="31">
        <f t="shared" si="219"/>
        <v>0.76432976306394029</v>
      </c>
      <c r="X653" s="30">
        <f t="shared" si="220"/>
        <v>2094</v>
      </c>
      <c r="Y653" s="30">
        <f t="shared" si="221"/>
        <v>1047</v>
      </c>
      <c r="Z653" s="31">
        <f t="shared" si="222"/>
        <v>0.67964946445959107</v>
      </c>
    </row>
    <row r="654" spans="1:26" ht="12.75" customHeight="1" x14ac:dyDescent="0.35">
      <c r="A654" s="34" t="s">
        <v>8291</v>
      </c>
      <c r="B654" s="33">
        <v>2</v>
      </c>
      <c r="C654" s="34" t="s">
        <v>8290</v>
      </c>
      <c r="D654" s="28">
        <v>45363</v>
      </c>
      <c r="E654" s="27" t="s">
        <v>938</v>
      </c>
      <c r="F654" s="27" t="s">
        <v>21</v>
      </c>
      <c r="G654" s="27" t="s">
        <v>101</v>
      </c>
      <c r="H654" s="27" t="s">
        <v>132</v>
      </c>
      <c r="I654" s="27" t="s">
        <v>133</v>
      </c>
      <c r="J654" s="27" t="s">
        <v>59</v>
      </c>
      <c r="K654" s="29" t="s">
        <v>22</v>
      </c>
      <c r="L654" s="27" t="s">
        <v>23</v>
      </c>
      <c r="M654" s="30">
        <v>1</v>
      </c>
      <c r="N654" s="30">
        <f t="shared" si="216"/>
        <v>2110.5</v>
      </c>
      <c r="O654" s="30">
        <v>2110.5</v>
      </c>
      <c r="P654" s="30">
        <v>446.86</v>
      </c>
      <c r="Q654" s="30">
        <v>299.64</v>
      </c>
      <c r="R654" s="30">
        <v>171.31</v>
      </c>
      <c r="S654" s="30">
        <v>128.33000000000001</v>
      </c>
      <c r="T654" s="30">
        <v>17.059999999999999</v>
      </c>
      <c r="U654" s="30">
        <f t="shared" si="217"/>
        <v>1810.8600000000001</v>
      </c>
      <c r="V654" s="30">
        <f t="shared" si="218"/>
        <v>1810.8600000000001</v>
      </c>
      <c r="W654" s="31">
        <f t="shared" si="219"/>
        <v>0.85802416488983657</v>
      </c>
      <c r="X654" s="30">
        <f t="shared" si="220"/>
        <v>1663.6399999999999</v>
      </c>
      <c r="Y654" s="30">
        <f t="shared" si="221"/>
        <v>1663.6399999999999</v>
      </c>
      <c r="Z654" s="31">
        <f t="shared" si="222"/>
        <v>0.78826818289504852</v>
      </c>
    </row>
    <row r="655" spans="1:26" ht="12.75" customHeight="1" x14ac:dyDescent="0.35">
      <c r="A655" s="34" t="s">
        <v>8429</v>
      </c>
      <c r="B655" s="33">
        <v>2</v>
      </c>
      <c r="C655" s="34" t="s">
        <v>8428</v>
      </c>
      <c r="D655" s="28">
        <v>45624</v>
      </c>
      <c r="E655" s="27" t="s">
        <v>3113</v>
      </c>
      <c r="F655" s="27" t="s">
        <v>21</v>
      </c>
      <c r="G655" s="27" t="s">
        <v>101</v>
      </c>
      <c r="H655" s="27" t="s">
        <v>5869</v>
      </c>
      <c r="I655" s="27" t="s">
        <v>5870</v>
      </c>
      <c r="J655" s="27" t="s">
        <v>186</v>
      </c>
      <c r="K655" s="29" t="s">
        <v>22</v>
      </c>
      <c r="L655" s="27" t="s">
        <v>23</v>
      </c>
      <c r="M655" s="30">
        <v>1</v>
      </c>
      <c r="N655" s="30">
        <v>781.6</v>
      </c>
      <c r="O655" s="30">
        <v>781.6</v>
      </c>
      <c r="P655" s="30">
        <v>249.6</v>
      </c>
      <c r="Q655" s="30">
        <v>0</v>
      </c>
      <c r="R655" s="30">
        <v>0</v>
      </c>
      <c r="S655" s="30">
        <v>0</v>
      </c>
      <c r="T655" s="30">
        <v>0</v>
      </c>
      <c r="U655" s="30">
        <v>781.6</v>
      </c>
      <c r="V655" s="30">
        <v>781.6</v>
      </c>
      <c r="W655" s="31">
        <v>1</v>
      </c>
      <c r="X655" s="30">
        <v>532</v>
      </c>
      <c r="Y655" s="30">
        <v>532</v>
      </c>
      <c r="Z655" s="31">
        <v>0.68065506653019447</v>
      </c>
    </row>
    <row r="656" spans="1:26" ht="12.75" customHeight="1" x14ac:dyDescent="0.35">
      <c r="A656" s="34" t="s">
        <v>8867</v>
      </c>
      <c r="B656" s="33">
        <v>1</v>
      </c>
      <c r="C656" s="34" t="s">
        <v>8866</v>
      </c>
      <c r="D656" s="28">
        <v>45310</v>
      </c>
      <c r="E656" s="27" t="s">
        <v>1311</v>
      </c>
      <c r="F656" s="27" t="s">
        <v>21</v>
      </c>
      <c r="G656" s="27" t="s">
        <v>25</v>
      </c>
      <c r="H656" s="27" t="s">
        <v>1312</v>
      </c>
      <c r="I656" s="27" t="s">
        <v>1313</v>
      </c>
      <c r="J656" s="27" t="s">
        <v>95</v>
      </c>
      <c r="K656" s="29" t="s">
        <v>22</v>
      </c>
      <c r="L656" s="27" t="s">
        <v>23</v>
      </c>
      <c r="M656" s="30">
        <v>3</v>
      </c>
      <c r="N656" s="30">
        <f t="shared" ref="N656:N673" si="223">IF(M656&lt;0,-1*O656*M656,O656*M656)</f>
        <v>2320.5</v>
      </c>
      <c r="O656" s="30">
        <v>773.5</v>
      </c>
      <c r="P656" s="30">
        <v>246.7</v>
      </c>
      <c r="Q656" s="30">
        <v>191.57</v>
      </c>
      <c r="R656" s="30">
        <v>122.84</v>
      </c>
      <c r="S656" s="30">
        <v>68.73</v>
      </c>
      <c r="T656" s="30">
        <v>3.35</v>
      </c>
      <c r="U656" s="30">
        <f t="shared" ref="U656:U673" si="224">IFERROR(V656*M656,"")</f>
        <v>1745.7900000000002</v>
      </c>
      <c r="V656" s="30">
        <f t="shared" ref="V656:V673" si="225">O656-Q656</f>
        <v>581.93000000000006</v>
      </c>
      <c r="W656" s="31">
        <f t="shared" ref="W656:W673" si="226">IFERROR((V656/O656),"")</f>
        <v>0.75233354880413716</v>
      </c>
      <c r="X656" s="30">
        <f t="shared" ref="X656:X673" si="227">IFERROR(Y656*M656,"")</f>
        <v>1580.3999999999999</v>
      </c>
      <c r="Y656" s="30">
        <f t="shared" ref="Y656:Y673" si="228">O656-P656</f>
        <v>526.79999999999995</v>
      </c>
      <c r="Z656" s="31">
        <f t="shared" ref="Z656:Z673" si="229">IFERROR((Y656/O656),"")</f>
        <v>0.68106011635423391</v>
      </c>
    </row>
    <row r="657" spans="1:26" ht="12.75" customHeight="1" x14ac:dyDescent="0.35">
      <c r="A657" s="34" t="s">
        <v>8865</v>
      </c>
      <c r="B657" s="33">
        <v>1</v>
      </c>
      <c r="C657" s="34" t="s">
        <v>8864</v>
      </c>
      <c r="D657" s="28">
        <v>45427</v>
      </c>
      <c r="E657" s="27" t="s">
        <v>8110</v>
      </c>
      <c r="F657" s="27" t="s">
        <v>21</v>
      </c>
      <c r="G657" s="27" t="s">
        <v>25</v>
      </c>
      <c r="H657" s="27" t="s">
        <v>4641</v>
      </c>
      <c r="I657" s="27" t="s">
        <v>1593</v>
      </c>
      <c r="J657" s="27" t="s">
        <v>36</v>
      </c>
      <c r="K657" s="29" t="s">
        <v>22</v>
      </c>
      <c r="L657" s="27" t="s">
        <v>23</v>
      </c>
      <c r="M657" s="30">
        <v>1</v>
      </c>
      <c r="N657" s="30">
        <f t="shared" si="223"/>
        <v>1213</v>
      </c>
      <c r="O657" s="30">
        <v>1213</v>
      </c>
      <c r="P657" s="30">
        <v>385.87</v>
      </c>
      <c r="Q657" s="30">
        <v>254.64</v>
      </c>
      <c r="R657" s="30">
        <v>60.47</v>
      </c>
      <c r="S657" s="30">
        <v>194.17</v>
      </c>
      <c r="T657" s="30">
        <v>4.5599999999999996</v>
      </c>
      <c r="U657" s="30">
        <f t="shared" si="224"/>
        <v>958.36</v>
      </c>
      <c r="V657" s="30">
        <f t="shared" si="225"/>
        <v>958.36</v>
      </c>
      <c r="W657" s="31">
        <f t="shared" si="226"/>
        <v>0.79007419620774944</v>
      </c>
      <c r="X657" s="30">
        <f t="shared" si="227"/>
        <v>827.13</v>
      </c>
      <c r="Y657" s="30">
        <f t="shared" si="228"/>
        <v>827.13</v>
      </c>
      <c r="Z657" s="31">
        <f t="shared" si="229"/>
        <v>0.68188788128606759</v>
      </c>
    </row>
    <row r="658" spans="1:26" ht="12.75" customHeight="1" x14ac:dyDescent="0.35">
      <c r="A658" s="34" t="s">
        <v>8863</v>
      </c>
      <c r="B658" s="33">
        <v>1</v>
      </c>
      <c r="C658" s="34" t="s">
        <v>8862</v>
      </c>
      <c r="D658" s="28">
        <v>45308</v>
      </c>
      <c r="E658" s="27" t="s">
        <v>937</v>
      </c>
      <c r="F658" s="27" t="s">
        <v>21</v>
      </c>
      <c r="G658" s="27" t="s">
        <v>25</v>
      </c>
      <c r="H658" s="27" t="s">
        <v>1345</v>
      </c>
      <c r="I658" s="27" t="s">
        <v>1346</v>
      </c>
      <c r="J658" s="27" t="s">
        <v>36</v>
      </c>
      <c r="K658" s="29" t="s">
        <v>22</v>
      </c>
      <c r="L658" s="27" t="s">
        <v>23</v>
      </c>
      <c r="M658" s="30">
        <v>1</v>
      </c>
      <c r="N658" s="30">
        <f t="shared" si="223"/>
        <v>610.20000000000005</v>
      </c>
      <c r="O658" s="30">
        <v>610.20000000000005</v>
      </c>
      <c r="P658" s="30">
        <v>193.98</v>
      </c>
      <c r="Q658" s="30">
        <v>131.9</v>
      </c>
      <c r="R658" s="30">
        <v>21.96</v>
      </c>
      <c r="S658" s="30">
        <v>109.94</v>
      </c>
      <c r="T658" s="30">
        <v>2.66</v>
      </c>
      <c r="U658" s="30">
        <f t="shared" si="224"/>
        <v>478.30000000000007</v>
      </c>
      <c r="V658" s="30">
        <f t="shared" si="225"/>
        <v>478.30000000000007</v>
      </c>
      <c r="W658" s="31">
        <f t="shared" si="226"/>
        <v>0.7838413634873812</v>
      </c>
      <c r="X658" s="30">
        <f t="shared" si="227"/>
        <v>416.22</v>
      </c>
      <c r="Y658" s="30">
        <f t="shared" si="228"/>
        <v>416.22</v>
      </c>
      <c r="Z658" s="31">
        <f t="shared" si="229"/>
        <v>0.68210422812192728</v>
      </c>
    </row>
    <row r="659" spans="1:26" ht="12.75" customHeight="1" x14ac:dyDescent="0.35">
      <c r="A659" s="34" t="s">
        <v>7534</v>
      </c>
      <c r="B659" s="33">
        <v>1</v>
      </c>
      <c r="C659" s="34" t="s">
        <v>7533</v>
      </c>
      <c r="D659" s="28">
        <v>45440</v>
      </c>
      <c r="E659" s="27" t="s">
        <v>927</v>
      </c>
      <c r="F659" s="27" t="s">
        <v>21</v>
      </c>
      <c r="G659" s="27" t="s">
        <v>101</v>
      </c>
      <c r="H659" s="27" t="s">
        <v>2132</v>
      </c>
      <c r="I659" s="27" t="s">
        <v>2133</v>
      </c>
      <c r="J659" s="27" t="s">
        <v>49</v>
      </c>
      <c r="K659" s="29" t="s">
        <v>22</v>
      </c>
      <c r="L659" s="27" t="s">
        <v>23</v>
      </c>
      <c r="M659" s="30">
        <v>4</v>
      </c>
      <c r="N659" s="30">
        <f t="shared" si="223"/>
        <v>8634.24</v>
      </c>
      <c r="O659" s="30">
        <v>2158.56</v>
      </c>
      <c r="P659" s="30">
        <v>680.29</v>
      </c>
      <c r="Q659" s="30">
        <v>506.47</v>
      </c>
      <c r="R659" s="30">
        <v>387.83</v>
      </c>
      <c r="S659" s="30">
        <v>118.64</v>
      </c>
      <c r="T659" s="30">
        <v>9.94</v>
      </c>
      <c r="U659" s="30">
        <f t="shared" si="224"/>
        <v>6608.36</v>
      </c>
      <c r="V659" s="30">
        <f t="shared" si="225"/>
        <v>1652.09</v>
      </c>
      <c r="W659" s="31">
        <f t="shared" si="226"/>
        <v>0.76536672596545841</v>
      </c>
      <c r="X659" s="30">
        <f t="shared" si="227"/>
        <v>5913.08</v>
      </c>
      <c r="Y659" s="30">
        <f t="shared" si="228"/>
        <v>1478.27</v>
      </c>
      <c r="Z659" s="31">
        <f t="shared" si="229"/>
        <v>0.68484081980579647</v>
      </c>
    </row>
    <row r="660" spans="1:26" ht="12.75" customHeight="1" x14ac:dyDescent="0.35">
      <c r="A660" s="34" t="s">
        <v>7532</v>
      </c>
      <c r="B660" s="33">
        <v>1</v>
      </c>
      <c r="C660" s="34" t="s">
        <v>7531</v>
      </c>
      <c r="D660" s="28">
        <v>45446</v>
      </c>
      <c r="E660" s="27" t="s">
        <v>927</v>
      </c>
      <c r="F660" s="27" t="s">
        <v>21</v>
      </c>
      <c r="G660" s="27" t="s">
        <v>101</v>
      </c>
      <c r="H660" s="27" t="s">
        <v>2132</v>
      </c>
      <c r="I660" s="27" t="s">
        <v>2133</v>
      </c>
      <c r="J660" s="27" t="s">
        <v>49</v>
      </c>
      <c r="K660" s="29" t="s">
        <v>22</v>
      </c>
      <c r="L660" s="27" t="s">
        <v>23</v>
      </c>
      <c r="M660" s="30">
        <v>2</v>
      </c>
      <c r="N660" s="30">
        <f t="shared" si="223"/>
        <v>4317.12</v>
      </c>
      <c r="O660" s="30">
        <v>2158.56</v>
      </c>
      <c r="P660" s="30">
        <v>680.29</v>
      </c>
      <c r="Q660" s="30">
        <v>511.02</v>
      </c>
      <c r="R660" s="30">
        <v>387.83</v>
      </c>
      <c r="S660" s="30">
        <v>123.19</v>
      </c>
      <c r="T660" s="30">
        <v>9.94</v>
      </c>
      <c r="U660" s="30">
        <f t="shared" si="224"/>
        <v>3295.08</v>
      </c>
      <c r="V660" s="30">
        <f t="shared" si="225"/>
        <v>1647.54</v>
      </c>
      <c r="W660" s="31">
        <f t="shared" si="226"/>
        <v>0.76325883922615079</v>
      </c>
      <c r="X660" s="30">
        <f t="shared" si="227"/>
        <v>2956.54</v>
      </c>
      <c r="Y660" s="30">
        <f t="shared" si="228"/>
        <v>1478.27</v>
      </c>
      <c r="Z660" s="31">
        <f t="shared" si="229"/>
        <v>0.68484081980579647</v>
      </c>
    </row>
    <row r="661" spans="1:26" ht="12.75" customHeight="1" x14ac:dyDescent="0.35">
      <c r="A661" s="34" t="s">
        <v>8861</v>
      </c>
      <c r="B661" s="33">
        <v>1</v>
      </c>
      <c r="C661" s="34" t="s">
        <v>8860</v>
      </c>
      <c r="D661" s="28">
        <v>45559</v>
      </c>
      <c r="E661" s="27" t="s">
        <v>938</v>
      </c>
      <c r="F661" s="27" t="s">
        <v>21</v>
      </c>
      <c r="G661" s="27" t="s">
        <v>101</v>
      </c>
      <c r="H661" s="27" t="s">
        <v>8859</v>
      </c>
      <c r="I661" s="27" t="s">
        <v>2133</v>
      </c>
      <c r="J661" s="27" t="s">
        <v>49</v>
      </c>
      <c r="K661" s="29" t="s">
        <v>22</v>
      </c>
      <c r="L661" s="27" t="s">
        <v>23</v>
      </c>
      <c r="M661" s="30">
        <v>2</v>
      </c>
      <c r="N661" s="30">
        <f t="shared" si="223"/>
        <v>2650.5</v>
      </c>
      <c r="O661" s="30">
        <v>1325.25</v>
      </c>
      <c r="P661" s="30">
        <v>417.65</v>
      </c>
      <c r="Q661" s="30">
        <v>291.70999999999998</v>
      </c>
      <c r="R661" s="30">
        <v>168.52</v>
      </c>
      <c r="S661" s="30">
        <v>123.19</v>
      </c>
      <c r="T661" s="30">
        <v>9.94</v>
      </c>
      <c r="U661" s="30">
        <f t="shared" si="224"/>
        <v>2067.08</v>
      </c>
      <c r="V661" s="30">
        <f t="shared" si="225"/>
        <v>1033.54</v>
      </c>
      <c r="W661" s="31">
        <f t="shared" si="226"/>
        <v>0.77988304093567251</v>
      </c>
      <c r="X661" s="30">
        <f t="shared" si="227"/>
        <v>1815.2</v>
      </c>
      <c r="Y661" s="30">
        <f t="shared" si="228"/>
        <v>907.6</v>
      </c>
      <c r="Z661" s="31">
        <f t="shared" si="229"/>
        <v>0.68485191473306928</v>
      </c>
    </row>
    <row r="662" spans="1:26" ht="12.75" customHeight="1" x14ac:dyDescent="0.35">
      <c r="A662" s="34" t="s">
        <v>8858</v>
      </c>
      <c r="B662" s="33">
        <v>1</v>
      </c>
      <c r="C662" s="34" t="s">
        <v>8857</v>
      </c>
      <c r="D662" s="28">
        <v>45314</v>
      </c>
      <c r="E662" s="27" t="s">
        <v>1663</v>
      </c>
      <c r="F662" s="27" t="s">
        <v>21</v>
      </c>
      <c r="G662" s="27" t="s">
        <v>92</v>
      </c>
      <c r="H662" s="27" t="s">
        <v>2959</v>
      </c>
      <c r="I662" s="27" t="s">
        <v>1665</v>
      </c>
      <c r="J662" s="27" t="s">
        <v>1057</v>
      </c>
      <c r="K662" s="29" t="s">
        <v>22</v>
      </c>
      <c r="L662" s="27" t="s">
        <v>23</v>
      </c>
      <c r="M662" s="30">
        <v>20</v>
      </c>
      <c r="N662" s="30">
        <f t="shared" si="223"/>
        <v>11800</v>
      </c>
      <c r="O662" s="30">
        <v>590</v>
      </c>
      <c r="P662" s="30">
        <v>185.75</v>
      </c>
      <c r="Q662" s="30">
        <v>121.44</v>
      </c>
      <c r="R662" s="30">
        <v>46.05</v>
      </c>
      <c r="S662" s="30">
        <v>75.39</v>
      </c>
      <c r="T662" s="30">
        <v>8.11</v>
      </c>
      <c r="U662" s="30">
        <f t="shared" si="224"/>
        <v>9371.2000000000007</v>
      </c>
      <c r="V662" s="30">
        <f t="shared" si="225"/>
        <v>468.56</v>
      </c>
      <c r="W662" s="31">
        <f t="shared" si="226"/>
        <v>0.79416949152542371</v>
      </c>
      <c r="X662" s="30">
        <f t="shared" si="227"/>
        <v>8085</v>
      </c>
      <c r="Y662" s="30">
        <f t="shared" si="228"/>
        <v>404.25</v>
      </c>
      <c r="Z662" s="31">
        <f t="shared" si="229"/>
        <v>0.68516949152542372</v>
      </c>
    </row>
    <row r="663" spans="1:26" ht="12.75" customHeight="1" x14ac:dyDescent="0.35">
      <c r="A663" s="34" t="s">
        <v>8856</v>
      </c>
      <c r="B663" s="33">
        <v>1</v>
      </c>
      <c r="C663" s="34" t="s">
        <v>8855</v>
      </c>
      <c r="D663" s="28">
        <v>45399</v>
      </c>
      <c r="E663" s="27" t="s">
        <v>1663</v>
      </c>
      <c r="F663" s="27" t="s">
        <v>21</v>
      </c>
      <c r="G663" s="27" t="s">
        <v>92</v>
      </c>
      <c r="H663" s="27" t="s">
        <v>2959</v>
      </c>
      <c r="I663" s="27" t="s">
        <v>1665</v>
      </c>
      <c r="J663" s="27" t="s">
        <v>1057</v>
      </c>
      <c r="K663" s="29" t="s">
        <v>22</v>
      </c>
      <c r="L663" s="27" t="s">
        <v>23</v>
      </c>
      <c r="M663" s="30">
        <v>20</v>
      </c>
      <c r="N663" s="30">
        <f t="shared" si="223"/>
        <v>11800</v>
      </c>
      <c r="O663" s="30">
        <v>590</v>
      </c>
      <c r="P663" s="30">
        <v>185.75</v>
      </c>
      <c r="Q663" s="30">
        <v>122.5</v>
      </c>
      <c r="R663" s="30">
        <v>47.11</v>
      </c>
      <c r="S663" s="30">
        <v>75.39</v>
      </c>
      <c r="T663" s="30">
        <v>8.11</v>
      </c>
      <c r="U663" s="30">
        <f t="shared" si="224"/>
        <v>9350</v>
      </c>
      <c r="V663" s="30">
        <f t="shared" si="225"/>
        <v>467.5</v>
      </c>
      <c r="W663" s="31">
        <f t="shared" si="226"/>
        <v>0.7923728813559322</v>
      </c>
      <c r="X663" s="30">
        <f t="shared" si="227"/>
        <v>8085</v>
      </c>
      <c r="Y663" s="30">
        <f t="shared" si="228"/>
        <v>404.25</v>
      </c>
      <c r="Z663" s="31">
        <f t="shared" si="229"/>
        <v>0.68516949152542372</v>
      </c>
    </row>
    <row r="664" spans="1:26" ht="12.75" customHeight="1" x14ac:dyDescent="0.35">
      <c r="A664" s="34" t="s">
        <v>8854</v>
      </c>
      <c r="B664" s="33">
        <v>1</v>
      </c>
      <c r="C664" s="34" t="s">
        <v>8853</v>
      </c>
      <c r="D664" s="28">
        <v>45429</v>
      </c>
      <c r="E664" s="27" t="s">
        <v>1663</v>
      </c>
      <c r="F664" s="27" t="s">
        <v>21</v>
      </c>
      <c r="G664" s="27" t="s">
        <v>92</v>
      </c>
      <c r="H664" s="27" t="s">
        <v>2959</v>
      </c>
      <c r="I664" s="27" t="s">
        <v>1665</v>
      </c>
      <c r="J664" s="27" t="s">
        <v>1057</v>
      </c>
      <c r="K664" s="29" t="s">
        <v>22</v>
      </c>
      <c r="L664" s="27" t="s">
        <v>23</v>
      </c>
      <c r="M664" s="30">
        <v>20</v>
      </c>
      <c r="N664" s="30">
        <f t="shared" si="223"/>
        <v>11800</v>
      </c>
      <c r="O664" s="30">
        <v>590</v>
      </c>
      <c r="P664" s="30">
        <v>185.75</v>
      </c>
      <c r="Q664" s="30">
        <v>123.49</v>
      </c>
      <c r="R664" s="30">
        <v>48.1</v>
      </c>
      <c r="S664" s="30">
        <v>75.39</v>
      </c>
      <c r="T664" s="30">
        <v>8.11</v>
      </c>
      <c r="U664" s="30">
        <f t="shared" si="224"/>
        <v>9330.2000000000007</v>
      </c>
      <c r="V664" s="30">
        <f t="shared" si="225"/>
        <v>466.51</v>
      </c>
      <c r="W664" s="31">
        <f t="shared" si="226"/>
        <v>0.7906949152542373</v>
      </c>
      <c r="X664" s="30">
        <f t="shared" si="227"/>
        <v>8085</v>
      </c>
      <c r="Y664" s="30">
        <f t="shared" si="228"/>
        <v>404.25</v>
      </c>
      <c r="Z664" s="31">
        <f t="shared" si="229"/>
        <v>0.68516949152542372</v>
      </c>
    </row>
    <row r="665" spans="1:26" ht="12.75" customHeight="1" x14ac:dyDescent="0.35">
      <c r="A665" s="34" t="s">
        <v>8852</v>
      </c>
      <c r="B665" s="33">
        <v>1</v>
      </c>
      <c r="C665" s="34" t="s">
        <v>8851</v>
      </c>
      <c r="D665" s="28">
        <v>45468</v>
      </c>
      <c r="E665" s="27" t="s">
        <v>1663</v>
      </c>
      <c r="F665" s="27" t="s">
        <v>21</v>
      </c>
      <c r="G665" s="27" t="s">
        <v>92</v>
      </c>
      <c r="H665" s="27" t="s">
        <v>2959</v>
      </c>
      <c r="I665" s="27" t="s">
        <v>1665</v>
      </c>
      <c r="J665" s="27" t="s">
        <v>1057</v>
      </c>
      <c r="K665" s="29" t="s">
        <v>22</v>
      </c>
      <c r="L665" s="27" t="s">
        <v>23</v>
      </c>
      <c r="M665" s="30">
        <v>20</v>
      </c>
      <c r="N665" s="30">
        <f t="shared" si="223"/>
        <v>11800</v>
      </c>
      <c r="O665" s="30">
        <v>590</v>
      </c>
      <c r="P665" s="30">
        <v>185.75</v>
      </c>
      <c r="Q665" s="30">
        <v>123.06</v>
      </c>
      <c r="R665" s="30">
        <v>46.34</v>
      </c>
      <c r="S665" s="30">
        <v>76.73</v>
      </c>
      <c r="T665" s="30">
        <v>9.59</v>
      </c>
      <c r="U665" s="30">
        <f t="shared" si="224"/>
        <v>9338.7999999999993</v>
      </c>
      <c r="V665" s="30">
        <f t="shared" si="225"/>
        <v>466.94</v>
      </c>
      <c r="W665" s="31">
        <f t="shared" si="226"/>
        <v>0.79142372881355927</v>
      </c>
      <c r="X665" s="30">
        <f t="shared" si="227"/>
        <v>8085</v>
      </c>
      <c r="Y665" s="30">
        <f t="shared" si="228"/>
        <v>404.25</v>
      </c>
      <c r="Z665" s="31">
        <f t="shared" si="229"/>
        <v>0.68516949152542372</v>
      </c>
    </row>
    <row r="666" spans="1:26" ht="12.75" customHeight="1" x14ac:dyDescent="0.35">
      <c r="A666" s="34" t="s">
        <v>8850</v>
      </c>
      <c r="B666" s="33">
        <v>1</v>
      </c>
      <c r="C666" s="34" t="s">
        <v>8849</v>
      </c>
      <c r="D666" s="28">
        <v>45499</v>
      </c>
      <c r="E666" s="27" t="s">
        <v>1663</v>
      </c>
      <c r="F666" s="27" t="s">
        <v>21</v>
      </c>
      <c r="G666" s="27" t="s">
        <v>92</v>
      </c>
      <c r="H666" s="27" t="s">
        <v>2959</v>
      </c>
      <c r="I666" s="27" t="s">
        <v>1665</v>
      </c>
      <c r="J666" s="27" t="s">
        <v>1057</v>
      </c>
      <c r="K666" s="29" t="s">
        <v>22</v>
      </c>
      <c r="L666" s="27" t="s">
        <v>23</v>
      </c>
      <c r="M666" s="30">
        <v>20</v>
      </c>
      <c r="N666" s="30">
        <f t="shared" si="223"/>
        <v>11800</v>
      </c>
      <c r="O666" s="30">
        <v>590</v>
      </c>
      <c r="P666" s="30">
        <v>185.75</v>
      </c>
      <c r="Q666" s="30">
        <v>125.77</v>
      </c>
      <c r="R666" s="30">
        <v>46.32</v>
      </c>
      <c r="S666" s="30">
        <v>79.459999999999994</v>
      </c>
      <c r="T666" s="30">
        <v>12.61</v>
      </c>
      <c r="U666" s="30">
        <f t="shared" si="224"/>
        <v>9284.6</v>
      </c>
      <c r="V666" s="30">
        <f t="shared" si="225"/>
        <v>464.23</v>
      </c>
      <c r="W666" s="31">
        <f t="shared" si="226"/>
        <v>0.78683050847457625</v>
      </c>
      <c r="X666" s="30">
        <f t="shared" si="227"/>
        <v>8085</v>
      </c>
      <c r="Y666" s="30">
        <f t="shared" si="228"/>
        <v>404.25</v>
      </c>
      <c r="Z666" s="31">
        <f t="shared" si="229"/>
        <v>0.68516949152542372</v>
      </c>
    </row>
    <row r="667" spans="1:26" ht="12.75" customHeight="1" x14ac:dyDescent="0.35">
      <c r="A667" s="34" t="s">
        <v>8848</v>
      </c>
      <c r="B667" s="33">
        <v>1</v>
      </c>
      <c r="C667" s="34" t="s">
        <v>8847</v>
      </c>
      <c r="D667" s="28">
        <v>45552</v>
      </c>
      <c r="E667" s="27" t="s">
        <v>1663</v>
      </c>
      <c r="F667" s="27" t="s">
        <v>21</v>
      </c>
      <c r="G667" s="27" t="s">
        <v>92</v>
      </c>
      <c r="H667" s="27" t="s">
        <v>2959</v>
      </c>
      <c r="I667" s="27" t="s">
        <v>1665</v>
      </c>
      <c r="J667" s="27" t="s">
        <v>1057</v>
      </c>
      <c r="K667" s="29" t="s">
        <v>22</v>
      </c>
      <c r="L667" s="27" t="s">
        <v>23</v>
      </c>
      <c r="M667" s="30">
        <v>10</v>
      </c>
      <c r="N667" s="30">
        <f t="shared" si="223"/>
        <v>5900</v>
      </c>
      <c r="O667" s="30">
        <v>590</v>
      </c>
      <c r="P667" s="30">
        <v>185.75</v>
      </c>
      <c r="Q667" s="30">
        <v>125.97</v>
      </c>
      <c r="R667" s="30">
        <v>46.52</v>
      </c>
      <c r="S667" s="30">
        <v>79.459999999999994</v>
      </c>
      <c r="T667" s="30">
        <v>12.61</v>
      </c>
      <c r="U667" s="30">
        <f t="shared" si="224"/>
        <v>4640.2999999999993</v>
      </c>
      <c r="V667" s="30">
        <f t="shared" si="225"/>
        <v>464.03</v>
      </c>
      <c r="W667" s="31">
        <f t="shared" si="226"/>
        <v>0.7864915254237288</v>
      </c>
      <c r="X667" s="30">
        <f t="shared" si="227"/>
        <v>4042.5</v>
      </c>
      <c r="Y667" s="30">
        <f t="shared" si="228"/>
        <v>404.25</v>
      </c>
      <c r="Z667" s="31">
        <f t="shared" si="229"/>
        <v>0.68516949152542372</v>
      </c>
    </row>
    <row r="668" spans="1:26" ht="12.75" customHeight="1" x14ac:dyDescent="0.35">
      <c r="A668" s="34" t="s">
        <v>8846</v>
      </c>
      <c r="B668" s="33">
        <v>1</v>
      </c>
      <c r="C668" s="34" t="s">
        <v>8845</v>
      </c>
      <c r="D668" s="28">
        <v>45574</v>
      </c>
      <c r="E668" s="27" t="s">
        <v>1663</v>
      </c>
      <c r="F668" s="27" t="s">
        <v>21</v>
      </c>
      <c r="G668" s="27" t="s">
        <v>92</v>
      </c>
      <c r="H668" s="27" t="s">
        <v>2959</v>
      </c>
      <c r="I668" s="27" t="s">
        <v>1665</v>
      </c>
      <c r="J668" s="27" t="s">
        <v>1057</v>
      </c>
      <c r="K668" s="29" t="s">
        <v>22</v>
      </c>
      <c r="L668" s="27" t="s">
        <v>23</v>
      </c>
      <c r="M668" s="30">
        <v>10</v>
      </c>
      <c r="N668" s="30">
        <f t="shared" si="223"/>
        <v>5900</v>
      </c>
      <c r="O668" s="30">
        <v>590</v>
      </c>
      <c r="P668" s="30">
        <v>185.75</v>
      </c>
      <c r="Q668" s="30">
        <v>126.36</v>
      </c>
      <c r="R668" s="30">
        <v>45.45</v>
      </c>
      <c r="S668" s="30">
        <v>80.91</v>
      </c>
      <c r="T668" s="30">
        <v>12.61</v>
      </c>
      <c r="U668" s="30">
        <f t="shared" si="224"/>
        <v>4636.3999999999996</v>
      </c>
      <c r="V668" s="30">
        <f t="shared" si="225"/>
        <v>463.64</v>
      </c>
      <c r="W668" s="31">
        <f t="shared" si="226"/>
        <v>0.78583050847457625</v>
      </c>
      <c r="X668" s="30">
        <f t="shared" si="227"/>
        <v>4042.5</v>
      </c>
      <c r="Y668" s="30">
        <f t="shared" si="228"/>
        <v>404.25</v>
      </c>
      <c r="Z668" s="31">
        <f t="shared" si="229"/>
        <v>0.68516949152542372</v>
      </c>
    </row>
    <row r="669" spans="1:26" ht="12.75" customHeight="1" x14ac:dyDescent="0.35">
      <c r="A669" s="34" t="s">
        <v>7491</v>
      </c>
      <c r="B669" s="33">
        <v>1</v>
      </c>
      <c r="C669" s="34" t="s">
        <v>7490</v>
      </c>
      <c r="D669" s="28">
        <v>45461</v>
      </c>
      <c r="E669" s="27" t="s">
        <v>1259</v>
      </c>
      <c r="F669" s="27" t="s">
        <v>21</v>
      </c>
      <c r="G669" s="27" t="s">
        <v>25</v>
      </c>
      <c r="H669" s="27" t="s">
        <v>2158</v>
      </c>
      <c r="I669" s="27" t="s">
        <v>1630</v>
      </c>
      <c r="J669" s="27" t="s">
        <v>59</v>
      </c>
      <c r="K669" s="29" t="s">
        <v>22</v>
      </c>
      <c r="L669" s="27" t="s">
        <v>23</v>
      </c>
      <c r="M669" s="30">
        <v>1</v>
      </c>
      <c r="N669" s="30">
        <f t="shared" si="223"/>
        <v>930</v>
      </c>
      <c r="O669" s="30">
        <v>930</v>
      </c>
      <c r="P669" s="30">
        <v>292.16000000000003</v>
      </c>
      <c r="Q669" s="30">
        <v>200.89</v>
      </c>
      <c r="R669" s="30">
        <v>75.400000000000006</v>
      </c>
      <c r="S669" s="30">
        <v>125.49</v>
      </c>
      <c r="T669" s="30">
        <v>2.59</v>
      </c>
      <c r="U669" s="30">
        <f t="shared" si="224"/>
        <v>729.11</v>
      </c>
      <c r="V669" s="30">
        <f t="shared" si="225"/>
        <v>729.11</v>
      </c>
      <c r="W669" s="31">
        <f t="shared" si="226"/>
        <v>0.78398924731182795</v>
      </c>
      <c r="X669" s="30">
        <f t="shared" si="227"/>
        <v>637.83999999999992</v>
      </c>
      <c r="Y669" s="30">
        <f t="shared" si="228"/>
        <v>637.83999999999992</v>
      </c>
      <c r="Z669" s="31">
        <f t="shared" si="229"/>
        <v>0.6858494623655913</v>
      </c>
    </row>
    <row r="670" spans="1:26" ht="12.75" customHeight="1" x14ac:dyDescent="0.35">
      <c r="A670" s="34" t="s">
        <v>8409</v>
      </c>
      <c r="B670" s="33">
        <v>2</v>
      </c>
      <c r="C670" s="34" t="s">
        <v>8408</v>
      </c>
      <c r="D670" s="28">
        <v>45532</v>
      </c>
      <c r="E670" s="27" t="s">
        <v>938</v>
      </c>
      <c r="F670" s="27" t="s">
        <v>21</v>
      </c>
      <c r="G670" s="27" t="s">
        <v>101</v>
      </c>
      <c r="H670" s="27" t="s">
        <v>8844</v>
      </c>
      <c r="I670" s="27" t="s">
        <v>8843</v>
      </c>
      <c r="J670" s="27" t="s">
        <v>49</v>
      </c>
      <c r="K670" s="29" t="s">
        <v>22</v>
      </c>
      <c r="L670" s="27" t="s">
        <v>23</v>
      </c>
      <c r="M670" s="30">
        <v>2</v>
      </c>
      <c r="N670" s="30">
        <f t="shared" si="223"/>
        <v>4612.72</v>
      </c>
      <c r="O670" s="30">
        <v>2306.36</v>
      </c>
      <c r="P670" s="30">
        <v>724.53</v>
      </c>
      <c r="Q670" s="30">
        <v>556.04</v>
      </c>
      <c r="R670" s="30">
        <v>390.53</v>
      </c>
      <c r="S670" s="30">
        <v>165.52</v>
      </c>
      <c r="T670" s="30">
        <v>17.03</v>
      </c>
      <c r="U670" s="30">
        <f t="shared" si="224"/>
        <v>3500.6400000000003</v>
      </c>
      <c r="V670" s="30">
        <f t="shared" si="225"/>
        <v>1750.3200000000002</v>
      </c>
      <c r="W670" s="31">
        <f t="shared" si="226"/>
        <v>0.75891014412320712</v>
      </c>
      <c r="X670" s="30">
        <f t="shared" si="227"/>
        <v>3163.6600000000003</v>
      </c>
      <c r="Y670" s="30">
        <f t="shared" si="228"/>
        <v>1581.8300000000002</v>
      </c>
      <c r="Z670" s="31">
        <f t="shared" si="229"/>
        <v>0.68585563398602134</v>
      </c>
    </row>
    <row r="671" spans="1:26" ht="12.75" customHeight="1" x14ac:dyDescent="0.35">
      <c r="A671" s="34" t="s">
        <v>8842</v>
      </c>
      <c r="B671" s="33">
        <v>1</v>
      </c>
      <c r="C671" s="34" t="s">
        <v>8841</v>
      </c>
      <c r="D671" s="28">
        <v>45324</v>
      </c>
      <c r="E671" s="27" t="s">
        <v>3617</v>
      </c>
      <c r="F671" s="27" t="s">
        <v>21</v>
      </c>
      <c r="G671" s="27" t="s">
        <v>25</v>
      </c>
      <c r="H671" s="27" t="s">
        <v>2316</v>
      </c>
      <c r="I671" s="27" t="s">
        <v>2317</v>
      </c>
      <c r="J671" s="27" t="s">
        <v>2318</v>
      </c>
      <c r="K671" s="29" t="s">
        <v>22</v>
      </c>
      <c r="L671" s="27" t="s">
        <v>23</v>
      </c>
      <c r="M671" s="30">
        <v>1</v>
      </c>
      <c r="N671" s="30">
        <f t="shared" si="223"/>
        <v>571</v>
      </c>
      <c r="O671" s="30">
        <v>571</v>
      </c>
      <c r="P671" s="30">
        <v>179.36</v>
      </c>
      <c r="Q671" s="30">
        <v>119.02</v>
      </c>
      <c r="R671" s="30">
        <v>21.54</v>
      </c>
      <c r="S671" s="30">
        <v>97.48</v>
      </c>
      <c r="T671" s="30">
        <v>2.6</v>
      </c>
      <c r="U671" s="30">
        <f t="shared" si="224"/>
        <v>451.98</v>
      </c>
      <c r="V671" s="30">
        <f t="shared" si="225"/>
        <v>451.98</v>
      </c>
      <c r="W671" s="31">
        <f t="shared" si="226"/>
        <v>0.79155866900175131</v>
      </c>
      <c r="X671" s="30">
        <f t="shared" si="227"/>
        <v>391.64</v>
      </c>
      <c r="Y671" s="30">
        <f t="shared" si="228"/>
        <v>391.64</v>
      </c>
      <c r="Z671" s="31">
        <f t="shared" si="229"/>
        <v>0.68588441330998251</v>
      </c>
    </row>
    <row r="672" spans="1:26" ht="12.75" customHeight="1" x14ac:dyDescent="0.35">
      <c r="A672" s="34" t="s">
        <v>8840</v>
      </c>
      <c r="B672" s="33">
        <v>1</v>
      </c>
      <c r="C672" s="34" t="s">
        <v>8839</v>
      </c>
      <c r="D672" s="28">
        <v>45419</v>
      </c>
      <c r="E672" s="27" t="s">
        <v>938</v>
      </c>
      <c r="F672" s="27" t="s">
        <v>21</v>
      </c>
      <c r="G672" s="27" t="s">
        <v>101</v>
      </c>
      <c r="H672" s="27" t="s">
        <v>8824</v>
      </c>
      <c r="I672" s="27" t="s">
        <v>8823</v>
      </c>
      <c r="J672" s="27" t="s">
        <v>49</v>
      </c>
      <c r="K672" s="29" t="s">
        <v>22</v>
      </c>
      <c r="L672" s="27" t="s">
        <v>23</v>
      </c>
      <c r="M672" s="30">
        <v>1</v>
      </c>
      <c r="N672" s="30">
        <f t="shared" si="223"/>
        <v>4994.25</v>
      </c>
      <c r="O672" s="30">
        <v>4994.25</v>
      </c>
      <c r="P672" s="30">
        <v>1567.02</v>
      </c>
      <c r="Q672" s="30">
        <v>1121.95</v>
      </c>
      <c r="R672" s="30">
        <v>589.73</v>
      </c>
      <c r="S672" s="30">
        <v>532.22</v>
      </c>
      <c r="T672" s="30">
        <v>0</v>
      </c>
      <c r="U672" s="30">
        <f t="shared" si="224"/>
        <v>3872.3</v>
      </c>
      <c r="V672" s="30">
        <f t="shared" si="225"/>
        <v>3872.3</v>
      </c>
      <c r="W672" s="31">
        <f t="shared" si="226"/>
        <v>0.77535165440256293</v>
      </c>
      <c r="X672" s="30">
        <f t="shared" si="227"/>
        <v>3427.23</v>
      </c>
      <c r="Y672" s="30">
        <f t="shared" si="228"/>
        <v>3427.23</v>
      </c>
      <c r="Z672" s="31">
        <f t="shared" si="229"/>
        <v>0.6862351704460129</v>
      </c>
    </row>
    <row r="673" spans="1:26" ht="12.75" customHeight="1" x14ac:dyDescent="0.35">
      <c r="A673" s="34" t="s">
        <v>8838</v>
      </c>
      <c r="B673" s="33">
        <v>1</v>
      </c>
      <c r="C673" s="34" t="s">
        <v>8837</v>
      </c>
      <c r="D673" s="28">
        <v>45349</v>
      </c>
      <c r="E673" s="27" t="s">
        <v>3444</v>
      </c>
      <c r="F673" s="27" t="s">
        <v>21</v>
      </c>
      <c r="G673" s="27" t="s">
        <v>101</v>
      </c>
      <c r="H673" s="27" t="s">
        <v>8773</v>
      </c>
      <c r="I673" s="27" t="s">
        <v>8772</v>
      </c>
      <c r="J673" s="27" t="s">
        <v>36</v>
      </c>
      <c r="K673" s="29" t="s">
        <v>22</v>
      </c>
      <c r="L673" s="27" t="s">
        <v>23</v>
      </c>
      <c r="M673" s="30">
        <v>1</v>
      </c>
      <c r="N673" s="30">
        <f t="shared" si="223"/>
        <v>1381</v>
      </c>
      <c r="O673" s="30">
        <v>1381</v>
      </c>
      <c r="P673" s="30">
        <v>432.12</v>
      </c>
      <c r="Q673" s="30">
        <v>281.55</v>
      </c>
      <c r="R673" s="30">
        <v>56.04</v>
      </c>
      <c r="S673" s="30">
        <v>225.51</v>
      </c>
      <c r="T673" s="30">
        <v>2.1</v>
      </c>
      <c r="U673" s="30">
        <f t="shared" si="224"/>
        <v>1099.45</v>
      </c>
      <c r="V673" s="30">
        <f t="shared" si="225"/>
        <v>1099.45</v>
      </c>
      <c r="W673" s="31">
        <f t="shared" si="226"/>
        <v>0.79612599565532227</v>
      </c>
      <c r="X673" s="30">
        <f t="shared" si="227"/>
        <v>948.88</v>
      </c>
      <c r="Y673" s="30">
        <f t="shared" si="228"/>
        <v>948.88</v>
      </c>
      <c r="Z673" s="31">
        <f t="shared" si="229"/>
        <v>0.68709630702389568</v>
      </c>
    </row>
    <row r="674" spans="1:26" ht="12.75" customHeight="1" x14ac:dyDescent="0.35">
      <c r="A674" s="34" t="s">
        <v>8836</v>
      </c>
      <c r="B674" s="33">
        <v>1</v>
      </c>
      <c r="C674" s="34" t="s">
        <v>8835</v>
      </c>
      <c r="D674" s="28">
        <v>45623</v>
      </c>
      <c r="E674" s="27" t="s">
        <v>3113</v>
      </c>
      <c r="F674" s="27" t="s">
        <v>21</v>
      </c>
      <c r="G674" s="27" t="s">
        <v>101</v>
      </c>
      <c r="H674" s="27" t="s">
        <v>3222</v>
      </c>
      <c r="I674" s="27" t="s">
        <v>3223</v>
      </c>
      <c r="J674" s="27" t="s">
        <v>49</v>
      </c>
      <c r="K674" s="29" t="s">
        <v>22</v>
      </c>
      <c r="L674" s="27" t="s">
        <v>23</v>
      </c>
      <c r="M674" s="30">
        <v>5</v>
      </c>
      <c r="N674" s="30">
        <v>12936</v>
      </c>
      <c r="O674" s="30">
        <v>2587.1999999999998</v>
      </c>
      <c r="P674" s="30">
        <v>809.52</v>
      </c>
      <c r="Q674" s="30">
        <v>0</v>
      </c>
      <c r="R674" s="30">
        <v>0</v>
      </c>
      <c r="S674" s="30">
        <v>0</v>
      </c>
      <c r="T674" s="30">
        <v>0</v>
      </c>
      <c r="U674" s="30">
        <v>12936</v>
      </c>
      <c r="V674" s="30">
        <v>2587.1999999999998</v>
      </c>
      <c r="W674" s="31">
        <v>1</v>
      </c>
      <c r="X674" s="30">
        <v>8888.4</v>
      </c>
      <c r="Y674" s="30">
        <v>1777.6799999999998</v>
      </c>
      <c r="Z674" s="31">
        <v>0.68710575139146568</v>
      </c>
    </row>
    <row r="675" spans="1:26" ht="12.75" customHeight="1" x14ac:dyDescent="0.35">
      <c r="A675" s="34" t="s">
        <v>8834</v>
      </c>
      <c r="B675" s="33">
        <v>1</v>
      </c>
      <c r="C675" s="34" t="s">
        <v>8833</v>
      </c>
      <c r="D675" s="28">
        <v>45621</v>
      </c>
      <c r="E675" s="27" t="s">
        <v>6051</v>
      </c>
      <c r="F675" s="27" t="s">
        <v>21</v>
      </c>
      <c r="G675" s="27" t="s">
        <v>25</v>
      </c>
      <c r="H675" s="27" t="s">
        <v>8832</v>
      </c>
      <c r="I675" s="27" t="s">
        <v>5160</v>
      </c>
      <c r="J675" s="27" t="s">
        <v>36</v>
      </c>
      <c r="K675" s="29" t="s">
        <v>22</v>
      </c>
      <c r="L675" s="27" t="s">
        <v>23</v>
      </c>
      <c r="M675" s="30">
        <v>6</v>
      </c>
      <c r="N675" s="30">
        <v>4362</v>
      </c>
      <c r="O675" s="30">
        <v>727</v>
      </c>
      <c r="P675" s="30">
        <v>226.43</v>
      </c>
      <c r="Q675" s="30">
        <v>146.52000000000001</v>
      </c>
      <c r="R675" s="30">
        <v>30.77</v>
      </c>
      <c r="S675" s="30">
        <v>115.76</v>
      </c>
      <c r="T675" s="30">
        <v>2.69</v>
      </c>
      <c r="U675" s="30">
        <v>3482.88</v>
      </c>
      <c r="V675" s="30">
        <v>580.48</v>
      </c>
      <c r="W675" s="31">
        <v>0.79845942228335631</v>
      </c>
      <c r="X675" s="30">
        <v>3003.42</v>
      </c>
      <c r="Y675" s="30">
        <v>500.57</v>
      </c>
      <c r="Z675" s="31">
        <v>0.68854195323246214</v>
      </c>
    </row>
    <row r="676" spans="1:26" ht="12.75" customHeight="1" x14ac:dyDescent="0.35">
      <c r="A676" s="34" t="s">
        <v>8409</v>
      </c>
      <c r="B676" s="33">
        <v>3</v>
      </c>
      <c r="C676" s="34" t="s">
        <v>8408</v>
      </c>
      <c r="D676" s="28">
        <v>45532</v>
      </c>
      <c r="E676" s="27" t="s">
        <v>938</v>
      </c>
      <c r="F676" s="27" t="s">
        <v>21</v>
      </c>
      <c r="G676" s="27" t="s">
        <v>101</v>
      </c>
      <c r="H676" s="27" t="s">
        <v>2552</v>
      </c>
      <c r="I676" s="27" t="s">
        <v>2553</v>
      </c>
      <c r="J676" s="27" t="s">
        <v>49</v>
      </c>
      <c r="K676" s="29" t="s">
        <v>22</v>
      </c>
      <c r="L676" s="27" t="s">
        <v>23</v>
      </c>
      <c r="M676" s="30">
        <v>2</v>
      </c>
      <c r="N676" s="30">
        <f t="shared" ref="N676:N684" si="230">IF(M676&lt;0,-1*O676*M676,O676*M676)</f>
        <v>4042.72</v>
      </c>
      <c r="O676" s="30">
        <v>2021.36</v>
      </c>
      <c r="P676" s="30">
        <v>629.04999999999995</v>
      </c>
      <c r="Q676" s="30">
        <v>475.85</v>
      </c>
      <c r="R676" s="30">
        <v>371.16</v>
      </c>
      <c r="S676" s="30">
        <v>104.7</v>
      </c>
      <c r="T676" s="30">
        <v>9.08</v>
      </c>
      <c r="U676" s="30">
        <f t="shared" ref="U676:U684" si="231">IFERROR(V676*M676,"")</f>
        <v>3091.0199999999995</v>
      </c>
      <c r="V676" s="30">
        <f t="shared" ref="V676:V684" si="232">O676-Q676</f>
        <v>1545.5099999999998</v>
      </c>
      <c r="W676" s="31">
        <f t="shared" ref="W676:W684" si="233">IFERROR((V676/O676),"")</f>
        <v>0.76458918747773763</v>
      </c>
      <c r="X676" s="30">
        <f t="shared" ref="X676:X684" si="234">IFERROR(Y676*M676,"")</f>
        <v>2784.62</v>
      </c>
      <c r="Y676" s="30">
        <f t="shared" ref="Y676:Y684" si="235">O676-P676</f>
        <v>1392.31</v>
      </c>
      <c r="Z676" s="31">
        <f t="shared" ref="Z676:Z684" si="236">IFERROR((Y676/O676),"")</f>
        <v>0.68879863062492575</v>
      </c>
    </row>
    <row r="677" spans="1:26" ht="12.75" customHeight="1" x14ac:dyDescent="0.35">
      <c r="A677" s="34" t="s">
        <v>7677</v>
      </c>
      <c r="B677" s="33">
        <v>1</v>
      </c>
      <c r="C677" s="34" t="s">
        <v>7676</v>
      </c>
      <c r="D677" s="28">
        <v>45350</v>
      </c>
      <c r="E677" s="27" t="s">
        <v>946</v>
      </c>
      <c r="F677" s="27" t="s">
        <v>21</v>
      </c>
      <c r="G677" s="27" t="s">
        <v>101</v>
      </c>
      <c r="H677" s="27" t="s">
        <v>2188</v>
      </c>
      <c r="I677" s="27" t="s">
        <v>2189</v>
      </c>
      <c r="J677" s="27" t="s">
        <v>49</v>
      </c>
      <c r="K677" s="29" t="s">
        <v>22</v>
      </c>
      <c r="L677" s="27" t="s">
        <v>23</v>
      </c>
      <c r="M677" s="30">
        <v>1</v>
      </c>
      <c r="N677" s="30">
        <f t="shared" si="230"/>
        <v>1939</v>
      </c>
      <c r="O677" s="30">
        <v>1939</v>
      </c>
      <c r="P677" s="30">
        <v>603</v>
      </c>
      <c r="Q677" s="30">
        <v>449.79</v>
      </c>
      <c r="R677" s="30">
        <v>330.53</v>
      </c>
      <c r="S677" s="30">
        <v>119.26</v>
      </c>
      <c r="T677" s="30">
        <v>14.7</v>
      </c>
      <c r="U677" s="30">
        <f t="shared" si="231"/>
        <v>1489.21</v>
      </c>
      <c r="V677" s="30">
        <f t="shared" si="232"/>
        <v>1489.21</v>
      </c>
      <c r="W677" s="31">
        <f t="shared" si="233"/>
        <v>0.7680299123259412</v>
      </c>
      <c r="X677" s="30">
        <f t="shared" si="234"/>
        <v>1336</v>
      </c>
      <c r="Y677" s="30">
        <f t="shared" si="235"/>
        <v>1336</v>
      </c>
      <c r="Z677" s="31">
        <f t="shared" si="236"/>
        <v>0.68901495616297059</v>
      </c>
    </row>
    <row r="678" spans="1:26" ht="12.75" customHeight="1" x14ac:dyDescent="0.35">
      <c r="A678" s="34" t="s">
        <v>7673</v>
      </c>
      <c r="B678" s="33">
        <v>1</v>
      </c>
      <c r="C678" s="34" t="s">
        <v>7672</v>
      </c>
      <c r="D678" s="28">
        <v>45350</v>
      </c>
      <c r="E678" s="27" t="s">
        <v>946</v>
      </c>
      <c r="F678" s="27" t="s">
        <v>21</v>
      </c>
      <c r="G678" s="27" t="s">
        <v>101</v>
      </c>
      <c r="H678" s="27" t="s">
        <v>2188</v>
      </c>
      <c r="I678" s="27" t="s">
        <v>2189</v>
      </c>
      <c r="J678" s="27" t="s">
        <v>49</v>
      </c>
      <c r="K678" s="29" t="s">
        <v>22</v>
      </c>
      <c r="L678" s="27" t="s">
        <v>23</v>
      </c>
      <c r="M678" s="30">
        <v>1</v>
      </c>
      <c r="N678" s="30">
        <f t="shared" si="230"/>
        <v>1939</v>
      </c>
      <c r="O678" s="30">
        <v>1939</v>
      </c>
      <c r="P678" s="30">
        <v>603</v>
      </c>
      <c r="Q678" s="30">
        <v>449.79</v>
      </c>
      <c r="R678" s="30">
        <v>330.53</v>
      </c>
      <c r="S678" s="30">
        <v>119.26</v>
      </c>
      <c r="T678" s="30">
        <v>14.7</v>
      </c>
      <c r="U678" s="30">
        <f t="shared" si="231"/>
        <v>1489.21</v>
      </c>
      <c r="V678" s="30">
        <f t="shared" si="232"/>
        <v>1489.21</v>
      </c>
      <c r="W678" s="31">
        <f t="shared" si="233"/>
        <v>0.7680299123259412</v>
      </c>
      <c r="X678" s="30">
        <f t="shared" si="234"/>
        <v>1336</v>
      </c>
      <c r="Y678" s="30">
        <f t="shared" si="235"/>
        <v>1336</v>
      </c>
      <c r="Z678" s="31">
        <f t="shared" si="236"/>
        <v>0.68901495616297059</v>
      </c>
    </row>
    <row r="679" spans="1:26" ht="12.75" customHeight="1" x14ac:dyDescent="0.35">
      <c r="A679" s="34" t="s">
        <v>7671</v>
      </c>
      <c r="B679" s="33">
        <v>1</v>
      </c>
      <c r="C679" s="34" t="s">
        <v>7670</v>
      </c>
      <c r="D679" s="28">
        <v>45350</v>
      </c>
      <c r="E679" s="27" t="s">
        <v>946</v>
      </c>
      <c r="F679" s="27" t="s">
        <v>21</v>
      </c>
      <c r="G679" s="27" t="s">
        <v>101</v>
      </c>
      <c r="H679" s="27" t="s">
        <v>2188</v>
      </c>
      <c r="I679" s="27" t="s">
        <v>2189</v>
      </c>
      <c r="J679" s="27" t="s">
        <v>49</v>
      </c>
      <c r="K679" s="29" t="s">
        <v>22</v>
      </c>
      <c r="L679" s="27" t="s">
        <v>23</v>
      </c>
      <c r="M679" s="30">
        <v>1</v>
      </c>
      <c r="N679" s="30">
        <f t="shared" si="230"/>
        <v>1939</v>
      </c>
      <c r="O679" s="30">
        <v>1939</v>
      </c>
      <c r="P679" s="30">
        <v>603</v>
      </c>
      <c r="Q679" s="30">
        <v>449.79</v>
      </c>
      <c r="R679" s="30">
        <v>330.53</v>
      </c>
      <c r="S679" s="30">
        <v>119.26</v>
      </c>
      <c r="T679" s="30">
        <v>14.7</v>
      </c>
      <c r="U679" s="30">
        <f t="shared" si="231"/>
        <v>1489.21</v>
      </c>
      <c r="V679" s="30">
        <f t="shared" si="232"/>
        <v>1489.21</v>
      </c>
      <c r="W679" s="31">
        <f t="shared" si="233"/>
        <v>0.7680299123259412</v>
      </c>
      <c r="X679" s="30">
        <f t="shared" si="234"/>
        <v>1336</v>
      </c>
      <c r="Y679" s="30">
        <f t="shared" si="235"/>
        <v>1336</v>
      </c>
      <c r="Z679" s="31">
        <f t="shared" si="236"/>
        <v>0.68901495616297059</v>
      </c>
    </row>
    <row r="680" spans="1:26" ht="12.75" customHeight="1" x14ac:dyDescent="0.35">
      <c r="A680" s="34" t="s">
        <v>8831</v>
      </c>
      <c r="B680" s="33">
        <v>1</v>
      </c>
      <c r="C680" s="34" t="s">
        <v>8830</v>
      </c>
      <c r="D680" s="28">
        <v>45581</v>
      </c>
      <c r="E680" s="27" t="s">
        <v>1122</v>
      </c>
      <c r="F680" s="27" t="s">
        <v>21</v>
      </c>
      <c r="G680" s="27" t="s">
        <v>101</v>
      </c>
      <c r="H680" s="27" t="s">
        <v>279</v>
      </c>
      <c r="I680" s="27" t="s">
        <v>280</v>
      </c>
      <c r="J680" s="27" t="s">
        <v>49</v>
      </c>
      <c r="K680" s="29" t="s">
        <v>22</v>
      </c>
      <c r="L680" s="27" t="s">
        <v>23</v>
      </c>
      <c r="M680" s="30">
        <v>5</v>
      </c>
      <c r="N680" s="30">
        <f t="shared" si="230"/>
        <v>9775</v>
      </c>
      <c r="O680" s="30">
        <v>1955</v>
      </c>
      <c r="P680" s="30">
        <v>607.76</v>
      </c>
      <c r="Q680" s="30">
        <v>451.66</v>
      </c>
      <c r="R680" s="30">
        <v>305.39</v>
      </c>
      <c r="S680" s="30">
        <v>146.27000000000001</v>
      </c>
      <c r="T680" s="30">
        <v>17.059999999999999</v>
      </c>
      <c r="U680" s="30">
        <f t="shared" si="231"/>
        <v>7516.7</v>
      </c>
      <c r="V680" s="30">
        <f t="shared" si="232"/>
        <v>1503.34</v>
      </c>
      <c r="W680" s="31">
        <f t="shared" si="233"/>
        <v>0.76897186700767262</v>
      </c>
      <c r="X680" s="30">
        <f t="shared" si="234"/>
        <v>6736.2</v>
      </c>
      <c r="Y680" s="30">
        <f t="shared" si="235"/>
        <v>1347.24</v>
      </c>
      <c r="Z680" s="31">
        <f t="shared" si="236"/>
        <v>0.68912531969309465</v>
      </c>
    </row>
    <row r="681" spans="1:26" ht="12.75" customHeight="1" x14ac:dyDescent="0.35">
      <c r="A681" s="34" t="s">
        <v>7604</v>
      </c>
      <c r="B681" s="33">
        <v>1</v>
      </c>
      <c r="C681" s="34" t="s">
        <v>7603</v>
      </c>
      <c r="D681" s="28">
        <v>45397</v>
      </c>
      <c r="E681" s="27" t="s">
        <v>946</v>
      </c>
      <c r="F681" s="27" t="s">
        <v>21</v>
      </c>
      <c r="G681" s="27" t="s">
        <v>101</v>
      </c>
      <c r="H681" s="27" t="s">
        <v>2188</v>
      </c>
      <c r="I681" s="27" t="s">
        <v>2189</v>
      </c>
      <c r="J681" s="27" t="s">
        <v>49</v>
      </c>
      <c r="K681" s="29" t="s">
        <v>22</v>
      </c>
      <c r="L681" s="27" t="s">
        <v>23</v>
      </c>
      <c r="M681" s="30">
        <v>1</v>
      </c>
      <c r="N681" s="30">
        <f t="shared" si="230"/>
        <v>1939</v>
      </c>
      <c r="O681" s="30">
        <v>1939</v>
      </c>
      <c r="P681" s="30">
        <v>602.16</v>
      </c>
      <c r="Q681" s="30">
        <v>451.85</v>
      </c>
      <c r="R681" s="30">
        <v>331.4</v>
      </c>
      <c r="S681" s="30">
        <v>120.45</v>
      </c>
      <c r="T681" s="30">
        <v>14.7</v>
      </c>
      <c r="U681" s="30">
        <f t="shared" si="231"/>
        <v>1487.15</v>
      </c>
      <c r="V681" s="30">
        <f t="shared" si="232"/>
        <v>1487.15</v>
      </c>
      <c r="W681" s="31">
        <f t="shared" si="233"/>
        <v>0.76696750902527078</v>
      </c>
      <c r="X681" s="30">
        <f t="shared" si="234"/>
        <v>1336.8400000000001</v>
      </c>
      <c r="Y681" s="30">
        <f t="shared" si="235"/>
        <v>1336.8400000000001</v>
      </c>
      <c r="Z681" s="31">
        <f t="shared" si="236"/>
        <v>0.68944816915936058</v>
      </c>
    </row>
    <row r="682" spans="1:26" ht="12.75" customHeight="1" x14ac:dyDescent="0.35">
      <c r="A682" s="34" t="s">
        <v>8829</v>
      </c>
      <c r="B682" s="33">
        <v>1</v>
      </c>
      <c r="C682" s="34" t="s">
        <v>8828</v>
      </c>
      <c r="D682" s="28">
        <v>45349</v>
      </c>
      <c r="E682" s="27" t="s">
        <v>8827</v>
      </c>
      <c r="F682" s="27" t="s">
        <v>21</v>
      </c>
      <c r="G682" s="27" t="s">
        <v>25</v>
      </c>
      <c r="H682" s="27" t="s">
        <v>319</v>
      </c>
      <c r="I682" s="27" t="s">
        <v>320</v>
      </c>
      <c r="J682" s="27" t="s">
        <v>36</v>
      </c>
      <c r="K682" s="29" t="s">
        <v>22</v>
      </c>
      <c r="L682" s="27" t="s">
        <v>23</v>
      </c>
      <c r="M682" s="30">
        <v>2</v>
      </c>
      <c r="N682" s="30">
        <f t="shared" si="230"/>
        <v>2722</v>
      </c>
      <c r="O682" s="30">
        <v>1361</v>
      </c>
      <c r="P682" s="30">
        <v>422.51</v>
      </c>
      <c r="Q682" s="30">
        <v>284.2</v>
      </c>
      <c r="R682" s="30">
        <v>60.48</v>
      </c>
      <c r="S682" s="30">
        <v>223.72</v>
      </c>
      <c r="T682" s="30">
        <v>11.93</v>
      </c>
      <c r="U682" s="30">
        <f t="shared" si="231"/>
        <v>2153.6</v>
      </c>
      <c r="V682" s="30">
        <f t="shared" si="232"/>
        <v>1076.8</v>
      </c>
      <c r="W682" s="31">
        <f t="shared" si="233"/>
        <v>0.79118295371050695</v>
      </c>
      <c r="X682" s="30">
        <f t="shared" si="234"/>
        <v>1876.98</v>
      </c>
      <c r="Y682" s="30">
        <f t="shared" si="235"/>
        <v>938.49</v>
      </c>
      <c r="Z682" s="31">
        <f t="shared" si="236"/>
        <v>0.6895591476855254</v>
      </c>
    </row>
    <row r="683" spans="1:26" ht="12.75" customHeight="1" x14ac:dyDescent="0.35">
      <c r="A683" s="34" t="s">
        <v>7740</v>
      </c>
      <c r="B683" s="33">
        <v>1</v>
      </c>
      <c r="C683" s="34" t="s">
        <v>7739</v>
      </c>
      <c r="D683" s="28">
        <v>45301</v>
      </c>
      <c r="E683" s="27" t="s">
        <v>946</v>
      </c>
      <c r="F683" s="27" t="s">
        <v>21</v>
      </c>
      <c r="G683" s="27" t="s">
        <v>101</v>
      </c>
      <c r="H683" s="27" t="s">
        <v>2188</v>
      </c>
      <c r="I683" s="27" t="s">
        <v>2189</v>
      </c>
      <c r="J683" s="27" t="s">
        <v>49</v>
      </c>
      <c r="K683" s="29" t="s">
        <v>22</v>
      </c>
      <c r="L683" s="27" t="s">
        <v>23</v>
      </c>
      <c r="M683" s="30">
        <v>1</v>
      </c>
      <c r="N683" s="30">
        <f t="shared" si="230"/>
        <v>1939</v>
      </c>
      <c r="O683" s="30">
        <v>1939</v>
      </c>
      <c r="P683" s="30">
        <v>601.52</v>
      </c>
      <c r="Q683" s="30">
        <v>438.96</v>
      </c>
      <c r="R683" s="30">
        <v>330.62</v>
      </c>
      <c r="S683" s="30">
        <v>108.34</v>
      </c>
      <c r="T683" s="30">
        <v>14.7</v>
      </c>
      <c r="U683" s="30">
        <f t="shared" si="231"/>
        <v>1500.04</v>
      </c>
      <c r="V683" s="30">
        <f t="shared" si="232"/>
        <v>1500.04</v>
      </c>
      <c r="W683" s="31">
        <f t="shared" si="233"/>
        <v>0.77361526560082516</v>
      </c>
      <c r="X683" s="30">
        <f t="shared" si="234"/>
        <v>1337.48</v>
      </c>
      <c r="Y683" s="30">
        <f t="shared" si="235"/>
        <v>1337.48</v>
      </c>
      <c r="Z683" s="31">
        <f t="shared" si="236"/>
        <v>0.68977823620422896</v>
      </c>
    </row>
    <row r="684" spans="1:26" ht="12.75" customHeight="1" x14ac:dyDescent="0.35">
      <c r="A684" s="34" t="s">
        <v>7561</v>
      </c>
      <c r="B684" s="33">
        <v>1</v>
      </c>
      <c r="C684" s="34" t="s">
        <v>7560</v>
      </c>
      <c r="D684" s="28">
        <v>45420</v>
      </c>
      <c r="E684" s="27" t="s">
        <v>946</v>
      </c>
      <c r="F684" s="27" t="s">
        <v>21</v>
      </c>
      <c r="G684" s="27" t="s">
        <v>101</v>
      </c>
      <c r="H684" s="27" t="s">
        <v>2188</v>
      </c>
      <c r="I684" s="27" t="s">
        <v>2189</v>
      </c>
      <c r="J684" s="27" t="s">
        <v>49</v>
      </c>
      <c r="K684" s="29" t="s">
        <v>22</v>
      </c>
      <c r="L684" s="27" t="s">
        <v>23</v>
      </c>
      <c r="M684" s="30">
        <v>1</v>
      </c>
      <c r="N684" s="30">
        <f t="shared" si="230"/>
        <v>1939</v>
      </c>
      <c r="O684" s="30">
        <v>1939</v>
      </c>
      <c r="P684" s="30">
        <v>601.47</v>
      </c>
      <c r="Q684" s="30">
        <v>444.79</v>
      </c>
      <c r="R684" s="30">
        <v>335.26</v>
      </c>
      <c r="S684" s="30">
        <v>109.53</v>
      </c>
      <c r="T684" s="30">
        <v>14.7</v>
      </c>
      <c r="U684" s="30">
        <f t="shared" si="231"/>
        <v>1494.21</v>
      </c>
      <c r="V684" s="30">
        <f t="shared" si="232"/>
        <v>1494.21</v>
      </c>
      <c r="W684" s="31">
        <f t="shared" si="233"/>
        <v>0.77060856111397624</v>
      </c>
      <c r="X684" s="30">
        <f t="shared" si="234"/>
        <v>1337.53</v>
      </c>
      <c r="Y684" s="30">
        <f t="shared" si="235"/>
        <v>1337.53</v>
      </c>
      <c r="Z684" s="31">
        <f t="shared" si="236"/>
        <v>0.68980402269210928</v>
      </c>
    </row>
    <row r="685" spans="1:26" ht="12.75" customHeight="1" x14ac:dyDescent="0.35">
      <c r="A685" s="34" t="s">
        <v>8826</v>
      </c>
      <c r="B685" s="33">
        <v>1</v>
      </c>
      <c r="C685" s="34" t="s">
        <v>8825</v>
      </c>
      <c r="D685" s="28">
        <v>45610</v>
      </c>
      <c r="E685" s="27" t="s">
        <v>1122</v>
      </c>
      <c r="F685" s="27" t="s">
        <v>21</v>
      </c>
      <c r="G685" s="27" t="s">
        <v>101</v>
      </c>
      <c r="H685" s="27" t="s">
        <v>279</v>
      </c>
      <c r="I685" s="27" t="s">
        <v>280</v>
      </c>
      <c r="J685" s="27" t="s">
        <v>49</v>
      </c>
      <c r="K685" s="29" t="s">
        <v>22</v>
      </c>
      <c r="L685" s="27" t="s">
        <v>23</v>
      </c>
      <c r="M685" s="30">
        <v>5</v>
      </c>
      <c r="N685" s="30">
        <v>9775</v>
      </c>
      <c r="O685" s="30">
        <v>1955</v>
      </c>
      <c r="P685" s="30">
        <v>606.16</v>
      </c>
      <c r="Q685" s="30">
        <v>478.87</v>
      </c>
      <c r="R685" s="30">
        <v>332.76</v>
      </c>
      <c r="S685" s="30">
        <v>146.11000000000001</v>
      </c>
      <c r="T685" s="30">
        <v>17.059999999999999</v>
      </c>
      <c r="U685" s="30">
        <v>7380.6500000000005</v>
      </c>
      <c r="V685" s="30">
        <v>1476.13</v>
      </c>
      <c r="W685" s="31">
        <v>0.75505370843989772</v>
      </c>
      <c r="X685" s="30">
        <v>6744.2000000000007</v>
      </c>
      <c r="Y685" s="30">
        <v>1348.8400000000001</v>
      </c>
      <c r="Z685" s="31">
        <v>0.68994373401534537</v>
      </c>
    </row>
    <row r="686" spans="1:26" ht="12.75" customHeight="1" x14ac:dyDescent="0.35">
      <c r="A686" s="34" t="s">
        <v>7923</v>
      </c>
      <c r="B686" s="33">
        <v>1</v>
      </c>
      <c r="C686" s="34" t="s">
        <v>7922</v>
      </c>
      <c r="D686" s="28">
        <v>45616</v>
      </c>
      <c r="E686" s="27" t="s">
        <v>938</v>
      </c>
      <c r="F686" s="27" t="s">
        <v>21</v>
      </c>
      <c r="G686" s="27" t="s">
        <v>101</v>
      </c>
      <c r="H686" s="27" t="s">
        <v>8824</v>
      </c>
      <c r="I686" s="27" t="s">
        <v>8823</v>
      </c>
      <c r="J686" s="27" t="s">
        <v>49</v>
      </c>
      <c r="K686" s="29" t="s">
        <v>22</v>
      </c>
      <c r="L686" s="27" t="s">
        <v>23</v>
      </c>
      <c r="M686" s="30">
        <v>2</v>
      </c>
      <c r="N686" s="30">
        <v>9988.5</v>
      </c>
      <c r="O686" s="30">
        <v>4994.25</v>
      </c>
      <c r="P686" s="30">
        <v>1547.1</v>
      </c>
      <c r="Q686" s="30">
        <v>1102.31</v>
      </c>
      <c r="R686" s="30">
        <v>575</v>
      </c>
      <c r="S686" s="30">
        <v>527.30999999999995</v>
      </c>
      <c r="T686" s="30">
        <v>0</v>
      </c>
      <c r="U686" s="30">
        <v>7783.88</v>
      </c>
      <c r="V686" s="30">
        <v>3891.94</v>
      </c>
      <c r="W686" s="31">
        <v>0.77928417680332385</v>
      </c>
      <c r="X686" s="30">
        <v>6894.3</v>
      </c>
      <c r="Y686" s="30">
        <v>3447.15</v>
      </c>
      <c r="Z686" s="31">
        <v>0.69022375732091912</v>
      </c>
    </row>
    <row r="687" spans="1:26" ht="12.75" customHeight="1" x14ac:dyDescent="0.35">
      <c r="A687" s="34" t="s">
        <v>8822</v>
      </c>
      <c r="B687" s="33">
        <v>1</v>
      </c>
      <c r="C687" s="34" t="s">
        <v>8821</v>
      </c>
      <c r="D687" s="28">
        <v>45547</v>
      </c>
      <c r="E687" s="27" t="s">
        <v>3280</v>
      </c>
      <c r="F687" s="27" t="s">
        <v>21</v>
      </c>
      <c r="G687" s="27" t="s">
        <v>25</v>
      </c>
      <c r="H687" s="27" t="s">
        <v>734</v>
      </c>
      <c r="I687" s="27" t="s">
        <v>735</v>
      </c>
      <c r="J687" s="27" t="s">
        <v>36</v>
      </c>
      <c r="K687" s="29" t="s">
        <v>22</v>
      </c>
      <c r="L687" s="27" t="s">
        <v>23</v>
      </c>
      <c r="M687" s="30">
        <v>1</v>
      </c>
      <c r="N687" s="30">
        <f>IF(M687&lt;0,-1*O687*M687,O687*M687)</f>
        <v>658</v>
      </c>
      <c r="O687" s="30">
        <v>658</v>
      </c>
      <c r="P687" s="30">
        <v>203.66</v>
      </c>
      <c r="Q687" s="30">
        <v>137.22</v>
      </c>
      <c r="R687" s="30">
        <v>25.61</v>
      </c>
      <c r="S687" s="30">
        <v>111.61</v>
      </c>
      <c r="T687" s="30">
        <v>1.62</v>
      </c>
      <c r="U687" s="30">
        <f>IFERROR(V687*M687,"")</f>
        <v>520.78</v>
      </c>
      <c r="V687" s="30">
        <f>O687-Q687</f>
        <v>520.78</v>
      </c>
      <c r="W687" s="31">
        <f>IFERROR((V687/O687),"")</f>
        <v>0.79145896656534953</v>
      </c>
      <c r="X687" s="30">
        <f>IFERROR(Y687*M687,"")</f>
        <v>454.34000000000003</v>
      </c>
      <c r="Y687" s="30">
        <f>O687-P687</f>
        <v>454.34000000000003</v>
      </c>
      <c r="Z687" s="31">
        <f>IFERROR((Y687/O687),"")</f>
        <v>0.69048632218844985</v>
      </c>
    </row>
    <row r="688" spans="1:26" ht="12.75" customHeight="1" x14ac:dyDescent="0.35">
      <c r="A688" s="34" t="s">
        <v>7750</v>
      </c>
      <c r="B688" s="33">
        <v>1</v>
      </c>
      <c r="C688" s="34" t="s">
        <v>7749</v>
      </c>
      <c r="D688" s="28">
        <v>45639</v>
      </c>
      <c r="E688" s="27" t="s">
        <v>30</v>
      </c>
      <c r="F688" s="27" t="s">
        <v>21</v>
      </c>
      <c r="G688" s="27" t="s">
        <v>101</v>
      </c>
      <c r="H688" s="27" t="s">
        <v>501</v>
      </c>
      <c r="I688" s="27" t="s">
        <v>502</v>
      </c>
      <c r="J688" s="27" t="s">
        <v>49</v>
      </c>
      <c r="K688" s="29" t="s">
        <v>22</v>
      </c>
      <c r="L688" s="27" t="s">
        <v>23</v>
      </c>
      <c r="M688" s="30">
        <v>10</v>
      </c>
      <c r="N688" s="30">
        <f>IF(M688&lt;0,-1*O688*M688,O688*M688)</f>
        <v>17520</v>
      </c>
      <c r="O688" s="30">
        <v>1752</v>
      </c>
      <c r="P688" s="30">
        <v>540.88</v>
      </c>
      <c r="Q688" s="30">
        <v>391.07</v>
      </c>
      <c r="R688" s="30">
        <v>271.19</v>
      </c>
      <c r="S688" s="30">
        <v>119.88</v>
      </c>
      <c r="T688" s="30">
        <v>11.26</v>
      </c>
      <c r="U688" s="30">
        <f>IFERROR(V688*M688,"")</f>
        <v>13609.300000000001</v>
      </c>
      <c r="V688" s="30">
        <f>O688-Q688</f>
        <v>1360.93</v>
      </c>
      <c r="W688" s="31">
        <f>IFERROR((V688/O688),"")</f>
        <v>0.77678652968036532</v>
      </c>
      <c r="X688" s="30">
        <f>IFERROR(Y688*M688,"")</f>
        <v>12111.199999999999</v>
      </c>
      <c r="Y688" s="30">
        <f>O688-P688</f>
        <v>1211.1199999999999</v>
      </c>
      <c r="Z688" s="31">
        <f>IFERROR((Y688/O688),"")</f>
        <v>0.69127853881278534</v>
      </c>
    </row>
    <row r="689" spans="1:26" ht="12.75" customHeight="1" x14ac:dyDescent="0.35">
      <c r="A689" s="34" t="s">
        <v>8820</v>
      </c>
      <c r="B689" s="33">
        <v>1</v>
      </c>
      <c r="C689" s="34" t="s">
        <v>8819</v>
      </c>
      <c r="D689" s="28">
        <v>45336</v>
      </c>
      <c r="E689" s="27" t="s">
        <v>1749</v>
      </c>
      <c r="F689" s="27" t="s">
        <v>21</v>
      </c>
      <c r="G689" s="27" t="s">
        <v>25</v>
      </c>
      <c r="H689" s="27" t="s">
        <v>5609</v>
      </c>
      <c r="I689" s="27" t="s">
        <v>5610</v>
      </c>
      <c r="J689" s="27" t="s">
        <v>36</v>
      </c>
      <c r="K689" s="29" t="s">
        <v>22</v>
      </c>
      <c r="L689" s="27" t="s">
        <v>23</v>
      </c>
      <c r="M689" s="30">
        <v>1</v>
      </c>
      <c r="N689" s="30">
        <f>IF(M689&lt;0,-1*O689*M689,O689*M689)</f>
        <v>1152</v>
      </c>
      <c r="O689" s="30">
        <v>1152</v>
      </c>
      <c r="P689" s="30">
        <v>354.6</v>
      </c>
      <c r="Q689" s="30">
        <v>265.14999999999998</v>
      </c>
      <c r="R689" s="30">
        <v>169.88</v>
      </c>
      <c r="S689" s="30">
        <v>95.27</v>
      </c>
      <c r="T689" s="30">
        <v>1.55</v>
      </c>
      <c r="U689" s="30">
        <f>IFERROR(V689*M689,"")</f>
        <v>886.85</v>
      </c>
      <c r="V689" s="30">
        <f>O689-Q689</f>
        <v>886.85</v>
      </c>
      <c r="W689" s="31">
        <f>IFERROR((V689/O689),"")</f>
        <v>0.76983506944444446</v>
      </c>
      <c r="X689" s="30">
        <f>IFERROR(Y689*M689,"")</f>
        <v>797.4</v>
      </c>
      <c r="Y689" s="30">
        <f>O689-P689</f>
        <v>797.4</v>
      </c>
      <c r="Z689" s="31">
        <f>IFERROR((Y689/O689),"")</f>
        <v>0.69218749999999996</v>
      </c>
    </row>
    <row r="690" spans="1:26" ht="12.75" customHeight="1" x14ac:dyDescent="0.35">
      <c r="A690" s="34" t="s">
        <v>8818</v>
      </c>
      <c r="B690" s="33">
        <v>1</v>
      </c>
      <c r="C690" s="34" t="s">
        <v>8817</v>
      </c>
      <c r="D690" s="28">
        <v>45454</v>
      </c>
      <c r="E690" s="27" t="s">
        <v>451</v>
      </c>
      <c r="F690" s="27" t="s">
        <v>21</v>
      </c>
      <c r="G690" s="27" t="s">
        <v>101</v>
      </c>
      <c r="H690" s="27" t="s">
        <v>107</v>
      </c>
      <c r="I690" s="27" t="s">
        <v>108</v>
      </c>
      <c r="J690" s="27" t="s">
        <v>36</v>
      </c>
      <c r="K690" s="29" t="s">
        <v>22</v>
      </c>
      <c r="L690" s="27" t="s">
        <v>23</v>
      </c>
      <c r="M690" s="30">
        <v>1</v>
      </c>
      <c r="N690" s="30">
        <f>IF(M690&lt;0,-1*O690*M690,O690*M690)</f>
        <v>1786</v>
      </c>
      <c r="O690" s="30">
        <v>1786</v>
      </c>
      <c r="P690" s="30">
        <v>548.22</v>
      </c>
      <c r="Q690" s="30">
        <v>387.13</v>
      </c>
      <c r="R690" s="30">
        <v>85.2</v>
      </c>
      <c r="S690" s="30">
        <v>301.93</v>
      </c>
      <c r="T690" s="30">
        <v>89</v>
      </c>
      <c r="U690" s="30">
        <f>IFERROR(V690*M690,"")</f>
        <v>1398.87</v>
      </c>
      <c r="V690" s="30">
        <f>O690-Q690</f>
        <v>1398.87</v>
      </c>
      <c r="W690" s="31">
        <f>IFERROR((V690/O690),"")</f>
        <v>0.78324188129899208</v>
      </c>
      <c r="X690" s="30">
        <f>IFERROR(Y690*M690,"")</f>
        <v>1237.78</v>
      </c>
      <c r="Y690" s="30">
        <f>O690-P690</f>
        <v>1237.78</v>
      </c>
      <c r="Z690" s="31">
        <f>IFERROR((Y690/O690),"")</f>
        <v>0.6930459126539753</v>
      </c>
    </row>
    <row r="691" spans="1:26" ht="12.75" customHeight="1" x14ac:dyDescent="0.35">
      <c r="A691" s="34" t="s">
        <v>8816</v>
      </c>
      <c r="B691" s="33">
        <v>1</v>
      </c>
      <c r="C691" s="34" t="s">
        <v>8815</v>
      </c>
      <c r="D691" s="28">
        <v>45624</v>
      </c>
      <c r="E691" s="27" t="s">
        <v>927</v>
      </c>
      <c r="F691" s="27" t="s">
        <v>21</v>
      </c>
      <c r="G691" s="27" t="s">
        <v>101</v>
      </c>
      <c r="H691" s="27" t="s">
        <v>8764</v>
      </c>
      <c r="I691" s="27" t="s">
        <v>326</v>
      </c>
      <c r="J691" s="27" t="s">
        <v>49</v>
      </c>
      <c r="K691" s="29" t="s">
        <v>22</v>
      </c>
      <c r="L691" s="27" t="s">
        <v>23</v>
      </c>
      <c r="M691" s="30">
        <v>1</v>
      </c>
      <c r="N691" s="30">
        <v>3255.3</v>
      </c>
      <c r="O691" s="30">
        <v>3255.3</v>
      </c>
      <c r="P691" s="30">
        <v>993.75</v>
      </c>
      <c r="Q691" s="30">
        <v>0</v>
      </c>
      <c r="R691" s="30">
        <v>0</v>
      </c>
      <c r="S691" s="30">
        <v>0</v>
      </c>
      <c r="T691" s="30">
        <v>0</v>
      </c>
      <c r="U691" s="30">
        <v>3255.3</v>
      </c>
      <c r="V691" s="30">
        <v>3255.3</v>
      </c>
      <c r="W691" s="31">
        <v>1</v>
      </c>
      <c r="X691" s="30">
        <v>2261.5500000000002</v>
      </c>
      <c r="Y691" s="30">
        <v>2261.5500000000002</v>
      </c>
      <c r="Z691" s="31">
        <v>0.69472859644272422</v>
      </c>
    </row>
    <row r="692" spans="1:26" ht="12.75" customHeight="1" x14ac:dyDescent="0.35">
      <c r="A692" s="34" t="s">
        <v>8814</v>
      </c>
      <c r="B692" s="33">
        <v>1</v>
      </c>
      <c r="C692" s="34" t="s">
        <v>8813</v>
      </c>
      <c r="D692" s="28">
        <v>45490</v>
      </c>
      <c r="E692" s="27" t="s">
        <v>938</v>
      </c>
      <c r="F692" s="27" t="s">
        <v>21</v>
      </c>
      <c r="G692" s="27" t="s">
        <v>25</v>
      </c>
      <c r="H692" s="27" t="s">
        <v>2029</v>
      </c>
      <c r="I692" s="27" t="s">
        <v>801</v>
      </c>
      <c r="J692" s="27" t="s">
        <v>36</v>
      </c>
      <c r="K692" s="29" t="s">
        <v>22</v>
      </c>
      <c r="L692" s="27" t="s">
        <v>23</v>
      </c>
      <c r="M692" s="30">
        <v>1</v>
      </c>
      <c r="N692" s="30">
        <f t="shared" ref="N692:N697" si="237">IF(M692&lt;0,-1*O692*M692,O692*M692)</f>
        <v>590.25</v>
      </c>
      <c r="O692" s="30">
        <v>590.25</v>
      </c>
      <c r="P692" s="30">
        <v>180.18</v>
      </c>
      <c r="Q692" s="30">
        <v>120.85</v>
      </c>
      <c r="R692" s="30">
        <v>37.72</v>
      </c>
      <c r="S692" s="30">
        <v>83.13</v>
      </c>
      <c r="T692" s="30">
        <v>0.94</v>
      </c>
      <c r="U692" s="30">
        <f t="shared" ref="U692:U697" si="238">IFERROR(V692*M692,"")</f>
        <v>469.4</v>
      </c>
      <c r="V692" s="30">
        <f t="shared" ref="V692:V697" si="239">O692-Q692</f>
        <v>469.4</v>
      </c>
      <c r="W692" s="31">
        <f t="shared" ref="W692:W697" si="240">IFERROR((V692/O692),"")</f>
        <v>0.79525624735281653</v>
      </c>
      <c r="X692" s="30">
        <f t="shared" ref="X692:X697" si="241">IFERROR(Y692*M692,"")</f>
        <v>410.07</v>
      </c>
      <c r="Y692" s="30">
        <f t="shared" ref="Y692:Y697" si="242">O692-P692</f>
        <v>410.07</v>
      </c>
      <c r="Z692" s="31">
        <f t="shared" ref="Z692:Z697" si="243">IFERROR((Y692/O692),"")</f>
        <v>0.69473951715374838</v>
      </c>
    </row>
    <row r="693" spans="1:26" ht="12.75" customHeight="1" x14ac:dyDescent="0.35">
      <c r="A693" s="34" t="s">
        <v>7662</v>
      </c>
      <c r="B693" s="33">
        <v>1</v>
      </c>
      <c r="C693" s="34" t="s">
        <v>7661</v>
      </c>
      <c r="D693" s="28">
        <v>45356</v>
      </c>
      <c r="E693" s="27" t="s">
        <v>7660</v>
      </c>
      <c r="F693" s="27" t="s">
        <v>21</v>
      </c>
      <c r="G693" s="27" t="s">
        <v>101</v>
      </c>
      <c r="H693" s="27" t="s">
        <v>8812</v>
      </c>
      <c r="I693" s="27" t="s">
        <v>4660</v>
      </c>
      <c r="J693" s="27" t="s">
        <v>49</v>
      </c>
      <c r="K693" s="29" t="s">
        <v>22</v>
      </c>
      <c r="L693" s="27" t="s">
        <v>23</v>
      </c>
      <c r="M693" s="30">
        <v>1</v>
      </c>
      <c r="N693" s="30">
        <f t="shared" si="237"/>
        <v>2016</v>
      </c>
      <c r="O693" s="30">
        <v>2016</v>
      </c>
      <c r="P693" s="30">
        <v>444.57</v>
      </c>
      <c r="Q693" s="30">
        <v>327.01</v>
      </c>
      <c r="R693" s="30">
        <v>213.33</v>
      </c>
      <c r="S693" s="30">
        <v>113.68</v>
      </c>
      <c r="T693" s="30">
        <v>13.15</v>
      </c>
      <c r="U693" s="30">
        <f t="shared" si="238"/>
        <v>1688.99</v>
      </c>
      <c r="V693" s="30">
        <f t="shared" si="239"/>
        <v>1688.99</v>
      </c>
      <c r="W693" s="31">
        <f t="shared" si="240"/>
        <v>0.83779265873015873</v>
      </c>
      <c r="X693" s="30">
        <f t="shared" si="241"/>
        <v>1571.43</v>
      </c>
      <c r="Y693" s="30">
        <f t="shared" si="242"/>
        <v>1571.43</v>
      </c>
      <c r="Z693" s="31">
        <f t="shared" si="243"/>
        <v>0.77947916666666672</v>
      </c>
    </row>
    <row r="694" spans="1:26" ht="12.75" customHeight="1" x14ac:dyDescent="0.35">
      <c r="A694" s="34" t="s">
        <v>8811</v>
      </c>
      <c r="B694" s="33">
        <v>1</v>
      </c>
      <c r="C694" s="34" t="s">
        <v>8810</v>
      </c>
      <c r="D694" s="28">
        <v>45392</v>
      </c>
      <c r="E694" s="27" t="s">
        <v>938</v>
      </c>
      <c r="F694" s="27" t="s">
        <v>21</v>
      </c>
      <c r="G694" s="27" t="s">
        <v>25</v>
      </c>
      <c r="H694" s="27" t="s">
        <v>2009</v>
      </c>
      <c r="I694" s="27" t="s">
        <v>2010</v>
      </c>
      <c r="J694" s="27" t="s">
        <v>49</v>
      </c>
      <c r="K694" s="29" t="s">
        <v>22</v>
      </c>
      <c r="L694" s="27" t="s">
        <v>23</v>
      </c>
      <c r="M694" s="30">
        <v>1</v>
      </c>
      <c r="N694" s="30">
        <f t="shared" si="237"/>
        <v>1424.25</v>
      </c>
      <c r="O694" s="30">
        <v>1424.25</v>
      </c>
      <c r="P694" s="30">
        <v>433.59</v>
      </c>
      <c r="Q694" s="30">
        <v>316.06</v>
      </c>
      <c r="R694" s="30">
        <v>180.92</v>
      </c>
      <c r="S694" s="30">
        <v>135.13999999999999</v>
      </c>
      <c r="T694" s="30">
        <v>4.24</v>
      </c>
      <c r="U694" s="30">
        <f t="shared" si="238"/>
        <v>1108.19</v>
      </c>
      <c r="V694" s="30">
        <f t="shared" si="239"/>
        <v>1108.19</v>
      </c>
      <c r="W694" s="31">
        <f t="shared" si="240"/>
        <v>0.77808671230472182</v>
      </c>
      <c r="X694" s="30">
        <f t="shared" si="241"/>
        <v>990.66000000000008</v>
      </c>
      <c r="Y694" s="30">
        <f t="shared" si="242"/>
        <v>990.66000000000008</v>
      </c>
      <c r="Z694" s="31">
        <f t="shared" si="243"/>
        <v>0.69556608741442871</v>
      </c>
    </row>
    <row r="695" spans="1:26" ht="12.75" customHeight="1" x14ac:dyDescent="0.35">
      <c r="A695" s="34" t="s">
        <v>8809</v>
      </c>
      <c r="B695" s="33">
        <v>1</v>
      </c>
      <c r="C695" s="34" t="s">
        <v>8808</v>
      </c>
      <c r="D695" s="28">
        <v>45400</v>
      </c>
      <c r="E695" s="27" t="s">
        <v>6033</v>
      </c>
      <c r="F695" s="27" t="s">
        <v>21</v>
      </c>
      <c r="G695" s="27" t="s">
        <v>25</v>
      </c>
      <c r="H695" s="27" t="s">
        <v>1327</v>
      </c>
      <c r="I695" s="27" t="s">
        <v>1328</v>
      </c>
      <c r="J695" s="27" t="s">
        <v>36</v>
      </c>
      <c r="K695" s="29" t="s">
        <v>22</v>
      </c>
      <c r="L695" s="27" t="s">
        <v>23</v>
      </c>
      <c r="M695" s="30">
        <v>2</v>
      </c>
      <c r="N695" s="30">
        <f t="shared" si="237"/>
        <v>1128</v>
      </c>
      <c r="O695" s="30">
        <v>564</v>
      </c>
      <c r="P695" s="30">
        <v>171.18</v>
      </c>
      <c r="Q695" s="30">
        <v>111.76</v>
      </c>
      <c r="R695" s="30">
        <v>18.510000000000002</v>
      </c>
      <c r="S695" s="30">
        <v>93.26</v>
      </c>
      <c r="T695" s="30">
        <v>2.59</v>
      </c>
      <c r="U695" s="30">
        <f t="shared" si="238"/>
        <v>904.48</v>
      </c>
      <c r="V695" s="30">
        <f t="shared" si="239"/>
        <v>452.24</v>
      </c>
      <c r="W695" s="31">
        <f t="shared" si="240"/>
        <v>0.80184397163120569</v>
      </c>
      <c r="X695" s="30">
        <f t="shared" si="241"/>
        <v>785.64</v>
      </c>
      <c r="Y695" s="30">
        <f t="shared" si="242"/>
        <v>392.82</v>
      </c>
      <c r="Z695" s="31">
        <f t="shared" si="243"/>
        <v>0.69648936170212761</v>
      </c>
    </row>
    <row r="696" spans="1:26" ht="12.75" customHeight="1" x14ac:dyDescent="0.35">
      <c r="A696" s="34" t="s">
        <v>8492</v>
      </c>
      <c r="B696" s="33">
        <v>2</v>
      </c>
      <c r="C696" s="34" t="s">
        <v>8491</v>
      </c>
      <c r="D696" s="28">
        <v>45554</v>
      </c>
      <c r="E696" s="27" t="s">
        <v>641</v>
      </c>
      <c r="F696" s="27" t="s">
        <v>21</v>
      </c>
      <c r="G696" s="27" t="s">
        <v>101</v>
      </c>
      <c r="H696" s="27" t="s">
        <v>706</v>
      </c>
      <c r="I696" s="27" t="s">
        <v>707</v>
      </c>
      <c r="J696" s="27" t="s">
        <v>36</v>
      </c>
      <c r="K696" s="29" t="s">
        <v>22</v>
      </c>
      <c r="L696" s="27" t="s">
        <v>23</v>
      </c>
      <c r="M696" s="30">
        <v>1</v>
      </c>
      <c r="N696" s="30">
        <f t="shared" si="237"/>
        <v>943</v>
      </c>
      <c r="O696" s="30">
        <v>943</v>
      </c>
      <c r="P696" s="30">
        <v>285.52</v>
      </c>
      <c r="Q696" s="30">
        <v>177.36</v>
      </c>
      <c r="R696" s="30">
        <v>40.549999999999997</v>
      </c>
      <c r="S696" s="30">
        <v>136.81</v>
      </c>
      <c r="T696" s="30">
        <v>12.23</v>
      </c>
      <c r="U696" s="30">
        <f t="shared" si="238"/>
        <v>765.64</v>
      </c>
      <c r="V696" s="30">
        <f t="shared" si="239"/>
        <v>765.64</v>
      </c>
      <c r="W696" s="31">
        <f t="shared" si="240"/>
        <v>0.81191940615058322</v>
      </c>
      <c r="X696" s="30">
        <f t="shared" si="241"/>
        <v>657.48</v>
      </c>
      <c r="Y696" s="30">
        <f t="shared" si="242"/>
        <v>657.48</v>
      </c>
      <c r="Z696" s="31">
        <f t="shared" si="243"/>
        <v>0.69722163308589613</v>
      </c>
    </row>
    <row r="697" spans="1:26" ht="12.75" customHeight="1" x14ac:dyDescent="0.35">
      <c r="A697" s="34" t="s">
        <v>8807</v>
      </c>
      <c r="B697" s="33">
        <v>3</v>
      </c>
      <c r="C697" s="34" t="s">
        <v>8806</v>
      </c>
      <c r="D697" s="28">
        <v>45386</v>
      </c>
      <c r="E697" s="27" t="s">
        <v>2962</v>
      </c>
      <c r="F697" s="27" t="s">
        <v>21</v>
      </c>
      <c r="G697" s="27" t="s">
        <v>25</v>
      </c>
      <c r="H697" s="27" t="s">
        <v>312</v>
      </c>
      <c r="I697" s="27" t="s">
        <v>68</v>
      </c>
      <c r="J697" s="27" t="s">
        <v>36</v>
      </c>
      <c r="K697" s="29" t="s">
        <v>22</v>
      </c>
      <c r="L697" s="27" t="s">
        <v>23</v>
      </c>
      <c r="M697" s="30">
        <v>2</v>
      </c>
      <c r="N697" s="30">
        <f t="shared" si="237"/>
        <v>900</v>
      </c>
      <c r="O697" s="30">
        <v>450</v>
      </c>
      <c r="P697" s="30">
        <v>136.24</v>
      </c>
      <c r="Q697" s="30">
        <v>90.33</v>
      </c>
      <c r="R697" s="30">
        <v>22.9</v>
      </c>
      <c r="S697" s="30">
        <v>67.430000000000007</v>
      </c>
      <c r="T697" s="30">
        <v>0.95</v>
      </c>
      <c r="U697" s="30">
        <f t="shared" si="238"/>
        <v>719.34</v>
      </c>
      <c r="V697" s="30">
        <f t="shared" si="239"/>
        <v>359.67</v>
      </c>
      <c r="W697" s="31">
        <f t="shared" si="240"/>
        <v>0.79926666666666668</v>
      </c>
      <c r="X697" s="30">
        <f t="shared" si="241"/>
        <v>627.52</v>
      </c>
      <c r="Y697" s="30">
        <f t="shared" si="242"/>
        <v>313.76</v>
      </c>
      <c r="Z697" s="31">
        <f t="shared" si="243"/>
        <v>0.69724444444444444</v>
      </c>
    </row>
    <row r="698" spans="1:26" ht="12.75" customHeight="1" x14ac:dyDescent="0.35">
      <c r="A698" s="34" t="s">
        <v>8805</v>
      </c>
      <c r="B698" s="33">
        <v>1</v>
      </c>
      <c r="C698" s="34" t="s">
        <v>8804</v>
      </c>
      <c r="D698" s="28">
        <v>45618</v>
      </c>
      <c r="E698" s="27" t="s">
        <v>933</v>
      </c>
      <c r="F698" s="27" t="s">
        <v>21</v>
      </c>
      <c r="G698" s="27" t="s">
        <v>25</v>
      </c>
      <c r="H698" s="27" t="s">
        <v>2517</v>
      </c>
      <c r="I698" s="27" t="s">
        <v>1283</v>
      </c>
      <c r="J698" s="27" t="s">
        <v>36</v>
      </c>
      <c r="K698" s="29" t="s">
        <v>22</v>
      </c>
      <c r="L698" s="27" t="s">
        <v>23</v>
      </c>
      <c r="M698" s="30">
        <v>2</v>
      </c>
      <c r="N698" s="30">
        <v>4094</v>
      </c>
      <c r="O698" s="30">
        <v>2047</v>
      </c>
      <c r="P698" s="30">
        <v>619.07000000000005</v>
      </c>
      <c r="Q698" s="30">
        <v>483.98</v>
      </c>
      <c r="R698" s="30">
        <v>386.08</v>
      </c>
      <c r="S698" s="30">
        <v>97.9</v>
      </c>
      <c r="T698" s="30">
        <v>3.98</v>
      </c>
      <c r="U698" s="30">
        <v>3126.04</v>
      </c>
      <c r="V698" s="30">
        <v>1563.02</v>
      </c>
      <c r="W698" s="31">
        <v>0.76356619443087448</v>
      </c>
      <c r="X698" s="30">
        <v>2855.8599999999997</v>
      </c>
      <c r="Y698" s="30">
        <v>1427.9299999999998</v>
      </c>
      <c r="Z698" s="31">
        <v>0.69757205666829503</v>
      </c>
    </row>
    <row r="699" spans="1:26" ht="12.75" customHeight="1" x14ac:dyDescent="0.35">
      <c r="A699" s="34" t="s">
        <v>8803</v>
      </c>
      <c r="B699" s="33">
        <v>1</v>
      </c>
      <c r="C699" s="34" t="s">
        <v>8802</v>
      </c>
      <c r="D699" s="28">
        <v>45580</v>
      </c>
      <c r="E699" s="27" t="s">
        <v>8801</v>
      </c>
      <c r="F699" s="27" t="s">
        <v>21</v>
      </c>
      <c r="G699" s="27" t="s">
        <v>25</v>
      </c>
      <c r="H699" s="27" t="s">
        <v>1448</v>
      </c>
      <c r="I699" s="27" t="s">
        <v>1449</v>
      </c>
      <c r="J699" s="27" t="s">
        <v>36</v>
      </c>
      <c r="K699" s="29" t="s">
        <v>22</v>
      </c>
      <c r="L699" s="27" t="s">
        <v>23</v>
      </c>
      <c r="M699" s="30">
        <v>1</v>
      </c>
      <c r="N699" s="30">
        <f>IF(M699&lt;0,-1*O699*M699,O699*M699)</f>
        <v>870</v>
      </c>
      <c r="O699" s="30">
        <v>870</v>
      </c>
      <c r="P699" s="30">
        <v>261.89999999999998</v>
      </c>
      <c r="Q699" s="30">
        <v>226.85</v>
      </c>
      <c r="R699" s="30">
        <v>138.44</v>
      </c>
      <c r="S699" s="30">
        <v>88.41</v>
      </c>
      <c r="T699" s="30">
        <v>4.0199999999999996</v>
      </c>
      <c r="U699" s="30">
        <f>IFERROR(V699*M699,"")</f>
        <v>643.15</v>
      </c>
      <c r="V699" s="30">
        <f>O699-Q699</f>
        <v>643.15</v>
      </c>
      <c r="W699" s="31">
        <f>IFERROR((V699/O699),"")</f>
        <v>0.73925287356321834</v>
      </c>
      <c r="X699" s="30">
        <f>IFERROR(Y699*M699,"")</f>
        <v>608.1</v>
      </c>
      <c r="Y699" s="30">
        <f>O699-P699</f>
        <v>608.1</v>
      </c>
      <c r="Z699" s="31">
        <f>IFERROR((Y699/O699),"")</f>
        <v>0.69896551724137934</v>
      </c>
    </row>
    <row r="700" spans="1:26" ht="12.75" customHeight="1" x14ac:dyDescent="0.35">
      <c r="A700" s="34" t="s">
        <v>7429</v>
      </c>
      <c r="B700" s="33">
        <v>1</v>
      </c>
      <c r="C700" s="34" t="s">
        <v>7428</v>
      </c>
      <c r="D700" s="28">
        <v>45492</v>
      </c>
      <c r="E700" s="27" t="s">
        <v>7427</v>
      </c>
      <c r="F700" s="27" t="s">
        <v>21</v>
      </c>
      <c r="G700" s="27" t="s">
        <v>25</v>
      </c>
      <c r="H700" s="27" t="s">
        <v>2725</v>
      </c>
      <c r="I700" s="27" t="s">
        <v>2472</v>
      </c>
      <c r="J700" s="27" t="s">
        <v>36</v>
      </c>
      <c r="K700" s="29" t="s">
        <v>22</v>
      </c>
      <c r="L700" s="27" t="s">
        <v>23</v>
      </c>
      <c r="M700" s="30">
        <v>1</v>
      </c>
      <c r="N700" s="30">
        <f>IF(M700&lt;0,-1*O700*M700,O700*M700)</f>
        <v>1989</v>
      </c>
      <c r="O700" s="30">
        <v>1989</v>
      </c>
      <c r="P700" s="30">
        <v>598.20000000000005</v>
      </c>
      <c r="Q700" s="30">
        <v>447.47</v>
      </c>
      <c r="R700" s="30">
        <v>296.02999999999997</v>
      </c>
      <c r="S700" s="30">
        <v>151.44</v>
      </c>
      <c r="T700" s="30">
        <v>4.24</v>
      </c>
      <c r="U700" s="30">
        <f>IFERROR(V700*M700,"")</f>
        <v>1541.53</v>
      </c>
      <c r="V700" s="30">
        <f>O700-Q700</f>
        <v>1541.53</v>
      </c>
      <c r="W700" s="31">
        <f>IFERROR((V700/O700),"")</f>
        <v>0.77502765208647562</v>
      </c>
      <c r="X700" s="30">
        <f>IFERROR(Y700*M700,"")</f>
        <v>1390.8</v>
      </c>
      <c r="Y700" s="30">
        <f>O700-P700</f>
        <v>1390.8</v>
      </c>
      <c r="Z700" s="31">
        <f>IFERROR((Y700/O700),"")</f>
        <v>0.69924585218702862</v>
      </c>
    </row>
    <row r="701" spans="1:26" ht="12.75" customHeight="1" x14ac:dyDescent="0.35">
      <c r="A701" s="34" t="s">
        <v>7588</v>
      </c>
      <c r="B701" s="33">
        <v>1</v>
      </c>
      <c r="C701" s="34" t="s">
        <v>7587</v>
      </c>
      <c r="D701" s="28">
        <v>45404</v>
      </c>
      <c r="E701" s="27" t="s">
        <v>7333</v>
      </c>
      <c r="F701" s="27" t="s">
        <v>21</v>
      </c>
      <c r="G701" s="27" t="s">
        <v>25</v>
      </c>
      <c r="H701" s="27" t="s">
        <v>1562</v>
      </c>
      <c r="I701" s="27" t="s">
        <v>1563</v>
      </c>
      <c r="J701" s="27" t="s">
        <v>36</v>
      </c>
      <c r="K701" s="29" t="s">
        <v>22</v>
      </c>
      <c r="L701" s="27" t="s">
        <v>23</v>
      </c>
      <c r="M701" s="30">
        <v>6</v>
      </c>
      <c r="N701" s="30">
        <f>IF(M701&lt;0,-1*O701*M701,O701*M701)</f>
        <v>7236.9000000000005</v>
      </c>
      <c r="O701" s="30">
        <v>1206.1500000000001</v>
      </c>
      <c r="P701" s="30">
        <v>362.64</v>
      </c>
      <c r="Q701" s="30">
        <v>248.29</v>
      </c>
      <c r="R701" s="30">
        <v>43.64</v>
      </c>
      <c r="S701" s="30">
        <v>204.65</v>
      </c>
      <c r="T701" s="30">
        <v>36.619999999999997</v>
      </c>
      <c r="U701" s="30">
        <f>IFERROR(V701*M701,"")</f>
        <v>5747.1600000000008</v>
      </c>
      <c r="V701" s="30">
        <f>O701-Q701</f>
        <v>957.86000000000013</v>
      </c>
      <c r="W701" s="31">
        <f>IFERROR((V701/O701),"")</f>
        <v>0.79414666500849818</v>
      </c>
      <c r="X701" s="30">
        <f>IFERROR(Y701*M701,"")</f>
        <v>5061.0600000000004</v>
      </c>
      <c r="Y701" s="30">
        <f>O701-P701</f>
        <v>843.5100000000001</v>
      </c>
      <c r="Z701" s="31">
        <f>IFERROR((Y701/O701),"")</f>
        <v>0.6993408780002488</v>
      </c>
    </row>
    <row r="702" spans="1:26" ht="12.75" customHeight="1" x14ac:dyDescent="0.35">
      <c r="A702" s="34" t="s">
        <v>8800</v>
      </c>
      <c r="B702" s="33">
        <v>1</v>
      </c>
      <c r="C702" s="34" t="s">
        <v>8799</v>
      </c>
      <c r="D702" s="28">
        <v>45546</v>
      </c>
      <c r="E702" s="27" t="s">
        <v>71</v>
      </c>
      <c r="F702" s="27" t="s">
        <v>21</v>
      </c>
      <c r="G702" s="27" t="s">
        <v>25</v>
      </c>
      <c r="H702" s="27" t="s">
        <v>362</v>
      </c>
      <c r="I702" s="27" t="s">
        <v>68</v>
      </c>
      <c r="J702" s="27" t="s">
        <v>36</v>
      </c>
      <c r="K702" s="29" t="s">
        <v>22</v>
      </c>
      <c r="L702" s="27" t="s">
        <v>23</v>
      </c>
      <c r="M702" s="30">
        <v>8</v>
      </c>
      <c r="N702" s="30">
        <f>IF(M702&lt;0,-1*O702*M702,O702*M702)</f>
        <v>3456</v>
      </c>
      <c r="O702" s="30">
        <v>432</v>
      </c>
      <c r="P702" s="30">
        <v>129.21</v>
      </c>
      <c r="Q702" s="30">
        <v>86.91</v>
      </c>
      <c r="R702" s="30">
        <v>23.08</v>
      </c>
      <c r="S702" s="30">
        <v>63.83</v>
      </c>
      <c r="T702" s="30">
        <v>0.95</v>
      </c>
      <c r="U702" s="30">
        <f>IFERROR(V702*M702,"")</f>
        <v>2760.7200000000003</v>
      </c>
      <c r="V702" s="30">
        <f>O702-Q702</f>
        <v>345.09000000000003</v>
      </c>
      <c r="W702" s="31">
        <f>IFERROR((V702/O702),"")</f>
        <v>0.79881944444444453</v>
      </c>
      <c r="X702" s="30">
        <f>IFERROR(Y702*M702,"")</f>
        <v>2422.3199999999997</v>
      </c>
      <c r="Y702" s="30">
        <f>O702-P702</f>
        <v>302.78999999999996</v>
      </c>
      <c r="Z702" s="31">
        <f>IFERROR((Y702/O702),"")</f>
        <v>0.70090277777777765</v>
      </c>
    </row>
    <row r="703" spans="1:26" ht="12.75" customHeight="1" x14ac:dyDescent="0.35">
      <c r="A703" s="34" t="s">
        <v>8798</v>
      </c>
      <c r="B703" s="33">
        <v>1</v>
      </c>
      <c r="C703" s="34" t="s">
        <v>8797</v>
      </c>
      <c r="D703" s="28">
        <v>45495</v>
      </c>
      <c r="E703" s="27" t="s">
        <v>3407</v>
      </c>
      <c r="F703" s="27" t="s">
        <v>21</v>
      </c>
      <c r="G703" s="27" t="s">
        <v>25</v>
      </c>
      <c r="H703" s="27" t="s">
        <v>362</v>
      </c>
      <c r="I703" s="27" t="s">
        <v>68</v>
      </c>
      <c r="J703" s="27" t="s">
        <v>36</v>
      </c>
      <c r="K703" s="29" t="s">
        <v>22</v>
      </c>
      <c r="L703" s="27" t="s">
        <v>23</v>
      </c>
      <c r="M703" s="30">
        <v>1</v>
      </c>
      <c r="N703" s="30">
        <f>IF(M703&lt;0,-1*O703*M703,O703*M703)</f>
        <v>486</v>
      </c>
      <c r="O703" s="30">
        <v>486</v>
      </c>
      <c r="P703" s="30">
        <v>144.94</v>
      </c>
      <c r="Q703" s="30">
        <v>96.2</v>
      </c>
      <c r="R703" s="30">
        <v>22.81</v>
      </c>
      <c r="S703" s="30">
        <v>73.39</v>
      </c>
      <c r="T703" s="30">
        <v>0.94</v>
      </c>
      <c r="U703" s="30">
        <f>IFERROR(V703*M703,"")</f>
        <v>389.8</v>
      </c>
      <c r="V703" s="30">
        <f>O703-Q703</f>
        <v>389.8</v>
      </c>
      <c r="W703" s="31">
        <f>IFERROR((V703/O703),"")</f>
        <v>0.80205761316872426</v>
      </c>
      <c r="X703" s="30">
        <f>IFERROR(Y703*M703,"")</f>
        <v>341.06</v>
      </c>
      <c r="Y703" s="30">
        <f>O703-P703</f>
        <v>341.06</v>
      </c>
      <c r="Z703" s="31">
        <f>IFERROR((Y703/O703),"")</f>
        <v>0.70176954732510288</v>
      </c>
    </row>
    <row r="704" spans="1:26" ht="12.75" customHeight="1" x14ac:dyDescent="0.35">
      <c r="A704" s="34" t="s">
        <v>8796</v>
      </c>
      <c r="B704" s="33">
        <v>1</v>
      </c>
      <c r="C704" s="34" t="s">
        <v>8795</v>
      </c>
      <c r="D704" s="28">
        <v>45607</v>
      </c>
      <c r="E704" s="27" t="s">
        <v>1663</v>
      </c>
      <c r="F704" s="27" t="s">
        <v>21</v>
      </c>
      <c r="G704" s="27" t="s">
        <v>92</v>
      </c>
      <c r="H704" s="27" t="s">
        <v>2959</v>
      </c>
      <c r="I704" s="27" t="s">
        <v>1665</v>
      </c>
      <c r="J704" s="27" t="s">
        <v>1057</v>
      </c>
      <c r="K704" s="29" t="s">
        <v>22</v>
      </c>
      <c r="L704" s="27" t="s">
        <v>23</v>
      </c>
      <c r="M704" s="30">
        <v>10</v>
      </c>
      <c r="N704" s="30">
        <v>5900</v>
      </c>
      <c r="O704" s="30">
        <v>590</v>
      </c>
      <c r="P704" s="30">
        <v>175.86</v>
      </c>
      <c r="Q704" s="30">
        <v>126.36</v>
      </c>
      <c r="R704" s="30">
        <v>45.45</v>
      </c>
      <c r="S704" s="30">
        <v>80.91</v>
      </c>
      <c r="T704" s="30">
        <v>12.61</v>
      </c>
      <c r="U704" s="30">
        <v>4636.3999999999996</v>
      </c>
      <c r="V704" s="30">
        <v>463.64</v>
      </c>
      <c r="W704" s="31">
        <v>0.78583050847457625</v>
      </c>
      <c r="X704" s="30">
        <v>4141.3999999999996</v>
      </c>
      <c r="Y704" s="30">
        <v>414.14</v>
      </c>
      <c r="Z704" s="31">
        <v>0.70193220338983053</v>
      </c>
    </row>
    <row r="705" spans="1:26" ht="12.75" customHeight="1" x14ac:dyDescent="0.35">
      <c r="A705" s="34" t="s">
        <v>7761</v>
      </c>
      <c r="B705" s="33">
        <v>1</v>
      </c>
      <c r="C705" s="34" t="s">
        <v>7760</v>
      </c>
      <c r="D705" s="28">
        <v>45561</v>
      </c>
      <c r="E705" s="27" t="s">
        <v>7759</v>
      </c>
      <c r="F705" s="27" t="s">
        <v>21</v>
      </c>
      <c r="G705" s="27" t="s">
        <v>101</v>
      </c>
      <c r="H705" s="27" t="s">
        <v>8794</v>
      </c>
      <c r="I705" s="27" t="s">
        <v>5114</v>
      </c>
      <c r="J705" s="27" t="s">
        <v>49</v>
      </c>
      <c r="K705" s="29" t="s">
        <v>22</v>
      </c>
      <c r="L705" s="27" t="s">
        <v>23</v>
      </c>
      <c r="M705" s="30">
        <v>1</v>
      </c>
      <c r="N705" s="30">
        <f t="shared" ref="N705:N710" si="244">IF(M705&lt;0,-1*O705*M705,O705*M705)</f>
        <v>6823</v>
      </c>
      <c r="O705" s="30">
        <v>6823</v>
      </c>
      <c r="P705" s="30">
        <v>2033.42</v>
      </c>
      <c r="Q705" s="30">
        <v>1266.42</v>
      </c>
      <c r="R705" s="30">
        <v>798.11</v>
      </c>
      <c r="S705" s="30">
        <v>468.31</v>
      </c>
      <c r="T705" s="30">
        <v>0</v>
      </c>
      <c r="U705" s="30">
        <f t="shared" ref="U705:U710" si="245">IFERROR(V705*M705,"")</f>
        <v>5556.58</v>
      </c>
      <c r="V705" s="30">
        <f t="shared" ref="V705:V710" si="246">O705-Q705</f>
        <v>5556.58</v>
      </c>
      <c r="W705" s="31">
        <f t="shared" ref="W705:W710" si="247">IFERROR((V705/O705),"")</f>
        <v>0.81438956470760659</v>
      </c>
      <c r="X705" s="30">
        <f t="shared" ref="X705:X710" si="248">IFERROR(Y705*M705,"")</f>
        <v>4789.58</v>
      </c>
      <c r="Y705" s="30">
        <f t="shared" ref="Y705:Y710" si="249">O705-P705</f>
        <v>4789.58</v>
      </c>
      <c r="Z705" s="31">
        <f t="shared" ref="Z705:Z710" si="250">IFERROR((Y705/O705),"")</f>
        <v>0.7019756705261615</v>
      </c>
    </row>
    <row r="706" spans="1:26" ht="12.75" customHeight="1" x14ac:dyDescent="0.35">
      <c r="A706" s="34" t="s">
        <v>7598</v>
      </c>
      <c r="B706" s="33">
        <v>1</v>
      </c>
      <c r="C706" s="34" t="s">
        <v>7597</v>
      </c>
      <c r="D706" s="28">
        <v>45400</v>
      </c>
      <c r="E706" s="27" t="s">
        <v>949</v>
      </c>
      <c r="F706" s="27" t="s">
        <v>21</v>
      </c>
      <c r="G706" s="27" t="s">
        <v>25</v>
      </c>
      <c r="H706" s="27" t="s">
        <v>4824</v>
      </c>
      <c r="I706" s="27" t="s">
        <v>4825</v>
      </c>
      <c r="J706" s="27" t="s">
        <v>36</v>
      </c>
      <c r="K706" s="29" t="s">
        <v>22</v>
      </c>
      <c r="L706" s="27" t="s">
        <v>23</v>
      </c>
      <c r="M706" s="30">
        <v>2</v>
      </c>
      <c r="N706" s="30">
        <f t="shared" si="244"/>
        <v>5406</v>
      </c>
      <c r="O706" s="30">
        <v>2703</v>
      </c>
      <c r="P706" s="30">
        <v>804.06</v>
      </c>
      <c r="Q706" s="30">
        <v>547.12</v>
      </c>
      <c r="R706" s="30">
        <v>230.12</v>
      </c>
      <c r="S706" s="30">
        <v>317.01</v>
      </c>
      <c r="T706" s="30">
        <v>11.99</v>
      </c>
      <c r="U706" s="30">
        <f t="shared" si="245"/>
        <v>4311.76</v>
      </c>
      <c r="V706" s="30">
        <f t="shared" si="246"/>
        <v>2155.88</v>
      </c>
      <c r="W706" s="31">
        <f t="shared" si="247"/>
        <v>0.79758786533481318</v>
      </c>
      <c r="X706" s="30">
        <f t="shared" si="248"/>
        <v>3797.88</v>
      </c>
      <c r="Y706" s="30">
        <f t="shared" si="249"/>
        <v>1898.94</v>
      </c>
      <c r="Z706" s="31">
        <f t="shared" si="250"/>
        <v>0.70253052164261931</v>
      </c>
    </row>
    <row r="707" spans="1:26" ht="12.75" customHeight="1" x14ac:dyDescent="0.35">
      <c r="A707" s="34" t="s">
        <v>8653</v>
      </c>
      <c r="B707" s="33">
        <v>1</v>
      </c>
      <c r="C707" s="34" t="s">
        <v>8652</v>
      </c>
      <c r="D707" s="28">
        <v>45362</v>
      </c>
      <c r="E707" s="27" t="s">
        <v>4871</v>
      </c>
      <c r="F707" s="27" t="s">
        <v>21</v>
      </c>
      <c r="G707" s="27" t="s">
        <v>25</v>
      </c>
      <c r="H707" s="27" t="s">
        <v>574</v>
      </c>
      <c r="I707" s="27" t="s">
        <v>575</v>
      </c>
      <c r="J707" s="27" t="s">
        <v>36</v>
      </c>
      <c r="K707" s="29" t="s">
        <v>22</v>
      </c>
      <c r="L707" s="27" t="s">
        <v>23</v>
      </c>
      <c r="M707" s="30">
        <v>2</v>
      </c>
      <c r="N707" s="30">
        <f t="shared" si="244"/>
        <v>1960</v>
      </c>
      <c r="O707" s="30">
        <v>980</v>
      </c>
      <c r="P707" s="30">
        <v>436.48</v>
      </c>
      <c r="Q707" s="30">
        <v>298.11</v>
      </c>
      <c r="R707" s="30">
        <v>51.05</v>
      </c>
      <c r="S707" s="30">
        <v>247.06</v>
      </c>
      <c r="T707" s="30">
        <v>37.6</v>
      </c>
      <c r="U707" s="30">
        <f t="shared" si="245"/>
        <v>1363.78</v>
      </c>
      <c r="V707" s="30">
        <f t="shared" si="246"/>
        <v>681.89</v>
      </c>
      <c r="W707" s="31">
        <f t="shared" si="247"/>
        <v>0.69580612244897955</v>
      </c>
      <c r="X707" s="30">
        <f t="shared" si="248"/>
        <v>1087.04</v>
      </c>
      <c r="Y707" s="30">
        <f t="shared" si="249"/>
        <v>543.52</v>
      </c>
      <c r="Z707" s="31">
        <f t="shared" si="250"/>
        <v>0.55461224489795913</v>
      </c>
    </row>
    <row r="708" spans="1:26" ht="12.75" customHeight="1" x14ac:dyDescent="0.35">
      <c r="A708" s="34" t="s">
        <v>7692</v>
      </c>
      <c r="B708" s="33">
        <v>1</v>
      </c>
      <c r="C708" s="34" t="s">
        <v>7691</v>
      </c>
      <c r="D708" s="28">
        <v>45335</v>
      </c>
      <c r="E708" s="27" t="s">
        <v>946</v>
      </c>
      <c r="F708" s="27" t="s">
        <v>21</v>
      </c>
      <c r="G708" s="27" t="s">
        <v>101</v>
      </c>
      <c r="H708" s="27" t="s">
        <v>2338</v>
      </c>
      <c r="I708" s="27" t="s">
        <v>2339</v>
      </c>
      <c r="J708" s="27" t="s">
        <v>49</v>
      </c>
      <c r="K708" s="29" t="s">
        <v>22</v>
      </c>
      <c r="L708" s="27" t="s">
        <v>23</v>
      </c>
      <c r="M708" s="30">
        <v>2</v>
      </c>
      <c r="N708" s="30">
        <f t="shared" si="244"/>
        <v>4284</v>
      </c>
      <c r="O708" s="30">
        <v>2142</v>
      </c>
      <c r="P708" s="30">
        <v>636.38</v>
      </c>
      <c r="Q708" s="30">
        <v>452.85</v>
      </c>
      <c r="R708" s="30">
        <v>329.65</v>
      </c>
      <c r="S708" s="30">
        <v>123.2</v>
      </c>
      <c r="T708" s="30">
        <v>14.7</v>
      </c>
      <c r="U708" s="30">
        <f t="shared" si="245"/>
        <v>3378.3</v>
      </c>
      <c r="V708" s="30">
        <f t="shared" si="246"/>
        <v>1689.15</v>
      </c>
      <c r="W708" s="31">
        <f t="shared" si="247"/>
        <v>0.78858543417366955</v>
      </c>
      <c r="X708" s="30">
        <f t="shared" si="248"/>
        <v>3011.24</v>
      </c>
      <c r="Y708" s="30">
        <f t="shared" si="249"/>
        <v>1505.62</v>
      </c>
      <c r="Z708" s="31">
        <f t="shared" si="250"/>
        <v>0.70290382819794583</v>
      </c>
    </row>
    <row r="709" spans="1:26" ht="12.75" customHeight="1" x14ac:dyDescent="0.35">
      <c r="A709" s="34" t="s">
        <v>7746</v>
      </c>
      <c r="B709" s="33">
        <v>1</v>
      </c>
      <c r="C709" s="34" t="s">
        <v>7745</v>
      </c>
      <c r="D709" s="28">
        <v>45294</v>
      </c>
      <c r="E709" s="27" t="s">
        <v>946</v>
      </c>
      <c r="F709" s="27" t="s">
        <v>21</v>
      </c>
      <c r="G709" s="27" t="s">
        <v>101</v>
      </c>
      <c r="H709" s="27" t="s">
        <v>2338</v>
      </c>
      <c r="I709" s="27" t="s">
        <v>2339</v>
      </c>
      <c r="J709" s="27" t="s">
        <v>49</v>
      </c>
      <c r="K709" s="29" t="s">
        <v>22</v>
      </c>
      <c r="L709" s="27" t="s">
        <v>23</v>
      </c>
      <c r="M709" s="30">
        <v>2</v>
      </c>
      <c r="N709" s="30">
        <f t="shared" si="244"/>
        <v>4284</v>
      </c>
      <c r="O709" s="30">
        <v>2142</v>
      </c>
      <c r="P709" s="30">
        <v>635.70000000000005</v>
      </c>
      <c r="Q709" s="30">
        <v>454.2</v>
      </c>
      <c r="R709" s="30">
        <v>331.01</v>
      </c>
      <c r="S709" s="30">
        <v>123.2</v>
      </c>
      <c r="T709" s="30">
        <v>14.7</v>
      </c>
      <c r="U709" s="30">
        <f t="shared" si="245"/>
        <v>3375.6</v>
      </c>
      <c r="V709" s="30">
        <f t="shared" si="246"/>
        <v>1687.8</v>
      </c>
      <c r="W709" s="31">
        <f t="shared" si="247"/>
        <v>0.78795518207282911</v>
      </c>
      <c r="X709" s="30">
        <f t="shared" si="248"/>
        <v>3012.6</v>
      </c>
      <c r="Y709" s="30">
        <f t="shared" si="249"/>
        <v>1506.3</v>
      </c>
      <c r="Z709" s="31">
        <f t="shared" si="250"/>
        <v>0.70322128851540611</v>
      </c>
    </row>
    <row r="710" spans="1:26" ht="12.75" customHeight="1" x14ac:dyDescent="0.35">
      <c r="A710" s="34" t="s">
        <v>8793</v>
      </c>
      <c r="B710" s="33">
        <v>1</v>
      </c>
      <c r="C710" s="34" t="s">
        <v>8650</v>
      </c>
      <c r="D710" s="28">
        <v>45583</v>
      </c>
      <c r="E710" s="27" t="s">
        <v>1422</v>
      </c>
      <c r="F710" s="27" t="s">
        <v>21</v>
      </c>
      <c r="G710" s="27" t="s">
        <v>25</v>
      </c>
      <c r="H710" s="27" t="s">
        <v>1423</v>
      </c>
      <c r="I710" s="27" t="s">
        <v>1424</v>
      </c>
      <c r="J710" s="27" t="s">
        <v>36</v>
      </c>
      <c r="K710" s="29" t="s">
        <v>22</v>
      </c>
      <c r="L710" s="27" t="s">
        <v>23</v>
      </c>
      <c r="M710" s="30">
        <v>1</v>
      </c>
      <c r="N710" s="30">
        <f t="shared" si="244"/>
        <v>713</v>
      </c>
      <c r="O710" s="30">
        <v>713</v>
      </c>
      <c r="P710" s="30">
        <v>211.17</v>
      </c>
      <c r="Q710" s="30">
        <v>142.47</v>
      </c>
      <c r="R710" s="30">
        <v>30.17</v>
      </c>
      <c r="S710" s="30">
        <v>112.3</v>
      </c>
      <c r="T710" s="30">
        <v>1.59</v>
      </c>
      <c r="U710" s="30">
        <f t="shared" si="245"/>
        <v>570.53</v>
      </c>
      <c r="V710" s="30">
        <f t="shared" si="246"/>
        <v>570.53</v>
      </c>
      <c r="W710" s="31">
        <f t="shared" si="247"/>
        <v>0.80018232819074331</v>
      </c>
      <c r="X710" s="30">
        <f t="shared" si="248"/>
        <v>501.83000000000004</v>
      </c>
      <c r="Y710" s="30">
        <f t="shared" si="249"/>
        <v>501.83000000000004</v>
      </c>
      <c r="Z710" s="31">
        <f t="shared" si="250"/>
        <v>0.70382889200561016</v>
      </c>
    </row>
    <row r="711" spans="1:26" ht="12.75" customHeight="1" x14ac:dyDescent="0.35">
      <c r="A711" s="34" t="s">
        <v>8792</v>
      </c>
      <c r="B711" s="33">
        <v>1</v>
      </c>
      <c r="C711" s="34" t="s">
        <v>8791</v>
      </c>
      <c r="D711" s="28">
        <v>45623</v>
      </c>
      <c r="E711" s="27" t="s">
        <v>934</v>
      </c>
      <c r="F711" s="27" t="s">
        <v>21</v>
      </c>
      <c r="G711" s="27" t="s">
        <v>25</v>
      </c>
      <c r="H711" s="27" t="s">
        <v>1389</v>
      </c>
      <c r="I711" s="27" t="s">
        <v>1390</v>
      </c>
      <c r="J711" s="27" t="s">
        <v>36</v>
      </c>
      <c r="K711" s="29" t="s">
        <v>22</v>
      </c>
      <c r="L711" s="27" t="s">
        <v>23</v>
      </c>
      <c r="M711" s="30">
        <v>3</v>
      </c>
      <c r="N711" s="30">
        <v>1905</v>
      </c>
      <c r="O711" s="30">
        <v>635</v>
      </c>
      <c r="P711" s="30">
        <v>187.89</v>
      </c>
      <c r="Q711" s="30">
        <v>0</v>
      </c>
      <c r="R711" s="30">
        <v>0</v>
      </c>
      <c r="S711" s="30">
        <v>0</v>
      </c>
      <c r="T711" s="30">
        <v>0</v>
      </c>
      <c r="U711" s="30">
        <v>1905</v>
      </c>
      <c r="V711" s="30">
        <v>635</v>
      </c>
      <c r="W711" s="31">
        <v>1</v>
      </c>
      <c r="X711" s="30">
        <v>1341.33</v>
      </c>
      <c r="Y711" s="30">
        <v>447.11</v>
      </c>
      <c r="Z711" s="31">
        <v>0.70411023622047242</v>
      </c>
    </row>
    <row r="712" spans="1:26" ht="12.75" customHeight="1" x14ac:dyDescent="0.35">
      <c r="A712" s="34" t="s">
        <v>8790</v>
      </c>
      <c r="B712" s="33">
        <v>1</v>
      </c>
      <c r="C712" s="34" t="s">
        <v>8789</v>
      </c>
      <c r="D712" s="28">
        <v>45638</v>
      </c>
      <c r="E712" s="27" t="s">
        <v>1663</v>
      </c>
      <c r="F712" s="27" t="s">
        <v>21</v>
      </c>
      <c r="G712" s="27" t="s">
        <v>92</v>
      </c>
      <c r="H712" s="27" t="s">
        <v>2959</v>
      </c>
      <c r="I712" s="27" t="s">
        <v>1665</v>
      </c>
      <c r="J712" s="27" t="s">
        <v>1057</v>
      </c>
      <c r="K712" s="29" t="s">
        <v>22</v>
      </c>
      <c r="L712" s="27" t="s">
        <v>23</v>
      </c>
      <c r="M712" s="30">
        <v>10</v>
      </c>
      <c r="N712" s="30">
        <f t="shared" ref="N712:N727" si="251">IF(M712&lt;0,-1*O712*M712,O712*M712)</f>
        <v>5900</v>
      </c>
      <c r="O712" s="30">
        <v>590</v>
      </c>
      <c r="P712" s="30">
        <v>174.54</v>
      </c>
      <c r="Q712" s="30">
        <v>122.08</v>
      </c>
      <c r="R712" s="30">
        <v>45.33</v>
      </c>
      <c r="S712" s="30">
        <v>76.75</v>
      </c>
      <c r="T712" s="30">
        <v>11.49</v>
      </c>
      <c r="U712" s="30">
        <f t="shared" ref="U712:U727" si="252">IFERROR(V712*M712,"")</f>
        <v>4679.2</v>
      </c>
      <c r="V712" s="30">
        <f t="shared" ref="V712:V727" si="253">O712-Q712</f>
        <v>467.92</v>
      </c>
      <c r="W712" s="31">
        <f t="shared" ref="W712:W727" si="254">IFERROR((V712/O712),"")</f>
        <v>0.79308474576271193</v>
      </c>
      <c r="X712" s="30">
        <f t="shared" ref="X712:X727" si="255">IFERROR(Y712*M712,"")</f>
        <v>4154.6000000000004</v>
      </c>
      <c r="Y712" s="30">
        <f t="shared" ref="Y712:Y727" si="256">O712-P712</f>
        <v>415.46000000000004</v>
      </c>
      <c r="Z712" s="31">
        <f t="shared" ref="Z712:Z727" si="257">IFERROR((Y712/O712),"")</f>
        <v>0.70416949152542374</v>
      </c>
    </row>
    <row r="713" spans="1:26" ht="12.75" customHeight="1" x14ac:dyDescent="0.35">
      <c r="A713" s="34" t="s">
        <v>8788</v>
      </c>
      <c r="B713" s="33">
        <v>1</v>
      </c>
      <c r="C713" s="34" t="s">
        <v>8787</v>
      </c>
      <c r="D713" s="28">
        <v>45407</v>
      </c>
      <c r="E713" s="27" t="s">
        <v>416</v>
      </c>
      <c r="F713" s="27" t="s">
        <v>21</v>
      </c>
      <c r="G713" s="27" t="s">
        <v>101</v>
      </c>
      <c r="H713" s="27" t="s">
        <v>5189</v>
      </c>
      <c r="I713" s="27" t="s">
        <v>2865</v>
      </c>
      <c r="J713" s="27" t="s">
        <v>49</v>
      </c>
      <c r="K713" s="29" t="s">
        <v>22</v>
      </c>
      <c r="L713" s="27" t="s">
        <v>23</v>
      </c>
      <c r="M713" s="30">
        <v>1</v>
      </c>
      <c r="N713" s="30">
        <f t="shared" si="251"/>
        <v>5665.5</v>
      </c>
      <c r="O713" s="30">
        <v>5665.5</v>
      </c>
      <c r="P713" s="30">
        <v>1669.37</v>
      </c>
      <c r="Q713" s="30">
        <v>1227.55</v>
      </c>
      <c r="R713" s="30">
        <v>701.53</v>
      </c>
      <c r="S713" s="30">
        <v>526.02</v>
      </c>
      <c r="T713" s="30">
        <v>0</v>
      </c>
      <c r="U713" s="30">
        <f t="shared" si="252"/>
        <v>4437.95</v>
      </c>
      <c r="V713" s="30">
        <f t="shared" si="253"/>
        <v>4437.95</v>
      </c>
      <c r="W713" s="31">
        <f t="shared" si="254"/>
        <v>0.78332892066013593</v>
      </c>
      <c r="X713" s="30">
        <f t="shared" si="255"/>
        <v>3996.13</v>
      </c>
      <c r="Y713" s="30">
        <f t="shared" si="256"/>
        <v>3996.13</v>
      </c>
      <c r="Z713" s="31">
        <f t="shared" si="257"/>
        <v>0.70534462977671875</v>
      </c>
    </row>
    <row r="714" spans="1:26" ht="12.75" customHeight="1" x14ac:dyDescent="0.35">
      <c r="A714" s="34" t="s">
        <v>7436</v>
      </c>
      <c r="B714" s="33">
        <v>1</v>
      </c>
      <c r="C714" s="34" t="s">
        <v>7435</v>
      </c>
      <c r="D714" s="28">
        <v>45490</v>
      </c>
      <c r="E714" s="27" t="s">
        <v>7434</v>
      </c>
      <c r="F714" s="27" t="s">
        <v>21</v>
      </c>
      <c r="G714" s="27" t="s">
        <v>101</v>
      </c>
      <c r="H714" s="27" t="s">
        <v>329</v>
      </c>
      <c r="I714" s="27" t="s">
        <v>330</v>
      </c>
      <c r="J714" s="27" t="s">
        <v>186</v>
      </c>
      <c r="K714" s="29" t="s">
        <v>22</v>
      </c>
      <c r="L714" s="27" t="s">
        <v>23</v>
      </c>
      <c r="M714" s="30">
        <v>2</v>
      </c>
      <c r="N714" s="30">
        <f t="shared" si="251"/>
        <v>2240</v>
      </c>
      <c r="O714" s="30">
        <v>1120</v>
      </c>
      <c r="P714" s="30">
        <v>329.44</v>
      </c>
      <c r="Q714" s="30">
        <v>231.38</v>
      </c>
      <c r="R714" s="30">
        <v>32.590000000000003</v>
      </c>
      <c r="S714" s="30">
        <v>198.8</v>
      </c>
      <c r="T714" s="30">
        <v>2.1</v>
      </c>
      <c r="U714" s="30">
        <f t="shared" si="252"/>
        <v>1777.24</v>
      </c>
      <c r="V714" s="30">
        <f t="shared" si="253"/>
        <v>888.62</v>
      </c>
      <c r="W714" s="31">
        <f t="shared" si="254"/>
        <v>0.7934107142857143</v>
      </c>
      <c r="X714" s="30">
        <f t="shared" si="255"/>
        <v>1581.12</v>
      </c>
      <c r="Y714" s="30">
        <f t="shared" si="256"/>
        <v>790.56</v>
      </c>
      <c r="Z714" s="31">
        <f t="shared" si="257"/>
        <v>0.70585714285714285</v>
      </c>
    </row>
    <row r="715" spans="1:26" ht="12.75" customHeight="1" x14ac:dyDescent="0.35">
      <c r="A715" s="34" t="s">
        <v>8786</v>
      </c>
      <c r="B715" s="33">
        <v>1</v>
      </c>
      <c r="C715" s="34" t="s">
        <v>8785</v>
      </c>
      <c r="D715" s="28">
        <v>45629</v>
      </c>
      <c r="E715" s="27" t="s">
        <v>938</v>
      </c>
      <c r="F715" s="27" t="s">
        <v>21</v>
      </c>
      <c r="G715" s="27" t="s">
        <v>101</v>
      </c>
      <c r="H715" s="27" t="s">
        <v>721</v>
      </c>
      <c r="I715" s="27" t="s">
        <v>722</v>
      </c>
      <c r="J715" s="27" t="s">
        <v>59</v>
      </c>
      <c r="K715" s="29" t="s">
        <v>22</v>
      </c>
      <c r="L715" s="27" t="s">
        <v>23</v>
      </c>
      <c r="M715" s="30">
        <v>1</v>
      </c>
      <c r="N715" s="30">
        <f t="shared" si="251"/>
        <v>875.25</v>
      </c>
      <c r="O715" s="30">
        <v>875.25</v>
      </c>
      <c r="P715" s="30">
        <v>257.38</v>
      </c>
      <c r="Q715" s="30">
        <v>158.6</v>
      </c>
      <c r="R715" s="30">
        <v>48.54</v>
      </c>
      <c r="S715" s="30">
        <v>110.06</v>
      </c>
      <c r="T715" s="30">
        <v>10.02</v>
      </c>
      <c r="U715" s="30">
        <f t="shared" si="252"/>
        <v>716.65</v>
      </c>
      <c r="V715" s="30">
        <f t="shared" si="253"/>
        <v>716.65</v>
      </c>
      <c r="W715" s="31">
        <f t="shared" si="254"/>
        <v>0.8187946301056841</v>
      </c>
      <c r="X715" s="30">
        <f t="shared" si="255"/>
        <v>617.87</v>
      </c>
      <c r="Y715" s="30">
        <f t="shared" si="256"/>
        <v>617.87</v>
      </c>
      <c r="Z715" s="31">
        <f t="shared" si="257"/>
        <v>0.70593544701513855</v>
      </c>
    </row>
    <row r="716" spans="1:26" ht="12.75" customHeight="1" x14ac:dyDescent="0.35">
      <c r="A716" s="34" t="s">
        <v>8784</v>
      </c>
      <c r="B716" s="33">
        <v>1</v>
      </c>
      <c r="C716" s="34" t="s">
        <v>8783</v>
      </c>
      <c r="D716" s="28">
        <v>45359</v>
      </c>
      <c r="E716" s="27" t="s">
        <v>1663</v>
      </c>
      <c r="F716" s="27" t="s">
        <v>21</v>
      </c>
      <c r="G716" s="27" t="s">
        <v>92</v>
      </c>
      <c r="H716" s="27" t="s">
        <v>1664</v>
      </c>
      <c r="I716" s="27" t="s">
        <v>1665</v>
      </c>
      <c r="J716" s="27" t="s">
        <v>1057</v>
      </c>
      <c r="K716" s="29" t="s">
        <v>22</v>
      </c>
      <c r="L716" s="27" t="s">
        <v>23</v>
      </c>
      <c r="M716" s="30">
        <v>4</v>
      </c>
      <c r="N716" s="30">
        <f t="shared" si="251"/>
        <v>1952</v>
      </c>
      <c r="O716" s="30">
        <v>488</v>
      </c>
      <c r="P716" s="30">
        <v>178.37</v>
      </c>
      <c r="Q716" s="30">
        <v>128.72</v>
      </c>
      <c r="R716" s="30">
        <v>47.5</v>
      </c>
      <c r="S716" s="30">
        <v>81.22</v>
      </c>
      <c r="T716" s="30">
        <v>8.11</v>
      </c>
      <c r="U716" s="30">
        <f t="shared" si="252"/>
        <v>1437.12</v>
      </c>
      <c r="V716" s="30">
        <f t="shared" si="253"/>
        <v>359.28</v>
      </c>
      <c r="W716" s="31">
        <f t="shared" si="254"/>
        <v>0.73622950819672128</v>
      </c>
      <c r="X716" s="30">
        <f t="shared" si="255"/>
        <v>1238.52</v>
      </c>
      <c r="Y716" s="30">
        <f t="shared" si="256"/>
        <v>309.63</v>
      </c>
      <c r="Z716" s="31">
        <f t="shared" si="257"/>
        <v>0.63448770491803275</v>
      </c>
    </row>
    <row r="717" spans="1:26" ht="12.75" customHeight="1" x14ac:dyDescent="0.35">
      <c r="A717" s="34" t="s">
        <v>8782</v>
      </c>
      <c r="B717" s="33">
        <v>1</v>
      </c>
      <c r="C717" s="34" t="s">
        <v>8781</v>
      </c>
      <c r="D717" s="28">
        <v>45370</v>
      </c>
      <c r="E717" s="27" t="s">
        <v>8780</v>
      </c>
      <c r="F717" s="27" t="s">
        <v>21</v>
      </c>
      <c r="G717" s="27" t="s">
        <v>101</v>
      </c>
      <c r="H717" s="27" t="s">
        <v>7071</v>
      </c>
      <c r="I717" s="27" t="s">
        <v>7072</v>
      </c>
      <c r="J717" s="27" t="s">
        <v>49</v>
      </c>
      <c r="K717" s="29" t="s">
        <v>22</v>
      </c>
      <c r="L717" s="27" t="s">
        <v>23</v>
      </c>
      <c r="M717" s="30">
        <v>1</v>
      </c>
      <c r="N717" s="30">
        <f t="shared" si="251"/>
        <v>1947</v>
      </c>
      <c r="O717" s="30">
        <v>1947</v>
      </c>
      <c r="P717" s="30">
        <v>383.74</v>
      </c>
      <c r="Q717" s="30">
        <v>264.87</v>
      </c>
      <c r="R717" s="30">
        <v>144.9</v>
      </c>
      <c r="S717" s="30">
        <v>119.97</v>
      </c>
      <c r="T717" s="30">
        <v>5.68</v>
      </c>
      <c r="U717" s="30">
        <f t="shared" si="252"/>
        <v>1682.13</v>
      </c>
      <c r="V717" s="30">
        <f t="shared" si="253"/>
        <v>1682.13</v>
      </c>
      <c r="W717" s="31">
        <f t="shared" si="254"/>
        <v>0.86395993836671814</v>
      </c>
      <c r="X717" s="30">
        <f t="shared" si="255"/>
        <v>1563.26</v>
      </c>
      <c r="Y717" s="30">
        <f t="shared" si="256"/>
        <v>1563.26</v>
      </c>
      <c r="Z717" s="31">
        <f t="shared" si="257"/>
        <v>0.80290703646635853</v>
      </c>
    </row>
    <row r="718" spans="1:26" ht="12.75" customHeight="1" x14ac:dyDescent="0.35">
      <c r="A718" s="34" t="s">
        <v>7772</v>
      </c>
      <c r="B718" s="33">
        <v>1</v>
      </c>
      <c r="C718" s="34" t="s">
        <v>7771</v>
      </c>
      <c r="D718" s="28">
        <v>45502</v>
      </c>
      <c r="E718" s="27" t="s">
        <v>71</v>
      </c>
      <c r="F718" s="27" t="s">
        <v>21</v>
      </c>
      <c r="G718" s="27" t="s">
        <v>25</v>
      </c>
      <c r="H718" s="27" t="s">
        <v>8615</v>
      </c>
      <c r="I718" s="27" t="s">
        <v>3439</v>
      </c>
      <c r="J718" s="27" t="s">
        <v>36</v>
      </c>
      <c r="K718" s="29" t="s">
        <v>22</v>
      </c>
      <c r="L718" s="27" t="s">
        <v>23</v>
      </c>
      <c r="M718" s="30">
        <v>4</v>
      </c>
      <c r="N718" s="30">
        <f t="shared" si="251"/>
        <v>1971.2</v>
      </c>
      <c r="O718" s="30">
        <v>492.8</v>
      </c>
      <c r="P718" s="30">
        <v>144.46</v>
      </c>
      <c r="Q718" s="30">
        <v>95.19</v>
      </c>
      <c r="R718" s="30">
        <v>20.21</v>
      </c>
      <c r="S718" s="30">
        <v>74.989999999999995</v>
      </c>
      <c r="T718" s="30">
        <v>2.8</v>
      </c>
      <c r="U718" s="30">
        <f t="shared" si="252"/>
        <v>1590.44</v>
      </c>
      <c r="V718" s="30">
        <f t="shared" si="253"/>
        <v>397.61</v>
      </c>
      <c r="W718" s="31">
        <f t="shared" si="254"/>
        <v>0.80683847402597408</v>
      </c>
      <c r="X718" s="30">
        <f t="shared" si="255"/>
        <v>1393.3600000000001</v>
      </c>
      <c r="Y718" s="30">
        <f t="shared" si="256"/>
        <v>348.34000000000003</v>
      </c>
      <c r="Z718" s="31">
        <f t="shared" si="257"/>
        <v>0.70685876623376631</v>
      </c>
    </row>
    <row r="719" spans="1:26" ht="12.75" customHeight="1" x14ac:dyDescent="0.35">
      <c r="A719" s="34" t="s">
        <v>8779</v>
      </c>
      <c r="B719" s="33">
        <v>1</v>
      </c>
      <c r="C719" s="34" t="s">
        <v>8777</v>
      </c>
      <c r="D719" s="28">
        <v>45418</v>
      </c>
      <c r="E719" s="27" t="s">
        <v>8776</v>
      </c>
      <c r="F719" s="27" t="s">
        <v>21</v>
      </c>
      <c r="G719" s="27" t="s">
        <v>25</v>
      </c>
      <c r="H719" s="27" t="s">
        <v>1312</v>
      </c>
      <c r="I719" s="27" t="s">
        <v>1313</v>
      </c>
      <c r="J719" s="27" t="s">
        <v>95</v>
      </c>
      <c r="K719" s="29" t="s">
        <v>22</v>
      </c>
      <c r="L719" s="27" t="s">
        <v>23</v>
      </c>
      <c r="M719" s="30">
        <v>5</v>
      </c>
      <c r="N719" s="30">
        <f t="shared" si="251"/>
        <v>4420</v>
      </c>
      <c r="O719" s="30">
        <v>884</v>
      </c>
      <c r="P719" s="30">
        <v>258.89</v>
      </c>
      <c r="Q719" s="30">
        <v>201.38</v>
      </c>
      <c r="R719" s="30">
        <v>135.22999999999999</v>
      </c>
      <c r="S719" s="30">
        <v>66.150000000000006</v>
      </c>
      <c r="T719" s="30">
        <v>3.35</v>
      </c>
      <c r="U719" s="30">
        <f t="shared" si="252"/>
        <v>3413.1</v>
      </c>
      <c r="V719" s="30">
        <f t="shared" si="253"/>
        <v>682.62</v>
      </c>
      <c r="W719" s="31">
        <f t="shared" si="254"/>
        <v>0.77219457013574666</v>
      </c>
      <c r="X719" s="30">
        <f t="shared" si="255"/>
        <v>3125.55</v>
      </c>
      <c r="Y719" s="30">
        <f t="shared" si="256"/>
        <v>625.11</v>
      </c>
      <c r="Z719" s="31">
        <f t="shared" si="257"/>
        <v>0.70713800904977375</v>
      </c>
    </row>
    <row r="720" spans="1:26" ht="12.75" customHeight="1" x14ac:dyDescent="0.35">
      <c r="A720" s="34" t="s">
        <v>8778</v>
      </c>
      <c r="B720" s="33">
        <v>1</v>
      </c>
      <c r="C720" s="34" t="s">
        <v>8777</v>
      </c>
      <c r="D720" s="28">
        <v>45425</v>
      </c>
      <c r="E720" s="27" t="s">
        <v>8776</v>
      </c>
      <c r="F720" s="27" t="s">
        <v>21</v>
      </c>
      <c r="G720" s="27" t="s">
        <v>25</v>
      </c>
      <c r="H720" s="27" t="s">
        <v>1312</v>
      </c>
      <c r="I720" s="27" t="s">
        <v>1313</v>
      </c>
      <c r="J720" s="27" t="s">
        <v>95</v>
      </c>
      <c r="K720" s="29" t="s">
        <v>22</v>
      </c>
      <c r="L720" s="27" t="s">
        <v>23</v>
      </c>
      <c r="M720" s="30">
        <v>5</v>
      </c>
      <c r="N720" s="30">
        <f t="shared" si="251"/>
        <v>4420</v>
      </c>
      <c r="O720" s="30">
        <v>884</v>
      </c>
      <c r="P720" s="30">
        <v>258.89</v>
      </c>
      <c r="Q720" s="30">
        <v>201.38</v>
      </c>
      <c r="R720" s="30">
        <v>135.22999999999999</v>
      </c>
      <c r="S720" s="30">
        <v>66.150000000000006</v>
      </c>
      <c r="T720" s="30">
        <v>3.35</v>
      </c>
      <c r="U720" s="30">
        <f t="shared" si="252"/>
        <v>3413.1</v>
      </c>
      <c r="V720" s="30">
        <f t="shared" si="253"/>
        <v>682.62</v>
      </c>
      <c r="W720" s="31">
        <f t="shared" si="254"/>
        <v>0.77219457013574666</v>
      </c>
      <c r="X720" s="30">
        <f t="shared" si="255"/>
        <v>3125.55</v>
      </c>
      <c r="Y720" s="30">
        <f t="shared" si="256"/>
        <v>625.11</v>
      </c>
      <c r="Z720" s="31">
        <f t="shared" si="257"/>
        <v>0.70713800904977375</v>
      </c>
    </row>
    <row r="721" spans="1:26" ht="12.75" customHeight="1" x14ac:dyDescent="0.35">
      <c r="A721" s="34" t="s">
        <v>7980</v>
      </c>
      <c r="B721" s="33">
        <v>2</v>
      </c>
      <c r="C721" s="34" t="s">
        <v>7979</v>
      </c>
      <c r="D721" s="28">
        <v>45377</v>
      </c>
      <c r="E721" s="27" t="s">
        <v>3113</v>
      </c>
      <c r="F721" s="27" t="s">
        <v>21</v>
      </c>
      <c r="G721" s="27" t="s">
        <v>101</v>
      </c>
      <c r="H721" s="27" t="s">
        <v>329</v>
      </c>
      <c r="I721" s="27" t="s">
        <v>330</v>
      </c>
      <c r="J721" s="27" t="s">
        <v>186</v>
      </c>
      <c r="K721" s="29" t="s">
        <v>22</v>
      </c>
      <c r="L721" s="27" t="s">
        <v>23</v>
      </c>
      <c r="M721" s="30">
        <v>2</v>
      </c>
      <c r="N721" s="30">
        <f t="shared" si="251"/>
        <v>1891.8</v>
      </c>
      <c r="O721" s="30">
        <v>945.9</v>
      </c>
      <c r="P721" s="30">
        <v>349.96</v>
      </c>
      <c r="Q721" s="30">
        <v>242.32</v>
      </c>
      <c r="R721" s="30">
        <v>35.5</v>
      </c>
      <c r="S721" s="30">
        <v>206.83</v>
      </c>
      <c r="T721" s="30">
        <v>2.1</v>
      </c>
      <c r="U721" s="30">
        <f t="shared" si="252"/>
        <v>1407.1599999999999</v>
      </c>
      <c r="V721" s="30">
        <f t="shared" si="253"/>
        <v>703.57999999999993</v>
      </c>
      <c r="W721" s="31">
        <f t="shared" si="254"/>
        <v>0.74382069986256472</v>
      </c>
      <c r="X721" s="30">
        <f t="shared" si="255"/>
        <v>1191.8800000000001</v>
      </c>
      <c r="Y721" s="30">
        <f t="shared" si="256"/>
        <v>595.94000000000005</v>
      </c>
      <c r="Z721" s="31">
        <f t="shared" si="257"/>
        <v>0.63002431546675131</v>
      </c>
    </row>
    <row r="722" spans="1:26" ht="12.75" customHeight="1" x14ac:dyDescent="0.35">
      <c r="A722" s="34" t="s">
        <v>8775</v>
      </c>
      <c r="B722" s="33">
        <v>1</v>
      </c>
      <c r="C722" s="34" t="s">
        <v>8774</v>
      </c>
      <c r="D722" s="28">
        <v>45589</v>
      </c>
      <c r="E722" s="27" t="s">
        <v>3444</v>
      </c>
      <c r="F722" s="27" t="s">
        <v>21</v>
      </c>
      <c r="G722" s="27" t="s">
        <v>101</v>
      </c>
      <c r="H722" s="27" t="s">
        <v>8773</v>
      </c>
      <c r="I722" s="27" t="s">
        <v>8772</v>
      </c>
      <c r="J722" s="27" t="s">
        <v>36</v>
      </c>
      <c r="K722" s="29" t="s">
        <v>22</v>
      </c>
      <c r="L722" s="27" t="s">
        <v>23</v>
      </c>
      <c r="M722" s="30">
        <v>2</v>
      </c>
      <c r="N722" s="30">
        <f t="shared" si="251"/>
        <v>2762</v>
      </c>
      <c r="O722" s="30">
        <v>1381</v>
      </c>
      <c r="P722" s="30">
        <v>404.19</v>
      </c>
      <c r="Q722" s="30">
        <v>267.47000000000003</v>
      </c>
      <c r="R722" s="30">
        <v>48.45</v>
      </c>
      <c r="S722" s="30">
        <v>219.02</v>
      </c>
      <c r="T722" s="30">
        <v>2.1</v>
      </c>
      <c r="U722" s="30">
        <f t="shared" si="252"/>
        <v>2227.06</v>
      </c>
      <c r="V722" s="30">
        <f t="shared" si="253"/>
        <v>1113.53</v>
      </c>
      <c r="W722" s="31">
        <f t="shared" si="254"/>
        <v>0.80632150615496012</v>
      </c>
      <c r="X722" s="30">
        <f t="shared" si="255"/>
        <v>1953.62</v>
      </c>
      <c r="Y722" s="30">
        <f t="shared" si="256"/>
        <v>976.81</v>
      </c>
      <c r="Z722" s="31">
        <f t="shared" si="257"/>
        <v>0.70732078204199855</v>
      </c>
    </row>
    <row r="723" spans="1:26" ht="12.75" customHeight="1" x14ac:dyDescent="0.35">
      <c r="A723" s="34" t="s">
        <v>8771</v>
      </c>
      <c r="B723" s="33">
        <v>1</v>
      </c>
      <c r="C723" s="34" t="s">
        <v>8770</v>
      </c>
      <c r="D723" s="28">
        <v>45632</v>
      </c>
      <c r="E723" s="27" t="s">
        <v>8769</v>
      </c>
      <c r="F723" s="27" t="s">
        <v>21</v>
      </c>
      <c r="G723" s="27" t="s">
        <v>25</v>
      </c>
      <c r="H723" s="27" t="s">
        <v>1312</v>
      </c>
      <c r="I723" s="27" t="s">
        <v>1313</v>
      </c>
      <c r="J723" s="27" t="s">
        <v>95</v>
      </c>
      <c r="K723" s="29" t="s">
        <v>22</v>
      </c>
      <c r="L723" s="27" t="s">
        <v>23</v>
      </c>
      <c r="M723" s="30">
        <v>1</v>
      </c>
      <c r="N723" s="30">
        <f t="shared" si="251"/>
        <v>1105</v>
      </c>
      <c r="O723" s="30">
        <v>1105</v>
      </c>
      <c r="P723" s="30">
        <v>322.64999999999998</v>
      </c>
      <c r="Q723" s="30">
        <v>221.64</v>
      </c>
      <c r="R723" s="30">
        <v>135.18</v>
      </c>
      <c r="S723" s="30">
        <v>86.46</v>
      </c>
      <c r="T723" s="30">
        <v>3.33</v>
      </c>
      <c r="U723" s="30">
        <f t="shared" si="252"/>
        <v>883.36</v>
      </c>
      <c r="V723" s="30">
        <f t="shared" si="253"/>
        <v>883.36</v>
      </c>
      <c r="W723" s="31">
        <f t="shared" si="254"/>
        <v>0.79942081447963798</v>
      </c>
      <c r="X723" s="30">
        <f t="shared" si="255"/>
        <v>782.35</v>
      </c>
      <c r="Y723" s="30">
        <f t="shared" si="256"/>
        <v>782.35</v>
      </c>
      <c r="Z723" s="31">
        <f t="shared" si="257"/>
        <v>0.70800904977375567</v>
      </c>
    </row>
    <row r="724" spans="1:26" ht="12.75" customHeight="1" x14ac:dyDescent="0.35">
      <c r="A724" s="34" t="s">
        <v>7654</v>
      </c>
      <c r="B724" s="33">
        <v>9</v>
      </c>
      <c r="C724" s="34" t="s">
        <v>7653</v>
      </c>
      <c r="D724" s="28">
        <v>45364</v>
      </c>
      <c r="E724" s="27" t="s">
        <v>7291</v>
      </c>
      <c r="F724" s="27" t="s">
        <v>21</v>
      </c>
      <c r="G724" s="27" t="s">
        <v>101</v>
      </c>
      <c r="H724" s="27" t="s">
        <v>8768</v>
      </c>
      <c r="I724" s="27" t="s">
        <v>8767</v>
      </c>
      <c r="J724" s="27" t="s">
        <v>186</v>
      </c>
      <c r="K724" s="29" t="s">
        <v>22</v>
      </c>
      <c r="L724" s="27" t="s">
        <v>23</v>
      </c>
      <c r="M724" s="30">
        <v>1</v>
      </c>
      <c r="N724" s="30">
        <f t="shared" si="251"/>
        <v>1868</v>
      </c>
      <c r="O724" s="30">
        <v>1868</v>
      </c>
      <c r="P724" s="30">
        <v>334.77</v>
      </c>
      <c r="Q724" s="30">
        <v>220.21</v>
      </c>
      <c r="R724" s="30">
        <v>106.23</v>
      </c>
      <c r="S724" s="30">
        <v>113.98</v>
      </c>
      <c r="T724" s="30">
        <v>12.14</v>
      </c>
      <c r="U724" s="30">
        <f t="shared" si="252"/>
        <v>1647.79</v>
      </c>
      <c r="V724" s="30">
        <f t="shared" si="253"/>
        <v>1647.79</v>
      </c>
      <c r="W724" s="31">
        <f t="shared" si="254"/>
        <v>0.88211456102783725</v>
      </c>
      <c r="X724" s="30">
        <f t="shared" si="255"/>
        <v>1533.23</v>
      </c>
      <c r="Y724" s="30">
        <f t="shared" si="256"/>
        <v>1533.23</v>
      </c>
      <c r="Z724" s="31">
        <f t="shared" si="257"/>
        <v>0.82078693790149893</v>
      </c>
    </row>
    <row r="725" spans="1:26" ht="12.75" customHeight="1" x14ac:dyDescent="0.35">
      <c r="A725" s="34" t="s">
        <v>7485</v>
      </c>
      <c r="B725" s="33">
        <v>1</v>
      </c>
      <c r="C725" s="34" t="s">
        <v>7484</v>
      </c>
      <c r="D725" s="28">
        <v>45464</v>
      </c>
      <c r="E725" s="27" t="s">
        <v>1540</v>
      </c>
      <c r="F725" s="27" t="s">
        <v>21</v>
      </c>
      <c r="G725" s="27" t="s">
        <v>25</v>
      </c>
      <c r="H725" s="27" t="s">
        <v>259</v>
      </c>
      <c r="I725" s="27" t="s">
        <v>260</v>
      </c>
      <c r="J725" s="27" t="s">
        <v>36</v>
      </c>
      <c r="K725" s="29" t="s">
        <v>22</v>
      </c>
      <c r="L725" s="27" t="s">
        <v>23</v>
      </c>
      <c r="M725" s="30">
        <v>1</v>
      </c>
      <c r="N725" s="30">
        <f t="shared" si="251"/>
        <v>867</v>
      </c>
      <c r="O725" s="30">
        <v>867</v>
      </c>
      <c r="P725" s="30">
        <v>252.78</v>
      </c>
      <c r="Q725" s="30">
        <v>167.21</v>
      </c>
      <c r="R725" s="30">
        <v>29.94</v>
      </c>
      <c r="S725" s="30">
        <v>137.27000000000001</v>
      </c>
      <c r="T725" s="30">
        <v>3.41</v>
      </c>
      <c r="U725" s="30">
        <f t="shared" si="252"/>
        <v>699.79</v>
      </c>
      <c r="V725" s="30">
        <f t="shared" si="253"/>
        <v>699.79</v>
      </c>
      <c r="W725" s="31">
        <f t="shared" si="254"/>
        <v>0.80713956170703571</v>
      </c>
      <c r="X725" s="30">
        <f t="shared" si="255"/>
        <v>614.22</v>
      </c>
      <c r="Y725" s="30">
        <f t="shared" si="256"/>
        <v>614.22</v>
      </c>
      <c r="Z725" s="31">
        <f t="shared" si="257"/>
        <v>0.70844290657439446</v>
      </c>
    </row>
    <row r="726" spans="1:26" ht="12.75" customHeight="1" x14ac:dyDescent="0.35">
      <c r="A726" s="34" t="s">
        <v>8766</v>
      </c>
      <c r="B726" s="33">
        <v>1</v>
      </c>
      <c r="C726" s="34" t="s">
        <v>8765</v>
      </c>
      <c r="D726" s="28">
        <v>45301</v>
      </c>
      <c r="E726" s="27" t="s">
        <v>927</v>
      </c>
      <c r="F726" s="27" t="s">
        <v>21</v>
      </c>
      <c r="G726" s="27" t="s">
        <v>101</v>
      </c>
      <c r="H726" s="27" t="s">
        <v>8764</v>
      </c>
      <c r="I726" s="27" t="s">
        <v>326</v>
      </c>
      <c r="J726" s="27" t="s">
        <v>49</v>
      </c>
      <c r="K726" s="29" t="s">
        <v>22</v>
      </c>
      <c r="L726" s="27" t="s">
        <v>23</v>
      </c>
      <c r="M726" s="30">
        <v>3</v>
      </c>
      <c r="N726" s="30">
        <f t="shared" si="251"/>
        <v>9765.9000000000015</v>
      </c>
      <c r="O726" s="30">
        <v>3255.3</v>
      </c>
      <c r="P726" s="30">
        <v>949.1</v>
      </c>
      <c r="Q726" s="30">
        <v>711.41</v>
      </c>
      <c r="R726" s="30">
        <v>428.48</v>
      </c>
      <c r="S726" s="30">
        <v>282.93</v>
      </c>
      <c r="T726" s="30">
        <v>12.07</v>
      </c>
      <c r="U726" s="30">
        <f t="shared" si="252"/>
        <v>7631.670000000001</v>
      </c>
      <c r="V726" s="30">
        <f t="shared" si="253"/>
        <v>2543.8900000000003</v>
      </c>
      <c r="W726" s="31">
        <f t="shared" si="254"/>
        <v>0.78146100205818214</v>
      </c>
      <c r="X726" s="30">
        <f t="shared" si="255"/>
        <v>6918.6</v>
      </c>
      <c r="Y726" s="30">
        <f t="shared" si="256"/>
        <v>2306.2000000000003</v>
      </c>
      <c r="Z726" s="31">
        <f t="shared" si="257"/>
        <v>0.7084446901975241</v>
      </c>
    </row>
    <row r="727" spans="1:26" ht="12.75" customHeight="1" x14ac:dyDescent="0.35">
      <c r="A727" s="34" t="s">
        <v>8763</v>
      </c>
      <c r="B727" s="33">
        <v>1</v>
      </c>
      <c r="C727" s="34" t="s">
        <v>8762</v>
      </c>
      <c r="D727" s="28">
        <v>45419</v>
      </c>
      <c r="E727" s="27" t="s">
        <v>3444</v>
      </c>
      <c r="F727" s="27" t="s">
        <v>21</v>
      </c>
      <c r="G727" s="27" t="s">
        <v>101</v>
      </c>
      <c r="H727" s="27" t="s">
        <v>8761</v>
      </c>
      <c r="I727" s="27" t="s">
        <v>8760</v>
      </c>
      <c r="J727" s="27" t="s">
        <v>59</v>
      </c>
      <c r="K727" s="29" t="s">
        <v>22</v>
      </c>
      <c r="L727" s="27" t="s">
        <v>23</v>
      </c>
      <c r="M727" s="30">
        <v>1</v>
      </c>
      <c r="N727" s="30">
        <f t="shared" si="251"/>
        <v>1412</v>
      </c>
      <c r="O727" s="30">
        <v>1412</v>
      </c>
      <c r="P727" s="30">
        <v>411.45</v>
      </c>
      <c r="Q727" s="30">
        <v>256.19</v>
      </c>
      <c r="R727" s="30">
        <v>51.79</v>
      </c>
      <c r="S727" s="30">
        <v>204.4</v>
      </c>
      <c r="T727" s="30">
        <v>2.19</v>
      </c>
      <c r="U727" s="30">
        <f t="shared" si="252"/>
        <v>1155.81</v>
      </c>
      <c r="V727" s="30">
        <f t="shared" si="253"/>
        <v>1155.81</v>
      </c>
      <c r="W727" s="31">
        <f t="shared" si="254"/>
        <v>0.81856232294617559</v>
      </c>
      <c r="X727" s="30">
        <f t="shared" si="255"/>
        <v>1000.55</v>
      </c>
      <c r="Y727" s="30">
        <f t="shared" si="256"/>
        <v>1000.55</v>
      </c>
      <c r="Z727" s="31">
        <f t="shared" si="257"/>
        <v>0.70860481586402269</v>
      </c>
    </row>
    <row r="728" spans="1:26" ht="12.75" customHeight="1" x14ac:dyDescent="0.35">
      <c r="A728" s="34" t="s">
        <v>8759</v>
      </c>
      <c r="B728" s="33">
        <v>1</v>
      </c>
      <c r="C728" s="34" t="s">
        <v>8758</v>
      </c>
      <c r="D728" s="28">
        <v>45610</v>
      </c>
      <c r="E728" s="27" t="s">
        <v>1561</v>
      </c>
      <c r="F728" s="27" t="s">
        <v>21</v>
      </c>
      <c r="G728" s="27" t="s">
        <v>25</v>
      </c>
      <c r="H728" s="27" t="s">
        <v>1562</v>
      </c>
      <c r="I728" s="27" t="s">
        <v>1563</v>
      </c>
      <c r="J728" s="27" t="s">
        <v>36</v>
      </c>
      <c r="K728" s="29" t="s">
        <v>22</v>
      </c>
      <c r="L728" s="27" t="s">
        <v>23</v>
      </c>
      <c r="M728" s="30">
        <v>10</v>
      </c>
      <c r="N728" s="30">
        <v>12080</v>
      </c>
      <c r="O728" s="30">
        <v>1208</v>
      </c>
      <c r="P728" s="30">
        <v>351.17</v>
      </c>
      <c r="Q728" s="30">
        <v>231.75</v>
      </c>
      <c r="R728" s="30">
        <v>45.7</v>
      </c>
      <c r="S728" s="30">
        <v>186.05</v>
      </c>
      <c r="T728" s="30">
        <v>22</v>
      </c>
      <c r="U728" s="30">
        <v>9762.5</v>
      </c>
      <c r="V728" s="30">
        <v>976.25</v>
      </c>
      <c r="W728" s="31">
        <v>0.80815397350993379</v>
      </c>
      <c r="X728" s="30">
        <v>8568.2999999999993</v>
      </c>
      <c r="Y728" s="30">
        <v>856.82999999999993</v>
      </c>
      <c r="Z728" s="31">
        <v>0.70929635761589394</v>
      </c>
    </row>
    <row r="729" spans="1:26" ht="12.75" customHeight="1" x14ac:dyDescent="0.35">
      <c r="A729" s="34" t="s">
        <v>7528</v>
      </c>
      <c r="B729" s="33">
        <v>1</v>
      </c>
      <c r="C729" s="34" t="s">
        <v>7527</v>
      </c>
      <c r="D729" s="28">
        <v>45447</v>
      </c>
      <c r="E729" s="27" t="s">
        <v>926</v>
      </c>
      <c r="F729" s="27" t="s">
        <v>21</v>
      </c>
      <c r="G729" s="27" t="s">
        <v>101</v>
      </c>
      <c r="H729" s="27" t="s">
        <v>8757</v>
      </c>
      <c r="I729" s="27" t="s">
        <v>8756</v>
      </c>
      <c r="J729" s="27" t="s">
        <v>36</v>
      </c>
      <c r="K729" s="29" t="s">
        <v>22</v>
      </c>
      <c r="L729" s="27" t="s">
        <v>23</v>
      </c>
      <c r="M729" s="30">
        <v>4</v>
      </c>
      <c r="N729" s="30">
        <f t="shared" ref="N729:N735" si="258">IF(M729&lt;0,-1*O729*M729,O729*M729)</f>
        <v>18624</v>
      </c>
      <c r="O729" s="30">
        <v>4656</v>
      </c>
      <c r="P729" s="30">
        <v>1352.81</v>
      </c>
      <c r="Q729" s="30">
        <v>1028.8699999999999</v>
      </c>
      <c r="R729" s="30">
        <v>551.89</v>
      </c>
      <c r="S729" s="30">
        <v>476.99</v>
      </c>
      <c r="T729" s="30">
        <v>0</v>
      </c>
      <c r="U729" s="30">
        <f t="shared" ref="U729:U735" si="259">IFERROR(V729*M729,"")</f>
        <v>14508.52</v>
      </c>
      <c r="V729" s="30">
        <f t="shared" ref="V729:V735" si="260">O729-Q729</f>
        <v>3627.13</v>
      </c>
      <c r="W729" s="31">
        <f t="shared" ref="W729:W735" si="261">IFERROR((V729/O729),"")</f>
        <v>0.77902276632302403</v>
      </c>
      <c r="X729" s="30">
        <f t="shared" ref="X729:X735" si="262">IFERROR(Y729*M729,"")</f>
        <v>13212.76</v>
      </c>
      <c r="Y729" s="30">
        <f t="shared" ref="Y729:Y735" si="263">O729-P729</f>
        <v>3303.19</v>
      </c>
      <c r="Z729" s="31">
        <f t="shared" ref="Z729:Z735" si="264">IFERROR((Y729/O729),"")</f>
        <v>0.70944802405498286</v>
      </c>
    </row>
    <row r="730" spans="1:26" ht="12.75" customHeight="1" x14ac:dyDescent="0.35">
      <c r="A730" s="34" t="s">
        <v>8755</v>
      </c>
      <c r="B730" s="33">
        <v>1</v>
      </c>
      <c r="C730" s="34" t="s">
        <v>8754</v>
      </c>
      <c r="D730" s="28">
        <v>45546</v>
      </c>
      <c r="E730" s="27" t="s">
        <v>938</v>
      </c>
      <c r="F730" s="27" t="s">
        <v>21</v>
      </c>
      <c r="G730" s="27" t="s">
        <v>101</v>
      </c>
      <c r="H730" s="27" t="s">
        <v>1720</v>
      </c>
      <c r="I730" s="27" t="s">
        <v>1721</v>
      </c>
      <c r="J730" s="27" t="s">
        <v>36</v>
      </c>
      <c r="K730" s="29" t="s">
        <v>22</v>
      </c>
      <c r="L730" s="27" t="s">
        <v>23</v>
      </c>
      <c r="M730" s="30">
        <v>1</v>
      </c>
      <c r="N730" s="30">
        <f t="shared" si="258"/>
        <v>1085.25</v>
      </c>
      <c r="O730" s="30">
        <v>1085.25</v>
      </c>
      <c r="P730" s="30">
        <v>314.85000000000002</v>
      </c>
      <c r="Q730" s="30">
        <v>199.82</v>
      </c>
      <c r="R730" s="30">
        <v>51.24</v>
      </c>
      <c r="S730" s="30">
        <v>148.58000000000001</v>
      </c>
      <c r="T730" s="30">
        <v>12.23</v>
      </c>
      <c r="U730" s="30">
        <f t="shared" si="259"/>
        <v>885.43000000000006</v>
      </c>
      <c r="V730" s="30">
        <f t="shared" si="260"/>
        <v>885.43000000000006</v>
      </c>
      <c r="W730" s="31">
        <f t="shared" si="261"/>
        <v>0.81587652614604933</v>
      </c>
      <c r="X730" s="30">
        <f t="shared" si="262"/>
        <v>770.4</v>
      </c>
      <c r="Y730" s="30">
        <f t="shared" si="263"/>
        <v>770.4</v>
      </c>
      <c r="Z730" s="31">
        <f t="shared" si="264"/>
        <v>0.70988251554941251</v>
      </c>
    </row>
    <row r="731" spans="1:26" ht="12.75" customHeight="1" x14ac:dyDescent="0.35">
      <c r="A731" s="34" t="s">
        <v>8753</v>
      </c>
      <c r="B731" s="33">
        <v>1</v>
      </c>
      <c r="C731" s="34" t="s">
        <v>7864</v>
      </c>
      <c r="D731" s="28">
        <v>45418</v>
      </c>
      <c r="E731" s="27" t="s">
        <v>3280</v>
      </c>
      <c r="F731" s="27" t="s">
        <v>21</v>
      </c>
      <c r="G731" s="27" t="s">
        <v>101</v>
      </c>
      <c r="H731" s="27" t="s">
        <v>3313</v>
      </c>
      <c r="I731" s="27" t="s">
        <v>610</v>
      </c>
      <c r="J731" s="27" t="s">
        <v>49</v>
      </c>
      <c r="K731" s="29" t="s">
        <v>22</v>
      </c>
      <c r="L731" s="27" t="s">
        <v>23</v>
      </c>
      <c r="M731" s="30">
        <v>1</v>
      </c>
      <c r="N731" s="30">
        <f t="shared" si="258"/>
        <v>1805</v>
      </c>
      <c r="O731" s="30">
        <v>1805</v>
      </c>
      <c r="P731" s="30">
        <v>523.6</v>
      </c>
      <c r="Q731" s="30">
        <v>397.39</v>
      </c>
      <c r="R731" s="30">
        <v>298.24</v>
      </c>
      <c r="S731" s="30">
        <v>99.15</v>
      </c>
      <c r="T731" s="30">
        <v>5.68</v>
      </c>
      <c r="U731" s="30">
        <f t="shared" si="259"/>
        <v>1407.6100000000001</v>
      </c>
      <c r="V731" s="30">
        <f t="shared" si="260"/>
        <v>1407.6100000000001</v>
      </c>
      <c r="W731" s="31">
        <f t="shared" si="261"/>
        <v>0.77983933518005544</v>
      </c>
      <c r="X731" s="30">
        <f t="shared" si="262"/>
        <v>1281.4000000000001</v>
      </c>
      <c r="Y731" s="30">
        <f t="shared" si="263"/>
        <v>1281.4000000000001</v>
      </c>
      <c r="Z731" s="31">
        <f t="shared" si="264"/>
        <v>0.70991689750692522</v>
      </c>
    </row>
    <row r="732" spans="1:26" ht="12.75" customHeight="1" x14ac:dyDescent="0.35">
      <c r="A732" s="34" t="s">
        <v>8752</v>
      </c>
      <c r="B732" s="33">
        <v>1</v>
      </c>
      <c r="C732" s="34" t="s">
        <v>8751</v>
      </c>
      <c r="D732" s="28">
        <v>45342</v>
      </c>
      <c r="E732" s="27" t="s">
        <v>2636</v>
      </c>
      <c r="F732" s="27" t="s">
        <v>21</v>
      </c>
      <c r="G732" s="27" t="s">
        <v>25</v>
      </c>
      <c r="H732" s="27" t="s">
        <v>2637</v>
      </c>
      <c r="I732" s="27" t="s">
        <v>2638</v>
      </c>
      <c r="J732" s="27" t="s">
        <v>59</v>
      </c>
      <c r="K732" s="29" t="s">
        <v>22</v>
      </c>
      <c r="L732" s="27" t="s">
        <v>23</v>
      </c>
      <c r="M732" s="30">
        <v>12</v>
      </c>
      <c r="N732" s="30">
        <f t="shared" si="258"/>
        <v>5251.2000000000007</v>
      </c>
      <c r="O732" s="30">
        <v>437.6</v>
      </c>
      <c r="P732" s="30">
        <v>126.84</v>
      </c>
      <c r="Q732" s="30">
        <v>93.72</v>
      </c>
      <c r="R732" s="30">
        <v>11.58</v>
      </c>
      <c r="S732" s="30">
        <v>82.14</v>
      </c>
      <c r="T732" s="30">
        <v>3.49</v>
      </c>
      <c r="U732" s="30">
        <f t="shared" si="259"/>
        <v>4126.5599999999995</v>
      </c>
      <c r="V732" s="30">
        <f t="shared" si="260"/>
        <v>343.88</v>
      </c>
      <c r="W732" s="31">
        <f t="shared" si="261"/>
        <v>0.78583180987202916</v>
      </c>
      <c r="X732" s="30">
        <f t="shared" si="262"/>
        <v>3729.12</v>
      </c>
      <c r="Y732" s="30">
        <f t="shared" si="263"/>
        <v>310.76</v>
      </c>
      <c r="Z732" s="31">
        <f t="shared" si="264"/>
        <v>0.7101462522851919</v>
      </c>
    </row>
    <row r="733" spans="1:26" ht="12.75" customHeight="1" x14ac:dyDescent="0.35">
      <c r="A733" s="34" t="s">
        <v>8750</v>
      </c>
      <c r="B733" s="33">
        <v>1</v>
      </c>
      <c r="C733" s="34" t="s">
        <v>8749</v>
      </c>
      <c r="D733" s="28">
        <v>45559</v>
      </c>
      <c r="E733" s="27" t="s">
        <v>2620</v>
      </c>
      <c r="F733" s="27" t="s">
        <v>21</v>
      </c>
      <c r="G733" s="27" t="s">
        <v>25</v>
      </c>
      <c r="H733" s="27" t="s">
        <v>2621</v>
      </c>
      <c r="I733" s="27" t="s">
        <v>2622</v>
      </c>
      <c r="J733" s="27" t="s">
        <v>36</v>
      </c>
      <c r="K733" s="29" t="s">
        <v>22</v>
      </c>
      <c r="L733" s="27" t="s">
        <v>23</v>
      </c>
      <c r="M733" s="30">
        <v>9</v>
      </c>
      <c r="N733" s="30">
        <f t="shared" si="258"/>
        <v>3708</v>
      </c>
      <c r="O733" s="30">
        <v>412</v>
      </c>
      <c r="P733" s="30">
        <v>119.36</v>
      </c>
      <c r="Q733" s="30">
        <v>78.56</v>
      </c>
      <c r="R733" s="30">
        <v>11.45</v>
      </c>
      <c r="S733" s="30">
        <v>67.11</v>
      </c>
      <c r="T733" s="30">
        <v>5.98</v>
      </c>
      <c r="U733" s="30">
        <f t="shared" si="259"/>
        <v>3000.96</v>
      </c>
      <c r="V733" s="30">
        <f t="shared" si="260"/>
        <v>333.44</v>
      </c>
      <c r="W733" s="31">
        <f t="shared" si="261"/>
        <v>0.80932038834951459</v>
      </c>
      <c r="X733" s="30">
        <f t="shared" si="262"/>
        <v>2633.7599999999998</v>
      </c>
      <c r="Y733" s="30">
        <f t="shared" si="263"/>
        <v>292.64</v>
      </c>
      <c r="Z733" s="31">
        <f t="shared" si="264"/>
        <v>0.71029126213592231</v>
      </c>
    </row>
    <row r="734" spans="1:26" ht="12.75" customHeight="1" x14ac:dyDescent="0.35">
      <c r="A734" s="34" t="s">
        <v>7654</v>
      </c>
      <c r="B734" s="33">
        <v>20</v>
      </c>
      <c r="C734" s="34" t="s">
        <v>7653</v>
      </c>
      <c r="D734" s="28">
        <v>45364</v>
      </c>
      <c r="E734" s="27" t="s">
        <v>7291</v>
      </c>
      <c r="F734" s="27" t="s">
        <v>21</v>
      </c>
      <c r="G734" s="27" t="s">
        <v>101</v>
      </c>
      <c r="H734" s="27" t="s">
        <v>2446</v>
      </c>
      <c r="I734" s="27" t="s">
        <v>2341</v>
      </c>
      <c r="J734" s="27" t="s">
        <v>186</v>
      </c>
      <c r="K734" s="29" t="s">
        <v>22</v>
      </c>
      <c r="L734" s="27" t="s">
        <v>23</v>
      </c>
      <c r="M734" s="30">
        <v>1</v>
      </c>
      <c r="N734" s="30">
        <f t="shared" si="258"/>
        <v>1860</v>
      </c>
      <c r="O734" s="30">
        <v>1860</v>
      </c>
      <c r="P734" s="30">
        <v>303.22000000000003</v>
      </c>
      <c r="Q734" s="30">
        <v>202.29</v>
      </c>
      <c r="R734" s="30">
        <v>94.97</v>
      </c>
      <c r="S734" s="30">
        <v>107.32</v>
      </c>
      <c r="T734" s="30">
        <v>14.7</v>
      </c>
      <c r="U734" s="30">
        <f t="shared" si="259"/>
        <v>1657.71</v>
      </c>
      <c r="V734" s="30">
        <f t="shared" si="260"/>
        <v>1657.71</v>
      </c>
      <c r="W734" s="31">
        <f t="shared" si="261"/>
        <v>0.89124193548387098</v>
      </c>
      <c r="X734" s="30">
        <f t="shared" si="262"/>
        <v>1556.78</v>
      </c>
      <c r="Y734" s="30">
        <f t="shared" si="263"/>
        <v>1556.78</v>
      </c>
      <c r="Z734" s="31">
        <f t="shared" si="264"/>
        <v>0.83697849462365592</v>
      </c>
    </row>
    <row r="735" spans="1:26" ht="12.75" customHeight="1" x14ac:dyDescent="0.35">
      <c r="A735" s="34" t="s">
        <v>8748</v>
      </c>
      <c r="B735" s="33">
        <v>1</v>
      </c>
      <c r="C735" s="34" t="s">
        <v>8747</v>
      </c>
      <c r="D735" s="28">
        <v>45638</v>
      </c>
      <c r="E735" s="27" t="s">
        <v>3878</v>
      </c>
      <c r="F735" s="27" t="s">
        <v>21</v>
      </c>
      <c r="G735" s="27" t="s">
        <v>101</v>
      </c>
      <c r="H735" s="27" t="s">
        <v>3879</v>
      </c>
      <c r="I735" s="27" t="s">
        <v>3880</v>
      </c>
      <c r="J735" s="27" t="s">
        <v>49</v>
      </c>
      <c r="K735" s="29" t="s">
        <v>22</v>
      </c>
      <c r="L735" s="27" t="s">
        <v>23</v>
      </c>
      <c r="M735" s="30">
        <v>5</v>
      </c>
      <c r="N735" s="30">
        <f t="shared" si="258"/>
        <v>31900</v>
      </c>
      <c r="O735" s="30">
        <v>6380</v>
      </c>
      <c r="P735" s="30">
        <v>1844.45</v>
      </c>
      <c r="Q735" s="30">
        <v>1471.77</v>
      </c>
      <c r="R735" s="30">
        <v>869.47</v>
      </c>
      <c r="S735" s="30">
        <v>602.29999999999995</v>
      </c>
      <c r="T735" s="30">
        <v>99.85</v>
      </c>
      <c r="U735" s="30">
        <f t="shared" si="259"/>
        <v>24541.149999999998</v>
      </c>
      <c r="V735" s="30">
        <f t="shared" si="260"/>
        <v>4908.2299999999996</v>
      </c>
      <c r="W735" s="31">
        <f t="shared" si="261"/>
        <v>0.76931504702194353</v>
      </c>
      <c r="X735" s="30">
        <f t="shared" si="262"/>
        <v>22677.75</v>
      </c>
      <c r="Y735" s="30">
        <f t="shared" si="263"/>
        <v>4535.55</v>
      </c>
      <c r="Z735" s="31">
        <f t="shared" si="264"/>
        <v>0.71090125391849535</v>
      </c>
    </row>
    <row r="736" spans="1:26" ht="12.75" customHeight="1" x14ac:dyDescent="0.35">
      <c r="A736" s="34">
        <v>6018385</v>
      </c>
      <c r="B736" s="33">
        <v>2</v>
      </c>
      <c r="C736" s="34" t="s">
        <v>7298</v>
      </c>
      <c r="D736" s="28">
        <v>45608</v>
      </c>
      <c r="E736" s="27" t="s">
        <v>2041</v>
      </c>
      <c r="F736" s="27" t="s">
        <v>21</v>
      </c>
      <c r="G736" s="27" t="s">
        <v>101</v>
      </c>
      <c r="H736" s="27" t="s">
        <v>6321</v>
      </c>
      <c r="I736" s="27" t="s">
        <v>6322</v>
      </c>
      <c r="J736" s="27" t="s">
        <v>36</v>
      </c>
      <c r="K736" s="29" t="s">
        <v>22</v>
      </c>
      <c r="L736" s="27" t="s">
        <v>23</v>
      </c>
      <c r="M736" s="30">
        <v>1</v>
      </c>
      <c r="N736" s="30">
        <v>5733</v>
      </c>
      <c r="O736" s="30">
        <v>5733</v>
      </c>
      <c r="P736" s="30">
        <v>1653.7</v>
      </c>
      <c r="Q736" s="30">
        <v>1276.67</v>
      </c>
      <c r="R736" s="30">
        <v>808.36</v>
      </c>
      <c r="S736" s="30">
        <v>468.31</v>
      </c>
      <c r="T736" s="30">
        <v>0</v>
      </c>
      <c r="U736" s="30">
        <v>4456.33</v>
      </c>
      <c r="V736" s="30">
        <v>4456.33</v>
      </c>
      <c r="W736" s="31">
        <v>0.77731205302633877</v>
      </c>
      <c r="X736" s="30">
        <v>4079.3</v>
      </c>
      <c r="Y736" s="30">
        <v>4079.3</v>
      </c>
      <c r="Z736" s="31">
        <v>0.71154718297575448</v>
      </c>
    </row>
    <row r="737" spans="1:26" ht="12.75" customHeight="1" x14ac:dyDescent="0.35">
      <c r="A737" s="34" t="s">
        <v>8393</v>
      </c>
      <c r="B737" s="33">
        <v>10</v>
      </c>
      <c r="C737" s="34" t="s">
        <v>8392</v>
      </c>
      <c r="D737" s="28">
        <v>45601</v>
      </c>
      <c r="E737" s="27" t="s">
        <v>1233</v>
      </c>
      <c r="F737" s="27" t="s">
        <v>21</v>
      </c>
      <c r="G737" s="27" t="s">
        <v>101</v>
      </c>
      <c r="H737" s="27" t="s">
        <v>8708</v>
      </c>
      <c r="I737" s="27" t="s">
        <v>8642</v>
      </c>
      <c r="J737" s="27" t="s">
        <v>36</v>
      </c>
      <c r="K737" s="29" t="s">
        <v>22</v>
      </c>
      <c r="L737" s="27" t="s">
        <v>23</v>
      </c>
      <c r="M737" s="30">
        <v>2</v>
      </c>
      <c r="N737" s="30">
        <v>13584</v>
      </c>
      <c r="O737" s="30">
        <v>6792</v>
      </c>
      <c r="P737" s="30">
        <v>1958.46</v>
      </c>
      <c r="Q737" s="30">
        <v>1334.99</v>
      </c>
      <c r="R737" s="30">
        <v>529.41</v>
      </c>
      <c r="S737" s="30">
        <v>805.58</v>
      </c>
      <c r="T737" s="30">
        <v>71.650000000000006</v>
      </c>
      <c r="U737" s="30">
        <v>10914.02</v>
      </c>
      <c r="V737" s="30">
        <v>5457.01</v>
      </c>
      <c r="W737" s="31">
        <v>0.80344670200235579</v>
      </c>
      <c r="X737" s="30">
        <v>9667.08</v>
      </c>
      <c r="Y737" s="30">
        <v>4833.54</v>
      </c>
      <c r="Z737" s="31">
        <v>0.71165194346289751</v>
      </c>
    </row>
    <row r="738" spans="1:26" ht="12.75" customHeight="1" x14ac:dyDescent="0.35">
      <c r="A738" s="34" t="s">
        <v>8541</v>
      </c>
      <c r="B738" s="33">
        <v>1</v>
      </c>
      <c r="C738" s="34" t="s">
        <v>8540</v>
      </c>
      <c r="D738" s="28">
        <v>45308</v>
      </c>
      <c r="E738" s="27" t="s">
        <v>641</v>
      </c>
      <c r="F738" s="27" t="s">
        <v>21</v>
      </c>
      <c r="G738" s="27" t="s">
        <v>101</v>
      </c>
      <c r="H738" s="27" t="s">
        <v>742</v>
      </c>
      <c r="I738" s="27" t="s">
        <v>743</v>
      </c>
      <c r="J738" s="27" t="s">
        <v>36</v>
      </c>
      <c r="K738" s="29" t="s">
        <v>22</v>
      </c>
      <c r="L738" s="27" t="s">
        <v>23</v>
      </c>
      <c r="M738" s="30">
        <v>1</v>
      </c>
      <c r="N738" s="30">
        <f>IF(M738&lt;0,-1*O738*M738,O738*M738)</f>
        <v>1770</v>
      </c>
      <c r="O738" s="30">
        <v>1770</v>
      </c>
      <c r="P738" s="30">
        <v>510.31</v>
      </c>
      <c r="Q738" s="30">
        <v>329.7</v>
      </c>
      <c r="R738" s="30">
        <v>131.27000000000001</v>
      </c>
      <c r="S738" s="30">
        <v>198.43</v>
      </c>
      <c r="T738" s="30">
        <v>2.83</v>
      </c>
      <c r="U738" s="30">
        <f>IFERROR(V738*M738,"")</f>
        <v>1440.3</v>
      </c>
      <c r="V738" s="30">
        <f>O738-Q738</f>
        <v>1440.3</v>
      </c>
      <c r="W738" s="31">
        <f>IFERROR((V738/O738),"")</f>
        <v>0.81372881355932203</v>
      </c>
      <c r="X738" s="30">
        <f>IFERROR(Y738*M738,"")</f>
        <v>1259.69</v>
      </c>
      <c r="Y738" s="30">
        <f>O738-P738</f>
        <v>1259.69</v>
      </c>
      <c r="Z738" s="31">
        <f>IFERROR((Y738/O738),"")</f>
        <v>0.71168926553672318</v>
      </c>
    </row>
    <row r="739" spans="1:26" ht="12.75" customHeight="1" x14ac:dyDescent="0.35">
      <c r="A739" s="34" t="s">
        <v>8746</v>
      </c>
      <c r="B739" s="33">
        <v>1</v>
      </c>
      <c r="C739" s="34" t="s">
        <v>8745</v>
      </c>
      <c r="D739" s="28">
        <v>45497</v>
      </c>
      <c r="E739" s="27" t="s">
        <v>4567</v>
      </c>
      <c r="F739" s="27" t="s">
        <v>21</v>
      </c>
      <c r="G739" s="27" t="s">
        <v>101</v>
      </c>
      <c r="H739" s="27" t="s">
        <v>5448</v>
      </c>
      <c r="I739" s="27" t="s">
        <v>5449</v>
      </c>
      <c r="J739" s="27" t="s">
        <v>36</v>
      </c>
      <c r="K739" s="29" t="s">
        <v>22</v>
      </c>
      <c r="L739" s="27" t="s">
        <v>23</v>
      </c>
      <c r="M739" s="30">
        <v>2</v>
      </c>
      <c r="N739" s="30">
        <f>IF(M739&lt;0,-1*O739*M739,O739*M739)</f>
        <v>5430.6</v>
      </c>
      <c r="O739" s="30">
        <v>2715.3</v>
      </c>
      <c r="P739" s="30">
        <v>782.78</v>
      </c>
      <c r="Q739" s="30">
        <v>612</v>
      </c>
      <c r="R739" s="30">
        <v>485.13</v>
      </c>
      <c r="S739" s="30">
        <v>126.87</v>
      </c>
      <c r="T739" s="30">
        <v>13.69</v>
      </c>
      <c r="U739" s="30">
        <f>IFERROR(V739*M739,"")</f>
        <v>4206.6000000000004</v>
      </c>
      <c r="V739" s="30">
        <f>O739-Q739</f>
        <v>2103.3000000000002</v>
      </c>
      <c r="W739" s="31">
        <f>IFERROR((V739/O739),"")</f>
        <v>0.77461054027179321</v>
      </c>
      <c r="X739" s="30">
        <f>IFERROR(Y739*M739,"")</f>
        <v>3865.0400000000004</v>
      </c>
      <c r="Y739" s="30">
        <f>O739-P739</f>
        <v>1932.5200000000002</v>
      </c>
      <c r="Z739" s="31">
        <f>IFERROR((Y739/O739),"")</f>
        <v>0.71171509593783377</v>
      </c>
    </row>
    <row r="740" spans="1:26" ht="12.75" customHeight="1" x14ac:dyDescent="0.35">
      <c r="A740" s="34" t="s">
        <v>8744</v>
      </c>
      <c r="B740" s="33">
        <v>1</v>
      </c>
      <c r="C740" s="34" t="s">
        <v>8743</v>
      </c>
      <c r="D740" s="28">
        <v>45386</v>
      </c>
      <c r="E740" s="27" t="s">
        <v>3280</v>
      </c>
      <c r="F740" s="27" t="s">
        <v>21</v>
      </c>
      <c r="G740" s="27" t="s">
        <v>101</v>
      </c>
      <c r="H740" s="27" t="s">
        <v>3313</v>
      </c>
      <c r="I740" s="27" t="s">
        <v>610</v>
      </c>
      <c r="J740" s="27" t="s">
        <v>49</v>
      </c>
      <c r="K740" s="29" t="s">
        <v>22</v>
      </c>
      <c r="L740" s="27" t="s">
        <v>23</v>
      </c>
      <c r="M740" s="30">
        <v>2</v>
      </c>
      <c r="N740" s="30">
        <f>IF(M740&lt;0,-1*O740*M740,O740*M740)</f>
        <v>3610</v>
      </c>
      <c r="O740" s="30">
        <v>1805</v>
      </c>
      <c r="P740" s="30">
        <v>517.44000000000005</v>
      </c>
      <c r="Q740" s="30">
        <v>393.85</v>
      </c>
      <c r="R740" s="30">
        <v>298.33</v>
      </c>
      <c r="S740" s="30">
        <v>95.52</v>
      </c>
      <c r="T740" s="30">
        <v>5.69</v>
      </c>
      <c r="U740" s="30">
        <f>IFERROR(V740*M740,"")</f>
        <v>2822.3</v>
      </c>
      <c r="V740" s="30">
        <f>O740-Q740</f>
        <v>1411.15</v>
      </c>
      <c r="W740" s="31">
        <f>IFERROR((V740/O740),"")</f>
        <v>0.78180055401662052</v>
      </c>
      <c r="X740" s="30">
        <f>IFERROR(Y740*M740,"")</f>
        <v>2575.12</v>
      </c>
      <c r="Y740" s="30">
        <f>O740-P740</f>
        <v>1287.56</v>
      </c>
      <c r="Z740" s="31">
        <f>IFERROR((Y740/O740),"")</f>
        <v>0.71332963988919662</v>
      </c>
    </row>
    <row r="741" spans="1:26" ht="12.75" customHeight="1" x14ac:dyDescent="0.35">
      <c r="A741" s="34" t="s">
        <v>7222</v>
      </c>
      <c r="B741" s="33">
        <v>1</v>
      </c>
      <c r="C741" s="34" t="s">
        <v>7221</v>
      </c>
      <c r="D741" s="28">
        <v>45625</v>
      </c>
      <c r="E741" s="27" t="s">
        <v>946</v>
      </c>
      <c r="F741" s="27" t="s">
        <v>21</v>
      </c>
      <c r="G741" s="27" t="s">
        <v>101</v>
      </c>
      <c r="H741" s="27" t="s">
        <v>2338</v>
      </c>
      <c r="I741" s="27" t="s">
        <v>2339</v>
      </c>
      <c r="J741" s="27" t="s">
        <v>49</v>
      </c>
      <c r="K741" s="29" t="s">
        <v>22</v>
      </c>
      <c r="L741" s="27" t="s">
        <v>23</v>
      </c>
      <c r="M741" s="30">
        <v>2</v>
      </c>
      <c r="N741" s="30">
        <v>4626</v>
      </c>
      <c r="O741" s="30">
        <v>2313</v>
      </c>
      <c r="P741" s="30">
        <v>662.36</v>
      </c>
      <c r="Q741" s="30">
        <v>0</v>
      </c>
      <c r="R741" s="30">
        <v>0</v>
      </c>
      <c r="S741" s="30">
        <v>0</v>
      </c>
      <c r="T741" s="30">
        <v>0</v>
      </c>
      <c r="U741" s="30">
        <v>4626</v>
      </c>
      <c r="V741" s="30">
        <v>2313</v>
      </c>
      <c r="W741" s="31">
        <v>1</v>
      </c>
      <c r="X741" s="30">
        <v>3301.2799999999997</v>
      </c>
      <c r="Y741" s="30">
        <v>1650.6399999999999</v>
      </c>
      <c r="Z741" s="31">
        <v>0.71363597060095108</v>
      </c>
    </row>
    <row r="742" spans="1:26" ht="12.75" customHeight="1" x14ac:dyDescent="0.35">
      <c r="A742" s="34" t="s">
        <v>7218</v>
      </c>
      <c r="B742" s="33">
        <v>1</v>
      </c>
      <c r="C742" s="34" t="s">
        <v>7217</v>
      </c>
      <c r="D742" s="28">
        <v>45625</v>
      </c>
      <c r="E742" s="27" t="s">
        <v>946</v>
      </c>
      <c r="F742" s="27" t="s">
        <v>21</v>
      </c>
      <c r="G742" s="27" t="s">
        <v>101</v>
      </c>
      <c r="H742" s="27" t="s">
        <v>2338</v>
      </c>
      <c r="I742" s="27" t="s">
        <v>2339</v>
      </c>
      <c r="J742" s="27" t="s">
        <v>49</v>
      </c>
      <c r="K742" s="29" t="s">
        <v>22</v>
      </c>
      <c r="L742" s="27" t="s">
        <v>23</v>
      </c>
      <c r="M742" s="30">
        <v>1</v>
      </c>
      <c r="N742" s="30">
        <v>2313</v>
      </c>
      <c r="O742" s="30">
        <v>2313</v>
      </c>
      <c r="P742" s="30">
        <v>662.36</v>
      </c>
      <c r="Q742" s="30">
        <v>0</v>
      </c>
      <c r="R742" s="30">
        <v>0</v>
      </c>
      <c r="S742" s="30">
        <v>0</v>
      </c>
      <c r="T742" s="30">
        <v>0</v>
      </c>
      <c r="U742" s="30">
        <v>2313</v>
      </c>
      <c r="V742" s="30">
        <v>2313</v>
      </c>
      <c r="W742" s="31">
        <v>1</v>
      </c>
      <c r="X742" s="30">
        <v>1650.6399999999999</v>
      </c>
      <c r="Y742" s="30">
        <v>1650.6399999999999</v>
      </c>
      <c r="Z742" s="31">
        <v>0.71363597060095108</v>
      </c>
    </row>
    <row r="743" spans="1:26" ht="12.75" customHeight="1" x14ac:dyDescent="0.35">
      <c r="A743" s="34" t="s">
        <v>8742</v>
      </c>
      <c r="B743" s="33">
        <v>1</v>
      </c>
      <c r="C743" s="34" t="s">
        <v>8741</v>
      </c>
      <c r="D743" s="28">
        <v>45329</v>
      </c>
      <c r="E743" s="27" t="s">
        <v>1754</v>
      </c>
      <c r="F743" s="27" t="s">
        <v>21</v>
      </c>
      <c r="G743" s="27" t="s">
        <v>25</v>
      </c>
      <c r="H743" s="27" t="s">
        <v>1818</v>
      </c>
      <c r="I743" s="27" t="s">
        <v>856</v>
      </c>
      <c r="J743" s="27" t="s">
        <v>36</v>
      </c>
      <c r="K743" s="29" t="s">
        <v>22</v>
      </c>
      <c r="L743" s="27" t="s">
        <v>23</v>
      </c>
      <c r="M743" s="30">
        <v>1</v>
      </c>
      <c r="N743" s="30">
        <f t="shared" ref="N743:N749" si="265">IF(M743&lt;0,-1*O743*M743,O743*M743)</f>
        <v>1392</v>
      </c>
      <c r="O743" s="30">
        <v>1392</v>
      </c>
      <c r="P743" s="30">
        <v>398.5</v>
      </c>
      <c r="Q743" s="30">
        <v>300.20999999999998</v>
      </c>
      <c r="R743" s="30">
        <v>211.8</v>
      </c>
      <c r="S743" s="30">
        <v>88.41</v>
      </c>
      <c r="T743" s="30">
        <v>0.94</v>
      </c>
      <c r="U743" s="30">
        <f t="shared" ref="U743:U749" si="266">IFERROR(V743*M743,"")</f>
        <v>1091.79</v>
      </c>
      <c r="V743" s="30">
        <f t="shared" ref="V743:V749" si="267">O743-Q743</f>
        <v>1091.79</v>
      </c>
      <c r="W743" s="31">
        <f t="shared" ref="W743:W749" si="268">IFERROR((V743/O743),"")</f>
        <v>0.78433189655172408</v>
      </c>
      <c r="X743" s="30">
        <f t="shared" ref="X743:X749" si="269">IFERROR(Y743*M743,"")</f>
        <v>993.5</v>
      </c>
      <c r="Y743" s="30">
        <f t="shared" ref="Y743:Y749" si="270">O743-P743</f>
        <v>993.5</v>
      </c>
      <c r="Z743" s="31">
        <f t="shared" ref="Z743:Z749" si="271">IFERROR((Y743/O743),"")</f>
        <v>0.71372126436781613</v>
      </c>
    </row>
    <row r="744" spans="1:26" ht="12.75" customHeight="1" x14ac:dyDescent="0.35">
      <c r="A744" s="34" t="s">
        <v>7596</v>
      </c>
      <c r="B744" s="33">
        <v>1</v>
      </c>
      <c r="C744" s="34" t="s">
        <v>7595</v>
      </c>
      <c r="D744" s="28">
        <v>45401</v>
      </c>
      <c r="E744" s="27" t="s">
        <v>2056</v>
      </c>
      <c r="F744" s="27" t="s">
        <v>21</v>
      </c>
      <c r="G744" s="27" t="s">
        <v>25</v>
      </c>
      <c r="H744" s="27" t="s">
        <v>2860</v>
      </c>
      <c r="I744" s="27" t="s">
        <v>856</v>
      </c>
      <c r="J744" s="27" t="s">
        <v>36</v>
      </c>
      <c r="K744" s="29" t="s">
        <v>22</v>
      </c>
      <c r="L744" s="27" t="s">
        <v>23</v>
      </c>
      <c r="M744" s="30">
        <v>1</v>
      </c>
      <c r="N744" s="30">
        <f t="shared" si="265"/>
        <v>1392</v>
      </c>
      <c r="O744" s="30">
        <v>1392</v>
      </c>
      <c r="P744" s="30">
        <v>398.42</v>
      </c>
      <c r="Q744" s="30">
        <v>300.60000000000002</v>
      </c>
      <c r="R744" s="30">
        <v>212.19</v>
      </c>
      <c r="S744" s="30">
        <v>88.41</v>
      </c>
      <c r="T744" s="30">
        <v>0.94</v>
      </c>
      <c r="U744" s="30">
        <f t="shared" si="266"/>
        <v>1091.4000000000001</v>
      </c>
      <c r="V744" s="30">
        <f t="shared" si="267"/>
        <v>1091.4000000000001</v>
      </c>
      <c r="W744" s="31">
        <f t="shared" si="268"/>
        <v>0.78405172413793112</v>
      </c>
      <c r="X744" s="30">
        <f t="shared" si="269"/>
        <v>993.57999999999993</v>
      </c>
      <c r="Y744" s="30">
        <f t="shared" si="270"/>
        <v>993.57999999999993</v>
      </c>
      <c r="Z744" s="31">
        <f t="shared" si="271"/>
        <v>0.71377873563218386</v>
      </c>
    </row>
    <row r="745" spans="1:26" ht="12.75" customHeight="1" x14ac:dyDescent="0.35">
      <c r="A745" s="34" t="s">
        <v>8740</v>
      </c>
      <c r="B745" s="33">
        <v>1</v>
      </c>
      <c r="C745" s="34" t="s">
        <v>8739</v>
      </c>
      <c r="D745" s="28">
        <v>45490</v>
      </c>
      <c r="E745" s="27" t="s">
        <v>938</v>
      </c>
      <c r="F745" s="27" t="s">
        <v>21</v>
      </c>
      <c r="G745" s="27" t="s">
        <v>101</v>
      </c>
      <c r="H745" s="27" t="s">
        <v>721</v>
      </c>
      <c r="I745" s="27" t="s">
        <v>722</v>
      </c>
      <c r="J745" s="27" t="s">
        <v>59</v>
      </c>
      <c r="K745" s="29" t="s">
        <v>22</v>
      </c>
      <c r="L745" s="27" t="s">
        <v>23</v>
      </c>
      <c r="M745" s="30">
        <v>1</v>
      </c>
      <c r="N745" s="30">
        <f t="shared" si="265"/>
        <v>875.25</v>
      </c>
      <c r="O745" s="30">
        <v>875.25</v>
      </c>
      <c r="P745" s="30">
        <v>250.45</v>
      </c>
      <c r="Q745" s="30">
        <v>161.94</v>
      </c>
      <c r="R745" s="30">
        <v>50.46</v>
      </c>
      <c r="S745" s="30">
        <v>111.48</v>
      </c>
      <c r="T745" s="30">
        <v>9.94</v>
      </c>
      <c r="U745" s="30">
        <f t="shared" si="266"/>
        <v>713.31</v>
      </c>
      <c r="V745" s="30">
        <f t="shared" si="267"/>
        <v>713.31</v>
      </c>
      <c r="W745" s="31">
        <f t="shared" si="268"/>
        <v>0.81497857754927161</v>
      </c>
      <c r="X745" s="30">
        <f t="shared" si="269"/>
        <v>624.79999999999995</v>
      </c>
      <c r="Y745" s="30">
        <f t="shared" si="270"/>
        <v>624.79999999999995</v>
      </c>
      <c r="Z745" s="31">
        <f t="shared" si="271"/>
        <v>0.71385318480434157</v>
      </c>
    </row>
    <row r="746" spans="1:26" ht="12.75" customHeight="1" x14ac:dyDescent="0.35">
      <c r="A746" s="34" t="s">
        <v>7798</v>
      </c>
      <c r="B746" s="33">
        <v>1</v>
      </c>
      <c r="C746" s="34" t="s">
        <v>7616</v>
      </c>
      <c r="D746" s="28">
        <v>45404</v>
      </c>
      <c r="E746" s="27" t="s">
        <v>6831</v>
      </c>
      <c r="F746" s="27" t="s">
        <v>21</v>
      </c>
      <c r="G746" s="27" t="s">
        <v>101</v>
      </c>
      <c r="H746" s="27" t="s">
        <v>8606</v>
      </c>
      <c r="I746" s="27" t="s">
        <v>1692</v>
      </c>
      <c r="J746" s="27" t="s">
        <v>36</v>
      </c>
      <c r="K746" s="29" t="s">
        <v>22</v>
      </c>
      <c r="L746" s="27" t="s">
        <v>23</v>
      </c>
      <c r="M746" s="30">
        <v>1</v>
      </c>
      <c r="N746" s="30">
        <f t="shared" si="265"/>
        <v>2307</v>
      </c>
      <c r="O746" s="30">
        <v>2307</v>
      </c>
      <c r="P746" s="30">
        <v>658.91</v>
      </c>
      <c r="Q746" s="30">
        <v>506.69</v>
      </c>
      <c r="R746" s="30">
        <v>384.37</v>
      </c>
      <c r="S746" s="30">
        <v>122.32</v>
      </c>
      <c r="T746" s="30">
        <v>5.68</v>
      </c>
      <c r="U746" s="30">
        <f t="shared" si="266"/>
        <v>1800.31</v>
      </c>
      <c r="V746" s="30">
        <f t="shared" si="267"/>
        <v>1800.31</v>
      </c>
      <c r="W746" s="31">
        <f t="shared" si="268"/>
        <v>0.78036844386649329</v>
      </c>
      <c r="X746" s="30">
        <f t="shared" si="269"/>
        <v>1648.0900000000001</v>
      </c>
      <c r="Y746" s="30">
        <f t="shared" si="270"/>
        <v>1648.0900000000001</v>
      </c>
      <c r="Z746" s="31">
        <f t="shared" si="271"/>
        <v>0.71438664932813178</v>
      </c>
    </row>
    <row r="747" spans="1:26" ht="12.75" customHeight="1" x14ac:dyDescent="0.35">
      <c r="A747" s="34" t="s">
        <v>7654</v>
      </c>
      <c r="B747" s="33">
        <v>17</v>
      </c>
      <c r="C747" s="34" t="s">
        <v>7653</v>
      </c>
      <c r="D747" s="28">
        <v>45364</v>
      </c>
      <c r="E747" s="27" t="s">
        <v>7291</v>
      </c>
      <c r="F747" s="27" t="s">
        <v>21</v>
      </c>
      <c r="G747" s="27" t="s">
        <v>101</v>
      </c>
      <c r="H747" s="27" t="s">
        <v>8738</v>
      </c>
      <c r="I747" s="27" t="s">
        <v>2783</v>
      </c>
      <c r="J747" s="27" t="s">
        <v>36</v>
      </c>
      <c r="K747" s="29" t="s">
        <v>22</v>
      </c>
      <c r="L747" s="27" t="s">
        <v>23</v>
      </c>
      <c r="M747" s="30">
        <v>1</v>
      </c>
      <c r="N747" s="30">
        <f t="shared" si="265"/>
        <v>1849.6</v>
      </c>
      <c r="O747" s="30">
        <v>1849.6</v>
      </c>
      <c r="P747" s="30">
        <v>344.85</v>
      </c>
      <c r="Q747" s="30">
        <v>244.44</v>
      </c>
      <c r="R747" s="30">
        <v>95.31</v>
      </c>
      <c r="S747" s="30">
        <v>149.13</v>
      </c>
      <c r="T747" s="30">
        <v>14.7</v>
      </c>
      <c r="U747" s="30">
        <f t="shared" si="266"/>
        <v>1605.1599999999999</v>
      </c>
      <c r="V747" s="30">
        <f t="shared" si="267"/>
        <v>1605.1599999999999</v>
      </c>
      <c r="W747" s="31">
        <f t="shared" si="268"/>
        <v>0.86784169550173007</v>
      </c>
      <c r="X747" s="30">
        <f t="shared" si="269"/>
        <v>1504.75</v>
      </c>
      <c r="Y747" s="30">
        <f t="shared" si="270"/>
        <v>1504.75</v>
      </c>
      <c r="Z747" s="31">
        <f t="shared" si="271"/>
        <v>0.81355428200692048</v>
      </c>
    </row>
    <row r="748" spans="1:26" ht="12.75" customHeight="1" x14ac:dyDescent="0.35">
      <c r="A748" s="34" t="s">
        <v>8737</v>
      </c>
      <c r="B748" s="33">
        <v>1</v>
      </c>
      <c r="C748" s="34" t="s">
        <v>8736</v>
      </c>
      <c r="D748" s="28">
        <v>45538</v>
      </c>
      <c r="E748" s="27" t="s">
        <v>3050</v>
      </c>
      <c r="F748" s="27" t="s">
        <v>21</v>
      </c>
      <c r="G748" s="27" t="s">
        <v>25</v>
      </c>
      <c r="H748" s="27" t="s">
        <v>8735</v>
      </c>
      <c r="I748" s="27" t="s">
        <v>8734</v>
      </c>
      <c r="J748" s="27" t="s">
        <v>49</v>
      </c>
      <c r="K748" s="29" t="s">
        <v>22</v>
      </c>
      <c r="L748" s="27" t="s">
        <v>23</v>
      </c>
      <c r="M748" s="30">
        <v>1</v>
      </c>
      <c r="N748" s="30">
        <f t="shared" si="265"/>
        <v>1489</v>
      </c>
      <c r="O748" s="30">
        <v>1489</v>
      </c>
      <c r="P748" s="30">
        <v>424.54</v>
      </c>
      <c r="Q748" s="30">
        <v>314.31</v>
      </c>
      <c r="R748" s="30">
        <v>186.17</v>
      </c>
      <c r="S748" s="30">
        <v>128.13999999999999</v>
      </c>
      <c r="T748" s="30">
        <v>0.91</v>
      </c>
      <c r="U748" s="30">
        <f t="shared" si="266"/>
        <v>1174.69</v>
      </c>
      <c r="V748" s="30">
        <f t="shared" si="267"/>
        <v>1174.69</v>
      </c>
      <c r="W748" s="31">
        <f t="shared" si="268"/>
        <v>0.78891202149093353</v>
      </c>
      <c r="X748" s="30">
        <f t="shared" si="269"/>
        <v>1064.46</v>
      </c>
      <c r="Y748" s="30">
        <f t="shared" si="270"/>
        <v>1064.46</v>
      </c>
      <c r="Z748" s="31">
        <f t="shared" si="271"/>
        <v>0.71488247145735395</v>
      </c>
    </row>
    <row r="749" spans="1:26" ht="12.75" customHeight="1" x14ac:dyDescent="0.35">
      <c r="A749" s="34" t="s">
        <v>7335</v>
      </c>
      <c r="B749" s="33">
        <v>1</v>
      </c>
      <c r="C749" s="34" t="s">
        <v>7334</v>
      </c>
      <c r="D749" s="28">
        <v>45541</v>
      </c>
      <c r="E749" s="27" t="s">
        <v>7333</v>
      </c>
      <c r="F749" s="27" t="s">
        <v>21</v>
      </c>
      <c r="G749" s="27" t="s">
        <v>25</v>
      </c>
      <c r="H749" s="27" t="s">
        <v>1562</v>
      </c>
      <c r="I749" s="27" t="s">
        <v>1563</v>
      </c>
      <c r="J749" s="27" t="s">
        <v>36</v>
      </c>
      <c r="K749" s="29" t="s">
        <v>22</v>
      </c>
      <c r="L749" s="27" t="s">
        <v>23</v>
      </c>
      <c r="M749" s="30">
        <v>1</v>
      </c>
      <c r="N749" s="30">
        <f t="shared" si="265"/>
        <v>1419.6</v>
      </c>
      <c r="O749" s="30">
        <v>1419.6</v>
      </c>
      <c r="P749" s="30">
        <v>404.24</v>
      </c>
      <c r="Q749" s="30">
        <v>285.05</v>
      </c>
      <c r="R749" s="30">
        <v>44.65</v>
      </c>
      <c r="S749" s="30">
        <v>240.4</v>
      </c>
      <c r="T749" s="30">
        <v>36.619999999999997</v>
      </c>
      <c r="U749" s="30">
        <f t="shared" si="266"/>
        <v>1134.55</v>
      </c>
      <c r="V749" s="30">
        <f t="shared" si="267"/>
        <v>1134.55</v>
      </c>
      <c r="W749" s="31">
        <f t="shared" si="268"/>
        <v>0.79920400112707812</v>
      </c>
      <c r="X749" s="30">
        <f t="shared" si="269"/>
        <v>1015.3599999999999</v>
      </c>
      <c r="Y749" s="30">
        <f t="shared" si="270"/>
        <v>1015.3599999999999</v>
      </c>
      <c r="Z749" s="31">
        <f t="shared" si="271"/>
        <v>0.71524373062834601</v>
      </c>
    </row>
    <row r="750" spans="1:26" ht="12.75" customHeight="1" x14ac:dyDescent="0.35">
      <c r="A750" s="34" t="s">
        <v>8430</v>
      </c>
      <c r="B750" s="33">
        <v>2</v>
      </c>
      <c r="C750" s="34" t="s">
        <v>8426</v>
      </c>
      <c r="D750" s="28">
        <v>45623</v>
      </c>
      <c r="E750" s="27" t="s">
        <v>718</v>
      </c>
      <c r="F750" s="27" t="s">
        <v>21</v>
      </c>
      <c r="G750" s="27" t="s">
        <v>101</v>
      </c>
      <c r="H750" s="27" t="s">
        <v>5810</v>
      </c>
      <c r="I750" s="27" t="s">
        <v>5811</v>
      </c>
      <c r="J750" s="27" t="s">
        <v>36</v>
      </c>
      <c r="K750" s="29" t="s">
        <v>22</v>
      </c>
      <c r="L750" s="27" t="s">
        <v>23</v>
      </c>
      <c r="M750" s="30">
        <v>2</v>
      </c>
      <c r="N750" s="30">
        <v>1716.8</v>
      </c>
      <c r="O750" s="30">
        <v>858.4</v>
      </c>
      <c r="P750" s="30">
        <v>244.39</v>
      </c>
      <c r="Q750" s="30">
        <v>0</v>
      </c>
      <c r="R750" s="30">
        <v>0</v>
      </c>
      <c r="S750" s="30">
        <v>0</v>
      </c>
      <c r="T750" s="30">
        <v>0</v>
      </c>
      <c r="U750" s="30">
        <v>1716.8</v>
      </c>
      <c r="V750" s="30">
        <v>858.4</v>
      </c>
      <c r="W750" s="31">
        <v>1</v>
      </c>
      <c r="X750" s="30">
        <v>1228.02</v>
      </c>
      <c r="Y750" s="30">
        <v>614.01</v>
      </c>
      <c r="Z750" s="31">
        <v>0.7152958993476235</v>
      </c>
    </row>
    <row r="751" spans="1:26" ht="12.75" customHeight="1" x14ac:dyDescent="0.35">
      <c r="A751" s="34" t="s">
        <v>8427</v>
      </c>
      <c r="B751" s="33">
        <v>2</v>
      </c>
      <c r="C751" s="34" t="s">
        <v>8426</v>
      </c>
      <c r="D751" s="28">
        <v>45631</v>
      </c>
      <c r="E751" s="27" t="s">
        <v>718</v>
      </c>
      <c r="F751" s="27" t="s">
        <v>21</v>
      </c>
      <c r="G751" s="27" t="s">
        <v>101</v>
      </c>
      <c r="H751" s="27" t="s">
        <v>5810</v>
      </c>
      <c r="I751" s="27" t="s">
        <v>5811</v>
      </c>
      <c r="J751" s="27" t="s">
        <v>36</v>
      </c>
      <c r="K751" s="29" t="s">
        <v>22</v>
      </c>
      <c r="L751" s="27" t="s">
        <v>23</v>
      </c>
      <c r="M751" s="30">
        <v>2</v>
      </c>
      <c r="N751" s="30">
        <f>IF(M751&lt;0,-1*O751*M751,O751*M751)</f>
        <v>1716.8</v>
      </c>
      <c r="O751" s="30">
        <v>858.4</v>
      </c>
      <c r="P751" s="30">
        <v>244.39</v>
      </c>
      <c r="Q751" s="30">
        <v>156.24</v>
      </c>
      <c r="R751" s="30">
        <v>37.229999999999997</v>
      </c>
      <c r="S751" s="30">
        <v>119.02</v>
      </c>
      <c r="T751" s="30">
        <v>12.31</v>
      </c>
      <c r="U751" s="30">
        <f>IFERROR(V751*M751,"")</f>
        <v>1404.32</v>
      </c>
      <c r="V751" s="30">
        <f>O751-Q751</f>
        <v>702.16</v>
      </c>
      <c r="W751" s="31">
        <f>IFERROR((V751/O751),"")</f>
        <v>0.81798695246971109</v>
      </c>
      <c r="X751" s="30">
        <f>IFERROR(Y751*M751,"")</f>
        <v>1228.02</v>
      </c>
      <c r="Y751" s="30">
        <f>O751-P751</f>
        <v>614.01</v>
      </c>
      <c r="Z751" s="31">
        <f>IFERROR((Y751/O751),"")</f>
        <v>0.7152958993476235</v>
      </c>
    </row>
    <row r="752" spans="1:26" ht="12.75" customHeight="1" x14ac:dyDescent="0.35">
      <c r="A752" s="34" t="s">
        <v>8393</v>
      </c>
      <c r="B752" s="33">
        <v>9</v>
      </c>
      <c r="C752" s="34" t="s">
        <v>8392</v>
      </c>
      <c r="D752" s="28">
        <v>45601</v>
      </c>
      <c r="E752" s="27" t="s">
        <v>1233</v>
      </c>
      <c r="F752" s="27" t="s">
        <v>21</v>
      </c>
      <c r="G752" s="27" t="s">
        <v>101</v>
      </c>
      <c r="H752" s="27" t="s">
        <v>8643</v>
      </c>
      <c r="I752" s="27" t="s">
        <v>8642</v>
      </c>
      <c r="J752" s="27" t="s">
        <v>36</v>
      </c>
      <c r="K752" s="29" t="s">
        <v>22</v>
      </c>
      <c r="L752" s="27" t="s">
        <v>23</v>
      </c>
      <c r="M752" s="30">
        <v>1</v>
      </c>
      <c r="N752" s="30">
        <v>6792</v>
      </c>
      <c r="O752" s="30">
        <v>6792</v>
      </c>
      <c r="P752" s="30">
        <v>1931.82</v>
      </c>
      <c r="Q752" s="30">
        <v>1316.35</v>
      </c>
      <c r="R752" s="30">
        <v>530.12</v>
      </c>
      <c r="S752" s="30">
        <v>786.23</v>
      </c>
      <c r="T752" s="30">
        <v>71.650000000000006</v>
      </c>
      <c r="U752" s="30">
        <v>5475.65</v>
      </c>
      <c r="V752" s="30">
        <v>5475.65</v>
      </c>
      <c r="W752" s="31">
        <v>0.80619110718492337</v>
      </c>
      <c r="X752" s="30">
        <v>4860.18</v>
      </c>
      <c r="Y752" s="30">
        <v>4860.18</v>
      </c>
      <c r="Z752" s="31">
        <v>0.71557420494699653</v>
      </c>
    </row>
    <row r="753" spans="1:26" ht="12.75" customHeight="1" x14ac:dyDescent="0.35">
      <c r="A753" s="34" t="s">
        <v>8733</v>
      </c>
      <c r="B753" s="33">
        <v>1</v>
      </c>
      <c r="C753" s="34" t="s">
        <v>8732</v>
      </c>
      <c r="D753" s="28">
        <v>45336</v>
      </c>
      <c r="E753" s="27" t="s">
        <v>1422</v>
      </c>
      <c r="F753" s="27" t="s">
        <v>21</v>
      </c>
      <c r="G753" s="27" t="s">
        <v>25</v>
      </c>
      <c r="H753" s="27" t="s">
        <v>1423</v>
      </c>
      <c r="I753" s="27" t="s">
        <v>1424</v>
      </c>
      <c r="J753" s="27" t="s">
        <v>36</v>
      </c>
      <c r="K753" s="29" t="s">
        <v>22</v>
      </c>
      <c r="L753" s="27" t="s">
        <v>23</v>
      </c>
      <c r="M753" s="30">
        <v>1</v>
      </c>
      <c r="N753" s="30">
        <f t="shared" ref="N753:N758" si="272">IF(M753&lt;0,-1*O753*M753,O753*M753)</f>
        <v>713</v>
      </c>
      <c r="O753" s="30">
        <v>713</v>
      </c>
      <c r="P753" s="30">
        <v>202.74</v>
      </c>
      <c r="Q753" s="30">
        <v>142.04</v>
      </c>
      <c r="R753" s="30">
        <v>29.74</v>
      </c>
      <c r="S753" s="30">
        <v>112.3</v>
      </c>
      <c r="T753" s="30">
        <v>1.59</v>
      </c>
      <c r="U753" s="30">
        <f t="shared" ref="U753:U758" si="273">IFERROR(V753*M753,"")</f>
        <v>570.96</v>
      </c>
      <c r="V753" s="30">
        <f t="shared" ref="V753:V758" si="274">O753-Q753</f>
        <v>570.96</v>
      </c>
      <c r="W753" s="31">
        <f t="shared" ref="W753:W758" si="275">IFERROR((V753/O753),"")</f>
        <v>0.80078541374474055</v>
      </c>
      <c r="X753" s="30">
        <f t="shared" ref="X753:X758" si="276">IFERROR(Y753*M753,"")</f>
        <v>510.26</v>
      </c>
      <c r="Y753" s="30">
        <f t="shared" ref="Y753:Y758" si="277">O753-P753</f>
        <v>510.26</v>
      </c>
      <c r="Z753" s="31">
        <f t="shared" ref="Z753:Z758" si="278">IFERROR((Y753/O753),"")</f>
        <v>0.71565217391304348</v>
      </c>
    </row>
    <row r="754" spans="1:26" ht="12.75" customHeight="1" x14ac:dyDescent="0.35">
      <c r="A754" s="34" t="s">
        <v>8731</v>
      </c>
      <c r="B754" s="33">
        <v>1</v>
      </c>
      <c r="C754" s="34" t="s">
        <v>8730</v>
      </c>
      <c r="D754" s="28">
        <v>45629</v>
      </c>
      <c r="E754" s="27" t="s">
        <v>938</v>
      </c>
      <c r="F754" s="27" t="s">
        <v>21</v>
      </c>
      <c r="G754" s="27" t="s">
        <v>101</v>
      </c>
      <c r="H754" s="27" t="s">
        <v>1699</v>
      </c>
      <c r="I754" s="27" t="s">
        <v>1700</v>
      </c>
      <c r="J754" s="27" t="s">
        <v>36</v>
      </c>
      <c r="K754" s="29" t="s">
        <v>22</v>
      </c>
      <c r="L754" s="27" t="s">
        <v>23</v>
      </c>
      <c r="M754" s="30">
        <v>1</v>
      </c>
      <c r="N754" s="30">
        <f t="shared" si="272"/>
        <v>1072.5</v>
      </c>
      <c r="O754" s="30">
        <v>1072.5</v>
      </c>
      <c r="P754" s="30">
        <v>304.60000000000002</v>
      </c>
      <c r="Q754" s="30">
        <v>195.12</v>
      </c>
      <c r="R754" s="30">
        <v>47.36</v>
      </c>
      <c r="S754" s="30">
        <v>147.76</v>
      </c>
      <c r="T754" s="30">
        <v>5.77</v>
      </c>
      <c r="U754" s="30">
        <f t="shared" si="273"/>
        <v>877.38</v>
      </c>
      <c r="V754" s="30">
        <f t="shared" si="274"/>
        <v>877.38</v>
      </c>
      <c r="W754" s="31">
        <f t="shared" si="275"/>
        <v>0.81806993006993012</v>
      </c>
      <c r="X754" s="30">
        <f t="shared" si="276"/>
        <v>767.9</v>
      </c>
      <c r="Y754" s="30">
        <f t="shared" si="277"/>
        <v>767.9</v>
      </c>
      <c r="Z754" s="31">
        <f t="shared" si="278"/>
        <v>0.71599067599067601</v>
      </c>
    </row>
    <row r="755" spans="1:26" ht="12.75" customHeight="1" x14ac:dyDescent="0.35">
      <c r="A755" s="34" t="s">
        <v>8729</v>
      </c>
      <c r="B755" s="33">
        <v>1</v>
      </c>
      <c r="C755" s="34" t="s">
        <v>8728</v>
      </c>
      <c r="D755" s="28">
        <v>45392</v>
      </c>
      <c r="E755" s="27" t="s">
        <v>938</v>
      </c>
      <c r="F755" s="27" t="s">
        <v>21</v>
      </c>
      <c r="G755" s="27" t="s">
        <v>101</v>
      </c>
      <c r="H755" s="27" t="s">
        <v>1699</v>
      </c>
      <c r="I755" s="27" t="s">
        <v>1700</v>
      </c>
      <c r="J755" s="27" t="s">
        <v>36</v>
      </c>
      <c r="K755" s="29" t="s">
        <v>22</v>
      </c>
      <c r="L755" s="27" t="s">
        <v>23</v>
      </c>
      <c r="M755" s="30">
        <v>1</v>
      </c>
      <c r="N755" s="30">
        <f t="shared" si="272"/>
        <v>1072.5</v>
      </c>
      <c r="O755" s="30">
        <v>1072.5</v>
      </c>
      <c r="P755" s="30">
        <v>304.17</v>
      </c>
      <c r="Q755" s="30">
        <v>200.13</v>
      </c>
      <c r="R755" s="30">
        <v>49.54</v>
      </c>
      <c r="S755" s="30">
        <v>150.59</v>
      </c>
      <c r="T755" s="30">
        <v>5.68</v>
      </c>
      <c r="U755" s="30">
        <f t="shared" si="273"/>
        <v>872.37</v>
      </c>
      <c r="V755" s="30">
        <f t="shared" si="274"/>
        <v>872.37</v>
      </c>
      <c r="W755" s="31">
        <f t="shared" si="275"/>
        <v>0.81339860139860143</v>
      </c>
      <c r="X755" s="30">
        <f t="shared" si="276"/>
        <v>768.32999999999993</v>
      </c>
      <c r="Y755" s="30">
        <f t="shared" si="277"/>
        <v>768.32999999999993</v>
      </c>
      <c r="Z755" s="31">
        <f t="shared" si="278"/>
        <v>0.71639160839160831</v>
      </c>
    </row>
    <row r="756" spans="1:26" ht="12.75" customHeight="1" x14ac:dyDescent="0.35">
      <c r="A756" s="34" t="s">
        <v>8727</v>
      </c>
      <c r="B756" s="33">
        <v>1</v>
      </c>
      <c r="C756" s="34" t="s">
        <v>8726</v>
      </c>
      <c r="D756" s="28">
        <v>45435</v>
      </c>
      <c r="E756" s="27" t="s">
        <v>937</v>
      </c>
      <c r="F756" s="27" t="s">
        <v>21</v>
      </c>
      <c r="G756" s="27" t="s">
        <v>25</v>
      </c>
      <c r="H756" s="27" t="s">
        <v>734</v>
      </c>
      <c r="I756" s="27" t="s">
        <v>735</v>
      </c>
      <c r="J756" s="27" t="s">
        <v>36</v>
      </c>
      <c r="K756" s="29" t="s">
        <v>22</v>
      </c>
      <c r="L756" s="27" t="s">
        <v>23</v>
      </c>
      <c r="M756" s="30">
        <v>1</v>
      </c>
      <c r="N756" s="30">
        <f t="shared" si="272"/>
        <v>705.6</v>
      </c>
      <c r="O756" s="30">
        <v>705.6</v>
      </c>
      <c r="P756" s="30">
        <v>200.07</v>
      </c>
      <c r="Q756" s="30">
        <v>137.5</v>
      </c>
      <c r="R756" s="30">
        <v>25.89</v>
      </c>
      <c r="S756" s="30">
        <v>111.61</v>
      </c>
      <c r="T756" s="30">
        <v>1.62</v>
      </c>
      <c r="U756" s="30">
        <f t="shared" si="273"/>
        <v>568.1</v>
      </c>
      <c r="V756" s="30">
        <f t="shared" si="274"/>
        <v>568.1</v>
      </c>
      <c r="W756" s="31">
        <f t="shared" si="275"/>
        <v>0.80513038548752835</v>
      </c>
      <c r="X756" s="30">
        <f t="shared" si="276"/>
        <v>505.53000000000003</v>
      </c>
      <c r="Y756" s="30">
        <f t="shared" si="277"/>
        <v>505.53000000000003</v>
      </c>
      <c r="Z756" s="31">
        <f t="shared" si="278"/>
        <v>0.71645408163265312</v>
      </c>
    </row>
    <row r="757" spans="1:26" ht="12.75" customHeight="1" x14ac:dyDescent="0.35">
      <c r="A757" s="34" t="s">
        <v>8725</v>
      </c>
      <c r="B757" s="33">
        <v>1</v>
      </c>
      <c r="C757" s="34" t="s">
        <v>8724</v>
      </c>
      <c r="D757" s="28">
        <v>45425</v>
      </c>
      <c r="E757" s="27" t="s">
        <v>1463</v>
      </c>
      <c r="F757" s="27" t="s">
        <v>21</v>
      </c>
      <c r="G757" s="27" t="s">
        <v>101</v>
      </c>
      <c r="H757" s="27" t="s">
        <v>2121</v>
      </c>
      <c r="I757" s="27" t="s">
        <v>610</v>
      </c>
      <c r="J757" s="27" t="s">
        <v>49</v>
      </c>
      <c r="K757" s="29" t="s">
        <v>22</v>
      </c>
      <c r="L757" s="27" t="s">
        <v>23</v>
      </c>
      <c r="M757" s="30">
        <v>1</v>
      </c>
      <c r="N757" s="30">
        <f t="shared" si="272"/>
        <v>1443.2</v>
      </c>
      <c r="O757" s="30">
        <v>1443.2</v>
      </c>
      <c r="P757" s="30">
        <v>408.75</v>
      </c>
      <c r="Q757" s="30">
        <v>296.33999999999997</v>
      </c>
      <c r="R757" s="30">
        <v>197.19</v>
      </c>
      <c r="S757" s="30">
        <v>99.15</v>
      </c>
      <c r="T757" s="30">
        <v>5.68</v>
      </c>
      <c r="U757" s="30">
        <f t="shared" si="273"/>
        <v>1146.8600000000001</v>
      </c>
      <c r="V757" s="30">
        <f t="shared" si="274"/>
        <v>1146.8600000000001</v>
      </c>
      <c r="W757" s="31">
        <f t="shared" si="275"/>
        <v>0.79466463414634148</v>
      </c>
      <c r="X757" s="30">
        <f t="shared" si="276"/>
        <v>1034.45</v>
      </c>
      <c r="Y757" s="30">
        <f t="shared" si="277"/>
        <v>1034.45</v>
      </c>
      <c r="Z757" s="31">
        <f t="shared" si="278"/>
        <v>0.71677522172949004</v>
      </c>
    </row>
    <row r="758" spans="1:26" ht="12.75" customHeight="1" x14ac:dyDescent="0.35">
      <c r="A758" s="34" t="s">
        <v>8723</v>
      </c>
      <c r="B758" s="33">
        <v>1</v>
      </c>
      <c r="C758" s="34" t="s">
        <v>8422</v>
      </c>
      <c r="D758" s="28">
        <v>45574</v>
      </c>
      <c r="E758" s="27" t="s">
        <v>1233</v>
      </c>
      <c r="F758" s="27" t="s">
        <v>21</v>
      </c>
      <c r="G758" s="27" t="s">
        <v>101</v>
      </c>
      <c r="H758" s="27" t="s">
        <v>8708</v>
      </c>
      <c r="I758" s="27" t="s">
        <v>8642</v>
      </c>
      <c r="J758" s="27" t="s">
        <v>36</v>
      </c>
      <c r="K758" s="29" t="s">
        <v>22</v>
      </c>
      <c r="L758" s="27" t="s">
        <v>23</v>
      </c>
      <c r="M758" s="30">
        <v>1</v>
      </c>
      <c r="N758" s="30">
        <f t="shared" si="272"/>
        <v>6792</v>
      </c>
      <c r="O758" s="30">
        <v>6792</v>
      </c>
      <c r="P758" s="30">
        <v>1923.32</v>
      </c>
      <c r="Q758" s="30">
        <v>1338.74</v>
      </c>
      <c r="R758" s="30">
        <v>529.51</v>
      </c>
      <c r="S758" s="30">
        <v>809.23</v>
      </c>
      <c r="T758" s="30">
        <v>71.650000000000006</v>
      </c>
      <c r="U758" s="30">
        <f t="shared" si="273"/>
        <v>5453.26</v>
      </c>
      <c r="V758" s="30">
        <f t="shared" si="274"/>
        <v>5453.26</v>
      </c>
      <c r="W758" s="31">
        <f t="shared" si="275"/>
        <v>0.80289458186101303</v>
      </c>
      <c r="X758" s="30">
        <f t="shared" si="276"/>
        <v>4868.68</v>
      </c>
      <c r="Y758" s="30">
        <f t="shared" si="277"/>
        <v>4868.68</v>
      </c>
      <c r="Z758" s="31">
        <f t="shared" si="278"/>
        <v>0.71682567726737345</v>
      </c>
    </row>
    <row r="759" spans="1:26" ht="12.75" customHeight="1" x14ac:dyDescent="0.35">
      <c r="A759" s="34" t="s">
        <v>8722</v>
      </c>
      <c r="B759" s="33">
        <v>1</v>
      </c>
      <c r="C759" s="34" t="s">
        <v>8721</v>
      </c>
      <c r="D759" s="28">
        <v>45622</v>
      </c>
      <c r="E759" s="27" t="s">
        <v>3407</v>
      </c>
      <c r="F759" s="27" t="s">
        <v>21</v>
      </c>
      <c r="G759" s="27" t="s">
        <v>25</v>
      </c>
      <c r="H759" s="27" t="s">
        <v>362</v>
      </c>
      <c r="I759" s="27" t="s">
        <v>68</v>
      </c>
      <c r="J759" s="27" t="s">
        <v>36</v>
      </c>
      <c r="K759" s="29" t="s">
        <v>22</v>
      </c>
      <c r="L759" s="27" t="s">
        <v>23</v>
      </c>
      <c r="M759" s="30">
        <v>10</v>
      </c>
      <c r="N759" s="30">
        <v>4590</v>
      </c>
      <c r="O759" s="30">
        <v>459</v>
      </c>
      <c r="P759" s="30">
        <v>129.88999999999999</v>
      </c>
      <c r="Q759" s="30">
        <v>86.9</v>
      </c>
      <c r="R759" s="30">
        <v>22.78</v>
      </c>
      <c r="S759" s="30">
        <v>64.12</v>
      </c>
      <c r="T759" s="30">
        <v>0.94</v>
      </c>
      <c r="U759" s="30">
        <v>3721</v>
      </c>
      <c r="V759" s="30">
        <v>372.1</v>
      </c>
      <c r="W759" s="31">
        <v>0.8106753812636166</v>
      </c>
      <c r="X759" s="30">
        <v>3291.1000000000004</v>
      </c>
      <c r="Y759" s="30">
        <v>329.11</v>
      </c>
      <c r="Z759" s="31">
        <v>0.71701525054466231</v>
      </c>
    </row>
    <row r="760" spans="1:26" ht="12.75" customHeight="1" x14ac:dyDescent="0.35">
      <c r="A760" s="34" t="s">
        <v>8720</v>
      </c>
      <c r="B760" s="33">
        <v>1</v>
      </c>
      <c r="C760" s="34" t="s">
        <v>8719</v>
      </c>
      <c r="D760" s="28">
        <v>45439</v>
      </c>
      <c r="E760" s="27" t="s">
        <v>8657</v>
      </c>
      <c r="F760" s="27" t="s">
        <v>21</v>
      </c>
      <c r="G760" s="27" t="s">
        <v>101</v>
      </c>
      <c r="H760" s="27" t="s">
        <v>8718</v>
      </c>
      <c r="I760" s="27" t="s">
        <v>158</v>
      </c>
      <c r="J760" s="27" t="s">
        <v>49</v>
      </c>
      <c r="K760" s="29" t="s">
        <v>22</v>
      </c>
      <c r="L760" s="27" t="s">
        <v>23</v>
      </c>
      <c r="M760" s="30">
        <v>1</v>
      </c>
      <c r="N760" s="30">
        <f>IF(M760&lt;0,-1*O760*M760,O760*M760)</f>
        <v>6493.25</v>
      </c>
      <c r="O760" s="30">
        <v>6493.25</v>
      </c>
      <c r="P760" s="30">
        <v>1837.21</v>
      </c>
      <c r="Q760" s="30">
        <v>1330.45</v>
      </c>
      <c r="R760" s="30">
        <v>843.5</v>
      </c>
      <c r="S760" s="30">
        <v>486.95</v>
      </c>
      <c r="T760" s="30">
        <v>0</v>
      </c>
      <c r="U760" s="30">
        <f>IFERROR(V760*M760,"")</f>
        <v>5162.8</v>
      </c>
      <c r="V760" s="30">
        <f>O760-Q760</f>
        <v>5162.8</v>
      </c>
      <c r="W760" s="31">
        <f>IFERROR((V760/O760),"")</f>
        <v>0.79510260655295883</v>
      </c>
      <c r="X760" s="30">
        <f>IFERROR(Y760*M760,"")</f>
        <v>4656.04</v>
      </c>
      <c r="Y760" s="30">
        <f>O760-P760</f>
        <v>4656.04</v>
      </c>
      <c r="Z760" s="31">
        <f>IFERROR((Y760/O760),"")</f>
        <v>0.7170584838101105</v>
      </c>
    </row>
    <row r="761" spans="1:26" ht="12.75" customHeight="1" x14ac:dyDescent="0.35">
      <c r="A761" s="34" t="s">
        <v>7584</v>
      </c>
      <c r="B761" s="33">
        <v>1</v>
      </c>
      <c r="C761" s="34" t="s">
        <v>7583</v>
      </c>
      <c r="D761" s="28">
        <v>45412</v>
      </c>
      <c r="E761" s="27" t="s">
        <v>4577</v>
      </c>
      <c r="F761" s="27" t="s">
        <v>21</v>
      </c>
      <c r="G761" s="27" t="s">
        <v>101</v>
      </c>
      <c r="H761" s="27" t="s">
        <v>8717</v>
      </c>
      <c r="I761" s="27" t="s">
        <v>8716</v>
      </c>
      <c r="J761" s="27" t="s">
        <v>49</v>
      </c>
      <c r="K761" s="29" t="s">
        <v>22</v>
      </c>
      <c r="L761" s="27" t="s">
        <v>23</v>
      </c>
      <c r="M761" s="30">
        <v>2</v>
      </c>
      <c r="N761" s="30">
        <f>IF(M761&lt;0,-1*O761*M761,O761*M761)</f>
        <v>14995.58</v>
      </c>
      <c r="O761" s="30">
        <v>7497.79</v>
      </c>
      <c r="P761" s="30">
        <v>2121.42</v>
      </c>
      <c r="Q761" s="30">
        <v>0</v>
      </c>
      <c r="R761" s="30">
        <v>0</v>
      </c>
      <c r="S761" s="30">
        <v>0</v>
      </c>
      <c r="T761" s="30">
        <v>0</v>
      </c>
      <c r="U761" s="30">
        <f>IFERROR(V761*M761,"")</f>
        <v>14995.58</v>
      </c>
      <c r="V761" s="30">
        <f>O761-Q761</f>
        <v>7497.79</v>
      </c>
      <c r="W761" s="31">
        <f>IFERROR((V761/O761),"")</f>
        <v>1</v>
      </c>
      <c r="X761" s="30">
        <f>IFERROR(Y761*M761,"")</f>
        <v>10752.74</v>
      </c>
      <c r="Y761" s="30">
        <f>O761-P761</f>
        <v>5376.37</v>
      </c>
      <c r="Z761" s="31">
        <f>IFERROR((Y761/O761),"")</f>
        <v>0.71706062719814767</v>
      </c>
    </row>
    <row r="762" spans="1:26" ht="12.75" customHeight="1" x14ac:dyDescent="0.35">
      <c r="A762" s="34" t="s">
        <v>7248</v>
      </c>
      <c r="B762" s="33">
        <v>1</v>
      </c>
      <c r="C762" s="34" t="s">
        <v>7247</v>
      </c>
      <c r="D762" s="28">
        <v>45601</v>
      </c>
      <c r="E762" s="27" t="s">
        <v>946</v>
      </c>
      <c r="F762" s="27" t="s">
        <v>21</v>
      </c>
      <c r="G762" s="27" t="s">
        <v>101</v>
      </c>
      <c r="H762" s="27" t="s">
        <v>2338</v>
      </c>
      <c r="I762" s="27" t="s">
        <v>2339</v>
      </c>
      <c r="J762" s="27" t="s">
        <v>49</v>
      </c>
      <c r="K762" s="29" t="s">
        <v>22</v>
      </c>
      <c r="L762" s="27" t="s">
        <v>23</v>
      </c>
      <c r="M762" s="30">
        <v>1</v>
      </c>
      <c r="N762" s="30">
        <v>2313</v>
      </c>
      <c r="O762" s="30">
        <v>2313</v>
      </c>
      <c r="P762" s="30">
        <v>654.41</v>
      </c>
      <c r="Q762" s="30">
        <v>486.3</v>
      </c>
      <c r="R762" s="30">
        <v>338.61</v>
      </c>
      <c r="S762" s="30">
        <v>147.69</v>
      </c>
      <c r="T762" s="30">
        <v>11.17</v>
      </c>
      <c r="U762" s="30">
        <v>1826.7</v>
      </c>
      <c r="V762" s="30">
        <v>1826.7</v>
      </c>
      <c r="W762" s="31">
        <v>0.78975356679636832</v>
      </c>
      <c r="X762" s="30">
        <v>1658.5900000000001</v>
      </c>
      <c r="Y762" s="30">
        <v>1658.5900000000001</v>
      </c>
      <c r="Z762" s="31">
        <v>0.71707306528318204</v>
      </c>
    </row>
    <row r="763" spans="1:26" ht="12.75" customHeight="1" x14ac:dyDescent="0.35">
      <c r="A763" s="34" t="s">
        <v>7246</v>
      </c>
      <c r="B763" s="33">
        <v>1</v>
      </c>
      <c r="C763" s="34" t="s">
        <v>7245</v>
      </c>
      <c r="D763" s="28">
        <v>45601</v>
      </c>
      <c r="E763" s="27" t="s">
        <v>946</v>
      </c>
      <c r="F763" s="27" t="s">
        <v>21</v>
      </c>
      <c r="G763" s="27" t="s">
        <v>101</v>
      </c>
      <c r="H763" s="27" t="s">
        <v>2338</v>
      </c>
      <c r="I763" s="27" t="s">
        <v>2339</v>
      </c>
      <c r="J763" s="27" t="s">
        <v>49</v>
      </c>
      <c r="K763" s="29" t="s">
        <v>22</v>
      </c>
      <c r="L763" s="27" t="s">
        <v>23</v>
      </c>
      <c r="M763" s="30">
        <v>1</v>
      </c>
      <c r="N763" s="30">
        <v>2313</v>
      </c>
      <c r="O763" s="30">
        <v>2313</v>
      </c>
      <c r="P763" s="30">
        <v>654.41</v>
      </c>
      <c r="Q763" s="30">
        <v>486.3</v>
      </c>
      <c r="R763" s="30">
        <v>338.61</v>
      </c>
      <c r="S763" s="30">
        <v>147.69</v>
      </c>
      <c r="T763" s="30">
        <v>11.17</v>
      </c>
      <c r="U763" s="30">
        <v>1826.7</v>
      </c>
      <c r="V763" s="30">
        <v>1826.7</v>
      </c>
      <c r="W763" s="31">
        <v>0.78975356679636832</v>
      </c>
      <c r="X763" s="30">
        <v>1658.5900000000001</v>
      </c>
      <c r="Y763" s="30">
        <v>1658.5900000000001</v>
      </c>
      <c r="Z763" s="31">
        <v>0.71707306528318204</v>
      </c>
    </row>
    <row r="764" spans="1:26" ht="12.75" customHeight="1" x14ac:dyDescent="0.35">
      <c r="A764" s="34" t="s">
        <v>7348</v>
      </c>
      <c r="B764" s="33">
        <v>1</v>
      </c>
      <c r="C764" s="34" t="s">
        <v>7347</v>
      </c>
      <c r="D764" s="28">
        <v>45538</v>
      </c>
      <c r="E764" s="27" t="s">
        <v>3846</v>
      </c>
      <c r="F764" s="27" t="s">
        <v>21</v>
      </c>
      <c r="G764" s="27" t="s">
        <v>25</v>
      </c>
      <c r="H764" s="27" t="s">
        <v>1207</v>
      </c>
      <c r="I764" s="27" t="s">
        <v>1208</v>
      </c>
      <c r="J764" s="27" t="s">
        <v>36</v>
      </c>
      <c r="K764" s="29" t="s">
        <v>22</v>
      </c>
      <c r="L764" s="27" t="s">
        <v>23</v>
      </c>
      <c r="M764" s="30">
        <v>1</v>
      </c>
      <c r="N764" s="30">
        <f t="shared" ref="N764:N786" si="279">IF(M764&lt;0,-1*O764*M764,O764*M764)</f>
        <v>346</v>
      </c>
      <c r="O764" s="30">
        <v>346</v>
      </c>
      <c r="P764" s="30">
        <v>97.86</v>
      </c>
      <c r="Q764" s="30">
        <v>89.93</v>
      </c>
      <c r="R764" s="30">
        <v>14.26</v>
      </c>
      <c r="S764" s="30">
        <v>75.67</v>
      </c>
      <c r="T764" s="30">
        <v>3.97</v>
      </c>
      <c r="U764" s="30">
        <f t="shared" ref="U764:U786" si="280">IFERROR(V764*M764,"")</f>
        <v>256.07</v>
      </c>
      <c r="V764" s="30">
        <f t="shared" ref="V764:V786" si="281">O764-Q764</f>
        <v>256.07</v>
      </c>
      <c r="W764" s="31">
        <f t="shared" ref="W764:W786" si="282">IFERROR((V764/O764),"")</f>
        <v>0.74008670520231212</v>
      </c>
      <c r="X764" s="30">
        <f t="shared" ref="X764:X786" si="283">IFERROR(Y764*M764,"")</f>
        <v>248.14</v>
      </c>
      <c r="Y764" s="30">
        <f t="shared" ref="Y764:Y786" si="284">O764-P764</f>
        <v>248.14</v>
      </c>
      <c r="Z764" s="31">
        <f t="shared" ref="Z764:Z786" si="285">IFERROR((Y764/O764),"")</f>
        <v>0.71716763005780337</v>
      </c>
    </row>
    <row r="765" spans="1:26" ht="12.75" customHeight="1" x14ac:dyDescent="0.35">
      <c r="A765" s="34" t="s">
        <v>8715</v>
      </c>
      <c r="B765" s="33">
        <v>2</v>
      </c>
      <c r="C765" s="34" t="s">
        <v>8462</v>
      </c>
      <c r="D765" s="28">
        <v>45433</v>
      </c>
      <c r="E765" s="27" t="s">
        <v>74</v>
      </c>
      <c r="F765" s="27" t="s">
        <v>21</v>
      </c>
      <c r="G765" s="27" t="s">
        <v>101</v>
      </c>
      <c r="H765" s="27" t="s">
        <v>834</v>
      </c>
      <c r="I765" s="27" t="s">
        <v>793</v>
      </c>
      <c r="J765" s="27" t="s">
        <v>36</v>
      </c>
      <c r="K765" s="29" t="s">
        <v>22</v>
      </c>
      <c r="L765" s="27" t="s">
        <v>23</v>
      </c>
      <c r="M765" s="30">
        <v>10</v>
      </c>
      <c r="N765" s="30">
        <f t="shared" si="279"/>
        <v>13290</v>
      </c>
      <c r="O765" s="30">
        <v>1329</v>
      </c>
      <c r="P765" s="30">
        <v>375.79</v>
      </c>
      <c r="Q765" s="30">
        <v>260.72000000000003</v>
      </c>
      <c r="R765" s="30">
        <v>147.09</v>
      </c>
      <c r="S765" s="30">
        <v>113.63</v>
      </c>
      <c r="T765" s="30">
        <v>17.07</v>
      </c>
      <c r="U765" s="30">
        <f t="shared" si="280"/>
        <v>10682.8</v>
      </c>
      <c r="V765" s="30">
        <f t="shared" si="281"/>
        <v>1068.28</v>
      </c>
      <c r="W765" s="31">
        <f t="shared" si="282"/>
        <v>0.80382242287434158</v>
      </c>
      <c r="X765" s="30">
        <f t="shared" si="283"/>
        <v>9532.1</v>
      </c>
      <c r="Y765" s="30">
        <f t="shared" si="284"/>
        <v>953.21</v>
      </c>
      <c r="Z765" s="31">
        <f t="shared" si="285"/>
        <v>0.71723852520692255</v>
      </c>
    </row>
    <row r="766" spans="1:26" ht="12.75" customHeight="1" x14ac:dyDescent="0.35">
      <c r="A766" s="34" t="s">
        <v>8714</v>
      </c>
      <c r="B766" s="33">
        <v>1</v>
      </c>
      <c r="C766" s="34" t="s">
        <v>8713</v>
      </c>
      <c r="D766" s="28">
        <v>45412</v>
      </c>
      <c r="E766" s="27" t="s">
        <v>1463</v>
      </c>
      <c r="F766" s="27" t="s">
        <v>21</v>
      </c>
      <c r="G766" s="27" t="s">
        <v>101</v>
      </c>
      <c r="H766" s="27" t="s">
        <v>2121</v>
      </c>
      <c r="I766" s="27" t="s">
        <v>610</v>
      </c>
      <c r="J766" s="27" t="s">
        <v>49</v>
      </c>
      <c r="K766" s="29" t="s">
        <v>22</v>
      </c>
      <c r="L766" s="27" t="s">
        <v>23</v>
      </c>
      <c r="M766" s="30">
        <v>1</v>
      </c>
      <c r="N766" s="30">
        <f t="shared" si="279"/>
        <v>1443.2</v>
      </c>
      <c r="O766" s="30">
        <v>1443.2</v>
      </c>
      <c r="P766" s="30">
        <v>407.3</v>
      </c>
      <c r="Q766" s="30">
        <v>299.93</v>
      </c>
      <c r="R766" s="30">
        <v>200.78</v>
      </c>
      <c r="S766" s="30">
        <v>99.15</v>
      </c>
      <c r="T766" s="30">
        <v>5.68</v>
      </c>
      <c r="U766" s="30">
        <f t="shared" si="280"/>
        <v>1143.27</v>
      </c>
      <c r="V766" s="30">
        <f t="shared" si="281"/>
        <v>1143.27</v>
      </c>
      <c r="W766" s="31">
        <f t="shared" si="282"/>
        <v>0.79217710643015515</v>
      </c>
      <c r="X766" s="30">
        <f t="shared" si="283"/>
        <v>1035.9000000000001</v>
      </c>
      <c r="Y766" s="30">
        <f t="shared" si="284"/>
        <v>1035.9000000000001</v>
      </c>
      <c r="Z766" s="31">
        <f t="shared" si="285"/>
        <v>0.71777993348115299</v>
      </c>
    </row>
    <row r="767" spans="1:26" ht="12.75" customHeight="1" x14ac:dyDescent="0.35">
      <c r="A767" s="34" t="s">
        <v>8712</v>
      </c>
      <c r="B767" s="33">
        <v>1</v>
      </c>
      <c r="C767" s="34" t="s">
        <v>8711</v>
      </c>
      <c r="D767" s="28">
        <v>45524</v>
      </c>
      <c r="E767" s="27" t="s">
        <v>641</v>
      </c>
      <c r="F767" s="27" t="s">
        <v>21</v>
      </c>
      <c r="G767" s="27" t="s">
        <v>101</v>
      </c>
      <c r="H767" s="27" t="s">
        <v>742</v>
      </c>
      <c r="I767" s="27" t="s">
        <v>743</v>
      </c>
      <c r="J767" s="27" t="s">
        <v>36</v>
      </c>
      <c r="K767" s="29" t="s">
        <v>22</v>
      </c>
      <c r="L767" s="27" t="s">
        <v>23</v>
      </c>
      <c r="M767" s="30">
        <v>1</v>
      </c>
      <c r="N767" s="30">
        <f t="shared" si="279"/>
        <v>1737</v>
      </c>
      <c r="O767" s="30">
        <v>1737</v>
      </c>
      <c r="P767" s="30">
        <v>489.88</v>
      </c>
      <c r="Q767" s="30">
        <v>329.06</v>
      </c>
      <c r="R767" s="30">
        <v>115.57</v>
      </c>
      <c r="S767" s="30">
        <v>213.49</v>
      </c>
      <c r="T767" s="30">
        <v>19.54</v>
      </c>
      <c r="U767" s="30">
        <f t="shared" si="280"/>
        <v>1407.94</v>
      </c>
      <c r="V767" s="30">
        <f t="shared" si="281"/>
        <v>1407.94</v>
      </c>
      <c r="W767" s="31">
        <f t="shared" si="282"/>
        <v>0.81055843408175021</v>
      </c>
      <c r="X767" s="30">
        <f t="shared" si="283"/>
        <v>1247.1199999999999</v>
      </c>
      <c r="Y767" s="30">
        <f t="shared" si="284"/>
        <v>1247.1199999999999</v>
      </c>
      <c r="Z767" s="31">
        <f t="shared" si="285"/>
        <v>0.71797351755900973</v>
      </c>
    </row>
    <row r="768" spans="1:26" ht="12.75" customHeight="1" x14ac:dyDescent="0.35">
      <c r="A768" s="34" t="s">
        <v>7540</v>
      </c>
      <c r="B768" s="33">
        <v>1</v>
      </c>
      <c r="C768" s="34" t="s">
        <v>7539</v>
      </c>
      <c r="D768" s="28">
        <v>45439</v>
      </c>
      <c r="E768" s="27" t="s">
        <v>946</v>
      </c>
      <c r="F768" s="27" t="s">
        <v>21</v>
      </c>
      <c r="G768" s="27" t="s">
        <v>101</v>
      </c>
      <c r="H768" s="27" t="s">
        <v>2188</v>
      </c>
      <c r="I768" s="27" t="s">
        <v>2189</v>
      </c>
      <c r="J768" s="27" t="s">
        <v>49</v>
      </c>
      <c r="K768" s="29" t="s">
        <v>22</v>
      </c>
      <c r="L768" s="27" t="s">
        <v>23</v>
      </c>
      <c r="M768" s="30">
        <v>1</v>
      </c>
      <c r="N768" s="30">
        <f t="shared" si="279"/>
        <v>2152</v>
      </c>
      <c r="O768" s="30">
        <v>2152</v>
      </c>
      <c r="P768" s="30">
        <v>605.22</v>
      </c>
      <c r="Q768" s="30">
        <v>455.71</v>
      </c>
      <c r="R768" s="30">
        <v>335.26</v>
      </c>
      <c r="S768" s="30">
        <v>120.45</v>
      </c>
      <c r="T768" s="30">
        <v>14.7</v>
      </c>
      <c r="U768" s="30">
        <f t="shared" si="280"/>
        <v>1696.29</v>
      </c>
      <c r="V768" s="30">
        <f t="shared" si="281"/>
        <v>1696.29</v>
      </c>
      <c r="W768" s="31">
        <f t="shared" si="282"/>
        <v>0.78823884758364315</v>
      </c>
      <c r="X768" s="30">
        <f t="shared" si="283"/>
        <v>1546.78</v>
      </c>
      <c r="Y768" s="30">
        <f t="shared" si="284"/>
        <v>1546.78</v>
      </c>
      <c r="Z768" s="31">
        <f t="shared" si="285"/>
        <v>0.71876394052044612</v>
      </c>
    </row>
    <row r="769" spans="1:26" ht="12.75" customHeight="1" x14ac:dyDescent="0.35">
      <c r="A769" s="34" t="s">
        <v>7538</v>
      </c>
      <c r="B769" s="33">
        <v>1</v>
      </c>
      <c r="C769" s="34" t="s">
        <v>7537</v>
      </c>
      <c r="D769" s="28">
        <v>45439</v>
      </c>
      <c r="E769" s="27" t="s">
        <v>946</v>
      </c>
      <c r="F769" s="27" t="s">
        <v>21</v>
      </c>
      <c r="G769" s="27" t="s">
        <v>101</v>
      </c>
      <c r="H769" s="27" t="s">
        <v>2188</v>
      </c>
      <c r="I769" s="27" t="s">
        <v>2189</v>
      </c>
      <c r="J769" s="27" t="s">
        <v>49</v>
      </c>
      <c r="K769" s="29" t="s">
        <v>22</v>
      </c>
      <c r="L769" s="27" t="s">
        <v>23</v>
      </c>
      <c r="M769" s="30">
        <v>1</v>
      </c>
      <c r="N769" s="30">
        <f t="shared" si="279"/>
        <v>2152</v>
      </c>
      <c r="O769" s="30">
        <v>2152</v>
      </c>
      <c r="P769" s="30">
        <v>605.22</v>
      </c>
      <c r="Q769" s="30">
        <v>455.71</v>
      </c>
      <c r="R769" s="30">
        <v>335.26</v>
      </c>
      <c r="S769" s="30">
        <v>120.45</v>
      </c>
      <c r="T769" s="30">
        <v>14.7</v>
      </c>
      <c r="U769" s="30">
        <f t="shared" si="280"/>
        <v>1696.29</v>
      </c>
      <c r="V769" s="30">
        <f t="shared" si="281"/>
        <v>1696.29</v>
      </c>
      <c r="W769" s="31">
        <f t="shared" si="282"/>
        <v>0.78823884758364315</v>
      </c>
      <c r="X769" s="30">
        <f t="shared" si="283"/>
        <v>1546.78</v>
      </c>
      <c r="Y769" s="30">
        <f t="shared" si="284"/>
        <v>1546.78</v>
      </c>
      <c r="Z769" s="31">
        <f t="shared" si="285"/>
        <v>0.71876394052044612</v>
      </c>
    </row>
    <row r="770" spans="1:26" ht="12.75" customHeight="1" x14ac:dyDescent="0.35">
      <c r="A770" s="34" t="s">
        <v>7536</v>
      </c>
      <c r="B770" s="33">
        <v>1</v>
      </c>
      <c r="C770" s="34" t="s">
        <v>7535</v>
      </c>
      <c r="D770" s="28">
        <v>45439</v>
      </c>
      <c r="E770" s="27" t="s">
        <v>946</v>
      </c>
      <c r="F770" s="27" t="s">
        <v>21</v>
      </c>
      <c r="G770" s="27" t="s">
        <v>101</v>
      </c>
      <c r="H770" s="27" t="s">
        <v>2188</v>
      </c>
      <c r="I770" s="27" t="s">
        <v>2189</v>
      </c>
      <c r="J770" s="27" t="s">
        <v>49</v>
      </c>
      <c r="K770" s="29" t="s">
        <v>22</v>
      </c>
      <c r="L770" s="27" t="s">
        <v>23</v>
      </c>
      <c r="M770" s="30">
        <v>1</v>
      </c>
      <c r="N770" s="30">
        <f t="shared" si="279"/>
        <v>2152</v>
      </c>
      <c r="O770" s="30">
        <v>2152</v>
      </c>
      <c r="P770" s="30">
        <v>605.22</v>
      </c>
      <c r="Q770" s="30">
        <v>455.71</v>
      </c>
      <c r="R770" s="30">
        <v>335.26</v>
      </c>
      <c r="S770" s="30">
        <v>120.45</v>
      </c>
      <c r="T770" s="30">
        <v>14.7</v>
      </c>
      <c r="U770" s="30">
        <f t="shared" si="280"/>
        <v>1696.29</v>
      </c>
      <c r="V770" s="30">
        <f t="shared" si="281"/>
        <v>1696.29</v>
      </c>
      <c r="W770" s="31">
        <f t="shared" si="282"/>
        <v>0.78823884758364315</v>
      </c>
      <c r="X770" s="30">
        <f t="shared" si="283"/>
        <v>1546.78</v>
      </c>
      <c r="Y770" s="30">
        <f t="shared" si="284"/>
        <v>1546.78</v>
      </c>
      <c r="Z770" s="31">
        <f t="shared" si="285"/>
        <v>0.71876394052044612</v>
      </c>
    </row>
    <row r="771" spans="1:26" ht="12.75" customHeight="1" x14ac:dyDescent="0.35">
      <c r="A771" s="34" t="s">
        <v>7664</v>
      </c>
      <c r="B771" s="33">
        <v>1</v>
      </c>
      <c r="C771" s="34" t="s">
        <v>7663</v>
      </c>
      <c r="D771" s="28">
        <v>45356</v>
      </c>
      <c r="E771" s="27" t="s">
        <v>5277</v>
      </c>
      <c r="F771" s="27" t="s">
        <v>21</v>
      </c>
      <c r="G771" s="27" t="s">
        <v>101</v>
      </c>
      <c r="H771" s="27" t="s">
        <v>6195</v>
      </c>
      <c r="I771" s="27" t="s">
        <v>6196</v>
      </c>
      <c r="J771" s="27" t="s">
        <v>36</v>
      </c>
      <c r="K771" s="29" t="s">
        <v>22</v>
      </c>
      <c r="L771" s="27" t="s">
        <v>23</v>
      </c>
      <c r="M771" s="30">
        <v>1</v>
      </c>
      <c r="N771" s="30">
        <f t="shared" si="279"/>
        <v>1790</v>
      </c>
      <c r="O771" s="30">
        <v>1790</v>
      </c>
      <c r="P771" s="30">
        <v>290.16000000000003</v>
      </c>
      <c r="Q771" s="30">
        <v>185.59</v>
      </c>
      <c r="R771" s="30">
        <v>51.09</v>
      </c>
      <c r="S771" s="30">
        <v>134.5</v>
      </c>
      <c r="T771" s="30">
        <v>13.15</v>
      </c>
      <c r="U771" s="30">
        <f t="shared" si="280"/>
        <v>1604.41</v>
      </c>
      <c r="V771" s="30">
        <f t="shared" si="281"/>
        <v>1604.41</v>
      </c>
      <c r="W771" s="31">
        <f t="shared" si="282"/>
        <v>0.89631843575419001</v>
      </c>
      <c r="X771" s="30">
        <f t="shared" si="283"/>
        <v>1499.84</v>
      </c>
      <c r="Y771" s="30">
        <f t="shared" si="284"/>
        <v>1499.84</v>
      </c>
      <c r="Z771" s="31">
        <f t="shared" si="285"/>
        <v>0.83789944134078209</v>
      </c>
    </row>
    <row r="772" spans="1:26" ht="12.75" customHeight="1" x14ac:dyDescent="0.35">
      <c r="A772" s="34" t="s">
        <v>7697</v>
      </c>
      <c r="B772" s="33">
        <v>1</v>
      </c>
      <c r="C772" s="34" t="s">
        <v>7696</v>
      </c>
      <c r="D772" s="28">
        <v>45329</v>
      </c>
      <c r="E772" s="27" t="s">
        <v>7695</v>
      </c>
      <c r="F772" s="27" t="s">
        <v>21</v>
      </c>
      <c r="G772" s="27" t="s">
        <v>25</v>
      </c>
      <c r="H772" s="27" t="s">
        <v>5092</v>
      </c>
      <c r="I772" s="27" t="s">
        <v>5093</v>
      </c>
      <c r="J772" s="27" t="s">
        <v>36</v>
      </c>
      <c r="K772" s="29" t="s">
        <v>22</v>
      </c>
      <c r="L772" s="27" t="s">
        <v>23</v>
      </c>
      <c r="M772" s="30">
        <v>2</v>
      </c>
      <c r="N772" s="30">
        <f t="shared" si="279"/>
        <v>980.2</v>
      </c>
      <c r="O772" s="30">
        <v>490.1</v>
      </c>
      <c r="P772" s="30">
        <v>137.79</v>
      </c>
      <c r="Q772" s="30">
        <v>92.82</v>
      </c>
      <c r="R772" s="30">
        <v>6.91</v>
      </c>
      <c r="S772" s="30">
        <v>85.91</v>
      </c>
      <c r="T772" s="30">
        <v>5.76</v>
      </c>
      <c r="U772" s="30">
        <f t="shared" si="280"/>
        <v>794.56000000000006</v>
      </c>
      <c r="V772" s="30">
        <f t="shared" si="281"/>
        <v>397.28000000000003</v>
      </c>
      <c r="W772" s="31">
        <f t="shared" si="282"/>
        <v>0.81061007957559683</v>
      </c>
      <c r="X772" s="30">
        <f t="shared" si="283"/>
        <v>704.62000000000012</v>
      </c>
      <c r="Y772" s="30">
        <f t="shared" si="284"/>
        <v>352.31000000000006</v>
      </c>
      <c r="Z772" s="31">
        <f t="shared" si="285"/>
        <v>0.71885329524586827</v>
      </c>
    </row>
    <row r="773" spans="1:26" ht="12.75" customHeight="1" x14ac:dyDescent="0.35">
      <c r="A773" s="34" t="s">
        <v>8710</v>
      </c>
      <c r="B773" s="33">
        <v>2</v>
      </c>
      <c r="C773" s="34" t="s">
        <v>8709</v>
      </c>
      <c r="D773" s="28">
        <v>45294</v>
      </c>
      <c r="E773" s="27" t="s">
        <v>1687</v>
      </c>
      <c r="F773" s="27" t="s">
        <v>21</v>
      </c>
      <c r="G773" s="27" t="s">
        <v>25</v>
      </c>
      <c r="H773" s="27" t="s">
        <v>1818</v>
      </c>
      <c r="I773" s="27" t="s">
        <v>856</v>
      </c>
      <c r="J773" s="27" t="s">
        <v>36</v>
      </c>
      <c r="K773" s="29" t="s">
        <v>22</v>
      </c>
      <c r="L773" s="27" t="s">
        <v>23</v>
      </c>
      <c r="M773" s="30">
        <v>1</v>
      </c>
      <c r="N773" s="30">
        <f t="shared" si="279"/>
        <v>1392</v>
      </c>
      <c r="O773" s="30">
        <v>1392</v>
      </c>
      <c r="P773" s="30">
        <v>391.3</v>
      </c>
      <c r="Q773" s="30">
        <v>299.38</v>
      </c>
      <c r="R773" s="30">
        <v>211.92</v>
      </c>
      <c r="S773" s="30">
        <v>87.46</v>
      </c>
      <c r="T773" s="30">
        <v>0.94</v>
      </c>
      <c r="U773" s="30">
        <f t="shared" si="280"/>
        <v>1092.6199999999999</v>
      </c>
      <c r="V773" s="30">
        <f t="shared" si="281"/>
        <v>1092.6199999999999</v>
      </c>
      <c r="W773" s="31">
        <f t="shared" si="282"/>
        <v>0.7849281609195401</v>
      </c>
      <c r="X773" s="30">
        <f t="shared" si="283"/>
        <v>1000.7</v>
      </c>
      <c r="Y773" s="30">
        <f t="shared" si="284"/>
        <v>1000.7</v>
      </c>
      <c r="Z773" s="31">
        <f t="shared" si="285"/>
        <v>0.71889367816091954</v>
      </c>
    </row>
    <row r="774" spans="1:26" ht="12.75" customHeight="1" x14ac:dyDescent="0.35">
      <c r="A774" s="34" t="s">
        <v>8645</v>
      </c>
      <c r="B774" s="33">
        <v>2</v>
      </c>
      <c r="C774" s="34" t="s">
        <v>8644</v>
      </c>
      <c r="D774" s="28">
        <v>45525</v>
      </c>
      <c r="E774" s="27" t="s">
        <v>1233</v>
      </c>
      <c r="F774" s="27" t="s">
        <v>21</v>
      </c>
      <c r="G774" s="27" t="s">
        <v>101</v>
      </c>
      <c r="H774" s="27" t="s">
        <v>8708</v>
      </c>
      <c r="I774" s="27" t="s">
        <v>8642</v>
      </c>
      <c r="J774" s="27" t="s">
        <v>36</v>
      </c>
      <c r="K774" s="29" t="s">
        <v>22</v>
      </c>
      <c r="L774" s="27" t="s">
        <v>23</v>
      </c>
      <c r="M774" s="30">
        <v>2</v>
      </c>
      <c r="N774" s="30">
        <f t="shared" si="279"/>
        <v>13584</v>
      </c>
      <c r="O774" s="30">
        <v>6792</v>
      </c>
      <c r="P774" s="30">
        <v>1907.4</v>
      </c>
      <c r="Q774" s="30">
        <v>1354.31</v>
      </c>
      <c r="R774" s="30">
        <v>518.6</v>
      </c>
      <c r="S774" s="30">
        <v>835.71</v>
      </c>
      <c r="T774" s="30">
        <v>71.650000000000006</v>
      </c>
      <c r="U774" s="30">
        <f t="shared" si="280"/>
        <v>10875.380000000001</v>
      </c>
      <c r="V774" s="30">
        <f t="shared" si="281"/>
        <v>5437.6900000000005</v>
      </c>
      <c r="W774" s="31">
        <f t="shared" si="282"/>
        <v>0.80060217903415787</v>
      </c>
      <c r="X774" s="30">
        <f t="shared" si="283"/>
        <v>9769.2000000000007</v>
      </c>
      <c r="Y774" s="30">
        <f t="shared" si="284"/>
        <v>4884.6000000000004</v>
      </c>
      <c r="Z774" s="31">
        <f t="shared" si="285"/>
        <v>0.71916961130742052</v>
      </c>
    </row>
    <row r="775" spans="1:26" ht="12.75" customHeight="1" x14ac:dyDescent="0.35">
      <c r="A775" s="34" t="s">
        <v>8707</v>
      </c>
      <c r="B775" s="33">
        <v>1</v>
      </c>
      <c r="C775" s="34" t="s">
        <v>8706</v>
      </c>
      <c r="D775" s="28">
        <v>45593</v>
      </c>
      <c r="E775" s="27" t="s">
        <v>8705</v>
      </c>
      <c r="F775" s="27" t="s">
        <v>21</v>
      </c>
      <c r="G775" s="27" t="s">
        <v>25</v>
      </c>
      <c r="H775" s="27" t="s">
        <v>3438</v>
      </c>
      <c r="I775" s="27" t="s">
        <v>3439</v>
      </c>
      <c r="J775" s="27" t="s">
        <v>36</v>
      </c>
      <c r="K775" s="29" t="s">
        <v>22</v>
      </c>
      <c r="L775" s="27" t="s">
        <v>23</v>
      </c>
      <c r="M775" s="30">
        <v>1</v>
      </c>
      <c r="N775" s="30">
        <f t="shared" si="279"/>
        <v>571</v>
      </c>
      <c r="O775" s="30">
        <v>571</v>
      </c>
      <c r="P775" s="30">
        <v>160.01</v>
      </c>
      <c r="Q775" s="30">
        <v>105.7</v>
      </c>
      <c r="R775" s="30">
        <v>18.690000000000001</v>
      </c>
      <c r="S775" s="30">
        <v>87.01</v>
      </c>
      <c r="T775" s="30">
        <v>3.32</v>
      </c>
      <c r="U775" s="30">
        <f t="shared" si="280"/>
        <v>465.3</v>
      </c>
      <c r="V775" s="30">
        <f t="shared" si="281"/>
        <v>465.3</v>
      </c>
      <c r="W775" s="31">
        <f t="shared" si="282"/>
        <v>0.81488616462346763</v>
      </c>
      <c r="X775" s="30">
        <f t="shared" si="283"/>
        <v>410.99</v>
      </c>
      <c r="Y775" s="30">
        <f t="shared" si="284"/>
        <v>410.99</v>
      </c>
      <c r="Z775" s="31">
        <f t="shared" si="285"/>
        <v>0.71977232924693524</v>
      </c>
    </row>
    <row r="776" spans="1:26" ht="12.75" customHeight="1" x14ac:dyDescent="0.35">
      <c r="A776" s="34" t="s">
        <v>7420</v>
      </c>
      <c r="B776" s="33">
        <v>1</v>
      </c>
      <c r="C776" s="34" t="s">
        <v>7419</v>
      </c>
      <c r="D776" s="28">
        <v>45497</v>
      </c>
      <c r="E776" s="27" t="s">
        <v>106</v>
      </c>
      <c r="F776" s="27" t="s">
        <v>21</v>
      </c>
      <c r="G776" s="27" t="s">
        <v>101</v>
      </c>
      <c r="H776" s="27" t="s">
        <v>107</v>
      </c>
      <c r="I776" s="27" t="s">
        <v>108</v>
      </c>
      <c r="J776" s="27" t="s">
        <v>36</v>
      </c>
      <c r="K776" s="29" t="s">
        <v>22</v>
      </c>
      <c r="L776" s="27" t="s">
        <v>23</v>
      </c>
      <c r="M776" s="30">
        <v>1</v>
      </c>
      <c r="N776" s="30">
        <f t="shared" si="279"/>
        <v>1925</v>
      </c>
      <c r="O776" s="30">
        <v>1925</v>
      </c>
      <c r="P776" s="30">
        <v>539.28</v>
      </c>
      <c r="Q776" s="30">
        <v>387.88</v>
      </c>
      <c r="R776" s="30">
        <v>85.95</v>
      </c>
      <c r="S776" s="30">
        <v>301.93</v>
      </c>
      <c r="T776" s="30">
        <v>89</v>
      </c>
      <c r="U776" s="30">
        <f t="shared" si="280"/>
        <v>1537.12</v>
      </c>
      <c r="V776" s="30">
        <f t="shared" si="281"/>
        <v>1537.12</v>
      </c>
      <c r="W776" s="31">
        <f t="shared" si="282"/>
        <v>0.79850389610389605</v>
      </c>
      <c r="X776" s="30">
        <f t="shared" si="283"/>
        <v>1385.72</v>
      </c>
      <c r="Y776" s="30">
        <f t="shared" si="284"/>
        <v>1385.72</v>
      </c>
      <c r="Z776" s="31">
        <f t="shared" si="285"/>
        <v>0.71985454545454541</v>
      </c>
    </row>
    <row r="777" spans="1:26" ht="12.75" customHeight="1" x14ac:dyDescent="0.35">
      <c r="A777" s="34" t="s">
        <v>8704</v>
      </c>
      <c r="B777" s="33">
        <v>1</v>
      </c>
      <c r="C777" s="34" t="s">
        <v>8703</v>
      </c>
      <c r="D777" s="28">
        <v>45572</v>
      </c>
      <c r="E777" s="27" t="s">
        <v>3484</v>
      </c>
      <c r="F777" s="27" t="s">
        <v>21</v>
      </c>
      <c r="G777" s="27" t="s">
        <v>101</v>
      </c>
      <c r="H777" s="27" t="s">
        <v>6231</v>
      </c>
      <c r="I777" s="27" t="s">
        <v>6232</v>
      </c>
      <c r="J777" s="27" t="s">
        <v>36</v>
      </c>
      <c r="K777" s="29" t="s">
        <v>22</v>
      </c>
      <c r="L777" s="27" t="s">
        <v>23</v>
      </c>
      <c r="M777" s="30">
        <v>1</v>
      </c>
      <c r="N777" s="30">
        <f t="shared" si="279"/>
        <v>1102</v>
      </c>
      <c r="O777" s="30">
        <v>1102</v>
      </c>
      <c r="P777" s="30">
        <v>308.72000000000003</v>
      </c>
      <c r="Q777" s="30">
        <v>196.02</v>
      </c>
      <c r="R777" s="30">
        <v>65.62</v>
      </c>
      <c r="S777" s="30">
        <v>130.4</v>
      </c>
      <c r="T777" s="30">
        <v>9.94</v>
      </c>
      <c r="U777" s="30">
        <f t="shared" si="280"/>
        <v>905.98</v>
      </c>
      <c r="V777" s="30">
        <f t="shared" si="281"/>
        <v>905.98</v>
      </c>
      <c r="W777" s="31">
        <f t="shared" si="282"/>
        <v>0.82212341197822147</v>
      </c>
      <c r="X777" s="30">
        <f t="shared" si="283"/>
        <v>793.28</v>
      </c>
      <c r="Y777" s="30">
        <f t="shared" si="284"/>
        <v>793.28</v>
      </c>
      <c r="Z777" s="31">
        <f t="shared" si="285"/>
        <v>0.71985480943738656</v>
      </c>
    </row>
    <row r="778" spans="1:26" ht="12.75" customHeight="1" x14ac:dyDescent="0.35">
      <c r="A778" s="34" t="s">
        <v>8701</v>
      </c>
      <c r="B778" s="33">
        <v>1</v>
      </c>
      <c r="C778" s="34" t="s">
        <v>8700</v>
      </c>
      <c r="D778" s="28">
        <v>45349</v>
      </c>
      <c r="E778" s="27" t="s">
        <v>938</v>
      </c>
      <c r="F778" s="27" t="s">
        <v>21</v>
      </c>
      <c r="G778" s="27" t="s">
        <v>101</v>
      </c>
      <c r="H778" s="27" t="s">
        <v>1961</v>
      </c>
      <c r="I778" s="27" t="s">
        <v>1962</v>
      </c>
      <c r="J778" s="27" t="s">
        <v>49</v>
      </c>
      <c r="K778" s="29" t="s">
        <v>22</v>
      </c>
      <c r="L778" s="27" t="s">
        <v>23</v>
      </c>
      <c r="M778" s="30">
        <v>1</v>
      </c>
      <c r="N778" s="30">
        <f t="shared" si="279"/>
        <v>1444</v>
      </c>
      <c r="O778" s="30">
        <v>1444</v>
      </c>
      <c r="P778" s="30">
        <v>404.05</v>
      </c>
      <c r="Q778" s="30">
        <v>283.7</v>
      </c>
      <c r="R778" s="30">
        <v>167.6</v>
      </c>
      <c r="S778" s="30">
        <v>116.1</v>
      </c>
      <c r="T778" s="30">
        <v>5.68</v>
      </c>
      <c r="U778" s="30">
        <f t="shared" si="280"/>
        <v>1160.3</v>
      </c>
      <c r="V778" s="30">
        <f t="shared" si="281"/>
        <v>1160.3</v>
      </c>
      <c r="W778" s="31">
        <f t="shared" si="282"/>
        <v>0.80353185595567866</v>
      </c>
      <c r="X778" s="30">
        <f t="shared" si="283"/>
        <v>1039.95</v>
      </c>
      <c r="Y778" s="30">
        <f t="shared" si="284"/>
        <v>1039.95</v>
      </c>
      <c r="Z778" s="31">
        <f t="shared" si="285"/>
        <v>0.72018698060941833</v>
      </c>
    </row>
    <row r="779" spans="1:26" ht="12.75" customHeight="1" x14ac:dyDescent="0.35">
      <c r="A779" s="34" t="s">
        <v>7683</v>
      </c>
      <c r="B779" s="33">
        <v>1</v>
      </c>
      <c r="C779" s="34" t="s">
        <v>7682</v>
      </c>
      <c r="D779" s="28">
        <v>45345</v>
      </c>
      <c r="E779" s="27" t="s">
        <v>5491</v>
      </c>
      <c r="F779" s="27" t="s">
        <v>21</v>
      </c>
      <c r="G779" s="27" t="s">
        <v>101</v>
      </c>
      <c r="H779" s="27" t="s">
        <v>6573</v>
      </c>
      <c r="I779" s="27" t="s">
        <v>6574</v>
      </c>
      <c r="J779" s="27" t="s">
        <v>36</v>
      </c>
      <c r="K779" s="29" t="s">
        <v>22</v>
      </c>
      <c r="L779" s="27" t="s">
        <v>23</v>
      </c>
      <c r="M779" s="30">
        <v>1</v>
      </c>
      <c r="N779" s="30">
        <f t="shared" si="279"/>
        <v>2407.1999999999998</v>
      </c>
      <c r="O779" s="30">
        <v>2407.1999999999998</v>
      </c>
      <c r="P779" s="30">
        <v>671.6</v>
      </c>
      <c r="Q779" s="30">
        <v>479.82</v>
      </c>
      <c r="R779" s="30">
        <v>337.57</v>
      </c>
      <c r="S779" s="30">
        <v>142.25</v>
      </c>
      <c r="T779" s="30">
        <v>12.14</v>
      </c>
      <c r="U779" s="30">
        <f t="shared" si="280"/>
        <v>1927.3799999999999</v>
      </c>
      <c r="V779" s="30">
        <f t="shared" si="281"/>
        <v>1927.3799999999999</v>
      </c>
      <c r="W779" s="31">
        <f t="shared" si="282"/>
        <v>0.80067298105682949</v>
      </c>
      <c r="X779" s="30">
        <f t="shared" si="283"/>
        <v>1735.6</v>
      </c>
      <c r="Y779" s="30">
        <f t="shared" si="284"/>
        <v>1735.6</v>
      </c>
      <c r="Z779" s="31">
        <f t="shared" si="285"/>
        <v>0.72100365569956792</v>
      </c>
    </row>
    <row r="780" spans="1:26" ht="12.75" customHeight="1" x14ac:dyDescent="0.35">
      <c r="A780" s="34" t="s">
        <v>8699</v>
      </c>
      <c r="B780" s="33">
        <v>1</v>
      </c>
      <c r="C780" s="34" t="s">
        <v>8698</v>
      </c>
      <c r="D780" s="28">
        <v>45420</v>
      </c>
      <c r="E780" s="27" t="s">
        <v>1355</v>
      </c>
      <c r="F780" s="27" t="s">
        <v>21</v>
      </c>
      <c r="G780" s="27" t="s">
        <v>25</v>
      </c>
      <c r="H780" s="27" t="s">
        <v>1356</v>
      </c>
      <c r="I780" s="27" t="s">
        <v>755</v>
      </c>
      <c r="J780" s="27" t="s">
        <v>59</v>
      </c>
      <c r="K780" s="29" t="s">
        <v>22</v>
      </c>
      <c r="L780" s="27" t="s">
        <v>23</v>
      </c>
      <c r="M780" s="30">
        <v>2</v>
      </c>
      <c r="N780" s="30">
        <f t="shared" si="279"/>
        <v>1516</v>
      </c>
      <c r="O780" s="30">
        <v>758</v>
      </c>
      <c r="P780" s="30">
        <v>211.31</v>
      </c>
      <c r="Q780" s="30">
        <v>142.54</v>
      </c>
      <c r="R780" s="30">
        <v>37.11</v>
      </c>
      <c r="S780" s="30">
        <v>105.44</v>
      </c>
      <c r="T780" s="30">
        <v>2.69</v>
      </c>
      <c r="U780" s="30">
        <f t="shared" si="280"/>
        <v>1230.92</v>
      </c>
      <c r="V780" s="30">
        <f t="shared" si="281"/>
        <v>615.46</v>
      </c>
      <c r="W780" s="31">
        <f t="shared" si="282"/>
        <v>0.81195250659630613</v>
      </c>
      <c r="X780" s="30">
        <f t="shared" si="283"/>
        <v>1093.3800000000001</v>
      </c>
      <c r="Y780" s="30">
        <f t="shared" si="284"/>
        <v>546.69000000000005</v>
      </c>
      <c r="Z780" s="31">
        <f t="shared" si="285"/>
        <v>0.72122691292875996</v>
      </c>
    </row>
    <row r="781" spans="1:26" ht="12.75" customHeight="1" x14ac:dyDescent="0.35">
      <c r="A781" s="34" t="s">
        <v>8697</v>
      </c>
      <c r="B781" s="33">
        <v>1</v>
      </c>
      <c r="C781" s="34" t="s">
        <v>8696</v>
      </c>
      <c r="D781" s="28">
        <v>45429</v>
      </c>
      <c r="E781" s="27" t="s">
        <v>1463</v>
      </c>
      <c r="F781" s="27" t="s">
        <v>21</v>
      </c>
      <c r="G781" s="27" t="s">
        <v>101</v>
      </c>
      <c r="H781" s="27" t="s">
        <v>2121</v>
      </c>
      <c r="I781" s="27" t="s">
        <v>610</v>
      </c>
      <c r="J781" s="27" t="s">
        <v>49</v>
      </c>
      <c r="K781" s="29" t="s">
        <v>22</v>
      </c>
      <c r="L781" s="27" t="s">
        <v>23</v>
      </c>
      <c r="M781" s="30">
        <v>2</v>
      </c>
      <c r="N781" s="30">
        <f t="shared" si="279"/>
        <v>2886.4</v>
      </c>
      <c r="O781" s="30">
        <v>1443.2</v>
      </c>
      <c r="P781" s="30">
        <v>402.14</v>
      </c>
      <c r="Q781" s="30">
        <v>292.70999999999998</v>
      </c>
      <c r="R781" s="30">
        <v>197.2</v>
      </c>
      <c r="S781" s="30">
        <v>95.52</v>
      </c>
      <c r="T781" s="30">
        <v>5.69</v>
      </c>
      <c r="U781" s="30">
        <f t="shared" si="280"/>
        <v>2300.98</v>
      </c>
      <c r="V781" s="30">
        <f t="shared" si="281"/>
        <v>1150.49</v>
      </c>
      <c r="W781" s="31">
        <f t="shared" si="282"/>
        <v>0.79717987804878043</v>
      </c>
      <c r="X781" s="30">
        <f t="shared" si="283"/>
        <v>2082.12</v>
      </c>
      <c r="Y781" s="30">
        <f t="shared" si="284"/>
        <v>1041.06</v>
      </c>
      <c r="Z781" s="31">
        <f t="shared" si="285"/>
        <v>0.72135532150776049</v>
      </c>
    </row>
    <row r="782" spans="1:26" ht="12.75" customHeight="1" x14ac:dyDescent="0.35">
      <c r="A782" s="34" t="s">
        <v>8695</v>
      </c>
      <c r="B782" s="33">
        <v>1</v>
      </c>
      <c r="C782" s="34" t="s">
        <v>8694</v>
      </c>
      <c r="D782" s="28">
        <v>45629</v>
      </c>
      <c r="E782" s="27" t="s">
        <v>6849</v>
      </c>
      <c r="F782" s="27" t="s">
        <v>21</v>
      </c>
      <c r="G782" s="27" t="s">
        <v>25</v>
      </c>
      <c r="H782" s="27" t="s">
        <v>8446</v>
      </c>
      <c r="I782" s="27" t="s">
        <v>8445</v>
      </c>
      <c r="J782" s="27" t="s">
        <v>36</v>
      </c>
      <c r="K782" s="29" t="s">
        <v>22</v>
      </c>
      <c r="L782" s="27" t="s">
        <v>23</v>
      </c>
      <c r="M782" s="30">
        <v>2</v>
      </c>
      <c r="N782" s="30">
        <f t="shared" si="279"/>
        <v>2936</v>
      </c>
      <c r="O782" s="30">
        <v>1468</v>
      </c>
      <c r="P782" s="30">
        <v>408.93</v>
      </c>
      <c r="Q782" s="30">
        <v>375.55</v>
      </c>
      <c r="R782" s="30">
        <v>109.65</v>
      </c>
      <c r="S782" s="30">
        <v>265.89999999999998</v>
      </c>
      <c r="T782" s="30">
        <v>8.76</v>
      </c>
      <c r="U782" s="30">
        <f t="shared" si="280"/>
        <v>2184.9</v>
      </c>
      <c r="V782" s="30">
        <f t="shared" si="281"/>
        <v>1092.45</v>
      </c>
      <c r="W782" s="31">
        <f t="shared" si="282"/>
        <v>0.74417574931880115</v>
      </c>
      <c r="X782" s="30">
        <f t="shared" si="283"/>
        <v>2118.14</v>
      </c>
      <c r="Y782" s="30">
        <f t="shared" si="284"/>
        <v>1059.07</v>
      </c>
      <c r="Z782" s="31">
        <f t="shared" si="285"/>
        <v>0.72143732970027241</v>
      </c>
    </row>
    <row r="783" spans="1:26" ht="12.75" customHeight="1" x14ac:dyDescent="0.35">
      <c r="A783" s="34" t="s">
        <v>8693</v>
      </c>
      <c r="B783" s="33">
        <v>1</v>
      </c>
      <c r="C783" s="34" t="s">
        <v>8692</v>
      </c>
      <c r="D783" s="28">
        <v>45631</v>
      </c>
      <c r="E783" s="27" t="s">
        <v>2179</v>
      </c>
      <c r="F783" s="27" t="s">
        <v>21</v>
      </c>
      <c r="G783" s="27" t="s">
        <v>101</v>
      </c>
      <c r="H783" s="27" t="s">
        <v>6259</v>
      </c>
      <c r="I783" s="27" t="s">
        <v>2181</v>
      </c>
      <c r="J783" s="27" t="s">
        <v>186</v>
      </c>
      <c r="K783" s="29" t="s">
        <v>22</v>
      </c>
      <c r="L783" s="27" t="s">
        <v>23</v>
      </c>
      <c r="M783" s="30">
        <v>1</v>
      </c>
      <c r="N783" s="30">
        <f t="shared" si="279"/>
        <v>934</v>
      </c>
      <c r="O783" s="30">
        <v>934</v>
      </c>
      <c r="P783" s="30">
        <v>260.16000000000003</v>
      </c>
      <c r="Q783" s="30">
        <v>154.9</v>
      </c>
      <c r="R783" s="30">
        <v>35.729999999999997</v>
      </c>
      <c r="S783" s="30">
        <v>119.17</v>
      </c>
      <c r="T783" s="30">
        <v>10.02</v>
      </c>
      <c r="U783" s="30">
        <f t="shared" si="280"/>
        <v>779.1</v>
      </c>
      <c r="V783" s="30">
        <f t="shared" si="281"/>
        <v>779.1</v>
      </c>
      <c r="W783" s="31">
        <f t="shared" si="282"/>
        <v>0.83415417558886507</v>
      </c>
      <c r="X783" s="30">
        <f t="shared" si="283"/>
        <v>673.83999999999992</v>
      </c>
      <c r="Y783" s="30">
        <f t="shared" si="284"/>
        <v>673.83999999999992</v>
      </c>
      <c r="Z783" s="31">
        <f t="shared" si="285"/>
        <v>0.72145610278372585</v>
      </c>
    </row>
    <row r="784" spans="1:26" ht="12.75" customHeight="1" x14ac:dyDescent="0.35">
      <c r="A784" s="34" t="s">
        <v>8691</v>
      </c>
      <c r="B784" s="33">
        <v>1</v>
      </c>
      <c r="C784" s="34" t="s">
        <v>8690</v>
      </c>
      <c r="D784" s="28">
        <v>45546</v>
      </c>
      <c r="E784" s="27" t="s">
        <v>938</v>
      </c>
      <c r="F784" s="27" t="s">
        <v>21</v>
      </c>
      <c r="G784" s="27" t="s">
        <v>101</v>
      </c>
      <c r="H784" s="27" t="s">
        <v>8431</v>
      </c>
      <c r="I784" s="27" t="s">
        <v>2133</v>
      </c>
      <c r="J784" s="27" t="s">
        <v>49</v>
      </c>
      <c r="K784" s="29" t="s">
        <v>22</v>
      </c>
      <c r="L784" s="27" t="s">
        <v>23</v>
      </c>
      <c r="M784" s="30">
        <v>2</v>
      </c>
      <c r="N784" s="30">
        <f t="shared" si="279"/>
        <v>2650.5</v>
      </c>
      <c r="O784" s="30">
        <v>1325.25</v>
      </c>
      <c r="P784" s="30">
        <v>368.6</v>
      </c>
      <c r="Q784" s="30">
        <v>250.06</v>
      </c>
      <c r="R784" s="30">
        <v>126.87</v>
      </c>
      <c r="S784" s="30">
        <v>123.19</v>
      </c>
      <c r="T784" s="30">
        <v>9.94</v>
      </c>
      <c r="U784" s="30">
        <f t="shared" si="280"/>
        <v>2150.38</v>
      </c>
      <c r="V784" s="30">
        <f t="shared" si="281"/>
        <v>1075.19</v>
      </c>
      <c r="W784" s="31">
        <f t="shared" si="282"/>
        <v>0.81131107338238073</v>
      </c>
      <c r="X784" s="30">
        <f t="shared" si="283"/>
        <v>1913.3</v>
      </c>
      <c r="Y784" s="30">
        <f t="shared" si="284"/>
        <v>956.65</v>
      </c>
      <c r="Z784" s="31">
        <f t="shared" si="285"/>
        <v>0.72186379928315414</v>
      </c>
    </row>
    <row r="785" spans="1:26" ht="12.75" customHeight="1" x14ac:dyDescent="0.35">
      <c r="A785" s="34" t="s">
        <v>8689</v>
      </c>
      <c r="B785" s="33">
        <v>1</v>
      </c>
      <c r="C785" s="34" t="s">
        <v>8688</v>
      </c>
      <c r="D785" s="28">
        <v>45552</v>
      </c>
      <c r="E785" s="27" t="s">
        <v>2724</v>
      </c>
      <c r="F785" s="27" t="s">
        <v>21</v>
      </c>
      <c r="G785" s="27" t="s">
        <v>25</v>
      </c>
      <c r="H785" s="27" t="s">
        <v>362</v>
      </c>
      <c r="I785" s="27" t="s">
        <v>68</v>
      </c>
      <c r="J785" s="27" t="s">
        <v>36</v>
      </c>
      <c r="K785" s="29" t="s">
        <v>22</v>
      </c>
      <c r="L785" s="27" t="s">
        <v>23</v>
      </c>
      <c r="M785" s="30">
        <v>8</v>
      </c>
      <c r="N785" s="30">
        <f t="shared" si="279"/>
        <v>3672</v>
      </c>
      <c r="O785" s="30">
        <v>459</v>
      </c>
      <c r="P785" s="30">
        <v>127.61</v>
      </c>
      <c r="Q785" s="30">
        <v>86.91</v>
      </c>
      <c r="R785" s="30">
        <v>23.08</v>
      </c>
      <c r="S785" s="30">
        <v>63.83</v>
      </c>
      <c r="T785" s="30">
        <v>0.95</v>
      </c>
      <c r="U785" s="30">
        <f t="shared" si="280"/>
        <v>2976.7200000000003</v>
      </c>
      <c r="V785" s="30">
        <f t="shared" si="281"/>
        <v>372.09000000000003</v>
      </c>
      <c r="W785" s="31">
        <f t="shared" si="282"/>
        <v>0.81065359477124188</v>
      </c>
      <c r="X785" s="30">
        <f t="shared" si="283"/>
        <v>2651.12</v>
      </c>
      <c r="Y785" s="30">
        <f t="shared" si="284"/>
        <v>331.39</v>
      </c>
      <c r="Z785" s="31">
        <f t="shared" si="285"/>
        <v>0.72198257080610018</v>
      </c>
    </row>
    <row r="786" spans="1:26" ht="12.75" customHeight="1" x14ac:dyDescent="0.35">
      <c r="A786" s="34" t="s">
        <v>8687</v>
      </c>
      <c r="B786" s="33">
        <v>1</v>
      </c>
      <c r="C786" s="34" t="s">
        <v>8686</v>
      </c>
      <c r="D786" s="28">
        <v>45308</v>
      </c>
      <c r="E786" s="27" t="s">
        <v>641</v>
      </c>
      <c r="F786" s="27" t="s">
        <v>21</v>
      </c>
      <c r="G786" s="27" t="s">
        <v>25</v>
      </c>
      <c r="H786" s="27" t="s">
        <v>362</v>
      </c>
      <c r="I786" s="27" t="s">
        <v>68</v>
      </c>
      <c r="J786" s="27" t="s">
        <v>36</v>
      </c>
      <c r="K786" s="29" t="s">
        <v>22</v>
      </c>
      <c r="L786" s="27" t="s">
        <v>23</v>
      </c>
      <c r="M786" s="30">
        <v>2</v>
      </c>
      <c r="N786" s="30">
        <f t="shared" si="279"/>
        <v>972</v>
      </c>
      <c r="O786" s="30">
        <v>486</v>
      </c>
      <c r="P786" s="30">
        <v>134.99</v>
      </c>
      <c r="Q786" s="30">
        <v>90.03</v>
      </c>
      <c r="R786" s="30">
        <v>23.04</v>
      </c>
      <c r="S786" s="30">
        <v>66.989999999999995</v>
      </c>
      <c r="T786" s="30">
        <v>0.95</v>
      </c>
      <c r="U786" s="30">
        <f t="shared" si="280"/>
        <v>791.94</v>
      </c>
      <c r="V786" s="30">
        <f t="shared" si="281"/>
        <v>395.97</v>
      </c>
      <c r="W786" s="31">
        <f t="shared" si="282"/>
        <v>0.81475308641975319</v>
      </c>
      <c r="X786" s="30">
        <f t="shared" si="283"/>
        <v>702.02</v>
      </c>
      <c r="Y786" s="30">
        <f t="shared" si="284"/>
        <v>351.01</v>
      </c>
      <c r="Z786" s="31">
        <f t="shared" si="285"/>
        <v>0.72224279835390948</v>
      </c>
    </row>
    <row r="787" spans="1:26" ht="12.75" customHeight="1" x14ac:dyDescent="0.35">
      <c r="A787" s="34" t="s">
        <v>8685</v>
      </c>
      <c r="B787" s="33">
        <v>1</v>
      </c>
      <c r="C787" s="34" t="s">
        <v>8684</v>
      </c>
      <c r="D787" s="28">
        <v>45615</v>
      </c>
      <c r="E787" s="27" t="s">
        <v>5957</v>
      </c>
      <c r="F787" s="27" t="s">
        <v>21</v>
      </c>
      <c r="G787" s="27" t="s">
        <v>25</v>
      </c>
      <c r="H787" s="27" t="s">
        <v>1356</v>
      </c>
      <c r="I787" s="27" t="s">
        <v>755</v>
      </c>
      <c r="J787" s="27" t="s">
        <v>59</v>
      </c>
      <c r="K787" s="29" t="s">
        <v>22</v>
      </c>
      <c r="L787" s="27" t="s">
        <v>23</v>
      </c>
      <c r="M787" s="30">
        <v>2</v>
      </c>
      <c r="N787" s="30">
        <v>1516</v>
      </c>
      <c r="O787" s="30">
        <v>758</v>
      </c>
      <c r="P787" s="30">
        <v>210.49</v>
      </c>
      <c r="Q787" s="30">
        <v>138.69</v>
      </c>
      <c r="R787" s="30">
        <v>33.26</v>
      </c>
      <c r="S787" s="30">
        <v>105.44</v>
      </c>
      <c r="T787" s="30">
        <v>2.69</v>
      </c>
      <c r="U787" s="30">
        <v>1238.6199999999999</v>
      </c>
      <c r="V787" s="30">
        <v>619.30999999999995</v>
      </c>
      <c r="W787" s="31">
        <v>0.81703166226912927</v>
      </c>
      <c r="X787" s="30">
        <v>1095.02</v>
      </c>
      <c r="Y787" s="30">
        <v>547.51</v>
      </c>
      <c r="Z787" s="31">
        <v>0.72230870712401052</v>
      </c>
    </row>
    <row r="788" spans="1:26" ht="12.75" customHeight="1" x14ac:dyDescent="0.35">
      <c r="A788" s="34" t="s">
        <v>8683</v>
      </c>
      <c r="B788" s="33">
        <v>1</v>
      </c>
      <c r="C788" s="34" t="s">
        <v>8682</v>
      </c>
      <c r="D788" s="28">
        <v>45552</v>
      </c>
      <c r="E788" s="27" t="s">
        <v>2179</v>
      </c>
      <c r="F788" s="27" t="s">
        <v>21</v>
      </c>
      <c r="G788" s="27" t="s">
        <v>101</v>
      </c>
      <c r="H788" s="27" t="s">
        <v>6259</v>
      </c>
      <c r="I788" s="27" t="s">
        <v>2181</v>
      </c>
      <c r="J788" s="27" t="s">
        <v>186</v>
      </c>
      <c r="K788" s="29" t="s">
        <v>22</v>
      </c>
      <c r="L788" s="27" t="s">
        <v>23</v>
      </c>
      <c r="M788" s="30">
        <v>1</v>
      </c>
      <c r="N788" s="30">
        <f t="shared" ref="N788:N805" si="286">IF(M788&lt;0,-1*O788*M788,O788*M788)</f>
        <v>934</v>
      </c>
      <c r="O788" s="30">
        <v>934</v>
      </c>
      <c r="P788" s="30">
        <v>259.26</v>
      </c>
      <c r="Q788" s="30">
        <v>156.75</v>
      </c>
      <c r="R788" s="30">
        <v>36.65</v>
      </c>
      <c r="S788" s="30">
        <v>120.1</v>
      </c>
      <c r="T788" s="30">
        <v>9.94</v>
      </c>
      <c r="U788" s="30">
        <f t="shared" ref="U788:U805" si="287">IFERROR(V788*M788,"")</f>
        <v>777.25</v>
      </c>
      <c r="V788" s="30">
        <f t="shared" ref="V788:V805" si="288">O788-Q788</f>
        <v>777.25</v>
      </c>
      <c r="W788" s="31">
        <f t="shared" ref="W788:W805" si="289">IFERROR((V788/O788),"")</f>
        <v>0.83217344753747324</v>
      </c>
      <c r="X788" s="30">
        <f t="shared" ref="X788:X805" si="290">IFERROR(Y788*M788,"")</f>
        <v>674.74</v>
      </c>
      <c r="Y788" s="30">
        <f t="shared" ref="Y788:Y805" si="291">O788-P788</f>
        <v>674.74</v>
      </c>
      <c r="Z788" s="31">
        <f t="shared" ref="Z788:Z805" si="292">IFERROR((Y788/O788),"")</f>
        <v>0.72241970021413282</v>
      </c>
    </row>
    <row r="789" spans="1:26" ht="12.75" customHeight="1" x14ac:dyDescent="0.35">
      <c r="A789" s="34" t="s">
        <v>8681</v>
      </c>
      <c r="B789" s="33">
        <v>1</v>
      </c>
      <c r="C789" s="34" t="s">
        <v>8680</v>
      </c>
      <c r="D789" s="28">
        <v>45345</v>
      </c>
      <c r="E789" s="27" t="s">
        <v>3617</v>
      </c>
      <c r="F789" s="27" t="s">
        <v>21</v>
      </c>
      <c r="G789" s="27" t="s">
        <v>25</v>
      </c>
      <c r="H789" s="27" t="s">
        <v>3633</v>
      </c>
      <c r="I789" s="27" t="s">
        <v>3634</v>
      </c>
      <c r="J789" s="27" t="s">
        <v>36</v>
      </c>
      <c r="K789" s="29" t="s">
        <v>22</v>
      </c>
      <c r="L789" s="27" t="s">
        <v>23</v>
      </c>
      <c r="M789" s="30">
        <v>2</v>
      </c>
      <c r="N789" s="30">
        <f t="shared" si="286"/>
        <v>1346</v>
      </c>
      <c r="O789" s="30">
        <v>673</v>
      </c>
      <c r="P789" s="30">
        <v>186.74</v>
      </c>
      <c r="Q789" s="30">
        <v>126.33</v>
      </c>
      <c r="R789" s="30">
        <v>21.54</v>
      </c>
      <c r="S789" s="30">
        <v>104.79</v>
      </c>
      <c r="T789" s="30">
        <v>2.59</v>
      </c>
      <c r="U789" s="30">
        <f t="shared" si="287"/>
        <v>1093.3399999999999</v>
      </c>
      <c r="V789" s="30">
        <f t="shared" si="288"/>
        <v>546.66999999999996</v>
      </c>
      <c r="W789" s="31">
        <f t="shared" si="289"/>
        <v>0.81228826151560174</v>
      </c>
      <c r="X789" s="30">
        <f t="shared" si="290"/>
        <v>972.52</v>
      </c>
      <c r="Y789" s="30">
        <f t="shared" si="291"/>
        <v>486.26</v>
      </c>
      <c r="Z789" s="31">
        <f t="shared" si="292"/>
        <v>0.72252600297176817</v>
      </c>
    </row>
    <row r="790" spans="1:26" ht="12.75" customHeight="1" x14ac:dyDescent="0.35">
      <c r="A790" s="34" t="s">
        <v>7316</v>
      </c>
      <c r="B790" s="33">
        <v>1</v>
      </c>
      <c r="C790" s="34" t="s">
        <v>7315</v>
      </c>
      <c r="D790" s="28">
        <v>45554</v>
      </c>
      <c r="E790" s="27" t="s">
        <v>946</v>
      </c>
      <c r="F790" s="27" t="s">
        <v>21</v>
      </c>
      <c r="G790" s="27" t="s">
        <v>101</v>
      </c>
      <c r="H790" s="27" t="s">
        <v>2338</v>
      </c>
      <c r="I790" s="27" t="s">
        <v>2339</v>
      </c>
      <c r="J790" s="27" t="s">
        <v>49</v>
      </c>
      <c r="K790" s="29" t="s">
        <v>22</v>
      </c>
      <c r="L790" s="27" t="s">
        <v>23</v>
      </c>
      <c r="M790" s="30">
        <v>6</v>
      </c>
      <c r="N790" s="30">
        <f t="shared" si="286"/>
        <v>13770</v>
      </c>
      <c r="O790" s="30">
        <v>2295</v>
      </c>
      <c r="P790" s="30">
        <v>636.28</v>
      </c>
      <c r="Q790" s="30">
        <v>457.72</v>
      </c>
      <c r="R790" s="30">
        <v>337.83</v>
      </c>
      <c r="S790" s="30">
        <v>119.9</v>
      </c>
      <c r="T790" s="30">
        <v>11.29</v>
      </c>
      <c r="U790" s="30">
        <f t="shared" si="287"/>
        <v>11023.68</v>
      </c>
      <c r="V790" s="30">
        <f t="shared" si="288"/>
        <v>1837.28</v>
      </c>
      <c r="W790" s="31">
        <f t="shared" si="289"/>
        <v>0.80055773420479304</v>
      </c>
      <c r="X790" s="30">
        <f t="shared" si="290"/>
        <v>9952.32</v>
      </c>
      <c r="Y790" s="30">
        <f t="shared" si="291"/>
        <v>1658.72</v>
      </c>
      <c r="Z790" s="31">
        <f t="shared" si="292"/>
        <v>0.72275381263616556</v>
      </c>
    </row>
    <row r="791" spans="1:26" ht="12.75" customHeight="1" x14ac:dyDescent="0.35">
      <c r="A791" s="34">
        <v>6017598</v>
      </c>
      <c r="B791" s="33">
        <v>1</v>
      </c>
      <c r="C791" s="34" t="s">
        <v>8679</v>
      </c>
      <c r="D791" s="28">
        <v>45505</v>
      </c>
      <c r="E791" s="27" t="s">
        <v>2041</v>
      </c>
      <c r="F791" s="27" t="s">
        <v>21</v>
      </c>
      <c r="G791" s="27" t="s">
        <v>101</v>
      </c>
      <c r="H791" s="27" t="s">
        <v>2245</v>
      </c>
      <c r="I791" s="27" t="s">
        <v>923</v>
      </c>
      <c r="J791" s="27" t="s">
        <v>36</v>
      </c>
      <c r="K791" s="29" t="s">
        <v>22</v>
      </c>
      <c r="L791" s="27" t="s">
        <v>23</v>
      </c>
      <c r="M791" s="30">
        <v>1</v>
      </c>
      <c r="N791" s="30">
        <f t="shared" si="286"/>
        <v>1751.4</v>
      </c>
      <c r="O791" s="30">
        <v>1751.4</v>
      </c>
      <c r="P791" s="30">
        <v>485.39</v>
      </c>
      <c r="Q791" s="30">
        <v>349.72</v>
      </c>
      <c r="R791" s="30">
        <v>223.3</v>
      </c>
      <c r="S791" s="30">
        <v>126.42</v>
      </c>
      <c r="T791" s="30">
        <v>5.68</v>
      </c>
      <c r="U791" s="30">
        <f t="shared" si="287"/>
        <v>1401.68</v>
      </c>
      <c r="V791" s="30">
        <f t="shared" si="288"/>
        <v>1401.68</v>
      </c>
      <c r="W791" s="31">
        <f t="shared" si="289"/>
        <v>0.80031974420463625</v>
      </c>
      <c r="X791" s="30">
        <f t="shared" si="290"/>
        <v>1266.0100000000002</v>
      </c>
      <c r="Y791" s="30">
        <f t="shared" si="291"/>
        <v>1266.0100000000002</v>
      </c>
      <c r="Z791" s="31">
        <f t="shared" si="292"/>
        <v>0.72285600091355495</v>
      </c>
    </row>
    <row r="792" spans="1:26" ht="12.75" customHeight="1" x14ac:dyDescent="0.35">
      <c r="A792" s="34" t="s">
        <v>8678</v>
      </c>
      <c r="B792" s="33">
        <v>1</v>
      </c>
      <c r="C792" s="34" t="s">
        <v>8677</v>
      </c>
      <c r="D792" s="28">
        <v>45589</v>
      </c>
      <c r="E792" s="27" t="s">
        <v>156</v>
      </c>
      <c r="F792" s="27" t="s">
        <v>21</v>
      </c>
      <c r="G792" s="27" t="s">
        <v>101</v>
      </c>
      <c r="H792" s="27" t="s">
        <v>8676</v>
      </c>
      <c r="I792" s="27" t="s">
        <v>8675</v>
      </c>
      <c r="J792" s="27" t="s">
        <v>36</v>
      </c>
      <c r="K792" s="29" t="s">
        <v>22</v>
      </c>
      <c r="L792" s="27" t="s">
        <v>23</v>
      </c>
      <c r="M792" s="30">
        <v>1</v>
      </c>
      <c r="N792" s="30">
        <f t="shared" si="286"/>
        <v>6028</v>
      </c>
      <c r="O792" s="30">
        <v>6028</v>
      </c>
      <c r="P792" s="30">
        <v>1669.12</v>
      </c>
      <c r="Q792" s="30">
        <v>1254.1500000000001</v>
      </c>
      <c r="R792" s="30">
        <v>607.32000000000005</v>
      </c>
      <c r="S792" s="30">
        <v>646.83000000000004</v>
      </c>
      <c r="T792" s="30">
        <v>0</v>
      </c>
      <c r="U792" s="30">
        <f t="shared" si="287"/>
        <v>4773.8500000000004</v>
      </c>
      <c r="V792" s="30">
        <f t="shared" si="288"/>
        <v>4773.8500000000004</v>
      </c>
      <c r="W792" s="31">
        <f t="shared" si="289"/>
        <v>0.79194591904445921</v>
      </c>
      <c r="X792" s="30">
        <f t="shared" si="290"/>
        <v>4358.88</v>
      </c>
      <c r="Y792" s="30">
        <f t="shared" si="291"/>
        <v>4358.88</v>
      </c>
      <c r="Z792" s="31">
        <f t="shared" si="292"/>
        <v>0.72310550763105508</v>
      </c>
    </row>
    <row r="793" spans="1:26" ht="12.75" customHeight="1" x14ac:dyDescent="0.35">
      <c r="A793" s="34">
        <v>6017515</v>
      </c>
      <c r="B793" s="33">
        <v>1</v>
      </c>
      <c r="C793" s="34" t="s">
        <v>7418</v>
      </c>
      <c r="D793" s="28">
        <v>45498</v>
      </c>
      <c r="E793" s="27" t="s">
        <v>7417</v>
      </c>
      <c r="F793" s="27" t="s">
        <v>21</v>
      </c>
      <c r="G793" s="27" t="s">
        <v>101</v>
      </c>
      <c r="H793" s="27" t="s">
        <v>8674</v>
      </c>
      <c r="I793" s="27" t="s">
        <v>8673</v>
      </c>
      <c r="J793" s="27" t="s">
        <v>36</v>
      </c>
      <c r="K793" s="29" t="s">
        <v>22</v>
      </c>
      <c r="L793" s="27" t="s">
        <v>23</v>
      </c>
      <c r="M793" s="30">
        <v>1</v>
      </c>
      <c r="N793" s="30">
        <f t="shared" si="286"/>
        <v>3149</v>
      </c>
      <c r="O793" s="30">
        <v>3149</v>
      </c>
      <c r="P793" s="30">
        <v>870.74</v>
      </c>
      <c r="Q793" s="30">
        <v>667.29</v>
      </c>
      <c r="R793" s="30">
        <v>483.02</v>
      </c>
      <c r="S793" s="30">
        <v>184.27</v>
      </c>
      <c r="T793" s="30">
        <v>9.94</v>
      </c>
      <c r="U793" s="30">
        <f t="shared" si="287"/>
        <v>2481.71</v>
      </c>
      <c r="V793" s="30">
        <f t="shared" si="288"/>
        <v>2481.71</v>
      </c>
      <c r="W793" s="31">
        <f t="shared" si="289"/>
        <v>0.78809463321689421</v>
      </c>
      <c r="X793" s="30">
        <f t="shared" si="290"/>
        <v>2278.2600000000002</v>
      </c>
      <c r="Y793" s="30">
        <f t="shared" si="291"/>
        <v>2278.2600000000002</v>
      </c>
      <c r="Z793" s="31">
        <f t="shared" si="292"/>
        <v>0.72348682121308361</v>
      </c>
    </row>
    <row r="794" spans="1:26" ht="12.75" customHeight="1" x14ac:dyDescent="0.35">
      <c r="A794" s="34" t="s">
        <v>8672</v>
      </c>
      <c r="B794" s="33">
        <v>1</v>
      </c>
      <c r="C794" s="34" t="s">
        <v>8671</v>
      </c>
      <c r="D794" s="28">
        <v>45372</v>
      </c>
      <c r="E794" s="27" t="s">
        <v>880</v>
      </c>
      <c r="F794" s="27" t="s">
        <v>21</v>
      </c>
      <c r="G794" s="27" t="s">
        <v>25</v>
      </c>
      <c r="H794" s="27" t="s">
        <v>518</v>
      </c>
      <c r="I794" s="27" t="s">
        <v>519</v>
      </c>
      <c r="J794" s="27" t="s">
        <v>36</v>
      </c>
      <c r="K794" s="29" t="s">
        <v>22</v>
      </c>
      <c r="L794" s="27" t="s">
        <v>23</v>
      </c>
      <c r="M794" s="30">
        <v>1</v>
      </c>
      <c r="N794" s="30">
        <f t="shared" si="286"/>
        <v>1720</v>
      </c>
      <c r="O794" s="30">
        <v>1720</v>
      </c>
      <c r="P794" s="30">
        <v>457.99</v>
      </c>
      <c r="Q794" s="30">
        <v>339.19</v>
      </c>
      <c r="R794" s="30">
        <v>199.47</v>
      </c>
      <c r="S794" s="30">
        <v>139.72</v>
      </c>
      <c r="T794" s="30">
        <v>31.67</v>
      </c>
      <c r="U794" s="30">
        <f t="shared" si="287"/>
        <v>1380.81</v>
      </c>
      <c r="V794" s="30">
        <f t="shared" si="288"/>
        <v>1380.81</v>
      </c>
      <c r="W794" s="31">
        <f t="shared" si="289"/>
        <v>0.80279651162790699</v>
      </c>
      <c r="X794" s="30">
        <f t="shared" si="290"/>
        <v>1262.01</v>
      </c>
      <c r="Y794" s="30">
        <f t="shared" si="291"/>
        <v>1262.01</v>
      </c>
      <c r="Z794" s="31">
        <f t="shared" si="292"/>
        <v>0.73372674418604655</v>
      </c>
    </row>
    <row r="795" spans="1:26" ht="12.75" customHeight="1" x14ac:dyDescent="0.35">
      <c r="A795" s="34" t="s">
        <v>8670</v>
      </c>
      <c r="B795" s="33">
        <v>1</v>
      </c>
      <c r="C795" s="34" t="s">
        <v>8669</v>
      </c>
      <c r="D795" s="28">
        <v>45505</v>
      </c>
      <c r="E795" s="27" t="s">
        <v>3113</v>
      </c>
      <c r="F795" s="27" t="s">
        <v>21</v>
      </c>
      <c r="G795" s="27" t="s">
        <v>101</v>
      </c>
      <c r="H795" s="27" t="s">
        <v>8668</v>
      </c>
      <c r="I795" s="27" t="s">
        <v>8667</v>
      </c>
      <c r="J795" s="27" t="s">
        <v>49</v>
      </c>
      <c r="K795" s="29" t="s">
        <v>22</v>
      </c>
      <c r="L795" s="27" t="s">
        <v>23</v>
      </c>
      <c r="M795" s="30">
        <v>2</v>
      </c>
      <c r="N795" s="30">
        <f t="shared" si="286"/>
        <v>3342.4</v>
      </c>
      <c r="O795" s="30">
        <v>1671.2</v>
      </c>
      <c r="P795" s="30">
        <v>461.28</v>
      </c>
      <c r="Q795" s="30">
        <v>334.33</v>
      </c>
      <c r="R795" s="30">
        <v>207.13</v>
      </c>
      <c r="S795" s="30">
        <v>127.21</v>
      </c>
      <c r="T795" s="30">
        <v>5.69</v>
      </c>
      <c r="U795" s="30">
        <f t="shared" si="287"/>
        <v>2673.7400000000002</v>
      </c>
      <c r="V795" s="30">
        <f t="shared" si="288"/>
        <v>1336.8700000000001</v>
      </c>
      <c r="W795" s="31">
        <f t="shared" si="289"/>
        <v>0.79994614648157014</v>
      </c>
      <c r="X795" s="30">
        <f t="shared" si="290"/>
        <v>2419.84</v>
      </c>
      <c r="Y795" s="30">
        <f t="shared" si="291"/>
        <v>1209.92</v>
      </c>
      <c r="Z795" s="31">
        <f t="shared" si="292"/>
        <v>0.72398276687410246</v>
      </c>
    </row>
    <row r="796" spans="1:26" ht="12.75" customHeight="1" x14ac:dyDescent="0.35">
      <c r="A796" s="34" t="s">
        <v>7635</v>
      </c>
      <c r="B796" s="33">
        <v>3</v>
      </c>
      <c r="C796" s="34" t="s">
        <v>7634</v>
      </c>
      <c r="D796" s="28">
        <v>45385</v>
      </c>
      <c r="E796" s="27" t="s">
        <v>6690</v>
      </c>
      <c r="F796" s="27" t="s">
        <v>21</v>
      </c>
      <c r="G796" s="27" t="s">
        <v>101</v>
      </c>
      <c r="H796" s="27" t="s">
        <v>2245</v>
      </c>
      <c r="I796" s="27" t="s">
        <v>923</v>
      </c>
      <c r="J796" s="27" t="s">
        <v>36</v>
      </c>
      <c r="K796" s="29" t="s">
        <v>22</v>
      </c>
      <c r="L796" s="27" t="s">
        <v>23</v>
      </c>
      <c r="M796" s="30">
        <v>1</v>
      </c>
      <c r="N796" s="30">
        <f t="shared" si="286"/>
        <v>1751.4</v>
      </c>
      <c r="O796" s="30">
        <v>1751.4</v>
      </c>
      <c r="P796" s="30">
        <v>482.02</v>
      </c>
      <c r="Q796" s="30">
        <v>349.08</v>
      </c>
      <c r="R796" s="30">
        <v>222.66</v>
      </c>
      <c r="S796" s="30">
        <v>126.42</v>
      </c>
      <c r="T796" s="30">
        <v>5.68</v>
      </c>
      <c r="U796" s="30">
        <f t="shared" si="287"/>
        <v>1402.3200000000002</v>
      </c>
      <c r="V796" s="30">
        <f t="shared" si="288"/>
        <v>1402.3200000000002</v>
      </c>
      <c r="W796" s="31">
        <f t="shared" si="289"/>
        <v>0.80068516615279206</v>
      </c>
      <c r="X796" s="30">
        <f t="shared" si="290"/>
        <v>1269.3800000000001</v>
      </c>
      <c r="Y796" s="30">
        <f t="shared" si="291"/>
        <v>1269.3800000000001</v>
      </c>
      <c r="Z796" s="31">
        <f t="shared" si="292"/>
        <v>0.72478017585931254</v>
      </c>
    </row>
    <row r="797" spans="1:26" ht="12.75" customHeight="1" x14ac:dyDescent="0.35">
      <c r="A797" s="34" t="s">
        <v>7306</v>
      </c>
      <c r="B797" s="33">
        <v>1</v>
      </c>
      <c r="C797" s="34" t="s">
        <v>7305</v>
      </c>
      <c r="D797" s="28">
        <v>45561</v>
      </c>
      <c r="E797" s="27" t="s">
        <v>946</v>
      </c>
      <c r="F797" s="27" t="s">
        <v>21</v>
      </c>
      <c r="G797" s="27" t="s">
        <v>101</v>
      </c>
      <c r="H797" s="27" t="s">
        <v>2338</v>
      </c>
      <c r="I797" s="27" t="s">
        <v>2339</v>
      </c>
      <c r="J797" s="27" t="s">
        <v>49</v>
      </c>
      <c r="K797" s="29" t="s">
        <v>22</v>
      </c>
      <c r="L797" s="27" t="s">
        <v>23</v>
      </c>
      <c r="M797" s="30">
        <v>2</v>
      </c>
      <c r="N797" s="30">
        <f t="shared" si="286"/>
        <v>4626</v>
      </c>
      <c r="O797" s="30">
        <v>2313</v>
      </c>
      <c r="P797" s="30">
        <v>636.22</v>
      </c>
      <c r="Q797" s="30">
        <v>459.66</v>
      </c>
      <c r="R797" s="30">
        <v>337.83</v>
      </c>
      <c r="S797" s="30">
        <v>121.84</v>
      </c>
      <c r="T797" s="30">
        <v>11.29</v>
      </c>
      <c r="U797" s="30">
        <f t="shared" si="287"/>
        <v>3706.68</v>
      </c>
      <c r="V797" s="30">
        <f t="shared" si="288"/>
        <v>1853.34</v>
      </c>
      <c r="W797" s="31">
        <f t="shared" si="289"/>
        <v>0.80127107652399476</v>
      </c>
      <c r="X797" s="30">
        <f t="shared" si="290"/>
        <v>3353.56</v>
      </c>
      <c r="Y797" s="30">
        <f t="shared" si="291"/>
        <v>1676.78</v>
      </c>
      <c r="Z797" s="31">
        <f t="shared" si="292"/>
        <v>0.72493731085170776</v>
      </c>
    </row>
    <row r="798" spans="1:26" ht="12.75" customHeight="1" x14ac:dyDescent="0.35">
      <c r="A798" s="34" t="s">
        <v>8243</v>
      </c>
      <c r="B798" s="33">
        <v>1</v>
      </c>
      <c r="C798" s="34" t="s">
        <v>8242</v>
      </c>
      <c r="D798" s="28">
        <v>45301</v>
      </c>
      <c r="E798" s="27" t="s">
        <v>718</v>
      </c>
      <c r="F798" s="27" t="s">
        <v>21</v>
      </c>
      <c r="G798" s="27" t="s">
        <v>101</v>
      </c>
      <c r="H798" s="27" t="s">
        <v>781</v>
      </c>
      <c r="I798" s="27" t="s">
        <v>782</v>
      </c>
      <c r="J798" s="27" t="s">
        <v>36</v>
      </c>
      <c r="K798" s="29" t="s">
        <v>22</v>
      </c>
      <c r="L798" s="27" t="s">
        <v>23</v>
      </c>
      <c r="M798" s="30">
        <v>14</v>
      </c>
      <c r="N798" s="30">
        <f t="shared" si="286"/>
        <v>11298.56</v>
      </c>
      <c r="O798" s="30">
        <v>807.04</v>
      </c>
      <c r="P798" s="30">
        <v>221.87</v>
      </c>
      <c r="Q798" s="30">
        <v>145.97</v>
      </c>
      <c r="R798" s="30">
        <v>41.18</v>
      </c>
      <c r="S798" s="30">
        <v>104.8</v>
      </c>
      <c r="T798" s="30">
        <v>12.07</v>
      </c>
      <c r="U798" s="30">
        <f t="shared" si="287"/>
        <v>9254.98</v>
      </c>
      <c r="V798" s="30">
        <f t="shared" si="288"/>
        <v>661.06999999999994</v>
      </c>
      <c r="W798" s="31">
        <f t="shared" si="289"/>
        <v>0.81912916336241071</v>
      </c>
      <c r="X798" s="30">
        <f t="shared" si="290"/>
        <v>8192.3799999999992</v>
      </c>
      <c r="Y798" s="30">
        <f t="shared" si="291"/>
        <v>585.16999999999996</v>
      </c>
      <c r="Z798" s="31">
        <f t="shared" si="292"/>
        <v>0.72508178033306903</v>
      </c>
    </row>
    <row r="799" spans="1:26" ht="12.75" customHeight="1" x14ac:dyDescent="0.35">
      <c r="A799" s="34" t="s">
        <v>8666</v>
      </c>
      <c r="B799" s="33">
        <v>1</v>
      </c>
      <c r="C799" s="34" t="s">
        <v>8665</v>
      </c>
      <c r="D799" s="28">
        <v>45343</v>
      </c>
      <c r="E799" s="27" t="s">
        <v>114</v>
      </c>
      <c r="F799" s="27" t="s">
        <v>21</v>
      </c>
      <c r="G799" s="27" t="s">
        <v>25</v>
      </c>
      <c r="H799" s="27" t="s">
        <v>115</v>
      </c>
      <c r="I799" s="27" t="s">
        <v>116</v>
      </c>
      <c r="J799" s="27" t="s">
        <v>36</v>
      </c>
      <c r="K799" s="29" t="s">
        <v>22</v>
      </c>
      <c r="L799" s="27" t="s">
        <v>23</v>
      </c>
      <c r="M799" s="30">
        <v>2</v>
      </c>
      <c r="N799" s="30">
        <f t="shared" si="286"/>
        <v>6980</v>
      </c>
      <c r="O799" s="30">
        <v>3490</v>
      </c>
      <c r="P799" s="30">
        <v>958.73</v>
      </c>
      <c r="Q799" s="30">
        <v>683.98</v>
      </c>
      <c r="R799" s="30">
        <v>354.55</v>
      </c>
      <c r="S799" s="30">
        <v>329.43</v>
      </c>
      <c r="T799" s="30">
        <v>11.93</v>
      </c>
      <c r="U799" s="30">
        <f t="shared" si="287"/>
        <v>5612.04</v>
      </c>
      <c r="V799" s="30">
        <f t="shared" si="288"/>
        <v>2806.02</v>
      </c>
      <c r="W799" s="31">
        <f t="shared" si="289"/>
        <v>0.80401719197707733</v>
      </c>
      <c r="X799" s="30">
        <f t="shared" si="290"/>
        <v>5062.54</v>
      </c>
      <c r="Y799" s="30">
        <f t="shared" si="291"/>
        <v>2531.27</v>
      </c>
      <c r="Z799" s="31">
        <f t="shared" si="292"/>
        <v>0.72529226361031518</v>
      </c>
    </row>
    <row r="800" spans="1:26" ht="12.75" customHeight="1" x14ac:dyDescent="0.35">
      <c r="A800" s="34" t="s">
        <v>7690</v>
      </c>
      <c r="B800" s="33">
        <v>1</v>
      </c>
      <c r="C800" s="34" t="s">
        <v>7689</v>
      </c>
      <c r="D800" s="28">
        <v>45335</v>
      </c>
      <c r="E800" s="27" t="s">
        <v>71</v>
      </c>
      <c r="F800" s="27" t="s">
        <v>21</v>
      </c>
      <c r="G800" s="27" t="s">
        <v>101</v>
      </c>
      <c r="H800" s="27" t="s">
        <v>8664</v>
      </c>
      <c r="I800" s="27" t="s">
        <v>8663</v>
      </c>
      <c r="J800" s="27" t="s">
        <v>36</v>
      </c>
      <c r="K800" s="29" t="s">
        <v>22</v>
      </c>
      <c r="L800" s="27" t="s">
        <v>23</v>
      </c>
      <c r="M800" s="30">
        <v>1</v>
      </c>
      <c r="N800" s="30">
        <f t="shared" si="286"/>
        <v>10401.07</v>
      </c>
      <c r="O800" s="30">
        <v>10401.07</v>
      </c>
      <c r="P800" s="30">
        <v>2854.16</v>
      </c>
      <c r="Q800" s="30">
        <v>2295.21</v>
      </c>
      <c r="R800" s="30">
        <v>1158</v>
      </c>
      <c r="S800" s="30">
        <v>1137.21</v>
      </c>
      <c r="T800" s="30">
        <v>260.18</v>
      </c>
      <c r="U800" s="30">
        <f t="shared" si="287"/>
        <v>8105.86</v>
      </c>
      <c r="V800" s="30">
        <f t="shared" si="288"/>
        <v>8105.86</v>
      </c>
      <c r="W800" s="31">
        <f t="shared" si="289"/>
        <v>0.77932943437550173</v>
      </c>
      <c r="X800" s="30">
        <f t="shared" si="290"/>
        <v>7546.91</v>
      </c>
      <c r="Y800" s="30">
        <f t="shared" si="291"/>
        <v>7546.91</v>
      </c>
      <c r="Z800" s="31">
        <f t="shared" si="292"/>
        <v>0.7255897710524013</v>
      </c>
    </row>
    <row r="801" spans="1:26" ht="12.75" customHeight="1" x14ac:dyDescent="0.35">
      <c r="A801" s="34" t="s">
        <v>8662</v>
      </c>
      <c r="B801" s="33">
        <v>1</v>
      </c>
      <c r="C801" s="34" t="s">
        <v>8661</v>
      </c>
      <c r="D801" s="28">
        <v>45335</v>
      </c>
      <c r="E801" s="27" t="s">
        <v>71</v>
      </c>
      <c r="F801" s="27" t="s">
        <v>21</v>
      </c>
      <c r="G801" s="27" t="s">
        <v>25</v>
      </c>
      <c r="H801" s="27" t="s">
        <v>8660</v>
      </c>
      <c r="I801" s="27" t="s">
        <v>5522</v>
      </c>
      <c r="J801" s="27" t="s">
        <v>59</v>
      </c>
      <c r="K801" s="29" t="s">
        <v>22</v>
      </c>
      <c r="L801" s="27" t="s">
        <v>23</v>
      </c>
      <c r="M801" s="30">
        <v>10</v>
      </c>
      <c r="N801" s="30">
        <f t="shared" si="286"/>
        <v>5400</v>
      </c>
      <c r="O801" s="30">
        <v>540</v>
      </c>
      <c r="P801" s="30">
        <v>147.88</v>
      </c>
      <c r="Q801" s="30">
        <v>99.98</v>
      </c>
      <c r="R801" s="30">
        <v>22.69</v>
      </c>
      <c r="S801" s="30">
        <v>77.290000000000006</v>
      </c>
      <c r="T801" s="30">
        <v>0.94</v>
      </c>
      <c r="U801" s="30">
        <f t="shared" si="287"/>
        <v>4400.2</v>
      </c>
      <c r="V801" s="30">
        <f t="shared" si="288"/>
        <v>440.02</v>
      </c>
      <c r="W801" s="31">
        <f t="shared" si="289"/>
        <v>0.81485185185185183</v>
      </c>
      <c r="X801" s="30">
        <f t="shared" si="290"/>
        <v>3921.2</v>
      </c>
      <c r="Y801" s="30">
        <f t="shared" si="291"/>
        <v>392.12</v>
      </c>
      <c r="Z801" s="31">
        <f t="shared" si="292"/>
        <v>0.72614814814814821</v>
      </c>
    </row>
    <row r="802" spans="1:26" ht="12.75" customHeight="1" x14ac:dyDescent="0.35">
      <c r="A802" s="34" t="s">
        <v>7502</v>
      </c>
      <c r="B802" s="33">
        <v>1</v>
      </c>
      <c r="C802" s="34" t="s">
        <v>7501</v>
      </c>
      <c r="D802" s="28">
        <v>45455</v>
      </c>
      <c r="E802" s="27" t="s">
        <v>7500</v>
      </c>
      <c r="F802" s="27" t="s">
        <v>21</v>
      </c>
      <c r="G802" s="27" t="s">
        <v>25</v>
      </c>
      <c r="H802" s="27" t="s">
        <v>362</v>
      </c>
      <c r="I802" s="27" t="s">
        <v>68</v>
      </c>
      <c r="J802" s="27" t="s">
        <v>36</v>
      </c>
      <c r="K802" s="29" t="s">
        <v>22</v>
      </c>
      <c r="L802" s="27" t="s">
        <v>23</v>
      </c>
      <c r="M802" s="30">
        <v>1</v>
      </c>
      <c r="N802" s="30">
        <f t="shared" si="286"/>
        <v>540</v>
      </c>
      <c r="O802" s="30">
        <v>540</v>
      </c>
      <c r="P802" s="30">
        <v>147.86000000000001</v>
      </c>
      <c r="Q802" s="30">
        <v>96.12</v>
      </c>
      <c r="R802" s="30">
        <v>22.73</v>
      </c>
      <c r="S802" s="30">
        <v>73.39</v>
      </c>
      <c r="T802" s="30">
        <v>0.94</v>
      </c>
      <c r="U802" s="30">
        <f t="shared" si="287"/>
        <v>443.88</v>
      </c>
      <c r="V802" s="30">
        <f t="shared" si="288"/>
        <v>443.88</v>
      </c>
      <c r="W802" s="31">
        <f t="shared" si="289"/>
        <v>0.82199999999999995</v>
      </c>
      <c r="X802" s="30">
        <f t="shared" si="290"/>
        <v>392.14</v>
      </c>
      <c r="Y802" s="30">
        <f t="shared" si="291"/>
        <v>392.14</v>
      </c>
      <c r="Z802" s="31">
        <f t="shared" si="292"/>
        <v>0.72618518518518516</v>
      </c>
    </row>
    <row r="803" spans="1:26" ht="12.75" customHeight="1" x14ac:dyDescent="0.35">
      <c r="A803" s="34" t="s">
        <v>8659</v>
      </c>
      <c r="B803" s="33">
        <v>1</v>
      </c>
      <c r="C803" s="34" t="s">
        <v>8658</v>
      </c>
      <c r="D803" s="28">
        <v>45636</v>
      </c>
      <c r="E803" s="27" t="s">
        <v>8657</v>
      </c>
      <c r="F803" s="27" t="s">
        <v>21</v>
      </c>
      <c r="G803" s="27" t="s">
        <v>101</v>
      </c>
      <c r="H803" s="27" t="s">
        <v>8656</v>
      </c>
      <c r="I803" s="27" t="s">
        <v>158</v>
      </c>
      <c r="J803" s="27" t="s">
        <v>49</v>
      </c>
      <c r="K803" s="29" t="s">
        <v>22</v>
      </c>
      <c r="L803" s="27" t="s">
        <v>23</v>
      </c>
      <c r="M803" s="30">
        <v>1</v>
      </c>
      <c r="N803" s="30">
        <f t="shared" si="286"/>
        <v>6418</v>
      </c>
      <c r="O803" s="30">
        <v>6418</v>
      </c>
      <c r="P803" s="30">
        <v>1757.23</v>
      </c>
      <c r="Q803" s="30">
        <v>1271.3399999999999</v>
      </c>
      <c r="R803" s="30">
        <v>784.39</v>
      </c>
      <c r="S803" s="30">
        <v>486.95</v>
      </c>
      <c r="T803" s="30">
        <v>0</v>
      </c>
      <c r="U803" s="30">
        <f t="shared" si="287"/>
        <v>5146.66</v>
      </c>
      <c r="V803" s="30">
        <f t="shared" si="288"/>
        <v>5146.66</v>
      </c>
      <c r="W803" s="31">
        <f t="shared" si="289"/>
        <v>0.80191025241508251</v>
      </c>
      <c r="X803" s="30">
        <f t="shared" si="290"/>
        <v>4660.7700000000004</v>
      </c>
      <c r="Y803" s="30">
        <f t="shared" si="291"/>
        <v>4660.7700000000004</v>
      </c>
      <c r="Z803" s="31">
        <f t="shared" si="292"/>
        <v>0.72620286693674052</v>
      </c>
    </row>
    <row r="804" spans="1:26" ht="12.75" customHeight="1" x14ac:dyDescent="0.35">
      <c r="A804" s="34" t="s">
        <v>8655</v>
      </c>
      <c r="B804" s="33">
        <v>1</v>
      </c>
      <c r="C804" s="34" t="s">
        <v>8654</v>
      </c>
      <c r="D804" s="28">
        <v>45377</v>
      </c>
      <c r="E804" s="27" t="s">
        <v>938</v>
      </c>
      <c r="F804" s="27" t="s">
        <v>21</v>
      </c>
      <c r="G804" s="27" t="s">
        <v>101</v>
      </c>
      <c r="H804" s="27" t="s">
        <v>2390</v>
      </c>
      <c r="I804" s="27" t="s">
        <v>1962</v>
      </c>
      <c r="J804" s="27" t="s">
        <v>49</v>
      </c>
      <c r="K804" s="29" t="s">
        <v>22</v>
      </c>
      <c r="L804" s="27" t="s">
        <v>23</v>
      </c>
      <c r="M804" s="30">
        <v>1</v>
      </c>
      <c r="N804" s="30">
        <f t="shared" si="286"/>
        <v>1703</v>
      </c>
      <c r="O804" s="30">
        <v>1703</v>
      </c>
      <c r="P804" s="30">
        <v>653.53</v>
      </c>
      <c r="Q804" s="30">
        <v>496.22</v>
      </c>
      <c r="R804" s="30">
        <v>379.9</v>
      </c>
      <c r="S804" s="30">
        <v>116.32</v>
      </c>
      <c r="T804" s="30">
        <v>5.68</v>
      </c>
      <c r="U804" s="30">
        <f t="shared" si="287"/>
        <v>1206.78</v>
      </c>
      <c r="V804" s="30">
        <f t="shared" si="288"/>
        <v>1206.78</v>
      </c>
      <c r="W804" s="31">
        <f t="shared" si="289"/>
        <v>0.70862008220786843</v>
      </c>
      <c r="X804" s="30">
        <f t="shared" si="290"/>
        <v>1049.47</v>
      </c>
      <c r="Y804" s="30">
        <f t="shared" si="291"/>
        <v>1049.47</v>
      </c>
      <c r="Z804" s="31">
        <f t="shared" si="292"/>
        <v>0.61624779800352325</v>
      </c>
    </row>
    <row r="805" spans="1:26" ht="12.75" customHeight="1" x14ac:dyDescent="0.35">
      <c r="A805" s="34" t="s">
        <v>8653</v>
      </c>
      <c r="B805" s="33">
        <v>2</v>
      </c>
      <c r="C805" s="34" t="s">
        <v>8652</v>
      </c>
      <c r="D805" s="28">
        <v>45362</v>
      </c>
      <c r="E805" s="27" t="s">
        <v>4871</v>
      </c>
      <c r="F805" s="27" t="s">
        <v>21</v>
      </c>
      <c r="G805" s="27" t="s">
        <v>25</v>
      </c>
      <c r="H805" s="27" t="s">
        <v>554</v>
      </c>
      <c r="I805" s="27" t="s">
        <v>555</v>
      </c>
      <c r="J805" s="27" t="s">
        <v>36</v>
      </c>
      <c r="K805" s="29" t="s">
        <v>22</v>
      </c>
      <c r="L805" s="27" t="s">
        <v>23</v>
      </c>
      <c r="M805" s="30">
        <v>1</v>
      </c>
      <c r="N805" s="30">
        <f t="shared" si="286"/>
        <v>1675</v>
      </c>
      <c r="O805" s="30">
        <v>1675</v>
      </c>
      <c r="P805" s="30">
        <v>786.99</v>
      </c>
      <c r="Q805" s="30">
        <v>576.4</v>
      </c>
      <c r="R805" s="30">
        <v>314.14</v>
      </c>
      <c r="S805" s="30">
        <v>262.26</v>
      </c>
      <c r="T805" s="30">
        <v>37.6</v>
      </c>
      <c r="U805" s="30">
        <f t="shared" si="287"/>
        <v>1098.5999999999999</v>
      </c>
      <c r="V805" s="30">
        <f t="shared" si="288"/>
        <v>1098.5999999999999</v>
      </c>
      <c r="W805" s="31">
        <f t="shared" si="289"/>
        <v>0.65588059701492529</v>
      </c>
      <c r="X805" s="30">
        <f t="shared" si="290"/>
        <v>888.01</v>
      </c>
      <c r="Y805" s="30">
        <f t="shared" si="291"/>
        <v>888.01</v>
      </c>
      <c r="Z805" s="31">
        <f t="shared" si="292"/>
        <v>0.53015522388059699</v>
      </c>
    </row>
    <row r="806" spans="1:26" ht="12.75" customHeight="1" x14ac:dyDescent="0.35">
      <c r="A806" s="34" t="s">
        <v>8651</v>
      </c>
      <c r="B806" s="33">
        <v>1</v>
      </c>
      <c r="C806" s="34" t="s">
        <v>8650</v>
      </c>
      <c r="D806" s="28">
        <v>45602</v>
      </c>
      <c r="E806" s="27" t="s">
        <v>1422</v>
      </c>
      <c r="F806" s="27" t="s">
        <v>21</v>
      </c>
      <c r="G806" s="27" t="s">
        <v>25</v>
      </c>
      <c r="H806" s="27" t="s">
        <v>673</v>
      </c>
      <c r="I806" s="27" t="s">
        <v>674</v>
      </c>
      <c r="J806" s="27" t="s">
        <v>36</v>
      </c>
      <c r="K806" s="29" t="s">
        <v>22</v>
      </c>
      <c r="L806" s="27" t="s">
        <v>23</v>
      </c>
      <c r="M806" s="30">
        <v>1</v>
      </c>
      <c r="N806" s="30">
        <v>666</v>
      </c>
      <c r="O806" s="30">
        <v>666</v>
      </c>
      <c r="P806" s="30">
        <v>181.69</v>
      </c>
      <c r="Q806" s="30">
        <v>115.96</v>
      </c>
      <c r="R806" s="30">
        <v>18.059999999999999</v>
      </c>
      <c r="S806" s="30">
        <v>97.9</v>
      </c>
      <c r="T806" s="30">
        <v>1.54</v>
      </c>
      <c r="U806" s="30">
        <v>550.04</v>
      </c>
      <c r="V806" s="30">
        <v>550.04</v>
      </c>
      <c r="W806" s="31">
        <v>0.82588588588588585</v>
      </c>
      <c r="X806" s="30">
        <v>484.31</v>
      </c>
      <c r="Y806" s="30">
        <v>484.31</v>
      </c>
      <c r="Z806" s="31">
        <v>0.72719219219219222</v>
      </c>
    </row>
    <row r="807" spans="1:26" ht="12.75" customHeight="1" x14ac:dyDescent="0.35">
      <c r="A807" s="34" t="s">
        <v>8649</v>
      </c>
      <c r="B807" s="33">
        <v>1</v>
      </c>
      <c r="C807" s="34" t="s">
        <v>8648</v>
      </c>
      <c r="D807" s="28">
        <v>45406</v>
      </c>
      <c r="E807" s="27" t="s">
        <v>71</v>
      </c>
      <c r="F807" s="27" t="s">
        <v>21</v>
      </c>
      <c r="G807" s="27" t="s">
        <v>101</v>
      </c>
      <c r="H807" s="27" t="s">
        <v>369</v>
      </c>
      <c r="I807" s="27" t="s">
        <v>370</v>
      </c>
      <c r="J807" s="27" t="s">
        <v>36</v>
      </c>
      <c r="K807" s="29" t="s">
        <v>22</v>
      </c>
      <c r="L807" s="27" t="s">
        <v>23</v>
      </c>
      <c r="M807" s="30">
        <v>24</v>
      </c>
      <c r="N807" s="30">
        <f>IF(M807&lt;0,-1*O807*M807,O807*M807)</f>
        <v>26400</v>
      </c>
      <c r="O807" s="30">
        <v>1100</v>
      </c>
      <c r="P807" s="30">
        <v>300</v>
      </c>
      <c r="Q807" s="30">
        <v>200.86</v>
      </c>
      <c r="R807" s="30">
        <v>66.760000000000005</v>
      </c>
      <c r="S807" s="30">
        <v>134.1</v>
      </c>
      <c r="T807" s="30">
        <v>5.69</v>
      </c>
      <c r="U807" s="30">
        <f>IFERROR(V807*M807,"")</f>
        <v>21579.360000000001</v>
      </c>
      <c r="V807" s="30">
        <f>O807-Q807</f>
        <v>899.14</v>
      </c>
      <c r="W807" s="31">
        <f>IFERROR((V807/O807),"")</f>
        <v>0.81740000000000002</v>
      </c>
      <c r="X807" s="30">
        <f>IFERROR(Y807*M807,"")</f>
        <v>19200</v>
      </c>
      <c r="Y807" s="30">
        <f>O807-P807</f>
        <v>800</v>
      </c>
      <c r="Z807" s="31">
        <f>IFERROR((Y807/O807),"")</f>
        <v>0.72727272727272729</v>
      </c>
    </row>
    <row r="808" spans="1:26" ht="12.75" customHeight="1" x14ac:dyDescent="0.35">
      <c r="A808" s="34" t="s">
        <v>8647</v>
      </c>
      <c r="B808" s="33">
        <v>1</v>
      </c>
      <c r="C808" s="34" t="s">
        <v>8646</v>
      </c>
      <c r="D808" s="28">
        <v>45602</v>
      </c>
      <c r="E808" s="27" t="s">
        <v>1355</v>
      </c>
      <c r="F808" s="27" t="s">
        <v>21</v>
      </c>
      <c r="G808" s="27" t="s">
        <v>25</v>
      </c>
      <c r="H808" s="27" t="s">
        <v>1356</v>
      </c>
      <c r="I808" s="27" t="s">
        <v>755</v>
      </c>
      <c r="J808" s="27" t="s">
        <v>59</v>
      </c>
      <c r="K808" s="29" t="s">
        <v>22</v>
      </c>
      <c r="L808" s="27" t="s">
        <v>23</v>
      </c>
      <c r="M808" s="30">
        <v>2</v>
      </c>
      <c r="N808" s="30">
        <v>1516</v>
      </c>
      <c r="O808" s="30">
        <v>758</v>
      </c>
      <c r="P808" s="30">
        <v>206.42</v>
      </c>
      <c r="Q808" s="30">
        <v>138.69</v>
      </c>
      <c r="R808" s="30">
        <v>33.26</v>
      </c>
      <c r="S808" s="30">
        <v>105.44</v>
      </c>
      <c r="T808" s="30">
        <v>2.69</v>
      </c>
      <c r="U808" s="30">
        <v>1238.6199999999999</v>
      </c>
      <c r="V808" s="30">
        <v>619.30999999999995</v>
      </c>
      <c r="W808" s="31">
        <v>0.81703166226912927</v>
      </c>
      <c r="X808" s="30">
        <v>1103.1600000000001</v>
      </c>
      <c r="Y808" s="30">
        <v>551.58000000000004</v>
      </c>
      <c r="Z808" s="31">
        <v>0.72767810026385227</v>
      </c>
    </row>
    <row r="809" spans="1:26" ht="12.75" customHeight="1" x14ac:dyDescent="0.35">
      <c r="A809" s="34" t="s">
        <v>8645</v>
      </c>
      <c r="B809" s="33">
        <v>1</v>
      </c>
      <c r="C809" s="34" t="s">
        <v>8644</v>
      </c>
      <c r="D809" s="28">
        <v>45525</v>
      </c>
      <c r="E809" s="27" t="s">
        <v>1233</v>
      </c>
      <c r="F809" s="27" t="s">
        <v>21</v>
      </c>
      <c r="G809" s="27" t="s">
        <v>101</v>
      </c>
      <c r="H809" s="27" t="s">
        <v>8643</v>
      </c>
      <c r="I809" s="27" t="s">
        <v>8642</v>
      </c>
      <c r="J809" s="27" t="s">
        <v>36</v>
      </c>
      <c r="K809" s="29" t="s">
        <v>22</v>
      </c>
      <c r="L809" s="27" t="s">
        <v>23</v>
      </c>
      <c r="M809" s="30">
        <v>1</v>
      </c>
      <c r="N809" s="30">
        <f>IF(M809&lt;0,-1*O809*M809,O809*M809)</f>
        <v>6792</v>
      </c>
      <c r="O809" s="30">
        <v>6792</v>
      </c>
      <c r="P809" s="30">
        <v>1849.35</v>
      </c>
      <c r="Q809" s="30">
        <v>1335.69</v>
      </c>
      <c r="R809" s="30">
        <v>519.33000000000004</v>
      </c>
      <c r="S809" s="30">
        <v>816.36</v>
      </c>
      <c r="T809" s="30">
        <v>71.650000000000006</v>
      </c>
      <c r="U809" s="30">
        <f>IFERROR(V809*M809,"")</f>
        <v>5456.3099999999995</v>
      </c>
      <c r="V809" s="30">
        <f>O809-Q809</f>
        <v>5456.3099999999995</v>
      </c>
      <c r="W809" s="31">
        <f>IFERROR((V809/O809),"")</f>
        <v>0.80334363957597166</v>
      </c>
      <c r="X809" s="30">
        <f>IFERROR(Y809*M809,"")</f>
        <v>4942.6499999999996</v>
      </c>
      <c r="Y809" s="30">
        <f>O809-P809</f>
        <v>4942.6499999999996</v>
      </c>
      <c r="Z809" s="31">
        <f>IFERROR((Y809/O809),"")</f>
        <v>0.72771643109540629</v>
      </c>
    </row>
    <row r="810" spans="1:26" ht="12.75" customHeight="1" x14ac:dyDescent="0.35">
      <c r="A810" s="34" t="s">
        <v>8641</v>
      </c>
      <c r="B810" s="33">
        <v>1</v>
      </c>
      <c r="C810" s="34" t="s">
        <v>8639</v>
      </c>
      <c r="D810" s="28">
        <v>45427</v>
      </c>
      <c r="E810" s="27" t="s">
        <v>180</v>
      </c>
      <c r="F810" s="27" t="s">
        <v>21</v>
      </c>
      <c r="G810" s="27" t="s">
        <v>101</v>
      </c>
      <c r="H810" s="27" t="s">
        <v>2398</v>
      </c>
      <c r="I810" s="27" t="s">
        <v>2399</v>
      </c>
      <c r="J810" s="27" t="s">
        <v>49</v>
      </c>
      <c r="K810" s="29" t="s">
        <v>22</v>
      </c>
      <c r="L810" s="27" t="s">
        <v>23</v>
      </c>
      <c r="M810" s="30">
        <v>2</v>
      </c>
      <c r="N810" s="30">
        <f>IF(M810&lt;0,-1*O810*M810,O810*M810)</f>
        <v>4233.6000000000004</v>
      </c>
      <c r="O810" s="30">
        <v>2116.8000000000002</v>
      </c>
      <c r="P810" s="30">
        <v>576.19000000000005</v>
      </c>
      <c r="Q810" s="30">
        <v>455.57</v>
      </c>
      <c r="R810" s="30">
        <v>336.31</v>
      </c>
      <c r="S810" s="30">
        <v>119.26</v>
      </c>
      <c r="T810" s="30">
        <v>5.69</v>
      </c>
      <c r="U810" s="30">
        <f>IFERROR(V810*M810,"")</f>
        <v>3322.4600000000005</v>
      </c>
      <c r="V810" s="30">
        <f>O810-Q810</f>
        <v>1661.2300000000002</v>
      </c>
      <c r="W810" s="31">
        <f>IFERROR((V810/O810),"")</f>
        <v>0.7847836356764929</v>
      </c>
      <c r="X810" s="30">
        <f>IFERROR(Y810*M810,"")</f>
        <v>3081.2200000000003</v>
      </c>
      <c r="Y810" s="30">
        <f>O810-P810</f>
        <v>1540.6100000000001</v>
      </c>
      <c r="Z810" s="31">
        <f>IFERROR((Y810/O810),"")</f>
        <v>0.72780139833711266</v>
      </c>
    </row>
    <row r="811" spans="1:26" ht="12.75" customHeight="1" x14ac:dyDescent="0.35">
      <c r="A811" s="34" t="s">
        <v>8640</v>
      </c>
      <c r="B811" s="33">
        <v>1</v>
      </c>
      <c r="C811" s="34" t="s">
        <v>8639</v>
      </c>
      <c r="D811" s="28">
        <v>45418</v>
      </c>
      <c r="E811" s="27" t="s">
        <v>180</v>
      </c>
      <c r="F811" s="27" t="s">
        <v>21</v>
      </c>
      <c r="G811" s="27" t="s">
        <v>101</v>
      </c>
      <c r="H811" s="27" t="s">
        <v>2398</v>
      </c>
      <c r="I811" s="27" t="s">
        <v>2399</v>
      </c>
      <c r="J811" s="27" t="s">
        <v>49</v>
      </c>
      <c r="K811" s="29" t="s">
        <v>22</v>
      </c>
      <c r="L811" s="27" t="s">
        <v>23</v>
      </c>
      <c r="M811" s="30">
        <v>8</v>
      </c>
      <c r="N811" s="30">
        <f>IF(M811&lt;0,-1*O811*M811,O811*M811)</f>
        <v>16934.400000000001</v>
      </c>
      <c r="O811" s="30">
        <v>2116.8000000000002</v>
      </c>
      <c r="P811" s="30">
        <v>576.17999999999995</v>
      </c>
      <c r="Q811" s="30">
        <v>455.57</v>
      </c>
      <c r="R811" s="30">
        <v>336.31</v>
      </c>
      <c r="S811" s="30">
        <v>119.26</v>
      </c>
      <c r="T811" s="30">
        <v>5.69</v>
      </c>
      <c r="U811" s="30">
        <f>IFERROR(V811*M811,"")</f>
        <v>13289.840000000002</v>
      </c>
      <c r="V811" s="30">
        <f>O811-Q811</f>
        <v>1661.2300000000002</v>
      </c>
      <c r="W811" s="31">
        <f>IFERROR((V811/O811),"")</f>
        <v>0.7847836356764929</v>
      </c>
      <c r="X811" s="30">
        <f>IFERROR(Y811*M811,"")</f>
        <v>12324.960000000003</v>
      </c>
      <c r="Y811" s="30">
        <f>O811-P811</f>
        <v>1540.6200000000003</v>
      </c>
      <c r="Z811" s="31">
        <f>IFERROR((Y811/O811),"")</f>
        <v>0.72780612244897969</v>
      </c>
    </row>
    <row r="812" spans="1:26" ht="12.75" customHeight="1" x14ac:dyDescent="0.35">
      <c r="A812" s="34" t="s">
        <v>7800</v>
      </c>
      <c r="B812" s="33">
        <v>2</v>
      </c>
      <c r="C812" s="34" t="s">
        <v>7799</v>
      </c>
      <c r="D812" s="28">
        <v>45377</v>
      </c>
      <c r="E812" s="27" t="s">
        <v>2962</v>
      </c>
      <c r="F812" s="27" t="s">
        <v>21</v>
      </c>
      <c r="G812" s="27" t="s">
        <v>25</v>
      </c>
      <c r="H812" s="27" t="s">
        <v>700</v>
      </c>
      <c r="I812" s="27" t="s">
        <v>701</v>
      </c>
      <c r="J812" s="27" t="s">
        <v>36</v>
      </c>
      <c r="K812" s="29" t="s">
        <v>22</v>
      </c>
      <c r="L812" s="27" t="s">
        <v>23</v>
      </c>
      <c r="M812" s="30">
        <v>2</v>
      </c>
      <c r="N812" s="30">
        <f>IF(M812&lt;0,-1*O812*M812,O812*M812)</f>
        <v>1672</v>
      </c>
      <c r="O812" s="30">
        <v>836</v>
      </c>
      <c r="P812" s="30">
        <v>359.57</v>
      </c>
      <c r="Q812" s="30">
        <v>304.33999999999997</v>
      </c>
      <c r="R812" s="30">
        <v>59.51</v>
      </c>
      <c r="S812" s="30">
        <v>244.83</v>
      </c>
      <c r="T812" s="30">
        <v>45.77</v>
      </c>
      <c r="U812" s="30">
        <f>IFERROR(V812*M812,"")</f>
        <v>1063.3200000000002</v>
      </c>
      <c r="V812" s="30">
        <f>O812-Q812</f>
        <v>531.66000000000008</v>
      </c>
      <c r="W812" s="31">
        <f>IFERROR((V812/O812),"")</f>
        <v>0.63595693779904316</v>
      </c>
      <c r="X812" s="30">
        <f>IFERROR(Y812*M812,"")</f>
        <v>952.86</v>
      </c>
      <c r="Y812" s="30">
        <f>O812-P812</f>
        <v>476.43</v>
      </c>
      <c r="Z812" s="31">
        <f>IFERROR((Y812/O812),"")</f>
        <v>0.56989234449760762</v>
      </c>
    </row>
    <row r="813" spans="1:26" ht="12.75" customHeight="1" x14ac:dyDescent="0.35">
      <c r="A813" s="34" t="s">
        <v>8638</v>
      </c>
      <c r="B813" s="33">
        <v>1</v>
      </c>
      <c r="C813" s="34" t="s">
        <v>8637</v>
      </c>
      <c r="D813" s="28">
        <v>45506</v>
      </c>
      <c r="E813" s="27" t="s">
        <v>1355</v>
      </c>
      <c r="F813" s="27" t="s">
        <v>21</v>
      </c>
      <c r="G813" s="27" t="s">
        <v>25</v>
      </c>
      <c r="H813" s="27" t="s">
        <v>1356</v>
      </c>
      <c r="I813" s="27" t="s">
        <v>755</v>
      </c>
      <c r="J813" s="27" t="s">
        <v>59</v>
      </c>
      <c r="K813" s="29" t="s">
        <v>22</v>
      </c>
      <c r="L813" s="27" t="s">
        <v>23</v>
      </c>
      <c r="M813" s="30">
        <v>2</v>
      </c>
      <c r="N813" s="30">
        <f>IF(M813&lt;0,-1*O813*M813,O813*M813)</f>
        <v>1516</v>
      </c>
      <c r="O813" s="30">
        <v>758</v>
      </c>
      <c r="P813" s="30">
        <v>206.11</v>
      </c>
      <c r="Q813" s="30">
        <v>142.63</v>
      </c>
      <c r="R813" s="30">
        <v>37.200000000000003</v>
      </c>
      <c r="S813" s="30">
        <v>105.44</v>
      </c>
      <c r="T813" s="30">
        <v>2.69</v>
      </c>
      <c r="U813" s="30">
        <f>IFERROR(V813*M813,"")</f>
        <v>1230.74</v>
      </c>
      <c r="V813" s="30">
        <f>O813-Q813</f>
        <v>615.37</v>
      </c>
      <c r="W813" s="31">
        <f>IFERROR((V813/O813),"")</f>
        <v>0.81183377308707128</v>
      </c>
      <c r="X813" s="30">
        <f>IFERROR(Y813*M813,"")</f>
        <v>1103.78</v>
      </c>
      <c r="Y813" s="30">
        <f>O813-P813</f>
        <v>551.89</v>
      </c>
      <c r="Z813" s="31">
        <f>IFERROR((Y813/O813),"")</f>
        <v>0.72808707124010552</v>
      </c>
    </row>
    <row r="814" spans="1:26" ht="12.75" customHeight="1" x14ac:dyDescent="0.35">
      <c r="A814" s="34" t="s">
        <v>8636</v>
      </c>
      <c r="B814" s="33">
        <v>1</v>
      </c>
      <c r="C814" s="34" t="s">
        <v>8635</v>
      </c>
      <c r="D814" s="28">
        <v>45614</v>
      </c>
      <c r="E814" s="27" t="s">
        <v>1754</v>
      </c>
      <c r="F814" s="27" t="s">
        <v>21</v>
      </c>
      <c r="G814" s="27" t="s">
        <v>25</v>
      </c>
      <c r="H814" s="27" t="s">
        <v>362</v>
      </c>
      <c r="I814" s="27" t="s">
        <v>68</v>
      </c>
      <c r="J814" s="27" t="s">
        <v>36</v>
      </c>
      <c r="K814" s="29" t="s">
        <v>22</v>
      </c>
      <c r="L814" s="27" t="s">
        <v>23</v>
      </c>
      <c r="M814" s="30">
        <v>1</v>
      </c>
      <c r="N814" s="30">
        <v>540</v>
      </c>
      <c r="O814" s="30">
        <v>540</v>
      </c>
      <c r="P814" s="30">
        <v>146.83000000000001</v>
      </c>
      <c r="Q814" s="30">
        <v>96.72</v>
      </c>
      <c r="R814" s="30">
        <v>22.78</v>
      </c>
      <c r="S814" s="30">
        <v>73.94</v>
      </c>
      <c r="T814" s="30">
        <v>0.94</v>
      </c>
      <c r="U814" s="30">
        <v>443.28</v>
      </c>
      <c r="V814" s="30">
        <v>443.28</v>
      </c>
      <c r="W814" s="31">
        <v>0.82088888888888889</v>
      </c>
      <c r="X814" s="30">
        <v>393.16999999999996</v>
      </c>
      <c r="Y814" s="30">
        <v>393.16999999999996</v>
      </c>
      <c r="Z814" s="31">
        <v>0.72809259259259251</v>
      </c>
    </row>
    <row r="815" spans="1:26" ht="12.75" customHeight="1" x14ac:dyDescent="0.35">
      <c r="A815" s="34" t="s">
        <v>8634</v>
      </c>
      <c r="B815" s="33">
        <v>1</v>
      </c>
      <c r="C815" s="34" t="s">
        <v>8633</v>
      </c>
      <c r="D815" s="28">
        <v>45534</v>
      </c>
      <c r="E815" s="27" t="s">
        <v>2741</v>
      </c>
      <c r="F815" s="27" t="s">
        <v>21</v>
      </c>
      <c r="G815" s="27" t="s">
        <v>25</v>
      </c>
      <c r="H815" s="27" t="s">
        <v>2742</v>
      </c>
      <c r="I815" s="27" t="s">
        <v>2743</v>
      </c>
      <c r="J815" s="27" t="s">
        <v>49</v>
      </c>
      <c r="K815" s="29" t="s">
        <v>22</v>
      </c>
      <c r="L815" s="27" t="s">
        <v>23</v>
      </c>
      <c r="M815" s="30">
        <v>1</v>
      </c>
      <c r="N815" s="30">
        <f t="shared" ref="N815:N821" si="293">IF(M815&lt;0,-1*O815*M815,O815*M815)</f>
        <v>2054</v>
      </c>
      <c r="O815" s="30">
        <v>2054</v>
      </c>
      <c r="P815" s="30">
        <v>557.96</v>
      </c>
      <c r="Q815" s="30">
        <v>408.77</v>
      </c>
      <c r="R815" s="30">
        <v>229.73</v>
      </c>
      <c r="S815" s="30">
        <v>179.04</v>
      </c>
      <c r="T815" s="30">
        <v>4.3899999999999997</v>
      </c>
      <c r="U815" s="30">
        <f t="shared" ref="U815:U821" si="294">IFERROR(V815*M815,"")</f>
        <v>1645.23</v>
      </c>
      <c r="V815" s="30">
        <f t="shared" ref="V815:V821" si="295">O815-Q815</f>
        <v>1645.23</v>
      </c>
      <c r="W815" s="31">
        <f t="shared" ref="W815:W821" si="296">IFERROR((V815/O815),"")</f>
        <v>0.80098831548198635</v>
      </c>
      <c r="X815" s="30">
        <f t="shared" ref="X815:X821" si="297">IFERROR(Y815*M815,"")</f>
        <v>1496.04</v>
      </c>
      <c r="Y815" s="30">
        <f t="shared" ref="Y815:Y821" si="298">O815-P815</f>
        <v>1496.04</v>
      </c>
      <c r="Z815" s="31">
        <f t="shared" ref="Z815:Z821" si="299">IFERROR((Y815/O815),"")</f>
        <v>0.72835443037974679</v>
      </c>
    </row>
    <row r="816" spans="1:26" ht="12.75" customHeight="1" x14ac:dyDescent="0.35">
      <c r="A816" s="34" t="s">
        <v>8632</v>
      </c>
      <c r="B816" s="33">
        <v>1</v>
      </c>
      <c r="C816" s="34" t="s">
        <v>8631</v>
      </c>
      <c r="D816" s="28">
        <v>45440</v>
      </c>
      <c r="E816" s="27" t="s">
        <v>938</v>
      </c>
      <c r="F816" s="27" t="s">
        <v>21</v>
      </c>
      <c r="G816" s="27" t="s">
        <v>101</v>
      </c>
      <c r="H816" s="27" t="s">
        <v>5028</v>
      </c>
      <c r="I816" s="27" t="s">
        <v>5029</v>
      </c>
      <c r="J816" s="27" t="s">
        <v>49</v>
      </c>
      <c r="K816" s="29" t="s">
        <v>22</v>
      </c>
      <c r="L816" s="27" t="s">
        <v>23</v>
      </c>
      <c r="M816" s="30">
        <v>1</v>
      </c>
      <c r="N816" s="30">
        <f t="shared" si="293"/>
        <v>6127.83</v>
      </c>
      <c r="O816" s="30">
        <v>6127.83</v>
      </c>
      <c r="P816" s="30">
        <v>1664.17</v>
      </c>
      <c r="Q816" s="30">
        <v>1331.02</v>
      </c>
      <c r="R816" s="30">
        <v>788.35</v>
      </c>
      <c r="S816" s="30">
        <v>542.66999999999996</v>
      </c>
      <c r="T816" s="30">
        <v>233.17</v>
      </c>
      <c r="U816" s="30">
        <f t="shared" si="294"/>
        <v>4796.8099999999995</v>
      </c>
      <c r="V816" s="30">
        <f t="shared" si="295"/>
        <v>4796.8099999999995</v>
      </c>
      <c r="W816" s="31">
        <f t="shared" si="296"/>
        <v>0.78279097168165557</v>
      </c>
      <c r="X816" s="30">
        <f t="shared" si="297"/>
        <v>4463.66</v>
      </c>
      <c r="Y816" s="30">
        <f t="shared" si="298"/>
        <v>4463.66</v>
      </c>
      <c r="Z816" s="31">
        <f t="shared" si="299"/>
        <v>0.72842425458930815</v>
      </c>
    </row>
    <row r="817" spans="1:26" ht="12.75" customHeight="1" x14ac:dyDescent="0.35">
      <c r="A817" s="34" t="s">
        <v>7474</v>
      </c>
      <c r="B817" s="33">
        <v>1</v>
      </c>
      <c r="C817" s="34" t="s">
        <v>7473</v>
      </c>
      <c r="D817" s="28">
        <v>45468</v>
      </c>
      <c r="E817" s="27" t="s">
        <v>2498</v>
      </c>
      <c r="F817" s="27" t="s">
        <v>21</v>
      </c>
      <c r="G817" s="27" t="s">
        <v>101</v>
      </c>
      <c r="H817" s="27" t="s">
        <v>2879</v>
      </c>
      <c r="I817" s="27" t="s">
        <v>2880</v>
      </c>
      <c r="J817" s="27" t="s">
        <v>49</v>
      </c>
      <c r="K817" s="29" t="s">
        <v>22</v>
      </c>
      <c r="L817" s="27" t="s">
        <v>23</v>
      </c>
      <c r="M817" s="30">
        <v>1</v>
      </c>
      <c r="N817" s="30">
        <f t="shared" si="293"/>
        <v>7499</v>
      </c>
      <c r="O817" s="30">
        <v>7499</v>
      </c>
      <c r="P817" s="30">
        <v>2034.24</v>
      </c>
      <c r="Q817" s="30">
        <v>1449.92</v>
      </c>
      <c r="R817" s="30">
        <v>915.51</v>
      </c>
      <c r="S817" s="30">
        <v>534.41</v>
      </c>
      <c r="T817" s="30">
        <v>0</v>
      </c>
      <c r="U817" s="30">
        <f t="shared" si="294"/>
        <v>6049.08</v>
      </c>
      <c r="V817" s="30">
        <f t="shared" si="295"/>
        <v>6049.08</v>
      </c>
      <c r="W817" s="31">
        <f t="shared" si="296"/>
        <v>0.80665155354047202</v>
      </c>
      <c r="X817" s="30">
        <f t="shared" si="297"/>
        <v>5464.76</v>
      </c>
      <c r="Y817" s="30">
        <f t="shared" si="298"/>
        <v>5464.76</v>
      </c>
      <c r="Z817" s="31">
        <f t="shared" si="299"/>
        <v>0.72873183091078808</v>
      </c>
    </row>
    <row r="818" spans="1:26" ht="12.75" customHeight="1" x14ac:dyDescent="0.35">
      <c r="A818" s="34" t="s">
        <v>8630</v>
      </c>
      <c r="B818" s="33">
        <v>1</v>
      </c>
      <c r="C818" s="34" t="s">
        <v>8629</v>
      </c>
      <c r="D818" s="28">
        <v>45552</v>
      </c>
      <c r="E818" s="27" t="s">
        <v>2763</v>
      </c>
      <c r="F818" s="27" t="s">
        <v>21</v>
      </c>
      <c r="G818" s="27" t="s">
        <v>25</v>
      </c>
      <c r="H818" s="27" t="s">
        <v>2764</v>
      </c>
      <c r="I818" s="27" t="s">
        <v>2765</v>
      </c>
      <c r="J818" s="27" t="s">
        <v>36</v>
      </c>
      <c r="K818" s="29" t="s">
        <v>22</v>
      </c>
      <c r="L818" s="27" t="s">
        <v>23</v>
      </c>
      <c r="M818" s="30">
        <v>5</v>
      </c>
      <c r="N818" s="30">
        <f t="shared" si="293"/>
        <v>3280</v>
      </c>
      <c r="O818" s="30">
        <v>656</v>
      </c>
      <c r="P818" s="30">
        <v>177.87</v>
      </c>
      <c r="Q818" s="30">
        <v>120.51</v>
      </c>
      <c r="R818" s="30">
        <v>21.71</v>
      </c>
      <c r="S818" s="30">
        <v>98.8</v>
      </c>
      <c r="T818" s="30">
        <v>1.59</v>
      </c>
      <c r="U818" s="30">
        <f t="shared" si="294"/>
        <v>2677.45</v>
      </c>
      <c r="V818" s="30">
        <f t="shared" si="295"/>
        <v>535.49</v>
      </c>
      <c r="W818" s="31">
        <f t="shared" si="296"/>
        <v>0.81629573170731706</v>
      </c>
      <c r="X818" s="30">
        <f t="shared" si="297"/>
        <v>2390.65</v>
      </c>
      <c r="Y818" s="30">
        <f t="shared" si="298"/>
        <v>478.13</v>
      </c>
      <c r="Z818" s="31">
        <f t="shared" si="299"/>
        <v>0.72885670731707319</v>
      </c>
    </row>
    <row r="819" spans="1:26" ht="12.75" customHeight="1" x14ac:dyDescent="0.35">
      <c r="A819" s="34" t="s">
        <v>8463</v>
      </c>
      <c r="B819" s="33">
        <v>1</v>
      </c>
      <c r="C819" s="34" t="s">
        <v>8462</v>
      </c>
      <c r="D819" s="28">
        <v>45349</v>
      </c>
      <c r="E819" s="27" t="s">
        <v>74</v>
      </c>
      <c r="F819" s="27" t="s">
        <v>21</v>
      </c>
      <c r="G819" s="27" t="s">
        <v>101</v>
      </c>
      <c r="H819" s="27" t="s">
        <v>410</v>
      </c>
      <c r="I819" s="27" t="s">
        <v>411</v>
      </c>
      <c r="J819" s="27" t="s">
        <v>49</v>
      </c>
      <c r="K819" s="29" t="s">
        <v>22</v>
      </c>
      <c r="L819" s="27" t="s">
        <v>23</v>
      </c>
      <c r="M819" s="30">
        <v>4</v>
      </c>
      <c r="N819" s="30">
        <f t="shared" si="293"/>
        <v>7300.8</v>
      </c>
      <c r="O819" s="30">
        <v>1825.2</v>
      </c>
      <c r="P819" s="30">
        <v>494.85</v>
      </c>
      <c r="Q819" s="30">
        <v>363.54</v>
      </c>
      <c r="R819" s="30">
        <v>259.58</v>
      </c>
      <c r="S819" s="30">
        <v>103.96</v>
      </c>
      <c r="T819" s="30">
        <v>14.7</v>
      </c>
      <c r="U819" s="30">
        <f t="shared" si="294"/>
        <v>5846.64</v>
      </c>
      <c r="V819" s="30">
        <f t="shared" si="295"/>
        <v>1461.66</v>
      </c>
      <c r="W819" s="31">
        <f t="shared" si="296"/>
        <v>0.80082182774490474</v>
      </c>
      <c r="X819" s="30">
        <f t="shared" si="297"/>
        <v>5321.4</v>
      </c>
      <c r="Y819" s="30">
        <f t="shared" si="298"/>
        <v>1330.35</v>
      </c>
      <c r="Z819" s="31">
        <f t="shared" si="299"/>
        <v>0.72887902695594997</v>
      </c>
    </row>
    <row r="820" spans="1:26" ht="12.75" customHeight="1" x14ac:dyDescent="0.35">
      <c r="A820" s="34" t="s">
        <v>8628</v>
      </c>
      <c r="B820" s="33">
        <v>1</v>
      </c>
      <c r="C820" s="34" t="s">
        <v>8627</v>
      </c>
      <c r="D820" s="28">
        <v>45559</v>
      </c>
      <c r="E820" s="27" t="s">
        <v>938</v>
      </c>
      <c r="F820" s="27" t="s">
        <v>21</v>
      </c>
      <c r="G820" s="27" t="s">
        <v>25</v>
      </c>
      <c r="H820" s="27" t="s">
        <v>5586</v>
      </c>
      <c r="I820" s="27" t="s">
        <v>5587</v>
      </c>
      <c r="J820" s="27" t="s">
        <v>36</v>
      </c>
      <c r="K820" s="29" t="s">
        <v>22</v>
      </c>
      <c r="L820" s="27" t="s">
        <v>23</v>
      </c>
      <c r="M820" s="30">
        <v>2</v>
      </c>
      <c r="N820" s="30">
        <f t="shared" si="293"/>
        <v>2233.5</v>
      </c>
      <c r="O820" s="30">
        <v>1116.75</v>
      </c>
      <c r="P820" s="30">
        <v>302.32</v>
      </c>
      <c r="Q820" s="30">
        <v>225.63</v>
      </c>
      <c r="R820" s="30">
        <v>149.97999999999999</v>
      </c>
      <c r="S820" s="30">
        <v>75.650000000000006</v>
      </c>
      <c r="T820" s="30">
        <v>0.91</v>
      </c>
      <c r="U820" s="30">
        <f t="shared" si="294"/>
        <v>1782.24</v>
      </c>
      <c r="V820" s="30">
        <f t="shared" si="295"/>
        <v>891.12</v>
      </c>
      <c r="W820" s="31">
        <f t="shared" si="296"/>
        <v>0.7979583613163197</v>
      </c>
      <c r="X820" s="30">
        <f t="shared" si="297"/>
        <v>1628.8600000000001</v>
      </c>
      <c r="Y820" s="30">
        <f t="shared" si="298"/>
        <v>814.43000000000006</v>
      </c>
      <c r="Z820" s="31">
        <f t="shared" si="299"/>
        <v>0.72928587418849344</v>
      </c>
    </row>
    <row r="821" spans="1:26" ht="12.75" customHeight="1" x14ac:dyDescent="0.35">
      <c r="A821" s="34" t="s">
        <v>8626</v>
      </c>
      <c r="B821" s="33">
        <v>1</v>
      </c>
      <c r="C821" s="34" t="s">
        <v>8625</v>
      </c>
      <c r="D821" s="28">
        <v>45453</v>
      </c>
      <c r="E821" s="27" t="s">
        <v>3856</v>
      </c>
      <c r="F821" s="27" t="s">
        <v>21</v>
      </c>
      <c r="G821" s="27" t="s">
        <v>7185</v>
      </c>
      <c r="H821" s="27" t="s">
        <v>729</v>
      </c>
      <c r="I821" s="27" t="s">
        <v>730</v>
      </c>
      <c r="J821" s="27" t="s">
        <v>36</v>
      </c>
      <c r="K821" s="29" t="s">
        <v>22</v>
      </c>
      <c r="L821" s="27" t="s">
        <v>23</v>
      </c>
      <c r="M821" s="30">
        <v>10</v>
      </c>
      <c r="N821" s="30">
        <f t="shared" si="293"/>
        <v>5040</v>
      </c>
      <c r="O821" s="30">
        <v>504</v>
      </c>
      <c r="P821" s="30">
        <v>136.28</v>
      </c>
      <c r="Q821" s="30">
        <v>109.37</v>
      </c>
      <c r="R821" s="30">
        <v>105</v>
      </c>
      <c r="S821" s="30">
        <v>4.37</v>
      </c>
      <c r="T821" s="30">
        <v>0</v>
      </c>
      <c r="U821" s="30">
        <f t="shared" si="294"/>
        <v>3946.3</v>
      </c>
      <c r="V821" s="30">
        <f t="shared" si="295"/>
        <v>394.63</v>
      </c>
      <c r="W821" s="31">
        <f t="shared" si="296"/>
        <v>0.78299603174603172</v>
      </c>
      <c r="X821" s="30">
        <f t="shared" si="297"/>
        <v>3677.2000000000003</v>
      </c>
      <c r="Y821" s="30">
        <f t="shared" si="298"/>
        <v>367.72</v>
      </c>
      <c r="Z821" s="31">
        <f t="shared" si="299"/>
        <v>0.7296031746031747</v>
      </c>
    </row>
    <row r="822" spans="1:26" ht="12.75" customHeight="1" x14ac:dyDescent="0.35">
      <c r="A822" s="34" t="s">
        <v>8624</v>
      </c>
      <c r="B822" s="33">
        <v>1</v>
      </c>
      <c r="C822" s="34" t="s">
        <v>8623</v>
      </c>
      <c r="D822" s="28">
        <v>45618</v>
      </c>
      <c r="E822" s="27" t="s">
        <v>995</v>
      </c>
      <c r="F822" s="27" t="s">
        <v>21</v>
      </c>
      <c r="G822" s="27" t="s">
        <v>25</v>
      </c>
      <c r="H822" s="27" t="s">
        <v>8615</v>
      </c>
      <c r="I822" s="27" t="s">
        <v>3439</v>
      </c>
      <c r="J822" s="27" t="s">
        <v>36</v>
      </c>
      <c r="K822" s="29" t="s">
        <v>22</v>
      </c>
      <c r="L822" s="27" t="s">
        <v>23</v>
      </c>
      <c r="M822" s="30">
        <v>1</v>
      </c>
      <c r="N822" s="30">
        <v>602</v>
      </c>
      <c r="O822" s="30">
        <v>602</v>
      </c>
      <c r="P822" s="30">
        <v>162.56</v>
      </c>
      <c r="Q822" s="30">
        <v>107.11</v>
      </c>
      <c r="R822" s="30">
        <v>20.100000000000001</v>
      </c>
      <c r="S822" s="30">
        <v>87.01</v>
      </c>
      <c r="T822" s="30">
        <v>3.32</v>
      </c>
      <c r="U822" s="30">
        <v>494.89</v>
      </c>
      <c r="V822" s="30">
        <v>494.89</v>
      </c>
      <c r="W822" s="31">
        <v>0.82207641196013281</v>
      </c>
      <c r="X822" s="30">
        <v>439.44</v>
      </c>
      <c r="Y822" s="30">
        <v>439.44</v>
      </c>
      <c r="Z822" s="31">
        <v>0.72996677740863791</v>
      </c>
    </row>
    <row r="823" spans="1:26" ht="12.75" customHeight="1" x14ac:dyDescent="0.35">
      <c r="A823" s="34" t="s">
        <v>8622</v>
      </c>
      <c r="B823" s="33">
        <v>1</v>
      </c>
      <c r="C823" s="34" t="s">
        <v>8621</v>
      </c>
      <c r="D823" s="28">
        <v>45629</v>
      </c>
      <c r="E823" s="27" t="s">
        <v>3484</v>
      </c>
      <c r="F823" s="27" t="s">
        <v>21</v>
      </c>
      <c r="G823" s="27" t="s">
        <v>101</v>
      </c>
      <c r="H823" s="27" t="s">
        <v>6231</v>
      </c>
      <c r="I823" s="27" t="s">
        <v>6232</v>
      </c>
      <c r="J823" s="27" t="s">
        <v>36</v>
      </c>
      <c r="K823" s="29" t="s">
        <v>22</v>
      </c>
      <c r="L823" s="27" t="s">
        <v>23</v>
      </c>
      <c r="M823" s="30">
        <v>6</v>
      </c>
      <c r="N823" s="30">
        <f t="shared" ref="N823:N845" si="300">IF(M823&lt;0,-1*O823*M823,O823*M823)</f>
        <v>6612</v>
      </c>
      <c r="O823" s="30">
        <v>1102</v>
      </c>
      <c r="P823" s="30">
        <v>297.43</v>
      </c>
      <c r="Q823" s="30">
        <v>190.1</v>
      </c>
      <c r="R823" s="30">
        <v>66.56</v>
      </c>
      <c r="S823" s="30">
        <v>123.54</v>
      </c>
      <c r="T823" s="30">
        <v>10.02</v>
      </c>
      <c r="U823" s="30">
        <f t="shared" ref="U823:U845" si="301">IFERROR(V823*M823,"")</f>
        <v>5471.4</v>
      </c>
      <c r="V823" s="30">
        <f t="shared" ref="V823:V845" si="302">O823-Q823</f>
        <v>911.9</v>
      </c>
      <c r="W823" s="31">
        <f t="shared" ref="W823:W845" si="303">IFERROR((V823/O823),"")</f>
        <v>0.82749546279491826</v>
      </c>
      <c r="X823" s="30">
        <f t="shared" ref="X823:X845" si="304">IFERROR(Y823*M823,"")</f>
        <v>4827.42</v>
      </c>
      <c r="Y823" s="30">
        <f t="shared" ref="Y823:Y845" si="305">O823-P823</f>
        <v>804.56999999999994</v>
      </c>
      <c r="Z823" s="31">
        <f t="shared" ref="Z823:Z845" si="306">IFERROR((Y823/O823),"")</f>
        <v>0.73009981851179673</v>
      </c>
    </row>
    <row r="824" spans="1:26" ht="12.75" customHeight="1" x14ac:dyDescent="0.35">
      <c r="A824" s="34" t="s">
        <v>8620</v>
      </c>
      <c r="B824" s="33">
        <v>1</v>
      </c>
      <c r="C824" s="34" t="s">
        <v>8619</v>
      </c>
      <c r="D824" s="28">
        <v>45629</v>
      </c>
      <c r="E824" s="27" t="s">
        <v>3484</v>
      </c>
      <c r="F824" s="27" t="s">
        <v>21</v>
      </c>
      <c r="G824" s="27" t="s">
        <v>101</v>
      </c>
      <c r="H824" s="27" t="s">
        <v>6231</v>
      </c>
      <c r="I824" s="27" t="s">
        <v>6232</v>
      </c>
      <c r="J824" s="27" t="s">
        <v>36</v>
      </c>
      <c r="K824" s="29" t="s">
        <v>22</v>
      </c>
      <c r="L824" s="27" t="s">
        <v>23</v>
      </c>
      <c r="M824" s="30">
        <v>4</v>
      </c>
      <c r="N824" s="30">
        <f t="shared" si="300"/>
        <v>4408</v>
      </c>
      <c r="O824" s="30">
        <v>1102</v>
      </c>
      <c r="P824" s="30">
        <v>297.43</v>
      </c>
      <c r="Q824" s="30">
        <v>191.31</v>
      </c>
      <c r="R824" s="30">
        <v>66.56</v>
      </c>
      <c r="S824" s="30">
        <v>124.76</v>
      </c>
      <c r="T824" s="30">
        <v>10.02</v>
      </c>
      <c r="U824" s="30">
        <f t="shared" si="301"/>
        <v>3642.76</v>
      </c>
      <c r="V824" s="30">
        <f t="shared" si="302"/>
        <v>910.69</v>
      </c>
      <c r="W824" s="31">
        <f t="shared" si="303"/>
        <v>0.82639745916515428</v>
      </c>
      <c r="X824" s="30">
        <f t="shared" si="304"/>
        <v>3218.2799999999997</v>
      </c>
      <c r="Y824" s="30">
        <f t="shared" si="305"/>
        <v>804.56999999999994</v>
      </c>
      <c r="Z824" s="31">
        <f t="shared" si="306"/>
        <v>0.73009981851179673</v>
      </c>
    </row>
    <row r="825" spans="1:26" ht="12.75" customHeight="1" x14ac:dyDescent="0.35">
      <c r="A825" s="34" t="s">
        <v>8618</v>
      </c>
      <c r="B825" s="33">
        <v>1</v>
      </c>
      <c r="C825" s="34" t="s">
        <v>8586</v>
      </c>
      <c r="D825" s="28">
        <v>45306</v>
      </c>
      <c r="E825" s="27" t="s">
        <v>8585</v>
      </c>
      <c r="F825" s="27" t="s">
        <v>21</v>
      </c>
      <c r="G825" s="27" t="s">
        <v>25</v>
      </c>
      <c r="H825" s="27" t="s">
        <v>8584</v>
      </c>
      <c r="I825" s="27" t="s">
        <v>6296</v>
      </c>
      <c r="J825" s="27" t="s">
        <v>49</v>
      </c>
      <c r="K825" s="29" t="s">
        <v>22</v>
      </c>
      <c r="L825" s="27" t="s">
        <v>23</v>
      </c>
      <c r="M825" s="30">
        <v>1</v>
      </c>
      <c r="N825" s="30">
        <f t="shared" si="300"/>
        <v>1538</v>
      </c>
      <c r="O825" s="30">
        <v>1538</v>
      </c>
      <c r="P825" s="30">
        <v>414.67</v>
      </c>
      <c r="Q825" s="30">
        <v>311.58999999999997</v>
      </c>
      <c r="R825" s="30">
        <v>197.25</v>
      </c>
      <c r="S825" s="30">
        <v>114.34</v>
      </c>
      <c r="T825" s="30">
        <v>3.14</v>
      </c>
      <c r="U825" s="30">
        <f t="shared" si="301"/>
        <v>1226.4100000000001</v>
      </c>
      <c r="V825" s="30">
        <f t="shared" si="302"/>
        <v>1226.4100000000001</v>
      </c>
      <c r="W825" s="31">
        <f t="shared" si="303"/>
        <v>0.79740572171651503</v>
      </c>
      <c r="X825" s="30">
        <f t="shared" si="304"/>
        <v>1123.33</v>
      </c>
      <c r="Y825" s="30">
        <f t="shared" si="305"/>
        <v>1123.33</v>
      </c>
      <c r="Z825" s="31">
        <f t="shared" si="306"/>
        <v>0.73038361508452532</v>
      </c>
    </row>
    <row r="826" spans="1:26" ht="12.75" customHeight="1" x14ac:dyDescent="0.35">
      <c r="A826" s="34" t="s">
        <v>8617</v>
      </c>
      <c r="B826" s="33">
        <v>1</v>
      </c>
      <c r="C826" s="34" t="s">
        <v>8616</v>
      </c>
      <c r="D826" s="28">
        <v>45632</v>
      </c>
      <c r="E826" s="27" t="s">
        <v>995</v>
      </c>
      <c r="F826" s="27" t="s">
        <v>21</v>
      </c>
      <c r="G826" s="27" t="s">
        <v>25</v>
      </c>
      <c r="H826" s="27" t="s">
        <v>8615</v>
      </c>
      <c r="I826" s="27" t="s">
        <v>3439</v>
      </c>
      <c r="J826" s="27" t="s">
        <v>36</v>
      </c>
      <c r="K826" s="29" t="s">
        <v>22</v>
      </c>
      <c r="L826" s="27" t="s">
        <v>23</v>
      </c>
      <c r="M826" s="30">
        <v>1</v>
      </c>
      <c r="N826" s="30">
        <f t="shared" si="300"/>
        <v>602</v>
      </c>
      <c r="O826" s="30">
        <v>602</v>
      </c>
      <c r="P826" s="30">
        <v>162.05000000000001</v>
      </c>
      <c r="Q826" s="30">
        <v>107.03</v>
      </c>
      <c r="R826" s="30">
        <v>20.100000000000001</v>
      </c>
      <c r="S826" s="30">
        <v>86.93</v>
      </c>
      <c r="T826" s="30">
        <v>3.32</v>
      </c>
      <c r="U826" s="30">
        <f t="shared" si="301"/>
        <v>494.97</v>
      </c>
      <c r="V826" s="30">
        <f t="shared" si="302"/>
        <v>494.97</v>
      </c>
      <c r="W826" s="31">
        <f t="shared" si="303"/>
        <v>0.82220930232558143</v>
      </c>
      <c r="X826" s="30">
        <f t="shared" si="304"/>
        <v>439.95</v>
      </c>
      <c r="Y826" s="30">
        <f t="shared" si="305"/>
        <v>439.95</v>
      </c>
      <c r="Z826" s="31">
        <f t="shared" si="306"/>
        <v>0.73081395348837208</v>
      </c>
    </row>
    <row r="827" spans="1:26" ht="12.75" customHeight="1" x14ac:dyDescent="0.35">
      <c r="A827" s="34" t="s">
        <v>7556</v>
      </c>
      <c r="B827" s="33">
        <v>1</v>
      </c>
      <c r="C827" s="34" t="s">
        <v>7555</v>
      </c>
      <c r="D827" s="28">
        <v>45426</v>
      </c>
      <c r="E827" s="27" t="s">
        <v>946</v>
      </c>
      <c r="F827" s="27" t="s">
        <v>21</v>
      </c>
      <c r="G827" s="27" t="s">
        <v>101</v>
      </c>
      <c r="H827" s="27" t="s">
        <v>2338</v>
      </c>
      <c r="I827" s="27" t="s">
        <v>2339</v>
      </c>
      <c r="J827" s="27" t="s">
        <v>49</v>
      </c>
      <c r="K827" s="29" t="s">
        <v>22</v>
      </c>
      <c r="L827" s="27" t="s">
        <v>23</v>
      </c>
      <c r="M827" s="30">
        <v>2</v>
      </c>
      <c r="N827" s="30">
        <f t="shared" si="300"/>
        <v>4626</v>
      </c>
      <c r="O827" s="30">
        <v>2313</v>
      </c>
      <c r="P827" s="30">
        <v>621.82000000000005</v>
      </c>
      <c r="Q827" s="30">
        <v>468.79</v>
      </c>
      <c r="R827" s="30">
        <v>344.39</v>
      </c>
      <c r="S827" s="30">
        <v>124.4</v>
      </c>
      <c r="T827" s="30">
        <v>14.7</v>
      </c>
      <c r="U827" s="30">
        <f t="shared" si="301"/>
        <v>3688.42</v>
      </c>
      <c r="V827" s="30">
        <f t="shared" si="302"/>
        <v>1844.21</v>
      </c>
      <c r="W827" s="31">
        <f t="shared" si="303"/>
        <v>0.79732382187635109</v>
      </c>
      <c r="X827" s="30">
        <f t="shared" si="304"/>
        <v>3382.3599999999997</v>
      </c>
      <c r="Y827" s="30">
        <f t="shared" si="305"/>
        <v>1691.1799999999998</v>
      </c>
      <c r="Z827" s="31">
        <f t="shared" si="306"/>
        <v>0.73116299178555977</v>
      </c>
    </row>
    <row r="828" spans="1:26" ht="12.75" customHeight="1" x14ac:dyDescent="0.35">
      <c r="A828" s="34" t="s">
        <v>7554</v>
      </c>
      <c r="B828" s="33">
        <v>1</v>
      </c>
      <c r="C828" s="34" t="s">
        <v>7553</v>
      </c>
      <c r="D828" s="28">
        <v>45426</v>
      </c>
      <c r="E828" s="27" t="s">
        <v>946</v>
      </c>
      <c r="F828" s="27" t="s">
        <v>21</v>
      </c>
      <c r="G828" s="27" t="s">
        <v>101</v>
      </c>
      <c r="H828" s="27" t="s">
        <v>2338</v>
      </c>
      <c r="I828" s="27" t="s">
        <v>2339</v>
      </c>
      <c r="J828" s="27" t="s">
        <v>49</v>
      </c>
      <c r="K828" s="29" t="s">
        <v>22</v>
      </c>
      <c r="L828" s="27" t="s">
        <v>23</v>
      </c>
      <c r="M828" s="30">
        <v>2</v>
      </c>
      <c r="N828" s="30">
        <f t="shared" si="300"/>
        <v>4626</v>
      </c>
      <c r="O828" s="30">
        <v>2313</v>
      </c>
      <c r="P828" s="30">
        <v>621.82000000000005</v>
      </c>
      <c r="Q828" s="30">
        <v>468.79</v>
      </c>
      <c r="R828" s="30">
        <v>344.39</v>
      </c>
      <c r="S828" s="30">
        <v>124.4</v>
      </c>
      <c r="T828" s="30">
        <v>14.7</v>
      </c>
      <c r="U828" s="30">
        <f t="shared" si="301"/>
        <v>3688.42</v>
      </c>
      <c r="V828" s="30">
        <f t="shared" si="302"/>
        <v>1844.21</v>
      </c>
      <c r="W828" s="31">
        <f t="shared" si="303"/>
        <v>0.79732382187635109</v>
      </c>
      <c r="X828" s="30">
        <f t="shared" si="304"/>
        <v>3382.3599999999997</v>
      </c>
      <c r="Y828" s="30">
        <f t="shared" si="305"/>
        <v>1691.1799999999998</v>
      </c>
      <c r="Z828" s="31">
        <f t="shared" si="306"/>
        <v>0.73116299178555977</v>
      </c>
    </row>
    <row r="829" spans="1:26" ht="12.75" customHeight="1" x14ac:dyDescent="0.35">
      <c r="A829" s="34" t="s">
        <v>8614</v>
      </c>
      <c r="B829" s="33">
        <v>1</v>
      </c>
      <c r="C829" s="34" t="s">
        <v>8613</v>
      </c>
      <c r="D829" s="28">
        <v>45483</v>
      </c>
      <c r="E829" s="27" t="s">
        <v>1754</v>
      </c>
      <c r="F829" s="27" t="s">
        <v>21</v>
      </c>
      <c r="G829" s="27" t="s">
        <v>25</v>
      </c>
      <c r="H829" s="27" t="s">
        <v>362</v>
      </c>
      <c r="I829" s="27" t="s">
        <v>68</v>
      </c>
      <c r="J829" s="27" t="s">
        <v>36</v>
      </c>
      <c r="K829" s="29" t="s">
        <v>22</v>
      </c>
      <c r="L829" s="27" t="s">
        <v>23</v>
      </c>
      <c r="M829" s="30">
        <v>1</v>
      </c>
      <c r="N829" s="30">
        <f t="shared" si="300"/>
        <v>540</v>
      </c>
      <c r="O829" s="30">
        <v>540</v>
      </c>
      <c r="P829" s="30">
        <v>144.97</v>
      </c>
      <c r="Q829" s="30">
        <v>96.2</v>
      </c>
      <c r="R829" s="30">
        <v>22.81</v>
      </c>
      <c r="S829" s="30">
        <v>73.39</v>
      </c>
      <c r="T829" s="30">
        <v>0.94</v>
      </c>
      <c r="U829" s="30">
        <f t="shared" si="301"/>
        <v>443.8</v>
      </c>
      <c r="V829" s="30">
        <f t="shared" si="302"/>
        <v>443.8</v>
      </c>
      <c r="W829" s="31">
        <f t="shared" si="303"/>
        <v>0.82185185185185183</v>
      </c>
      <c r="X829" s="30">
        <f t="shared" si="304"/>
        <v>395.03</v>
      </c>
      <c r="Y829" s="30">
        <f t="shared" si="305"/>
        <v>395.03</v>
      </c>
      <c r="Z829" s="31">
        <f t="shared" si="306"/>
        <v>0.73153703703703699</v>
      </c>
    </row>
    <row r="830" spans="1:26" ht="12.75" customHeight="1" x14ac:dyDescent="0.35">
      <c r="A830" s="34" t="s">
        <v>7405</v>
      </c>
      <c r="B830" s="33">
        <v>1</v>
      </c>
      <c r="C830" s="34" t="s">
        <v>7404</v>
      </c>
      <c r="D830" s="28">
        <v>45503</v>
      </c>
      <c r="E830" s="27" t="s">
        <v>2389</v>
      </c>
      <c r="F830" s="27" t="s">
        <v>21</v>
      </c>
      <c r="G830" s="27" t="s">
        <v>101</v>
      </c>
      <c r="H830" s="27" t="s">
        <v>2390</v>
      </c>
      <c r="I830" s="27" t="s">
        <v>1962</v>
      </c>
      <c r="J830" s="27" t="s">
        <v>49</v>
      </c>
      <c r="K830" s="29" t="s">
        <v>22</v>
      </c>
      <c r="L830" s="27" t="s">
        <v>23</v>
      </c>
      <c r="M830" s="30">
        <v>1</v>
      </c>
      <c r="N830" s="30">
        <f t="shared" si="300"/>
        <v>2451</v>
      </c>
      <c r="O830" s="30">
        <v>2451</v>
      </c>
      <c r="P830" s="30">
        <v>657.63</v>
      </c>
      <c r="Q830" s="30">
        <v>497.92</v>
      </c>
      <c r="R830" s="30">
        <v>381.6</v>
      </c>
      <c r="S830" s="30">
        <v>116.32</v>
      </c>
      <c r="T830" s="30">
        <v>5.68</v>
      </c>
      <c r="U830" s="30">
        <f t="shared" si="301"/>
        <v>1953.08</v>
      </c>
      <c r="V830" s="30">
        <f t="shared" si="302"/>
        <v>1953.08</v>
      </c>
      <c r="W830" s="31">
        <f t="shared" si="303"/>
        <v>0.79685026519787838</v>
      </c>
      <c r="X830" s="30">
        <f t="shared" si="304"/>
        <v>1793.37</v>
      </c>
      <c r="Y830" s="30">
        <f t="shared" si="305"/>
        <v>1793.37</v>
      </c>
      <c r="Z830" s="31">
        <f t="shared" si="306"/>
        <v>0.73168910648714802</v>
      </c>
    </row>
    <row r="831" spans="1:26" ht="12.75" customHeight="1" x14ac:dyDescent="0.35">
      <c r="A831" s="34" t="s">
        <v>8612</v>
      </c>
      <c r="B831" s="33">
        <v>1</v>
      </c>
      <c r="C831" s="34" t="s">
        <v>8611</v>
      </c>
      <c r="D831" s="28">
        <v>45404</v>
      </c>
      <c r="E831" s="27" t="s">
        <v>2368</v>
      </c>
      <c r="F831" s="27" t="s">
        <v>21</v>
      </c>
      <c r="G831" s="27" t="s">
        <v>25</v>
      </c>
      <c r="H831" s="27" t="s">
        <v>1312</v>
      </c>
      <c r="I831" s="27" t="s">
        <v>1313</v>
      </c>
      <c r="J831" s="27" t="s">
        <v>95</v>
      </c>
      <c r="K831" s="29" t="s">
        <v>22</v>
      </c>
      <c r="L831" s="27" t="s">
        <v>23</v>
      </c>
      <c r="M831" s="30">
        <v>1</v>
      </c>
      <c r="N831" s="30">
        <f t="shared" si="300"/>
        <v>1105</v>
      </c>
      <c r="O831" s="30">
        <v>1105</v>
      </c>
      <c r="P831" s="30">
        <v>296.39</v>
      </c>
      <c r="Q831" s="30">
        <v>219.85</v>
      </c>
      <c r="R831" s="30">
        <v>133.30000000000001</v>
      </c>
      <c r="S831" s="30">
        <v>86.55</v>
      </c>
      <c r="T831" s="30">
        <v>3.35</v>
      </c>
      <c r="U831" s="30">
        <f t="shared" si="301"/>
        <v>885.15</v>
      </c>
      <c r="V831" s="30">
        <f t="shared" si="302"/>
        <v>885.15</v>
      </c>
      <c r="W831" s="31">
        <f t="shared" si="303"/>
        <v>0.8010407239819004</v>
      </c>
      <c r="X831" s="30">
        <f t="shared" si="304"/>
        <v>808.61</v>
      </c>
      <c r="Y831" s="30">
        <f t="shared" si="305"/>
        <v>808.61</v>
      </c>
      <c r="Z831" s="31">
        <f t="shared" si="306"/>
        <v>0.73177375565610858</v>
      </c>
    </row>
    <row r="832" spans="1:26" ht="12.75" customHeight="1" x14ac:dyDescent="0.35">
      <c r="A832" s="34" t="s">
        <v>8610</v>
      </c>
      <c r="B832" s="33">
        <v>1</v>
      </c>
      <c r="C832" s="34" t="s">
        <v>8609</v>
      </c>
      <c r="D832" s="28">
        <v>45314</v>
      </c>
      <c r="E832" s="27" t="s">
        <v>880</v>
      </c>
      <c r="F832" s="27" t="s">
        <v>21</v>
      </c>
      <c r="G832" s="27" t="s">
        <v>25</v>
      </c>
      <c r="H832" s="27" t="s">
        <v>518</v>
      </c>
      <c r="I832" s="27" t="s">
        <v>519</v>
      </c>
      <c r="J832" s="27" t="s">
        <v>36</v>
      </c>
      <c r="K832" s="29" t="s">
        <v>22</v>
      </c>
      <c r="L832" s="27" t="s">
        <v>23</v>
      </c>
      <c r="M832" s="30">
        <v>1</v>
      </c>
      <c r="N832" s="30">
        <f t="shared" si="300"/>
        <v>1720</v>
      </c>
      <c r="O832" s="30">
        <v>1720</v>
      </c>
      <c r="P832" s="30">
        <v>461.26</v>
      </c>
      <c r="Q832" s="30">
        <v>339.06</v>
      </c>
      <c r="R832" s="30">
        <v>199.34</v>
      </c>
      <c r="S832" s="30">
        <v>139.72</v>
      </c>
      <c r="T832" s="30">
        <v>31.67</v>
      </c>
      <c r="U832" s="30">
        <f t="shared" si="301"/>
        <v>1380.94</v>
      </c>
      <c r="V832" s="30">
        <f t="shared" si="302"/>
        <v>1380.94</v>
      </c>
      <c r="W832" s="31">
        <f t="shared" si="303"/>
        <v>0.8028720930232558</v>
      </c>
      <c r="X832" s="30">
        <f t="shared" si="304"/>
        <v>1258.74</v>
      </c>
      <c r="Y832" s="30">
        <f t="shared" si="305"/>
        <v>1258.74</v>
      </c>
      <c r="Z832" s="31">
        <f t="shared" si="306"/>
        <v>0.73182558139534881</v>
      </c>
    </row>
    <row r="833" spans="1:26" ht="12.75" customHeight="1" x14ac:dyDescent="0.35">
      <c r="A833" s="34" t="s">
        <v>8608</v>
      </c>
      <c r="B833" s="33">
        <v>1</v>
      </c>
      <c r="C833" s="34" t="s">
        <v>8607</v>
      </c>
      <c r="D833" s="28">
        <v>45335</v>
      </c>
      <c r="E833" s="27" t="s">
        <v>71</v>
      </c>
      <c r="F833" s="27" t="s">
        <v>21</v>
      </c>
      <c r="G833" s="27" t="s">
        <v>101</v>
      </c>
      <c r="H833" s="27" t="s">
        <v>369</v>
      </c>
      <c r="I833" s="27" t="s">
        <v>370</v>
      </c>
      <c r="J833" s="27" t="s">
        <v>36</v>
      </c>
      <c r="K833" s="29" t="s">
        <v>22</v>
      </c>
      <c r="L833" s="27" t="s">
        <v>23</v>
      </c>
      <c r="M833" s="30">
        <v>10</v>
      </c>
      <c r="N833" s="30">
        <f t="shared" si="300"/>
        <v>12800</v>
      </c>
      <c r="O833" s="30">
        <v>1280</v>
      </c>
      <c r="P833" s="30">
        <v>343.07</v>
      </c>
      <c r="Q833" s="30">
        <v>226.45</v>
      </c>
      <c r="R833" s="30">
        <v>68.69</v>
      </c>
      <c r="S833" s="30">
        <v>157.76</v>
      </c>
      <c r="T833" s="30">
        <v>5.68</v>
      </c>
      <c r="U833" s="30">
        <f t="shared" si="301"/>
        <v>10535.5</v>
      </c>
      <c r="V833" s="30">
        <f t="shared" si="302"/>
        <v>1053.55</v>
      </c>
      <c r="W833" s="31">
        <f t="shared" si="303"/>
        <v>0.82308593749999992</v>
      </c>
      <c r="X833" s="30">
        <f t="shared" si="304"/>
        <v>9369.3000000000011</v>
      </c>
      <c r="Y833" s="30">
        <f t="shared" si="305"/>
        <v>936.93000000000006</v>
      </c>
      <c r="Z833" s="31">
        <f t="shared" si="306"/>
        <v>0.73197656250000009</v>
      </c>
    </row>
    <row r="834" spans="1:26" ht="12.75" customHeight="1" x14ac:dyDescent="0.35">
      <c r="A834" s="34" t="s">
        <v>7591</v>
      </c>
      <c r="B834" s="33">
        <v>1</v>
      </c>
      <c r="C834" s="34" t="s">
        <v>7590</v>
      </c>
      <c r="D834" s="28">
        <v>45404</v>
      </c>
      <c r="E834" s="27" t="s">
        <v>7589</v>
      </c>
      <c r="F834" s="27" t="s">
        <v>21</v>
      </c>
      <c r="G834" s="27" t="s">
        <v>101</v>
      </c>
      <c r="H834" s="27" t="s">
        <v>8606</v>
      </c>
      <c r="I834" s="27" t="s">
        <v>1692</v>
      </c>
      <c r="J834" s="27" t="s">
        <v>36</v>
      </c>
      <c r="K834" s="29" t="s">
        <v>22</v>
      </c>
      <c r="L834" s="27" t="s">
        <v>23</v>
      </c>
      <c r="M834" s="30">
        <v>2</v>
      </c>
      <c r="N834" s="30">
        <f t="shared" si="300"/>
        <v>4920</v>
      </c>
      <c r="O834" s="30">
        <v>2460</v>
      </c>
      <c r="P834" s="30">
        <v>658.91</v>
      </c>
      <c r="Q834" s="30">
        <v>503.06</v>
      </c>
      <c r="R834" s="30">
        <v>384.37</v>
      </c>
      <c r="S834" s="30">
        <v>118.69</v>
      </c>
      <c r="T834" s="30">
        <v>5.69</v>
      </c>
      <c r="U834" s="30">
        <f t="shared" si="301"/>
        <v>3913.88</v>
      </c>
      <c r="V834" s="30">
        <f t="shared" si="302"/>
        <v>1956.94</v>
      </c>
      <c r="W834" s="31">
        <f t="shared" si="303"/>
        <v>0.79550406504065041</v>
      </c>
      <c r="X834" s="30">
        <f t="shared" si="304"/>
        <v>3602.1800000000003</v>
      </c>
      <c r="Y834" s="30">
        <f t="shared" si="305"/>
        <v>1801.0900000000001</v>
      </c>
      <c r="Z834" s="31">
        <f t="shared" si="306"/>
        <v>0.73215040650406515</v>
      </c>
    </row>
    <row r="835" spans="1:26" ht="12.75" customHeight="1" x14ac:dyDescent="0.35">
      <c r="A835" s="34" t="s">
        <v>7346</v>
      </c>
      <c r="B835" s="33">
        <v>1</v>
      </c>
      <c r="C835" s="34" t="s">
        <v>7345</v>
      </c>
      <c r="D835" s="28">
        <v>45538</v>
      </c>
      <c r="E835" s="27" t="s">
        <v>1587</v>
      </c>
      <c r="F835" s="27" t="s">
        <v>21</v>
      </c>
      <c r="G835" s="27" t="s">
        <v>101</v>
      </c>
      <c r="H835" s="27" t="s">
        <v>8605</v>
      </c>
      <c r="I835" s="27" t="s">
        <v>1864</v>
      </c>
      <c r="J835" s="27" t="s">
        <v>59</v>
      </c>
      <c r="K835" s="29" t="s">
        <v>22</v>
      </c>
      <c r="L835" s="27" t="s">
        <v>23</v>
      </c>
      <c r="M835" s="30">
        <v>1</v>
      </c>
      <c r="N835" s="30">
        <f t="shared" si="300"/>
        <v>1114.3499999999999</v>
      </c>
      <c r="O835" s="30">
        <v>1114.3499999999999</v>
      </c>
      <c r="P835" s="30">
        <v>297.68</v>
      </c>
      <c r="Q835" s="30">
        <v>185.11</v>
      </c>
      <c r="R835" s="30">
        <v>52.81</v>
      </c>
      <c r="S835" s="30">
        <v>132.30000000000001</v>
      </c>
      <c r="T835" s="30">
        <v>9.94</v>
      </c>
      <c r="U835" s="30">
        <f t="shared" si="301"/>
        <v>929.2399999999999</v>
      </c>
      <c r="V835" s="30">
        <f t="shared" si="302"/>
        <v>929.2399999999999</v>
      </c>
      <c r="W835" s="31">
        <f t="shared" si="303"/>
        <v>0.83388522457037728</v>
      </c>
      <c r="X835" s="30">
        <f t="shared" si="304"/>
        <v>816.66999999999985</v>
      </c>
      <c r="Y835" s="30">
        <f t="shared" si="305"/>
        <v>816.66999999999985</v>
      </c>
      <c r="Z835" s="31">
        <f t="shared" si="306"/>
        <v>0.73286669358819034</v>
      </c>
    </row>
    <row r="836" spans="1:26" ht="12.75" customHeight="1" x14ac:dyDescent="0.35">
      <c r="A836" s="34" t="s">
        <v>8604</v>
      </c>
      <c r="B836" s="33">
        <v>1</v>
      </c>
      <c r="C836" s="34" t="s">
        <v>8603</v>
      </c>
      <c r="D836" s="28">
        <v>45469</v>
      </c>
      <c r="E836" s="27" t="s">
        <v>2013</v>
      </c>
      <c r="F836" s="27" t="s">
        <v>21</v>
      </c>
      <c r="G836" s="27" t="s">
        <v>25</v>
      </c>
      <c r="H836" s="27" t="s">
        <v>1839</v>
      </c>
      <c r="I836" s="27" t="s">
        <v>1796</v>
      </c>
      <c r="J836" s="27" t="s">
        <v>36</v>
      </c>
      <c r="K836" s="29" t="s">
        <v>22</v>
      </c>
      <c r="L836" s="27" t="s">
        <v>23</v>
      </c>
      <c r="M836" s="30">
        <v>1</v>
      </c>
      <c r="N836" s="30">
        <f t="shared" si="300"/>
        <v>1552</v>
      </c>
      <c r="O836" s="30">
        <v>1552</v>
      </c>
      <c r="P836" s="30">
        <v>413.66</v>
      </c>
      <c r="Q836" s="30">
        <v>297.70999999999998</v>
      </c>
      <c r="R836" s="30">
        <v>171.77</v>
      </c>
      <c r="S836" s="30">
        <v>125.94</v>
      </c>
      <c r="T836" s="30">
        <v>0.94</v>
      </c>
      <c r="U836" s="30">
        <f t="shared" si="301"/>
        <v>1254.29</v>
      </c>
      <c r="V836" s="30">
        <f t="shared" si="302"/>
        <v>1254.29</v>
      </c>
      <c r="W836" s="31">
        <f t="shared" si="303"/>
        <v>0.80817654639175251</v>
      </c>
      <c r="X836" s="30">
        <f t="shared" si="304"/>
        <v>1138.3399999999999</v>
      </c>
      <c r="Y836" s="30">
        <f t="shared" si="305"/>
        <v>1138.3399999999999</v>
      </c>
      <c r="Z836" s="31">
        <f t="shared" si="306"/>
        <v>0.73346649484536075</v>
      </c>
    </row>
    <row r="837" spans="1:26" ht="12.75" customHeight="1" x14ac:dyDescent="0.35">
      <c r="A837" s="34" t="s">
        <v>8602</v>
      </c>
      <c r="B837" s="33">
        <v>1</v>
      </c>
      <c r="C837" s="34" t="s">
        <v>8601</v>
      </c>
      <c r="D837" s="28">
        <v>45310</v>
      </c>
      <c r="E837" s="27" t="s">
        <v>2354</v>
      </c>
      <c r="F837" s="27" t="s">
        <v>21</v>
      </c>
      <c r="G837" s="27" t="s">
        <v>25</v>
      </c>
      <c r="H837" s="27" t="s">
        <v>362</v>
      </c>
      <c r="I837" s="27" t="s">
        <v>68</v>
      </c>
      <c r="J837" s="27" t="s">
        <v>36</v>
      </c>
      <c r="K837" s="29" t="s">
        <v>22</v>
      </c>
      <c r="L837" s="27" t="s">
        <v>23</v>
      </c>
      <c r="M837" s="30">
        <v>1</v>
      </c>
      <c r="N837" s="30">
        <f t="shared" si="300"/>
        <v>540</v>
      </c>
      <c r="O837" s="30">
        <v>540</v>
      </c>
      <c r="P837" s="30">
        <v>143.86000000000001</v>
      </c>
      <c r="Q837" s="30">
        <v>95.48</v>
      </c>
      <c r="R837" s="30">
        <v>23.04</v>
      </c>
      <c r="S837" s="30">
        <v>72.44</v>
      </c>
      <c r="T837" s="30">
        <v>0.94</v>
      </c>
      <c r="U837" s="30">
        <f t="shared" si="301"/>
        <v>444.52</v>
      </c>
      <c r="V837" s="30">
        <f t="shared" si="302"/>
        <v>444.52</v>
      </c>
      <c r="W837" s="31">
        <f t="shared" si="303"/>
        <v>0.82318518518518513</v>
      </c>
      <c r="X837" s="30">
        <f t="shared" si="304"/>
        <v>396.14</v>
      </c>
      <c r="Y837" s="30">
        <f t="shared" si="305"/>
        <v>396.14</v>
      </c>
      <c r="Z837" s="31">
        <f t="shared" si="306"/>
        <v>0.73359259259259257</v>
      </c>
    </row>
    <row r="838" spans="1:26" ht="12.75" customHeight="1" x14ac:dyDescent="0.35">
      <c r="A838" s="34" t="s">
        <v>8600</v>
      </c>
      <c r="B838" s="33">
        <v>1</v>
      </c>
      <c r="C838" s="34" t="s">
        <v>8599</v>
      </c>
      <c r="D838" s="28">
        <v>45358</v>
      </c>
      <c r="E838" s="27" t="s">
        <v>8598</v>
      </c>
      <c r="F838" s="27" t="s">
        <v>21</v>
      </c>
      <c r="G838" s="27" t="s">
        <v>101</v>
      </c>
      <c r="H838" s="27" t="s">
        <v>625</v>
      </c>
      <c r="I838" s="27" t="s">
        <v>626</v>
      </c>
      <c r="J838" s="27" t="s">
        <v>36</v>
      </c>
      <c r="K838" s="29" t="s">
        <v>22</v>
      </c>
      <c r="L838" s="27" t="s">
        <v>23</v>
      </c>
      <c r="M838" s="30">
        <v>1</v>
      </c>
      <c r="N838" s="30">
        <f t="shared" si="300"/>
        <v>1643</v>
      </c>
      <c r="O838" s="30">
        <v>1643</v>
      </c>
      <c r="P838" s="30">
        <v>295.5</v>
      </c>
      <c r="Q838" s="30">
        <v>211.04</v>
      </c>
      <c r="R838" s="30">
        <v>65.77</v>
      </c>
      <c r="S838" s="30">
        <v>145.27000000000001</v>
      </c>
      <c r="T838" s="30">
        <v>22.15</v>
      </c>
      <c r="U838" s="30">
        <f t="shared" si="301"/>
        <v>1431.96</v>
      </c>
      <c r="V838" s="30">
        <f t="shared" si="302"/>
        <v>1431.96</v>
      </c>
      <c r="W838" s="31">
        <f t="shared" si="303"/>
        <v>0.87155203895313449</v>
      </c>
      <c r="X838" s="30">
        <f t="shared" si="304"/>
        <v>1347.5</v>
      </c>
      <c r="Y838" s="30">
        <f t="shared" si="305"/>
        <v>1347.5</v>
      </c>
      <c r="Z838" s="31">
        <f t="shared" si="306"/>
        <v>0.82014607425441266</v>
      </c>
    </row>
    <row r="839" spans="1:26" ht="12.75" customHeight="1" x14ac:dyDescent="0.35">
      <c r="A839" s="34" t="s">
        <v>8450</v>
      </c>
      <c r="B839" s="33">
        <v>1</v>
      </c>
      <c r="C839" s="34" t="s">
        <v>8449</v>
      </c>
      <c r="D839" s="28">
        <v>45554</v>
      </c>
      <c r="E839" s="27" t="s">
        <v>1875</v>
      </c>
      <c r="F839" s="27" t="s">
        <v>21</v>
      </c>
      <c r="G839" s="27" t="s">
        <v>25</v>
      </c>
      <c r="H839" s="27" t="s">
        <v>259</v>
      </c>
      <c r="I839" s="27" t="s">
        <v>260</v>
      </c>
      <c r="J839" s="27" t="s">
        <v>36</v>
      </c>
      <c r="K839" s="29" t="s">
        <v>22</v>
      </c>
      <c r="L839" s="27" t="s">
        <v>23</v>
      </c>
      <c r="M839" s="30">
        <v>5</v>
      </c>
      <c r="N839" s="30">
        <f t="shared" si="300"/>
        <v>4380</v>
      </c>
      <c r="O839" s="30">
        <v>876</v>
      </c>
      <c r="P839" s="30">
        <v>232.7</v>
      </c>
      <c r="Q839" s="30">
        <v>154.93</v>
      </c>
      <c r="R839" s="30">
        <v>29.32</v>
      </c>
      <c r="S839" s="30">
        <v>125.61</v>
      </c>
      <c r="T839" s="30">
        <v>3.4</v>
      </c>
      <c r="U839" s="30">
        <f t="shared" si="301"/>
        <v>3605.3499999999995</v>
      </c>
      <c r="V839" s="30">
        <f t="shared" si="302"/>
        <v>721.06999999999994</v>
      </c>
      <c r="W839" s="31">
        <f t="shared" si="303"/>
        <v>0.82313926940639259</v>
      </c>
      <c r="X839" s="30">
        <f t="shared" si="304"/>
        <v>3216.5</v>
      </c>
      <c r="Y839" s="30">
        <f t="shared" si="305"/>
        <v>643.29999999999995</v>
      </c>
      <c r="Z839" s="31">
        <f t="shared" si="306"/>
        <v>0.73436073059360729</v>
      </c>
    </row>
    <row r="840" spans="1:26" ht="12.75" customHeight="1" x14ac:dyDescent="0.35">
      <c r="A840" s="34" t="s">
        <v>8597</v>
      </c>
      <c r="B840" s="33">
        <v>1</v>
      </c>
      <c r="C840" s="34" t="s">
        <v>314</v>
      </c>
      <c r="D840" s="28">
        <v>45363</v>
      </c>
      <c r="E840" s="27" t="s">
        <v>71</v>
      </c>
      <c r="F840" s="27" t="s">
        <v>21</v>
      </c>
      <c r="G840" s="27" t="s">
        <v>25</v>
      </c>
      <c r="H840" s="27" t="s">
        <v>315</v>
      </c>
      <c r="I840" s="27" t="s">
        <v>316</v>
      </c>
      <c r="J840" s="27" t="s">
        <v>36</v>
      </c>
      <c r="K840" s="29" t="s">
        <v>22</v>
      </c>
      <c r="L840" s="27" t="s">
        <v>23</v>
      </c>
      <c r="M840" s="30">
        <v>6</v>
      </c>
      <c r="N840" s="30">
        <f t="shared" si="300"/>
        <v>1626</v>
      </c>
      <c r="O840" s="30">
        <v>271</v>
      </c>
      <c r="P840" s="30">
        <v>124.22</v>
      </c>
      <c r="Q840" s="30">
        <v>79.77</v>
      </c>
      <c r="R840" s="30">
        <v>9.2200000000000006</v>
      </c>
      <c r="S840" s="30">
        <v>70.55</v>
      </c>
      <c r="T840" s="30">
        <v>2.78</v>
      </c>
      <c r="U840" s="30">
        <f t="shared" si="301"/>
        <v>1147.3800000000001</v>
      </c>
      <c r="V840" s="30">
        <f t="shared" si="302"/>
        <v>191.23000000000002</v>
      </c>
      <c r="W840" s="31">
        <f t="shared" si="303"/>
        <v>0.70564575645756467</v>
      </c>
      <c r="X840" s="30">
        <f t="shared" si="304"/>
        <v>880.68000000000006</v>
      </c>
      <c r="Y840" s="30">
        <f t="shared" si="305"/>
        <v>146.78</v>
      </c>
      <c r="Z840" s="31">
        <f t="shared" si="306"/>
        <v>0.5416236162361624</v>
      </c>
    </row>
    <row r="841" spans="1:26" ht="12.75" customHeight="1" x14ac:dyDescent="0.35">
      <c r="A841" s="34" t="s">
        <v>8596</v>
      </c>
      <c r="B841" s="33">
        <v>1</v>
      </c>
      <c r="C841" s="34" t="s">
        <v>8595</v>
      </c>
      <c r="D841" s="28">
        <v>45635</v>
      </c>
      <c r="E841" s="27" t="s">
        <v>71</v>
      </c>
      <c r="F841" s="27" t="s">
        <v>21</v>
      </c>
      <c r="G841" s="27" t="s">
        <v>101</v>
      </c>
      <c r="H841" s="27" t="s">
        <v>3172</v>
      </c>
      <c r="I841" s="27" t="s">
        <v>265</v>
      </c>
      <c r="J841" s="27" t="s">
        <v>49</v>
      </c>
      <c r="K841" s="29" t="s">
        <v>22</v>
      </c>
      <c r="L841" s="27" t="s">
        <v>23</v>
      </c>
      <c r="M841" s="30">
        <v>1</v>
      </c>
      <c r="N841" s="30">
        <f t="shared" si="300"/>
        <v>1557.6</v>
      </c>
      <c r="O841" s="30">
        <v>1557.6</v>
      </c>
      <c r="P841" s="30">
        <v>413.37</v>
      </c>
      <c r="Q841" s="30">
        <v>288.83999999999997</v>
      </c>
      <c r="R841" s="30">
        <v>170.32</v>
      </c>
      <c r="S841" s="30">
        <v>118.52</v>
      </c>
      <c r="T841" s="30">
        <v>5.77</v>
      </c>
      <c r="U841" s="30">
        <f t="shared" si="301"/>
        <v>1268.76</v>
      </c>
      <c r="V841" s="30">
        <f t="shared" si="302"/>
        <v>1268.76</v>
      </c>
      <c r="W841" s="31">
        <f t="shared" si="303"/>
        <v>0.81456086286594764</v>
      </c>
      <c r="X841" s="30">
        <f t="shared" si="304"/>
        <v>1144.23</v>
      </c>
      <c r="Y841" s="30">
        <f t="shared" si="305"/>
        <v>1144.23</v>
      </c>
      <c r="Z841" s="31">
        <f t="shared" si="306"/>
        <v>0.73461093990755011</v>
      </c>
    </row>
    <row r="842" spans="1:26" ht="12.75" customHeight="1" x14ac:dyDescent="0.35">
      <c r="A842" s="34" t="s">
        <v>7487</v>
      </c>
      <c r="B842" s="33">
        <v>1</v>
      </c>
      <c r="C842" s="34" t="s">
        <v>7486</v>
      </c>
      <c r="D842" s="28">
        <v>45462</v>
      </c>
      <c r="E842" s="27" t="s">
        <v>938</v>
      </c>
      <c r="F842" s="27" t="s">
        <v>21</v>
      </c>
      <c r="G842" s="27" t="s">
        <v>101</v>
      </c>
      <c r="H842" s="27" t="s">
        <v>8594</v>
      </c>
      <c r="I842" s="27" t="s">
        <v>5104</v>
      </c>
      <c r="J842" s="27" t="s">
        <v>36</v>
      </c>
      <c r="K842" s="29" t="s">
        <v>22</v>
      </c>
      <c r="L842" s="27" t="s">
        <v>23</v>
      </c>
      <c r="M842" s="30">
        <v>1</v>
      </c>
      <c r="N842" s="30">
        <f t="shared" si="300"/>
        <v>2866.5</v>
      </c>
      <c r="O842" s="30">
        <v>2866.5</v>
      </c>
      <c r="P842" s="30">
        <v>760.06</v>
      </c>
      <c r="Q842" s="30">
        <v>607.11</v>
      </c>
      <c r="R842" s="30">
        <v>393.49</v>
      </c>
      <c r="S842" s="30">
        <v>213.62</v>
      </c>
      <c r="T842" s="30">
        <v>12.13</v>
      </c>
      <c r="U842" s="30">
        <f t="shared" si="301"/>
        <v>2259.39</v>
      </c>
      <c r="V842" s="30">
        <f t="shared" si="302"/>
        <v>2259.39</v>
      </c>
      <c r="W842" s="31">
        <f t="shared" si="303"/>
        <v>0.78820512820512811</v>
      </c>
      <c r="X842" s="30">
        <f t="shared" si="304"/>
        <v>2106.44</v>
      </c>
      <c r="Y842" s="30">
        <f t="shared" si="305"/>
        <v>2106.44</v>
      </c>
      <c r="Z842" s="31">
        <f t="shared" si="306"/>
        <v>0.73484737484737483</v>
      </c>
    </row>
    <row r="843" spans="1:26" ht="12.75" customHeight="1" x14ac:dyDescent="0.35">
      <c r="A843" s="34" t="s">
        <v>7703</v>
      </c>
      <c r="B843" s="33">
        <v>4</v>
      </c>
      <c r="C843" s="34" t="s">
        <v>7702</v>
      </c>
      <c r="D843" s="28">
        <v>45327</v>
      </c>
      <c r="E843" s="27" t="s">
        <v>946</v>
      </c>
      <c r="F843" s="27" t="s">
        <v>21</v>
      </c>
      <c r="G843" s="27" t="s">
        <v>101</v>
      </c>
      <c r="H843" s="27" t="s">
        <v>2404</v>
      </c>
      <c r="I843" s="27" t="s">
        <v>2405</v>
      </c>
      <c r="J843" s="27" t="s">
        <v>49</v>
      </c>
      <c r="K843" s="29" t="s">
        <v>22</v>
      </c>
      <c r="L843" s="27" t="s">
        <v>23</v>
      </c>
      <c r="M843" s="30">
        <v>1</v>
      </c>
      <c r="N843" s="30">
        <f t="shared" si="300"/>
        <v>2322</v>
      </c>
      <c r="O843" s="30">
        <v>2322</v>
      </c>
      <c r="P843" s="30">
        <v>615.4</v>
      </c>
      <c r="Q843" s="30">
        <v>458.12</v>
      </c>
      <c r="R843" s="30">
        <v>326.14</v>
      </c>
      <c r="S843" s="30">
        <v>131.97999999999999</v>
      </c>
      <c r="T843" s="30">
        <v>17.059999999999999</v>
      </c>
      <c r="U843" s="30">
        <f t="shared" si="301"/>
        <v>1863.88</v>
      </c>
      <c r="V843" s="30">
        <f t="shared" si="302"/>
        <v>1863.88</v>
      </c>
      <c r="W843" s="31">
        <f t="shared" si="303"/>
        <v>0.80270456503014642</v>
      </c>
      <c r="X843" s="30">
        <f t="shared" si="304"/>
        <v>1706.6</v>
      </c>
      <c r="Y843" s="30">
        <f t="shared" si="305"/>
        <v>1706.6</v>
      </c>
      <c r="Z843" s="31">
        <f t="shared" si="306"/>
        <v>0.73496985357450473</v>
      </c>
    </row>
    <row r="844" spans="1:26" ht="12.75" customHeight="1" x14ac:dyDescent="0.35">
      <c r="A844" s="34" t="s">
        <v>8593</v>
      </c>
      <c r="B844" s="33">
        <v>1</v>
      </c>
      <c r="C844" s="34" t="s">
        <v>8592</v>
      </c>
      <c r="D844" s="28">
        <v>45376</v>
      </c>
      <c r="E844" s="27" t="s">
        <v>1875</v>
      </c>
      <c r="F844" s="27" t="s">
        <v>21</v>
      </c>
      <c r="G844" s="27" t="s">
        <v>25</v>
      </c>
      <c r="H844" s="27" t="s">
        <v>1423</v>
      </c>
      <c r="I844" s="27" t="s">
        <v>1424</v>
      </c>
      <c r="J844" s="27" t="s">
        <v>36</v>
      </c>
      <c r="K844" s="29" t="s">
        <v>22</v>
      </c>
      <c r="L844" s="27" t="s">
        <v>23</v>
      </c>
      <c r="M844" s="30">
        <v>2</v>
      </c>
      <c r="N844" s="30">
        <f t="shared" si="300"/>
        <v>1578</v>
      </c>
      <c r="O844" s="30">
        <v>789</v>
      </c>
      <c r="P844" s="30">
        <v>193.7</v>
      </c>
      <c r="Q844" s="30">
        <v>134.9</v>
      </c>
      <c r="R844" s="30">
        <v>29.89</v>
      </c>
      <c r="S844" s="30">
        <v>105.01</v>
      </c>
      <c r="T844" s="30">
        <v>1.59</v>
      </c>
      <c r="U844" s="30">
        <f t="shared" si="301"/>
        <v>1308.2</v>
      </c>
      <c r="V844" s="30">
        <f t="shared" si="302"/>
        <v>654.1</v>
      </c>
      <c r="W844" s="31">
        <f t="shared" si="303"/>
        <v>0.82902408111533588</v>
      </c>
      <c r="X844" s="30">
        <f t="shared" si="304"/>
        <v>1190.5999999999999</v>
      </c>
      <c r="Y844" s="30">
        <f t="shared" si="305"/>
        <v>595.29999999999995</v>
      </c>
      <c r="Z844" s="31">
        <f t="shared" si="306"/>
        <v>0.75449936628643843</v>
      </c>
    </row>
    <row r="845" spans="1:26" ht="12.75" customHeight="1" x14ac:dyDescent="0.35">
      <c r="A845" s="34" t="s">
        <v>8591</v>
      </c>
      <c r="B845" s="33">
        <v>1</v>
      </c>
      <c r="C845" s="34" t="s">
        <v>8590</v>
      </c>
      <c r="D845" s="28">
        <v>45301</v>
      </c>
      <c r="E845" s="27" t="s">
        <v>1239</v>
      </c>
      <c r="F845" s="27" t="s">
        <v>21</v>
      </c>
      <c r="G845" s="27" t="s">
        <v>25</v>
      </c>
      <c r="H845" s="27" t="s">
        <v>362</v>
      </c>
      <c r="I845" s="27" t="s">
        <v>68</v>
      </c>
      <c r="J845" s="27" t="s">
        <v>36</v>
      </c>
      <c r="K845" s="29" t="s">
        <v>22</v>
      </c>
      <c r="L845" s="27" t="s">
        <v>23</v>
      </c>
      <c r="M845" s="30">
        <v>1</v>
      </c>
      <c r="N845" s="30">
        <f t="shared" si="300"/>
        <v>540</v>
      </c>
      <c r="O845" s="30">
        <v>540</v>
      </c>
      <c r="P845" s="30">
        <v>142.84</v>
      </c>
      <c r="Q845" s="30">
        <v>95.48</v>
      </c>
      <c r="R845" s="30">
        <v>23.04</v>
      </c>
      <c r="S845" s="30">
        <v>72.44</v>
      </c>
      <c r="T845" s="30">
        <v>0.94</v>
      </c>
      <c r="U845" s="30">
        <f t="shared" si="301"/>
        <v>444.52</v>
      </c>
      <c r="V845" s="30">
        <f t="shared" si="302"/>
        <v>444.52</v>
      </c>
      <c r="W845" s="31">
        <f t="shared" si="303"/>
        <v>0.82318518518518513</v>
      </c>
      <c r="X845" s="30">
        <f t="shared" si="304"/>
        <v>397.15999999999997</v>
      </c>
      <c r="Y845" s="30">
        <f t="shared" si="305"/>
        <v>397.15999999999997</v>
      </c>
      <c r="Z845" s="31">
        <f t="shared" si="306"/>
        <v>0.7354814814814814</v>
      </c>
    </row>
    <row r="846" spans="1:26" ht="12.75" customHeight="1" x14ac:dyDescent="0.35">
      <c r="A846" s="34" t="s">
        <v>8589</v>
      </c>
      <c r="B846" s="33">
        <v>2</v>
      </c>
      <c r="C846" s="34" t="s">
        <v>8588</v>
      </c>
      <c r="D846" s="28">
        <v>45621</v>
      </c>
      <c r="E846" s="27" t="s">
        <v>3427</v>
      </c>
      <c r="F846" s="27" t="s">
        <v>21</v>
      </c>
      <c r="G846" s="27" t="s">
        <v>25</v>
      </c>
      <c r="H846" s="27" t="s">
        <v>312</v>
      </c>
      <c r="I846" s="27" t="s">
        <v>68</v>
      </c>
      <c r="J846" s="27" t="s">
        <v>36</v>
      </c>
      <c r="K846" s="29" t="s">
        <v>22</v>
      </c>
      <c r="L846" s="27" t="s">
        <v>23</v>
      </c>
      <c r="M846" s="30">
        <v>10</v>
      </c>
      <c r="N846" s="30">
        <v>4860</v>
      </c>
      <c r="O846" s="30">
        <v>486</v>
      </c>
      <c r="P846" s="30">
        <v>128.55000000000001</v>
      </c>
      <c r="Q846" s="30">
        <v>86.07</v>
      </c>
      <c r="R846" s="30">
        <v>22.46</v>
      </c>
      <c r="S846" s="30">
        <v>63.61</v>
      </c>
      <c r="T846" s="30">
        <v>0.94</v>
      </c>
      <c r="U846" s="30">
        <v>3999.3</v>
      </c>
      <c r="V846" s="30">
        <v>399.93</v>
      </c>
      <c r="W846" s="31">
        <v>0.82290123456790121</v>
      </c>
      <c r="X846" s="30">
        <v>3574.5</v>
      </c>
      <c r="Y846" s="30">
        <v>357.45</v>
      </c>
      <c r="Z846" s="31">
        <v>0.73549382716049383</v>
      </c>
    </row>
    <row r="847" spans="1:26" ht="12.75" customHeight="1" x14ac:dyDescent="0.35">
      <c r="A847" s="34" t="s">
        <v>7387</v>
      </c>
      <c r="B847" s="33">
        <v>1</v>
      </c>
      <c r="C847" s="34" t="s">
        <v>7386</v>
      </c>
      <c r="D847" s="28">
        <v>45505</v>
      </c>
      <c r="E847" s="27" t="s">
        <v>5127</v>
      </c>
      <c r="F847" s="27" t="s">
        <v>21</v>
      </c>
      <c r="G847" s="27" t="s">
        <v>25</v>
      </c>
      <c r="H847" s="27" t="s">
        <v>1834</v>
      </c>
      <c r="I847" s="27" t="s">
        <v>1835</v>
      </c>
      <c r="J847" s="27" t="s">
        <v>36</v>
      </c>
      <c r="K847" s="29" t="s">
        <v>22</v>
      </c>
      <c r="L847" s="27" t="s">
        <v>23</v>
      </c>
      <c r="M847" s="30">
        <v>5</v>
      </c>
      <c r="N847" s="30">
        <f t="shared" ref="N847:N852" si="307">IF(M847&lt;0,-1*O847*M847,O847*M847)</f>
        <v>2720</v>
      </c>
      <c r="O847" s="30">
        <v>544</v>
      </c>
      <c r="P847" s="30">
        <v>143.79</v>
      </c>
      <c r="Q847" s="30">
        <v>94.37</v>
      </c>
      <c r="R847" s="30">
        <v>17.809999999999999</v>
      </c>
      <c r="S847" s="30">
        <v>76.569999999999993</v>
      </c>
      <c r="T847" s="30">
        <v>1.54</v>
      </c>
      <c r="U847" s="30">
        <f t="shared" ref="U847:U852" si="308">IFERROR(V847*M847,"")</f>
        <v>2248.15</v>
      </c>
      <c r="V847" s="30">
        <f t="shared" ref="V847:V852" si="309">O847-Q847</f>
        <v>449.63</v>
      </c>
      <c r="W847" s="31">
        <f t="shared" ref="W847:W852" si="310">IFERROR((V847/O847),"")</f>
        <v>0.82652573529411766</v>
      </c>
      <c r="X847" s="30">
        <f t="shared" ref="X847:X852" si="311">IFERROR(Y847*M847,"")</f>
        <v>2001.0500000000002</v>
      </c>
      <c r="Y847" s="30">
        <f t="shared" ref="Y847:Y852" si="312">O847-P847</f>
        <v>400.21000000000004</v>
      </c>
      <c r="Z847" s="31">
        <f t="shared" ref="Z847:Z852" si="313">IFERROR((Y847/O847),"")</f>
        <v>0.73568014705882356</v>
      </c>
    </row>
    <row r="848" spans="1:26" ht="12.75" customHeight="1" x14ac:dyDescent="0.35">
      <c r="A848" s="34" t="s">
        <v>8587</v>
      </c>
      <c r="B848" s="33">
        <v>1</v>
      </c>
      <c r="C848" s="34" t="s">
        <v>8586</v>
      </c>
      <c r="D848" s="28">
        <v>45355</v>
      </c>
      <c r="E848" s="27" t="s">
        <v>8585</v>
      </c>
      <c r="F848" s="27" t="s">
        <v>21</v>
      </c>
      <c r="G848" s="27" t="s">
        <v>25</v>
      </c>
      <c r="H848" s="27" t="s">
        <v>8584</v>
      </c>
      <c r="I848" s="27" t="s">
        <v>6296</v>
      </c>
      <c r="J848" s="27" t="s">
        <v>49</v>
      </c>
      <c r="K848" s="29" t="s">
        <v>22</v>
      </c>
      <c r="L848" s="27" t="s">
        <v>23</v>
      </c>
      <c r="M848" s="30">
        <v>1</v>
      </c>
      <c r="N848" s="30">
        <f t="shared" si="307"/>
        <v>1538</v>
      </c>
      <c r="O848" s="30">
        <v>1538</v>
      </c>
      <c r="P848" s="30">
        <v>414.67</v>
      </c>
      <c r="Q848" s="30">
        <v>311.58999999999997</v>
      </c>
      <c r="R848" s="30">
        <v>197.25</v>
      </c>
      <c r="S848" s="30">
        <v>114.34</v>
      </c>
      <c r="T848" s="30">
        <v>3.14</v>
      </c>
      <c r="U848" s="30">
        <f t="shared" si="308"/>
        <v>1226.4100000000001</v>
      </c>
      <c r="V848" s="30">
        <f t="shared" si="309"/>
        <v>1226.4100000000001</v>
      </c>
      <c r="W848" s="31">
        <f t="shared" si="310"/>
        <v>0.79740572171651503</v>
      </c>
      <c r="X848" s="30">
        <f t="shared" si="311"/>
        <v>1123.33</v>
      </c>
      <c r="Y848" s="30">
        <f t="shared" si="312"/>
        <v>1123.33</v>
      </c>
      <c r="Z848" s="31">
        <f t="shared" si="313"/>
        <v>0.73038361508452532</v>
      </c>
    </row>
    <row r="849" spans="1:26" ht="12.75" customHeight="1" x14ac:dyDescent="0.35">
      <c r="A849" s="34" t="s">
        <v>7615</v>
      </c>
      <c r="B849" s="33">
        <v>1</v>
      </c>
      <c r="C849" s="34" t="s">
        <v>7614</v>
      </c>
      <c r="D849" s="28">
        <v>45394</v>
      </c>
      <c r="E849" s="27" t="s">
        <v>2962</v>
      </c>
      <c r="F849" s="27" t="s">
        <v>21</v>
      </c>
      <c r="G849" s="27" t="s">
        <v>101</v>
      </c>
      <c r="H849" s="27" t="s">
        <v>2955</v>
      </c>
      <c r="I849" s="27" t="s">
        <v>2956</v>
      </c>
      <c r="J849" s="27" t="s">
        <v>59</v>
      </c>
      <c r="K849" s="29" t="s">
        <v>22</v>
      </c>
      <c r="L849" s="27" t="s">
        <v>23</v>
      </c>
      <c r="M849" s="30">
        <v>1</v>
      </c>
      <c r="N849" s="30">
        <f t="shared" si="307"/>
        <v>1161.75</v>
      </c>
      <c r="O849" s="30">
        <v>1161.75</v>
      </c>
      <c r="P849" s="30">
        <v>306.67</v>
      </c>
      <c r="Q849" s="30">
        <v>206.2</v>
      </c>
      <c r="R849" s="30">
        <v>45.05</v>
      </c>
      <c r="S849" s="30">
        <v>161.15</v>
      </c>
      <c r="T849" s="30">
        <v>5.68</v>
      </c>
      <c r="U849" s="30">
        <f t="shared" si="308"/>
        <v>955.55</v>
      </c>
      <c r="V849" s="30">
        <f t="shared" si="309"/>
        <v>955.55</v>
      </c>
      <c r="W849" s="31">
        <f t="shared" si="310"/>
        <v>0.82250914568538835</v>
      </c>
      <c r="X849" s="30">
        <f t="shared" si="311"/>
        <v>855.07999999999993</v>
      </c>
      <c r="Y849" s="30">
        <f t="shared" si="312"/>
        <v>855.07999999999993</v>
      </c>
      <c r="Z849" s="31">
        <f t="shared" si="313"/>
        <v>0.73602754465246389</v>
      </c>
    </row>
    <row r="850" spans="1:26" ht="12.75" customHeight="1" x14ac:dyDescent="0.35">
      <c r="A850" s="34" t="s">
        <v>8583</v>
      </c>
      <c r="B850" s="33">
        <v>1</v>
      </c>
      <c r="C850" s="34" t="s">
        <v>8582</v>
      </c>
      <c r="D850" s="28">
        <v>45301</v>
      </c>
      <c r="E850" s="27" t="s">
        <v>880</v>
      </c>
      <c r="F850" s="27" t="s">
        <v>21</v>
      </c>
      <c r="G850" s="27" t="s">
        <v>25</v>
      </c>
      <c r="H850" s="27" t="s">
        <v>518</v>
      </c>
      <c r="I850" s="27" t="s">
        <v>519</v>
      </c>
      <c r="J850" s="27" t="s">
        <v>36</v>
      </c>
      <c r="K850" s="29" t="s">
        <v>22</v>
      </c>
      <c r="L850" s="27" t="s">
        <v>23</v>
      </c>
      <c r="M850" s="30">
        <v>1</v>
      </c>
      <c r="N850" s="30">
        <f t="shared" si="307"/>
        <v>1720</v>
      </c>
      <c r="O850" s="30">
        <v>1720</v>
      </c>
      <c r="P850" s="30">
        <v>453.96</v>
      </c>
      <c r="Q850" s="30">
        <v>339.06</v>
      </c>
      <c r="R850" s="30">
        <v>199.34</v>
      </c>
      <c r="S850" s="30">
        <v>139.72</v>
      </c>
      <c r="T850" s="30">
        <v>31.67</v>
      </c>
      <c r="U850" s="30">
        <f t="shared" si="308"/>
        <v>1380.94</v>
      </c>
      <c r="V850" s="30">
        <f t="shared" si="309"/>
        <v>1380.94</v>
      </c>
      <c r="W850" s="31">
        <f t="shared" si="310"/>
        <v>0.8028720930232558</v>
      </c>
      <c r="X850" s="30">
        <f t="shared" si="311"/>
        <v>1266.04</v>
      </c>
      <c r="Y850" s="30">
        <f t="shared" si="312"/>
        <v>1266.04</v>
      </c>
      <c r="Z850" s="31">
        <f t="shared" si="313"/>
        <v>0.73606976744186048</v>
      </c>
    </row>
    <row r="851" spans="1:26" ht="12.75" customHeight="1" x14ac:dyDescent="0.35">
      <c r="A851" s="34" t="s">
        <v>8581</v>
      </c>
      <c r="B851" s="33">
        <v>2</v>
      </c>
      <c r="C851" s="34" t="s">
        <v>8580</v>
      </c>
      <c r="D851" s="28">
        <v>45580</v>
      </c>
      <c r="E851" s="27" t="s">
        <v>74</v>
      </c>
      <c r="F851" s="27" t="s">
        <v>21</v>
      </c>
      <c r="G851" s="27" t="s">
        <v>101</v>
      </c>
      <c r="H851" s="27" t="s">
        <v>763</v>
      </c>
      <c r="I851" s="27" t="s">
        <v>764</v>
      </c>
      <c r="J851" s="27" t="s">
        <v>186</v>
      </c>
      <c r="K851" s="29" t="s">
        <v>22</v>
      </c>
      <c r="L851" s="27" t="s">
        <v>23</v>
      </c>
      <c r="M851" s="30">
        <v>3</v>
      </c>
      <c r="N851" s="30">
        <f t="shared" si="307"/>
        <v>5104.7999999999993</v>
      </c>
      <c r="O851" s="30">
        <v>1701.6</v>
      </c>
      <c r="P851" s="30">
        <v>448.66</v>
      </c>
      <c r="Q851" s="30">
        <v>343.24</v>
      </c>
      <c r="R851" s="30">
        <v>119.25</v>
      </c>
      <c r="S851" s="30">
        <v>223.99</v>
      </c>
      <c r="T851" s="30">
        <v>29.49</v>
      </c>
      <c r="U851" s="30">
        <f t="shared" si="308"/>
        <v>4075.08</v>
      </c>
      <c r="V851" s="30">
        <f t="shared" si="309"/>
        <v>1358.36</v>
      </c>
      <c r="W851" s="31">
        <f t="shared" si="310"/>
        <v>0.79828396803008927</v>
      </c>
      <c r="X851" s="30">
        <f t="shared" si="311"/>
        <v>3758.8199999999997</v>
      </c>
      <c r="Y851" s="30">
        <f t="shared" si="312"/>
        <v>1252.9399999999998</v>
      </c>
      <c r="Z851" s="31">
        <f t="shared" si="313"/>
        <v>0.73633051245886216</v>
      </c>
    </row>
    <row r="852" spans="1:26" ht="12.75" customHeight="1" x14ac:dyDescent="0.35">
      <c r="A852" s="34" t="s">
        <v>8579</v>
      </c>
      <c r="B852" s="33">
        <v>1</v>
      </c>
      <c r="C852" s="34" t="s">
        <v>8578</v>
      </c>
      <c r="D852" s="28">
        <v>45531</v>
      </c>
      <c r="E852" s="27" t="s">
        <v>3113</v>
      </c>
      <c r="F852" s="27" t="s">
        <v>21</v>
      </c>
      <c r="G852" s="27" t="s">
        <v>101</v>
      </c>
      <c r="H852" s="27" t="s">
        <v>300</v>
      </c>
      <c r="I852" s="27" t="s">
        <v>301</v>
      </c>
      <c r="J852" s="27" t="s">
        <v>186</v>
      </c>
      <c r="K852" s="29" t="s">
        <v>22</v>
      </c>
      <c r="L852" s="27" t="s">
        <v>23</v>
      </c>
      <c r="M852" s="30">
        <v>1</v>
      </c>
      <c r="N852" s="30">
        <f t="shared" si="307"/>
        <v>891.2</v>
      </c>
      <c r="O852" s="30">
        <v>891.2</v>
      </c>
      <c r="P852" s="30">
        <v>234.38</v>
      </c>
      <c r="Q852" s="30">
        <v>143.35</v>
      </c>
      <c r="R852" s="30">
        <v>35.6</v>
      </c>
      <c r="S852" s="30">
        <v>107.75</v>
      </c>
      <c r="T852" s="30">
        <v>5.68</v>
      </c>
      <c r="U852" s="30">
        <f t="shared" si="308"/>
        <v>747.85</v>
      </c>
      <c r="V852" s="30">
        <f t="shared" si="309"/>
        <v>747.85</v>
      </c>
      <c r="W852" s="31">
        <f t="shared" si="310"/>
        <v>0.83914946140035906</v>
      </c>
      <c r="X852" s="30">
        <f t="shared" si="311"/>
        <v>656.82</v>
      </c>
      <c r="Y852" s="30">
        <f t="shared" si="312"/>
        <v>656.82</v>
      </c>
      <c r="Z852" s="31">
        <f t="shared" si="313"/>
        <v>0.73700628366247756</v>
      </c>
    </row>
    <row r="853" spans="1:26" ht="12.75" customHeight="1" x14ac:dyDescent="0.35">
      <c r="A853" s="34" t="s">
        <v>7252</v>
      </c>
      <c r="B853" s="33">
        <v>1</v>
      </c>
      <c r="C853" s="34" t="s">
        <v>7251</v>
      </c>
      <c r="D853" s="28">
        <v>45600</v>
      </c>
      <c r="E853" s="27" t="s">
        <v>946</v>
      </c>
      <c r="F853" s="27" t="s">
        <v>21</v>
      </c>
      <c r="G853" s="27" t="s">
        <v>101</v>
      </c>
      <c r="H853" s="27" t="s">
        <v>2338</v>
      </c>
      <c r="I853" s="27" t="s">
        <v>2339</v>
      </c>
      <c r="J853" s="27" t="s">
        <v>49</v>
      </c>
      <c r="K853" s="29" t="s">
        <v>22</v>
      </c>
      <c r="L853" s="27" t="s">
        <v>23</v>
      </c>
      <c r="M853" s="30">
        <v>2</v>
      </c>
      <c r="N853" s="30">
        <v>4626</v>
      </c>
      <c r="O853" s="30">
        <v>2313</v>
      </c>
      <c r="P853" s="30">
        <v>608.21</v>
      </c>
      <c r="Q853" s="30">
        <v>461.55</v>
      </c>
      <c r="R853" s="30">
        <v>338.62</v>
      </c>
      <c r="S853" s="30">
        <v>122.93</v>
      </c>
      <c r="T853" s="30">
        <v>11.18</v>
      </c>
      <c r="U853" s="30">
        <v>3702.9</v>
      </c>
      <c r="V853" s="30">
        <v>1851.45</v>
      </c>
      <c r="W853" s="31">
        <v>0.80045395590142676</v>
      </c>
      <c r="X853" s="30">
        <v>3409.58</v>
      </c>
      <c r="Y853" s="30">
        <v>1704.79</v>
      </c>
      <c r="Z853" s="31">
        <v>0.73704712494595759</v>
      </c>
    </row>
    <row r="854" spans="1:26" ht="12.75" customHeight="1" x14ac:dyDescent="0.35">
      <c r="A854" s="34" t="s">
        <v>7250</v>
      </c>
      <c r="B854" s="33">
        <v>1</v>
      </c>
      <c r="C854" s="34" t="s">
        <v>7249</v>
      </c>
      <c r="D854" s="28">
        <v>45600</v>
      </c>
      <c r="E854" s="27" t="s">
        <v>946</v>
      </c>
      <c r="F854" s="27" t="s">
        <v>21</v>
      </c>
      <c r="G854" s="27" t="s">
        <v>101</v>
      </c>
      <c r="H854" s="27" t="s">
        <v>2338</v>
      </c>
      <c r="I854" s="27" t="s">
        <v>2339</v>
      </c>
      <c r="J854" s="27" t="s">
        <v>49</v>
      </c>
      <c r="K854" s="29" t="s">
        <v>22</v>
      </c>
      <c r="L854" s="27" t="s">
        <v>23</v>
      </c>
      <c r="M854" s="30">
        <v>2</v>
      </c>
      <c r="N854" s="30">
        <v>4626</v>
      </c>
      <c r="O854" s="30">
        <v>2313</v>
      </c>
      <c r="P854" s="30">
        <v>608.21</v>
      </c>
      <c r="Q854" s="30">
        <v>461.55</v>
      </c>
      <c r="R854" s="30">
        <v>338.62</v>
      </c>
      <c r="S854" s="30">
        <v>122.93</v>
      </c>
      <c r="T854" s="30">
        <v>11.18</v>
      </c>
      <c r="U854" s="30">
        <v>3702.9</v>
      </c>
      <c r="V854" s="30">
        <v>1851.45</v>
      </c>
      <c r="W854" s="31">
        <v>0.80045395590142676</v>
      </c>
      <c r="X854" s="30">
        <v>3409.58</v>
      </c>
      <c r="Y854" s="30">
        <v>1704.79</v>
      </c>
      <c r="Z854" s="31">
        <v>0.73704712494595759</v>
      </c>
    </row>
    <row r="855" spans="1:26" ht="12.75" customHeight="1" x14ac:dyDescent="0.35">
      <c r="A855" s="34" t="s">
        <v>8577</v>
      </c>
      <c r="B855" s="33">
        <v>1</v>
      </c>
      <c r="C855" s="34" t="s">
        <v>8576</v>
      </c>
      <c r="D855" s="28">
        <v>45483</v>
      </c>
      <c r="E855" s="27" t="s">
        <v>3113</v>
      </c>
      <c r="F855" s="27" t="s">
        <v>21</v>
      </c>
      <c r="G855" s="27" t="s">
        <v>101</v>
      </c>
      <c r="H855" s="27" t="s">
        <v>1699</v>
      </c>
      <c r="I855" s="27" t="s">
        <v>1700</v>
      </c>
      <c r="J855" s="27" t="s">
        <v>36</v>
      </c>
      <c r="K855" s="29" t="s">
        <v>22</v>
      </c>
      <c r="L855" s="27" t="s">
        <v>23</v>
      </c>
      <c r="M855" s="30">
        <v>1</v>
      </c>
      <c r="N855" s="30">
        <f t="shared" ref="N855:N872" si="314">IF(M855&lt;0,-1*O855*M855,O855*M855)</f>
        <v>1144</v>
      </c>
      <c r="O855" s="30">
        <v>1144</v>
      </c>
      <c r="P855" s="30">
        <v>300.39</v>
      </c>
      <c r="Q855" s="30">
        <v>199.91</v>
      </c>
      <c r="R855" s="30">
        <v>49.32</v>
      </c>
      <c r="S855" s="30">
        <v>150.59</v>
      </c>
      <c r="T855" s="30">
        <v>5.68</v>
      </c>
      <c r="U855" s="30">
        <f t="shared" ref="U855:U872" si="315">IFERROR(V855*M855,"")</f>
        <v>944.09</v>
      </c>
      <c r="V855" s="30">
        <f t="shared" ref="V855:V872" si="316">O855-Q855</f>
        <v>944.09</v>
      </c>
      <c r="W855" s="31">
        <f t="shared" ref="W855:W872" si="317">IFERROR((V855/O855),"")</f>
        <v>0.82525349650349655</v>
      </c>
      <c r="X855" s="30">
        <f t="shared" ref="X855:X872" si="318">IFERROR(Y855*M855,"")</f>
        <v>843.61</v>
      </c>
      <c r="Y855" s="30">
        <f t="shared" ref="Y855:Y872" si="319">O855-P855</f>
        <v>843.61</v>
      </c>
      <c r="Z855" s="31">
        <f t="shared" ref="Z855:Z872" si="320">IFERROR((Y855/O855),"")</f>
        <v>0.7374213286713287</v>
      </c>
    </row>
    <row r="856" spans="1:26" ht="12.75" customHeight="1" x14ac:dyDescent="0.35">
      <c r="A856" s="34" t="s">
        <v>8575</v>
      </c>
      <c r="B856" s="33">
        <v>1</v>
      </c>
      <c r="C856" s="34" t="s">
        <v>8574</v>
      </c>
      <c r="D856" s="28">
        <v>45503</v>
      </c>
      <c r="E856" s="27" t="s">
        <v>938</v>
      </c>
      <c r="F856" s="27" t="s">
        <v>21</v>
      </c>
      <c r="G856" s="27" t="s">
        <v>101</v>
      </c>
      <c r="H856" s="27" t="s">
        <v>1961</v>
      </c>
      <c r="I856" s="27" t="s">
        <v>1962</v>
      </c>
      <c r="J856" s="27" t="s">
        <v>49</v>
      </c>
      <c r="K856" s="29" t="s">
        <v>22</v>
      </c>
      <c r="L856" s="27" t="s">
        <v>23</v>
      </c>
      <c r="M856" s="30">
        <v>2</v>
      </c>
      <c r="N856" s="30">
        <f t="shared" si="314"/>
        <v>2920.5</v>
      </c>
      <c r="O856" s="30">
        <v>1460.25</v>
      </c>
      <c r="P856" s="30">
        <v>382.91</v>
      </c>
      <c r="Q856" s="30">
        <v>271.98</v>
      </c>
      <c r="R856" s="30">
        <v>164.76</v>
      </c>
      <c r="S856" s="30">
        <v>107.22</v>
      </c>
      <c r="T856" s="30">
        <v>5.69</v>
      </c>
      <c r="U856" s="30">
        <f t="shared" si="315"/>
        <v>2376.54</v>
      </c>
      <c r="V856" s="30">
        <f t="shared" si="316"/>
        <v>1188.27</v>
      </c>
      <c r="W856" s="31">
        <f t="shared" si="317"/>
        <v>0.8137442218798151</v>
      </c>
      <c r="X856" s="30">
        <f t="shared" si="318"/>
        <v>2154.6799999999998</v>
      </c>
      <c r="Y856" s="30">
        <f t="shared" si="319"/>
        <v>1077.3399999999999</v>
      </c>
      <c r="Z856" s="31">
        <f t="shared" si="320"/>
        <v>0.73777777777777775</v>
      </c>
    </row>
    <row r="857" spans="1:26" ht="12.75" customHeight="1" x14ac:dyDescent="0.35">
      <c r="A857" s="34" t="s">
        <v>8573</v>
      </c>
      <c r="B857" s="33">
        <v>1</v>
      </c>
      <c r="C857" s="34" t="s">
        <v>8572</v>
      </c>
      <c r="D857" s="28">
        <v>45478</v>
      </c>
      <c r="E857" s="27" t="s">
        <v>3427</v>
      </c>
      <c r="F857" s="27" t="s">
        <v>21</v>
      </c>
      <c r="G857" s="27" t="s">
        <v>25</v>
      </c>
      <c r="H857" s="27" t="s">
        <v>362</v>
      </c>
      <c r="I857" s="27" t="s">
        <v>68</v>
      </c>
      <c r="J857" s="27" t="s">
        <v>36</v>
      </c>
      <c r="K857" s="29" t="s">
        <v>22</v>
      </c>
      <c r="L857" s="27" t="s">
        <v>23</v>
      </c>
      <c r="M857" s="30">
        <v>10</v>
      </c>
      <c r="N857" s="30">
        <f t="shared" si="314"/>
        <v>4860</v>
      </c>
      <c r="O857" s="30">
        <v>486</v>
      </c>
      <c r="P857" s="30">
        <v>127.43</v>
      </c>
      <c r="Q857" s="30">
        <v>86.37</v>
      </c>
      <c r="R857" s="30">
        <v>22.81</v>
      </c>
      <c r="S857" s="30">
        <v>63.56</v>
      </c>
      <c r="T857" s="30">
        <v>0.94</v>
      </c>
      <c r="U857" s="30">
        <f t="shared" si="315"/>
        <v>3996.3</v>
      </c>
      <c r="V857" s="30">
        <f t="shared" si="316"/>
        <v>399.63</v>
      </c>
      <c r="W857" s="31">
        <f t="shared" si="317"/>
        <v>0.82228395061728399</v>
      </c>
      <c r="X857" s="30">
        <f t="shared" si="318"/>
        <v>3585.7</v>
      </c>
      <c r="Y857" s="30">
        <f t="shared" si="319"/>
        <v>358.57</v>
      </c>
      <c r="Z857" s="31">
        <f t="shared" si="320"/>
        <v>0.73779835390946502</v>
      </c>
    </row>
    <row r="858" spans="1:26" ht="12.75" customHeight="1" x14ac:dyDescent="0.35">
      <c r="A858" s="34" t="s">
        <v>8571</v>
      </c>
      <c r="B858" s="33">
        <v>1</v>
      </c>
      <c r="C858" s="34" t="s">
        <v>8570</v>
      </c>
      <c r="D858" s="28">
        <v>45344</v>
      </c>
      <c r="E858" s="27" t="s">
        <v>8569</v>
      </c>
      <c r="F858" s="27" t="s">
        <v>21</v>
      </c>
      <c r="G858" s="27" t="s">
        <v>25</v>
      </c>
      <c r="H858" s="27" t="s">
        <v>362</v>
      </c>
      <c r="I858" s="27" t="s">
        <v>68</v>
      </c>
      <c r="J858" s="27" t="s">
        <v>36</v>
      </c>
      <c r="K858" s="29" t="s">
        <v>22</v>
      </c>
      <c r="L858" s="27" t="s">
        <v>23</v>
      </c>
      <c r="M858" s="30">
        <v>2</v>
      </c>
      <c r="N858" s="30">
        <f t="shared" si="314"/>
        <v>1052</v>
      </c>
      <c r="O858" s="30">
        <v>526</v>
      </c>
      <c r="P858" s="30">
        <v>137.9</v>
      </c>
      <c r="Q858" s="30">
        <v>90.96</v>
      </c>
      <c r="R858" s="30">
        <v>23.03</v>
      </c>
      <c r="S858" s="30">
        <v>67.930000000000007</v>
      </c>
      <c r="T858" s="30">
        <v>0.95</v>
      </c>
      <c r="U858" s="30">
        <f t="shared" si="315"/>
        <v>870.08</v>
      </c>
      <c r="V858" s="30">
        <f t="shared" si="316"/>
        <v>435.04</v>
      </c>
      <c r="W858" s="31">
        <f t="shared" si="317"/>
        <v>0.8270722433460076</v>
      </c>
      <c r="X858" s="30">
        <f t="shared" si="318"/>
        <v>776.2</v>
      </c>
      <c r="Y858" s="30">
        <f t="shared" si="319"/>
        <v>388.1</v>
      </c>
      <c r="Z858" s="31">
        <f t="shared" si="320"/>
        <v>0.73783269961977194</v>
      </c>
    </row>
    <row r="859" spans="1:26" ht="12.75" customHeight="1" x14ac:dyDescent="0.35">
      <c r="A859" s="34" t="s">
        <v>8568</v>
      </c>
      <c r="B859" s="33">
        <v>1</v>
      </c>
      <c r="C859" s="34" t="s">
        <v>8567</v>
      </c>
      <c r="D859" s="28">
        <v>45362</v>
      </c>
      <c r="E859" s="27" t="s">
        <v>3427</v>
      </c>
      <c r="F859" s="27" t="s">
        <v>21</v>
      </c>
      <c r="G859" s="27" t="s">
        <v>25</v>
      </c>
      <c r="H859" s="27" t="s">
        <v>483</v>
      </c>
      <c r="I859" s="27" t="s">
        <v>484</v>
      </c>
      <c r="J859" s="27" t="s">
        <v>36</v>
      </c>
      <c r="K859" s="29" t="s">
        <v>22</v>
      </c>
      <c r="L859" s="27" t="s">
        <v>23</v>
      </c>
      <c r="M859" s="30">
        <v>8</v>
      </c>
      <c r="N859" s="30">
        <f t="shared" si="314"/>
        <v>1536</v>
      </c>
      <c r="O859" s="30">
        <v>192</v>
      </c>
      <c r="P859" s="30">
        <v>84.31</v>
      </c>
      <c r="Q859" s="30">
        <v>54.35</v>
      </c>
      <c r="R859" s="30">
        <v>9</v>
      </c>
      <c r="S859" s="30">
        <v>45.35</v>
      </c>
      <c r="T859" s="30">
        <v>2.78</v>
      </c>
      <c r="U859" s="30">
        <f t="shared" si="315"/>
        <v>1101.2</v>
      </c>
      <c r="V859" s="30">
        <f t="shared" si="316"/>
        <v>137.65</v>
      </c>
      <c r="W859" s="31">
        <f t="shared" si="317"/>
        <v>0.71692708333333333</v>
      </c>
      <c r="X859" s="30">
        <f t="shared" si="318"/>
        <v>861.52</v>
      </c>
      <c r="Y859" s="30">
        <f t="shared" si="319"/>
        <v>107.69</v>
      </c>
      <c r="Z859" s="31">
        <f t="shared" si="320"/>
        <v>0.56088541666666669</v>
      </c>
    </row>
    <row r="860" spans="1:26" ht="12.75" customHeight="1" x14ac:dyDescent="0.35">
      <c r="A860" s="34" t="s">
        <v>8566</v>
      </c>
      <c r="B860" s="33">
        <v>1</v>
      </c>
      <c r="C860" s="34" t="s">
        <v>8565</v>
      </c>
      <c r="D860" s="28">
        <v>45566</v>
      </c>
      <c r="E860" s="27" t="s">
        <v>2104</v>
      </c>
      <c r="F860" s="27" t="s">
        <v>21</v>
      </c>
      <c r="G860" s="27" t="s">
        <v>25</v>
      </c>
      <c r="H860" s="27" t="s">
        <v>673</v>
      </c>
      <c r="I860" s="27" t="s">
        <v>674</v>
      </c>
      <c r="J860" s="27" t="s">
        <v>36</v>
      </c>
      <c r="K860" s="29" t="s">
        <v>22</v>
      </c>
      <c r="L860" s="27" t="s">
        <v>23</v>
      </c>
      <c r="M860" s="30">
        <v>2</v>
      </c>
      <c r="N860" s="30">
        <f t="shared" si="314"/>
        <v>1294</v>
      </c>
      <c r="O860" s="30">
        <v>647</v>
      </c>
      <c r="P860" s="30">
        <v>169.55</v>
      </c>
      <c r="Q860" s="30">
        <v>108.51</v>
      </c>
      <c r="R860" s="30">
        <v>17.899999999999999</v>
      </c>
      <c r="S860" s="30">
        <v>90.62</v>
      </c>
      <c r="T860" s="30">
        <v>1.54</v>
      </c>
      <c r="U860" s="30">
        <f t="shared" si="315"/>
        <v>1076.98</v>
      </c>
      <c r="V860" s="30">
        <f t="shared" si="316"/>
        <v>538.49</v>
      </c>
      <c r="W860" s="31">
        <f t="shared" si="317"/>
        <v>0.83228748068006186</v>
      </c>
      <c r="X860" s="30">
        <f t="shared" si="318"/>
        <v>954.9</v>
      </c>
      <c r="Y860" s="30">
        <f t="shared" si="319"/>
        <v>477.45</v>
      </c>
      <c r="Z860" s="31">
        <f t="shared" si="320"/>
        <v>0.73794435857805252</v>
      </c>
    </row>
    <row r="861" spans="1:26" ht="12.75" customHeight="1" x14ac:dyDescent="0.35">
      <c r="A861" s="34" t="s">
        <v>8564</v>
      </c>
      <c r="B861" s="33">
        <v>1</v>
      </c>
      <c r="C861" s="34" t="s">
        <v>8563</v>
      </c>
      <c r="D861" s="28">
        <v>45532</v>
      </c>
      <c r="E861" s="27" t="s">
        <v>2632</v>
      </c>
      <c r="F861" s="27" t="s">
        <v>21</v>
      </c>
      <c r="G861" s="27" t="s">
        <v>101</v>
      </c>
      <c r="H861" s="27" t="s">
        <v>2633</v>
      </c>
      <c r="I861" s="27" t="s">
        <v>2534</v>
      </c>
      <c r="J861" s="27" t="s">
        <v>49</v>
      </c>
      <c r="K861" s="29" t="s">
        <v>22</v>
      </c>
      <c r="L861" s="27" t="s">
        <v>23</v>
      </c>
      <c r="M861" s="30">
        <v>1</v>
      </c>
      <c r="N861" s="30">
        <f t="shared" si="314"/>
        <v>3441.6</v>
      </c>
      <c r="O861" s="30">
        <v>3441.6</v>
      </c>
      <c r="P861" s="30">
        <v>900.44</v>
      </c>
      <c r="Q861" s="30">
        <v>678.83</v>
      </c>
      <c r="R861" s="30">
        <v>553.02</v>
      </c>
      <c r="S861" s="30">
        <v>125.81</v>
      </c>
      <c r="T861" s="30">
        <v>9.08</v>
      </c>
      <c r="U861" s="30">
        <f t="shared" si="315"/>
        <v>2762.77</v>
      </c>
      <c r="V861" s="30">
        <f t="shared" si="316"/>
        <v>2762.77</v>
      </c>
      <c r="W861" s="31">
        <f t="shared" si="317"/>
        <v>0.80275743840074387</v>
      </c>
      <c r="X861" s="30">
        <f t="shared" si="318"/>
        <v>2541.16</v>
      </c>
      <c r="Y861" s="30">
        <f t="shared" si="319"/>
        <v>2541.16</v>
      </c>
      <c r="Z861" s="31">
        <f t="shared" si="320"/>
        <v>0.73836587633658757</v>
      </c>
    </row>
    <row r="862" spans="1:26" ht="12.75" customHeight="1" x14ac:dyDescent="0.35">
      <c r="A862" s="34" t="s">
        <v>8562</v>
      </c>
      <c r="B862" s="33">
        <v>1</v>
      </c>
      <c r="C862" s="34" t="s">
        <v>8561</v>
      </c>
      <c r="D862" s="28">
        <v>45460</v>
      </c>
      <c r="E862" s="27" t="s">
        <v>3113</v>
      </c>
      <c r="F862" s="27" t="s">
        <v>21</v>
      </c>
      <c r="G862" s="27" t="s">
        <v>101</v>
      </c>
      <c r="H862" s="27" t="s">
        <v>1699</v>
      </c>
      <c r="I862" s="27" t="s">
        <v>1700</v>
      </c>
      <c r="J862" s="27" t="s">
        <v>36</v>
      </c>
      <c r="K862" s="29" t="s">
        <v>22</v>
      </c>
      <c r="L862" s="27" t="s">
        <v>23</v>
      </c>
      <c r="M862" s="30">
        <v>1</v>
      </c>
      <c r="N862" s="30">
        <f t="shared" si="314"/>
        <v>1144</v>
      </c>
      <c r="O862" s="30">
        <v>1144</v>
      </c>
      <c r="P862" s="30">
        <v>298.87</v>
      </c>
      <c r="Q862" s="30">
        <v>199.29</v>
      </c>
      <c r="R862" s="30">
        <v>48.7</v>
      </c>
      <c r="S862" s="30">
        <v>150.59</v>
      </c>
      <c r="T862" s="30">
        <v>5.68</v>
      </c>
      <c r="U862" s="30">
        <f t="shared" si="315"/>
        <v>944.71</v>
      </c>
      <c r="V862" s="30">
        <f t="shared" si="316"/>
        <v>944.71</v>
      </c>
      <c r="W862" s="31">
        <f t="shared" si="317"/>
        <v>0.82579545454545455</v>
      </c>
      <c r="X862" s="30">
        <f t="shared" si="318"/>
        <v>845.13</v>
      </c>
      <c r="Y862" s="30">
        <f t="shared" si="319"/>
        <v>845.13</v>
      </c>
      <c r="Z862" s="31">
        <f t="shared" si="320"/>
        <v>0.73875000000000002</v>
      </c>
    </row>
    <row r="863" spans="1:26" ht="12.75" customHeight="1" x14ac:dyDescent="0.35">
      <c r="A863" s="34" t="s">
        <v>8560</v>
      </c>
      <c r="B863" s="33">
        <v>1</v>
      </c>
      <c r="C863" s="34" t="s">
        <v>8559</v>
      </c>
      <c r="D863" s="28">
        <v>45629</v>
      </c>
      <c r="E863" s="27" t="s">
        <v>938</v>
      </c>
      <c r="F863" s="27" t="s">
        <v>21</v>
      </c>
      <c r="G863" s="27" t="s">
        <v>101</v>
      </c>
      <c r="H863" s="27" t="s">
        <v>300</v>
      </c>
      <c r="I863" s="27" t="s">
        <v>301</v>
      </c>
      <c r="J863" s="27" t="s">
        <v>186</v>
      </c>
      <c r="K863" s="29" t="s">
        <v>22</v>
      </c>
      <c r="L863" s="27" t="s">
        <v>23</v>
      </c>
      <c r="M863" s="30">
        <v>2</v>
      </c>
      <c r="N863" s="30">
        <f t="shared" si="314"/>
        <v>1671</v>
      </c>
      <c r="O863" s="30">
        <v>835.5</v>
      </c>
      <c r="P863" s="30">
        <v>217.71</v>
      </c>
      <c r="Q863" s="30">
        <v>131.28</v>
      </c>
      <c r="R863" s="30">
        <v>34.51</v>
      </c>
      <c r="S863" s="30">
        <v>96.77</v>
      </c>
      <c r="T863" s="30">
        <v>5.77</v>
      </c>
      <c r="U863" s="30">
        <f t="shared" si="315"/>
        <v>1408.44</v>
      </c>
      <c r="V863" s="30">
        <f t="shared" si="316"/>
        <v>704.22</v>
      </c>
      <c r="W863" s="31">
        <f t="shared" si="317"/>
        <v>0.84287253141831242</v>
      </c>
      <c r="X863" s="30">
        <f t="shared" si="318"/>
        <v>1235.58</v>
      </c>
      <c r="Y863" s="30">
        <f t="shared" si="319"/>
        <v>617.79</v>
      </c>
      <c r="Z863" s="31">
        <f t="shared" si="320"/>
        <v>0.73942549371633748</v>
      </c>
    </row>
    <row r="864" spans="1:26" ht="12.75" customHeight="1" x14ac:dyDescent="0.35">
      <c r="A864" s="34" t="s">
        <v>8558</v>
      </c>
      <c r="B864" s="33">
        <v>1</v>
      </c>
      <c r="C864" s="34" t="s">
        <v>8557</v>
      </c>
      <c r="D864" s="28">
        <v>45628</v>
      </c>
      <c r="E864" s="27" t="s">
        <v>1297</v>
      </c>
      <c r="F864" s="27" t="s">
        <v>21</v>
      </c>
      <c r="G864" s="27" t="s">
        <v>25</v>
      </c>
      <c r="H864" s="27" t="s">
        <v>362</v>
      </c>
      <c r="I864" s="27" t="s">
        <v>68</v>
      </c>
      <c r="J864" s="27" t="s">
        <v>36</v>
      </c>
      <c r="K864" s="29" t="s">
        <v>22</v>
      </c>
      <c r="L864" s="27" t="s">
        <v>23</v>
      </c>
      <c r="M864" s="30">
        <v>2</v>
      </c>
      <c r="N864" s="30">
        <f t="shared" si="314"/>
        <v>1080</v>
      </c>
      <c r="O864" s="30">
        <v>540</v>
      </c>
      <c r="P864" s="30">
        <v>140.66</v>
      </c>
      <c r="Q864" s="30">
        <v>91.44</v>
      </c>
      <c r="R864" s="30">
        <v>22.79</v>
      </c>
      <c r="S864" s="30">
        <v>68.66</v>
      </c>
      <c r="T864" s="30">
        <v>1</v>
      </c>
      <c r="U864" s="30">
        <f t="shared" si="315"/>
        <v>897.12</v>
      </c>
      <c r="V864" s="30">
        <f t="shared" si="316"/>
        <v>448.56</v>
      </c>
      <c r="W864" s="31">
        <f t="shared" si="317"/>
        <v>0.83066666666666666</v>
      </c>
      <c r="X864" s="30">
        <f t="shared" si="318"/>
        <v>798.68000000000006</v>
      </c>
      <c r="Y864" s="30">
        <f t="shared" si="319"/>
        <v>399.34000000000003</v>
      </c>
      <c r="Z864" s="31">
        <f t="shared" si="320"/>
        <v>0.73951851851851858</v>
      </c>
    </row>
    <row r="865" spans="1:26" ht="12.75" customHeight="1" x14ac:dyDescent="0.35">
      <c r="A865" s="34" t="s">
        <v>8556</v>
      </c>
      <c r="B865" s="33">
        <v>1</v>
      </c>
      <c r="C865" s="34" t="s">
        <v>8555</v>
      </c>
      <c r="D865" s="28">
        <v>45628</v>
      </c>
      <c r="E865" s="27" t="s">
        <v>3827</v>
      </c>
      <c r="F865" s="27" t="s">
        <v>21</v>
      </c>
      <c r="G865" s="27" t="s">
        <v>25</v>
      </c>
      <c r="H865" s="27" t="s">
        <v>362</v>
      </c>
      <c r="I865" s="27" t="s">
        <v>68</v>
      </c>
      <c r="J865" s="27" t="s">
        <v>36</v>
      </c>
      <c r="K865" s="29" t="s">
        <v>22</v>
      </c>
      <c r="L865" s="27" t="s">
        <v>23</v>
      </c>
      <c r="M865" s="30">
        <v>1</v>
      </c>
      <c r="N865" s="30">
        <f t="shared" si="314"/>
        <v>540</v>
      </c>
      <c r="O865" s="30">
        <v>540</v>
      </c>
      <c r="P865" s="30">
        <v>140.66</v>
      </c>
      <c r="Q865" s="30">
        <v>96.89</v>
      </c>
      <c r="R865" s="30">
        <v>22.78</v>
      </c>
      <c r="S865" s="30">
        <v>74.11</v>
      </c>
      <c r="T865" s="30">
        <v>1</v>
      </c>
      <c r="U865" s="30">
        <f t="shared" si="315"/>
        <v>443.11</v>
      </c>
      <c r="V865" s="30">
        <f t="shared" si="316"/>
        <v>443.11</v>
      </c>
      <c r="W865" s="31">
        <f t="shared" si="317"/>
        <v>0.82057407407407412</v>
      </c>
      <c r="X865" s="30">
        <f t="shared" si="318"/>
        <v>399.34000000000003</v>
      </c>
      <c r="Y865" s="30">
        <f t="shared" si="319"/>
        <v>399.34000000000003</v>
      </c>
      <c r="Z865" s="31">
        <f t="shared" si="320"/>
        <v>0.73951851851851858</v>
      </c>
    </row>
    <row r="866" spans="1:26" ht="12.75" customHeight="1" x14ac:dyDescent="0.35">
      <c r="A866" s="34" t="s">
        <v>8270</v>
      </c>
      <c r="B866" s="33">
        <v>1</v>
      </c>
      <c r="C866" s="34" t="s">
        <v>8269</v>
      </c>
      <c r="D866" s="28">
        <v>45481</v>
      </c>
      <c r="E866" s="27" t="s">
        <v>718</v>
      </c>
      <c r="F866" s="27" t="s">
        <v>21</v>
      </c>
      <c r="G866" s="27" t="s">
        <v>101</v>
      </c>
      <c r="H866" s="27" t="s">
        <v>781</v>
      </c>
      <c r="I866" s="27" t="s">
        <v>782</v>
      </c>
      <c r="J866" s="27" t="s">
        <v>36</v>
      </c>
      <c r="K866" s="29" t="s">
        <v>22</v>
      </c>
      <c r="L866" s="27" t="s">
        <v>23</v>
      </c>
      <c r="M866" s="30">
        <v>16</v>
      </c>
      <c r="N866" s="30">
        <f t="shared" si="314"/>
        <v>13734.4</v>
      </c>
      <c r="O866" s="30">
        <v>858.4</v>
      </c>
      <c r="P866" s="30">
        <v>223.44</v>
      </c>
      <c r="Q866" s="30">
        <v>143.28</v>
      </c>
      <c r="R866" s="30">
        <v>38.6</v>
      </c>
      <c r="S866" s="30">
        <v>104.67</v>
      </c>
      <c r="T866" s="30">
        <v>13.69</v>
      </c>
      <c r="U866" s="30">
        <f t="shared" si="315"/>
        <v>11441.92</v>
      </c>
      <c r="V866" s="30">
        <f t="shared" si="316"/>
        <v>715.12</v>
      </c>
      <c r="W866" s="31">
        <f t="shared" si="317"/>
        <v>0.83308480894687797</v>
      </c>
      <c r="X866" s="30">
        <f t="shared" si="318"/>
        <v>10159.36</v>
      </c>
      <c r="Y866" s="30">
        <f t="shared" si="319"/>
        <v>634.96</v>
      </c>
      <c r="Z866" s="31">
        <f t="shared" si="320"/>
        <v>0.73970177073625354</v>
      </c>
    </row>
    <row r="867" spans="1:26" ht="12.75" customHeight="1" x14ac:dyDescent="0.35">
      <c r="A867" s="34" t="s">
        <v>8554</v>
      </c>
      <c r="B867" s="33">
        <v>1</v>
      </c>
      <c r="C867" s="34" t="s">
        <v>8553</v>
      </c>
      <c r="D867" s="28">
        <v>45639</v>
      </c>
      <c r="E867" s="27" t="s">
        <v>4589</v>
      </c>
      <c r="F867" s="27" t="s">
        <v>21</v>
      </c>
      <c r="G867" s="27" t="s">
        <v>101</v>
      </c>
      <c r="H867" s="27" t="s">
        <v>3172</v>
      </c>
      <c r="I867" s="27" t="s">
        <v>265</v>
      </c>
      <c r="J867" s="27" t="s">
        <v>49</v>
      </c>
      <c r="K867" s="29" t="s">
        <v>22</v>
      </c>
      <c r="L867" s="27" t="s">
        <v>23</v>
      </c>
      <c r="M867" s="30">
        <v>1</v>
      </c>
      <c r="N867" s="30">
        <f t="shared" si="314"/>
        <v>1597.61</v>
      </c>
      <c r="O867" s="30">
        <v>1597.61</v>
      </c>
      <c r="P867" s="30">
        <v>415.17</v>
      </c>
      <c r="Q867" s="30">
        <v>288.93</v>
      </c>
      <c r="R867" s="30">
        <v>170.57</v>
      </c>
      <c r="S867" s="30">
        <v>118.36</v>
      </c>
      <c r="T867" s="30">
        <v>5.77</v>
      </c>
      <c r="U867" s="30">
        <f t="shared" si="315"/>
        <v>1308.6799999999998</v>
      </c>
      <c r="V867" s="30">
        <f t="shared" si="316"/>
        <v>1308.6799999999998</v>
      </c>
      <c r="W867" s="31">
        <f t="shared" si="317"/>
        <v>0.81914860322606886</v>
      </c>
      <c r="X867" s="30">
        <f t="shared" si="318"/>
        <v>1182.4399999999998</v>
      </c>
      <c r="Y867" s="30">
        <f t="shared" si="319"/>
        <v>1182.4399999999998</v>
      </c>
      <c r="Z867" s="31">
        <f t="shared" si="320"/>
        <v>0.74013057003899574</v>
      </c>
    </row>
    <row r="868" spans="1:26" ht="12.75" customHeight="1" x14ac:dyDescent="0.35">
      <c r="A868" s="34" t="s">
        <v>8552</v>
      </c>
      <c r="B868" s="33">
        <v>1</v>
      </c>
      <c r="C868" s="34" t="s">
        <v>8551</v>
      </c>
      <c r="D868" s="28">
        <v>45415</v>
      </c>
      <c r="E868" s="27" t="s">
        <v>3113</v>
      </c>
      <c r="F868" s="27" t="s">
        <v>21</v>
      </c>
      <c r="G868" s="27" t="s">
        <v>101</v>
      </c>
      <c r="H868" s="27" t="s">
        <v>300</v>
      </c>
      <c r="I868" s="27" t="s">
        <v>301</v>
      </c>
      <c r="J868" s="27" t="s">
        <v>186</v>
      </c>
      <c r="K868" s="29" t="s">
        <v>22</v>
      </c>
      <c r="L868" s="27" t="s">
        <v>23</v>
      </c>
      <c r="M868" s="30">
        <v>1</v>
      </c>
      <c r="N868" s="30">
        <f t="shared" si="314"/>
        <v>891.2</v>
      </c>
      <c r="O868" s="30">
        <v>891.2</v>
      </c>
      <c r="P868" s="30">
        <v>231.15</v>
      </c>
      <c r="Q868" s="30">
        <v>142.94999999999999</v>
      </c>
      <c r="R868" s="30">
        <v>35.200000000000003</v>
      </c>
      <c r="S868" s="30">
        <v>107.75</v>
      </c>
      <c r="T868" s="30">
        <v>5.68</v>
      </c>
      <c r="U868" s="30">
        <f t="shared" si="315"/>
        <v>748.25</v>
      </c>
      <c r="V868" s="30">
        <f t="shared" si="316"/>
        <v>748.25</v>
      </c>
      <c r="W868" s="31">
        <f t="shared" si="317"/>
        <v>0.83959829443447032</v>
      </c>
      <c r="X868" s="30">
        <f t="shared" si="318"/>
        <v>660.05000000000007</v>
      </c>
      <c r="Y868" s="30">
        <f t="shared" si="319"/>
        <v>660.05000000000007</v>
      </c>
      <c r="Z868" s="31">
        <f t="shared" si="320"/>
        <v>0.74063061041292644</v>
      </c>
    </row>
    <row r="869" spans="1:26" ht="12.75" customHeight="1" x14ac:dyDescent="0.35">
      <c r="A869" s="34" t="s">
        <v>8550</v>
      </c>
      <c r="B869" s="33">
        <v>1</v>
      </c>
      <c r="C869" s="34" t="s">
        <v>3340</v>
      </c>
      <c r="D869" s="28">
        <v>45454</v>
      </c>
      <c r="E869" s="27" t="s">
        <v>3332</v>
      </c>
      <c r="F869" s="27" t="s">
        <v>21</v>
      </c>
      <c r="G869" s="27" t="s">
        <v>101</v>
      </c>
      <c r="H869" s="27" t="s">
        <v>3333</v>
      </c>
      <c r="I869" s="27" t="s">
        <v>3334</v>
      </c>
      <c r="J869" s="27" t="s">
        <v>36</v>
      </c>
      <c r="K869" s="29" t="s">
        <v>22</v>
      </c>
      <c r="L869" s="27" t="s">
        <v>23</v>
      </c>
      <c r="M869" s="30">
        <v>8</v>
      </c>
      <c r="N869" s="30">
        <f t="shared" si="314"/>
        <v>11731.04</v>
      </c>
      <c r="O869" s="30">
        <v>1466.38</v>
      </c>
      <c r="P869" s="30">
        <v>380.16</v>
      </c>
      <c r="Q869" s="30">
        <v>264.22000000000003</v>
      </c>
      <c r="R869" s="30">
        <v>151.03</v>
      </c>
      <c r="S869" s="30">
        <v>113.2</v>
      </c>
      <c r="T869" s="30">
        <v>11.76</v>
      </c>
      <c r="U869" s="30">
        <f t="shared" si="315"/>
        <v>9617.2800000000007</v>
      </c>
      <c r="V869" s="30">
        <f t="shared" si="316"/>
        <v>1202.1600000000001</v>
      </c>
      <c r="W869" s="31">
        <f t="shared" si="317"/>
        <v>0.81981478198011426</v>
      </c>
      <c r="X869" s="30">
        <f t="shared" si="318"/>
        <v>8689.76</v>
      </c>
      <c r="Y869" s="30">
        <f t="shared" si="319"/>
        <v>1086.22</v>
      </c>
      <c r="Z869" s="31">
        <f t="shared" si="320"/>
        <v>0.74074932827779971</v>
      </c>
    </row>
    <row r="870" spans="1:26" ht="12.75" customHeight="1" x14ac:dyDescent="0.35">
      <c r="A870" s="34" t="s">
        <v>8548</v>
      </c>
      <c r="B870" s="33">
        <v>1</v>
      </c>
      <c r="C870" s="34" t="s">
        <v>8547</v>
      </c>
      <c r="D870" s="28">
        <v>45343</v>
      </c>
      <c r="E870" s="27" t="s">
        <v>1274</v>
      </c>
      <c r="F870" s="27" t="s">
        <v>21</v>
      </c>
      <c r="G870" s="27" t="s">
        <v>25</v>
      </c>
      <c r="H870" s="27" t="s">
        <v>312</v>
      </c>
      <c r="I870" s="27" t="s">
        <v>68</v>
      </c>
      <c r="J870" s="27" t="s">
        <v>36</v>
      </c>
      <c r="K870" s="29" t="s">
        <v>22</v>
      </c>
      <c r="L870" s="27" t="s">
        <v>23</v>
      </c>
      <c r="M870" s="30">
        <v>3</v>
      </c>
      <c r="N870" s="30">
        <f t="shared" si="314"/>
        <v>1545</v>
      </c>
      <c r="O870" s="30">
        <v>515</v>
      </c>
      <c r="P870" s="30">
        <v>133.33000000000001</v>
      </c>
      <c r="Q870" s="30">
        <v>88.33</v>
      </c>
      <c r="R870" s="30">
        <v>22.73</v>
      </c>
      <c r="S870" s="30">
        <v>65.599999999999994</v>
      </c>
      <c r="T870" s="30">
        <v>0.94</v>
      </c>
      <c r="U870" s="30">
        <f t="shared" si="315"/>
        <v>1280.01</v>
      </c>
      <c r="V870" s="30">
        <f t="shared" si="316"/>
        <v>426.67</v>
      </c>
      <c r="W870" s="31">
        <f t="shared" si="317"/>
        <v>0.82848543689320386</v>
      </c>
      <c r="X870" s="30">
        <f t="shared" si="318"/>
        <v>1145.0099999999998</v>
      </c>
      <c r="Y870" s="30">
        <f t="shared" si="319"/>
        <v>381.66999999999996</v>
      </c>
      <c r="Z870" s="31">
        <f t="shared" si="320"/>
        <v>0.74110679611650476</v>
      </c>
    </row>
    <row r="871" spans="1:26" ht="12.75" customHeight="1" x14ac:dyDescent="0.35">
      <c r="A871" s="34" t="s">
        <v>7565</v>
      </c>
      <c r="B871" s="33">
        <v>1</v>
      </c>
      <c r="C871" s="34" t="s">
        <v>7564</v>
      </c>
      <c r="D871" s="28">
        <v>45419</v>
      </c>
      <c r="E871" s="27" t="s">
        <v>7295</v>
      </c>
      <c r="F871" s="27" t="s">
        <v>21</v>
      </c>
      <c r="G871" s="27" t="s">
        <v>101</v>
      </c>
      <c r="H871" s="27" t="s">
        <v>8336</v>
      </c>
      <c r="I871" s="27" t="s">
        <v>768</v>
      </c>
      <c r="J871" s="27" t="s">
        <v>49</v>
      </c>
      <c r="K871" s="29" t="s">
        <v>22</v>
      </c>
      <c r="L871" s="27" t="s">
        <v>23</v>
      </c>
      <c r="M871" s="30">
        <v>2</v>
      </c>
      <c r="N871" s="30">
        <f t="shared" si="314"/>
        <v>9300</v>
      </c>
      <c r="O871" s="30">
        <v>4650</v>
      </c>
      <c r="P871" s="30">
        <v>1203.78</v>
      </c>
      <c r="Q871" s="30">
        <v>989.09</v>
      </c>
      <c r="R871" s="30">
        <v>535.15</v>
      </c>
      <c r="S871" s="30">
        <v>453.94</v>
      </c>
      <c r="T871" s="30">
        <v>17.07</v>
      </c>
      <c r="U871" s="30">
        <f t="shared" si="315"/>
        <v>7321.82</v>
      </c>
      <c r="V871" s="30">
        <f t="shared" si="316"/>
        <v>3660.91</v>
      </c>
      <c r="W871" s="31">
        <f t="shared" si="317"/>
        <v>0.78729247311827955</v>
      </c>
      <c r="X871" s="30">
        <f t="shared" si="318"/>
        <v>6892.4400000000005</v>
      </c>
      <c r="Y871" s="30">
        <f t="shared" si="319"/>
        <v>3446.2200000000003</v>
      </c>
      <c r="Z871" s="31">
        <f t="shared" si="320"/>
        <v>0.74112258064516134</v>
      </c>
    </row>
    <row r="872" spans="1:26" ht="12.75" customHeight="1" x14ac:dyDescent="0.35">
      <c r="A872" s="34" t="s">
        <v>8546</v>
      </c>
      <c r="B872" s="33">
        <v>1</v>
      </c>
      <c r="C872" s="34" t="s">
        <v>8545</v>
      </c>
      <c r="D872" s="28">
        <v>45299</v>
      </c>
      <c r="E872" s="27" t="s">
        <v>2179</v>
      </c>
      <c r="F872" s="27" t="s">
        <v>21</v>
      </c>
      <c r="G872" s="27" t="s">
        <v>101</v>
      </c>
      <c r="H872" s="27" t="s">
        <v>8544</v>
      </c>
      <c r="I872" s="27" t="s">
        <v>2181</v>
      </c>
      <c r="J872" s="27" t="s">
        <v>186</v>
      </c>
      <c r="K872" s="29" t="s">
        <v>22</v>
      </c>
      <c r="L872" s="27" t="s">
        <v>23</v>
      </c>
      <c r="M872" s="30">
        <v>1</v>
      </c>
      <c r="N872" s="30">
        <f t="shared" si="314"/>
        <v>1009</v>
      </c>
      <c r="O872" s="30">
        <v>1009</v>
      </c>
      <c r="P872" s="30">
        <v>261.14</v>
      </c>
      <c r="Q872" s="30">
        <v>168.47</v>
      </c>
      <c r="R872" s="30">
        <v>38.409999999999997</v>
      </c>
      <c r="S872" s="30">
        <v>130.06</v>
      </c>
      <c r="T872" s="30">
        <v>9.93</v>
      </c>
      <c r="U872" s="30">
        <f t="shared" si="315"/>
        <v>840.53</v>
      </c>
      <c r="V872" s="30">
        <f t="shared" si="316"/>
        <v>840.53</v>
      </c>
      <c r="W872" s="31">
        <f t="shared" si="317"/>
        <v>0.83303270564915755</v>
      </c>
      <c r="X872" s="30">
        <f t="shared" si="318"/>
        <v>747.86</v>
      </c>
      <c r="Y872" s="30">
        <f t="shared" si="319"/>
        <v>747.86</v>
      </c>
      <c r="Z872" s="31">
        <f t="shared" si="320"/>
        <v>0.74118929633300301</v>
      </c>
    </row>
    <row r="873" spans="1:26" ht="12.75" customHeight="1" x14ac:dyDescent="0.35">
      <c r="A873" s="34" t="s">
        <v>8543</v>
      </c>
      <c r="B873" s="33">
        <v>1</v>
      </c>
      <c r="C873" s="34" t="s">
        <v>8542</v>
      </c>
      <c r="D873" s="28">
        <v>45624</v>
      </c>
      <c r="E873" s="27" t="s">
        <v>1463</v>
      </c>
      <c r="F873" s="27" t="s">
        <v>21</v>
      </c>
      <c r="G873" s="27" t="s">
        <v>101</v>
      </c>
      <c r="H873" s="27" t="s">
        <v>1967</v>
      </c>
      <c r="I873" s="27" t="s">
        <v>1968</v>
      </c>
      <c r="J873" s="27" t="s">
        <v>49</v>
      </c>
      <c r="K873" s="29" t="s">
        <v>22</v>
      </c>
      <c r="L873" s="27" t="s">
        <v>23</v>
      </c>
      <c r="M873" s="30">
        <v>1</v>
      </c>
      <c r="N873" s="30">
        <v>1443.2</v>
      </c>
      <c r="O873" s="30">
        <v>1443.2</v>
      </c>
      <c r="P873" s="30">
        <v>372.59</v>
      </c>
      <c r="Q873" s="30">
        <v>0</v>
      </c>
      <c r="R873" s="30">
        <v>0</v>
      </c>
      <c r="S873" s="30">
        <v>0</v>
      </c>
      <c r="T873" s="30">
        <v>0</v>
      </c>
      <c r="U873" s="30">
        <v>1443.2</v>
      </c>
      <c r="V873" s="30">
        <v>1443.2</v>
      </c>
      <c r="W873" s="31">
        <v>1</v>
      </c>
      <c r="X873" s="30">
        <v>1070.6100000000001</v>
      </c>
      <c r="Y873" s="30">
        <v>1070.6100000000001</v>
      </c>
      <c r="Z873" s="31">
        <v>0.74183065410199567</v>
      </c>
    </row>
    <row r="874" spans="1:26" ht="12.75" customHeight="1" x14ac:dyDescent="0.35">
      <c r="A874" s="34" t="s">
        <v>8539</v>
      </c>
      <c r="B874" s="33">
        <v>1</v>
      </c>
      <c r="C874" s="34" t="s">
        <v>8538</v>
      </c>
      <c r="D874" s="28">
        <v>45483</v>
      </c>
      <c r="E874" s="27" t="s">
        <v>820</v>
      </c>
      <c r="F874" s="27" t="s">
        <v>21</v>
      </c>
      <c r="G874" s="27" t="s">
        <v>101</v>
      </c>
      <c r="H874" s="27" t="s">
        <v>821</v>
      </c>
      <c r="I874" s="27" t="s">
        <v>822</v>
      </c>
      <c r="J874" s="27" t="s">
        <v>36</v>
      </c>
      <c r="K874" s="29" t="s">
        <v>22</v>
      </c>
      <c r="L874" s="27" t="s">
        <v>23</v>
      </c>
      <c r="M874" s="30">
        <v>2</v>
      </c>
      <c r="N874" s="30">
        <f>IF(M874&lt;0,-1*O874*M874,O874*M874)</f>
        <v>8164.8</v>
      </c>
      <c r="O874" s="30">
        <v>4082.4</v>
      </c>
      <c r="P874" s="30">
        <v>1050.31</v>
      </c>
      <c r="Q874" s="30">
        <v>738.15</v>
      </c>
      <c r="R874" s="30">
        <v>615.17999999999995</v>
      </c>
      <c r="S874" s="30">
        <v>122.97</v>
      </c>
      <c r="T874" s="30">
        <v>11.18</v>
      </c>
      <c r="U874" s="30">
        <f>IFERROR(V874*M874,"")</f>
        <v>6688.5</v>
      </c>
      <c r="V874" s="30">
        <f>O874-Q874</f>
        <v>3344.25</v>
      </c>
      <c r="W874" s="31">
        <f>IFERROR((V874/O874),"")</f>
        <v>0.81918724279835387</v>
      </c>
      <c r="X874" s="30">
        <f>IFERROR(Y874*M874,"")</f>
        <v>6064.18</v>
      </c>
      <c r="Y874" s="30">
        <f>O874-P874</f>
        <v>3032.09</v>
      </c>
      <c r="Z874" s="31">
        <f>IFERROR((Y874/O874),"")</f>
        <v>0.74272241818538121</v>
      </c>
    </row>
    <row r="875" spans="1:26" ht="12.75" customHeight="1" x14ac:dyDescent="0.35">
      <c r="A875" s="34" t="s">
        <v>8537</v>
      </c>
      <c r="B875" s="33">
        <v>1</v>
      </c>
      <c r="C875" s="34" t="s">
        <v>8536</v>
      </c>
      <c r="D875" s="28">
        <v>45530</v>
      </c>
      <c r="E875" s="27" t="s">
        <v>4567</v>
      </c>
      <c r="F875" s="27" t="s">
        <v>21</v>
      </c>
      <c r="G875" s="27" t="s">
        <v>101</v>
      </c>
      <c r="H875" s="27" t="s">
        <v>5207</v>
      </c>
      <c r="I875" s="27" t="s">
        <v>4569</v>
      </c>
      <c r="J875" s="27" t="s">
        <v>49</v>
      </c>
      <c r="K875" s="29" t="s">
        <v>22</v>
      </c>
      <c r="L875" s="27" t="s">
        <v>23</v>
      </c>
      <c r="M875" s="30">
        <v>1</v>
      </c>
      <c r="N875" s="30">
        <f>IF(M875&lt;0,-1*O875*M875,O875*M875)</f>
        <v>1500.3</v>
      </c>
      <c r="O875" s="30">
        <v>1500.3</v>
      </c>
      <c r="P875" s="30">
        <v>385.74</v>
      </c>
      <c r="Q875" s="30">
        <v>273.75</v>
      </c>
      <c r="R875" s="30">
        <v>162.32</v>
      </c>
      <c r="S875" s="30">
        <v>111.43</v>
      </c>
      <c r="T875" s="30">
        <v>12.23</v>
      </c>
      <c r="U875" s="30">
        <f>IFERROR(V875*M875,"")</f>
        <v>1226.55</v>
      </c>
      <c r="V875" s="30">
        <f>O875-Q875</f>
        <v>1226.55</v>
      </c>
      <c r="W875" s="31">
        <f>IFERROR((V875/O875),"")</f>
        <v>0.81753649270145967</v>
      </c>
      <c r="X875" s="30">
        <f>IFERROR(Y875*M875,"")</f>
        <v>1114.56</v>
      </c>
      <c r="Y875" s="30">
        <f>O875-P875</f>
        <v>1114.56</v>
      </c>
      <c r="Z875" s="31">
        <f>IFERROR((Y875/O875),"")</f>
        <v>0.74289142171565681</v>
      </c>
    </row>
    <row r="876" spans="1:26" ht="12.75" customHeight="1" x14ac:dyDescent="0.35">
      <c r="A876" s="34" t="s">
        <v>8535</v>
      </c>
      <c r="B876" s="33">
        <v>1</v>
      </c>
      <c r="C876" s="34" t="s">
        <v>8534</v>
      </c>
      <c r="D876" s="28">
        <v>45496</v>
      </c>
      <c r="E876" s="27" t="s">
        <v>3280</v>
      </c>
      <c r="F876" s="27" t="s">
        <v>21</v>
      </c>
      <c r="G876" s="27" t="s">
        <v>101</v>
      </c>
      <c r="H876" s="27" t="s">
        <v>3309</v>
      </c>
      <c r="I876" s="27" t="s">
        <v>768</v>
      </c>
      <c r="J876" s="27" t="s">
        <v>49</v>
      </c>
      <c r="K876" s="29" t="s">
        <v>22</v>
      </c>
      <c r="L876" s="27" t="s">
        <v>23</v>
      </c>
      <c r="M876" s="30">
        <v>1</v>
      </c>
      <c r="N876" s="30">
        <f>IF(M876&lt;0,-1*O876*M876,O876*M876)</f>
        <v>3074</v>
      </c>
      <c r="O876" s="30">
        <v>3074</v>
      </c>
      <c r="P876" s="30">
        <v>789.6</v>
      </c>
      <c r="Q876" s="30">
        <v>594.84</v>
      </c>
      <c r="R876" s="30">
        <v>444.78</v>
      </c>
      <c r="S876" s="30">
        <v>150.06</v>
      </c>
      <c r="T876" s="30">
        <v>17.059999999999999</v>
      </c>
      <c r="U876" s="30">
        <f>IFERROR(V876*M876,"")</f>
        <v>2479.16</v>
      </c>
      <c r="V876" s="30">
        <f>O876-Q876</f>
        <v>2479.16</v>
      </c>
      <c r="W876" s="31">
        <f>IFERROR((V876/O876),"")</f>
        <v>0.80649316851008457</v>
      </c>
      <c r="X876" s="30">
        <f>IFERROR(Y876*M876,"")</f>
        <v>2284.4</v>
      </c>
      <c r="Y876" s="30">
        <f>O876-P876</f>
        <v>2284.4</v>
      </c>
      <c r="Z876" s="31">
        <f>IFERROR((Y876/O876),"")</f>
        <v>0.74313597918022123</v>
      </c>
    </row>
    <row r="877" spans="1:26" ht="12.75" customHeight="1" x14ac:dyDescent="0.35">
      <c r="A877" s="34" t="s">
        <v>7288</v>
      </c>
      <c r="B877" s="33">
        <v>1</v>
      </c>
      <c r="C877" s="34" t="s">
        <v>7287</v>
      </c>
      <c r="D877" s="28">
        <v>45573</v>
      </c>
      <c r="E877" s="27" t="s">
        <v>7286</v>
      </c>
      <c r="F877" s="27" t="s">
        <v>21</v>
      </c>
      <c r="G877" s="27" t="s">
        <v>101</v>
      </c>
      <c r="H877" s="27" t="s">
        <v>8533</v>
      </c>
      <c r="I877" s="27" t="s">
        <v>8532</v>
      </c>
      <c r="J877" s="27" t="s">
        <v>49</v>
      </c>
      <c r="K877" s="29" t="s">
        <v>22</v>
      </c>
      <c r="L877" s="27" t="s">
        <v>23</v>
      </c>
      <c r="M877" s="30">
        <v>1</v>
      </c>
      <c r="N877" s="30">
        <f>IF(M877&lt;0,-1*O877*M877,O877*M877)</f>
        <v>6604</v>
      </c>
      <c r="O877" s="30">
        <v>6604</v>
      </c>
      <c r="P877" s="30">
        <v>1694.41</v>
      </c>
      <c r="Q877" s="30">
        <v>1233.67</v>
      </c>
      <c r="R877" s="30">
        <v>699.37</v>
      </c>
      <c r="S877" s="30">
        <v>534.29999999999995</v>
      </c>
      <c r="T877" s="30">
        <v>0</v>
      </c>
      <c r="U877" s="30">
        <f>IFERROR(V877*M877,"")</f>
        <v>5370.33</v>
      </c>
      <c r="V877" s="30">
        <f>O877-Q877</f>
        <v>5370.33</v>
      </c>
      <c r="W877" s="31">
        <f>IFERROR((V877/O877),"")</f>
        <v>0.81319351907934589</v>
      </c>
      <c r="X877" s="30">
        <f>IFERROR(Y877*M877,"")</f>
        <v>4909.59</v>
      </c>
      <c r="Y877" s="30">
        <f>O877-P877</f>
        <v>4909.59</v>
      </c>
      <c r="Z877" s="31">
        <f>IFERROR((Y877/O877),"")</f>
        <v>0.74342671108419145</v>
      </c>
    </row>
    <row r="878" spans="1:26" ht="12.75" customHeight="1" x14ac:dyDescent="0.35">
      <c r="A878" s="34" t="s">
        <v>8430</v>
      </c>
      <c r="B878" s="33">
        <v>1</v>
      </c>
      <c r="C878" s="34" t="s">
        <v>8426</v>
      </c>
      <c r="D878" s="28">
        <v>45623</v>
      </c>
      <c r="E878" s="27" t="s">
        <v>718</v>
      </c>
      <c r="F878" s="27" t="s">
        <v>21</v>
      </c>
      <c r="G878" s="27" t="s">
        <v>101</v>
      </c>
      <c r="H878" s="27" t="s">
        <v>781</v>
      </c>
      <c r="I878" s="27" t="s">
        <v>782</v>
      </c>
      <c r="J878" s="27" t="s">
        <v>36</v>
      </c>
      <c r="K878" s="29" t="s">
        <v>22</v>
      </c>
      <c r="L878" s="27" t="s">
        <v>23</v>
      </c>
      <c r="M878" s="30">
        <v>16</v>
      </c>
      <c r="N878" s="30">
        <v>13734.4</v>
      </c>
      <c r="O878" s="30">
        <v>858.4</v>
      </c>
      <c r="P878" s="30">
        <v>220.07</v>
      </c>
      <c r="Q878" s="30">
        <v>0</v>
      </c>
      <c r="R878" s="30">
        <v>0</v>
      </c>
      <c r="S878" s="30">
        <v>0</v>
      </c>
      <c r="T878" s="30">
        <v>0</v>
      </c>
      <c r="U878" s="30">
        <v>13734.4</v>
      </c>
      <c r="V878" s="30">
        <v>858.4</v>
      </c>
      <c r="W878" s="31">
        <v>1</v>
      </c>
      <c r="X878" s="30">
        <v>10213.279999999999</v>
      </c>
      <c r="Y878" s="30">
        <v>638.32999999999993</v>
      </c>
      <c r="Z878" s="31">
        <v>0.74362767940354135</v>
      </c>
    </row>
    <row r="879" spans="1:26" ht="12.75" customHeight="1" x14ac:dyDescent="0.35">
      <c r="A879" s="34" t="s">
        <v>8427</v>
      </c>
      <c r="B879" s="33">
        <v>1</v>
      </c>
      <c r="C879" s="34" t="s">
        <v>8426</v>
      </c>
      <c r="D879" s="28">
        <v>45631</v>
      </c>
      <c r="E879" s="27" t="s">
        <v>718</v>
      </c>
      <c r="F879" s="27" t="s">
        <v>21</v>
      </c>
      <c r="G879" s="27" t="s">
        <v>101</v>
      </c>
      <c r="H879" s="27" t="s">
        <v>781</v>
      </c>
      <c r="I879" s="27" t="s">
        <v>782</v>
      </c>
      <c r="J879" s="27" t="s">
        <v>36</v>
      </c>
      <c r="K879" s="29" t="s">
        <v>22</v>
      </c>
      <c r="L879" s="27" t="s">
        <v>23</v>
      </c>
      <c r="M879" s="30">
        <v>16</v>
      </c>
      <c r="N879" s="30">
        <f>IF(M879&lt;0,-1*O879*M879,O879*M879)</f>
        <v>13734.4</v>
      </c>
      <c r="O879" s="30">
        <v>858.4</v>
      </c>
      <c r="P879" s="30">
        <v>220.07</v>
      </c>
      <c r="Q879" s="30">
        <v>137</v>
      </c>
      <c r="R879" s="30">
        <v>36.93</v>
      </c>
      <c r="S879" s="30">
        <v>100.07</v>
      </c>
      <c r="T879" s="30">
        <v>12.31</v>
      </c>
      <c r="U879" s="30">
        <f>IFERROR(V879*M879,"")</f>
        <v>11542.4</v>
      </c>
      <c r="V879" s="30">
        <f>O879-Q879</f>
        <v>721.4</v>
      </c>
      <c r="W879" s="31">
        <f>IFERROR((V879/O879),"")</f>
        <v>0.84040074557315936</v>
      </c>
      <c r="X879" s="30">
        <f>IFERROR(Y879*M879,"")</f>
        <v>10213.279999999999</v>
      </c>
      <c r="Y879" s="30">
        <f>O879-P879</f>
        <v>638.32999999999993</v>
      </c>
      <c r="Z879" s="31">
        <f>IFERROR((Y879/O879),"")</f>
        <v>0.74362767940354135</v>
      </c>
    </row>
    <row r="880" spans="1:26" ht="12.75" customHeight="1" x14ac:dyDescent="0.35">
      <c r="A880" s="34" t="s">
        <v>8531</v>
      </c>
      <c r="B880" s="33">
        <v>1</v>
      </c>
      <c r="C880" s="34" t="s">
        <v>8530</v>
      </c>
      <c r="D880" s="28">
        <v>45491</v>
      </c>
      <c r="E880" s="27" t="s">
        <v>4567</v>
      </c>
      <c r="F880" s="27" t="s">
        <v>21</v>
      </c>
      <c r="G880" s="27" t="s">
        <v>101</v>
      </c>
      <c r="H880" s="27" t="s">
        <v>5207</v>
      </c>
      <c r="I880" s="27" t="s">
        <v>4569</v>
      </c>
      <c r="J880" s="27" t="s">
        <v>49</v>
      </c>
      <c r="K880" s="29" t="s">
        <v>22</v>
      </c>
      <c r="L880" s="27" t="s">
        <v>23</v>
      </c>
      <c r="M880" s="30">
        <v>1</v>
      </c>
      <c r="N880" s="30">
        <f>IF(M880&lt;0,-1*O880*M880,O880*M880)</f>
        <v>1500.3</v>
      </c>
      <c r="O880" s="30">
        <v>1500.3</v>
      </c>
      <c r="P880" s="30">
        <v>384.62</v>
      </c>
      <c r="Q880" s="30">
        <v>276.62</v>
      </c>
      <c r="R880" s="30">
        <v>162.44999999999999</v>
      </c>
      <c r="S880" s="30">
        <v>114.17</v>
      </c>
      <c r="T880" s="30">
        <v>13.69</v>
      </c>
      <c r="U880" s="30">
        <f>IFERROR(V880*M880,"")</f>
        <v>1223.6799999999998</v>
      </c>
      <c r="V880" s="30">
        <f>O880-Q880</f>
        <v>1223.6799999999998</v>
      </c>
      <c r="W880" s="31">
        <f>IFERROR((V880/O880),"")</f>
        <v>0.81562354195827491</v>
      </c>
      <c r="X880" s="30">
        <f>IFERROR(Y880*M880,"")</f>
        <v>1115.6799999999998</v>
      </c>
      <c r="Y880" s="30">
        <f>O880-P880</f>
        <v>1115.6799999999998</v>
      </c>
      <c r="Z880" s="31">
        <f>IFERROR((Y880/O880),"")</f>
        <v>0.74363793907885078</v>
      </c>
    </row>
    <row r="881" spans="1:26" ht="12.75" customHeight="1" x14ac:dyDescent="0.35">
      <c r="A881" s="34" t="s">
        <v>8529</v>
      </c>
      <c r="B881" s="33">
        <v>1</v>
      </c>
      <c r="C881" s="34" t="s">
        <v>8528</v>
      </c>
      <c r="D881" s="28">
        <v>45530</v>
      </c>
      <c r="E881" s="27" t="s">
        <v>1463</v>
      </c>
      <c r="F881" s="27" t="s">
        <v>21</v>
      </c>
      <c r="G881" s="27" t="s">
        <v>101</v>
      </c>
      <c r="H881" s="27" t="s">
        <v>1967</v>
      </c>
      <c r="I881" s="27" t="s">
        <v>1968</v>
      </c>
      <c r="J881" s="27" t="s">
        <v>49</v>
      </c>
      <c r="K881" s="29" t="s">
        <v>22</v>
      </c>
      <c r="L881" s="27" t="s">
        <v>23</v>
      </c>
      <c r="M881" s="30">
        <v>1</v>
      </c>
      <c r="N881" s="30">
        <f>IF(M881&lt;0,-1*O881*M881,O881*M881)</f>
        <v>1443.2</v>
      </c>
      <c r="O881" s="30">
        <v>1443.2</v>
      </c>
      <c r="P881" s="30">
        <v>369.77</v>
      </c>
      <c r="Q881" s="30">
        <v>264.88</v>
      </c>
      <c r="R881" s="30">
        <v>165.73</v>
      </c>
      <c r="S881" s="30">
        <v>99.15</v>
      </c>
      <c r="T881" s="30">
        <v>5.68</v>
      </c>
      <c r="U881" s="30">
        <f>IFERROR(V881*M881,"")</f>
        <v>1178.3200000000002</v>
      </c>
      <c r="V881" s="30">
        <f>O881-Q881</f>
        <v>1178.3200000000002</v>
      </c>
      <c r="W881" s="31">
        <f>IFERROR((V881/O881),"")</f>
        <v>0.8164634146341464</v>
      </c>
      <c r="X881" s="30">
        <f>IFERROR(Y881*M881,"")</f>
        <v>1073.43</v>
      </c>
      <c r="Y881" s="30">
        <f>O881-P881</f>
        <v>1073.43</v>
      </c>
      <c r="Z881" s="31">
        <f>IFERROR((Y881/O881),"")</f>
        <v>0.74378464523281596</v>
      </c>
    </row>
    <row r="882" spans="1:26" ht="12.75" customHeight="1" x14ac:dyDescent="0.35">
      <c r="A882" s="34" t="s">
        <v>8527</v>
      </c>
      <c r="B882" s="33">
        <v>1</v>
      </c>
      <c r="C882" s="34" t="s">
        <v>8526</v>
      </c>
      <c r="D882" s="28">
        <v>45622</v>
      </c>
      <c r="E882" s="27" t="s">
        <v>8525</v>
      </c>
      <c r="F882" s="27" t="s">
        <v>21</v>
      </c>
      <c r="G882" s="27" t="s">
        <v>101</v>
      </c>
      <c r="H882" s="27" t="s">
        <v>8524</v>
      </c>
      <c r="I882" s="27" t="s">
        <v>2250</v>
      </c>
      <c r="J882" s="27" t="s">
        <v>49</v>
      </c>
      <c r="K882" s="29" t="s">
        <v>22</v>
      </c>
      <c r="L882" s="27" t="s">
        <v>23</v>
      </c>
      <c r="M882" s="30">
        <v>2</v>
      </c>
      <c r="N882" s="30">
        <v>4546</v>
      </c>
      <c r="O882" s="30">
        <v>2273</v>
      </c>
      <c r="P882" s="30">
        <v>581.29999999999995</v>
      </c>
      <c r="Q882" s="30">
        <v>433.62</v>
      </c>
      <c r="R882" s="30">
        <v>324.99</v>
      </c>
      <c r="S882" s="30">
        <v>108.63</v>
      </c>
      <c r="T882" s="30">
        <v>5.69</v>
      </c>
      <c r="U882" s="30">
        <v>3678.76</v>
      </c>
      <c r="V882" s="30">
        <v>1839.38</v>
      </c>
      <c r="W882" s="31">
        <v>0.80923009238891341</v>
      </c>
      <c r="X882" s="30">
        <v>3383.4</v>
      </c>
      <c r="Y882" s="30">
        <v>1691.7</v>
      </c>
      <c r="Z882" s="31">
        <v>0.74425868895732517</v>
      </c>
    </row>
    <row r="883" spans="1:26" ht="12.75" customHeight="1" x14ac:dyDescent="0.35">
      <c r="A883" s="34" t="s">
        <v>8523</v>
      </c>
      <c r="B883" s="33">
        <v>1</v>
      </c>
      <c r="C883" s="34" t="s">
        <v>8522</v>
      </c>
      <c r="D883" s="28">
        <v>45314</v>
      </c>
      <c r="E883" s="27" t="s">
        <v>1463</v>
      </c>
      <c r="F883" s="27" t="s">
        <v>21</v>
      </c>
      <c r="G883" s="27" t="s">
        <v>101</v>
      </c>
      <c r="H883" s="27" t="s">
        <v>1967</v>
      </c>
      <c r="I883" s="27" t="s">
        <v>1968</v>
      </c>
      <c r="J883" s="27" t="s">
        <v>49</v>
      </c>
      <c r="K883" s="29" t="s">
        <v>22</v>
      </c>
      <c r="L883" s="27" t="s">
        <v>23</v>
      </c>
      <c r="M883" s="30">
        <v>3</v>
      </c>
      <c r="N883" s="30">
        <f>IF(M883&lt;0,-1*O883*M883,O883*M883)</f>
        <v>4329.6000000000004</v>
      </c>
      <c r="O883" s="30">
        <v>1443.2</v>
      </c>
      <c r="P883" s="30">
        <v>368.7</v>
      </c>
      <c r="Q883" s="30">
        <v>264.49</v>
      </c>
      <c r="R883" s="30">
        <v>170.42</v>
      </c>
      <c r="S883" s="30">
        <v>94.07</v>
      </c>
      <c r="T883" s="30">
        <v>5.68</v>
      </c>
      <c r="U883" s="30">
        <f>IFERROR(V883*M883,"")</f>
        <v>3536.13</v>
      </c>
      <c r="V883" s="30">
        <f>O883-Q883</f>
        <v>1178.71</v>
      </c>
      <c r="W883" s="31">
        <f>IFERROR((V883/O883),"")</f>
        <v>0.8167336474501109</v>
      </c>
      <c r="X883" s="30">
        <f>IFERROR(Y883*M883,"")</f>
        <v>3223.5</v>
      </c>
      <c r="Y883" s="30">
        <f>O883-P883</f>
        <v>1074.5</v>
      </c>
      <c r="Z883" s="31">
        <f>IFERROR((Y883/O883),"")</f>
        <v>0.74452605321507759</v>
      </c>
    </row>
    <row r="884" spans="1:26" ht="12.75" customHeight="1" x14ac:dyDescent="0.35">
      <c r="A884" s="34" t="s">
        <v>8521</v>
      </c>
      <c r="B884" s="33">
        <v>1</v>
      </c>
      <c r="C884" s="34" t="s">
        <v>8520</v>
      </c>
      <c r="D884" s="28">
        <v>45334</v>
      </c>
      <c r="E884" s="27" t="s">
        <v>5457</v>
      </c>
      <c r="F884" s="27" t="s">
        <v>21</v>
      </c>
      <c r="G884" s="27" t="s">
        <v>25</v>
      </c>
      <c r="H884" s="27" t="s">
        <v>1312</v>
      </c>
      <c r="I884" s="27" t="s">
        <v>1313</v>
      </c>
      <c r="J884" s="27" t="s">
        <v>95</v>
      </c>
      <c r="K884" s="29" t="s">
        <v>22</v>
      </c>
      <c r="L884" s="27" t="s">
        <v>23</v>
      </c>
      <c r="M884" s="30">
        <v>1</v>
      </c>
      <c r="N884" s="30">
        <f>IF(M884&lt;0,-1*O884*M884,O884*M884)</f>
        <v>1105</v>
      </c>
      <c r="O884" s="30">
        <v>1105</v>
      </c>
      <c r="P884" s="30">
        <v>282.27</v>
      </c>
      <c r="Q884" s="30">
        <v>210.12</v>
      </c>
      <c r="R884" s="30">
        <v>123.57</v>
      </c>
      <c r="S884" s="30">
        <v>86.55</v>
      </c>
      <c r="T884" s="30">
        <v>3.35</v>
      </c>
      <c r="U884" s="30">
        <f>IFERROR(V884*M884,"")</f>
        <v>894.88</v>
      </c>
      <c r="V884" s="30">
        <f>O884-Q884</f>
        <v>894.88</v>
      </c>
      <c r="W884" s="31">
        <f>IFERROR((V884/O884),"")</f>
        <v>0.80984615384615388</v>
      </c>
      <c r="X884" s="30">
        <f>IFERROR(Y884*M884,"")</f>
        <v>822.73</v>
      </c>
      <c r="Y884" s="30">
        <f>O884-P884</f>
        <v>822.73</v>
      </c>
      <c r="Z884" s="31">
        <f>IFERROR((Y884/O884),"")</f>
        <v>0.74455203619909505</v>
      </c>
    </row>
    <row r="885" spans="1:26" ht="12.75" customHeight="1" x14ac:dyDescent="0.35">
      <c r="A885" s="34" t="s">
        <v>8519</v>
      </c>
      <c r="B885" s="33">
        <v>2</v>
      </c>
      <c r="C885" s="34" t="s">
        <v>8518</v>
      </c>
      <c r="D885" s="28">
        <v>45343</v>
      </c>
      <c r="E885" s="27" t="s">
        <v>8517</v>
      </c>
      <c r="F885" s="27" t="s">
        <v>21</v>
      </c>
      <c r="G885" s="27" t="s">
        <v>25</v>
      </c>
      <c r="H885" s="27" t="s">
        <v>362</v>
      </c>
      <c r="I885" s="27" t="s">
        <v>68</v>
      </c>
      <c r="J885" s="27" t="s">
        <v>36</v>
      </c>
      <c r="K885" s="29" t="s">
        <v>22</v>
      </c>
      <c r="L885" s="27" t="s">
        <v>23</v>
      </c>
      <c r="M885" s="30">
        <v>1</v>
      </c>
      <c r="N885" s="30">
        <f>IF(M885&lt;0,-1*O885*M885,O885*M885)</f>
        <v>540</v>
      </c>
      <c r="O885" s="30">
        <v>540</v>
      </c>
      <c r="P885" s="30">
        <v>137.9</v>
      </c>
      <c r="Q885" s="30">
        <v>96.42</v>
      </c>
      <c r="R885" s="30">
        <v>23.03</v>
      </c>
      <c r="S885" s="30">
        <v>73.39</v>
      </c>
      <c r="T885" s="30">
        <v>0.94</v>
      </c>
      <c r="U885" s="30">
        <f>IFERROR(V885*M885,"")</f>
        <v>443.58</v>
      </c>
      <c r="V885" s="30">
        <f>O885-Q885</f>
        <v>443.58</v>
      </c>
      <c r="W885" s="31">
        <f>IFERROR((V885/O885),"")</f>
        <v>0.82144444444444442</v>
      </c>
      <c r="X885" s="30">
        <f>IFERROR(Y885*M885,"")</f>
        <v>402.1</v>
      </c>
      <c r="Y885" s="30">
        <f>O885-P885</f>
        <v>402.1</v>
      </c>
      <c r="Z885" s="31">
        <f>IFERROR((Y885/O885),"")</f>
        <v>0.74462962962962964</v>
      </c>
    </row>
    <row r="886" spans="1:26" ht="12.75" customHeight="1" x14ac:dyDescent="0.35">
      <c r="A886" s="34" t="s">
        <v>8516</v>
      </c>
      <c r="B886" s="33">
        <v>1</v>
      </c>
      <c r="C886" s="34" t="s">
        <v>8515</v>
      </c>
      <c r="D886" s="28">
        <v>45621</v>
      </c>
      <c r="E886" s="27" t="s">
        <v>3280</v>
      </c>
      <c r="F886" s="27" t="s">
        <v>21</v>
      </c>
      <c r="G886" s="27" t="s">
        <v>101</v>
      </c>
      <c r="H886" s="27" t="s">
        <v>1571</v>
      </c>
      <c r="I886" s="27" t="s">
        <v>1572</v>
      </c>
      <c r="J886" s="27" t="s">
        <v>59</v>
      </c>
      <c r="K886" s="29" t="s">
        <v>22</v>
      </c>
      <c r="L886" s="27" t="s">
        <v>23</v>
      </c>
      <c r="M886" s="30">
        <v>2</v>
      </c>
      <c r="N886" s="30">
        <v>1876</v>
      </c>
      <c r="O886" s="30">
        <v>938</v>
      </c>
      <c r="P886" s="30">
        <v>239.43</v>
      </c>
      <c r="Q886" s="30">
        <v>153.25</v>
      </c>
      <c r="R886" s="30">
        <v>47.15</v>
      </c>
      <c r="S886" s="30">
        <v>106.1</v>
      </c>
      <c r="T886" s="30">
        <v>12.22</v>
      </c>
      <c r="U886" s="30">
        <v>1569.5</v>
      </c>
      <c r="V886" s="30">
        <v>784.75</v>
      </c>
      <c r="W886" s="31">
        <v>0.83662046908315568</v>
      </c>
      <c r="X886" s="30">
        <v>1397.1399999999999</v>
      </c>
      <c r="Y886" s="30">
        <v>698.56999999999994</v>
      </c>
      <c r="Z886" s="31">
        <v>0.74474413646055426</v>
      </c>
    </row>
    <row r="887" spans="1:26" ht="12.75" customHeight="1" x14ac:dyDescent="0.35">
      <c r="A887" s="34" t="s">
        <v>8514</v>
      </c>
      <c r="B887" s="33">
        <v>1</v>
      </c>
      <c r="C887" s="34" t="s">
        <v>8513</v>
      </c>
      <c r="D887" s="28">
        <v>45418</v>
      </c>
      <c r="E887" s="27" t="s">
        <v>1463</v>
      </c>
      <c r="F887" s="27" t="s">
        <v>21</v>
      </c>
      <c r="G887" s="27" t="s">
        <v>101</v>
      </c>
      <c r="H887" s="27" t="s">
        <v>1967</v>
      </c>
      <c r="I887" s="27" t="s">
        <v>1968</v>
      </c>
      <c r="J887" s="27" t="s">
        <v>49</v>
      </c>
      <c r="K887" s="29" t="s">
        <v>22</v>
      </c>
      <c r="L887" s="27" t="s">
        <v>23</v>
      </c>
      <c r="M887" s="30">
        <v>1</v>
      </c>
      <c r="N887" s="30">
        <f t="shared" ref="N887:N895" si="321">IF(M887&lt;0,-1*O887*M887,O887*M887)</f>
        <v>1443.2</v>
      </c>
      <c r="O887" s="30">
        <v>1443.2</v>
      </c>
      <c r="P887" s="30">
        <v>368.37</v>
      </c>
      <c r="Q887" s="30">
        <v>266.56</v>
      </c>
      <c r="R887" s="30">
        <v>167.41</v>
      </c>
      <c r="S887" s="30">
        <v>99.15</v>
      </c>
      <c r="T887" s="30">
        <v>5.68</v>
      </c>
      <c r="U887" s="30">
        <f t="shared" ref="U887:U895" si="322">IFERROR(V887*M887,"")</f>
        <v>1176.6400000000001</v>
      </c>
      <c r="V887" s="30">
        <f t="shared" ref="V887:V895" si="323">O887-Q887</f>
        <v>1176.6400000000001</v>
      </c>
      <c r="W887" s="31">
        <f t="shared" ref="W887:W895" si="324">IFERROR((V887/O887),"")</f>
        <v>0.81529933481152994</v>
      </c>
      <c r="X887" s="30">
        <f t="shared" ref="X887:X895" si="325">IFERROR(Y887*M887,"")</f>
        <v>1074.83</v>
      </c>
      <c r="Y887" s="30">
        <f t="shared" ref="Y887:Y895" si="326">O887-P887</f>
        <v>1074.83</v>
      </c>
      <c r="Z887" s="31">
        <f t="shared" ref="Z887:Z895" si="327">IFERROR((Y887/O887),"")</f>
        <v>0.74475471175166286</v>
      </c>
    </row>
    <row r="888" spans="1:26" ht="12.75" customHeight="1" x14ac:dyDescent="0.35">
      <c r="A888" s="34" t="s">
        <v>8512</v>
      </c>
      <c r="B888" s="33">
        <v>1</v>
      </c>
      <c r="C888" s="34" t="s">
        <v>8511</v>
      </c>
      <c r="D888" s="28">
        <v>45561</v>
      </c>
      <c r="E888" s="27" t="s">
        <v>2262</v>
      </c>
      <c r="F888" s="27" t="s">
        <v>21</v>
      </c>
      <c r="G888" s="27" t="s">
        <v>25</v>
      </c>
      <c r="H888" s="27" t="s">
        <v>673</v>
      </c>
      <c r="I888" s="27" t="s">
        <v>674</v>
      </c>
      <c r="J888" s="27" t="s">
        <v>36</v>
      </c>
      <c r="K888" s="29" t="s">
        <v>22</v>
      </c>
      <c r="L888" s="27" t="s">
        <v>23</v>
      </c>
      <c r="M888" s="30">
        <v>3</v>
      </c>
      <c r="N888" s="30">
        <f t="shared" si="321"/>
        <v>1998</v>
      </c>
      <c r="O888" s="30">
        <v>666</v>
      </c>
      <c r="P888" s="30">
        <v>169.55</v>
      </c>
      <c r="Q888" s="30">
        <v>106.11</v>
      </c>
      <c r="R888" s="30">
        <v>17.920000000000002</v>
      </c>
      <c r="S888" s="30">
        <v>88.19</v>
      </c>
      <c r="T888" s="30">
        <v>1.54</v>
      </c>
      <c r="U888" s="30">
        <f t="shared" si="322"/>
        <v>1679.67</v>
      </c>
      <c r="V888" s="30">
        <f t="shared" si="323"/>
        <v>559.89</v>
      </c>
      <c r="W888" s="31">
        <f t="shared" si="324"/>
        <v>0.84067567567567569</v>
      </c>
      <c r="X888" s="30">
        <f t="shared" si="325"/>
        <v>1489.35</v>
      </c>
      <c r="Y888" s="30">
        <f t="shared" si="326"/>
        <v>496.45</v>
      </c>
      <c r="Z888" s="31">
        <f t="shared" si="327"/>
        <v>0.74542042042042045</v>
      </c>
    </row>
    <row r="889" spans="1:26" ht="12.75" customHeight="1" x14ac:dyDescent="0.35">
      <c r="A889" s="34" t="s">
        <v>8510</v>
      </c>
      <c r="B889" s="33">
        <v>1</v>
      </c>
      <c r="C889" s="34" t="s">
        <v>8509</v>
      </c>
      <c r="D889" s="28">
        <v>45470</v>
      </c>
      <c r="E889" s="27" t="s">
        <v>416</v>
      </c>
      <c r="F889" s="27" t="s">
        <v>21</v>
      </c>
      <c r="G889" s="27" t="s">
        <v>101</v>
      </c>
      <c r="H889" s="27" t="s">
        <v>250</v>
      </c>
      <c r="I889" s="27" t="s">
        <v>251</v>
      </c>
      <c r="J889" s="27" t="s">
        <v>186</v>
      </c>
      <c r="K889" s="29" t="s">
        <v>22</v>
      </c>
      <c r="L889" s="27" t="s">
        <v>23</v>
      </c>
      <c r="M889" s="30">
        <v>1</v>
      </c>
      <c r="N889" s="30">
        <f t="shared" si="321"/>
        <v>728.25</v>
      </c>
      <c r="O889" s="30">
        <v>728.25</v>
      </c>
      <c r="P889" s="30">
        <v>185.24</v>
      </c>
      <c r="Q889" s="30">
        <v>119.15</v>
      </c>
      <c r="R889" s="30">
        <v>32.93</v>
      </c>
      <c r="S889" s="30">
        <v>86.22</v>
      </c>
      <c r="T889" s="30">
        <v>5.68</v>
      </c>
      <c r="U889" s="30">
        <f t="shared" si="322"/>
        <v>609.1</v>
      </c>
      <c r="V889" s="30">
        <f t="shared" si="323"/>
        <v>609.1</v>
      </c>
      <c r="W889" s="31">
        <f t="shared" si="324"/>
        <v>0.83638860281496741</v>
      </c>
      <c r="X889" s="30">
        <f t="shared" si="325"/>
        <v>543.01</v>
      </c>
      <c r="Y889" s="30">
        <f t="shared" si="326"/>
        <v>543.01</v>
      </c>
      <c r="Z889" s="31">
        <f t="shared" si="327"/>
        <v>0.74563680054926196</v>
      </c>
    </row>
    <row r="890" spans="1:26" ht="12.75" customHeight="1" x14ac:dyDescent="0.35">
      <c r="A890" s="34" t="s">
        <v>8508</v>
      </c>
      <c r="B890" s="33">
        <v>1</v>
      </c>
      <c r="C890" s="34" t="s">
        <v>8507</v>
      </c>
      <c r="D890" s="28">
        <v>45476</v>
      </c>
      <c r="E890" s="27" t="s">
        <v>416</v>
      </c>
      <c r="F890" s="27" t="s">
        <v>21</v>
      </c>
      <c r="G890" s="27" t="s">
        <v>101</v>
      </c>
      <c r="H890" s="27" t="s">
        <v>250</v>
      </c>
      <c r="I890" s="27" t="s">
        <v>251</v>
      </c>
      <c r="J890" s="27" t="s">
        <v>186</v>
      </c>
      <c r="K890" s="29" t="s">
        <v>22</v>
      </c>
      <c r="L890" s="27" t="s">
        <v>23</v>
      </c>
      <c r="M890" s="30">
        <v>2</v>
      </c>
      <c r="N890" s="30">
        <f t="shared" si="321"/>
        <v>1456.5</v>
      </c>
      <c r="O890" s="30">
        <v>728.25</v>
      </c>
      <c r="P890" s="30">
        <v>185.24</v>
      </c>
      <c r="Q890" s="30">
        <v>115.99</v>
      </c>
      <c r="R890" s="30">
        <v>33.409999999999997</v>
      </c>
      <c r="S890" s="30">
        <v>82.58</v>
      </c>
      <c r="T890" s="30">
        <v>5.69</v>
      </c>
      <c r="U890" s="30">
        <f t="shared" si="322"/>
        <v>1224.52</v>
      </c>
      <c r="V890" s="30">
        <f t="shared" si="323"/>
        <v>612.26</v>
      </c>
      <c r="W890" s="31">
        <f t="shared" si="324"/>
        <v>0.84072777205629934</v>
      </c>
      <c r="X890" s="30">
        <f t="shared" si="325"/>
        <v>1086.02</v>
      </c>
      <c r="Y890" s="30">
        <f t="shared" si="326"/>
        <v>543.01</v>
      </c>
      <c r="Z890" s="31">
        <f t="shared" si="327"/>
        <v>0.74563680054926196</v>
      </c>
    </row>
    <row r="891" spans="1:26" ht="12.75" customHeight="1" x14ac:dyDescent="0.35">
      <c r="A891" s="34" t="s">
        <v>8506</v>
      </c>
      <c r="B891" s="33">
        <v>1</v>
      </c>
      <c r="C891" s="34" t="s">
        <v>8505</v>
      </c>
      <c r="D891" s="28">
        <v>45546</v>
      </c>
      <c r="E891" s="27" t="s">
        <v>938</v>
      </c>
      <c r="F891" s="27" t="s">
        <v>21</v>
      </c>
      <c r="G891" s="27" t="s">
        <v>101</v>
      </c>
      <c r="H891" s="27" t="s">
        <v>250</v>
      </c>
      <c r="I891" s="27" t="s">
        <v>251</v>
      </c>
      <c r="J891" s="27" t="s">
        <v>186</v>
      </c>
      <c r="K891" s="29" t="s">
        <v>22</v>
      </c>
      <c r="L891" s="27" t="s">
        <v>23</v>
      </c>
      <c r="M891" s="30">
        <v>1</v>
      </c>
      <c r="N891" s="30">
        <f t="shared" si="321"/>
        <v>728.25</v>
      </c>
      <c r="O891" s="30">
        <v>728.25</v>
      </c>
      <c r="P891" s="30">
        <v>185.24</v>
      </c>
      <c r="Q891" s="30">
        <v>119.39</v>
      </c>
      <c r="R891" s="30">
        <v>33.17</v>
      </c>
      <c r="S891" s="30">
        <v>86.22</v>
      </c>
      <c r="T891" s="30">
        <v>5.68</v>
      </c>
      <c r="U891" s="30">
        <f t="shared" si="322"/>
        <v>608.86</v>
      </c>
      <c r="V891" s="30">
        <f t="shared" si="323"/>
        <v>608.86</v>
      </c>
      <c r="W891" s="31">
        <f t="shared" si="324"/>
        <v>0.83605904565739786</v>
      </c>
      <c r="X891" s="30">
        <f t="shared" si="325"/>
        <v>543.01</v>
      </c>
      <c r="Y891" s="30">
        <f t="shared" si="326"/>
        <v>543.01</v>
      </c>
      <c r="Z891" s="31">
        <f t="shared" si="327"/>
        <v>0.74563680054926196</v>
      </c>
    </row>
    <row r="892" spans="1:26" ht="12.75" customHeight="1" x14ac:dyDescent="0.35">
      <c r="A892" s="34" t="s">
        <v>8504</v>
      </c>
      <c r="B892" s="33">
        <v>1</v>
      </c>
      <c r="C892" s="34" t="s">
        <v>8503</v>
      </c>
      <c r="D892" s="28">
        <v>45558</v>
      </c>
      <c r="E892" s="27" t="s">
        <v>2962</v>
      </c>
      <c r="F892" s="27" t="s">
        <v>21</v>
      </c>
      <c r="G892" s="27" t="s">
        <v>101</v>
      </c>
      <c r="H892" s="27" t="s">
        <v>250</v>
      </c>
      <c r="I892" s="27" t="s">
        <v>251</v>
      </c>
      <c r="J892" s="27" t="s">
        <v>186</v>
      </c>
      <c r="K892" s="29" t="s">
        <v>22</v>
      </c>
      <c r="L892" s="27" t="s">
        <v>23</v>
      </c>
      <c r="M892" s="30">
        <v>3</v>
      </c>
      <c r="N892" s="30">
        <f t="shared" si="321"/>
        <v>2184.75</v>
      </c>
      <c r="O892" s="30">
        <v>728.25</v>
      </c>
      <c r="P892" s="30">
        <v>185.24</v>
      </c>
      <c r="Q892" s="30">
        <v>114.53</v>
      </c>
      <c r="R892" s="30">
        <v>33.17</v>
      </c>
      <c r="S892" s="30">
        <v>81.36</v>
      </c>
      <c r="T892" s="30">
        <v>5.68</v>
      </c>
      <c r="U892" s="30">
        <f t="shared" si="322"/>
        <v>1841.16</v>
      </c>
      <c r="V892" s="30">
        <f t="shared" si="323"/>
        <v>613.72</v>
      </c>
      <c r="W892" s="31">
        <f t="shared" si="324"/>
        <v>0.84273257809818058</v>
      </c>
      <c r="X892" s="30">
        <f t="shared" si="325"/>
        <v>1629.03</v>
      </c>
      <c r="Y892" s="30">
        <f t="shared" si="326"/>
        <v>543.01</v>
      </c>
      <c r="Z892" s="31">
        <f t="shared" si="327"/>
        <v>0.74563680054926196</v>
      </c>
    </row>
    <row r="893" spans="1:26" ht="12.75" customHeight="1" x14ac:dyDescent="0.35">
      <c r="A893" s="34" t="s">
        <v>8502</v>
      </c>
      <c r="B893" s="33">
        <v>1</v>
      </c>
      <c r="C893" s="34" t="s">
        <v>8501</v>
      </c>
      <c r="D893" s="28">
        <v>45336</v>
      </c>
      <c r="E893" s="27" t="s">
        <v>8500</v>
      </c>
      <c r="F893" s="27" t="s">
        <v>21</v>
      </c>
      <c r="G893" s="27" t="s">
        <v>25</v>
      </c>
      <c r="H893" s="27" t="s">
        <v>141</v>
      </c>
      <c r="I893" s="27" t="s">
        <v>142</v>
      </c>
      <c r="J893" s="27" t="s">
        <v>36</v>
      </c>
      <c r="K893" s="29" t="s">
        <v>22</v>
      </c>
      <c r="L893" s="27" t="s">
        <v>23</v>
      </c>
      <c r="M893" s="30">
        <v>1</v>
      </c>
      <c r="N893" s="30">
        <f t="shared" si="321"/>
        <v>3320</v>
      </c>
      <c r="O893" s="30">
        <v>3320</v>
      </c>
      <c r="P893" s="30">
        <v>843.63</v>
      </c>
      <c r="Q893" s="30">
        <v>609.21</v>
      </c>
      <c r="R893" s="30">
        <v>277.83999999999997</v>
      </c>
      <c r="S893" s="30">
        <v>331.37</v>
      </c>
      <c r="T893" s="30">
        <v>11.93</v>
      </c>
      <c r="U893" s="30">
        <f t="shared" si="322"/>
        <v>2710.79</v>
      </c>
      <c r="V893" s="30">
        <f t="shared" si="323"/>
        <v>2710.79</v>
      </c>
      <c r="W893" s="31">
        <f t="shared" si="324"/>
        <v>0.81650301204819276</v>
      </c>
      <c r="X893" s="30">
        <f t="shared" si="325"/>
        <v>2476.37</v>
      </c>
      <c r="Y893" s="30">
        <f t="shared" si="326"/>
        <v>2476.37</v>
      </c>
      <c r="Z893" s="31">
        <f t="shared" si="327"/>
        <v>0.74589457831325301</v>
      </c>
    </row>
    <row r="894" spans="1:26" ht="12.75" customHeight="1" x14ac:dyDescent="0.35">
      <c r="A894" s="34" t="s">
        <v>8499</v>
      </c>
      <c r="B894" s="33">
        <v>1</v>
      </c>
      <c r="C894" s="34" t="s">
        <v>8498</v>
      </c>
      <c r="D894" s="28">
        <v>45369</v>
      </c>
      <c r="E894" s="27" t="s">
        <v>8497</v>
      </c>
      <c r="F894" s="27" t="s">
        <v>21</v>
      </c>
      <c r="G894" s="27" t="s">
        <v>101</v>
      </c>
      <c r="H894" s="27" t="s">
        <v>102</v>
      </c>
      <c r="I894" s="27" t="s">
        <v>103</v>
      </c>
      <c r="J894" s="27" t="s">
        <v>36</v>
      </c>
      <c r="K894" s="29" t="s">
        <v>22</v>
      </c>
      <c r="L894" s="27" t="s">
        <v>23</v>
      </c>
      <c r="M894" s="30">
        <v>1</v>
      </c>
      <c r="N894" s="30">
        <f t="shared" si="321"/>
        <v>1490</v>
      </c>
      <c r="O894" s="30">
        <v>1490</v>
      </c>
      <c r="P894" s="30">
        <v>272.55</v>
      </c>
      <c r="Q894" s="30">
        <v>171.15</v>
      </c>
      <c r="R894" s="30">
        <v>51.18</v>
      </c>
      <c r="S894" s="30">
        <v>119.97</v>
      </c>
      <c r="T894" s="30">
        <v>5.68</v>
      </c>
      <c r="U894" s="30">
        <f t="shared" si="322"/>
        <v>1318.85</v>
      </c>
      <c r="V894" s="30">
        <f t="shared" si="323"/>
        <v>1318.85</v>
      </c>
      <c r="W894" s="31">
        <f t="shared" si="324"/>
        <v>0.88513422818791943</v>
      </c>
      <c r="X894" s="30">
        <f t="shared" si="325"/>
        <v>1217.45</v>
      </c>
      <c r="Y894" s="30">
        <f t="shared" si="326"/>
        <v>1217.45</v>
      </c>
      <c r="Z894" s="31">
        <f t="shared" si="327"/>
        <v>0.81708053691275173</v>
      </c>
    </row>
    <row r="895" spans="1:26" ht="12.75" customHeight="1" x14ac:dyDescent="0.35">
      <c r="A895" s="34" t="s">
        <v>8496</v>
      </c>
      <c r="B895" s="33">
        <v>1</v>
      </c>
      <c r="C895" s="34" t="s">
        <v>8495</v>
      </c>
      <c r="D895" s="28">
        <v>45541</v>
      </c>
      <c r="E895" s="27" t="s">
        <v>3827</v>
      </c>
      <c r="F895" s="27" t="s">
        <v>21</v>
      </c>
      <c r="G895" s="27" t="s">
        <v>25</v>
      </c>
      <c r="H895" s="27" t="s">
        <v>362</v>
      </c>
      <c r="I895" s="27" t="s">
        <v>68</v>
      </c>
      <c r="J895" s="27" t="s">
        <v>36</v>
      </c>
      <c r="K895" s="29" t="s">
        <v>22</v>
      </c>
      <c r="L895" s="27" t="s">
        <v>23</v>
      </c>
      <c r="M895" s="30">
        <v>2</v>
      </c>
      <c r="N895" s="30">
        <f t="shared" si="321"/>
        <v>1020</v>
      </c>
      <c r="O895" s="30">
        <v>510</v>
      </c>
      <c r="P895" s="30">
        <v>129.21</v>
      </c>
      <c r="Q895" s="30">
        <v>91.01</v>
      </c>
      <c r="R895" s="30">
        <v>23.08</v>
      </c>
      <c r="S895" s="30">
        <v>67.930000000000007</v>
      </c>
      <c r="T895" s="30">
        <v>0.95</v>
      </c>
      <c r="U895" s="30">
        <f t="shared" si="322"/>
        <v>837.98</v>
      </c>
      <c r="V895" s="30">
        <f t="shared" si="323"/>
        <v>418.99</v>
      </c>
      <c r="W895" s="31">
        <f t="shared" si="324"/>
        <v>0.8215490196078431</v>
      </c>
      <c r="X895" s="30">
        <f t="shared" si="325"/>
        <v>761.57999999999993</v>
      </c>
      <c r="Y895" s="30">
        <f t="shared" si="326"/>
        <v>380.78999999999996</v>
      </c>
      <c r="Z895" s="31">
        <f t="shared" si="327"/>
        <v>0.74664705882352933</v>
      </c>
    </row>
    <row r="896" spans="1:26" ht="12.75" customHeight="1" x14ac:dyDescent="0.35">
      <c r="A896" s="34" t="s">
        <v>8494</v>
      </c>
      <c r="B896" s="33">
        <v>1</v>
      </c>
      <c r="C896" s="34" t="s">
        <v>8493</v>
      </c>
      <c r="D896" s="28">
        <v>45623</v>
      </c>
      <c r="E896" s="27" t="s">
        <v>1463</v>
      </c>
      <c r="F896" s="27" t="s">
        <v>21</v>
      </c>
      <c r="G896" s="27" t="s">
        <v>101</v>
      </c>
      <c r="H896" s="27" t="s">
        <v>1967</v>
      </c>
      <c r="I896" s="27" t="s">
        <v>1968</v>
      </c>
      <c r="J896" s="27" t="s">
        <v>49</v>
      </c>
      <c r="K896" s="29" t="s">
        <v>22</v>
      </c>
      <c r="L896" s="27" t="s">
        <v>23</v>
      </c>
      <c r="M896" s="30">
        <v>2</v>
      </c>
      <c r="N896" s="30">
        <v>2886.4</v>
      </c>
      <c r="O896" s="30">
        <v>1443.2</v>
      </c>
      <c r="P896" s="30">
        <v>365.6</v>
      </c>
      <c r="Q896" s="30">
        <v>258.88</v>
      </c>
      <c r="R896" s="30">
        <v>166.44</v>
      </c>
      <c r="S896" s="30">
        <v>92.44</v>
      </c>
      <c r="T896" s="30">
        <v>5.69</v>
      </c>
      <c r="U896" s="30">
        <v>2368.6400000000003</v>
      </c>
      <c r="V896" s="30">
        <v>1184.3200000000002</v>
      </c>
      <c r="W896" s="31">
        <v>0.82062084257206214</v>
      </c>
      <c r="X896" s="30">
        <v>2155.1999999999998</v>
      </c>
      <c r="Y896" s="30">
        <v>1077.5999999999999</v>
      </c>
      <c r="Z896" s="31">
        <v>0.74667405764966732</v>
      </c>
    </row>
    <row r="897" spans="1:26" ht="12.75" customHeight="1" x14ac:dyDescent="0.35">
      <c r="A897" s="34" t="s">
        <v>8492</v>
      </c>
      <c r="B897" s="33">
        <v>1</v>
      </c>
      <c r="C897" s="34" t="s">
        <v>8491</v>
      </c>
      <c r="D897" s="28">
        <v>45554</v>
      </c>
      <c r="E897" s="27" t="s">
        <v>641</v>
      </c>
      <c r="F897" s="27" t="s">
        <v>21</v>
      </c>
      <c r="G897" s="27" t="s">
        <v>101</v>
      </c>
      <c r="H897" s="27" t="s">
        <v>712</v>
      </c>
      <c r="I897" s="27" t="s">
        <v>713</v>
      </c>
      <c r="J897" s="27" t="s">
        <v>36</v>
      </c>
      <c r="K897" s="29" t="s">
        <v>22</v>
      </c>
      <c r="L897" s="27" t="s">
        <v>23</v>
      </c>
      <c r="M897" s="30">
        <v>1</v>
      </c>
      <c r="N897" s="30">
        <f>IF(M897&lt;0,-1*O897*M897,O897*M897)</f>
        <v>1050</v>
      </c>
      <c r="O897" s="30">
        <v>1050</v>
      </c>
      <c r="P897" s="30">
        <v>265.95</v>
      </c>
      <c r="Q897" s="30">
        <v>165.4</v>
      </c>
      <c r="R897" s="30">
        <v>40.869999999999997</v>
      </c>
      <c r="S897" s="30">
        <v>124.53</v>
      </c>
      <c r="T897" s="30">
        <v>5.68</v>
      </c>
      <c r="U897" s="30">
        <f>IFERROR(V897*M897,"")</f>
        <v>884.6</v>
      </c>
      <c r="V897" s="30">
        <f>O897-Q897</f>
        <v>884.6</v>
      </c>
      <c r="W897" s="31">
        <f>IFERROR((V897/O897),"")</f>
        <v>0.84247619047619049</v>
      </c>
      <c r="X897" s="30">
        <f>IFERROR(Y897*M897,"")</f>
        <v>784.05</v>
      </c>
      <c r="Y897" s="30">
        <f>O897-P897</f>
        <v>784.05</v>
      </c>
      <c r="Z897" s="31">
        <f>IFERROR((Y897/O897),"")</f>
        <v>0.74671428571428566</v>
      </c>
    </row>
    <row r="898" spans="1:26" ht="12.75" customHeight="1" x14ac:dyDescent="0.35">
      <c r="A898" s="34" t="s">
        <v>8490</v>
      </c>
      <c r="B898" s="33">
        <v>1</v>
      </c>
      <c r="C898" s="34" t="s">
        <v>8489</v>
      </c>
      <c r="D898" s="28">
        <v>45349</v>
      </c>
      <c r="E898" s="27" t="s">
        <v>938</v>
      </c>
      <c r="F898" s="27" t="s">
        <v>21</v>
      </c>
      <c r="G898" s="27" t="s">
        <v>101</v>
      </c>
      <c r="H898" s="27" t="s">
        <v>6577</v>
      </c>
      <c r="I898" s="27" t="s">
        <v>6578</v>
      </c>
      <c r="J898" s="27" t="s">
        <v>49</v>
      </c>
      <c r="K898" s="29" t="s">
        <v>22</v>
      </c>
      <c r="L898" s="27" t="s">
        <v>23</v>
      </c>
      <c r="M898" s="30">
        <v>1</v>
      </c>
      <c r="N898" s="30">
        <f>IF(M898&lt;0,-1*O898*M898,O898*M898)</f>
        <v>1791</v>
      </c>
      <c r="O898" s="30">
        <v>1791</v>
      </c>
      <c r="P898" s="30">
        <v>453.52</v>
      </c>
      <c r="Q898" s="30">
        <v>318.94</v>
      </c>
      <c r="R898" s="30">
        <v>159.91</v>
      </c>
      <c r="S898" s="30">
        <v>159.03</v>
      </c>
      <c r="T898" s="30">
        <v>31.73</v>
      </c>
      <c r="U898" s="30">
        <f>IFERROR(V898*M898,"")</f>
        <v>1472.06</v>
      </c>
      <c r="V898" s="30">
        <f>O898-Q898</f>
        <v>1472.06</v>
      </c>
      <c r="W898" s="31">
        <f>IFERROR((V898/O898),"")</f>
        <v>0.82192071468453376</v>
      </c>
      <c r="X898" s="30">
        <f>IFERROR(Y898*M898,"")</f>
        <v>1337.48</v>
      </c>
      <c r="Y898" s="30">
        <f>O898-P898</f>
        <v>1337.48</v>
      </c>
      <c r="Z898" s="31">
        <f>IFERROR((Y898/O898),"")</f>
        <v>0.74677833612506983</v>
      </c>
    </row>
    <row r="899" spans="1:26" ht="12.75" customHeight="1" x14ac:dyDescent="0.35">
      <c r="A899" s="34" t="s">
        <v>8488</v>
      </c>
      <c r="B899" s="33">
        <v>1</v>
      </c>
      <c r="C899" s="34" t="s">
        <v>8487</v>
      </c>
      <c r="D899" s="28">
        <v>45532</v>
      </c>
      <c r="E899" s="27" t="s">
        <v>6171</v>
      </c>
      <c r="F899" s="27" t="s">
        <v>21</v>
      </c>
      <c r="G899" s="27" t="s">
        <v>25</v>
      </c>
      <c r="H899" s="27" t="s">
        <v>487</v>
      </c>
      <c r="I899" s="27" t="s">
        <v>488</v>
      </c>
      <c r="J899" s="27" t="s">
        <v>36</v>
      </c>
      <c r="K899" s="29" t="s">
        <v>22</v>
      </c>
      <c r="L899" s="27" t="s">
        <v>23</v>
      </c>
      <c r="M899" s="30">
        <v>2</v>
      </c>
      <c r="N899" s="30">
        <f>IF(M899&lt;0,-1*O899*M899,O899*M899)</f>
        <v>1268</v>
      </c>
      <c r="O899" s="30">
        <v>634</v>
      </c>
      <c r="P899" s="30">
        <v>160.47</v>
      </c>
      <c r="Q899" s="30">
        <v>104.2</v>
      </c>
      <c r="R899" s="30">
        <v>17.59</v>
      </c>
      <c r="S899" s="30">
        <v>86.61</v>
      </c>
      <c r="T899" s="30">
        <v>1.54</v>
      </c>
      <c r="U899" s="30">
        <f>IFERROR(V899*M899,"")</f>
        <v>1059.5999999999999</v>
      </c>
      <c r="V899" s="30">
        <f>O899-Q899</f>
        <v>529.79999999999995</v>
      </c>
      <c r="W899" s="31">
        <f>IFERROR((V899/O899),"")</f>
        <v>0.83564668769716077</v>
      </c>
      <c r="X899" s="30">
        <f>IFERROR(Y899*M899,"")</f>
        <v>947.06</v>
      </c>
      <c r="Y899" s="30">
        <f>O899-P899</f>
        <v>473.53</v>
      </c>
      <c r="Z899" s="31">
        <f>IFERROR((Y899/O899),"")</f>
        <v>0.74689274447949527</v>
      </c>
    </row>
    <row r="900" spans="1:26" ht="12.75" customHeight="1" x14ac:dyDescent="0.35">
      <c r="A900" s="34" t="s">
        <v>7544</v>
      </c>
      <c r="B900" s="33">
        <v>1</v>
      </c>
      <c r="C900" s="34" t="s">
        <v>7543</v>
      </c>
      <c r="D900" s="28">
        <v>45435</v>
      </c>
      <c r="E900" s="27" t="s">
        <v>3467</v>
      </c>
      <c r="F900" s="27" t="s">
        <v>21</v>
      </c>
      <c r="G900" s="27" t="s">
        <v>25</v>
      </c>
      <c r="H900" s="27" t="s">
        <v>362</v>
      </c>
      <c r="I900" s="27" t="s">
        <v>68</v>
      </c>
      <c r="J900" s="27" t="s">
        <v>36</v>
      </c>
      <c r="K900" s="29" t="s">
        <v>22</v>
      </c>
      <c r="L900" s="27" t="s">
        <v>23</v>
      </c>
      <c r="M900" s="30">
        <v>2</v>
      </c>
      <c r="N900" s="30">
        <f>IF(M900&lt;0,-1*O900*M900,O900*M900)</f>
        <v>1080</v>
      </c>
      <c r="O900" s="30">
        <v>540</v>
      </c>
      <c r="P900" s="30">
        <v>136.62</v>
      </c>
      <c r="Q900" s="30">
        <v>91.25</v>
      </c>
      <c r="R900" s="30">
        <v>23.32</v>
      </c>
      <c r="S900" s="30">
        <v>67.930000000000007</v>
      </c>
      <c r="T900" s="30">
        <v>0.95</v>
      </c>
      <c r="U900" s="30">
        <f>IFERROR(V900*M900,"")</f>
        <v>897.5</v>
      </c>
      <c r="V900" s="30">
        <f>O900-Q900</f>
        <v>448.75</v>
      </c>
      <c r="W900" s="31">
        <f>IFERROR((V900/O900),"")</f>
        <v>0.83101851851851849</v>
      </c>
      <c r="X900" s="30">
        <f>IFERROR(Y900*M900,"")</f>
        <v>806.76</v>
      </c>
      <c r="Y900" s="30">
        <f>O900-P900</f>
        <v>403.38</v>
      </c>
      <c r="Z900" s="31">
        <f>IFERROR((Y900/O900),"")</f>
        <v>0.747</v>
      </c>
    </row>
    <row r="901" spans="1:26" ht="12.75" customHeight="1" x14ac:dyDescent="0.35">
      <c r="A901" s="34" t="s">
        <v>8393</v>
      </c>
      <c r="B901" s="33">
        <v>8</v>
      </c>
      <c r="C901" s="34" t="s">
        <v>8392</v>
      </c>
      <c r="D901" s="28">
        <v>45601</v>
      </c>
      <c r="E901" s="27" t="s">
        <v>1233</v>
      </c>
      <c r="F901" s="27" t="s">
        <v>21</v>
      </c>
      <c r="G901" s="27" t="s">
        <v>101</v>
      </c>
      <c r="H901" s="27" t="s">
        <v>5057</v>
      </c>
      <c r="I901" s="27" t="s">
        <v>1978</v>
      </c>
      <c r="J901" s="27" t="s">
        <v>36</v>
      </c>
      <c r="K901" s="29" t="s">
        <v>22</v>
      </c>
      <c r="L901" s="27" t="s">
        <v>23</v>
      </c>
      <c r="M901" s="30">
        <v>2</v>
      </c>
      <c r="N901" s="30">
        <v>4058</v>
      </c>
      <c r="O901" s="30">
        <v>2029</v>
      </c>
      <c r="P901" s="30">
        <v>512.98</v>
      </c>
      <c r="Q901" s="30">
        <v>340.24</v>
      </c>
      <c r="R901" s="30">
        <v>165.91</v>
      </c>
      <c r="S901" s="30">
        <v>174.34</v>
      </c>
      <c r="T901" s="30">
        <v>11.18</v>
      </c>
      <c r="U901" s="30">
        <v>3377.52</v>
      </c>
      <c r="V901" s="30">
        <v>1688.76</v>
      </c>
      <c r="W901" s="31">
        <v>0.83231148348940365</v>
      </c>
      <c r="X901" s="30">
        <v>3032.04</v>
      </c>
      <c r="Y901" s="30">
        <v>1516.02</v>
      </c>
      <c r="Z901" s="31">
        <v>0.74717594874322324</v>
      </c>
    </row>
    <row r="902" spans="1:26" ht="12.75" customHeight="1" x14ac:dyDescent="0.35">
      <c r="A902" s="34" t="s">
        <v>8486</v>
      </c>
      <c r="B902" s="33">
        <v>1</v>
      </c>
      <c r="C902" s="34" t="s">
        <v>8485</v>
      </c>
      <c r="D902" s="28">
        <v>45615</v>
      </c>
      <c r="E902" s="27" t="s">
        <v>1741</v>
      </c>
      <c r="F902" s="27" t="s">
        <v>21</v>
      </c>
      <c r="G902" s="27" t="s">
        <v>25</v>
      </c>
      <c r="H902" s="27" t="s">
        <v>312</v>
      </c>
      <c r="I902" s="27" t="s">
        <v>68</v>
      </c>
      <c r="J902" s="27" t="s">
        <v>36</v>
      </c>
      <c r="K902" s="29" t="s">
        <v>22</v>
      </c>
      <c r="L902" s="27" t="s">
        <v>23</v>
      </c>
      <c r="M902" s="30">
        <v>2</v>
      </c>
      <c r="N902" s="30">
        <v>1080</v>
      </c>
      <c r="O902" s="30">
        <v>540</v>
      </c>
      <c r="P902" s="30">
        <v>136.37</v>
      </c>
      <c r="Q902" s="30">
        <v>90.44</v>
      </c>
      <c r="R902" s="30">
        <v>22.47</v>
      </c>
      <c r="S902" s="30">
        <v>67.98</v>
      </c>
      <c r="T902" s="30">
        <v>0.95</v>
      </c>
      <c r="U902" s="30">
        <v>899.12</v>
      </c>
      <c r="V902" s="30">
        <v>449.56</v>
      </c>
      <c r="W902" s="31">
        <v>0.83251851851851855</v>
      </c>
      <c r="X902" s="30">
        <v>807.26</v>
      </c>
      <c r="Y902" s="30">
        <v>403.63</v>
      </c>
      <c r="Z902" s="31">
        <v>0.747462962962963</v>
      </c>
    </row>
    <row r="903" spans="1:26" ht="12.75" customHeight="1" x14ac:dyDescent="0.35">
      <c r="A903" s="34" t="s">
        <v>7806</v>
      </c>
      <c r="B903" s="33">
        <v>1</v>
      </c>
      <c r="C903" s="34" t="s">
        <v>3132</v>
      </c>
      <c r="D903" s="28">
        <v>45300</v>
      </c>
      <c r="E903" s="27" t="s">
        <v>3133</v>
      </c>
      <c r="F903" s="27" t="s">
        <v>21</v>
      </c>
      <c r="G903" s="27" t="s">
        <v>25</v>
      </c>
      <c r="H903" s="27" t="s">
        <v>3194</v>
      </c>
      <c r="I903" s="27" t="s">
        <v>3195</v>
      </c>
      <c r="J903" s="27" t="s">
        <v>59</v>
      </c>
      <c r="K903" s="29" t="s">
        <v>22</v>
      </c>
      <c r="L903" s="27" t="s">
        <v>23</v>
      </c>
      <c r="M903" s="30">
        <v>1</v>
      </c>
      <c r="N903" s="30">
        <f t="shared" ref="N903:N925" si="328">IF(M903&lt;0,-1*O903*M903,O903*M903)</f>
        <v>2249</v>
      </c>
      <c r="O903" s="30">
        <v>2249</v>
      </c>
      <c r="P903" s="30">
        <v>567.57000000000005</v>
      </c>
      <c r="Q903" s="30">
        <v>432.55</v>
      </c>
      <c r="R903" s="30">
        <v>137.32</v>
      </c>
      <c r="S903" s="30">
        <v>295.23</v>
      </c>
      <c r="T903" s="30">
        <v>45.66</v>
      </c>
      <c r="U903" s="30">
        <f t="shared" ref="U903:U925" si="329">IFERROR(V903*M903,"")</f>
        <v>1816.45</v>
      </c>
      <c r="V903" s="30">
        <f t="shared" ref="V903:V925" si="330">O903-Q903</f>
        <v>1816.45</v>
      </c>
      <c r="W903" s="31">
        <f t="shared" ref="W903:W925" si="331">IFERROR((V903/O903),"")</f>
        <v>0.80767007558915072</v>
      </c>
      <c r="X903" s="30">
        <f t="shared" ref="X903:X925" si="332">IFERROR(Y903*M903,"")</f>
        <v>1681.4299999999998</v>
      </c>
      <c r="Y903" s="30">
        <f t="shared" ref="Y903:Y925" si="333">O903-P903</f>
        <v>1681.4299999999998</v>
      </c>
      <c r="Z903" s="31">
        <f t="shared" ref="Z903:Z925" si="334">IFERROR((Y903/O903),"")</f>
        <v>0.74763450422409949</v>
      </c>
    </row>
    <row r="904" spans="1:26" ht="12.75" customHeight="1" x14ac:dyDescent="0.35">
      <c r="A904" s="34" t="s">
        <v>8484</v>
      </c>
      <c r="B904" s="33">
        <v>1</v>
      </c>
      <c r="C904" s="34" t="s">
        <v>8483</v>
      </c>
      <c r="D904" s="28">
        <v>45373</v>
      </c>
      <c r="E904" s="27" t="s">
        <v>1830</v>
      </c>
      <c r="F904" s="27" t="s">
        <v>21</v>
      </c>
      <c r="G904" s="27" t="s">
        <v>25</v>
      </c>
      <c r="H904" s="27" t="s">
        <v>1834</v>
      </c>
      <c r="I904" s="27" t="s">
        <v>1835</v>
      </c>
      <c r="J904" s="27" t="s">
        <v>36</v>
      </c>
      <c r="K904" s="29" t="s">
        <v>22</v>
      </c>
      <c r="L904" s="27" t="s">
        <v>23</v>
      </c>
      <c r="M904" s="30">
        <v>5</v>
      </c>
      <c r="N904" s="30">
        <f t="shared" si="328"/>
        <v>1465</v>
      </c>
      <c r="O904" s="30">
        <v>293</v>
      </c>
      <c r="P904" s="30">
        <v>140.69999999999999</v>
      </c>
      <c r="Q904" s="30">
        <v>94.52</v>
      </c>
      <c r="R904" s="30">
        <v>17.010000000000002</v>
      </c>
      <c r="S904" s="30">
        <v>77.510000000000005</v>
      </c>
      <c r="T904" s="30">
        <v>2.59</v>
      </c>
      <c r="U904" s="30">
        <f t="shared" si="329"/>
        <v>992.40000000000009</v>
      </c>
      <c r="V904" s="30">
        <f t="shared" si="330"/>
        <v>198.48000000000002</v>
      </c>
      <c r="W904" s="31">
        <f t="shared" si="331"/>
        <v>0.67740614334470994</v>
      </c>
      <c r="X904" s="30">
        <f t="shared" si="332"/>
        <v>761.5</v>
      </c>
      <c r="Y904" s="30">
        <f t="shared" si="333"/>
        <v>152.30000000000001</v>
      </c>
      <c r="Z904" s="31">
        <f t="shared" si="334"/>
        <v>0.51979522184300342</v>
      </c>
    </row>
    <row r="905" spans="1:26" ht="12.75" customHeight="1" x14ac:dyDescent="0.35">
      <c r="A905" s="34" t="s">
        <v>8482</v>
      </c>
      <c r="B905" s="33">
        <v>1</v>
      </c>
      <c r="C905" s="34" t="s">
        <v>8481</v>
      </c>
      <c r="D905" s="28">
        <v>45384</v>
      </c>
      <c r="E905" s="27" t="s">
        <v>3427</v>
      </c>
      <c r="F905" s="27" t="s">
        <v>21</v>
      </c>
      <c r="G905" s="27" t="s">
        <v>25</v>
      </c>
      <c r="H905" s="27" t="s">
        <v>6015</v>
      </c>
      <c r="I905" s="27" t="s">
        <v>8480</v>
      </c>
      <c r="J905" s="27" t="s">
        <v>36</v>
      </c>
      <c r="K905" s="29" t="s">
        <v>22</v>
      </c>
      <c r="L905" s="27" t="s">
        <v>23</v>
      </c>
      <c r="M905" s="30">
        <v>1</v>
      </c>
      <c r="N905" s="30">
        <f t="shared" si="328"/>
        <v>1595</v>
      </c>
      <c r="O905" s="30">
        <v>1595</v>
      </c>
      <c r="P905" s="30">
        <v>402.4</v>
      </c>
      <c r="Q905" s="30">
        <v>291.45999999999998</v>
      </c>
      <c r="R905" s="30">
        <v>98.85</v>
      </c>
      <c r="S905" s="30">
        <v>192.61</v>
      </c>
      <c r="T905" s="30">
        <v>4.3899999999999997</v>
      </c>
      <c r="U905" s="30">
        <f t="shared" si="329"/>
        <v>1303.54</v>
      </c>
      <c r="V905" s="30">
        <f t="shared" si="330"/>
        <v>1303.54</v>
      </c>
      <c r="W905" s="31">
        <f t="shared" si="331"/>
        <v>0.81726645768025075</v>
      </c>
      <c r="X905" s="30">
        <f t="shared" si="332"/>
        <v>1192.5999999999999</v>
      </c>
      <c r="Y905" s="30">
        <f t="shared" si="333"/>
        <v>1192.5999999999999</v>
      </c>
      <c r="Z905" s="31">
        <f t="shared" si="334"/>
        <v>0.7477115987460814</v>
      </c>
    </row>
    <row r="906" spans="1:26" ht="12.75" customHeight="1" x14ac:dyDescent="0.35">
      <c r="A906" s="34" t="s">
        <v>8479</v>
      </c>
      <c r="B906" s="33">
        <v>1</v>
      </c>
      <c r="C906" s="34" t="s">
        <v>8478</v>
      </c>
      <c r="D906" s="28">
        <v>45412</v>
      </c>
      <c r="E906" s="27" t="s">
        <v>1754</v>
      </c>
      <c r="F906" s="27" t="s">
        <v>21</v>
      </c>
      <c r="G906" s="27" t="s">
        <v>25</v>
      </c>
      <c r="H906" s="27" t="s">
        <v>312</v>
      </c>
      <c r="I906" s="27" t="s">
        <v>68</v>
      </c>
      <c r="J906" s="27" t="s">
        <v>36</v>
      </c>
      <c r="K906" s="29" t="s">
        <v>22</v>
      </c>
      <c r="L906" s="27" t="s">
        <v>23</v>
      </c>
      <c r="M906" s="30">
        <v>2</v>
      </c>
      <c r="N906" s="30">
        <f t="shared" si="328"/>
        <v>1080</v>
      </c>
      <c r="O906" s="30">
        <v>540</v>
      </c>
      <c r="P906" s="30">
        <v>136.16999999999999</v>
      </c>
      <c r="Q906" s="30">
        <v>90.33</v>
      </c>
      <c r="R906" s="30">
        <v>22.9</v>
      </c>
      <c r="S906" s="30">
        <v>67.430000000000007</v>
      </c>
      <c r="T906" s="30">
        <v>0.95</v>
      </c>
      <c r="U906" s="30">
        <f t="shared" si="329"/>
        <v>899.34</v>
      </c>
      <c r="V906" s="30">
        <f t="shared" si="330"/>
        <v>449.67</v>
      </c>
      <c r="W906" s="31">
        <f t="shared" si="331"/>
        <v>0.83272222222222225</v>
      </c>
      <c r="X906" s="30">
        <f t="shared" si="332"/>
        <v>807.66000000000008</v>
      </c>
      <c r="Y906" s="30">
        <f t="shared" si="333"/>
        <v>403.83000000000004</v>
      </c>
      <c r="Z906" s="31">
        <f t="shared" si="334"/>
        <v>0.74783333333333346</v>
      </c>
    </row>
    <row r="907" spans="1:26" ht="12.75" customHeight="1" x14ac:dyDescent="0.35">
      <c r="A907" s="34" t="s">
        <v>8477</v>
      </c>
      <c r="B907" s="33">
        <v>1</v>
      </c>
      <c r="C907" s="34" t="s">
        <v>8476</v>
      </c>
      <c r="D907" s="28">
        <v>45468</v>
      </c>
      <c r="E907" s="27" t="s">
        <v>8475</v>
      </c>
      <c r="F907" s="27" t="s">
        <v>21</v>
      </c>
      <c r="G907" s="27" t="s">
        <v>25</v>
      </c>
      <c r="H907" s="27" t="s">
        <v>312</v>
      </c>
      <c r="I907" s="27" t="s">
        <v>68</v>
      </c>
      <c r="J907" s="27" t="s">
        <v>36</v>
      </c>
      <c r="K907" s="29" t="s">
        <v>22</v>
      </c>
      <c r="L907" s="27" t="s">
        <v>23</v>
      </c>
      <c r="M907" s="30">
        <v>2</v>
      </c>
      <c r="N907" s="30">
        <f t="shared" si="328"/>
        <v>1080</v>
      </c>
      <c r="O907" s="30">
        <v>540</v>
      </c>
      <c r="P907" s="30">
        <v>136.16</v>
      </c>
      <c r="Q907" s="30">
        <v>89.82</v>
      </c>
      <c r="R907" s="30">
        <v>22.4</v>
      </c>
      <c r="S907" s="30">
        <v>67.430000000000007</v>
      </c>
      <c r="T907" s="30">
        <v>0.95</v>
      </c>
      <c r="U907" s="30">
        <f t="shared" si="329"/>
        <v>900.36</v>
      </c>
      <c r="V907" s="30">
        <f t="shared" si="330"/>
        <v>450.18</v>
      </c>
      <c r="W907" s="31">
        <f t="shared" si="331"/>
        <v>0.83366666666666667</v>
      </c>
      <c r="X907" s="30">
        <f t="shared" si="332"/>
        <v>807.68000000000006</v>
      </c>
      <c r="Y907" s="30">
        <f t="shared" si="333"/>
        <v>403.84000000000003</v>
      </c>
      <c r="Z907" s="31">
        <f t="shared" si="334"/>
        <v>0.74785185185185188</v>
      </c>
    </row>
    <row r="908" spans="1:26" ht="12.75" customHeight="1" x14ac:dyDescent="0.35">
      <c r="A908" s="34" t="s">
        <v>8474</v>
      </c>
      <c r="B908" s="33">
        <v>1</v>
      </c>
      <c r="C908" s="34" t="s">
        <v>8473</v>
      </c>
      <c r="D908" s="28">
        <v>45502</v>
      </c>
      <c r="E908" s="27" t="s">
        <v>1463</v>
      </c>
      <c r="F908" s="27" t="s">
        <v>21</v>
      </c>
      <c r="G908" s="27" t="s">
        <v>101</v>
      </c>
      <c r="H908" s="27" t="s">
        <v>1967</v>
      </c>
      <c r="I908" s="27" t="s">
        <v>1968</v>
      </c>
      <c r="J908" s="27" t="s">
        <v>49</v>
      </c>
      <c r="K908" s="29" t="s">
        <v>22</v>
      </c>
      <c r="L908" s="27" t="s">
        <v>23</v>
      </c>
      <c r="M908" s="30">
        <v>2</v>
      </c>
      <c r="N908" s="30">
        <f t="shared" si="328"/>
        <v>2886.4</v>
      </c>
      <c r="O908" s="30">
        <v>1443.2</v>
      </c>
      <c r="P908" s="30">
        <v>363.4</v>
      </c>
      <c r="Q908" s="30">
        <v>261.8</v>
      </c>
      <c r="R908" s="30">
        <v>166.28</v>
      </c>
      <c r="S908" s="30">
        <v>95.52</v>
      </c>
      <c r="T908" s="30">
        <v>5.69</v>
      </c>
      <c r="U908" s="30">
        <f t="shared" si="329"/>
        <v>2362.8000000000002</v>
      </c>
      <c r="V908" s="30">
        <f t="shared" si="330"/>
        <v>1181.4000000000001</v>
      </c>
      <c r="W908" s="31">
        <f t="shared" si="331"/>
        <v>0.81859756097560976</v>
      </c>
      <c r="X908" s="30">
        <f t="shared" si="332"/>
        <v>2159.6000000000004</v>
      </c>
      <c r="Y908" s="30">
        <f t="shared" si="333"/>
        <v>1079.8000000000002</v>
      </c>
      <c r="Z908" s="31">
        <f t="shared" si="334"/>
        <v>0.74819844789356993</v>
      </c>
    </row>
    <row r="909" spans="1:26" ht="12.75" customHeight="1" x14ac:dyDescent="0.35">
      <c r="A909" s="34" t="s">
        <v>8472</v>
      </c>
      <c r="B909" s="33">
        <v>1</v>
      </c>
      <c r="C909" s="34" t="s">
        <v>8471</v>
      </c>
      <c r="D909" s="28">
        <v>45418</v>
      </c>
      <c r="E909" s="27" t="s">
        <v>7102</v>
      </c>
      <c r="F909" s="27" t="s">
        <v>21</v>
      </c>
      <c r="G909" s="27" t="s">
        <v>101</v>
      </c>
      <c r="H909" s="27" t="s">
        <v>5729</v>
      </c>
      <c r="I909" s="27" t="s">
        <v>2128</v>
      </c>
      <c r="J909" s="27" t="s">
        <v>49</v>
      </c>
      <c r="K909" s="29" t="s">
        <v>22</v>
      </c>
      <c r="L909" s="27" t="s">
        <v>23</v>
      </c>
      <c r="M909" s="30">
        <v>2</v>
      </c>
      <c r="N909" s="30">
        <f t="shared" si="328"/>
        <v>4260</v>
      </c>
      <c r="O909" s="30">
        <v>2130</v>
      </c>
      <c r="P909" s="30">
        <v>536.16999999999996</v>
      </c>
      <c r="Q909" s="30">
        <v>424.6</v>
      </c>
      <c r="R909" s="30">
        <v>329.09</v>
      </c>
      <c r="S909" s="30">
        <v>95.52</v>
      </c>
      <c r="T909" s="30">
        <v>5.69</v>
      </c>
      <c r="U909" s="30">
        <f t="shared" si="329"/>
        <v>3410.8</v>
      </c>
      <c r="V909" s="30">
        <f t="shared" si="330"/>
        <v>1705.4</v>
      </c>
      <c r="W909" s="31">
        <f t="shared" si="331"/>
        <v>0.8006572769953052</v>
      </c>
      <c r="X909" s="30">
        <f t="shared" si="332"/>
        <v>3187.66</v>
      </c>
      <c r="Y909" s="30">
        <f t="shared" si="333"/>
        <v>1593.83</v>
      </c>
      <c r="Z909" s="31">
        <f t="shared" si="334"/>
        <v>0.74827699530516434</v>
      </c>
    </row>
    <row r="910" spans="1:26" ht="12.75" customHeight="1" x14ac:dyDescent="0.35">
      <c r="A910" s="34" t="s">
        <v>8470</v>
      </c>
      <c r="B910" s="33">
        <v>1</v>
      </c>
      <c r="C910" s="34" t="s">
        <v>8469</v>
      </c>
      <c r="D910" s="28">
        <v>45559</v>
      </c>
      <c r="E910" s="27" t="s">
        <v>938</v>
      </c>
      <c r="F910" s="27" t="s">
        <v>21</v>
      </c>
      <c r="G910" s="27" t="s">
        <v>101</v>
      </c>
      <c r="H910" s="27" t="s">
        <v>2267</v>
      </c>
      <c r="I910" s="27" t="s">
        <v>2268</v>
      </c>
      <c r="J910" s="27" t="s">
        <v>2269</v>
      </c>
      <c r="K910" s="29" t="s">
        <v>22</v>
      </c>
      <c r="L910" s="27" t="s">
        <v>23</v>
      </c>
      <c r="M910" s="30">
        <v>1</v>
      </c>
      <c r="N910" s="30">
        <f t="shared" si="328"/>
        <v>2088.75</v>
      </c>
      <c r="O910" s="30">
        <v>2088.75</v>
      </c>
      <c r="P910" s="30">
        <v>525.58000000000004</v>
      </c>
      <c r="Q910" s="30">
        <v>340.41</v>
      </c>
      <c r="R910" s="30">
        <v>142.66</v>
      </c>
      <c r="S910" s="30">
        <v>197.75</v>
      </c>
      <c r="T910" s="30">
        <v>17.059999999999999</v>
      </c>
      <c r="U910" s="30">
        <f t="shared" si="329"/>
        <v>1748.34</v>
      </c>
      <c r="V910" s="30">
        <f t="shared" si="330"/>
        <v>1748.34</v>
      </c>
      <c r="W910" s="31">
        <f t="shared" si="331"/>
        <v>0.83702692998204664</v>
      </c>
      <c r="X910" s="30">
        <f t="shared" si="332"/>
        <v>1563.17</v>
      </c>
      <c r="Y910" s="30">
        <f t="shared" si="333"/>
        <v>1563.17</v>
      </c>
      <c r="Z910" s="31">
        <f t="shared" si="334"/>
        <v>0.74837582286056259</v>
      </c>
    </row>
    <row r="911" spans="1:26" ht="12.75" customHeight="1" x14ac:dyDescent="0.35">
      <c r="A911" s="34" t="s">
        <v>8468</v>
      </c>
      <c r="B911" s="33">
        <v>1</v>
      </c>
      <c r="C911" s="34" t="s">
        <v>8467</v>
      </c>
      <c r="D911" s="28">
        <v>45399</v>
      </c>
      <c r="E911" s="27" t="s">
        <v>1422</v>
      </c>
      <c r="F911" s="27" t="s">
        <v>21</v>
      </c>
      <c r="G911" s="27" t="s">
        <v>25</v>
      </c>
      <c r="H911" s="27" t="s">
        <v>673</v>
      </c>
      <c r="I911" s="27" t="s">
        <v>674</v>
      </c>
      <c r="J911" s="27" t="s">
        <v>36</v>
      </c>
      <c r="K911" s="29" t="s">
        <v>22</v>
      </c>
      <c r="L911" s="27" t="s">
        <v>23</v>
      </c>
      <c r="M911" s="30">
        <v>2</v>
      </c>
      <c r="N911" s="30">
        <f t="shared" si="328"/>
        <v>1332</v>
      </c>
      <c r="O911" s="30">
        <v>666</v>
      </c>
      <c r="P911" s="30">
        <v>167.52</v>
      </c>
      <c r="Q911" s="30">
        <v>108.64</v>
      </c>
      <c r="R911" s="30">
        <v>17.079999999999998</v>
      </c>
      <c r="S911" s="30">
        <v>91.56</v>
      </c>
      <c r="T911" s="30">
        <v>2.59</v>
      </c>
      <c r="U911" s="30">
        <f t="shared" si="329"/>
        <v>1114.72</v>
      </c>
      <c r="V911" s="30">
        <f t="shared" si="330"/>
        <v>557.36</v>
      </c>
      <c r="W911" s="31">
        <f t="shared" si="331"/>
        <v>0.83687687687687695</v>
      </c>
      <c r="X911" s="30">
        <f t="shared" si="332"/>
        <v>996.96</v>
      </c>
      <c r="Y911" s="30">
        <f t="shared" si="333"/>
        <v>498.48</v>
      </c>
      <c r="Z911" s="31">
        <f t="shared" si="334"/>
        <v>0.74846846846846848</v>
      </c>
    </row>
    <row r="912" spans="1:26" ht="12.75" customHeight="1" x14ac:dyDescent="0.35">
      <c r="A912" s="34" t="s">
        <v>8466</v>
      </c>
      <c r="B912" s="33">
        <v>1</v>
      </c>
      <c r="C912" s="34" t="s">
        <v>8465</v>
      </c>
      <c r="D912" s="28">
        <v>45350</v>
      </c>
      <c r="E912" s="27" t="s">
        <v>8464</v>
      </c>
      <c r="F912" s="27" t="s">
        <v>21</v>
      </c>
      <c r="G912" s="27" t="s">
        <v>25</v>
      </c>
      <c r="H912" s="27" t="s">
        <v>734</v>
      </c>
      <c r="I912" s="27" t="s">
        <v>735</v>
      </c>
      <c r="J912" s="27" t="s">
        <v>36</v>
      </c>
      <c r="K912" s="29" t="s">
        <v>22</v>
      </c>
      <c r="L912" s="27" t="s">
        <v>23</v>
      </c>
      <c r="M912" s="30">
        <v>1</v>
      </c>
      <c r="N912" s="30">
        <f t="shared" si="328"/>
        <v>784</v>
      </c>
      <c r="O912" s="30">
        <v>784</v>
      </c>
      <c r="P912" s="30">
        <v>197.2</v>
      </c>
      <c r="Q912" s="30">
        <v>137.24</v>
      </c>
      <c r="R912" s="30">
        <v>25.63</v>
      </c>
      <c r="S912" s="30">
        <v>111.61</v>
      </c>
      <c r="T912" s="30">
        <v>1.62</v>
      </c>
      <c r="U912" s="30">
        <f t="shared" si="329"/>
        <v>646.76</v>
      </c>
      <c r="V912" s="30">
        <f t="shared" si="330"/>
        <v>646.76</v>
      </c>
      <c r="W912" s="31">
        <f t="shared" si="331"/>
        <v>0.82494897959183677</v>
      </c>
      <c r="X912" s="30">
        <f t="shared" si="332"/>
        <v>586.79999999999995</v>
      </c>
      <c r="Y912" s="30">
        <f t="shared" si="333"/>
        <v>586.79999999999995</v>
      </c>
      <c r="Z912" s="31">
        <f t="shared" si="334"/>
        <v>0.74846938775510197</v>
      </c>
    </row>
    <row r="913" spans="1:26" ht="12.75" customHeight="1" x14ac:dyDescent="0.35">
      <c r="A913" s="34" t="s">
        <v>7705</v>
      </c>
      <c r="B913" s="33">
        <v>1</v>
      </c>
      <c r="C913" s="34" t="s">
        <v>7704</v>
      </c>
      <c r="D913" s="28">
        <v>45323</v>
      </c>
      <c r="E913" s="27" t="s">
        <v>1587</v>
      </c>
      <c r="F913" s="27" t="s">
        <v>21</v>
      </c>
      <c r="G913" s="27" t="s">
        <v>101</v>
      </c>
      <c r="H913" s="27" t="s">
        <v>6507</v>
      </c>
      <c r="I913" s="27" t="s">
        <v>2181</v>
      </c>
      <c r="J913" s="27" t="s">
        <v>186</v>
      </c>
      <c r="K913" s="29" t="s">
        <v>22</v>
      </c>
      <c r="L913" s="27" t="s">
        <v>23</v>
      </c>
      <c r="M913" s="30">
        <v>1</v>
      </c>
      <c r="N913" s="30">
        <f t="shared" si="328"/>
        <v>1045.5</v>
      </c>
      <c r="O913" s="30">
        <v>1045.5</v>
      </c>
      <c r="P913" s="30">
        <v>262.92</v>
      </c>
      <c r="Q913" s="30">
        <v>158.27000000000001</v>
      </c>
      <c r="R913" s="30">
        <v>38.409999999999997</v>
      </c>
      <c r="S913" s="30">
        <v>119.86</v>
      </c>
      <c r="T913" s="30">
        <v>9.93</v>
      </c>
      <c r="U913" s="30">
        <f t="shared" si="329"/>
        <v>887.23</v>
      </c>
      <c r="V913" s="30">
        <f t="shared" si="330"/>
        <v>887.23</v>
      </c>
      <c r="W913" s="31">
        <f t="shared" si="331"/>
        <v>0.8486178861788618</v>
      </c>
      <c r="X913" s="30">
        <f t="shared" si="332"/>
        <v>782.57999999999993</v>
      </c>
      <c r="Y913" s="30">
        <f t="shared" si="333"/>
        <v>782.57999999999993</v>
      </c>
      <c r="Z913" s="31">
        <f t="shared" si="334"/>
        <v>0.74852223816355801</v>
      </c>
    </row>
    <row r="914" spans="1:26" ht="12.75" customHeight="1" x14ac:dyDescent="0.35">
      <c r="A914" s="34" t="s">
        <v>7723</v>
      </c>
      <c r="B914" s="33">
        <v>1</v>
      </c>
      <c r="C914" s="34" t="s">
        <v>7722</v>
      </c>
      <c r="D914" s="28">
        <v>45314</v>
      </c>
      <c r="E914" s="27" t="s">
        <v>106</v>
      </c>
      <c r="F914" s="27" t="s">
        <v>21</v>
      </c>
      <c r="G914" s="27" t="s">
        <v>101</v>
      </c>
      <c r="H914" s="27" t="s">
        <v>107</v>
      </c>
      <c r="I914" s="27" t="s">
        <v>108</v>
      </c>
      <c r="J914" s="27" t="s">
        <v>36</v>
      </c>
      <c r="K914" s="29" t="s">
        <v>22</v>
      </c>
      <c r="L914" s="27" t="s">
        <v>23</v>
      </c>
      <c r="M914" s="30">
        <v>2</v>
      </c>
      <c r="N914" s="30">
        <f t="shared" si="328"/>
        <v>3850</v>
      </c>
      <c r="O914" s="30">
        <v>1925</v>
      </c>
      <c r="P914" s="30">
        <v>483.59</v>
      </c>
      <c r="Q914" s="30">
        <v>357.93</v>
      </c>
      <c r="R914" s="30">
        <v>88.12</v>
      </c>
      <c r="S914" s="30">
        <v>269.82</v>
      </c>
      <c r="T914" s="30">
        <v>63.74</v>
      </c>
      <c r="U914" s="30">
        <f t="shared" si="329"/>
        <v>3134.14</v>
      </c>
      <c r="V914" s="30">
        <f t="shared" si="330"/>
        <v>1567.07</v>
      </c>
      <c r="W914" s="31">
        <f t="shared" si="331"/>
        <v>0.8140623376623376</v>
      </c>
      <c r="X914" s="30">
        <f t="shared" si="332"/>
        <v>2882.82</v>
      </c>
      <c r="Y914" s="30">
        <f t="shared" si="333"/>
        <v>1441.41</v>
      </c>
      <c r="Z914" s="31">
        <f t="shared" si="334"/>
        <v>0.74878441558441566</v>
      </c>
    </row>
    <row r="915" spans="1:26" ht="12.75" customHeight="1" x14ac:dyDescent="0.35">
      <c r="A915" s="34" t="s">
        <v>8463</v>
      </c>
      <c r="B915" s="33">
        <v>2</v>
      </c>
      <c r="C915" s="34" t="s">
        <v>8462</v>
      </c>
      <c r="D915" s="28">
        <v>45349</v>
      </c>
      <c r="E915" s="27" t="s">
        <v>74</v>
      </c>
      <c r="F915" s="27" t="s">
        <v>21</v>
      </c>
      <c r="G915" s="27" t="s">
        <v>101</v>
      </c>
      <c r="H915" s="27" t="s">
        <v>825</v>
      </c>
      <c r="I915" s="27" t="s">
        <v>826</v>
      </c>
      <c r="J915" s="27" t="s">
        <v>36</v>
      </c>
      <c r="K915" s="29" t="s">
        <v>22</v>
      </c>
      <c r="L915" s="27" t="s">
        <v>23</v>
      </c>
      <c r="M915" s="30">
        <v>30</v>
      </c>
      <c r="N915" s="30">
        <f t="shared" si="328"/>
        <v>51120</v>
      </c>
      <c r="O915" s="30">
        <v>1704</v>
      </c>
      <c r="P915" s="30">
        <v>427.68</v>
      </c>
      <c r="Q915" s="30">
        <v>280.27999999999997</v>
      </c>
      <c r="R915" s="30">
        <v>152.94999999999999</v>
      </c>
      <c r="S915" s="30">
        <v>127.33</v>
      </c>
      <c r="T915" s="30">
        <v>17.07</v>
      </c>
      <c r="U915" s="30">
        <f t="shared" si="329"/>
        <v>42711.6</v>
      </c>
      <c r="V915" s="30">
        <f t="shared" si="330"/>
        <v>1423.72</v>
      </c>
      <c r="W915" s="31">
        <f t="shared" si="331"/>
        <v>0.83551643192488267</v>
      </c>
      <c r="X915" s="30">
        <f t="shared" si="332"/>
        <v>38289.599999999999</v>
      </c>
      <c r="Y915" s="30">
        <f t="shared" si="333"/>
        <v>1276.32</v>
      </c>
      <c r="Z915" s="31">
        <f t="shared" si="334"/>
        <v>0.74901408450704221</v>
      </c>
    </row>
    <row r="916" spans="1:26" ht="12.75" customHeight="1" x14ac:dyDescent="0.35">
      <c r="A916" s="34" t="s">
        <v>8461</v>
      </c>
      <c r="B916" s="33">
        <v>1</v>
      </c>
      <c r="C916" s="34" t="s">
        <v>8460</v>
      </c>
      <c r="D916" s="28">
        <v>45435</v>
      </c>
      <c r="E916" s="27" t="s">
        <v>8459</v>
      </c>
      <c r="F916" s="27" t="s">
        <v>21</v>
      </c>
      <c r="G916" s="27" t="s">
        <v>25</v>
      </c>
      <c r="H916" s="27" t="s">
        <v>312</v>
      </c>
      <c r="I916" s="27" t="s">
        <v>68</v>
      </c>
      <c r="J916" s="27" t="s">
        <v>36</v>
      </c>
      <c r="K916" s="29" t="s">
        <v>22</v>
      </c>
      <c r="L916" s="27" t="s">
        <v>23</v>
      </c>
      <c r="M916" s="30">
        <v>2</v>
      </c>
      <c r="N916" s="30">
        <f t="shared" si="328"/>
        <v>1080</v>
      </c>
      <c r="O916" s="30">
        <v>540</v>
      </c>
      <c r="P916" s="30">
        <v>135.44</v>
      </c>
      <c r="Q916" s="30">
        <v>90.42</v>
      </c>
      <c r="R916" s="30">
        <v>22.99</v>
      </c>
      <c r="S916" s="30">
        <v>67.430000000000007</v>
      </c>
      <c r="T916" s="30">
        <v>0.95</v>
      </c>
      <c r="U916" s="30">
        <f t="shared" si="329"/>
        <v>899.16</v>
      </c>
      <c r="V916" s="30">
        <f t="shared" si="330"/>
        <v>449.58</v>
      </c>
      <c r="W916" s="31">
        <f t="shared" si="331"/>
        <v>0.83255555555555549</v>
      </c>
      <c r="X916" s="30">
        <f t="shared" si="332"/>
        <v>809.12</v>
      </c>
      <c r="Y916" s="30">
        <f t="shared" si="333"/>
        <v>404.56</v>
      </c>
      <c r="Z916" s="31">
        <f t="shared" si="334"/>
        <v>0.74918518518518518</v>
      </c>
    </row>
    <row r="917" spans="1:26" ht="12.75" customHeight="1" x14ac:dyDescent="0.35">
      <c r="A917" s="34" t="s">
        <v>8458</v>
      </c>
      <c r="B917" s="33">
        <v>1</v>
      </c>
      <c r="C917" s="34" t="s">
        <v>8457</v>
      </c>
      <c r="D917" s="28">
        <v>45419</v>
      </c>
      <c r="E917" s="27" t="s">
        <v>1463</v>
      </c>
      <c r="F917" s="27" t="s">
        <v>21</v>
      </c>
      <c r="G917" s="27" t="s">
        <v>101</v>
      </c>
      <c r="H917" s="27" t="s">
        <v>1967</v>
      </c>
      <c r="I917" s="27" t="s">
        <v>1968</v>
      </c>
      <c r="J917" s="27" t="s">
        <v>49</v>
      </c>
      <c r="K917" s="29" t="s">
        <v>22</v>
      </c>
      <c r="L917" s="27" t="s">
        <v>23</v>
      </c>
      <c r="M917" s="30">
        <v>2</v>
      </c>
      <c r="N917" s="30">
        <f t="shared" si="328"/>
        <v>2886.4</v>
      </c>
      <c r="O917" s="30">
        <v>1443.2</v>
      </c>
      <c r="P917" s="30">
        <v>361.64</v>
      </c>
      <c r="Q917" s="30">
        <v>262.93</v>
      </c>
      <c r="R917" s="30">
        <v>167.42</v>
      </c>
      <c r="S917" s="30">
        <v>95.52</v>
      </c>
      <c r="T917" s="30">
        <v>5.69</v>
      </c>
      <c r="U917" s="30">
        <f t="shared" si="329"/>
        <v>2360.54</v>
      </c>
      <c r="V917" s="30">
        <f t="shared" si="330"/>
        <v>1180.27</v>
      </c>
      <c r="W917" s="31">
        <f t="shared" si="331"/>
        <v>0.8178145787139689</v>
      </c>
      <c r="X917" s="30">
        <f t="shared" si="332"/>
        <v>2163.12</v>
      </c>
      <c r="Y917" s="30">
        <f t="shared" si="333"/>
        <v>1081.56</v>
      </c>
      <c r="Z917" s="31">
        <f t="shared" si="334"/>
        <v>0.74941796008869177</v>
      </c>
    </row>
    <row r="918" spans="1:26" ht="12.75" customHeight="1" x14ac:dyDescent="0.35">
      <c r="A918" s="34" t="s">
        <v>8456</v>
      </c>
      <c r="B918" s="33">
        <v>1</v>
      </c>
      <c r="C918" s="34" t="s">
        <v>8455</v>
      </c>
      <c r="D918" s="28">
        <v>45414</v>
      </c>
      <c r="E918" s="27" t="s">
        <v>1463</v>
      </c>
      <c r="F918" s="27" t="s">
        <v>21</v>
      </c>
      <c r="G918" s="27" t="s">
        <v>101</v>
      </c>
      <c r="H918" s="27" t="s">
        <v>1967</v>
      </c>
      <c r="I918" s="27" t="s">
        <v>1968</v>
      </c>
      <c r="J918" s="27" t="s">
        <v>49</v>
      </c>
      <c r="K918" s="29" t="s">
        <v>22</v>
      </c>
      <c r="L918" s="27" t="s">
        <v>23</v>
      </c>
      <c r="M918" s="30">
        <v>2</v>
      </c>
      <c r="N918" s="30">
        <f t="shared" si="328"/>
        <v>2886.4</v>
      </c>
      <c r="O918" s="30">
        <v>1443.2</v>
      </c>
      <c r="P918" s="30">
        <v>361.61</v>
      </c>
      <c r="Q918" s="30">
        <v>262.93</v>
      </c>
      <c r="R918" s="30">
        <v>167.42</v>
      </c>
      <c r="S918" s="30">
        <v>95.52</v>
      </c>
      <c r="T918" s="30">
        <v>5.69</v>
      </c>
      <c r="U918" s="30">
        <f t="shared" si="329"/>
        <v>2360.54</v>
      </c>
      <c r="V918" s="30">
        <f t="shared" si="330"/>
        <v>1180.27</v>
      </c>
      <c r="W918" s="31">
        <f t="shared" si="331"/>
        <v>0.8178145787139689</v>
      </c>
      <c r="X918" s="30">
        <f t="shared" si="332"/>
        <v>2163.1800000000003</v>
      </c>
      <c r="Y918" s="30">
        <f t="shared" si="333"/>
        <v>1081.5900000000001</v>
      </c>
      <c r="Z918" s="31">
        <f t="shared" si="334"/>
        <v>0.74943874722838144</v>
      </c>
    </row>
    <row r="919" spans="1:26" ht="12.75" customHeight="1" x14ac:dyDescent="0.35">
      <c r="A919" s="34" t="s">
        <v>8454</v>
      </c>
      <c r="B919" s="33">
        <v>1</v>
      </c>
      <c r="C919" s="34" t="s">
        <v>8453</v>
      </c>
      <c r="D919" s="28">
        <v>45532</v>
      </c>
      <c r="E919" s="27" t="s">
        <v>8452</v>
      </c>
      <c r="F919" s="27" t="s">
        <v>21</v>
      </c>
      <c r="G919" s="27" t="s">
        <v>25</v>
      </c>
      <c r="H919" s="27" t="s">
        <v>362</v>
      </c>
      <c r="I919" s="27" t="s">
        <v>68</v>
      </c>
      <c r="J919" s="27" t="s">
        <v>36</v>
      </c>
      <c r="K919" s="29" t="s">
        <v>22</v>
      </c>
      <c r="L919" s="27" t="s">
        <v>23</v>
      </c>
      <c r="M919" s="30">
        <v>2</v>
      </c>
      <c r="N919" s="30">
        <f t="shared" si="328"/>
        <v>1080</v>
      </c>
      <c r="O919" s="30">
        <v>540</v>
      </c>
      <c r="P919" s="30">
        <v>135.19999999999999</v>
      </c>
      <c r="Q919" s="30">
        <v>90.93</v>
      </c>
      <c r="R919" s="30">
        <v>23</v>
      </c>
      <c r="S919" s="30">
        <v>67.930000000000007</v>
      </c>
      <c r="T919" s="30">
        <v>0.95</v>
      </c>
      <c r="U919" s="30">
        <f t="shared" si="329"/>
        <v>898.14</v>
      </c>
      <c r="V919" s="30">
        <f t="shared" si="330"/>
        <v>449.07</v>
      </c>
      <c r="W919" s="31">
        <f t="shared" si="331"/>
        <v>0.83161111111111108</v>
      </c>
      <c r="X919" s="30">
        <f t="shared" si="332"/>
        <v>809.6</v>
      </c>
      <c r="Y919" s="30">
        <f t="shared" si="333"/>
        <v>404.8</v>
      </c>
      <c r="Z919" s="31">
        <f t="shared" si="334"/>
        <v>0.74962962962962965</v>
      </c>
    </row>
    <row r="920" spans="1:26" ht="12.75" customHeight="1" x14ac:dyDescent="0.35">
      <c r="A920" s="34" t="s">
        <v>8320</v>
      </c>
      <c r="B920" s="33">
        <v>2</v>
      </c>
      <c r="C920" s="34" t="s">
        <v>8319</v>
      </c>
      <c r="D920" s="28">
        <v>45530</v>
      </c>
      <c r="E920" s="27" t="s">
        <v>1233</v>
      </c>
      <c r="F920" s="27" t="s">
        <v>21</v>
      </c>
      <c r="G920" s="27" t="s">
        <v>101</v>
      </c>
      <c r="H920" s="27" t="s">
        <v>8451</v>
      </c>
      <c r="I920" s="27" t="s">
        <v>1898</v>
      </c>
      <c r="J920" s="27" t="s">
        <v>590</v>
      </c>
      <c r="K920" s="29" t="s">
        <v>22</v>
      </c>
      <c r="L920" s="27" t="s">
        <v>23</v>
      </c>
      <c r="M920" s="30">
        <v>1</v>
      </c>
      <c r="N920" s="30">
        <f t="shared" si="328"/>
        <v>1865</v>
      </c>
      <c r="O920" s="30">
        <v>1865</v>
      </c>
      <c r="P920" s="30">
        <v>466.55</v>
      </c>
      <c r="Q920" s="30">
        <v>321.20999999999998</v>
      </c>
      <c r="R920" s="30">
        <v>166.37</v>
      </c>
      <c r="S920" s="30">
        <v>154.84</v>
      </c>
      <c r="T920" s="30">
        <v>9.08</v>
      </c>
      <c r="U920" s="30">
        <f t="shared" si="329"/>
        <v>1543.79</v>
      </c>
      <c r="V920" s="30">
        <f t="shared" si="330"/>
        <v>1543.79</v>
      </c>
      <c r="W920" s="31">
        <f t="shared" si="331"/>
        <v>0.82776943699731897</v>
      </c>
      <c r="X920" s="30">
        <f t="shared" si="332"/>
        <v>1398.45</v>
      </c>
      <c r="Y920" s="30">
        <f t="shared" si="333"/>
        <v>1398.45</v>
      </c>
      <c r="Z920" s="31">
        <f t="shared" si="334"/>
        <v>0.74983914209115288</v>
      </c>
    </row>
    <row r="921" spans="1:26" ht="12.75" customHeight="1" x14ac:dyDescent="0.35">
      <c r="A921" s="34" t="s">
        <v>8450</v>
      </c>
      <c r="B921" s="33">
        <v>2</v>
      </c>
      <c r="C921" s="34" t="s">
        <v>8449</v>
      </c>
      <c r="D921" s="28">
        <v>45554</v>
      </c>
      <c r="E921" s="27" t="s">
        <v>1875</v>
      </c>
      <c r="F921" s="27" t="s">
        <v>21</v>
      </c>
      <c r="G921" s="27" t="s">
        <v>25</v>
      </c>
      <c r="H921" s="27" t="s">
        <v>1423</v>
      </c>
      <c r="I921" s="27" t="s">
        <v>1424</v>
      </c>
      <c r="J921" s="27" t="s">
        <v>36</v>
      </c>
      <c r="K921" s="29" t="s">
        <v>22</v>
      </c>
      <c r="L921" s="27" t="s">
        <v>23</v>
      </c>
      <c r="M921" s="30">
        <v>3</v>
      </c>
      <c r="N921" s="30">
        <f t="shared" si="328"/>
        <v>2367</v>
      </c>
      <c r="O921" s="30">
        <v>789</v>
      </c>
      <c r="P921" s="30">
        <v>197.05</v>
      </c>
      <c r="Q921" s="30">
        <v>133.01</v>
      </c>
      <c r="R921" s="30">
        <v>30.43</v>
      </c>
      <c r="S921" s="30">
        <v>102.58</v>
      </c>
      <c r="T921" s="30">
        <v>1.59</v>
      </c>
      <c r="U921" s="30">
        <f t="shared" si="329"/>
        <v>1967.97</v>
      </c>
      <c r="V921" s="30">
        <f t="shared" si="330"/>
        <v>655.99</v>
      </c>
      <c r="W921" s="31">
        <f t="shared" si="331"/>
        <v>0.83141951837769335</v>
      </c>
      <c r="X921" s="30">
        <f t="shared" si="332"/>
        <v>1775.8500000000001</v>
      </c>
      <c r="Y921" s="30">
        <f t="shared" si="333"/>
        <v>591.95000000000005</v>
      </c>
      <c r="Z921" s="31">
        <f t="shared" si="334"/>
        <v>0.75025348542458814</v>
      </c>
    </row>
    <row r="922" spans="1:26" ht="12.75" customHeight="1" x14ac:dyDescent="0.35">
      <c r="A922" s="34" t="s">
        <v>7470</v>
      </c>
      <c r="B922" s="33">
        <v>1</v>
      </c>
      <c r="C922" s="34" t="s">
        <v>7469</v>
      </c>
      <c r="D922" s="28">
        <v>45469</v>
      </c>
      <c r="E922" s="27" t="s">
        <v>7468</v>
      </c>
      <c r="F922" s="27" t="s">
        <v>21</v>
      </c>
      <c r="G922" s="27" t="s">
        <v>101</v>
      </c>
      <c r="H922" s="27" t="s">
        <v>3685</v>
      </c>
      <c r="I922" s="27" t="s">
        <v>3215</v>
      </c>
      <c r="J922" s="27" t="s">
        <v>49</v>
      </c>
      <c r="K922" s="29" t="s">
        <v>22</v>
      </c>
      <c r="L922" s="27" t="s">
        <v>23</v>
      </c>
      <c r="M922" s="30">
        <v>2</v>
      </c>
      <c r="N922" s="30">
        <f t="shared" si="328"/>
        <v>4292</v>
      </c>
      <c r="O922" s="30">
        <v>2146</v>
      </c>
      <c r="P922" s="30">
        <v>535.4</v>
      </c>
      <c r="Q922" s="30">
        <v>405.32</v>
      </c>
      <c r="R922" s="30">
        <v>293.45999999999998</v>
      </c>
      <c r="S922" s="30">
        <v>111.86</v>
      </c>
      <c r="T922" s="30">
        <v>5.69</v>
      </c>
      <c r="U922" s="30">
        <f t="shared" si="329"/>
        <v>3481.36</v>
      </c>
      <c r="V922" s="30">
        <f t="shared" si="330"/>
        <v>1740.68</v>
      </c>
      <c r="W922" s="31">
        <f t="shared" si="331"/>
        <v>0.81112767940354147</v>
      </c>
      <c r="X922" s="30">
        <f t="shared" si="332"/>
        <v>3221.2</v>
      </c>
      <c r="Y922" s="30">
        <f t="shared" si="333"/>
        <v>1610.6</v>
      </c>
      <c r="Z922" s="31">
        <f t="shared" si="334"/>
        <v>0.75051258154706424</v>
      </c>
    </row>
    <row r="923" spans="1:26" ht="12.75" customHeight="1" x14ac:dyDescent="0.35">
      <c r="A923" s="34" t="s">
        <v>8448</v>
      </c>
      <c r="B923" s="33">
        <v>1</v>
      </c>
      <c r="C923" s="34" t="s">
        <v>8447</v>
      </c>
      <c r="D923" s="28">
        <v>45491</v>
      </c>
      <c r="E923" s="27" t="s">
        <v>6849</v>
      </c>
      <c r="F923" s="27" t="s">
        <v>21</v>
      </c>
      <c r="G923" s="27" t="s">
        <v>25</v>
      </c>
      <c r="H923" s="27" t="s">
        <v>8446</v>
      </c>
      <c r="I923" s="27" t="s">
        <v>8445</v>
      </c>
      <c r="J923" s="27" t="s">
        <v>36</v>
      </c>
      <c r="K923" s="29" t="s">
        <v>22</v>
      </c>
      <c r="L923" s="27" t="s">
        <v>23</v>
      </c>
      <c r="M923" s="30">
        <v>2</v>
      </c>
      <c r="N923" s="30">
        <f t="shared" si="328"/>
        <v>3280</v>
      </c>
      <c r="O923" s="30">
        <v>1640</v>
      </c>
      <c r="P923" s="30">
        <v>408.93</v>
      </c>
      <c r="Q923" s="30">
        <v>375.9</v>
      </c>
      <c r="R923" s="30">
        <v>110</v>
      </c>
      <c r="S923" s="30">
        <v>265.89999999999998</v>
      </c>
      <c r="T923" s="30">
        <v>8.76</v>
      </c>
      <c r="U923" s="30">
        <f t="shared" si="329"/>
        <v>2528.1999999999998</v>
      </c>
      <c r="V923" s="30">
        <f t="shared" si="330"/>
        <v>1264.0999999999999</v>
      </c>
      <c r="W923" s="31">
        <f t="shared" si="331"/>
        <v>0.77079268292682923</v>
      </c>
      <c r="X923" s="30">
        <f t="shared" si="332"/>
        <v>2462.14</v>
      </c>
      <c r="Y923" s="30">
        <f t="shared" si="333"/>
        <v>1231.07</v>
      </c>
      <c r="Z923" s="31">
        <f t="shared" si="334"/>
        <v>0.75065243902439016</v>
      </c>
    </row>
    <row r="924" spans="1:26" ht="12.75" customHeight="1" x14ac:dyDescent="0.35">
      <c r="A924" s="34" t="s">
        <v>8444</v>
      </c>
      <c r="B924" s="33">
        <v>1</v>
      </c>
      <c r="C924" s="34" t="s">
        <v>8443</v>
      </c>
      <c r="D924" s="28">
        <v>45427</v>
      </c>
      <c r="E924" s="27" t="s">
        <v>641</v>
      </c>
      <c r="F924" s="27" t="s">
        <v>21</v>
      </c>
      <c r="G924" s="27" t="s">
        <v>101</v>
      </c>
      <c r="H924" s="27" t="s">
        <v>712</v>
      </c>
      <c r="I924" s="27" t="s">
        <v>713</v>
      </c>
      <c r="J924" s="27" t="s">
        <v>36</v>
      </c>
      <c r="K924" s="29" t="s">
        <v>22</v>
      </c>
      <c r="L924" s="27" t="s">
        <v>23</v>
      </c>
      <c r="M924" s="30">
        <v>1</v>
      </c>
      <c r="N924" s="30">
        <f t="shared" si="328"/>
        <v>1050</v>
      </c>
      <c r="O924" s="30">
        <v>1050</v>
      </c>
      <c r="P924" s="30">
        <v>261.44</v>
      </c>
      <c r="Q924" s="30">
        <v>165.75</v>
      </c>
      <c r="R924" s="30">
        <v>41.22</v>
      </c>
      <c r="S924" s="30">
        <v>124.53</v>
      </c>
      <c r="T924" s="30">
        <v>5.68</v>
      </c>
      <c r="U924" s="30">
        <f t="shared" si="329"/>
        <v>884.25</v>
      </c>
      <c r="V924" s="30">
        <f t="shared" si="330"/>
        <v>884.25</v>
      </c>
      <c r="W924" s="31">
        <f t="shared" si="331"/>
        <v>0.84214285714285719</v>
      </c>
      <c r="X924" s="30">
        <f t="shared" si="332"/>
        <v>788.56</v>
      </c>
      <c r="Y924" s="30">
        <f t="shared" si="333"/>
        <v>788.56</v>
      </c>
      <c r="Z924" s="31">
        <f t="shared" si="334"/>
        <v>0.75100952380952379</v>
      </c>
    </row>
    <row r="925" spans="1:26" ht="12.75" customHeight="1" x14ac:dyDescent="0.35">
      <c r="A925" s="34" t="s">
        <v>8442</v>
      </c>
      <c r="B925" s="33">
        <v>1</v>
      </c>
      <c r="C925" s="34" t="s">
        <v>8441</v>
      </c>
      <c r="D925" s="28">
        <v>45308</v>
      </c>
      <c r="E925" s="27" t="s">
        <v>1388</v>
      </c>
      <c r="F925" s="27" t="s">
        <v>21</v>
      </c>
      <c r="G925" s="27" t="s">
        <v>25</v>
      </c>
      <c r="H925" s="27" t="s">
        <v>1389</v>
      </c>
      <c r="I925" s="27" t="s">
        <v>1390</v>
      </c>
      <c r="J925" s="27" t="s">
        <v>36</v>
      </c>
      <c r="K925" s="29" t="s">
        <v>22</v>
      </c>
      <c r="L925" s="27" t="s">
        <v>23</v>
      </c>
      <c r="M925" s="30">
        <v>3</v>
      </c>
      <c r="N925" s="30">
        <f t="shared" si="328"/>
        <v>1905</v>
      </c>
      <c r="O925" s="30">
        <v>635</v>
      </c>
      <c r="P925" s="30">
        <v>158.07</v>
      </c>
      <c r="Q925" s="30">
        <v>118.11</v>
      </c>
      <c r="R925" s="30">
        <v>33.119999999999997</v>
      </c>
      <c r="S925" s="30">
        <v>84.99</v>
      </c>
      <c r="T925" s="30">
        <v>0.91</v>
      </c>
      <c r="U925" s="30">
        <f t="shared" si="329"/>
        <v>1550.67</v>
      </c>
      <c r="V925" s="30">
        <f t="shared" si="330"/>
        <v>516.89</v>
      </c>
      <c r="W925" s="31">
        <f t="shared" si="331"/>
        <v>0.81399999999999995</v>
      </c>
      <c r="X925" s="30">
        <f t="shared" si="332"/>
        <v>1430.79</v>
      </c>
      <c r="Y925" s="30">
        <f t="shared" si="333"/>
        <v>476.93</v>
      </c>
      <c r="Z925" s="31">
        <f t="shared" si="334"/>
        <v>0.75107086614173224</v>
      </c>
    </row>
    <row r="926" spans="1:26" ht="12.75" customHeight="1" x14ac:dyDescent="0.35">
      <c r="A926" s="34" t="s">
        <v>7294</v>
      </c>
      <c r="B926" s="33">
        <v>2</v>
      </c>
      <c r="C926" s="34" t="s">
        <v>7293</v>
      </c>
      <c r="D926" s="28">
        <v>45624</v>
      </c>
      <c r="E926" s="27" t="s">
        <v>2632</v>
      </c>
      <c r="F926" s="27" t="s">
        <v>21</v>
      </c>
      <c r="G926" s="27" t="s">
        <v>101</v>
      </c>
      <c r="H926" s="27" t="s">
        <v>8440</v>
      </c>
      <c r="I926" s="27" t="s">
        <v>2541</v>
      </c>
      <c r="J926" s="27" t="s">
        <v>49</v>
      </c>
      <c r="K926" s="29" t="s">
        <v>22</v>
      </c>
      <c r="L926" s="27" t="s">
        <v>23</v>
      </c>
      <c r="M926" s="30">
        <v>2</v>
      </c>
      <c r="N926" s="30">
        <v>3760.2</v>
      </c>
      <c r="O926" s="30">
        <v>1880.1</v>
      </c>
      <c r="P926" s="30">
        <v>467.12</v>
      </c>
      <c r="Q926" s="30">
        <v>0</v>
      </c>
      <c r="R926" s="30">
        <v>0</v>
      </c>
      <c r="S926" s="30">
        <v>0</v>
      </c>
      <c r="T926" s="30">
        <v>0</v>
      </c>
      <c r="U926" s="30">
        <v>3760.2</v>
      </c>
      <c r="V926" s="30">
        <v>1880.1</v>
      </c>
      <c r="W926" s="31">
        <v>1</v>
      </c>
      <c r="X926" s="30">
        <v>2825.96</v>
      </c>
      <c r="Y926" s="30">
        <v>1412.98</v>
      </c>
      <c r="Z926" s="31">
        <v>0.75154513057816075</v>
      </c>
    </row>
    <row r="927" spans="1:26" ht="12.75" customHeight="1" x14ac:dyDescent="0.35">
      <c r="A927" s="34" t="s">
        <v>7189</v>
      </c>
      <c r="B927" s="33">
        <v>1</v>
      </c>
      <c r="C927" s="34" t="s">
        <v>7188</v>
      </c>
      <c r="D927" s="28">
        <v>45642</v>
      </c>
      <c r="E927" s="27" t="s">
        <v>1587</v>
      </c>
      <c r="F927" s="27" t="s">
        <v>21</v>
      </c>
      <c r="G927" s="27" t="s">
        <v>101</v>
      </c>
      <c r="H927" s="27" t="s">
        <v>6507</v>
      </c>
      <c r="I927" s="27" t="s">
        <v>2181</v>
      </c>
      <c r="J927" s="27" t="s">
        <v>186</v>
      </c>
      <c r="K927" s="29" t="s">
        <v>22</v>
      </c>
      <c r="L927" s="27" t="s">
        <v>23</v>
      </c>
      <c r="M927" s="30">
        <v>1</v>
      </c>
      <c r="N927" s="30">
        <f t="shared" ref="N927:N936" si="335">IF(M927&lt;0,-1*O927*M927,O927*M927)</f>
        <v>1045.5</v>
      </c>
      <c r="O927" s="30">
        <v>1045.5</v>
      </c>
      <c r="P927" s="30">
        <v>259.31</v>
      </c>
      <c r="Q927" s="30">
        <v>154.52000000000001</v>
      </c>
      <c r="R927" s="30">
        <v>35.520000000000003</v>
      </c>
      <c r="S927" s="30">
        <v>119</v>
      </c>
      <c r="T927" s="30">
        <v>10.02</v>
      </c>
      <c r="U927" s="30">
        <f t="shared" ref="U927:U936" si="336">IFERROR(V927*M927,"")</f>
        <v>890.98</v>
      </c>
      <c r="V927" s="30">
        <f t="shared" ref="V927:V936" si="337">O927-Q927</f>
        <v>890.98</v>
      </c>
      <c r="W927" s="31">
        <f t="shared" ref="W927:W936" si="338">IFERROR((V927/O927),"")</f>
        <v>0.85220468675274985</v>
      </c>
      <c r="X927" s="30">
        <f t="shared" ref="X927:X936" si="339">IFERROR(Y927*M927,"")</f>
        <v>786.19</v>
      </c>
      <c r="Y927" s="30">
        <f t="shared" ref="Y927:Y936" si="340">O927-P927</f>
        <v>786.19</v>
      </c>
      <c r="Z927" s="31">
        <f t="shared" ref="Z927:Z936" si="341">IFERROR((Y927/O927),"")</f>
        <v>0.75197513151602113</v>
      </c>
    </row>
    <row r="928" spans="1:26" ht="12.75" customHeight="1" x14ac:dyDescent="0.35">
      <c r="A928" s="34" t="s">
        <v>7400</v>
      </c>
      <c r="B928" s="33">
        <v>1</v>
      </c>
      <c r="C928" s="34" t="s">
        <v>7399</v>
      </c>
      <c r="D928" s="28">
        <v>45504</v>
      </c>
      <c r="E928" s="27" t="s">
        <v>934</v>
      </c>
      <c r="F928" s="27" t="s">
        <v>21</v>
      </c>
      <c r="G928" s="27" t="s">
        <v>25</v>
      </c>
      <c r="H928" s="27" t="s">
        <v>8439</v>
      </c>
      <c r="I928" s="27" t="s">
        <v>8299</v>
      </c>
      <c r="J928" s="27" t="s">
        <v>49</v>
      </c>
      <c r="K928" s="29" t="s">
        <v>22</v>
      </c>
      <c r="L928" s="27" t="s">
        <v>23</v>
      </c>
      <c r="M928" s="30">
        <v>2</v>
      </c>
      <c r="N928" s="30">
        <f t="shared" si="335"/>
        <v>3984.76</v>
      </c>
      <c r="O928" s="30">
        <v>1992.38</v>
      </c>
      <c r="P928" s="30">
        <v>492.22</v>
      </c>
      <c r="Q928" s="30">
        <v>362.44</v>
      </c>
      <c r="R928" s="30">
        <v>205.83</v>
      </c>
      <c r="S928" s="30">
        <v>156.61000000000001</v>
      </c>
      <c r="T928" s="30">
        <v>4.4000000000000004</v>
      </c>
      <c r="U928" s="30">
        <f t="shared" si="336"/>
        <v>3259.88</v>
      </c>
      <c r="V928" s="30">
        <f t="shared" si="337"/>
        <v>1629.94</v>
      </c>
      <c r="W928" s="31">
        <f t="shared" si="338"/>
        <v>0.81808691113141063</v>
      </c>
      <c r="X928" s="30">
        <f t="shared" si="339"/>
        <v>3000.32</v>
      </c>
      <c r="Y928" s="30">
        <f t="shared" si="340"/>
        <v>1500.16</v>
      </c>
      <c r="Z928" s="31">
        <f t="shared" si="341"/>
        <v>0.75294873467912748</v>
      </c>
    </row>
    <row r="929" spans="1:26" ht="12.75" customHeight="1" x14ac:dyDescent="0.35">
      <c r="A929" s="34" t="s">
        <v>8438</v>
      </c>
      <c r="B929" s="33">
        <v>1</v>
      </c>
      <c r="C929" s="34" t="s">
        <v>8437</v>
      </c>
      <c r="D929" s="28">
        <v>45425</v>
      </c>
      <c r="E929" s="27" t="s">
        <v>3484</v>
      </c>
      <c r="F929" s="27" t="s">
        <v>21</v>
      </c>
      <c r="G929" s="27" t="s">
        <v>101</v>
      </c>
      <c r="H929" s="27" t="s">
        <v>6231</v>
      </c>
      <c r="I929" s="27" t="s">
        <v>6232</v>
      </c>
      <c r="J929" s="27" t="s">
        <v>36</v>
      </c>
      <c r="K929" s="29" t="s">
        <v>22</v>
      </c>
      <c r="L929" s="27" t="s">
        <v>23</v>
      </c>
      <c r="M929" s="30">
        <v>4</v>
      </c>
      <c r="N929" s="30">
        <f t="shared" si="335"/>
        <v>4408</v>
      </c>
      <c r="O929" s="30">
        <v>1102</v>
      </c>
      <c r="P929" s="30">
        <v>272.07</v>
      </c>
      <c r="Q929" s="30">
        <v>222.39</v>
      </c>
      <c r="R929" s="30">
        <v>68.48</v>
      </c>
      <c r="S929" s="30">
        <v>153.91</v>
      </c>
      <c r="T929" s="30">
        <v>9.94</v>
      </c>
      <c r="U929" s="30">
        <f t="shared" si="336"/>
        <v>3518.44</v>
      </c>
      <c r="V929" s="30">
        <f t="shared" si="337"/>
        <v>879.61</v>
      </c>
      <c r="W929" s="31">
        <f t="shared" si="338"/>
        <v>0.79819419237749545</v>
      </c>
      <c r="X929" s="30">
        <f t="shared" si="339"/>
        <v>3319.7200000000003</v>
      </c>
      <c r="Y929" s="30">
        <f t="shared" si="340"/>
        <v>829.93000000000006</v>
      </c>
      <c r="Z929" s="31">
        <f t="shared" si="341"/>
        <v>0.75311252268602547</v>
      </c>
    </row>
    <row r="930" spans="1:26" ht="12.75" customHeight="1" x14ac:dyDescent="0.35">
      <c r="A930" s="34" t="s">
        <v>8436</v>
      </c>
      <c r="B930" s="33">
        <v>1</v>
      </c>
      <c r="C930" s="34" t="s">
        <v>8435</v>
      </c>
      <c r="D930" s="28">
        <v>45476</v>
      </c>
      <c r="E930" s="27" t="s">
        <v>3424</v>
      </c>
      <c r="F930" s="27" t="s">
        <v>21</v>
      </c>
      <c r="G930" s="27" t="s">
        <v>101</v>
      </c>
      <c r="H930" s="27" t="s">
        <v>3496</v>
      </c>
      <c r="I930" s="27" t="s">
        <v>3497</v>
      </c>
      <c r="J930" s="27" t="s">
        <v>36</v>
      </c>
      <c r="K930" s="29" t="s">
        <v>22</v>
      </c>
      <c r="L930" s="27" t="s">
        <v>23</v>
      </c>
      <c r="M930" s="30">
        <v>4</v>
      </c>
      <c r="N930" s="30">
        <f t="shared" si="335"/>
        <v>4668</v>
      </c>
      <c r="O930" s="30">
        <v>1167</v>
      </c>
      <c r="P930" s="30">
        <v>287.89999999999998</v>
      </c>
      <c r="Q930" s="30">
        <v>186.39</v>
      </c>
      <c r="R930" s="30">
        <v>50.46</v>
      </c>
      <c r="S930" s="30">
        <v>135.93</v>
      </c>
      <c r="T930" s="30">
        <v>9.94</v>
      </c>
      <c r="U930" s="30">
        <f t="shared" si="336"/>
        <v>3922.44</v>
      </c>
      <c r="V930" s="30">
        <f t="shared" si="337"/>
        <v>980.61</v>
      </c>
      <c r="W930" s="31">
        <f t="shared" si="338"/>
        <v>0.84028277634961446</v>
      </c>
      <c r="X930" s="30">
        <f t="shared" si="339"/>
        <v>3516.4</v>
      </c>
      <c r="Y930" s="30">
        <f t="shared" si="340"/>
        <v>879.1</v>
      </c>
      <c r="Z930" s="31">
        <f t="shared" si="341"/>
        <v>0.75329905741216796</v>
      </c>
    </row>
    <row r="931" spans="1:26" ht="12.75" customHeight="1" x14ac:dyDescent="0.35">
      <c r="A931" s="34" t="s">
        <v>8434</v>
      </c>
      <c r="B931" s="33">
        <v>1</v>
      </c>
      <c r="C931" s="34" t="s">
        <v>8433</v>
      </c>
      <c r="D931" s="28">
        <v>45377</v>
      </c>
      <c r="E931" s="27" t="s">
        <v>8432</v>
      </c>
      <c r="F931" s="27" t="s">
        <v>21</v>
      </c>
      <c r="G931" s="27" t="s">
        <v>101</v>
      </c>
      <c r="H931" s="27" t="s">
        <v>8431</v>
      </c>
      <c r="I931" s="27" t="s">
        <v>2133</v>
      </c>
      <c r="J931" s="27" t="s">
        <v>49</v>
      </c>
      <c r="K931" s="29" t="s">
        <v>22</v>
      </c>
      <c r="L931" s="27" t="s">
        <v>23</v>
      </c>
      <c r="M931" s="30">
        <v>1</v>
      </c>
      <c r="N931" s="30">
        <f t="shared" si="335"/>
        <v>1450</v>
      </c>
      <c r="O931" s="30">
        <v>1450</v>
      </c>
      <c r="P931" s="30">
        <v>385.09</v>
      </c>
      <c r="Q931" s="30">
        <v>259.19</v>
      </c>
      <c r="R931" s="30">
        <v>126.89</v>
      </c>
      <c r="S931" s="30">
        <v>132.30000000000001</v>
      </c>
      <c r="T931" s="30">
        <v>9.94</v>
      </c>
      <c r="U931" s="30">
        <f t="shared" si="336"/>
        <v>1190.81</v>
      </c>
      <c r="V931" s="30">
        <f t="shared" si="337"/>
        <v>1190.81</v>
      </c>
      <c r="W931" s="31">
        <f t="shared" si="338"/>
        <v>0.82124827586206894</v>
      </c>
      <c r="X931" s="30">
        <f t="shared" si="339"/>
        <v>1064.9100000000001</v>
      </c>
      <c r="Y931" s="30">
        <f t="shared" si="340"/>
        <v>1064.9100000000001</v>
      </c>
      <c r="Z931" s="31">
        <f t="shared" si="341"/>
        <v>0.73442068965517249</v>
      </c>
    </row>
    <row r="932" spans="1:26" ht="12.75" customHeight="1" x14ac:dyDescent="0.35">
      <c r="A932" s="34" t="s">
        <v>7686</v>
      </c>
      <c r="B932" s="33">
        <v>1</v>
      </c>
      <c r="C932" s="34" t="s">
        <v>7685</v>
      </c>
      <c r="D932" s="28">
        <v>45344</v>
      </c>
      <c r="E932" s="27" t="s">
        <v>7684</v>
      </c>
      <c r="F932" s="27" t="s">
        <v>21</v>
      </c>
      <c r="G932" s="27" t="s">
        <v>25</v>
      </c>
      <c r="H932" s="27" t="s">
        <v>574</v>
      </c>
      <c r="I932" s="27" t="s">
        <v>575</v>
      </c>
      <c r="J932" s="27" t="s">
        <v>36</v>
      </c>
      <c r="K932" s="29" t="s">
        <v>22</v>
      </c>
      <c r="L932" s="27" t="s">
        <v>23</v>
      </c>
      <c r="M932" s="30">
        <v>1</v>
      </c>
      <c r="N932" s="30">
        <f t="shared" si="335"/>
        <v>1856</v>
      </c>
      <c r="O932" s="30">
        <v>1856</v>
      </c>
      <c r="P932" s="30">
        <v>456.17</v>
      </c>
      <c r="Q932" s="30">
        <v>308.89999999999998</v>
      </c>
      <c r="R932" s="30">
        <v>50.91</v>
      </c>
      <c r="S932" s="30">
        <v>257.99</v>
      </c>
      <c r="T932" s="30">
        <v>37.6</v>
      </c>
      <c r="U932" s="30">
        <f t="shared" si="336"/>
        <v>1547.1</v>
      </c>
      <c r="V932" s="30">
        <f t="shared" si="337"/>
        <v>1547.1</v>
      </c>
      <c r="W932" s="31">
        <f t="shared" si="338"/>
        <v>0.83356681034482749</v>
      </c>
      <c r="X932" s="30">
        <f t="shared" si="339"/>
        <v>1399.83</v>
      </c>
      <c r="Y932" s="30">
        <f t="shared" si="340"/>
        <v>1399.83</v>
      </c>
      <c r="Z932" s="31">
        <f t="shared" si="341"/>
        <v>0.75421874999999994</v>
      </c>
    </row>
    <row r="933" spans="1:26" ht="12.75" customHeight="1" x14ac:dyDescent="0.35">
      <c r="A933" s="34" t="s">
        <v>8425</v>
      </c>
      <c r="B933" s="33">
        <v>1</v>
      </c>
      <c r="C933" s="34" t="s">
        <v>8424</v>
      </c>
      <c r="D933" s="28">
        <v>45295</v>
      </c>
      <c r="E933" s="27" t="s">
        <v>1741</v>
      </c>
      <c r="F933" s="27" t="s">
        <v>21</v>
      </c>
      <c r="G933" s="27" t="s">
        <v>25</v>
      </c>
      <c r="H933" s="27" t="s">
        <v>312</v>
      </c>
      <c r="I933" s="27" t="s">
        <v>68</v>
      </c>
      <c r="J933" s="27" t="s">
        <v>36</v>
      </c>
      <c r="K933" s="29" t="s">
        <v>22</v>
      </c>
      <c r="L933" s="27" t="s">
        <v>23</v>
      </c>
      <c r="M933" s="30">
        <v>2</v>
      </c>
      <c r="N933" s="30">
        <f t="shared" si="335"/>
        <v>1080</v>
      </c>
      <c r="O933" s="30">
        <v>540</v>
      </c>
      <c r="P933" s="30">
        <v>132.71</v>
      </c>
      <c r="Q933" s="30">
        <v>89.22</v>
      </c>
      <c r="R933" s="30">
        <v>22.74</v>
      </c>
      <c r="S933" s="30">
        <v>66.48</v>
      </c>
      <c r="T933" s="30">
        <v>0.95</v>
      </c>
      <c r="U933" s="30">
        <f t="shared" si="336"/>
        <v>901.56</v>
      </c>
      <c r="V933" s="30">
        <f t="shared" si="337"/>
        <v>450.78</v>
      </c>
      <c r="W933" s="31">
        <f t="shared" si="338"/>
        <v>0.83477777777777773</v>
      </c>
      <c r="X933" s="30">
        <f t="shared" si="339"/>
        <v>814.57999999999993</v>
      </c>
      <c r="Y933" s="30">
        <f t="shared" si="340"/>
        <v>407.28999999999996</v>
      </c>
      <c r="Z933" s="31">
        <f t="shared" si="341"/>
        <v>0.75424074074074066</v>
      </c>
    </row>
    <row r="934" spans="1:26" ht="12.75" customHeight="1" x14ac:dyDescent="0.35">
      <c r="A934" s="34" t="s">
        <v>8173</v>
      </c>
      <c r="B934" s="33">
        <v>1</v>
      </c>
      <c r="C934" s="34" t="s">
        <v>8172</v>
      </c>
      <c r="D934" s="28">
        <v>45377</v>
      </c>
      <c r="E934" s="27" t="s">
        <v>3775</v>
      </c>
      <c r="F934" s="27" t="s">
        <v>21</v>
      </c>
      <c r="G934" s="27" t="s">
        <v>25</v>
      </c>
      <c r="H934" s="27" t="s">
        <v>1255</v>
      </c>
      <c r="I934" s="27" t="s">
        <v>1256</v>
      </c>
      <c r="J934" s="27" t="s">
        <v>36</v>
      </c>
      <c r="K934" s="29" t="s">
        <v>22</v>
      </c>
      <c r="L934" s="27" t="s">
        <v>23</v>
      </c>
      <c r="M934" s="30">
        <v>3</v>
      </c>
      <c r="N934" s="30">
        <f t="shared" si="335"/>
        <v>1401</v>
      </c>
      <c r="O934" s="30">
        <v>467</v>
      </c>
      <c r="P934" s="30">
        <v>136.94</v>
      </c>
      <c r="Q934" s="30">
        <v>89.77</v>
      </c>
      <c r="R934" s="30">
        <v>17.82</v>
      </c>
      <c r="S934" s="30">
        <v>71.95</v>
      </c>
      <c r="T934" s="30">
        <v>1.56</v>
      </c>
      <c r="U934" s="30">
        <f t="shared" si="336"/>
        <v>1131.69</v>
      </c>
      <c r="V934" s="30">
        <f t="shared" si="337"/>
        <v>377.23</v>
      </c>
      <c r="W934" s="31">
        <f t="shared" si="338"/>
        <v>0.80777301927194867</v>
      </c>
      <c r="X934" s="30">
        <f t="shared" si="339"/>
        <v>990.18000000000006</v>
      </c>
      <c r="Y934" s="30">
        <f t="shared" si="340"/>
        <v>330.06</v>
      </c>
      <c r="Z934" s="31">
        <f t="shared" si="341"/>
        <v>0.70676659528907926</v>
      </c>
    </row>
    <row r="935" spans="1:26" ht="12.75" customHeight="1" x14ac:dyDescent="0.35">
      <c r="A935" s="34" t="s">
        <v>8423</v>
      </c>
      <c r="B935" s="33">
        <v>1</v>
      </c>
      <c r="C935" s="34" t="s">
        <v>8422</v>
      </c>
      <c r="D935" s="28">
        <v>45538</v>
      </c>
      <c r="E935" s="27" t="s">
        <v>1233</v>
      </c>
      <c r="F935" s="27" t="s">
        <v>21</v>
      </c>
      <c r="G935" s="27" t="s">
        <v>101</v>
      </c>
      <c r="H935" s="27" t="s">
        <v>5057</v>
      </c>
      <c r="I935" s="27" t="s">
        <v>1978</v>
      </c>
      <c r="J935" s="27" t="s">
        <v>36</v>
      </c>
      <c r="K935" s="29" t="s">
        <v>22</v>
      </c>
      <c r="L935" s="27" t="s">
        <v>23</v>
      </c>
      <c r="M935" s="30">
        <v>2</v>
      </c>
      <c r="N935" s="30">
        <f t="shared" si="335"/>
        <v>4058</v>
      </c>
      <c r="O935" s="30">
        <v>2029</v>
      </c>
      <c r="P935" s="30">
        <v>497.06</v>
      </c>
      <c r="Q935" s="30">
        <v>337.14</v>
      </c>
      <c r="R935" s="30">
        <v>163.27000000000001</v>
      </c>
      <c r="S935" s="30">
        <v>173.87</v>
      </c>
      <c r="T935" s="30">
        <v>11.29</v>
      </c>
      <c r="U935" s="30">
        <f t="shared" si="336"/>
        <v>3383.7200000000003</v>
      </c>
      <c r="V935" s="30">
        <f t="shared" si="337"/>
        <v>1691.8600000000001</v>
      </c>
      <c r="W935" s="31">
        <f t="shared" si="338"/>
        <v>0.83383932971907349</v>
      </c>
      <c r="X935" s="30">
        <f t="shared" si="339"/>
        <v>3063.88</v>
      </c>
      <c r="Y935" s="30">
        <f t="shared" si="340"/>
        <v>1531.94</v>
      </c>
      <c r="Z935" s="31">
        <f t="shared" si="341"/>
        <v>0.75502217841301134</v>
      </c>
    </row>
    <row r="936" spans="1:26" ht="12.75" customHeight="1" x14ac:dyDescent="0.35">
      <c r="A936" s="34" t="s">
        <v>7738</v>
      </c>
      <c r="B936" s="33">
        <v>1</v>
      </c>
      <c r="C936" s="34" t="s">
        <v>7737</v>
      </c>
      <c r="D936" s="28">
        <v>45301</v>
      </c>
      <c r="E936" s="27" t="s">
        <v>7736</v>
      </c>
      <c r="F936" s="27" t="s">
        <v>21</v>
      </c>
      <c r="G936" s="27" t="s">
        <v>25</v>
      </c>
      <c r="H936" s="27" t="s">
        <v>4423</v>
      </c>
      <c r="I936" s="27" t="s">
        <v>4424</v>
      </c>
      <c r="J936" s="27" t="s">
        <v>36</v>
      </c>
      <c r="K936" s="29" t="s">
        <v>22</v>
      </c>
      <c r="L936" s="27" t="s">
        <v>23</v>
      </c>
      <c r="M936" s="30">
        <v>2</v>
      </c>
      <c r="N936" s="30">
        <f t="shared" si="335"/>
        <v>2397</v>
      </c>
      <c r="O936" s="30">
        <v>1198.5</v>
      </c>
      <c r="P936" s="30">
        <v>293.41000000000003</v>
      </c>
      <c r="Q936" s="30">
        <v>206.37</v>
      </c>
      <c r="R936" s="30">
        <v>41.04</v>
      </c>
      <c r="S936" s="30">
        <v>165.33</v>
      </c>
      <c r="T936" s="30">
        <v>4.34</v>
      </c>
      <c r="U936" s="30">
        <f t="shared" si="336"/>
        <v>1984.26</v>
      </c>
      <c r="V936" s="30">
        <f t="shared" si="337"/>
        <v>992.13</v>
      </c>
      <c r="W936" s="31">
        <f t="shared" si="338"/>
        <v>0.82780976220275349</v>
      </c>
      <c r="X936" s="30">
        <f t="shared" si="339"/>
        <v>1810.1799999999998</v>
      </c>
      <c r="Y936" s="30">
        <f t="shared" si="340"/>
        <v>905.08999999999992</v>
      </c>
      <c r="Z936" s="31">
        <f t="shared" si="341"/>
        <v>0.7551856487275761</v>
      </c>
    </row>
    <row r="937" spans="1:26" ht="12.75" customHeight="1" x14ac:dyDescent="0.35">
      <c r="A937" s="34" t="s">
        <v>7220</v>
      </c>
      <c r="B937" s="33">
        <v>1</v>
      </c>
      <c r="C937" s="34" t="s">
        <v>7219</v>
      </c>
      <c r="D937" s="28">
        <v>45625</v>
      </c>
      <c r="E937" s="27" t="s">
        <v>946</v>
      </c>
      <c r="F937" s="27" t="s">
        <v>21</v>
      </c>
      <c r="G937" s="27" t="s">
        <v>101</v>
      </c>
      <c r="H937" s="27" t="s">
        <v>2188</v>
      </c>
      <c r="I937" s="27" t="s">
        <v>2189</v>
      </c>
      <c r="J937" s="27" t="s">
        <v>49</v>
      </c>
      <c r="K937" s="29" t="s">
        <v>22</v>
      </c>
      <c r="L937" s="27" t="s">
        <v>23</v>
      </c>
      <c r="M937" s="30">
        <v>1</v>
      </c>
      <c r="N937" s="30">
        <v>2532</v>
      </c>
      <c r="O937" s="30">
        <v>2532</v>
      </c>
      <c r="P937" s="30">
        <v>619.78</v>
      </c>
      <c r="Q937" s="30">
        <v>0</v>
      </c>
      <c r="R937" s="30">
        <v>0</v>
      </c>
      <c r="S937" s="30">
        <v>0</v>
      </c>
      <c r="T937" s="30">
        <v>0</v>
      </c>
      <c r="U937" s="30">
        <v>2532</v>
      </c>
      <c r="V937" s="30">
        <v>2532</v>
      </c>
      <c r="W937" s="31">
        <v>1</v>
      </c>
      <c r="X937" s="30">
        <v>1912.22</v>
      </c>
      <c r="Y937" s="30">
        <v>1912.22</v>
      </c>
      <c r="Z937" s="31">
        <v>0.75522116903633496</v>
      </c>
    </row>
    <row r="938" spans="1:26" ht="12.75" customHeight="1" x14ac:dyDescent="0.35">
      <c r="A938" s="34" t="s">
        <v>7744</v>
      </c>
      <c r="B938" s="33">
        <v>1</v>
      </c>
      <c r="C938" s="34" t="s">
        <v>7743</v>
      </c>
      <c r="D938" s="28">
        <v>45300</v>
      </c>
      <c r="E938" s="27" t="s">
        <v>4799</v>
      </c>
      <c r="F938" s="27" t="s">
        <v>21</v>
      </c>
      <c r="G938" s="27" t="s">
        <v>101</v>
      </c>
      <c r="H938" s="27" t="s">
        <v>8421</v>
      </c>
      <c r="I938" s="27" t="s">
        <v>8420</v>
      </c>
      <c r="J938" s="27" t="s">
        <v>2507</v>
      </c>
      <c r="K938" s="29" t="s">
        <v>22</v>
      </c>
      <c r="L938" s="27" t="s">
        <v>23</v>
      </c>
      <c r="M938" s="30">
        <v>1</v>
      </c>
      <c r="N938" s="30">
        <f t="shared" ref="N938:N958" si="342">IF(M938&lt;0,-1*O938*M938,O938*M938)</f>
        <v>1354</v>
      </c>
      <c r="O938" s="30">
        <v>1354</v>
      </c>
      <c r="P938" s="30">
        <v>331.42</v>
      </c>
      <c r="Q938" s="30">
        <v>215.41</v>
      </c>
      <c r="R938" s="30">
        <v>53.31</v>
      </c>
      <c r="S938" s="30">
        <v>162.1</v>
      </c>
      <c r="T938" s="30">
        <v>12.07</v>
      </c>
      <c r="U938" s="30">
        <f t="shared" ref="U938:U958" si="343">IFERROR(V938*M938,"")</f>
        <v>1138.5899999999999</v>
      </c>
      <c r="V938" s="30">
        <f t="shared" ref="V938:V958" si="344">O938-Q938</f>
        <v>1138.5899999999999</v>
      </c>
      <c r="W938" s="31">
        <f t="shared" ref="W938:W958" si="345">IFERROR((V938/O938),"")</f>
        <v>0.84090841949778428</v>
      </c>
      <c r="X938" s="30">
        <f t="shared" ref="X938:X958" si="346">IFERROR(Y938*M938,"")</f>
        <v>1022.5799999999999</v>
      </c>
      <c r="Y938" s="30">
        <f t="shared" ref="Y938:Y958" si="347">O938-P938</f>
        <v>1022.5799999999999</v>
      </c>
      <c r="Z938" s="31">
        <f t="shared" ref="Z938:Z958" si="348">IFERROR((Y938/O938),"")</f>
        <v>0.75522895125553913</v>
      </c>
    </row>
    <row r="939" spans="1:26" ht="12.75" customHeight="1" x14ac:dyDescent="0.35">
      <c r="A939" s="34" t="s">
        <v>8419</v>
      </c>
      <c r="B939" s="33">
        <v>1</v>
      </c>
      <c r="C939" s="34" t="s">
        <v>8418</v>
      </c>
      <c r="D939" s="28">
        <v>45460</v>
      </c>
      <c r="E939" s="27" t="s">
        <v>877</v>
      </c>
      <c r="F939" s="27" t="s">
        <v>21</v>
      </c>
      <c r="G939" s="27" t="s">
        <v>25</v>
      </c>
      <c r="H939" s="27" t="s">
        <v>312</v>
      </c>
      <c r="I939" s="27" t="s">
        <v>68</v>
      </c>
      <c r="J939" s="27" t="s">
        <v>36</v>
      </c>
      <c r="K939" s="29" t="s">
        <v>22</v>
      </c>
      <c r="L939" s="27" t="s">
        <v>23</v>
      </c>
      <c r="M939" s="30">
        <v>4</v>
      </c>
      <c r="N939" s="30">
        <f t="shared" si="342"/>
        <v>2160</v>
      </c>
      <c r="O939" s="30">
        <v>540</v>
      </c>
      <c r="P939" s="30">
        <v>131.74</v>
      </c>
      <c r="Q939" s="30">
        <v>87.08</v>
      </c>
      <c r="R939" s="30">
        <v>22.4</v>
      </c>
      <c r="S939" s="30">
        <v>64.69</v>
      </c>
      <c r="T939" s="30">
        <v>0.94</v>
      </c>
      <c r="U939" s="30">
        <f t="shared" si="343"/>
        <v>1811.68</v>
      </c>
      <c r="V939" s="30">
        <f t="shared" si="344"/>
        <v>452.92</v>
      </c>
      <c r="W939" s="31">
        <f t="shared" si="345"/>
        <v>0.83874074074074079</v>
      </c>
      <c r="X939" s="30">
        <f t="shared" si="346"/>
        <v>1633.04</v>
      </c>
      <c r="Y939" s="30">
        <f t="shared" si="347"/>
        <v>408.26</v>
      </c>
      <c r="Z939" s="31">
        <f t="shared" si="348"/>
        <v>0.75603703703703706</v>
      </c>
    </row>
    <row r="940" spans="1:26" ht="12.75" customHeight="1" x14ac:dyDescent="0.35">
      <c r="A940" s="34" t="s">
        <v>8417</v>
      </c>
      <c r="B940" s="33">
        <v>1</v>
      </c>
      <c r="C940" s="34" t="s">
        <v>8416</v>
      </c>
      <c r="D940" s="28">
        <v>45492</v>
      </c>
      <c r="E940" s="27" t="s">
        <v>3113</v>
      </c>
      <c r="F940" s="27" t="s">
        <v>21</v>
      </c>
      <c r="G940" s="27" t="s">
        <v>101</v>
      </c>
      <c r="H940" s="27" t="s">
        <v>1797</v>
      </c>
      <c r="I940" s="27" t="s">
        <v>1798</v>
      </c>
      <c r="J940" s="27" t="s">
        <v>186</v>
      </c>
      <c r="K940" s="29" t="s">
        <v>22</v>
      </c>
      <c r="L940" s="27" t="s">
        <v>23</v>
      </c>
      <c r="M940" s="30">
        <v>3</v>
      </c>
      <c r="N940" s="30">
        <f t="shared" si="342"/>
        <v>2863.2</v>
      </c>
      <c r="O940" s="30">
        <v>954.4</v>
      </c>
      <c r="P940" s="30">
        <v>232.83</v>
      </c>
      <c r="Q940" s="30">
        <v>149.83000000000001</v>
      </c>
      <c r="R940" s="30">
        <v>40.96</v>
      </c>
      <c r="S940" s="30">
        <v>108.87</v>
      </c>
      <c r="T940" s="30">
        <v>5.68</v>
      </c>
      <c r="U940" s="30">
        <f t="shared" si="343"/>
        <v>2413.71</v>
      </c>
      <c r="V940" s="30">
        <f t="shared" si="344"/>
        <v>804.56999999999994</v>
      </c>
      <c r="W940" s="31">
        <f t="shared" si="345"/>
        <v>0.84301131601005863</v>
      </c>
      <c r="X940" s="30">
        <f t="shared" si="346"/>
        <v>2164.71</v>
      </c>
      <c r="Y940" s="30">
        <f t="shared" si="347"/>
        <v>721.56999999999994</v>
      </c>
      <c r="Z940" s="31">
        <f t="shared" si="348"/>
        <v>0.75604568315171827</v>
      </c>
    </row>
    <row r="941" spans="1:26" ht="12.75" customHeight="1" x14ac:dyDescent="0.35">
      <c r="A941" s="34" t="s">
        <v>8415</v>
      </c>
      <c r="B941" s="33">
        <v>1</v>
      </c>
      <c r="C941" s="34" t="s">
        <v>8414</v>
      </c>
      <c r="D941" s="28">
        <v>45643</v>
      </c>
      <c r="E941" s="27" t="s">
        <v>416</v>
      </c>
      <c r="F941" s="27" t="s">
        <v>21</v>
      </c>
      <c r="G941" s="27" t="s">
        <v>101</v>
      </c>
      <c r="H941" s="27" t="s">
        <v>8226</v>
      </c>
      <c r="I941" s="27" t="s">
        <v>3511</v>
      </c>
      <c r="J941" s="27" t="s">
        <v>49</v>
      </c>
      <c r="K941" s="29" t="s">
        <v>22</v>
      </c>
      <c r="L941" s="27" t="s">
        <v>23</v>
      </c>
      <c r="M941" s="30">
        <v>2</v>
      </c>
      <c r="N941" s="30">
        <f t="shared" si="342"/>
        <v>5640</v>
      </c>
      <c r="O941" s="30">
        <v>2820</v>
      </c>
      <c r="P941" s="30">
        <v>687.48</v>
      </c>
      <c r="Q941" s="30">
        <v>516.69000000000005</v>
      </c>
      <c r="R941" s="30">
        <v>367.76</v>
      </c>
      <c r="S941" s="30">
        <v>148.93</v>
      </c>
      <c r="T941" s="30">
        <v>17.48</v>
      </c>
      <c r="U941" s="30">
        <f t="shared" si="343"/>
        <v>4606.62</v>
      </c>
      <c r="V941" s="30">
        <f t="shared" si="344"/>
        <v>2303.31</v>
      </c>
      <c r="W941" s="31">
        <f t="shared" si="345"/>
        <v>0.81677659574468087</v>
      </c>
      <c r="X941" s="30">
        <f t="shared" si="346"/>
        <v>4265.04</v>
      </c>
      <c r="Y941" s="30">
        <f t="shared" si="347"/>
        <v>2132.52</v>
      </c>
      <c r="Z941" s="31">
        <f t="shared" si="348"/>
        <v>0.7562127659574468</v>
      </c>
    </row>
    <row r="942" spans="1:26" ht="12.75" customHeight="1" x14ac:dyDescent="0.35">
      <c r="A942" s="34" t="s">
        <v>7748</v>
      </c>
      <c r="B942" s="33">
        <v>1</v>
      </c>
      <c r="C942" s="34" t="s">
        <v>7747</v>
      </c>
      <c r="D942" s="28">
        <v>45294</v>
      </c>
      <c r="E942" s="27" t="s">
        <v>1587</v>
      </c>
      <c r="F942" s="27" t="s">
        <v>21</v>
      </c>
      <c r="G942" s="27" t="s">
        <v>101</v>
      </c>
      <c r="H942" s="27" t="s">
        <v>6507</v>
      </c>
      <c r="I942" s="27" t="s">
        <v>2181</v>
      </c>
      <c r="J942" s="27" t="s">
        <v>186</v>
      </c>
      <c r="K942" s="29" t="s">
        <v>22</v>
      </c>
      <c r="L942" s="27" t="s">
        <v>23</v>
      </c>
      <c r="M942" s="30">
        <v>1</v>
      </c>
      <c r="N942" s="30">
        <f t="shared" si="342"/>
        <v>1045.5</v>
      </c>
      <c r="O942" s="30">
        <v>1045.5</v>
      </c>
      <c r="P942" s="30">
        <v>254.84</v>
      </c>
      <c r="Q942" s="30">
        <v>158.34</v>
      </c>
      <c r="R942" s="30">
        <v>38.479999999999997</v>
      </c>
      <c r="S942" s="30">
        <v>119.86</v>
      </c>
      <c r="T942" s="30">
        <v>9.93</v>
      </c>
      <c r="U942" s="30">
        <f t="shared" si="343"/>
        <v>887.16</v>
      </c>
      <c r="V942" s="30">
        <f t="shared" si="344"/>
        <v>887.16</v>
      </c>
      <c r="W942" s="31">
        <f t="shared" si="345"/>
        <v>0.84855093256814917</v>
      </c>
      <c r="X942" s="30">
        <f t="shared" si="346"/>
        <v>790.66</v>
      </c>
      <c r="Y942" s="30">
        <f t="shared" si="347"/>
        <v>790.66</v>
      </c>
      <c r="Z942" s="31">
        <f t="shared" si="348"/>
        <v>0.75625059780009563</v>
      </c>
    </row>
    <row r="943" spans="1:26" ht="12.75" customHeight="1" x14ac:dyDescent="0.35">
      <c r="A943" s="34" t="s">
        <v>8413</v>
      </c>
      <c r="B943" s="33">
        <v>1</v>
      </c>
      <c r="C943" s="34" t="s">
        <v>8412</v>
      </c>
      <c r="D943" s="28">
        <v>45475</v>
      </c>
      <c r="E943" s="27" t="s">
        <v>3846</v>
      </c>
      <c r="F943" s="27" t="s">
        <v>21</v>
      </c>
      <c r="G943" s="27" t="s">
        <v>25</v>
      </c>
      <c r="H943" s="27" t="s">
        <v>3096</v>
      </c>
      <c r="I943" s="27" t="s">
        <v>1872</v>
      </c>
      <c r="J943" s="27" t="s">
        <v>49</v>
      </c>
      <c r="K943" s="29" t="s">
        <v>22</v>
      </c>
      <c r="L943" s="27" t="s">
        <v>23</v>
      </c>
      <c r="M943" s="30">
        <v>1</v>
      </c>
      <c r="N943" s="30">
        <f t="shared" si="342"/>
        <v>2136</v>
      </c>
      <c r="O943" s="30">
        <v>2136</v>
      </c>
      <c r="P943" s="30">
        <v>520.15</v>
      </c>
      <c r="Q943" s="30">
        <v>368.04</v>
      </c>
      <c r="R943" s="30">
        <v>200.81</v>
      </c>
      <c r="S943" s="30">
        <v>167.23</v>
      </c>
      <c r="T943" s="30">
        <v>2.69</v>
      </c>
      <c r="U943" s="30">
        <f t="shared" si="343"/>
        <v>1767.96</v>
      </c>
      <c r="V943" s="30">
        <f t="shared" si="344"/>
        <v>1767.96</v>
      </c>
      <c r="W943" s="31">
        <f t="shared" si="345"/>
        <v>0.82769662921348319</v>
      </c>
      <c r="X943" s="30">
        <f t="shared" si="346"/>
        <v>1615.85</v>
      </c>
      <c r="Y943" s="30">
        <f t="shared" si="347"/>
        <v>1615.85</v>
      </c>
      <c r="Z943" s="31">
        <f t="shared" si="348"/>
        <v>0.75648408239700371</v>
      </c>
    </row>
    <row r="944" spans="1:26" ht="12.75" customHeight="1" x14ac:dyDescent="0.35">
      <c r="A944" s="34" t="s">
        <v>8411</v>
      </c>
      <c r="B944" s="33">
        <v>1</v>
      </c>
      <c r="C944" s="34" t="s">
        <v>8410</v>
      </c>
      <c r="D944" s="28">
        <v>45308</v>
      </c>
      <c r="E944" s="27" t="s">
        <v>641</v>
      </c>
      <c r="F944" s="27" t="s">
        <v>21</v>
      </c>
      <c r="G944" s="27" t="s">
        <v>101</v>
      </c>
      <c r="H944" s="27" t="s">
        <v>750</v>
      </c>
      <c r="I944" s="27" t="s">
        <v>751</v>
      </c>
      <c r="J944" s="27" t="s">
        <v>36</v>
      </c>
      <c r="K944" s="29" t="s">
        <v>22</v>
      </c>
      <c r="L944" s="27" t="s">
        <v>23</v>
      </c>
      <c r="M944" s="30">
        <v>10</v>
      </c>
      <c r="N944" s="30">
        <f t="shared" si="342"/>
        <v>16360</v>
      </c>
      <c r="O944" s="30">
        <v>1636</v>
      </c>
      <c r="P944" s="30">
        <v>398.1</v>
      </c>
      <c r="Q944" s="30">
        <v>253.9</v>
      </c>
      <c r="R944" s="30">
        <v>129.6</v>
      </c>
      <c r="S944" s="30">
        <v>124.3</v>
      </c>
      <c r="T944" s="30">
        <v>15.01</v>
      </c>
      <c r="U944" s="30">
        <f t="shared" si="343"/>
        <v>13821</v>
      </c>
      <c r="V944" s="30">
        <f t="shared" si="344"/>
        <v>1382.1</v>
      </c>
      <c r="W944" s="31">
        <f t="shared" si="345"/>
        <v>0.84480440097799503</v>
      </c>
      <c r="X944" s="30">
        <f t="shared" si="346"/>
        <v>12379</v>
      </c>
      <c r="Y944" s="30">
        <f t="shared" si="347"/>
        <v>1237.9000000000001</v>
      </c>
      <c r="Z944" s="31">
        <f t="shared" si="348"/>
        <v>0.75666259168704164</v>
      </c>
    </row>
    <row r="945" spans="1:26" ht="12.75" customHeight="1" x14ac:dyDescent="0.35">
      <c r="A945" s="34" t="s">
        <v>7810</v>
      </c>
      <c r="B945" s="33">
        <v>1</v>
      </c>
      <c r="C945" s="34" t="s">
        <v>7809</v>
      </c>
      <c r="D945" s="28">
        <v>45393</v>
      </c>
      <c r="E945" s="27" t="s">
        <v>416</v>
      </c>
      <c r="F945" s="27" t="s">
        <v>21</v>
      </c>
      <c r="G945" s="27" t="s">
        <v>101</v>
      </c>
      <c r="H945" s="27" t="s">
        <v>721</v>
      </c>
      <c r="I945" s="27" t="s">
        <v>722</v>
      </c>
      <c r="J945" s="27" t="s">
        <v>59</v>
      </c>
      <c r="K945" s="29" t="s">
        <v>22</v>
      </c>
      <c r="L945" s="27" t="s">
        <v>23</v>
      </c>
      <c r="M945" s="30">
        <v>1</v>
      </c>
      <c r="N945" s="30">
        <f t="shared" si="342"/>
        <v>1050.3</v>
      </c>
      <c r="O945" s="30">
        <v>1050.3</v>
      </c>
      <c r="P945" s="30">
        <v>255.57</v>
      </c>
      <c r="Q945" s="30">
        <v>162.22999999999999</v>
      </c>
      <c r="R945" s="30">
        <v>50.75</v>
      </c>
      <c r="S945" s="30">
        <v>111.48</v>
      </c>
      <c r="T945" s="30">
        <v>9.94</v>
      </c>
      <c r="U945" s="30">
        <f t="shared" si="343"/>
        <v>888.06999999999994</v>
      </c>
      <c r="V945" s="30">
        <f t="shared" si="344"/>
        <v>888.06999999999994</v>
      </c>
      <c r="W945" s="31">
        <f t="shared" si="345"/>
        <v>0.84553936970389409</v>
      </c>
      <c r="X945" s="30">
        <f t="shared" si="346"/>
        <v>794.73</v>
      </c>
      <c r="Y945" s="30">
        <f t="shared" si="347"/>
        <v>794.73</v>
      </c>
      <c r="Z945" s="31">
        <f t="shared" si="348"/>
        <v>0.75666952299343049</v>
      </c>
    </row>
    <row r="946" spans="1:26" ht="12.75" customHeight="1" x14ac:dyDescent="0.35">
      <c r="A946" s="34" t="s">
        <v>8008</v>
      </c>
      <c r="B946" s="33">
        <v>1</v>
      </c>
      <c r="C946" s="34" t="s">
        <v>8007</v>
      </c>
      <c r="D946" s="28">
        <v>45642</v>
      </c>
      <c r="E946" s="27" t="s">
        <v>938</v>
      </c>
      <c r="F946" s="27" t="s">
        <v>21</v>
      </c>
      <c r="G946" s="27" t="s">
        <v>101</v>
      </c>
      <c r="H946" s="27" t="s">
        <v>102</v>
      </c>
      <c r="I946" s="27" t="s">
        <v>103</v>
      </c>
      <c r="J946" s="27" t="s">
        <v>36</v>
      </c>
      <c r="K946" s="29" t="s">
        <v>22</v>
      </c>
      <c r="L946" s="27" t="s">
        <v>23</v>
      </c>
      <c r="M946" s="30">
        <v>1</v>
      </c>
      <c r="N946" s="30">
        <f t="shared" si="342"/>
        <v>1117.5</v>
      </c>
      <c r="O946" s="30">
        <v>1117.5</v>
      </c>
      <c r="P946" s="30">
        <v>271.3</v>
      </c>
      <c r="Q946" s="30">
        <v>167.65</v>
      </c>
      <c r="R946" s="30">
        <v>49.29</v>
      </c>
      <c r="S946" s="30">
        <v>118.36</v>
      </c>
      <c r="T946" s="30">
        <v>5.77</v>
      </c>
      <c r="U946" s="30">
        <f t="shared" si="343"/>
        <v>949.85</v>
      </c>
      <c r="V946" s="30">
        <f t="shared" si="344"/>
        <v>949.85</v>
      </c>
      <c r="W946" s="31">
        <f t="shared" si="345"/>
        <v>0.84997762863534676</v>
      </c>
      <c r="X946" s="30">
        <f t="shared" si="346"/>
        <v>846.2</v>
      </c>
      <c r="Y946" s="30">
        <f t="shared" si="347"/>
        <v>846.2</v>
      </c>
      <c r="Z946" s="31">
        <f t="shared" si="348"/>
        <v>0.75722595078299781</v>
      </c>
    </row>
    <row r="947" spans="1:26" ht="12.75" customHeight="1" x14ac:dyDescent="0.35">
      <c r="A947" s="34" t="s">
        <v>7780</v>
      </c>
      <c r="B947" s="33">
        <v>1</v>
      </c>
      <c r="C947" s="34" t="s">
        <v>7779</v>
      </c>
      <c r="D947" s="28">
        <v>45477</v>
      </c>
      <c r="E947" s="27" t="s">
        <v>3424</v>
      </c>
      <c r="F947" s="27" t="s">
        <v>21</v>
      </c>
      <c r="G947" s="27" t="s">
        <v>101</v>
      </c>
      <c r="H947" s="27" t="s">
        <v>5869</v>
      </c>
      <c r="I947" s="27" t="s">
        <v>5870</v>
      </c>
      <c r="J947" s="27" t="s">
        <v>186</v>
      </c>
      <c r="K947" s="29" t="s">
        <v>22</v>
      </c>
      <c r="L947" s="27" t="s">
        <v>23</v>
      </c>
      <c r="M947" s="30">
        <v>2</v>
      </c>
      <c r="N947" s="30">
        <f t="shared" si="342"/>
        <v>1954</v>
      </c>
      <c r="O947" s="30">
        <v>977</v>
      </c>
      <c r="P947" s="30">
        <v>237.08</v>
      </c>
      <c r="Q947" s="30">
        <v>149.08000000000001</v>
      </c>
      <c r="R947" s="30">
        <v>35.42</v>
      </c>
      <c r="S947" s="30">
        <v>113.67</v>
      </c>
      <c r="T947" s="30">
        <v>13.69</v>
      </c>
      <c r="U947" s="30">
        <f t="shared" si="343"/>
        <v>1655.84</v>
      </c>
      <c r="V947" s="30">
        <f t="shared" si="344"/>
        <v>827.92</v>
      </c>
      <c r="W947" s="31">
        <f t="shared" si="345"/>
        <v>0.84741044012282496</v>
      </c>
      <c r="X947" s="30">
        <f t="shared" si="346"/>
        <v>1479.84</v>
      </c>
      <c r="Y947" s="30">
        <f t="shared" si="347"/>
        <v>739.92</v>
      </c>
      <c r="Z947" s="31">
        <f t="shared" si="348"/>
        <v>0.75733879222108491</v>
      </c>
    </row>
    <row r="948" spans="1:26" ht="12.75" customHeight="1" x14ac:dyDescent="0.35">
      <c r="A948" s="34" t="s">
        <v>8409</v>
      </c>
      <c r="B948" s="33">
        <v>1</v>
      </c>
      <c r="C948" s="34" t="s">
        <v>8408</v>
      </c>
      <c r="D948" s="28">
        <v>45532</v>
      </c>
      <c r="E948" s="27" t="s">
        <v>938</v>
      </c>
      <c r="F948" s="27" t="s">
        <v>21</v>
      </c>
      <c r="G948" s="27" t="s">
        <v>101</v>
      </c>
      <c r="H948" s="27" t="s">
        <v>2560</v>
      </c>
      <c r="I948" s="27" t="s">
        <v>283</v>
      </c>
      <c r="J948" s="27" t="s">
        <v>49</v>
      </c>
      <c r="K948" s="29" t="s">
        <v>22</v>
      </c>
      <c r="L948" s="27" t="s">
        <v>23</v>
      </c>
      <c r="M948" s="30">
        <v>2</v>
      </c>
      <c r="N948" s="30">
        <f t="shared" si="342"/>
        <v>4334.8599999999997</v>
      </c>
      <c r="O948" s="30">
        <v>2167.4299999999998</v>
      </c>
      <c r="P948" s="30">
        <v>525.16999999999996</v>
      </c>
      <c r="Q948" s="30">
        <v>395.11</v>
      </c>
      <c r="R948" s="30">
        <v>291.45999999999998</v>
      </c>
      <c r="S948" s="30">
        <v>103.65</v>
      </c>
      <c r="T948" s="30">
        <v>11.29</v>
      </c>
      <c r="U948" s="30">
        <f t="shared" si="343"/>
        <v>3544.6399999999994</v>
      </c>
      <c r="V948" s="30">
        <f t="shared" si="344"/>
        <v>1772.3199999999997</v>
      </c>
      <c r="W948" s="31">
        <f t="shared" si="345"/>
        <v>0.81770576212380552</v>
      </c>
      <c r="X948" s="30">
        <f t="shared" si="346"/>
        <v>3284.5199999999995</v>
      </c>
      <c r="Y948" s="30">
        <f t="shared" si="347"/>
        <v>1642.2599999999998</v>
      </c>
      <c r="Z948" s="31">
        <f t="shared" si="348"/>
        <v>0.75769921058580891</v>
      </c>
    </row>
    <row r="949" spans="1:26" ht="12.75" customHeight="1" x14ac:dyDescent="0.35">
      <c r="A949" s="34" t="s">
        <v>7373</v>
      </c>
      <c r="B949" s="33">
        <v>1</v>
      </c>
      <c r="C949" s="34" t="s">
        <v>7372</v>
      </c>
      <c r="D949" s="28">
        <v>45524</v>
      </c>
      <c r="E949" s="27" t="s">
        <v>946</v>
      </c>
      <c r="F949" s="27" t="s">
        <v>21</v>
      </c>
      <c r="G949" s="27" t="s">
        <v>101</v>
      </c>
      <c r="H949" s="27" t="s">
        <v>2188</v>
      </c>
      <c r="I949" s="27" t="s">
        <v>2189</v>
      </c>
      <c r="J949" s="27" t="s">
        <v>49</v>
      </c>
      <c r="K949" s="29" t="s">
        <v>22</v>
      </c>
      <c r="L949" s="27" t="s">
        <v>23</v>
      </c>
      <c r="M949" s="30">
        <v>1</v>
      </c>
      <c r="N949" s="30">
        <f t="shared" si="342"/>
        <v>2532</v>
      </c>
      <c r="O949" s="30">
        <v>2532</v>
      </c>
      <c r="P949" s="30">
        <v>613.39</v>
      </c>
      <c r="Q949" s="30">
        <v>460</v>
      </c>
      <c r="R949" s="30">
        <v>342.53</v>
      </c>
      <c r="S949" s="30">
        <v>117.47</v>
      </c>
      <c r="T949" s="30">
        <v>11.28</v>
      </c>
      <c r="U949" s="30">
        <f t="shared" si="343"/>
        <v>2072</v>
      </c>
      <c r="V949" s="30">
        <f t="shared" si="344"/>
        <v>2072</v>
      </c>
      <c r="W949" s="31">
        <f t="shared" si="345"/>
        <v>0.81832543443917849</v>
      </c>
      <c r="X949" s="30">
        <f t="shared" si="346"/>
        <v>1918.6100000000001</v>
      </c>
      <c r="Y949" s="30">
        <f t="shared" si="347"/>
        <v>1918.6100000000001</v>
      </c>
      <c r="Z949" s="31">
        <f t="shared" si="348"/>
        <v>0.7577448657187994</v>
      </c>
    </row>
    <row r="950" spans="1:26" ht="12.75" customHeight="1" x14ac:dyDescent="0.35">
      <c r="A950" s="34" t="s">
        <v>8407</v>
      </c>
      <c r="B950" s="33">
        <v>1</v>
      </c>
      <c r="C950" s="34" t="s">
        <v>8406</v>
      </c>
      <c r="D950" s="28">
        <v>45533</v>
      </c>
      <c r="E950" s="27" t="s">
        <v>877</v>
      </c>
      <c r="F950" s="27" t="s">
        <v>21</v>
      </c>
      <c r="G950" s="27" t="s">
        <v>25</v>
      </c>
      <c r="H950" s="27" t="s">
        <v>312</v>
      </c>
      <c r="I950" s="27" t="s">
        <v>68</v>
      </c>
      <c r="J950" s="27" t="s">
        <v>36</v>
      </c>
      <c r="K950" s="29" t="s">
        <v>22</v>
      </c>
      <c r="L950" s="27" t="s">
        <v>23</v>
      </c>
      <c r="M950" s="30">
        <v>4</v>
      </c>
      <c r="N950" s="30">
        <f t="shared" si="342"/>
        <v>2160</v>
      </c>
      <c r="O950" s="30">
        <v>540</v>
      </c>
      <c r="P950" s="30">
        <v>130.65</v>
      </c>
      <c r="Q950" s="30">
        <v>87.36</v>
      </c>
      <c r="R950" s="30">
        <v>22.67</v>
      </c>
      <c r="S950" s="30">
        <v>64.69</v>
      </c>
      <c r="T950" s="30">
        <v>0.94</v>
      </c>
      <c r="U950" s="30">
        <f t="shared" si="343"/>
        <v>1810.56</v>
      </c>
      <c r="V950" s="30">
        <f t="shared" si="344"/>
        <v>452.64</v>
      </c>
      <c r="W950" s="31">
        <f t="shared" si="345"/>
        <v>0.8382222222222222</v>
      </c>
      <c r="X950" s="30">
        <f t="shared" si="346"/>
        <v>1637.4</v>
      </c>
      <c r="Y950" s="30">
        <f t="shared" si="347"/>
        <v>409.35</v>
      </c>
      <c r="Z950" s="31">
        <f t="shared" si="348"/>
        <v>0.75805555555555559</v>
      </c>
    </row>
    <row r="951" spans="1:26" ht="12.75" customHeight="1" x14ac:dyDescent="0.35">
      <c r="A951" s="34" t="s">
        <v>8405</v>
      </c>
      <c r="B951" s="33">
        <v>1</v>
      </c>
      <c r="C951" s="34" t="s">
        <v>8404</v>
      </c>
      <c r="D951" s="28">
        <v>45537</v>
      </c>
      <c r="E951" s="27" t="s">
        <v>1741</v>
      </c>
      <c r="F951" s="27" t="s">
        <v>21</v>
      </c>
      <c r="G951" s="27" t="s">
        <v>25</v>
      </c>
      <c r="H951" s="27" t="s">
        <v>312</v>
      </c>
      <c r="I951" s="27" t="s">
        <v>68</v>
      </c>
      <c r="J951" s="27" t="s">
        <v>36</v>
      </c>
      <c r="K951" s="29" t="s">
        <v>22</v>
      </c>
      <c r="L951" s="27" t="s">
        <v>23</v>
      </c>
      <c r="M951" s="30">
        <v>2</v>
      </c>
      <c r="N951" s="30">
        <f t="shared" si="342"/>
        <v>1080</v>
      </c>
      <c r="O951" s="30">
        <v>540</v>
      </c>
      <c r="P951" s="30">
        <v>130.65</v>
      </c>
      <c r="Q951" s="30">
        <v>90.17</v>
      </c>
      <c r="R951" s="30">
        <v>22.74</v>
      </c>
      <c r="S951" s="30">
        <v>67.430000000000007</v>
      </c>
      <c r="T951" s="30">
        <v>0.95</v>
      </c>
      <c r="U951" s="30">
        <f t="shared" si="343"/>
        <v>899.66</v>
      </c>
      <c r="V951" s="30">
        <f t="shared" si="344"/>
        <v>449.83</v>
      </c>
      <c r="W951" s="31">
        <f t="shared" si="345"/>
        <v>0.83301851851851849</v>
      </c>
      <c r="X951" s="30">
        <f t="shared" si="346"/>
        <v>818.7</v>
      </c>
      <c r="Y951" s="30">
        <f t="shared" si="347"/>
        <v>409.35</v>
      </c>
      <c r="Z951" s="31">
        <f t="shared" si="348"/>
        <v>0.75805555555555559</v>
      </c>
    </row>
    <row r="952" spans="1:26" ht="12.75" customHeight="1" x14ac:dyDescent="0.35">
      <c r="A952" s="34" t="s">
        <v>8403</v>
      </c>
      <c r="B952" s="33">
        <v>1</v>
      </c>
      <c r="C952" s="34" t="s">
        <v>8402</v>
      </c>
      <c r="D952" s="28">
        <v>45321</v>
      </c>
      <c r="E952" s="27" t="s">
        <v>1463</v>
      </c>
      <c r="F952" s="27" t="s">
        <v>21</v>
      </c>
      <c r="G952" s="27" t="s">
        <v>101</v>
      </c>
      <c r="H952" s="27" t="s">
        <v>1464</v>
      </c>
      <c r="I952" s="27" t="s">
        <v>251</v>
      </c>
      <c r="J952" s="27" t="s">
        <v>186</v>
      </c>
      <c r="K952" s="29" t="s">
        <v>22</v>
      </c>
      <c r="L952" s="27" t="s">
        <v>23</v>
      </c>
      <c r="M952" s="30">
        <v>3</v>
      </c>
      <c r="N952" s="30">
        <f t="shared" si="342"/>
        <v>2330.3999999999996</v>
      </c>
      <c r="O952" s="30">
        <v>776.8</v>
      </c>
      <c r="P952" s="30">
        <v>187.62</v>
      </c>
      <c r="Q952" s="30">
        <v>116.54</v>
      </c>
      <c r="R952" s="30">
        <v>35.4</v>
      </c>
      <c r="S952" s="30">
        <v>81.13</v>
      </c>
      <c r="T952" s="30">
        <v>5.68</v>
      </c>
      <c r="U952" s="30">
        <f t="shared" si="343"/>
        <v>1980.78</v>
      </c>
      <c r="V952" s="30">
        <f t="shared" si="344"/>
        <v>660.26</v>
      </c>
      <c r="W952" s="31">
        <f t="shared" si="345"/>
        <v>0.84997425334706489</v>
      </c>
      <c r="X952" s="30">
        <f t="shared" si="346"/>
        <v>1767.54</v>
      </c>
      <c r="Y952" s="30">
        <f t="shared" si="347"/>
        <v>589.17999999999995</v>
      </c>
      <c r="Z952" s="31">
        <f t="shared" si="348"/>
        <v>0.75847064881565396</v>
      </c>
    </row>
    <row r="953" spans="1:26" ht="12.75" customHeight="1" x14ac:dyDescent="0.35">
      <c r="A953" s="34" t="s">
        <v>7398</v>
      </c>
      <c r="B953" s="33">
        <v>1</v>
      </c>
      <c r="C953" s="34" t="s">
        <v>7397</v>
      </c>
      <c r="D953" s="28">
        <v>45505</v>
      </c>
      <c r="E953" s="27" t="s">
        <v>946</v>
      </c>
      <c r="F953" s="27" t="s">
        <v>21</v>
      </c>
      <c r="G953" s="27" t="s">
        <v>101</v>
      </c>
      <c r="H953" s="27" t="s">
        <v>2188</v>
      </c>
      <c r="I953" s="27" t="s">
        <v>2189</v>
      </c>
      <c r="J953" s="27" t="s">
        <v>49</v>
      </c>
      <c r="K953" s="29" t="s">
        <v>22</v>
      </c>
      <c r="L953" s="27" t="s">
        <v>23</v>
      </c>
      <c r="M953" s="30">
        <v>1</v>
      </c>
      <c r="N953" s="30">
        <f t="shared" si="342"/>
        <v>2532</v>
      </c>
      <c r="O953" s="30">
        <v>2532</v>
      </c>
      <c r="P953" s="30">
        <v>610.37</v>
      </c>
      <c r="Q953" s="30">
        <v>460</v>
      </c>
      <c r="R953" s="30">
        <v>342.53</v>
      </c>
      <c r="S953" s="30">
        <v>117.47</v>
      </c>
      <c r="T953" s="30">
        <v>11.28</v>
      </c>
      <c r="U953" s="30">
        <f t="shared" si="343"/>
        <v>2072</v>
      </c>
      <c r="V953" s="30">
        <f t="shared" si="344"/>
        <v>2072</v>
      </c>
      <c r="W953" s="31">
        <f t="shared" si="345"/>
        <v>0.81832543443917849</v>
      </c>
      <c r="X953" s="30">
        <f t="shared" si="346"/>
        <v>1921.63</v>
      </c>
      <c r="Y953" s="30">
        <f t="shared" si="347"/>
        <v>1921.63</v>
      </c>
      <c r="Z953" s="31">
        <f t="shared" si="348"/>
        <v>0.75893759873617694</v>
      </c>
    </row>
    <row r="954" spans="1:26" ht="12.75" customHeight="1" x14ac:dyDescent="0.35">
      <c r="A954" s="34" t="s">
        <v>8074</v>
      </c>
      <c r="B954" s="33">
        <v>1</v>
      </c>
      <c r="C954" s="34" t="s">
        <v>8073</v>
      </c>
      <c r="D954" s="28">
        <v>45505</v>
      </c>
      <c r="E954" s="27" t="s">
        <v>3444</v>
      </c>
      <c r="F954" s="27" t="s">
        <v>21</v>
      </c>
      <c r="G954" s="27" t="s">
        <v>101</v>
      </c>
      <c r="H954" s="27" t="s">
        <v>300</v>
      </c>
      <c r="I954" s="27" t="s">
        <v>301</v>
      </c>
      <c r="J954" s="27" t="s">
        <v>186</v>
      </c>
      <c r="K954" s="29" t="s">
        <v>22</v>
      </c>
      <c r="L954" s="27" t="s">
        <v>23</v>
      </c>
      <c r="M954" s="30">
        <v>1</v>
      </c>
      <c r="N954" s="30">
        <f t="shared" si="342"/>
        <v>981</v>
      </c>
      <c r="O954" s="30">
        <v>981</v>
      </c>
      <c r="P954" s="30">
        <v>234.8</v>
      </c>
      <c r="Q954" s="30">
        <v>143.35</v>
      </c>
      <c r="R954" s="30">
        <v>35.6</v>
      </c>
      <c r="S954" s="30">
        <v>107.75</v>
      </c>
      <c r="T954" s="30">
        <v>5.68</v>
      </c>
      <c r="U954" s="30">
        <f t="shared" si="343"/>
        <v>837.65</v>
      </c>
      <c r="V954" s="30">
        <f t="shared" si="344"/>
        <v>837.65</v>
      </c>
      <c r="W954" s="31">
        <f t="shared" si="345"/>
        <v>0.85387359836901122</v>
      </c>
      <c r="X954" s="30">
        <f t="shared" si="346"/>
        <v>746.2</v>
      </c>
      <c r="Y954" s="30">
        <f t="shared" si="347"/>
        <v>746.2</v>
      </c>
      <c r="Z954" s="31">
        <f t="shared" si="348"/>
        <v>0.76065239551478092</v>
      </c>
    </row>
    <row r="955" spans="1:26" ht="12.75" customHeight="1" x14ac:dyDescent="0.35">
      <c r="A955" s="34" t="s">
        <v>8399</v>
      </c>
      <c r="B955" s="33">
        <v>1</v>
      </c>
      <c r="C955" s="34" t="s">
        <v>8398</v>
      </c>
      <c r="D955" s="28">
        <v>45539</v>
      </c>
      <c r="E955" s="27" t="s">
        <v>6468</v>
      </c>
      <c r="F955" s="27" t="s">
        <v>21</v>
      </c>
      <c r="G955" s="27" t="s">
        <v>101</v>
      </c>
      <c r="H955" s="27" t="s">
        <v>6469</v>
      </c>
      <c r="I955" s="27" t="s">
        <v>6470</v>
      </c>
      <c r="J955" s="27" t="s">
        <v>49</v>
      </c>
      <c r="K955" s="29" t="s">
        <v>22</v>
      </c>
      <c r="L955" s="27" t="s">
        <v>23</v>
      </c>
      <c r="M955" s="30">
        <v>2</v>
      </c>
      <c r="N955" s="30">
        <f t="shared" si="342"/>
        <v>3248</v>
      </c>
      <c r="O955" s="30">
        <v>1624</v>
      </c>
      <c r="P955" s="30">
        <v>388.37</v>
      </c>
      <c r="Q955" s="30">
        <v>274.04000000000002</v>
      </c>
      <c r="R955" s="30">
        <v>166.19</v>
      </c>
      <c r="S955" s="30">
        <v>107.85</v>
      </c>
      <c r="T955" s="30">
        <v>9.94</v>
      </c>
      <c r="U955" s="30">
        <f t="shared" si="343"/>
        <v>2699.92</v>
      </c>
      <c r="V955" s="30">
        <f t="shared" si="344"/>
        <v>1349.96</v>
      </c>
      <c r="W955" s="31">
        <f t="shared" si="345"/>
        <v>0.83125615763546801</v>
      </c>
      <c r="X955" s="30">
        <f t="shared" si="346"/>
        <v>2471.2600000000002</v>
      </c>
      <c r="Y955" s="30">
        <f t="shared" si="347"/>
        <v>1235.6300000000001</v>
      </c>
      <c r="Z955" s="31">
        <f t="shared" si="348"/>
        <v>0.76085591133004937</v>
      </c>
    </row>
    <row r="956" spans="1:26" ht="12.75" customHeight="1" x14ac:dyDescent="0.35">
      <c r="A956" s="34" t="s">
        <v>8397</v>
      </c>
      <c r="B956" s="33">
        <v>1</v>
      </c>
      <c r="C956" s="34" t="s">
        <v>8396</v>
      </c>
      <c r="D956" s="28">
        <v>45378</v>
      </c>
      <c r="E956" s="27" t="s">
        <v>1213</v>
      </c>
      <c r="F956" s="27" t="s">
        <v>21</v>
      </c>
      <c r="G956" s="27" t="s">
        <v>25</v>
      </c>
      <c r="H956" s="27" t="s">
        <v>1907</v>
      </c>
      <c r="I956" s="27" t="s">
        <v>1908</v>
      </c>
      <c r="J956" s="27" t="s">
        <v>36</v>
      </c>
      <c r="K956" s="29" t="s">
        <v>22</v>
      </c>
      <c r="L956" s="27" t="s">
        <v>23</v>
      </c>
      <c r="M956" s="30">
        <v>1</v>
      </c>
      <c r="N956" s="30">
        <f t="shared" si="342"/>
        <v>1392</v>
      </c>
      <c r="O956" s="30">
        <v>1392</v>
      </c>
      <c r="P956" s="30">
        <v>342.64</v>
      </c>
      <c r="Q956" s="30">
        <v>254.27</v>
      </c>
      <c r="R956" s="30">
        <v>167.56</v>
      </c>
      <c r="S956" s="30">
        <v>86.71</v>
      </c>
      <c r="T956" s="30">
        <v>0.94</v>
      </c>
      <c r="U956" s="30">
        <f t="shared" si="343"/>
        <v>1137.73</v>
      </c>
      <c r="V956" s="30">
        <f t="shared" si="344"/>
        <v>1137.73</v>
      </c>
      <c r="W956" s="31">
        <f t="shared" si="345"/>
        <v>0.81733477011494249</v>
      </c>
      <c r="X956" s="30">
        <f t="shared" si="346"/>
        <v>1049.3600000000001</v>
      </c>
      <c r="Y956" s="30">
        <f t="shared" si="347"/>
        <v>1049.3600000000001</v>
      </c>
      <c r="Z956" s="31">
        <f t="shared" si="348"/>
        <v>0.75385057471264372</v>
      </c>
    </row>
    <row r="957" spans="1:26" ht="12.75" customHeight="1" x14ac:dyDescent="0.35">
      <c r="A957" s="34">
        <v>6017500</v>
      </c>
      <c r="B957" s="33">
        <v>1</v>
      </c>
      <c r="C957" s="34" t="s">
        <v>7423</v>
      </c>
      <c r="D957" s="28">
        <v>45497</v>
      </c>
      <c r="E957" s="27" t="s">
        <v>3668</v>
      </c>
      <c r="F957" s="27" t="s">
        <v>21</v>
      </c>
      <c r="G957" s="27" t="s">
        <v>101</v>
      </c>
      <c r="H957" s="27" t="s">
        <v>6997</v>
      </c>
      <c r="I957" s="27" t="s">
        <v>6998</v>
      </c>
      <c r="J957" s="27" t="s">
        <v>49</v>
      </c>
      <c r="K957" s="29" t="s">
        <v>22</v>
      </c>
      <c r="L957" s="27" t="s">
        <v>23</v>
      </c>
      <c r="M957" s="30">
        <v>3</v>
      </c>
      <c r="N957" s="30">
        <f t="shared" si="342"/>
        <v>8511</v>
      </c>
      <c r="O957" s="30">
        <v>2837</v>
      </c>
      <c r="P957" s="30">
        <v>678.19</v>
      </c>
      <c r="Q957" s="30">
        <v>517.79</v>
      </c>
      <c r="R957" s="30">
        <v>414.07</v>
      </c>
      <c r="S957" s="30">
        <v>103.72</v>
      </c>
      <c r="T957" s="30">
        <v>9.08</v>
      </c>
      <c r="U957" s="30">
        <f t="shared" si="343"/>
        <v>6957.63</v>
      </c>
      <c r="V957" s="30">
        <f t="shared" si="344"/>
        <v>2319.21</v>
      </c>
      <c r="W957" s="31">
        <f t="shared" si="345"/>
        <v>0.81748678181177303</v>
      </c>
      <c r="X957" s="30">
        <f t="shared" si="346"/>
        <v>6476.43</v>
      </c>
      <c r="Y957" s="30">
        <f t="shared" si="347"/>
        <v>2158.81</v>
      </c>
      <c r="Z957" s="31">
        <f t="shared" si="348"/>
        <v>0.76094818470215009</v>
      </c>
    </row>
    <row r="958" spans="1:26" ht="12.75" customHeight="1" x14ac:dyDescent="0.35">
      <c r="A958" s="34" t="s">
        <v>8395</v>
      </c>
      <c r="B958" s="33">
        <v>1</v>
      </c>
      <c r="C958" s="34" t="s">
        <v>8394</v>
      </c>
      <c r="D958" s="28">
        <v>45336</v>
      </c>
      <c r="E958" s="27" t="s">
        <v>938</v>
      </c>
      <c r="F958" s="27" t="s">
        <v>21</v>
      </c>
      <c r="G958" s="27" t="s">
        <v>7185</v>
      </c>
      <c r="H958" s="27" t="s">
        <v>1925</v>
      </c>
      <c r="I958" s="27" t="s">
        <v>1926</v>
      </c>
      <c r="J958" s="27" t="s">
        <v>36</v>
      </c>
      <c r="K958" s="29" t="s">
        <v>22</v>
      </c>
      <c r="L958" s="27" t="s">
        <v>23</v>
      </c>
      <c r="M958" s="30">
        <v>1</v>
      </c>
      <c r="N958" s="30">
        <f t="shared" si="342"/>
        <v>822</v>
      </c>
      <c r="O958" s="30">
        <v>822</v>
      </c>
      <c r="P958" s="30">
        <v>196.49</v>
      </c>
      <c r="Q958" s="30">
        <v>134.19999999999999</v>
      </c>
      <c r="R958" s="30">
        <v>105.06</v>
      </c>
      <c r="S958" s="30">
        <v>29.14</v>
      </c>
      <c r="T958" s="30">
        <v>0</v>
      </c>
      <c r="U958" s="30">
        <f t="shared" si="343"/>
        <v>687.8</v>
      </c>
      <c r="V958" s="30">
        <f t="shared" si="344"/>
        <v>687.8</v>
      </c>
      <c r="W958" s="31">
        <f t="shared" si="345"/>
        <v>0.83673965936739658</v>
      </c>
      <c r="X958" s="30">
        <f t="shared" si="346"/>
        <v>625.51</v>
      </c>
      <c r="Y958" s="30">
        <f t="shared" si="347"/>
        <v>625.51</v>
      </c>
      <c r="Z958" s="31">
        <f t="shared" si="348"/>
        <v>0.76096107055961071</v>
      </c>
    </row>
    <row r="959" spans="1:26" ht="12.75" customHeight="1" x14ac:dyDescent="0.35">
      <c r="A959" s="34" t="s">
        <v>8393</v>
      </c>
      <c r="B959" s="33">
        <v>7</v>
      </c>
      <c r="C959" s="34" t="s">
        <v>8392</v>
      </c>
      <c r="D959" s="28">
        <v>45601</v>
      </c>
      <c r="E959" s="27" t="s">
        <v>1233</v>
      </c>
      <c r="F959" s="27" t="s">
        <v>21</v>
      </c>
      <c r="G959" s="27" t="s">
        <v>101</v>
      </c>
      <c r="H959" s="27" t="s">
        <v>1977</v>
      </c>
      <c r="I959" s="27" t="s">
        <v>1978</v>
      </c>
      <c r="J959" s="27" t="s">
        <v>59</v>
      </c>
      <c r="K959" s="29" t="s">
        <v>22</v>
      </c>
      <c r="L959" s="27" t="s">
        <v>23</v>
      </c>
      <c r="M959" s="30">
        <v>1</v>
      </c>
      <c r="N959" s="30">
        <v>2029</v>
      </c>
      <c r="O959" s="30">
        <v>2029</v>
      </c>
      <c r="P959" s="30">
        <v>484.98</v>
      </c>
      <c r="Q959" s="30">
        <v>320.86</v>
      </c>
      <c r="R959" s="30">
        <v>166.61</v>
      </c>
      <c r="S959" s="30">
        <v>154.25</v>
      </c>
      <c r="T959" s="30">
        <v>11.17</v>
      </c>
      <c r="U959" s="30">
        <v>1708.1399999999999</v>
      </c>
      <c r="V959" s="30">
        <v>1708.1399999999999</v>
      </c>
      <c r="W959" s="31">
        <v>0.84186298669295212</v>
      </c>
      <c r="X959" s="30">
        <v>1544.02</v>
      </c>
      <c r="Y959" s="30">
        <v>1544.02</v>
      </c>
      <c r="Z959" s="31">
        <v>0.7609758501724988</v>
      </c>
    </row>
    <row r="960" spans="1:26" ht="12.75" customHeight="1" x14ac:dyDescent="0.35">
      <c r="A960" s="34" t="s">
        <v>8387</v>
      </c>
      <c r="B960" s="33">
        <v>1</v>
      </c>
      <c r="C960" s="34" t="s">
        <v>8386</v>
      </c>
      <c r="D960" s="28">
        <v>45300</v>
      </c>
      <c r="E960" s="27" t="s">
        <v>2179</v>
      </c>
      <c r="F960" s="27" t="s">
        <v>21</v>
      </c>
      <c r="G960" s="27" t="s">
        <v>101</v>
      </c>
      <c r="H960" s="27" t="s">
        <v>6259</v>
      </c>
      <c r="I960" s="27" t="s">
        <v>2181</v>
      </c>
      <c r="J960" s="27" t="s">
        <v>186</v>
      </c>
      <c r="K960" s="29" t="s">
        <v>22</v>
      </c>
      <c r="L960" s="27" t="s">
        <v>23</v>
      </c>
      <c r="M960" s="30">
        <v>2</v>
      </c>
      <c r="N960" s="30">
        <f t="shared" ref="N960:N969" si="349">IF(M960&lt;0,-1*O960*M960,O960*M960)</f>
        <v>1868</v>
      </c>
      <c r="O960" s="30">
        <v>934</v>
      </c>
      <c r="P960" s="30">
        <v>222.99</v>
      </c>
      <c r="Q960" s="30">
        <v>149.35</v>
      </c>
      <c r="R960" s="30">
        <v>38.6</v>
      </c>
      <c r="S960" s="30">
        <v>110.75</v>
      </c>
      <c r="T960" s="30">
        <v>9.93</v>
      </c>
      <c r="U960" s="30">
        <f t="shared" ref="U960:U969" si="350">IFERROR(V960*M960,"")</f>
        <v>1569.3</v>
      </c>
      <c r="V960" s="30">
        <f t="shared" ref="V960:V969" si="351">O960-Q960</f>
        <v>784.65</v>
      </c>
      <c r="W960" s="31">
        <f t="shared" ref="W960:W969" si="352">IFERROR((V960/O960),"")</f>
        <v>0.84009635974304064</v>
      </c>
      <c r="X960" s="30">
        <f t="shared" ref="X960:X969" si="353">IFERROR(Y960*M960,"")</f>
        <v>1422.02</v>
      </c>
      <c r="Y960" s="30">
        <f t="shared" ref="Y960:Y969" si="354">O960-P960</f>
        <v>711.01</v>
      </c>
      <c r="Z960" s="31">
        <f t="shared" ref="Z960:Z969" si="355">IFERROR((Y960/O960),"")</f>
        <v>0.76125267665952889</v>
      </c>
    </row>
    <row r="961" spans="1:26" ht="12.75" customHeight="1" x14ac:dyDescent="0.35">
      <c r="A961" s="34" t="s">
        <v>8385</v>
      </c>
      <c r="B961" s="33">
        <v>1</v>
      </c>
      <c r="C961" s="34" t="s">
        <v>8384</v>
      </c>
      <c r="D961" s="28">
        <v>45355</v>
      </c>
      <c r="E961" s="27" t="s">
        <v>5554</v>
      </c>
      <c r="F961" s="27" t="s">
        <v>21</v>
      </c>
      <c r="G961" s="27" t="s">
        <v>25</v>
      </c>
      <c r="H961" s="27" t="s">
        <v>635</v>
      </c>
      <c r="I961" s="27" t="s">
        <v>636</v>
      </c>
      <c r="J961" s="27" t="s">
        <v>36</v>
      </c>
      <c r="K961" s="29" t="s">
        <v>22</v>
      </c>
      <c r="L961" s="27" t="s">
        <v>23</v>
      </c>
      <c r="M961" s="30">
        <v>1</v>
      </c>
      <c r="N961" s="30">
        <f t="shared" si="349"/>
        <v>1385</v>
      </c>
      <c r="O961" s="30">
        <v>1385</v>
      </c>
      <c r="P961" s="30">
        <v>483.07</v>
      </c>
      <c r="Q961" s="30">
        <v>365.68</v>
      </c>
      <c r="R961" s="30">
        <v>204.97</v>
      </c>
      <c r="S961" s="30">
        <v>160.71</v>
      </c>
      <c r="T961" s="30">
        <v>31.67</v>
      </c>
      <c r="U961" s="30">
        <f t="shared" si="350"/>
        <v>1019.3199999999999</v>
      </c>
      <c r="V961" s="30">
        <f t="shared" si="351"/>
        <v>1019.3199999999999</v>
      </c>
      <c r="W961" s="31">
        <f t="shared" si="352"/>
        <v>0.73597111913357394</v>
      </c>
      <c r="X961" s="30">
        <f t="shared" si="353"/>
        <v>901.93000000000006</v>
      </c>
      <c r="Y961" s="30">
        <f t="shared" si="354"/>
        <v>901.93000000000006</v>
      </c>
      <c r="Z961" s="31">
        <f t="shared" si="355"/>
        <v>0.65121299638989172</v>
      </c>
    </row>
    <row r="962" spans="1:26" ht="12.75" customHeight="1" x14ac:dyDescent="0.35">
      <c r="A962" s="34" t="s">
        <v>7329</v>
      </c>
      <c r="B962" s="33">
        <v>1</v>
      </c>
      <c r="C962" s="34" t="s">
        <v>7328</v>
      </c>
      <c r="D962" s="28">
        <v>45546</v>
      </c>
      <c r="E962" s="27" t="s">
        <v>1159</v>
      </c>
      <c r="F962" s="27" t="s">
        <v>21</v>
      </c>
      <c r="G962" s="27" t="s">
        <v>101</v>
      </c>
      <c r="H962" s="27" t="s">
        <v>8383</v>
      </c>
      <c r="I962" s="27" t="s">
        <v>8382</v>
      </c>
      <c r="J962" s="27" t="s">
        <v>49</v>
      </c>
      <c r="K962" s="29" t="s">
        <v>22</v>
      </c>
      <c r="L962" s="27" t="s">
        <v>23</v>
      </c>
      <c r="M962" s="30">
        <v>1</v>
      </c>
      <c r="N962" s="30">
        <f t="shared" si="349"/>
        <v>1802</v>
      </c>
      <c r="O962" s="30">
        <v>1802</v>
      </c>
      <c r="P962" s="30">
        <v>428.82</v>
      </c>
      <c r="Q962" s="30">
        <v>297.52</v>
      </c>
      <c r="R962" s="30">
        <v>186.09</v>
      </c>
      <c r="S962" s="30">
        <v>111.43</v>
      </c>
      <c r="T962" s="30">
        <v>12.23</v>
      </c>
      <c r="U962" s="30">
        <f t="shared" si="350"/>
        <v>1504.48</v>
      </c>
      <c r="V962" s="30">
        <f t="shared" si="351"/>
        <v>1504.48</v>
      </c>
      <c r="W962" s="31">
        <f t="shared" si="352"/>
        <v>0.83489456159822417</v>
      </c>
      <c r="X962" s="30">
        <f t="shared" si="353"/>
        <v>1373.18</v>
      </c>
      <c r="Y962" s="30">
        <f t="shared" si="354"/>
        <v>1373.18</v>
      </c>
      <c r="Z962" s="31">
        <f t="shared" si="355"/>
        <v>0.76203107658157609</v>
      </c>
    </row>
    <row r="963" spans="1:26" ht="12.75" customHeight="1" x14ac:dyDescent="0.35">
      <c r="A963" s="34" t="s">
        <v>8381</v>
      </c>
      <c r="B963" s="33">
        <v>1</v>
      </c>
      <c r="C963" s="34" t="s">
        <v>7855</v>
      </c>
      <c r="D963" s="28">
        <v>45406</v>
      </c>
      <c r="E963" s="27" t="s">
        <v>416</v>
      </c>
      <c r="F963" s="27" t="s">
        <v>21</v>
      </c>
      <c r="G963" s="27" t="s">
        <v>101</v>
      </c>
      <c r="H963" s="27" t="s">
        <v>8380</v>
      </c>
      <c r="I963" s="27" t="s">
        <v>2500</v>
      </c>
      <c r="J963" s="27" t="s">
        <v>49</v>
      </c>
      <c r="K963" s="29" t="s">
        <v>22</v>
      </c>
      <c r="L963" s="27" t="s">
        <v>23</v>
      </c>
      <c r="M963" s="30">
        <v>1</v>
      </c>
      <c r="N963" s="30">
        <f t="shared" si="349"/>
        <v>2995.2</v>
      </c>
      <c r="O963" s="30">
        <v>2995.2</v>
      </c>
      <c r="P963" s="30">
        <v>711.76</v>
      </c>
      <c r="Q963" s="30">
        <v>544.41</v>
      </c>
      <c r="R963" s="30">
        <v>417.09</v>
      </c>
      <c r="S963" s="30">
        <v>127.32</v>
      </c>
      <c r="T963" s="30">
        <v>14.7</v>
      </c>
      <c r="U963" s="30">
        <f t="shared" si="350"/>
        <v>2450.79</v>
      </c>
      <c r="V963" s="30">
        <f t="shared" si="351"/>
        <v>2450.79</v>
      </c>
      <c r="W963" s="31">
        <f t="shared" si="352"/>
        <v>0.81823918269230778</v>
      </c>
      <c r="X963" s="30">
        <f t="shared" si="353"/>
        <v>2283.4399999999996</v>
      </c>
      <c r="Y963" s="30">
        <f t="shared" si="354"/>
        <v>2283.4399999999996</v>
      </c>
      <c r="Z963" s="31">
        <f t="shared" si="355"/>
        <v>0.76236645299145289</v>
      </c>
    </row>
    <row r="964" spans="1:26" ht="12.75" customHeight="1" x14ac:dyDescent="0.35">
      <c r="A964" s="34" t="s">
        <v>7519</v>
      </c>
      <c r="B964" s="33">
        <v>1</v>
      </c>
      <c r="C964" s="34" t="s">
        <v>7518</v>
      </c>
      <c r="D964" s="28">
        <v>45449</v>
      </c>
      <c r="E964" s="27" t="s">
        <v>7517</v>
      </c>
      <c r="F964" s="27" t="s">
        <v>21</v>
      </c>
      <c r="G964" s="27" t="s">
        <v>101</v>
      </c>
      <c r="H964" s="27" t="s">
        <v>5869</v>
      </c>
      <c r="I964" s="27" t="s">
        <v>5870</v>
      </c>
      <c r="J964" s="27" t="s">
        <v>186</v>
      </c>
      <c r="K964" s="29" t="s">
        <v>22</v>
      </c>
      <c r="L964" s="27" t="s">
        <v>23</v>
      </c>
      <c r="M964" s="30">
        <v>2</v>
      </c>
      <c r="N964" s="30">
        <f t="shared" si="349"/>
        <v>1954</v>
      </c>
      <c r="O964" s="30">
        <v>977</v>
      </c>
      <c r="P964" s="30">
        <v>232.09</v>
      </c>
      <c r="Q964" s="30">
        <v>148.62</v>
      </c>
      <c r="R964" s="30">
        <v>34.950000000000003</v>
      </c>
      <c r="S964" s="30">
        <v>113.67</v>
      </c>
      <c r="T964" s="30">
        <v>13.69</v>
      </c>
      <c r="U964" s="30">
        <f t="shared" si="350"/>
        <v>1656.76</v>
      </c>
      <c r="V964" s="30">
        <f t="shared" si="351"/>
        <v>828.38</v>
      </c>
      <c r="W964" s="31">
        <f t="shared" si="352"/>
        <v>0.84788126919140228</v>
      </c>
      <c r="X964" s="30">
        <f t="shared" si="353"/>
        <v>1489.82</v>
      </c>
      <c r="Y964" s="30">
        <f t="shared" si="354"/>
        <v>744.91</v>
      </c>
      <c r="Z964" s="31">
        <f t="shared" si="355"/>
        <v>0.76244626407369498</v>
      </c>
    </row>
    <row r="965" spans="1:26" ht="12.75" customHeight="1" x14ac:dyDescent="0.35">
      <c r="A965" s="34" t="s">
        <v>8379</v>
      </c>
      <c r="B965" s="33">
        <v>1</v>
      </c>
      <c r="C965" s="34" t="s">
        <v>8378</v>
      </c>
      <c r="D965" s="28">
        <v>45449</v>
      </c>
      <c r="E965" s="27" t="s">
        <v>1875</v>
      </c>
      <c r="F965" s="27" t="s">
        <v>21</v>
      </c>
      <c r="G965" s="27" t="s">
        <v>25</v>
      </c>
      <c r="H965" s="27" t="s">
        <v>673</v>
      </c>
      <c r="I965" s="27" t="s">
        <v>674</v>
      </c>
      <c r="J965" s="27" t="s">
        <v>36</v>
      </c>
      <c r="K965" s="29" t="s">
        <v>22</v>
      </c>
      <c r="L965" s="27" t="s">
        <v>23</v>
      </c>
      <c r="M965" s="30">
        <v>5</v>
      </c>
      <c r="N965" s="30">
        <f t="shared" si="349"/>
        <v>3390</v>
      </c>
      <c r="O965" s="30">
        <v>678</v>
      </c>
      <c r="P965" s="30">
        <v>160.74</v>
      </c>
      <c r="Q965" s="30">
        <v>104.53</v>
      </c>
      <c r="R965" s="30">
        <v>17.34</v>
      </c>
      <c r="S965" s="30">
        <v>87.19</v>
      </c>
      <c r="T965" s="30">
        <v>2.59</v>
      </c>
      <c r="U965" s="30">
        <f t="shared" si="350"/>
        <v>2867.3500000000004</v>
      </c>
      <c r="V965" s="30">
        <f t="shared" si="351"/>
        <v>573.47</v>
      </c>
      <c r="W965" s="31">
        <f t="shared" si="352"/>
        <v>0.8458259587020649</v>
      </c>
      <c r="X965" s="30">
        <f t="shared" si="353"/>
        <v>2586.3000000000002</v>
      </c>
      <c r="Y965" s="30">
        <f t="shared" si="354"/>
        <v>517.26</v>
      </c>
      <c r="Z965" s="31">
        <f t="shared" si="355"/>
        <v>0.76292035398230085</v>
      </c>
    </row>
    <row r="966" spans="1:26" ht="12.75" customHeight="1" x14ac:dyDescent="0.35">
      <c r="A966" s="34" t="s">
        <v>7187</v>
      </c>
      <c r="B966" s="33">
        <v>1</v>
      </c>
      <c r="C966" s="34" t="s">
        <v>7186</v>
      </c>
      <c r="D966" s="28">
        <v>45643</v>
      </c>
      <c r="E966" s="27" t="s">
        <v>4254</v>
      </c>
      <c r="F966" s="27" t="s">
        <v>21</v>
      </c>
      <c r="G966" s="27" t="s">
        <v>101</v>
      </c>
      <c r="H966" s="27" t="s">
        <v>8377</v>
      </c>
      <c r="I966" s="27" t="s">
        <v>8376</v>
      </c>
      <c r="J966" s="27" t="s">
        <v>36</v>
      </c>
      <c r="K966" s="29" t="s">
        <v>22</v>
      </c>
      <c r="L966" s="27" t="s">
        <v>23</v>
      </c>
      <c r="M966" s="30">
        <v>1</v>
      </c>
      <c r="N966" s="30">
        <f t="shared" si="349"/>
        <v>5081</v>
      </c>
      <c r="O966" s="30">
        <v>5081</v>
      </c>
      <c r="P966" s="30">
        <v>1204</v>
      </c>
      <c r="Q966" s="30">
        <v>1104.71</v>
      </c>
      <c r="R966" s="30">
        <v>695.17</v>
      </c>
      <c r="S966" s="30">
        <v>409.54</v>
      </c>
      <c r="T966" s="30">
        <v>36.25</v>
      </c>
      <c r="U966" s="30">
        <f t="shared" si="350"/>
        <v>3976.29</v>
      </c>
      <c r="V966" s="30">
        <f t="shared" si="351"/>
        <v>3976.29</v>
      </c>
      <c r="W966" s="31">
        <f t="shared" si="352"/>
        <v>0.78258020074788426</v>
      </c>
      <c r="X966" s="30">
        <f t="shared" si="353"/>
        <v>3877</v>
      </c>
      <c r="Y966" s="30">
        <f t="shared" si="354"/>
        <v>3877</v>
      </c>
      <c r="Z966" s="31">
        <f t="shared" si="355"/>
        <v>0.76303877189529623</v>
      </c>
    </row>
    <row r="967" spans="1:26" ht="12.75" customHeight="1" x14ac:dyDescent="0.35">
      <c r="A967" s="34" t="s">
        <v>7302</v>
      </c>
      <c r="B967" s="33">
        <v>1</v>
      </c>
      <c r="C967" s="34" t="s">
        <v>7301</v>
      </c>
      <c r="D967" s="28">
        <v>45562</v>
      </c>
      <c r="E967" s="27" t="s">
        <v>428</v>
      </c>
      <c r="F967" s="27" t="s">
        <v>21</v>
      </c>
      <c r="G967" s="27" t="s">
        <v>101</v>
      </c>
      <c r="H967" s="27" t="s">
        <v>471</v>
      </c>
      <c r="I967" s="27" t="s">
        <v>472</v>
      </c>
      <c r="J967" s="27" t="s">
        <v>36</v>
      </c>
      <c r="K967" s="29" t="s">
        <v>22</v>
      </c>
      <c r="L967" s="27" t="s">
        <v>23</v>
      </c>
      <c r="M967" s="30">
        <v>1</v>
      </c>
      <c r="N967" s="30">
        <f t="shared" si="349"/>
        <v>1246.5</v>
      </c>
      <c r="O967" s="30">
        <v>1246.5</v>
      </c>
      <c r="P967" s="30">
        <v>295.2</v>
      </c>
      <c r="Q967" s="30">
        <v>187.74</v>
      </c>
      <c r="R967" s="30">
        <v>51.44</v>
      </c>
      <c r="S967" s="30">
        <v>136.30000000000001</v>
      </c>
      <c r="T967" s="30">
        <v>5.68</v>
      </c>
      <c r="U967" s="30">
        <f t="shared" si="350"/>
        <v>1058.76</v>
      </c>
      <c r="V967" s="30">
        <f t="shared" si="351"/>
        <v>1058.76</v>
      </c>
      <c r="W967" s="31">
        <f t="shared" si="352"/>
        <v>0.84938628158844764</v>
      </c>
      <c r="X967" s="30">
        <f t="shared" si="353"/>
        <v>951.3</v>
      </c>
      <c r="Y967" s="30">
        <f t="shared" si="354"/>
        <v>951.3</v>
      </c>
      <c r="Z967" s="31">
        <f t="shared" si="355"/>
        <v>0.76317689530685917</v>
      </c>
    </row>
    <row r="968" spans="1:26" ht="12.75" customHeight="1" x14ac:dyDescent="0.35">
      <c r="A968" s="34" t="s">
        <v>7277</v>
      </c>
      <c r="B968" s="33">
        <v>1</v>
      </c>
      <c r="C968" s="34" t="s">
        <v>7276</v>
      </c>
      <c r="D968" s="28">
        <v>45583</v>
      </c>
      <c r="E968" s="27" t="s">
        <v>946</v>
      </c>
      <c r="F968" s="27" t="s">
        <v>21</v>
      </c>
      <c r="G968" s="27" t="s">
        <v>101</v>
      </c>
      <c r="H968" s="27" t="s">
        <v>2188</v>
      </c>
      <c r="I968" s="27" t="s">
        <v>2189</v>
      </c>
      <c r="J968" s="27" t="s">
        <v>49</v>
      </c>
      <c r="K968" s="29" t="s">
        <v>22</v>
      </c>
      <c r="L968" s="27" t="s">
        <v>23</v>
      </c>
      <c r="M968" s="30">
        <v>1</v>
      </c>
      <c r="N968" s="30">
        <f t="shared" si="349"/>
        <v>2532</v>
      </c>
      <c r="O968" s="30">
        <v>2532</v>
      </c>
      <c r="P968" s="30">
        <v>598.91</v>
      </c>
      <c r="Q968" s="30">
        <v>441.03</v>
      </c>
      <c r="R968" s="30">
        <v>323.56</v>
      </c>
      <c r="S968" s="30">
        <v>117.47</v>
      </c>
      <c r="T968" s="30">
        <v>11.28</v>
      </c>
      <c r="U968" s="30">
        <f t="shared" si="350"/>
        <v>2090.9700000000003</v>
      </c>
      <c r="V968" s="30">
        <f t="shared" si="351"/>
        <v>2090.9700000000003</v>
      </c>
      <c r="W968" s="31">
        <f t="shared" si="352"/>
        <v>0.8258175355450238</v>
      </c>
      <c r="X968" s="30">
        <f t="shared" si="353"/>
        <v>1933.0900000000001</v>
      </c>
      <c r="Y968" s="30">
        <f t="shared" si="354"/>
        <v>1933.0900000000001</v>
      </c>
      <c r="Z968" s="31">
        <f t="shared" si="355"/>
        <v>0.7634636650868879</v>
      </c>
    </row>
    <row r="969" spans="1:26" ht="12.75" customHeight="1" x14ac:dyDescent="0.35">
      <c r="A969" s="34" t="s">
        <v>7275</v>
      </c>
      <c r="B969" s="33">
        <v>1</v>
      </c>
      <c r="C969" s="34" t="s">
        <v>7274</v>
      </c>
      <c r="D969" s="28">
        <v>45583</v>
      </c>
      <c r="E969" s="27" t="s">
        <v>946</v>
      </c>
      <c r="F969" s="27" t="s">
        <v>21</v>
      </c>
      <c r="G969" s="27" t="s">
        <v>101</v>
      </c>
      <c r="H969" s="27" t="s">
        <v>2188</v>
      </c>
      <c r="I969" s="27" t="s">
        <v>2189</v>
      </c>
      <c r="J969" s="27" t="s">
        <v>49</v>
      </c>
      <c r="K969" s="29" t="s">
        <v>22</v>
      </c>
      <c r="L969" s="27" t="s">
        <v>23</v>
      </c>
      <c r="M969" s="30">
        <v>1</v>
      </c>
      <c r="N969" s="30">
        <f t="shared" si="349"/>
        <v>2532</v>
      </c>
      <c r="O969" s="30">
        <v>2532</v>
      </c>
      <c r="P969" s="30">
        <v>598.91</v>
      </c>
      <c r="Q969" s="30">
        <v>441.03</v>
      </c>
      <c r="R969" s="30">
        <v>323.56</v>
      </c>
      <c r="S969" s="30">
        <v>117.47</v>
      </c>
      <c r="T969" s="30">
        <v>11.28</v>
      </c>
      <c r="U969" s="30">
        <f t="shared" si="350"/>
        <v>2090.9700000000003</v>
      </c>
      <c r="V969" s="30">
        <f t="shared" si="351"/>
        <v>2090.9700000000003</v>
      </c>
      <c r="W969" s="31">
        <f t="shared" si="352"/>
        <v>0.8258175355450238</v>
      </c>
      <c r="X969" s="30">
        <f t="shared" si="353"/>
        <v>1933.0900000000001</v>
      </c>
      <c r="Y969" s="30">
        <f t="shared" si="354"/>
        <v>1933.0900000000001</v>
      </c>
      <c r="Z969" s="31">
        <f t="shared" si="355"/>
        <v>0.7634636650868879</v>
      </c>
    </row>
    <row r="970" spans="1:26" ht="12.75" customHeight="1" x14ac:dyDescent="0.35">
      <c r="A970" s="34" t="s">
        <v>8375</v>
      </c>
      <c r="B970" s="33">
        <v>1</v>
      </c>
      <c r="C970" s="34" t="s">
        <v>8374</v>
      </c>
      <c r="D970" s="28">
        <v>45624</v>
      </c>
      <c r="E970" s="27" t="s">
        <v>1788</v>
      </c>
      <c r="F970" s="27" t="s">
        <v>21</v>
      </c>
      <c r="G970" s="27" t="s">
        <v>101</v>
      </c>
      <c r="H970" s="27" t="s">
        <v>1789</v>
      </c>
      <c r="I970" s="27" t="s">
        <v>1790</v>
      </c>
      <c r="J970" s="27" t="s">
        <v>36</v>
      </c>
      <c r="K970" s="29" t="s">
        <v>22</v>
      </c>
      <c r="L970" s="27" t="s">
        <v>23</v>
      </c>
      <c r="M970" s="30">
        <v>2</v>
      </c>
      <c r="N970" s="30">
        <v>2008</v>
      </c>
      <c r="O970" s="30">
        <v>1004</v>
      </c>
      <c r="P970" s="30">
        <v>237.37</v>
      </c>
      <c r="Q970" s="30">
        <v>0</v>
      </c>
      <c r="R970" s="30">
        <v>0</v>
      </c>
      <c r="S970" s="30">
        <v>0</v>
      </c>
      <c r="T970" s="30">
        <v>0</v>
      </c>
      <c r="U970" s="30">
        <v>2008</v>
      </c>
      <c r="V970" s="30">
        <v>1004</v>
      </c>
      <c r="W970" s="31">
        <v>1</v>
      </c>
      <c r="X970" s="30">
        <v>1533.26</v>
      </c>
      <c r="Y970" s="30">
        <v>766.63</v>
      </c>
      <c r="Z970" s="31">
        <v>0.76357569721115537</v>
      </c>
    </row>
    <row r="971" spans="1:26" ht="12.75" customHeight="1" x14ac:dyDescent="0.35">
      <c r="A971" s="34" t="s">
        <v>7205</v>
      </c>
      <c r="B971" s="33">
        <v>1</v>
      </c>
      <c r="C971" s="34" t="s">
        <v>7204</v>
      </c>
      <c r="D971" s="28">
        <v>45631</v>
      </c>
      <c r="E971" s="27" t="s">
        <v>428</v>
      </c>
      <c r="F971" s="27" t="s">
        <v>21</v>
      </c>
      <c r="G971" s="27" t="s">
        <v>101</v>
      </c>
      <c r="H971" s="27" t="s">
        <v>8373</v>
      </c>
      <c r="I971" s="27" t="s">
        <v>822</v>
      </c>
      <c r="J971" s="27" t="s">
        <v>36</v>
      </c>
      <c r="K971" s="29" t="s">
        <v>22</v>
      </c>
      <c r="L971" s="27" t="s">
        <v>23</v>
      </c>
      <c r="M971" s="30">
        <v>1</v>
      </c>
      <c r="N971" s="30">
        <f>IF(M971&lt;0,-1*O971*M971,O971*M971)</f>
        <v>3576.8</v>
      </c>
      <c r="O971" s="30">
        <v>3576.8</v>
      </c>
      <c r="P971" s="30">
        <v>845.57</v>
      </c>
      <c r="Q971" s="30">
        <v>652.47</v>
      </c>
      <c r="R971" s="30">
        <v>527.16</v>
      </c>
      <c r="S971" s="30">
        <v>125.31</v>
      </c>
      <c r="T971" s="30">
        <v>11.26</v>
      </c>
      <c r="U971" s="30">
        <f>IFERROR(V971*M971,"")</f>
        <v>2924.33</v>
      </c>
      <c r="V971" s="30">
        <f>O971-Q971</f>
        <v>2924.33</v>
      </c>
      <c r="W971" s="31">
        <f>IFERROR((V971/O971),"")</f>
        <v>0.81758275553567428</v>
      </c>
      <c r="X971" s="30">
        <f>IFERROR(Y971*M971,"")</f>
        <v>2731.23</v>
      </c>
      <c r="Y971" s="30">
        <f>O971-P971</f>
        <v>2731.23</v>
      </c>
      <c r="Z971" s="31">
        <f>IFERROR((Y971/O971),"")</f>
        <v>0.76359595168866023</v>
      </c>
    </row>
    <row r="972" spans="1:26" ht="12.75" customHeight="1" x14ac:dyDescent="0.35">
      <c r="A972" s="34" t="s">
        <v>8372</v>
      </c>
      <c r="B972" s="33">
        <v>1</v>
      </c>
      <c r="C972" s="34" t="s">
        <v>8371</v>
      </c>
      <c r="D972" s="28">
        <v>45429</v>
      </c>
      <c r="E972" s="27" t="s">
        <v>1463</v>
      </c>
      <c r="F972" s="27" t="s">
        <v>21</v>
      </c>
      <c r="G972" s="27" t="s">
        <v>101</v>
      </c>
      <c r="H972" s="27" t="s">
        <v>1464</v>
      </c>
      <c r="I972" s="27" t="s">
        <v>251</v>
      </c>
      <c r="J972" s="27" t="s">
        <v>186</v>
      </c>
      <c r="K972" s="29" t="s">
        <v>22</v>
      </c>
      <c r="L972" s="27" t="s">
        <v>23</v>
      </c>
      <c r="M972" s="30">
        <v>2</v>
      </c>
      <c r="N972" s="30">
        <f>IF(M972&lt;0,-1*O972*M972,O972*M972)</f>
        <v>1553.6</v>
      </c>
      <c r="O972" s="30">
        <v>776.8</v>
      </c>
      <c r="P972" s="30">
        <v>183.35</v>
      </c>
      <c r="Q972" s="30">
        <v>115.71</v>
      </c>
      <c r="R972" s="30">
        <v>33.130000000000003</v>
      </c>
      <c r="S972" s="30">
        <v>82.58</v>
      </c>
      <c r="T972" s="30">
        <v>5.69</v>
      </c>
      <c r="U972" s="30">
        <f>IFERROR(V972*M972,"")</f>
        <v>1322.1799999999998</v>
      </c>
      <c r="V972" s="30">
        <f>O972-Q972</f>
        <v>661.08999999999992</v>
      </c>
      <c r="W972" s="31">
        <f>IFERROR((V972/O972),"")</f>
        <v>0.85104273944387221</v>
      </c>
      <c r="X972" s="30">
        <f>IFERROR(Y972*M972,"")</f>
        <v>1186.8999999999999</v>
      </c>
      <c r="Y972" s="30">
        <f>O972-P972</f>
        <v>593.44999999999993</v>
      </c>
      <c r="Z972" s="31">
        <f>IFERROR((Y972/O972),"")</f>
        <v>0.76396755921730175</v>
      </c>
    </row>
    <row r="973" spans="1:26" ht="12.75" customHeight="1" x14ac:dyDescent="0.35">
      <c r="A973" s="34" t="s">
        <v>8370</v>
      </c>
      <c r="B973" s="33">
        <v>1</v>
      </c>
      <c r="C973" s="34" t="s">
        <v>8369</v>
      </c>
      <c r="D973" s="28">
        <v>45526</v>
      </c>
      <c r="E973" s="27" t="s">
        <v>3280</v>
      </c>
      <c r="F973" s="27" t="s">
        <v>21</v>
      </c>
      <c r="G973" s="27" t="s">
        <v>101</v>
      </c>
      <c r="H973" s="27" t="s">
        <v>102</v>
      </c>
      <c r="I973" s="27" t="s">
        <v>103</v>
      </c>
      <c r="J973" s="27" t="s">
        <v>36</v>
      </c>
      <c r="K973" s="29" t="s">
        <v>22</v>
      </c>
      <c r="L973" s="27" t="s">
        <v>23</v>
      </c>
      <c r="M973" s="30">
        <v>1</v>
      </c>
      <c r="N973" s="30">
        <f>IF(M973&lt;0,-1*O973*M973,O973*M973)</f>
        <v>1156</v>
      </c>
      <c r="O973" s="30">
        <v>1156</v>
      </c>
      <c r="P973" s="30">
        <v>272.16000000000003</v>
      </c>
      <c r="Q973" s="30">
        <v>171.27</v>
      </c>
      <c r="R973" s="30">
        <v>51.3</v>
      </c>
      <c r="S973" s="30">
        <v>119.97</v>
      </c>
      <c r="T973" s="30">
        <v>5.68</v>
      </c>
      <c r="U973" s="30">
        <f>IFERROR(V973*M973,"")</f>
        <v>984.73</v>
      </c>
      <c r="V973" s="30">
        <f>O973-Q973</f>
        <v>984.73</v>
      </c>
      <c r="W973" s="31">
        <f>IFERROR((V973/O973),"")</f>
        <v>0.85184256055363328</v>
      </c>
      <c r="X973" s="30">
        <f>IFERROR(Y973*M973,"")</f>
        <v>883.83999999999992</v>
      </c>
      <c r="Y973" s="30">
        <f>O973-P973</f>
        <v>883.83999999999992</v>
      </c>
      <c r="Z973" s="31">
        <f>IFERROR((Y973/O973),"")</f>
        <v>0.76456747404844283</v>
      </c>
    </row>
    <row r="974" spans="1:26" ht="12.75" customHeight="1" x14ac:dyDescent="0.35">
      <c r="A974" s="34" t="s">
        <v>7512</v>
      </c>
      <c r="B974" s="33">
        <v>1</v>
      </c>
      <c r="C974" s="34" t="s">
        <v>7511</v>
      </c>
      <c r="D974" s="28">
        <v>45450</v>
      </c>
      <c r="E974" s="27" t="s">
        <v>1112</v>
      </c>
      <c r="F974" s="27" t="s">
        <v>21</v>
      </c>
      <c r="G974" s="27" t="s">
        <v>101</v>
      </c>
      <c r="H974" s="27" t="s">
        <v>8368</v>
      </c>
      <c r="I974" s="27" t="s">
        <v>2924</v>
      </c>
      <c r="J974" s="27" t="s">
        <v>49</v>
      </c>
      <c r="K974" s="29" t="s">
        <v>22</v>
      </c>
      <c r="L974" s="27" t="s">
        <v>23</v>
      </c>
      <c r="M974" s="30">
        <v>2</v>
      </c>
      <c r="N974" s="30">
        <f>IF(M974&lt;0,-1*O974*M974,O974*M974)</f>
        <v>10715.26</v>
      </c>
      <c r="O974" s="30">
        <v>5357.63</v>
      </c>
      <c r="P974" s="30">
        <v>1261.3</v>
      </c>
      <c r="Q974" s="30">
        <v>1032.48</v>
      </c>
      <c r="R974" s="30">
        <v>807.15</v>
      </c>
      <c r="S974" s="30">
        <v>225.33</v>
      </c>
      <c r="T974" s="30">
        <v>17.07</v>
      </c>
      <c r="U974" s="30">
        <f>IFERROR(V974*M974,"")</f>
        <v>8650.2999999999993</v>
      </c>
      <c r="V974" s="30">
        <f>O974-Q974</f>
        <v>4325.1499999999996</v>
      </c>
      <c r="W974" s="31">
        <f>IFERROR((V974/O974),"")</f>
        <v>0.80728792395144855</v>
      </c>
      <c r="X974" s="30">
        <f>IFERROR(Y974*M974,"")</f>
        <v>8192.66</v>
      </c>
      <c r="Y974" s="30">
        <f>O974-P974</f>
        <v>4096.33</v>
      </c>
      <c r="Z974" s="31">
        <f>IFERROR((Y974/O974),"")</f>
        <v>0.76457874097315415</v>
      </c>
    </row>
    <row r="975" spans="1:26" ht="12.75" customHeight="1" x14ac:dyDescent="0.35">
      <c r="A975" s="34" t="s">
        <v>8367</v>
      </c>
      <c r="B975" s="33">
        <v>1</v>
      </c>
      <c r="C975" s="34" t="s">
        <v>8366</v>
      </c>
      <c r="D975" s="28">
        <v>45624</v>
      </c>
      <c r="E975" s="27" t="s">
        <v>1463</v>
      </c>
      <c r="F975" s="27" t="s">
        <v>21</v>
      </c>
      <c r="G975" s="27" t="s">
        <v>101</v>
      </c>
      <c r="H975" s="27" t="s">
        <v>1464</v>
      </c>
      <c r="I975" s="27" t="s">
        <v>251</v>
      </c>
      <c r="J975" s="27" t="s">
        <v>186</v>
      </c>
      <c r="K975" s="29" t="s">
        <v>22</v>
      </c>
      <c r="L975" s="27" t="s">
        <v>23</v>
      </c>
      <c r="M975" s="30">
        <v>6</v>
      </c>
      <c r="N975" s="30">
        <v>4660.7999999999993</v>
      </c>
      <c r="O975" s="30">
        <v>776.8</v>
      </c>
      <c r="P975" s="30">
        <v>182.32</v>
      </c>
      <c r="Q975" s="30">
        <v>0</v>
      </c>
      <c r="R975" s="30">
        <v>0</v>
      </c>
      <c r="S975" s="30">
        <v>0</v>
      </c>
      <c r="T975" s="30">
        <v>0</v>
      </c>
      <c r="U975" s="30">
        <v>4660.7999999999993</v>
      </c>
      <c r="V975" s="30">
        <v>776.8</v>
      </c>
      <c r="W975" s="31">
        <v>1</v>
      </c>
      <c r="X975" s="30">
        <v>3566.88</v>
      </c>
      <c r="Y975" s="30">
        <v>594.48</v>
      </c>
      <c r="Z975" s="31">
        <v>0.76529351184346039</v>
      </c>
    </row>
    <row r="976" spans="1:26" ht="12.75" customHeight="1" x14ac:dyDescent="0.35">
      <c r="A976" s="34" t="s">
        <v>8365</v>
      </c>
      <c r="B976" s="33">
        <v>1</v>
      </c>
      <c r="C976" s="34" t="s">
        <v>8364</v>
      </c>
      <c r="D976" s="28">
        <v>45324</v>
      </c>
      <c r="E976" s="27" t="s">
        <v>2368</v>
      </c>
      <c r="F976" s="27" t="s">
        <v>21</v>
      </c>
      <c r="G976" s="27" t="s">
        <v>25</v>
      </c>
      <c r="H976" s="27" t="s">
        <v>1312</v>
      </c>
      <c r="I976" s="27" t="s">
        <v>1313</v>
      </c>
      <c r="J976" s="27" t="s">
        <v>95</v>
      </c>
      <c r="K976" s="29" t="s">
        <v>22</v>
      </c>
      <c r="L976" s="27" t="s">
        <v>23</v>
      </c>
      <c r="M976" s="30">
        <v>2</v>
      </c>
      <c r="N976" s="30">
        <f>IF(M976&lt;0,-1*O976*M976,O976*M976)</f>
        <v>2210</v>
      </c>
      <c r="O976" s="30">
        <v>1105</v>
      </c>
      <c r="P976" s="30">
        <v>259.14</v>
      </c>
      <c r="Q976" s="30">
        <v>197.37</v>
      </c>
      <c r="R976" s="30">
        <v>123.57</v>
      </c>
      <c r="S976" s="30">
        <v>73.8</v>
      </c>
      <c r="T976" s="30">
        <v>3.35</v>
      </c>
      <c r="U976" s="30">
        <f>IFERROR(V976*M976,"")</f>
        <v>1815.26</v>
      </c>
      <c r="V976" s="30">
        <f>O976-Q976</f>
        <v>907.63</v>
      </c>
      <c r="W976" s="31">
        <f>IFERROR((V976/O976),"")</f>
        <v>0.82138461538461538</v>
      </c>
      <c r="X976" s="30">
        <f>IFERROR(Y976*M976,"")</f>
        <v>1691.72</v>
      </c>
      <c r="Y976" s="30">
        <f>O976-P976</f>
        <v>845.86</v>
      </c>
      <c r="Z976" s="31">
        <f>IFERROR((Y976/O976),"")</f>
        <v>0.76548416289592758</v>
      </c>
    </row>
    <row r="977" spans="1:26" ht="12.75" customHeight="1" x14ac:dyDescent="0.35">
      <c r="A977" s="34" t="s">
        <v>8363</v>
      </c>
      <c r="B977" s="33">
        <v>1</v>
      </c>
      <c r="C977" s="34" t="s">
        <v>8362</v>
      </c>
      <c r="D977" s="28">
        <v>45316</v>
      </c>
      <c r="E977" s="27" t="s">
        <v>3050</v>
      </c>
      <c r="F977" s="27" t="s">
        <v>21</v>
      </c>
      <c r="G977" s="27" t="s">
        <v>101</v>
      </c>
      <c r="H977" s="27" t="s">
        <v>3065</v>
      </c>
      <c r="I977" s="27" t="s">
        <v>2887</v>
      </c>
      <c r="J977" s="27" t="s">
        <v>49</v>
      </c>
      <c r="K977" s="29" t="s">
        <v>22</v>
      </c>
      <c r="L977" s="27" t="s">
        <v>23</v>
      </c>
      <c r="M977" s="30">
        <v>1</v>
      </c>
      <c r="N977" s="30">
        <f>IF(M977&lt;0,-1*O977*M977,O977*M977)</f>
        <v>2694</v>
      </c>
      <c r="O977" s="30">
        <v>2694</v>
      </c>
      <c r="P977" s="30">
        <v>631.27</v>
      </c>
      <c r="Q977" s="30">
        <v>471.74</v>
      </c>
      <c r="R977" s="30">
        <v>339.76</v>
      </c>
      <c r="S977" s="30">
        <v>131.97999999999999</v>
      </c>
      <c r="T977" s="30">
        <v>17.059999999999999</v>
      </c>
      <c r="U977" s="30">
        <f>IFERROR(V977*M977,"")</f>
        <v>2222.2600000000002</v>
      </c>
      <c r="V977" s="30">
        <f>O977-Q977</f>
        <v>2222.2600000000002</v>
      </c>
      <c r="W977" s="31">
        <f>IFERROR((V977/O977),"")</f>
        <v>0.82489235337787681</v>
      </c>
      <c r="X977" s="30">
        <f>IFERROR(Y977*M977,"")</f>
        <v>2062.73</v>
      </c>
      <c r="Y977" s="30">
        <f>O977-P977</f>
        <v>2062.73</v>
      </c>
      <c r="Z977" s="31">
        <f>IFERROR((Y977/O977),"")</f>
        <v>0.76567557535263553</v>
      </c>
    </row>
    <row r="978" spans="1:26" ht="12.75" customHeight="1" x14ac:dyDescent="0.35">
      <c r="A978" s="34" t="s">
        <v>7233</v>
      </c>
      <c r="B978" s="33">
        <v>1</v>
      </c>
      <c r="C978" s="34" t="s">
        <v>7232</v>
      </c>
      <c r="D978" s="28">
        <v>45616</v>
      </c>
      <c r="E978" s="27" t="s">
        <v>7231</v>
      </c>
      <c r="F978" s="27" t="s">
        <v>21</v>
      </c>
      <c r="G978" s="27" t="s">
        <v>25</v>
      </c>
      <c r="H978" s="27" t="s">
        <v>8361</v>
      </c>
      <c r="I978" s="27" t="s">
        <v>8360</v>
      </c>
      <c r="J978" s="27" t="s">
        <v>36</v>
      </c>
      <c r="K978" s="29" t="s">
        <v>22</v>
      </c>
      <c r="L978" s="27" t="s">
        <v>23</v>
      </c>
      <c r="M978" s="30">
        <v>1</v>
      </c>
      <c r="N978" s="30">
        <v>761</v>
      </c>
      <c r="O978" s="30">
        <v>761</v>
      </c>
      <c r="P978" s="30">
        <v>178.11</v>
      </c>
      <c r="Q978" s="30">
        <v>119.66</v>
      </c>
      <c r="R978" s="30">
        <v>39.81</v>
      </c>
      <c r="S978" s="30">
        <v>79.849999999999994</v>
      </c>
      <c r="T978" s="30">
        <v>0.91</v>
      </c>
      <c r="U978" s="30">
        <v>641.34</v>
      </c>
      <c r="V978" s="30">
        <v>641.34</v>
      </c>
      <c r="W978" s="31">
        <v>0.84275952693823919</v>
      </c>
      <c r="X978" s="30">
        <v>582.89</v>
      </c>
      <c r="Y978" s="30">
        <v>582.89</v>
      </c>
      <c r="Z978" s="31">
        <v>0.76595269382391584</v>
      </c>
    </row>
    <row r="979" spans="1:26" ht="12.75" customHeight="1" x14ac:dyDescent="0.35">
      <c r="A979" s="34" t="s">
        <v>7829</v>
      </c>
      <c r="B979" s="33">
        <v>1</v>
      </c>
      <c r="C979" s="34" t="s">
        <v>7828</v>
      </c>
      <c r="D979" s="28">
        <v>45355</v>
      </c>
      <c r="E979" s="27" t="s">
        <v>451</v>
      </c>
      <c r="F979" s="27" t="s">
        <v>21</v>
      </c>
      <c r="G979" s="27" t="s">
        <v>101</v>
      </c>
      <c r="H979" s="27" t="s">
        <v>102</v>
      </c>
      <c r="I979" s="27" t="s">
        <v>103</v>
      </c>
      <c r="J979" s="27" t="s">
        <v>36</v>
      </c>
      <c r="K979" s="29" t="s">
        <v>22</v>
      </c>
      <c r="L979" s="27" t="s">
        <v>23</v>
      </c>
      <c r="M979" s="30">
        <v>1</v>
      </c>
      <c r="N979" s="30">
        <f>IF(M979&lt;0,-1*O979*M979,O979*M979)</f>
        <v>1270</v>
      </c>
      <c r="O979" s="30">
        <v>1270</v>
      </c>
      <c r="P979" s="30">
        <v>259.14999999999998</v>
      </c>
      <c r="Q979" s="30">
        <v>171.15</v>
      </c>
      <c r="R979" s="30">
        <v>51.18</v>
      </c>
      <c r="S979" s="30">
        <v>119.97</v>
      </c>
      <c r="T979" s="30">
        <v>5.68</v>
      </c>
      <c r="U979" s="30">
        <f>IFERROR(V979*M979,"")</f>
        <v>1098.8499999999999</v>
      </c>
      <c r="V979" s="30">
        <f>O979-Q979</f>
        <v>1098.8499999999999</v>
      </c>
      <c r="W979" s="31">
        <f>IFERROR((V979/O979),"")</f>
        <v>0.86523622047244086</v>
      </c>
      <c r="X979" s="30">
        <f>IFERROR(Y979*M979,"")</f>
        <v>1010.85</v>
      </c>
      <c r="Y979" s="30">
        <f>O979-P979</f>
        <v>1010.85</v>
      </c>
      <c r="Z979" s="31">
        <f>IFERROR((Y979/O979),"")</f>
        <v>0.79594488188976376</v>
      </c>
    </row>
    <row r="980" spans="1:26" ht="12.75" customHeight="1" x14ac:dyDescent="0.35">
      <c r="A980" s="34" t="s">
        <v>8359</v>
      </c>
      <c r="B980" s="33">
        <v>1</v>
      </c>
      <c r="C980" s="34" t="s">
        <v>8358</v>
      </c>
      <c r="D980" s="28">
        <v>45566</v>
      </c>
      <c r="E980" s="27" t="s">
        <v>1463</v>
      </c>
      <c r="F980" s="27" t="s">
        <v>21</v>
      </c>
      <c r="G980" s="27" t="s">
        <v>101</v>
      </c>
      <c r="H980" s="27" t="s">
        <v>1464</v>
      </c>
      <c r="I980" s="27" t="s">
        <v>251</v>
      </c>
      <c r="J980" s="27" t="s">
        <v>186</v>
      </c>
      <c r="K980" s="29" t="s">
        <v>22</v>
      </c>
      <c r="L980" s="27" t="s">
        <v>23</v>
      </c>
      <c r="M980" s="30">
        <v>5</v>
      </c>
      <c r="N980" s="30">
        <f>IF(M980&lt;0,-1*O980*M980,O980*M980)</f>
        <v>3884</v>
      </c>
      <c r="O980" s="30">
        <v>776.8</v>
      </c>
      <c r="P980" s="30">
        <v>181.59</v>
      </c>
      <c r="Q980" s="30">
        <v>108.76</v>
      </c>
      <c r="R980" s="30">
        <v>31.45</v>
      </c>
      <c r="S980" s="30">
        <v>77.31</v>
      </c>
      <c r="T980" s="30">
        <v>5.69</v>
      </c>
      <c r="U980" s="30">
        <f>IFERROR(V980*M980,"")</f>
        <v>3340.2</v>
      </c>
      <c r="V980" s="30">
        <f>O980-Q980</f>
        <v>668.04</v>
      </c>
      <c r="W980" s="31">
        <f>IFERROR((V980/O980),"")</f>
        <v>0.85998970133882591</v>
      </c>
      <c r="X980" s="30">
        <f>IFERROR(Y980*M980,"")</f>
        <v>2976.0499999999997</v>
      </c>
      <c r="Y980" s="30">
        <f>O980-P980</f>
        <v>595.20999999999992</v>
      </c>
      <c r="Z980" s="31">
        <f>IFERROR((Y980/O980),"")</f>
        <v>0.76623326467559216</v>
      </c>
    </row>
    <row r="981" spans="1:26" ht="12.75" customHeight="1" x14ac:dyDescent="0.35">
      <c r="A981" s="34" t="s">
        <v>7552</v>
      </c>
      <c r="B981" s="33">
        <v>1</v>
      </c>
      <c r="C981" s="34" t="s">
        <v>7551</v>
      </c>
      <c r="D981" s="28">
        <v>45426</v>
      </c>
      <c r="E981" s="27" t="s">
        <v>428</v>
      </c>
      <c r="F981" s="27" t="s">
        <v>21</v>
      </c>
      <c r="G981" s="27" t="s">
        <v>101</v>
      </c>
      <c r="H981" s="27" t="s">
        <v>471</v>
      </c>
      <c r="I981" s="27" t="s">
        <v>472</v>
      </c>
      <c r="J981" s="27" t="s">
        <v>36</v>
      </c>
      <c r="K981" s="29" t="s">
        <v>22</v>
      </c>
      <c r="L981" s="27" t="s">
        <v>23</v>
      </c>
      <c r="M981" s="30">
        <v>1</v>
      </c>
      <c r="N981" s="30">
        <f>IF(M981&lt;0,-1*O981*M981,O981*M981)</f>
        <v>1246.5</v>
      </c>
      <c r="O981" s="30">
        <v>1246.5</v>
      </c>
      <c r="P981" s="30">
        <v>291.11</v>
      </c>
      <c r="Q981" s="30">
        <v>187.82</v>
      </c>
      <c r="R981" s="30">
        <v>51.52</v>
      </c>
      <c r="S981" s="30">
        <v>136.30000000000001</v>
      </c>
      <c r="T981" s="30">
        <v>5.68</v>
      </c>
      <c r="U981" s="30">
        <f>IFERROR(V981*M981,"")</f>
        <v>1058.68</v>
      </c>
      <c r="V981" s="30">
        <f>O981-Q981</f>
        <v>1058.68</v>
      </c>
      <c r="W981" s="31">
        <f>IFERROR((V981/O981),"")</f>
        <v>0.84932210188527879</v>
      </c>
      <c r="X981" s="30">
        <f>IFERROR(Y981*M981,"")</f>
        <v>955.39</v>
      </c>
      <c r="Y981" s="30">
        <f>O981-P981</f>
        <v>955.39</v>
      </c>
      <c r="Z981" s="31">
        <f>IFERROR((Y981/O981),"")</f>
        <v>0.76645808263136783</v>
      </c>
    </row>
    <row r="982" spans="1:26" ht="12.75" customHeight="1" x14ac:dyDescent="0.35">
      <c r="A982" s="34" t="s">
        <v>7453</v>
      </c>
      <c r="B982" s="33">
        <v>1</v>
      </c>
      <c r="C982" s="34" t="s">
        <v>7452</v>
      </c>
      <c r="D982" s="28">
        <v>45484</v>
      </c>
      <c r="E982" s="27" t="s">
        <v>955</v>
      </c>
      <c r="F982" s="27" t="s">
        <v>21</v>
      </c>
      <c r="G982" s="27" t="s">
        <v>101</v>
      </c>
      <c r="H982" s="27" t="s">
        <v>1963</v>
      </c>
      <c r="I982" s="27" t="s">
        <v>1964</v>
      </c>
      <c r="J982" s="27" t="s">
        <v>36</v>
      </c>
      <c r="K982" s="29" t="s">
        <v>22</v>
      </c>
      <c r="L982" s="27" t="s">
        <v>23</v>
      </c>
      <c r="M982" s="30">
        <v>2</v>
      </c>
      <c r="N982" s="30">
        <f>IF(M982&lt;0,-1*O982*M982,O982*M982)</f>
        <v>3697.4</v>
      </c>
      <c r="O982" s="30">
        <v>1848.7</v>
      </c>
      <c r="P982" s="30">
        <v>431.25</v>
      </c>
      <c r="Q982" s="30">
        <v>317.88</v>
      </c>
      <c r="R982" s="30">
        <v>206.02</v>
      </c>
      <c r="S982" s="30">
        <v>111.86</v>
      </c>
      <c r="T982" s="30">
        <v>5.69</v>
      </c>
      <c r="U982" s="30">
        <f>IFERROR(V982*M982,"")</f>
        <v>3061.6400000000003</v>
      </c>
      <c r="V982" s="30">
        <f>O982-Q982</f>
        <v>1530.8200000000002</v>
      </c>
      <c r="W982" s="31">
        <f>IFERROR((V982/O982),"")</f>
        <v>0.82805214475036515</v>
      </c>
      <c r="X982" s="30">
        <f>IFERROR(Y982*M982,"")</f>
        <v>2834.9</v>
      </c>
      <c r="Y982" s="30">
        <f>O982-P982</f>
        <v>1417.45</v>
      </c>
      <c r="Z982" s="31">
        <f>IFERROR((Y982/O982),"")</f>
        <v>0.76672797100665335</v>
      </c>
    </row>
    <row r="983" spans="1:26" ht="12.75" customHeight="1" x14ac:dyDescent="0.35">
      <c r="A983" s="34" t="s">
        <v>7297</v>
      </c>
      <c r="B983" s="33">
        <v>2</v>
      </c>
      <c r="C983" s="34" t="s">
        <v>7296</v>
      </c>
      <c r="D983" s="28">
        <v>45617</v>
      </c>
      <c r="E983" s="27" t="s">
        <v>7295</v>
      </c>
      <c r="F983" s="27" t="s">
        <v>21</v>
      </c>
      <c r="G983" s="27" t="s">
        <v>101</v>
      </c>
      <c r="H983" s="27" t="s">
        <v>8336</v>
      </c>
      <c r="I983" s="27" t="s">
        <v>768</v>
      </c>
      <c r="J983" s="27" t="s">
        <v>49</v>
      </c>
      <c r="K983" s="29" t="s">
        <v>22</v>
      </c>
      <c r="L983" s="27" t="s">
        <v>23</v>
      </c>
      <c r="M983" s="30">
        <v>1</v>
      </c>
      <c r="N983" s="30">
        <v>4650</v>
      </c>
      <c r="O983" s="30">
        <v>4650</v>
      </c>
      <c r="P983" s="30">
        <v>1084.7</v>
      </c>
      <c r="Q983" s="30">
        <v>793.95</v>
      </c>
      <c r="R983" s="30">
        <v>400.83</v>
      </c>
      <c r="S983" s="30">
        <v>393.12</v>
      </c>
      <c r="T983" s="30">
        <v>17.059999999999999</v>
      </c>
      <c r="U983" s="30">
        <v>3856.05</v>
      </c>
      <c r="V983" s="30">
        <v>3856.05</v>
      </c>
      <c r="W983" s="31">
        <v>0.82925806451612905</v>
      </c>
      <c r="X983" s="30">
        <v>3565.3</v>
      </c>
      <c r="Y983" s="30">
        <v>3565.3</v>
      </c>
      <c r="Z983" s="31">
        <v>0.76673118279569896</v>
      </c>
    </row>
    <row r="984" spans="1:26" ht="12.75" customHeight="1" x14ac:dyDescent="0.35">
      <c r="A984" s="34" t="s">
        <v>8357</v>
      </c>
      <c r="B984" s="33">
        <v>1</v>
      </c>
      <c r="C984" s="34" t="s">
        <v>8356</v>
      </c>
      <c r="D984" s="28">
        <v>45461</v>
      </c>
      <c r="E984" s="27" t="s">
        <v>3050</v>
      </c>
      <c r="F984" s="27" t="s">
        <v>21</v>
      </c>
      <c r="G984" s="27" t="s">
        <v>101</v>
      </c>
      <c r="H984" s="27" t="s">
        <v>3065</v>
      </c>
      <c r="I984" s="27" t="s">
        <v>2887</v>
      </c>
      <c r="J984" s="27" t="s">
        <v>49</v>
      </c>
      <c r="K984" s="29" t="s">
        <v>22</v>
      </c>
      <c r="L984" s="27" t="s">
        <v>23</v>
      </c>
      <c r="M984" s="30">
        <v>1</v>
      </c>
      <c r="N984" s="30">
        <f t="shared" ref="N984:N999" si="356">IF(M984&lt;0,-1*O984*M984,O984*M984)</f>
        <v>2694</v>
      </c>
      <c r="O984" s="30">
        <v>2694</v>
      </c>
      <c r="P984" s="30">
        <v>627.54999999999995</v>
      </c>
      <c r="Q984" s="30">
        <v>469.45</v>
      </c>
      <c r="R984" s="30">
        <v>337.47</v>
      </c>
      <c r="S984" s="30">
        <v>131.97999999999999</v>
      </c>
      <c r="T984" s="30">
        <v>17.059999999999999</v>
      </c>
      <c r="U984" s="30">
        <f t="shared" ref="U984:U999" si="357">IFERROR(V984*M984,"")</f>
        <v>2224.5500000000002</v>
      </c>
      <c r="V984" s="30">
        <f t="shared" ref="V984:V999" si="358">O984-Q984</f>
        <v>2224.5500000000002</v>
      </c>
      <c r="W984" s="31">
        <f t="shared" ref="W984:W999" si="359">IFERROR((V984/O984),"")</f>
        <v>0.82574239049740172</v>
      </c>
      <c r="X984" s="30">
        <f t="shared" ref="X984:X999" si="360">IFERROR(Y984*M984,"")</f>
        <v>2066.4499999999998</v>
      </c>
      <c r="Y984" s="30">
        <f t="shared" ref="Y984:Y999" si="361">O984-P984</f>
        <v>2066.4499999999998</v>
      </c>
      <c r="Z984" s="31">
        <f t="shared" ref="Z984:Z999" si="362">IFERROR((Y984/O984),"")</f>
        <v>0.76705642167780241</v>
      </c>
    </row>
    <row r="985" spans="1:26" ht="12.75" customHeight="1" x14ac:dyDescent="0.35">
      <c r="A985" s="34" t="s">
        <v>8355</v>
      </c>
      <c r="B985" s="33">
        <v>1</v>
      </c>
      <c r="C985" s="34" t="s">
        <v>8354</v>
      </c>
      <c r="D985" s="28">
        <v>45497</v>
      </c>
      <c r="E985" s="27" t="s">
        <v>964</v>
      </c>
      <c r="F985" s="27" t="s">
        <v>21</v>
      </c>
      <c r="G985" s="27" t="s">
        <v>101</v>
      </c>
      <c r="H985" s="27" t="s">
        <v>8353</v>
      </c>
      <c r="I985" s="27" t="s">
        <v>8352</v>
      </c>
      <c r="J985" s="27" t="s">
        <v>36</v>
      </c>
      <c r="K985" s="29" t="s">
        <v>22</v>
      </c>
      <c r="L985" s="27" t="s">
        <v>23</v>
      </c>
      <c r="M985" s="30">
        <v>2</v>
      </c>
      <c r="N985" s="30">
        <f t="shared" si="356"/>
        <v>25285.96</v>
      </c>
      <c r="O985" s="30">
        <v>12642.98</v>
      </c>
      <c r="P985" s="30">
        <v>2942.15</v>
      </c>
      <c r="Q985" s="30">
        <v>2054.62</v>
      </c>
      <c r="R985" s="30">
        <v>928.64</v>
      </c>
      <c r="S985" s="30">
        <v>1125.98</v>
      </c>
      <c r="T985" s="30">
        <v>266.83999999999997</v>
      </c>
      <c r="U985" s="30">
        <f t="shared" si="357"/>
        <v>21176.720000000001</v>
      </c>
      <c r="V985" s="30">
        <f t="shared" si="358"/>
        <v>10588.36</v>
      </c>
      <c r="W985" s="31">
        <f t="shared" si="359"/>
        <v>0.83748926281620317</v>
      </c>
      <c r="X985" s="30">
        <f t="shared" si="360"/>
        <v>19401.66</v>
      </c>
      <c r="Y985" s="30">
        <f t="shared" si="361"/>
        <v>9700.83</v>
      </c>
      <c r="Z985" s="31">
        <f t="shared" si="362"/>
        <v>0.76728983198581346</v>
      </c>
    </row>
    <row r="986" spans="1:26" ht="12.75" customHeight="1" x14ac:dyDescent="0.35">
      <c r="A986" s="34" t="s">
        <v>8351</v>
      </c>
      <c r="B986" s="33">
        <v>1</v>
      </c>
      <c r="C986" s="34" t="s">
        <v>8350</v>
      </c>
      <c r="D986" s="28">
        <v>45476</v>
      </c>
      <c r="E986" s="27" t="s">
        <v>2315</v>
      </c>
      <c r="F986" s="27" t="s">
        <v>21</v>
      </c>
      <c r="G986" s="27" t="s">
        <v>25</v>
      </c>
      <c r="H986" s="27" t="s">
        <v>2316</v>
      </c>
      <c r="I986" s="27" t="s">
        <v>2317</v>
      </c>
      <c r="J986" s="27" t="s">
        <v>2318</v>
      </c>
      <c r="K986" s="29" t="s">
        <v>22</v>
      </c>
      <c r="L986" s="27" t="s">
        <v>23</v>
      </c>
      <c r="M986" s="30">
        <v>3</v>
      </c>
      <c r="N986" s="30">
        <f t="shared" si="356"/>
        <v>2115</v>
      </c>
      <c r="O986" s="30">
        <v>705</v>
      </c>
      <c r="P986" s="30">
        <v>163.97</v>
      </c>
      <c r="Q986" s="30">
        <v>107.9</v>
      </c>
      <c r="R986" s="30">
        <v>21.09</v>
      </c>
      <c r="S986" s="30">
        <v>86.81</v>
      </c>
      <c r="T986" s="30">
        <v>1.54</v>
      </c>
      <c r="U986" s="30">
        <f t="shared" si="357"/>
        <v>1791.3000000000002</v>
      </c>
      <c r="V986" s="30">
        <f t="shared" si="358"/>
        <v>597.1</v>
      </c>
      <c r="W986" s="31">
        <f t="shared" si="359"/>
        <v>0.84695035460992907</v>
      </c>
      <c r="X986" s="30">
        <f t="shared" si="360"/>
        <v>1623.09</v>
      </c>
      <c r="Y986" s="30">
        <f t="shared" si="361"/>
        <v>541.03</v>
      </c>
      <c r="Z986" s="31">
        <f t="shared" si="362"/>
        <v>0.76741843971631207</v>
      </c>
    </row>
    <row r="987" spans="1:26" ht="12.75" customHeight="1" x14ac:dyDescent="0.35">
      <c r="A987" s="34">
        <v>6016903</v>
      </c>
      <c r="B987" s="33">
        <v>1</v>
      </c>
      <c r="C987" s="34" t="s">
        <v>7558</v>
      </c>
      <c r="D987" s="28">
        <v>45425</v>
      </c>
      <c r="E987" s="27" t="s">
        <v>187</v>
      </c>
      <c r="F987" s="27" t="s">
        <v>21</v>
      </c>
      <c r="G987" s="27" t="s">
        <v>101</v>
      </c>
      <c r="H987" s="27" t="s">
        <v>8349</v>
      </c>
      <c r="I987" s="27" t="s">
        <v>8348</v>
      </c>
      <c r="J987" s="27" t="s">
        <v>49</v>
      </c>
      <c r="K987" s="29" t="s">
        <v>22</v>
      </c>
      <c r="L987" s="27" t="s">
        <v>23</v>
      </c>
      <c r="M987" s="30">
        <v>2</v>
      </c>
      <c r="N987" s="30">
        <f t="shared" si="356"/>
        <v>6296</v>
      </c>
      <c r="O987" s="30">
        <v>3148</v>
      </c>
      <c r="P987" s="30">
        <v>730.99</v>
      </c>
      <c r="Q987" s="30">
        <v>539.39</v>
      </c>
      <c r="R987" s="30">
        <v>368.28</v>
      </c>
      <c r="S987" s="30">
        <v>171.11</v>
      </c>
      <c r="T987" s="30">
        <v>5.16</v>
      </c>
      <c r="U987" s="30">
        <f t="shared" si="357"/>
        <v>5217.22</v>
      </c>
      <c r="V987" s="30">
        <f t="shared" si="358"/>
        <v>2608.61</v>
      </c>
      <c r="W987" s="31">
        <f t="shared" si="359"/>
        <v>0.82865628970775096</v>
      </c>
      <c r="X987" s="30">
        <f t="shared" si="360"/>
        <v>4834.0200000000004</v>
      </c>
      <c r="Y987" s="30">
        <f t="shared" si="361"/>
        <v>2417.0100000000002</v>
      </c>
      <c r="Z987" s="31">
        <f t="shared" si="362"/>
        <v>0.76779224904701404</v>
      </c>
    </row>
    <row r="988" spans="1:26" ht="12.75" customHeight="1" x14ac:dyDescent="0.35">
      <c r="A988" s="34" t="s">
        <v>8347</v>
      </c>
      <c r="B988" s="33">
        <v>1</v>
      </c>
      <c r="C988" s="34" t="s">
        <v>8346</v>
      </c>
      <c r="D988" s="28">
        <v>45526</v>
      </c>
      <c r="E988" s="27" t="s">
        <v>961</v>
      </c>
      <c r="F988" s="27" t="s">
        <v>21</v>
      </c>
      <c r="G988" s="27" t="s">
        <v>101</v>
      </c>
      <c r="H988" s="27" t="s">
        <v>8271</v>
      </c>
      <c r="I988" s="27" t="s">
        <v>411</v>
      </c>
      <c r="J988" s="27" t="s">
        <v>49</v>
      </c>
      <c r="K988" s="29" t="s">
        <v>22</v>
      </c>
      <c r="L988" s="27" t="s">
        <v>23</v>
      </c>
      <c r="M988" s="30">
        <v>1</v>
      </c>
      <c r="N988" s="30">
        <f t="shared" si="356"/>
        <v>3063.6</v>
      </c>
      <c r="O988" s="30">
        <v>3063.6</v>
      </c>
      <c r="P988" s="30">
        <v>711.14</v>
      </c>
      <c r="Q988" s="30">
        <v>549.30999999999995</v>
      </c>
      <c r="R988" s="30">
        <v>442.76</v>
      </c>
      <c r="S988" s="30">
        <v>106.55</v>
      </c>
      <c r="T988" s="30">
        <v>11.28</v>
      </c>
      <c r="U988" s="30">
        <f t="shared" si="357"/>
        <v>2514.29</v>
      </c>
      <c r="V988" s="30">
        <f t="shared" si="358"/>
        <v>2514.29</v>
      </c>
      <c r="W988" s="31">
        <f t="shared" si="359"/>
        <v>0.82069787178482834</v>
      </c>
      <c r="X988" s="30">
        <f t="shared" si="360"/>
        <v>2352.46</v>
      </c>
      <c r="Y988" s="30">
        <f t="shared" si="361"/>
        <v>2352.46</v>
      </c>
      <c r="Z988" s="31">
        <f t="shared" si="362"/>
        <v>0.76787439613526576</v>
      </c>
    </row>
    <row r="989" spans="1:26" ht="12.75" customHeight="1" x14ac:dyDescent="0.35">
      <c r="A989" s="34" t="s">
        <v>8345</v>
      </c>
      <c r="B989" s="33">
        <v>1</v>
      </c>
      <c r="C989" s="34" t="s">
        <v>8344</v>
      </c>
      <c r="D989" s="28">
        <v>45406</v>
      </c>
      <c r="E989" s="27" t="s">
        <v>416</v>
      </c>
      <c r="F989" s="27" t="s">
        <v>21</v>
      </c>
      <c r="G989" s="27" t="s">
        <v>101</v>
      </c>
      <c r="H989" s="27" t="s">
        <v>625</v>
      </c>
      <c r="I989" s="27" t="s">
        <v>626</v>
      </c>
      <c r="J989" s="27" t="s">
        <v>36</v>
      </c>
      <c r="K989" s="29" t="s">
        <v>22</v>
      </c>
      <c r="L989" s="27" t="s">
        <v>23</v>
      </c>
      <c r="M989" s="30">
        <v>15</v>
      </c>
      <c r="N989" s="30">
        <f t="shared" si="356"/>
        <v>18004.2</v>
      </c>
      <c r="O989" s="30">
        <v>1200.28</v>
      </c>
      <c r="P989" s="30">
        <v>278.49</v>
      </c>
      <c r="Q989" s="30">
        <v>196.45</v>
      </c>
      <c r="R989" s="30">
        <v>66.11</v>
      </c>
      <c r="S989" s="30">
        <v>130.34</v>
      </c>
      <c r="T989" s="30">
        <v>19.11</v>
      </c>
      <c r="U989" s="30">
        <f t="shared" si="357"/>
        <v>15057.449999999999</v>
      </c>
      <c r="V989" s="30">
        <f t="shared" si="358"/>
        <v>1003.8299999999999</v>
      </c>
      <c r="W989" s="31">
        <f t="shared" si="359"/>
        <v>0.83632985636684765</v>
      </c>
      <c r="X989" s="30">
        <f t="shared" si="360"/>
        <v>13826.849999999999</v>
      </c>
      <c r="Y989" s="30">
        <f t="shared" si="361"/>
        <v>921.79</v>
      </c>
      <c r="Z989" s="31">
        <f t="shared" si="362"/>
        <v>0.76797913820108643</v>
      </c>
    </row>
    <row r="990" spans="1:26" ht="12.75" customHeight="1" x14ac:dyDescent="0.35">
      <c r="A990" s="34" t="s">
        <v>7300</v>
      </c>
      <c r="B990" s="33">
        <v>1</v>
      </c>
      <c r="C990" s="34" t="s">
        <v>7299</v>
      </c>
      <c r="D990" s="28">
        <v>45565</v>
      </c>
      <c r="E990" s="27" t="s">
        <v>1587</v>
      </c>
      <c r="F990" s="27" t="s">
        <v>21</v>
      </c>
      <c r="G990" s="27" t="s">
        <v>101</v>
      </c>
      <c r="H990" s="27" t="s">
        <v>6507</v>
      </c>
      <c r="I990" s="27" t="s">
        <v>2181</v>
      </c>
      <c r="J990" s="27" t="s">
        <v>186</v>
      </c>
      <c r="K990" s="29" t="s">
        <v>22</v>
      </c>
      <c r="L990" s="27" t="s">
        <v>23</v>
      </c>
      <c r="M990" s="30">
        <v>2</v>
      </c>
      <c r="N990" s="30">
        <f t="shared" si="356"/>
        <v>2091</v>
      </c>
      <c r="O990" s="30">
        <v>1045.5</v>
      </c>
      <c r="P990" s="30">
        <v>242.24</v>
      </c>
      <c r="Q990" s="30">
        <v>147.54</v>
      </c>
      <c r="R990" s="30">
        <v>36.56</v>
      </c>
      <c r="S990" s="30">
        <v>110.98</v>
      </c>
      <c r="T990" s="30">
        <v>9.94</v>
      </c>
      <c r="U990" s="30">
        <f t="shared" si="357"/>
        <v>1795.92</v>
      </c>
      <c r="V990" s="30">
        <f t="shared" si="358"/>
        <v>897.96</v>
      </c>
      <c r="W990" s="31">
        <f t="shared" si="359"/>
        <v>0.85888091822094692</v>
      </c>
      <c r="X990" s="30">
        <f t="shared" si="360"/>
        <v>1606.52</v>
      </c>
      <c r="Y990" s="30">
        <f t="shared" si="361"/>
        <v>803.26</v>
      </c>
      <c r="Z990" s="31">
        <f t="shared" si="362"/>
        <v>0.76830224772835964</v>
      </c>
    </row>
    <row r="991" spans="1:26" ht="12.75" customHeight="1" x14ac:dyDescent="0.35">
      <c r="A991" s="34" t="s">
        <v>8343</v>
      </c>
      <c r="B991" s="33">
        <v>1</v>
      </c>
      <c r="C991" s="34" t="s">
        <v>8342</v>
      </c>
      <c r="D991" s="28">
        <v>45450</v>
      </c>
      <c r="E991" s="27" t="s">
        <v>2632</v>
      </c>
      <c r="F991" s="27" t="s">
        <v>21</v>
      </c>
      <c r="G991" s="27" t="s">
        <v>101</v>
      </c>
      <c r="H991" s="27" t="s">
        <v>2633</v>
      </c>
      <c r="I991" s="27" t="s">
        <v>2534</v>
      </c>
      <c r="J991" s="27" t="s">
        <v>49</v>
      </c>
      <c r="K991" s="29" t="s">
        <v>22</v>
      </c>
      <c r="L991" s="27" t="s">
        <v>23</v>
      </c>
      <c r="M991" s="30">
        <v>1</v>
      </c>
      <c r="N991" s="30">
        <f t="shared" si="356"/>
        <v>3441.6</v>
      </c>
      <c r="O991" s="30">
        <v>3441.6</v>
      </c>
      <c r="P991" s="30">
        <v>797.18</v>
      </c>
      <c r="Q991" s="30">
        <v>631.67999999999995</v>
      </c>
      <c r="R991" s="30">
        <v>502.3</v>
      </c>
      <c r="S991" s="30">
        <v>129.38</v>
      </c>
      <c r="T991" s="30">
        <v>13.5</v>
      </c>
      <c r="U991" s="30">
        <f t="shared" si="357"/>
        <v>2809.92</v>
      </c>
      <c r="V991" s="30">
        <f t="shared" si="358"/>
        <v>2809.92</v>
      </c>
      <c r="W991" s="31">
        <f t="shared" si="359"/>
        <v>0.81645746164574617</v>
      </c>
      <c r="X991" s="30">
        <f t="shared" si="360"/>
        <v>2644.42</v>
      </c>
      <c r="Y991" s="30">
        <f t="shared" si="361"/>
        <v>2644.42</v>
      </c>
      <c r="Z991" s="31">
        <f t="shared" si="362"/>
        <v>0.76836936308693637</v>
      </c>
    </row>
    <row r="992" spans="1:26" ht="12.75" customHeight="1" x14ac:dyDescent="0.35">
      <c r="A992" s="34" t="s">
        <v>7716</v>
      </c>
      <c r="B992" s="33">
        <v>1</v>
      </c>
      <c r="C992" s="34" t="s">
        <v>7715</v>
      </c>
      <c r="D992" s="28">
        <v>45315</v>
      </c>
      <c r="E992" s="27" t="s">
        <v>5036</v>
      </c>
      <c r="F992" s="27" t="s">
        <v>21</v>
      </c>
      <c r="G992" s="27" t="s">
        <v>25</v>
      </c>
      <c r="H992" s="27" t="s">
        <v>3806</v>
      </c>
      <c r="I992" s="27" t="s">
        <v>3807</v>
      </c>
      <c r="J992" s="27" t="s">
        <v>36</v>
      </c>
      <c r="K992" s="29" t="s">
        <v>22</v>
      </c>
      <c r="L992" s="27" t="s">
        <v>23</v>
      </c>
      <c r="M992" s="30">
        <v>1</v>
      </c>
      <c r="N992" s="30">
        <f t="shared" si="356"/>
        <v>1260.74</v>
      </c>
      <c r="O992" s="30">
        <v>1260.74</v>
      </c>
      <c r="P992" s="30">
        <v>292.02</v>
      </c>
      <c r="Q992" s="30">
        <v>275.37</v>
      </c>
      <c r="R992" s="30">
        <v>170.32</v>
      </c>
      <c r="S992" s="30">
        <v>105.05</v>
      </c>
      <c r="T992" s="30">
        <v>3.06</v>
      </c>
      <c r="U992" s="30">
        <f t="shared" si="357"/>
        <v>985.37</v>
      </c>
      <c r="V992" s="30">
        <f t="shared" si="358"/>
        <v>985.37</v>
      </c>
      <c r="W992" s="31">
        <f t="shared" si="359"/>
        <v>0.78158065897806051</v>
      </c>
      <c r="X992" s="30">
        <f t="shared" si="360"/>
        <v>968.72</v>
      </c>
      <c r="Y992" s="30">
        <f t="shared" si="361"/>
        <v>968.72</v>
      </c>
      <c r="Z992" s="31">
        <f t="shared" si="362"/>
        <v>0.768374129479512</v>
      </c>
    </row>
    <row r="993" spans="1:26" ht="12.75" customHeight="1" x14ac:dyDescent="0.35">
      <c r="A993" s="34" t="s">
        <v>8341</v>
      </c>
      <c r="B993" s="33">
        <v>1</v>
      </c>
      <c r="C993" s="34" t="s">
        <v>8340</v>
      </c>
      <c r="D993" s="28">
        <v>45351</v>
      </c>
      <c r="E993" s="27" t="s">
        <v>8326</v>
      </c>
      <c r="F993" s="27" t="s">
        <v>21</v>
      </c>
      <c r="G993" s="27" t="s">
        <v>101</v>
      </c>
      <c r="H993" s="27" t="s">
        <v>1967</v>
      </c>
      <c r="I993" s="27" t="s">
        <v>1968</v>
      </c>
      <c r="J993" s="27" t="s">
        <v>49</v>
      </c>
      <c r="K993" s="29" t="s">
        <v>22</v>
      </c>
      <c r="L993" s="27" t="s">
        <v>23</v>
      </c>
      <c r="M993" s="30">
        <v>1</v>
      </c>
      <c r="N993" s="30">
        <f t="shared" si="356"/>
        <v>1623.6</v>
      </c>
      <c r="O993" s="30">
        <v>1623.6</v>
      </c>
      <c r="P993" s="30">
        <v>375.68</v>
      </c>
      <c r="Q993" s="30">
        <v>268.42</v>
      </c>
      <c r="R993" s="30">
        <v>169.49</v>
      </c>
      <c r="S993" s="30">
        <v>98.93</v>
      </c>
      <c r="T993" s="30">
        <v>5.68</v>
      </c>
      <c r="U993" s="30">
        <f t="shared" si="357"/>
        <v>1355.1799999999998</v>
      </c>
      <c r="V993" s="30">
        <f t="shared" si="358"/>
        <v>1355.1799999999998</v>
      </c>
      <c r="W993" s="31">
        <f t="shared" si="359"/>
        <v>0.83467602857846757</v>
      </c>
      <c r="X993" s="30">
        <f t="shared" si="360"/>
        <v>1247.9199999999998</v>
      </c>
      <c r="Y993" s="30">
        <f t="shared" si="361"/>
        <v>1247.9199999999998</v>
      </c>
      <c r="Z993" s="31">
        <f t="shared" si="362"/>
        <v>0.76861295885686121</v>
      </c>
    </row>
    <row r="994" spans="1:26" ht="12.75" customHeight="1" x14ac:dyDescent="0.35">
      <c r="A994" s="34" t="s">
        <v>8339</v>
      </c>
      <c r="B994" s="33">
        <v>1</v>
      </c>
      <c r="C994" s="34" t="s">
        <v>8338</v>
      </c>
      <c r="D994" s="28">
        <v>45580</v>
      </c>
      <c r="E994" s="27" t="s">
        <v>7295</v>
      </c>
      <c r="F994" s="27" t="s">
        <v>21</v>
      </c>
      <c r="G994" s="27" t="s">
        <v>101</v>
      </c>
      <c r="H994" s="27" t="s">
        <v>8336</v>
      </c>
      <c r="I994" s="27" t="s">
        <v>768</v>
      </c>
      <c r="J994" s="27" t="s">
        <v>49</v>
      </c>
      <c r="K994" s="29" t="s">
        <v>22</v>
      </c>
      <c r="L994" s="27" t="s">
        <v>23</v>
      </c>
      <c r="M994" s="30">
        <v>2</v>
      </c>
      <c r="N994" s="30">
        <f t="shared" si="356"/>
        <v>9300</v>
      </c>
      <c r="O994" s="30">
        <v>4650</v>
      </c>
      <c r="P994" s="30">
        <v>1075.6500000000001</v>
      </c>
      <c r="Q994" s="30">
        <v>781.47</v>
      </c>
      <c r="R994" s="30">
        <v>391.11</v>
      </c>
      <c r="S994" s="30">
        <v>390.37</v>
      </c>
      <c r="T994" s="30">
        <v>17.07</v>
      </c>
      <c r="U994" s="30">
        <f t="shared" si="357"/>
        <v>7737.0599999999995</v>
      </c>
      <c r="V994" s="30">
        <f t="shared" si="358"/>
        <v>3868.5299999999997</v>
      </c>
      <c r="W994" s="31">
        <f t="shared" si="359"/>
        <v>0.83194193548387096</v>
      </c>
      <c r="X994" s="30">
        <f t="shared" si="360"/>
        <v>7148.7</v>
      </c>
      <c r="Y994" s="30">
        <f t="shared" si="361"/>
        <v>3574.35</v>
      </c>
      <c r="Z994" s="31">
        <f t="shared" si="362"/>
        <v>0.76867741935483869</v>
      </c>
    </row>
    <row r="995" spans="1:26" ht="12.75" customHeight="1" x14ac:dyDescent="0.35">
      <c r="A995" s="34" t="s">
        <v>8337</v>
      </c>
      <c r="B995" s="33">
        <v>1</v>
      </c>
      <c r="C995" s="34" t="s">
        <v>7296</v>
      </c>
      <c r="D995" s="28">
        <v>45580</v>
      </c>
      <c r="E995" s="27" t="s">
        <v>7295</v>
      </c>
      <c r="F995" s="27" t="s">
        <v>21</v>
      </c>
      <c r="G995" s="27" t="s">
        <v>101</v>
      </c>
      <c r="H995" s="27" t="s">
        <v>8336</v>
      </c>
      <c r="I995" s="27" t="s">
        <v>768</v>
      </c>
      <c r="J995" s="27" t="s">
        <v>49</v>
      </c>
      <c r="K995" s="29" t="s">
        <v>22</v>
      </c>
      <c r="L995" s="27" t="s">
        <v>23</v>
      </c>
      <c r="M995" s="30">
        <v>1</v>
      </c>
      <c r="N995" s="30">
        <f t="shared" si="356"/>
        <v>4650</v>
      </c>
      <c r="O995" s="30">
        <v>4650</v>
      </c>
      <c r="P995" s="30">
        <v>1075.6500000000001</v>
      </c>
      <c r="Q995" s="30">
        <v>784.37</v>
      </c>
      <c r="R995" s="30">
        <v>391.1</v>
      </c>
      <c r="S995" s="30">
        <v>393.27</v>
      </c>
      <c r="T995" s="30">
        <v>17.059999999999999</v>
      </c>
      <c r="U995" s="30">
        <f t="shared" si="357"/>
        <v>3865.63</v>
      </c>
      <c r="V995" s="30">
        <f t="shared" si="358"/>
        <v>3865.63</v>
      </c>
      <c r="W995" s="31">
        <f t="shared" si="359"/>
        <v>0.83131827956989246</v>
      </c>
      <c r="X995" s="30">
        <f t="shared" si="360"/>
        <v>3574.35</v>
      </c>
      <c r="Y995" s="30">
        <f t="shared" si="361"/>
        <v>3574.35</v>
      </c>
      <c r="Z995" s="31">
        <f t="shared" si="362"/>
        <v>0.76867741935483869</v>
      </c>
    </row>
    <row r="996" spans="1:26" ht="12.75" customHeight="1" x14ac:dyDescent="0.35">
      <c r="A996" s="34" t="s">
        <v>8335</v>
      </c>
      <c r="B996" s="33">
        <v>1</v>
      </c>
      <c r="C996" s="34" t="s">
        <v>8334</v>
      </c>
      <c r="D996" s="28">
        <v>45299</v>
      </c>
      <c r="E996" s="27" t="s">
        <v>3827</v>
      </c>
      <c r="F996" s="27" t="s">
        <v>21</v>
      </c>
      <c r="G996" s="27" t="s">
        <v>101</v>
      </c>
      <c r="H996" s="27" t="s">
        <v>1797</v>
      </c>
      <c r="I996" s="27" t="s">
        <v>1798</v>
      </c>
      <c r="J996" s="27" t="s">
        <v>186</v>
      </c>
      <c r="K996" s="29" t="s">
        <v>22</v>
      </c>
      <c r="L996" s="27" t="s">
        <v>23</v>
      </c>
      <c r="M996" s="30">
        <v>2</v>
      </c>
      <c r="N996" s="30">
        <f t="shared" si="356"/>
        <v>2068</v>
      </c>
      <c r="O996" s="30">
        <v>1034</v>
      </c>
      <c r="P996" s="30">
        <v>237.89</v>
      </c>
      <c r="Q996" s="30">
        <v>155.38</v>
      </c>
      <c r="R996" s="30">
        <v>43.1</v>
      </c>
      <c r="S996" s="30">
        <v>112.29</v>
      </c>
      <c r="T996" s="30">
        <v>5.68</v>
      </c>
      <c r="U996" s="30">
        <f t="shared" si="357"/>
        <v>1757.24</v>
      </c>
      <c r="V996" s="30">
        <f t="shared" si="358"/>
        <v>878.62</v>
      </c>
      <c r="W996" s="31">
        <f t="shared" si="359"/>
        <v>0.84972920696324949</v>
      </c>
      <c r="X996" s="30">
        <f t="shared" si="360"/>
        <v>1592.22</v>
      </c>
      <c r="Y996" s="30">
        <f t="shared" si="361"/>
        <v>796.11</v>
      </c>
      <c r="Z996" s="31">
        <f t="shared" si="362"/>
        <v>0.7699323017408124</v>
      </c>
    </row>
    <row r="997" spans="1:26" ht="12.75" customHeight="1" x14ac:dyDescent="0.35">
      <c r="A997" s="34" t="s">
        <v>7342</v>
      </c>
      <c r="B997" s="33">
        <v>1</v>
      </c>
      <c r="C997" s="34" t="s">
        <v>7341</v>
      </c>
      <c r="D997" s="28">
        <v>45540</v>
      </c>
      <c r="E997" s="27" t="s">
        <v>7340</v>
      </c>
      <c r="F997" s="27" t="s">
        <v>21</v>
      </c>
      <c r="G997" s="27" t="s">
        <v>101</v>
      </c>
      <c r="H997" s="27" t="s">
        <v>2249</v>
      </c>
      <c r="I997" s="27" t="s">
        <v>2250</v>
      </c>
      <c r="J997" s="27" t="s">
        <v>49</v>
      </c>
      <c r="K997" s="29" t="s">
        <v>22</v>
      </c>
      <c r="L997" s="27" t="s">
        <v>23</v>
      </c>
      <c r="M997" s="30">
        <v>1</v>
      </c>
      <c r="N997" s="30">
        <f t="shared" si="356"/>
        <v>1935</v>
      </c>
      <c r="O997" s="30">
        <v>1935</v>
      </c>
      <c r="P997" s="30">
        <v>445.02</v>
      </c>
      <c r="Q997" s="30">
        <v>317.43</v>
      </c>
      <c r="R997" s="30">
        <v>197.46</v>
      </c>
      <c r="S997" s="30">
        <v>119.97</v>
      </c>
      <c r="T997" s="30">
        <v>5.68</v>
      </c>
      <c r="U997" s="30">
        <f t="shared" si="357"/>
        <v>1617.57</v>
      </c>
      <c r="V997" s="30">
        <f t="shared" si="358"/>
        <v>1617.57</v>
      </c>
      <c r="W997" s="31">
        <f t="shared" si="359"/>
        <v>0.83595348837209305</v>
      </c>
      <c r="X997" s="30">
        <f t="shared" si="360"/>
        <v>1489.98</v>
      </c>
      <c r="Y997" s="30">
        <f t="shared" si="361"/>
        <v>1489.98</v>
      </c>
      <c r="Z997" s="31">
        <f t="shared" si="362"/>
        <v>0.77001550387596895</v>
      </c>
    </row>
    <row r="998" spans="1:26" ht="12.75" customHeight="1" x14ac:dyDescent="0.35">
      <c r="A998" s="34" t="s">
        <v>8333</v>
      </c>
      <c r="B998" s="33">
        <v>1</v>
      </c>
      <c r="C998" s="34" t="s">
        <v>8332</v>
      </c>
      <c r="D998" s="28">
        <v>45468</v>
      </c>
      <c r="E998" s="27" t="s">
        <v>1463</v>
      </c>
      <c r="F998" s="27" t="s">
        <v>21</v>
      </c>
      <c r="G998" s="27" t="s">
        <v>101</v>
      </c>
      <c r="H998" s="27" t="s">
        <v>1464</v>
      </c>
      <c r="I998" s="27" t="s">
        <v>251</v>
      </c>
      <c r="J998" s="27" t="s">
        <v>186</v>
      </c>
      <c r="K998" s="29" t="s">
        <v>22</v>
      </c>
      <c r="L998" s="27" t="s">
        <v>23</v>
      </c>
      <c r="M998" s="30">
        <v>10</v>
      </c>
      <c r="N998" s="30">
        <f t="shared" si="356"/>
        <v>7768</v>
      </c>
      <c r="O998" s="30">
        <v>776.8</v>
      </c>
      <c r="P998" s="30">
        <v>178.3</v>
      </c>
      <c r="Q998" s="30">
        <v>112.59</v>
      </c>
      <c r="R998" s="30">
        <v>32.93</v>
      </c>
      <c r="S998" s="30">
        <v>79.66</v>
      </c>
      <c r="T998" s="30">
        <v>5.69</v>
      </c>
      <c r="U998" s="30">
        <f t="shared" si="357"/>
        <v>6642.0999999999995</v>
      </c>
      <c r="V998" s="30">
        <f t="shared" si="358"/>
        <v>664.20999999999992</v>
      </c>
      <c r="W998" s="31">
        <f t="shared" si="359"/>
        <v>0.85505921730175072</v>
      </c>
      <c r="X998" s="30">
        <f t="shared" si="360"/>
        <v>5985</v>
      </c>
      <c r="Y998" s="30">
        <f t="shared" si="361"/>
        <v>598.5</v>
      </c>
      <c r="Z998" s="31">
        <f t="shared" si="362"/>
        <v>0.7704685890834192</v>
      </c>
    </row>
    <row r="999" spans="1:26" ht="12.75" customHeight="1" x14ac:dyDescent="0.35">
      <c r="A999" s="34" t="s">
        <v>8331</v>
      </c>
      <c r="B999" s="33">
        <v>1</v>
      </c>
      <c r="C999" s="34" t="s">
        <v>8330</v>
      </c>
      <c r="D999" s="28">
        <v>45638</v>
      </c>
      <c r="E999" s="27" t="s">
        <v>3050</v>
      </c>
      <c r="F999" s="27" t="s">
        <v>21</v>
      </c>
      <c r="G999" s="27" t="s">
        <v>101</v>
      </c>
      <c r="H999" s="27" t="s">
        <v>3065</v>
      </c>
      <c r="I999" s="27" t="s">
        <v>2887</v>
      </c>
      <c r="J999" s="27" t="s">
        <v>49</v>
      </c>
      <c r="K999" s="29" t="s">
        <v>22</v>
      </c>
      <c r="L999" s="27" t="s">
        <v>23</v>
      </c>
      <c r="M999" s="30">
        <v>1</v>
      </c>
      <c r="N999" s="30">
        <f t="shared" si="356"/>
        <v>2694</v>
      </c>
      <c r="O999" s="30">
        <v>2694</v>
      </c>
      <c r="P999" s="30">
        <v>618.14</v>
      </c>
      <c r="Q999" s="30">
        <v>465.86</v>
      </c>
      <c r="R999" s="30">
        <v>334.38</v>
      </c>
      <c r="S999" s="30">
        <v>131.47999999999999</v>
      </c>
      <c r="T999" s="30">
        <v>17.489999999999998</v>
      </c>
      <c r="U999" s="30">
        <f t="shared" si="357"/>
        <v>2228.14</v>
      </c>
      <c r="V999" s="30">
        <f t="shared" si="358"/>
        <v>2228.14</v>
      </c>
      <c r="W999" s="31">
        <f t="shared" si="359"/>
        <v>0.8270749814402375</v>
      </c>
      <c r="X999" s="30">
        <f t="shared" si="360"/>
        <v>2075.86</v>
      </c>
      <c r="Y999" s="30">
        <f t="shared" si="361"/>
        <v>2075.86</v>
      </c>
      <c r="Z999" s="31">
        <f t="shared" si="362"/>
        <v>0.77054936896807724</v>
      </c>
    </row>
    <row r="1000" spans="1:26" ht="12.75" customHeight="1" x14ac:dyDescent="0.35">
      <c r="A1000" s="34" t="s">
        <v>8329</v>
      </c>
      <c r="B1000" s="33">
        <v>1</v>
      </c>
      <c r="C1000" s="34" t="s">
        <v>8327</v>
      </c>
      <c r="D1000" s="28">
        <v>45623</v>
      </c>
      <c r="E1000" s="27" t="s">
        <v>8326</v>
      </c>
      <c r="F1000" s="27" t="s">
        <v>21</v>
      </c>
      <c r="G1000" s="27" t="s">
        <v>101</v>
      </c>
      <c r="H1000" s="27" t="s">
        <v>8325</v>
      </c>
      <c r="I1000" s="27" t="s">
        <v>1968</v>
      </c>
      <c r="J1000" s="27" t="s">
        <v>49</v>
      </c>
      <c r="K1000" s="29" t="s">
        <v>22</v>
      </c>
      <c r="L1000" s="27" t="s">
        <v>23</v>
      </c>
      <c r="M1000" s="30">
        <v>1</v>
      </c>
      <c r="N1000" s="30">
        <v>1623.6</v>
      </c>
      <c r="O1000" s="30">
        <v>1623.6</v>
      </c>
      <c r="P1000" s="30">
        <v>372.47</v>
      </c>
      <c r="Q1000" s="30">
        <v>262.51</v>
      </c>
      <c r="R1000" s="30">
        <v>166.44</v>
      </c>
      <c r="S1000" s="30">
        <v>96.07</v>
      </c>
      <c r="T1000" s="30">
        <v>5.68</v>
      </c>
      <c r="U1000" s="30">
        <v>1361.09</v>
      </c>
      <c r="V1000" s="30">
        <v>1361.09</v>
      </c>
      <c r="W1000" s="31">
        <v>0.83831608770633159</v>
      </c>
      <c r="X1000" s="30">
        <v>1251.1299999999999</v>
      </c>
      <c r="Y1000" s="30">
        <v>1251.1299999999999</v>
      </c>
      <c r="Z1000" s="31">
        <v>0.770590046809559</v>
      </c>
    </row>
    <row r="1001" spans="1:26" ht="12.75" customHeight="1" x14ac:dyDescent="0.35">
      <c r="A1001" s="34" t="s">
        <v>8328</v>
      </c>
      <c r="B1001" s="33">
        <v>1</v>
      </c>
      <c r="C1001" s="34" t="s">
        <v>8327</v>
      </c>
      <c r="D1001" s="28">
        <v>45644</v>
      </c>
      <c r="E1001" s="27" t="s">
        <v>8326</v>
      </c>
      <c r="F1001" s="27" t="s">
        <v>21</v>
      </c>
      <c r="G1001" s="27" t="s">
        <v>101</v>
      </c>
      <c r="H1001" s="27" t="s">
        <v>8325</v>
      </c>
      <c r="I1001" s="27" t="s">
        <v>1968</v>
      </c>
      <c r="J1001" s="27" t="s">
        <v>49</v>
      </c>
      <c r="K1001" s="29" t="s">
        <v>22</v>
      </c>
      <c r="L1001" s="27" t="s">
        <v>23</v>
      </c>
      <c r="M1001" s="30">
        <v>1</v>
      </c>
      <c r="N1001" s="30">
        <f t="shared" ref="N1001:N1007" si="363">IF(M1001&lt;0,-1*O1001*M1001,O1001*M1001)</f>
        <v>1623.6</v>
      </c>
      <c r="O1001" s="30">
        <v>1623.6</v>
      </c>
      <c r="P1001" s="30">
        <v>372.47</v>
      </c>
      <c r="Q1001" s="30">
        <v>262.51</v>
      </c>
      <c r="R1001" s="30">
        <v>166.44</v>
      </c>
      <c r="S1001" s="30">
        <v>96.07</v>
      </c>
      <c r="T1001" s="30">
        <v>5.68</v>
      </c>
      <c r="U1001" s="30">
        <f t="shared" ref="U1001:U1007" si="364">IFERROR(V1001*M1001,"")</f>
        <v>1361.09</v>
      </c>
      <c r="V1001" s="30">
        <f t="shared" ref="V1001:V1007" si="365">O1001-Q1001</f>
        <v>1361.09</v>
      </c>
      <c r="W1001" s="31">
        <f t="shared" ref="W1001:W1007" si="366">IFERROR((V1001/O1001),"")</f>
        <v>0.83831608770633159</v>
      </c>
      <c r="X1001" s="30">
        <f t="shared" ref="X1001:X1007" si="367">IFERROR(Y1001*M1001,"")</f>
        <v>1251.1299999999999</v>
      </c>
      <c r="Y1001" s="30">
        <f t="shared" ref="Y1001:Y1007" si="368">O1001-P1001</f>
        <v>1251.1299999999999</v>
      </c>
      <c r="Z1001" s="31">
        <f t="shared" ref="Z1001:Z1007" si="369">IFERROR((Y1001/O1001),"")</f>
        <v>0.770590046809559</v>
      </c>
    </row>
    <row r="1002" spans="1:26" ht="12.75" customHeight="1" x14ac:dyDescent="0.35">
      <c r="A1002" s="34" t="s">
        <v>8324</v>
      </c>
      <c r="B1002" s="33">
        <v>1</v>
      </c>
      <c r="C1002" s="34" t="s">
        <v>8323</v>
      </c>
      <c r="D1002" s="28">
        <v>45303</v>
      </c>
      <c r="E1002" s="27" t="s">
        <v>2126</v>
      </c>
      <c r="F1002" s="27" t="s">
        <v>21</v>
      </c>
      <c r="G1002" s="27" t="s">
        <v>101</v>
      </c>
      <c r="H1002" s="27" t="s">
        <v>8322</v>
      </c>
      <c r="I1002" s="27" t="s">
        <v>8321</v>
      </c>
      <c r="J1002" s="27" t="s">
        <v>36</v>
      </c>
      <c r="K1002" s="29" t="s">
        <v>22</v>
      </c>
      <c r="L1002" s="27" t="s">
        <v>23</v>
      </c>
      <c r="M1002" s="30">
        <v>1</v>
      </c>
      <c r="N1002" s="30">
        <f t="shared" si="363"/>
        <v>5477</v>
      </c>
      <c r="O1002" s="30">
        <v>5477</v>
      </c>
      <c r="P1002" s="30">
        <v>1254.99</v>
      </c>
      <c r="Q1002" s="30">
        <v>1020.45</v>
      </c>
      <c r="R1002" s="30">
        <v>429.77</v>
      </c>
      <c r="S1002" s="30">
        <v>590.67999999999995</v>
      </c>
      <c r="T1002" s="30">
        <v>230</v>
      </c>
      <c r="U1002" s="30">
        <f t="shared" si="364"/>
        <v>4456.55</v>
      </c>
      <c r="V1002" s="30">
        <f t="shared" si="365"/>
        <v>4456.55</v>
      </c>
      <c r="W1002" s="31">
        <f t="shared" si="366"/>
        <v>0.81368449881321891</v>
      </c>
      <c r="X1002" s="30">
        <f t="shared" si="367"/>
        <v>4222.01</v>
      </c>
      <c r="Y1002" s="30">
        <f t="shared" si="368"/>
        <v>4222.01</v>
      </c>
      <c r="Z1002" s="31">
        <f t="shared" si="369"/>
        <v>0.77086178564907804</v>
      </c>
    </row>
    <row r="1003" spans="1:26" ht="12.75" customHeight="1" x14ac:dyDescent="0.35">
      <c r="A1003" s="34" t="s">
        <v>8320</v>
      </c>
      <c r="B1003" s="33">
        <v>1</v>
      </c>
      <c r="C1003" s="34" t="s">
        <v>8319</v>
      </c>
      <c r="D1003" s="28">
        <v>45530</v>
      </c>
      <c r="E1003" s="27" t="s">
        <v>1233</v>
      </c>
      <c r="F1003" s="27" t="s">
        <v>21</v>
      </c>
      <c r="G1003" s="27" t="s">
        <v>101</v>
      </c>
      <c r="H1003" s="27" t="s">
        <v>1977</v>
      </c>
      <c r="I1003" s="27" t="s">
        <v>1978</v>
      </c>
      <c r="J1003" s="27" t="s">
        <v>59</v>
      </c>
      <c r="K1003" s="29" t="s">
        <v>22</v>
      </c>
      <c r="L1003" s="27" t="s">
        <v>23</v>
      </c>
      <c r="M1003" s="30">
        <v>2</v>
      </c>
      <c r="N1003" s="30">
        <f t="shared" si="363"/>
        <v>4058</v>
      </c>
      <c r="O1003" s="30">
        <v>2029</v>
      </c>
      <c r="P1003" s="30">
        <v>464.63</v>
      </c>
      <c r="Q1003" s="30">
        <v>328.14</v>
      </c>
      <c r="R1003" s="30">
        <v>177.26</v>
      </c>
      <c r="S1003" s="30">
        <v>150.88</v>
      </c>
      <c r="T1003" s="30">
        <v>11.29</v>
      </c>
      <c r="U1003" s="30">
        <f t="shared" si="364"/>
        <v>3401.7200000000003</v>
      </c>
      <c r="V1003" s="30">
        <f t="shared" si="365"/>
        <v>1700.8600000000001</v>
      </c>
      <c r="W1003" s="31">
        <f t="shared" si="366"/>
        <v>0.83827501232134061</v>
      </c>
      <c r="X1003" s="30">
        <f t="shared" si="367"/>
        <v>3128.74</v>
      </c>
      <c r="Y1003" s="30">
        <f t="shared" si="368"/>
        <v>1564.37</v>
      </c>
      <c r="Z1003" s="31">
        <f t="shared" si="369"/>
        <v>0.77100542138984718</v>
      </c>
    </row>
    <row r="1004" spans="1:26" ht="12.75" customHeight="1" x14ac:dyDescent="0.35">
      <c r="A1004" s="34" t="s">
        <v>8318</v>
      </c>
      <c r="B1004" s="33">
        <v>1</v>
      </c>
      <c r="C1004" s="34" t="s">
        <v>8317</v>
      </c>
      <c r="D1004" s="28">
        <v>45495</v>
      </c>
      <c r="E1004" s="27" t="s">
        <v>6325</v>
      </c>
      <c r="F1004" s="27" t="s">
        <v>21</v>
      </c>
      <c r="G1004" s="27" t="s">
        <v>25</v>
      </c>
      <c r="H1004" s="27" t="s">
        <v>2009</v>
      </c>
      <c r="I1004" s="27" t="s">
        <v>2010</v>
      </c>
      <c r="J1004" s="27" t="s">
        <v>49</v>
      </c>
      <c r="K1004" s="29" t="s">
        <v>22</v>
      </c>
      <c r="L1004" s="27" t="s">
        <v>23</v>
      </c>
      <c r="M1004" s="30">
        <v>1</v>
      </c>
      <c r="N1004" s="30">
        <f t="shared" si="363"/>
        <v>1899</v>
      </c>
      <c r="O1004" s="30">
        <v>1899</v>
      </c>
      <c r="P1004" s="30">
        <v>434.63</v>
      </c>
      <c r="Q1004" s="30">
        <v>317.07</v>
      </c>
      <c r="R1004" s="30">
        <v>181.93</v>
      </c>
      <c r="S1004" s="30">
        <v>135.13999999999999</v>
      </c>
      <c r="T1004" s="30">
        <v>4.24</v>
      </c>
      <c r="U1004" s="30">
        <f t="shared" si="364"/>
        <v>1581.93</v>
      </c>
      <c r="V1004" s="30">
        <f t="shared" si="365"/>
        <v>1581.93</v>
      </c>
      <c r="W1004" s="31">
        <f t="shared" si="366"/>
        <v>0.83303317535545029</v>
      </c>
      <c r="X1004" s="30">
        <f t="shared" si="367"/>
        <v>1464.37</v>
      </c>
      <c r="Y1004" s="30">
        <f t="shared" si="368"/>
        <v>1464.37</v>
      </c>
      <c r="Z1004" s="31">
        <f t="shared" si="369"/>
        <v>0.7711269088994207</v>
      </c>
    </row>
    <row r="1005" spans="1:26" ht="12.75" customHeight="1" x14ac:dyDescent="0.35">
      <c r="A1005" s="34" t="s">
        <v>8316</v>
      </c>
      <c r="B1005" s="33">
        <v>1</v>
      </c>
      <c r="C1005" s="34" t="s">
        <v>8315</v>
      </c>
      <c r="D1005" s="28">
        <v>45503</v>
      </c>
      <c r="E1005" s="27" t="s">
        <v>1213</v>
      </c>
      <c r="F1005" s="27" t="s">
        <v>21</v>
      </c>
      <c r="G1005" s="27" t="s">
        <v>25</v>
      </c>
      <c r="H1005" s="27" t="s">
        <v>2029</v>
      </c>
      <c r="I1005" s="27" t="s">
        <v>801</v>
      </c>
      <c r="J1005" s="27" t="s">
        <v>36</v>
      </c>
      <c r="K1005" s="29" t="s">
        <v>22</v>
      </c>
      <c r="L1005" s="27" t="s">
        <v>23</v>
      </c>
      <c r="M1005" s="30">
        <v>1</v>
      </c>
      <c r="N1005" s="30">
        <f t="shared" si="363"/>
        <v>787</v>
      </c>
      <c r="O1005" s="30">
        <v>787</v>
      </c>
      <c r="P1005" s="30">
        <v>179.82</v>
      </c>
      <c r="Q1005" s="30">
        <v>120.85</v>
      </c>
      <c r="R1005" s="30">
        <v>37.72</v>
      </c>
      <c r="S1005" s="30">
        <v>83.13</v>
      </c>
      <c r="T1005" s="30">
        <v>0.94</v>
      </c>
      <c r="U1005" s="30">
        <f t="shared" si="364"/>
        <v>666.15</v>
      </c>
      <c r="V1005" s="30">
        <f t="shared" si="365"/>
        <v>666.15</v>
      </c>
      <c r="W1005" s="31">
        <f t="shared" si="366"/>
        <v>0.84644218551461248</v>
      </c>
      <c r="X1005" s="30">
        <f t="shared" si="367"/>
        <v>607.18000000000006</v>
      </c>
      <c r="Y1005" s="30">
        <f t="shared" si="368"/>
        <v>607.18000000000006</v>
      </c>
      <c r="Z1005" s="31">
        <f t="shared" si="369"/>
        <v>0.77151207115628984</v>
      </c>
    </row>
    <row r="1006" spans="1:26" ht="12.75" customHeight="1" x14ac:dyDescent="0.35">
      <c r="A1006" s="34" t="s">
        <v>8314</v>
      </c>
      <c r="B1006" s="33">
        <v>1</v>
      </c>
      <c r="C1006" s="34" t="s">
        <v>8313</v>
      </c>
      <c r="D1006" s="28">
        <v>45481</v>
      </c>
      <c r="E1006" s="27" t="s">
        <v>8312</v>
      </c>
      <c r="F1006" s="27" t="s">
        <v>21</v>
      </c>
      <c r="G1006" s="27" t="s">
        <v>25</v>
      </c>
      <c r="H1006" s="27" t="s">
        <v>2117</v>
      </c>
      <c r="I1006" s="27" t="s">
        <v>2118</v>
      </c>
      <c r="J1006" s="27" t="s">
        <v>36</v>
      </c>
      <c r="K1006" s="29" t="s">
        <v>22</v>
      </c>
      <c r="L1006" s="27" t="s">
        <v>23</v>
      </c>
      <c r="M1006" s="30">
        <v>1</v>
      </c>
      <c r="N1006" s="30">
        <f t="shared" si="363"/>
        <v>3440</v>
      </c>
      <c r="O1006" s="30">
        <v>3440</v>
      </c>
      <c r="P1006" s="30">
        <v>785.9</v>
      </c>
      <c r="Q1006" s="30">
        <v>559.49</v>
      </c>
      <c r="R1006" s="30">
        <v>266.49</v>
      </c>
      <c r="S1006" s="30">
        <v>293</v>
      </c>
      <c r="T1006" s="30">
        <v>11.98</v>
      </c>
      <c r="U1006" s="30">
        <f t="shared" si="364"/>
        <v>2880.51</v>
      </c>
      <c r="V1006" s="30">
        <f t="shared" si="365"/>
        <v>2880.51</v>
      </c>
      <c r="W1006" s="31">
        <f t="shared" si="366"/>
        <v>0.83735755813953494</v>
      </c>
      <c r="X1006" s="30">
        <f t="shared" si="367"/>
        <v>2654.1</v>
      </c>
      <c r="Y1006" s="30">
        <f t="shared" si="368"/>
        <v>2654.1</v>
      </c>
      <c r="Z1006" s="31">
        <f t="shared" si="369"/>
        <v>0.77154069767441857</v>
      </c>
    </row>
    <row r="1007" spans="1:26" ht="12.75" customHeight="1" x14ac:dyDescent="0.35">
      <c r="A1007" s="34" t="s">
        <v>8311</v>
      </c>
      <c r="B1007" s="33">
        <v>1</v>
      </c>
      <c r="C1007" s="34" t="s">
        <v>8310</v>
      </c>
      <c r="D1007" s="28">
        <v>45628</v>
      </c>
      <c r="E1007" s="27" t="s">
        <v>2632</v>
      </c>
      <c r="F1007" s="27" t="s">
        <v>21</v>
      </c>
      <c r="G1007" s="27" t="s">
        <v>101</v>
      </c>
      <c r="H1007" s="27" t="s">
        <v>2633</v>
      </c>
      <c r="I1007" s="27" t="s">
        <v>2534</v>
      </c>
      <c r="J1007" s="27" t="s">
        <v>49</v>
      </c>
      <c r="K1007" s="29" t="s">
        <v>22</v>
      </c>
      <c r="L1007" s="27" t="s">
        <v>23</v>
      </c>
      <c r="M1007" s="30">
        <v>1</v>
      </c>
      <c r="N1007" s="30">
        <f t="shared" si="363"/>
        <v>3441.6</v>
      </c>
      <c r="O1007" s="30">
        <v>3441.6</v>
      </c>
      <c r="P1007" s="30">
        <v>786.09</v>
      </c>
      <c r="Q1007" s="30">
        <v>586.1</v>
      </c>
      <c r="R1007" s="30">
        <v>460.22</v>
      </c>
      <c r="S1007" s="30">
        <v>125.88</v>
      </c>
      <c r="T1007" s="30">
        <v>9.16</v>
      </c>
      <c r="U1007" s="30">
        <f t="shared" si="364"/>
        <v>2855.5</v>
      </c>
      <c r="V1007" s="30">
        <f t="shared" si="365"/>
        <v>2855.5</v>
      </c>
      <c r="W1007" s="31">
        <f t="shared" si="366"/>
        <v>0.82970130172013024</v>
      </c>
      <c r="X1007" s="30">
        <f t="shared" si="367"/>
        <v>2655.5099999999998</v>
      </c>
      <c r="Y1007" s="30">
        <f t="shared" si="368"/>
        <v>2655.5099999999998</v>
      </c>
      <c r="Z1007" s="31">
        <f t="shared" si="369"/>
        <v>0.77159170153417012</v>
      </c>
    </row>
    <row r="1008" spans="1:26" ht="12.75" customHeight="1" x14ac:dyDescent="0.35">
      <c r="A1008" s="34" t="s">
        <v>7238</v>
      </c>
      <c r="B1008" s="33">
        <v>1</v>
      </c>
      <c r="C1008" s="34" t="s">
        <v>7237</v>
      </c>
      <c r="D1008" s="28">
        <v>45610</v>
      </c>
      <c r="E1008" s="27" t="s">
        <v>428</v>
      </c>
      <c r="F1008" s="27" t="s">
        <v>21</v>
      </c>
      <c r="G1008" s="27" t="s">
        <v>101</v>
      </c>
      <c r="H1008" s="27" t="s">
        <v>8309</v>
      </c>
      <c r="I1008" s="27" t="s">
        <v>494</v>
      </c>
      <c r="J1008" s="27" t="s">
        <v>36</v>
      </c>
      <c r="K1008" s="29" t="s">
        <v>22</v>
      </c>
      <c r="L1008" s="27" t="s">
        <v>23</v>
      </c>
      <c r="M1008" s="30">
        <v>1</v>
      </c>
      <c r="N1008" s="30">
        <v>2687.4</v>
      </c>
      <c r="O1008" s="30">
        <v>2687.4</v>
      </c>
      <c r="P1008" s="30">
        <v>613.69000000000005</v>
      </c>
      <c r="Q1008" s="30">
        <v>453.15</v>
      </c>
      <c r="R1008" s="30">
        <v>345.57</v>
      </c>
      <c r="S1008" s="30">
        <v>107.58</v>
      </c>
      <c r="T1008" s="30">
        <v>9.08</v>
      </c>
      <c r="U1008" s="30">
        <v>2234.25</v>
      </c>
      <c r="V1008" s="30">
        <v>2234.25</v>
      </c>
      <c r="W1008" s="31">
        <v>0.83137977227059612</v>
      </c>
      <c r="X1008" s="30">
        <v>2073.71</v>
      </c>
      <c r="Y1008" s="30">
        <v>2073.71</v>
      </c>
      <c r="Z1008" s="31">
        <v>0.77164173550643744</v>
      </c>
    </row>
    <row r="1009" spans="1:26" ht="12.75" customHeight="1" x14ac:dyDescent="0.35">
      <c r="A1009" s="34" t="s">
        <v>8308</v>
      </c>
      <c r="B1009" s="33">
        <v>1</v>
      </c>
      <c r="C1009" s="34" t="s">
        <v>8307</v>
      </c>
      <c r="D1009" s="28">
        <v>45502</v>
      </c>
      <c r="E1009" s="27" t="s">
        <v>3827</v>
      </c>
      <c r="F1009" s="27" t="s">
        <v>21</v>
      </c>
      <c r="G1009" s="27" t="s">
        <v>101</v>
      </c>
      <c r="H1009" s="27" t="s">
        <v>1797</v>
      </c>
      <c r="I1009" s="27" t="s">
        <v>1798</v>
      </c>
      <c r="J1009" s="27" t="s">
        <v>186</v>
      </c>
      <c r="K1009" s="29" t="s">
        <v>22</v>
      </c>
      <c r="L1009" s="27" t="s">
        <v>23</v>
      </c>
      <c r="M1009" s="30">
        <v>2</v>
      </c>
      <c r="N1009" s="30">
        <f t="shared" ref="N1009:N1055" si="370">IF(M1009&lt;0,-1*O1009*M1009,O1009*M1009)</f>
        <v>2100</v>
      </c>
      <c r="O1009" s="30">
        <v>1050</v>
      </c>
      <c r="P1009" s="30">
        <v>239.72</v>
      </c>
      <c r="Q1009" s="30">
        <v>153.47</v>
      </c>
      <c r="R1009" s="30">
        <v>40.96</v>
      </c>
      <c r="S1009" s="30">
        <v>112.52</v>
      </c>
      <c r="T1009" s="30">
        <v>5.69</v>
      </c>
      <c r="U1009" s="30">
        <f t="shared" ref="U1009:U1055" si="371">IFERROR(V1009*M1009,"")</f>
        <v>1793.06</v>
      </c>
      <c r="V1009" s="30">
        <f t="shared" ref="V1009:V1055" si="372">O1009-Q1009</f>
        <v>896.53</v>
      </c>
      <c r="W1009" s="31">
        <f t="shared" ref="W1009:W1055" si="373">IFERROR((V1009/O1009),"")</f>
        <v>0.85383809523809517</v>
      </c>
      <c r="X1009" s="30">
        <f t="shared" ref="X1009:X1055" si="374">IFERROR(Y1009*M1009,"")</f>
        <v>1620.56</v>
      </c>
      <c r="Y1009" s="30">
        <f t="shared" ref="Y1009:Y1055" si="375">O1009-P1009</f>
        <v>810.28</v>
      </c>
      <c r="Z1009" s="31">
        <f t="shared" ref="Z1009:Z1055" si="376">IFERROR((Y1009/O1009),"")</f>
        <v>0.7716952380952381</v>
      </c>
    </row>
    <row r="1010" spans="1:26" ht="12.75" customHeight="1" x14ac:dyDescent="0.35">
      <c r="A1010" s="34" t="s">
        <v>8306</v>
      </c>
      <c r="B1010" s="33">
        <v>1</v>
      </c>
      <c r="C1010" s="34" t="s">
        <v>8305</v>
      </c>
      <c r="D1010" s="28">
        <v>45502</v>
      </c>
      <c r="E1010" s="27" t="s">
        <v>3827</v>
      </c>
      <c r="F1010" s="27" t="s">
        <v>21</v>
      </c>
      <c r="G1010" s="27" t="s">
        <v>101</v>
      </c>
      <c r="H1010" s="27" t="s">
        <v>1797</v>
      </c>
      <c r="I1010" s="27" t="s">
        <v>1798</v>
      </c>
      <c r="J1010" s="27" t="s">
        <v>186</v>
      </c>
      <c r="K1010" s="29" t="s">
        <v>22</v>
      </c>
      <c r="L1010" s="27" t="s">
        <v>23</v>
      </c>
      <c r="M1010" s="30">
        <v>2</v>
      </c>
      <c r="N1010" s="30">
        <f t="shared" si="370"/>
        <v>2100</v>
      </c>
      <c r="O1010" s="30">
        <v>1050</v>
      </c>
      <c r="P1010" s="30">
        <v>239.72</v>
      </c>
      <c r="Q1010" s="30">
        <v>153.47</v>
      </c>
      <c r="R1010" s="30">
        <v>40.96</v>
      </c>
      <c r="S1010" s="30">
        <v>112.52</v>
      </c>
      <c r="T1010" s="30">
        <v>5.69</v>
      </c>
      <c r="U1010" s="30">
        <f t="shared" si="371"/>
        <v>1793.06</v>
      </c>
      <c r="V1010" s="30">
        <f t="shared" si="372"/>
        <v>896.53</v>
      </c>
      <c r="W1010" s="31">
        <f t="shared" si="373"/>
        <v>0.85383809523809517</v>
      </c>
      <c r="X1010" s="30">
        <f t="shared" si="374"/>
        <v>1620.56</v>
      </c>
      <c r="Y1010" s="30">
        <f t="shared" si="375"/>
        <v>810.28</v>
      </c>
      <c r="Z1010" s="31">
        <f t="shared" si="376"/>
        <v>0.7716952380952381</v>
      </c>
    </row>
    <row r="1011" spans="1:26" ht="12.75" customHeight="1" x14ac:dyDescent="0.35">
      <c r="A1011" s="34" t="s">
        <v>8304</v>
      </c>
      <c r="B1011" s="33">
        <v>1</v>
      </c>
      <c r="C1011" s="34" t="s">
        <v>8303</v>
      </c>
      <c r="D1011" s="28">
        <v>45524</v>
      </c>
      <c r="E1011" s="27" t="s">
        <v>3113</v>
      </c>
      <c r="F1011" s="27" t="s">
        <v>21</v>
      </c>
      <c r="G1011" s="27" t="s">
        <v>101</v>
      </c>
      <c r="H1011" s="27" t="s">
        <v>3158</v>
      </c>
      <c r="I1011" s="27" t="s">
        <v>103</v>
      </c>
      <c r="J1011" s="27" t="s">
        <v>36</v>
      </c>
      <c r="K1011" s="29" t="s">
        <v>22</v>
      </c>
      <c r="L1011" s="27" t="s">
        <v>23</v>
      </c>
      <c r="M1011" s="30">
        <v>1</v>
      </c>
      <c r="N1011" s="30">
        <f t="shared" si="370"/>
        <v>1192</v>
      </c>
      <c r="O1011" s="30">
        <v>1192</v>
      </c>
      <c r="P1011" s="30">
        <v>272.10000000000002</v>
      </c>
      <c r="Q1011" s="30">
        <v>171.17</v>
      </c>
      <c r="R1011" s="30">
        <v>51.2</v>
      </c>
      <c r="S1011" s="30">
        <v>119.97</v>
      </c>
      <c r="T1011" s="30">
        <v>5.68</v>
      </c>
      <c r="U1011" s="30">
        <f t="shared" si="371"/>
        <v>1020.83</v>
      </c>
      <c r="V1011" s="30">
        <f t="shared" si="372"/>
        <v>1020.83</v>
      </c>
      <c r="W1011" s="31">
        <f t="shared" si="373"/>
        <v>0.8564010067114094</v>
      </c>
      <c r="X1011" s="30">
        <f t="shared" si="374"/>
        <v>919.9</v>
      </c>
      <c r="Y1011" s="30">
        <f t="shared" si="375"/>
        <v>919.9</v>
      </c>
      <c r="Z1011" s="31">
        <f t="shared" si="376"/>
        <v>0.77172818791946307</v>
      </c>
    </row>
    <row r="1012" spans="1:26" ht="12.75" customHeight="1" x14ac:dyDescent="0.35">
      <c r="A1012" s="34">
        <v>6018138</v>
      </c>
      <c r="B1012" s="33">
        <v>1</v>
      </c>
      <c r="C1012" s="34" t="s">
        <v>8302</v>
      </c>
      <c r="D1012" s="28">
        <v>45580</v>
      </c>
      <c r="E1012" s="27" t="s">
        <v>8301</v>
      </c>
      <c r="F1012" s="27" t="s">
        <v>21</v>
      </c>
      <c r="G1012" s="27" t="s">
        <v>25</v>
      </c>
      <c r="H1012" s="27" t="s">
        <v>8300</v>
      </c>
      <c r="I1012" s="27" t="s">
        <v>8299</v>
      </c>
      <c r="J1012" s="27" t="s">
        <v>49</v>
      </c>
      <c r="K1012" s="29" t="s">
        <v>22</v>
      </c>
      <c r="L1012" s="27" t="s">
        <v>23</v>
      </c>
      <c r="M1012" s="30">
        <v>1</v>
      </c>
      <c r="N1012" s="30">
        <f t="shared" si="370"/>
        <v>2261</v>
      </c>
      <c r="O1012" s="30">
        <v>2261</v>
      </c>
      <c r="P1012" s="30">
        <v>515.04999999999995</v>
      </c>
      <c r="Q1012" s="30">
        <v>374.65</v>
      </c>
      <c r="R1012" s="30">
        <v>205.99</v>
      </c>
      <c r="S1012" s="30">
        <v>168.66</v>
      </c>
      <c r="T1012" s="30">
        <v>4.3899999999999997</v>
      </c>
      <c r="U1012" s="30">
        <f t="shared" si="371"/>
        <v>1886.35</v>
      </c>
      <c r="V1012" s="30">
        <f t="shared" si="372"/>
        <v>1886.35</v>
      </c>
      <c r="W1012" s="31">
        <f t="shared" si="373"/>
        <v>0.83429898275099512</v>
      </c>
      <c r="X1012" s="30">
        <f t="shared" si="374"/>
        <v>1745.95</v>
      </c>
      <c r="Y1012" s="30">
        <f t="shared" si="375"/>
        <v>1745.95</v>
      </c>
      <c r="Z1012" s="31">
        <f t="shared" si="376"/>
        <v>0.77220256523662101</v>
      </c>
    </row>
    <row r="1013" spans="1:26" ht="12.75" customHeight="1" x14ac:dyDescent="0.35">
      <c r="A1013" s="34" t="s">
        <v>8298</v>
      </c>
      <c r="B1013" s="33">
        <v>1</v>
      </c>
      <c r="C1013" s="34" t="s">
        <v>8294</v>
      </c>
      <c r="D1013" s="28">
        <v>45562</v>
      </c>
      <c r="E1013" s="27" t="s">
        <v>2954</v>
      </c>
      <c r="F1013" s="27" t="s">
        <v>21</v>
      </c>
      <c r="G1013" s="27" t="s">
        <v>101</v>
      </c>
      <c r="H1013" s="27" t="s">
        <v>2955</v>
      </c>
      <c r="I1013" s="27" t="s">
        <v>2956</v>
      </c>
      <c r="J1013" s="27" t="s">
        <v>59</v>
      </c>
      <c r="K1013" s="29" t="s">
        <v>22</v>
      </c>
      <c r="L1013" s="27" t="s">
        <v>23</v>
      </c>
      <c r="M1013" s="30">
        <v>5</v>
      </c>
      <c r="N1013" s="30">
        <f t="shared" si="370"/>
        <v>6735</v>
      </c>
      <c r="O1013" s="30">
        <v>1347</v>
      </c>
      <c r="P1013" s="30">
        <v>306.56</v>
      </c>
      <c r="Q1013" s="30">
        <v>199.6</v>
      </c>
      <c r="R1013" s="30">
        <v>44.28</v>
      </c>
      <c r="S1013" s="30">
        <v>155.32</v>
      </c>
      <c r="T1013" s="30">
        <v>5.69</v>
      </c>
      <c r="U1013" s="30">
        <f t="shared" si="371"/>
        <v>5737</v>
      </c>
      <c r="V1013" s="30">
        <f t="shared" si="372"/>
        <v>1147.4000000000001</v>
      </c>
      <c r="W1013" s="31">
        <f t="shared" si="373"/>
        <v>0.85181885671863411</v>
      </c>
      <c r="X1013" s="30">
        <f t="shared" si="374"/>
        <v>5202.2000000000007</v>
      </c>
      <c r="Y1013" s="30">
        <f t="shared" si="375"/>
        <v>1040.44</v>
      </c>
      <c r="Z1013" s="31">
        <f t="shared" si="376"/>
        <v>0.77241276911655532</v>
      </c>
    </row>
    <row r="1014" spans="1:26" ht="12.75" customHeight="1" x14ac:dyDescent="0.35">
      <c r="A1014" s="34" t="s">
        <v>8297</v>
      </c>
      <c r="B1014" s="33">
        <v>1</v>
      </c>
      <c r="C1014" s="34" t="s">
        <v>8296</v>
      </c>
      <c r="D1014" s="28">
        <v>45476</v>
      </c>
      <c r="E1014" s="27" t="s">
        <v>938</v>
      </c>
      <c r="F1014" s="27" t="s">
        <v>21</v>
      </c>
      <c r="G1014" s="27" t="s">
        <v>101</v>
      </c>
      <c r="H1014" s="27" t="s">
        <v>476</v>
      </c>
      <c r="I1014" s="27" t="s">
        <v>477</v>
      </c>
      <c r="J1014" s="27" t="s">
        <v>59</v>
      </c>
      <c r="K1014" s="29" t="s">
        <v>22</v>
      </c>
      <c r="L1014" s="27" t="s">
        <v>23</v>
      </c>
      <c r="M1014" s="30">
        <v>1</v>
      </c>
      <c r="N1014" s="30">
        <f t="shared" si="370"/>
        <v>1010.25</v>
      </c>
      <c r="O1014" s="30">
        <v>1010.25</v>
      </c>
      <c r="P1014" s="30">
        <v>229.49</v>
      </c>
      <c r="Q1014" s="30">
        <v>148.26</v>
      </c>
      <c r="R1014" s="30">
        <v>49.11</v>
      </c>
      <c r="S1014" s="30">
        <v>99.15</v>
      </c>
      <c r="T1014" s="30">
        <v>5.68</v>
      </c>
      <c r="U1014" s="30">
        <f t="shared" si="371"/>
        <v>861.99</v>
      </c>
      <c r="V1014" s="30">
        <f t="shared" si="372"/>
        <v>861.99</v>
      </c>
      <c r="W1014" s="31">
        <f t="shared" si="373"/>
        <v>0.85324424647364516</v>
      </c>
      <c r="X1014" s="30">
        <f t="shared" si="374"/>
        <v>780.76</v>
      </c>
      <c r="Y1014" s="30">
        <f t="shared" si="375"/>
        <v>780.76</v>
      </c>
      <c r="Z1014" s="31">
        <f t="shared" si="376"/>
        <v>0.77283840633506562</v>
      </c>
    </row>
    <row r="1015" spans="1:26" ht="12.75" customHeight="1" x14ac:dyDescent="0.35">
      <c r="A1015" s="34" t="s">
        <v>8295</v>
      </c>
      <c r="B1015" s="33">
        <v>1</v>
      </c>
      <c r="C1015" s="34" t="s">
        <v>8294</v>
      </c>
      <c r="D1015" s="28">
        <v>45532</v>
      </c>
      <c r="E1015" s="27" t="s">
        <v>2954</v>
      </c>
      <c r="F1015" s="27" t="s">
        <v>21</v>
      </c>
      <c r="G1015" s="27" t="s">
        <v>101</v>
      </c>
      <c r="H1015" s="27" t="s">
        <v>2955</v>
      </c>
      <c r="I1015" s="27" t="s">
        <v>2956</v>
      </c>
      <c r="J1015" s="27" t="s">
        <v>59</v>
      </c>
      <c r="K1015" s="29" t="s">
        <v>22</v>
      </c>
      <c r="L1015" s="27" t="s">
        <v>23</v>
      </c>
      <c r="M1015" s="30">
        <v>2</v>
      </c>
      <c r="N1015" s="30">
        <f t="shared" si="370"/>
        <v>2694</v>
      </c>
      <c r="O1015" s="30">
        <v>1347</v>
      </c>
      <c r="P1015" s="30">
        <v>305.79000000000002</v>
      </c>
      <c r="Q1015" s="30">
        <v>201.86</v>
      </c>
      <c r="R1015" s="30">
        <v>44.35</v>
      </c>
      <c r="S1015" s="30">
        <v>157.51</v>
      </c>
      <c r="T1015" s="30">
        <v>5.69</v>
      </c>
      <c r="U1015" s="30">
        <f t="shared" si="371"/>
        <v>2290.2799999999997</v>
      </c>
      <c r="V1015" s="30">
        <f t="shared" si="372"/>
        <v>1145.1399999999999</v>
      </c>
      <c r="W1015" s="31">
        <f t="shared" si="373"/>
        <v>0.85014105419450625</v>
      </c>
      <c r="X1015" s="30">
        <f t="shared" si="374"/>
        <v>2082.42</v>
      </c>
      <c r="Y1015" s="30">
        <f t="shared" si="375"/>
        <v>1041.21</v>
      </c>
      <c r="Z1015" s="31">
        <f t="shared" si="376"/>
        <v>0.77298440979955463</v>
      </c>
    </row>
    <row r="1016" spans="1:26" ht="12.75" customHeight="1" x14ac:dyDescent="0.35">
      <c r="A1016" s="34" t="s">
        <v>8293</v>
      </c>
      <c r="B1016" s="33">
        <v>1</v>
      </c>
      <c r="C1016" s="34" t="s">
        <v>8292</v>
      </c>
      <c r="D1016" s="28">
        <v>45580</v>
      </c>
      <c r="E1016" s="27" t="s">
        <v>961</v>
      </c>
      <c r="F1016" s="27" t="s">
        <v>21</v>
      </c>
      <c r="G1016" s="27" t="s">
        <v>101</v>
      </c>
      <c r="H1016" s="27" t="s">
        <v>8209</v>
      </c>
      <c r="I1016" s="27" t="s">
        <v>8208</v>
      </c>
      <c r="J1016" s="27" t="s">
        <v>36</v>
      </c>
      <c r="K1016" s="29" t="s">
        <v>22</v>
      </c>
      <c r="L1016" s="27" t="s">
        <v>23</v>
      </c>
      <c r="M1016" s="30">
        <v>1</v>
      </c>
      <c r="N1016" s="30">
        <f t="shared" si="370"/>
        <v>4811.3999999999996</v>
      </c>
      <c r="O1016" s="30">
        <v>4811.3999999999996</v>
      </c>
      <c r="P1016" s="30">
        <v>1091.53</v>
      </c>
      <c r="Q1016" s="30">
        <v>866.27</v>
      </c>
      <c r="R1016" s="30">
        <v>600.19000000000005</v>
      </c>
      <c r="S1016" s="30">
        <v>266.08</v>
      </c>
      <c r="T1016" s="30">
        <v>5.16</v>
      </c>
      <c r="U1016" s="30">
        <f t="shared" si="371"/>
        <v>3945.1299999999997</v>
      </c>
      <c r="V1016" s="30">
        <f t="shared" si="372"/>
        <v>3945.1299999999997</v>
      </c>
      <c r="W1016" s="31">
        <f t="shared" si="373"/>
        <v>0.8199546909423453</v>
      </c>
      <c r="X1016" s="30">
        <f t="shared" si="374"/>
        <v>3719.87</v>
      </c>
      <c r="Y1016" s="30">
        <f t="shared" si="375"/>
        <v>3719.87</v>
      </c>
      <c r="Z1016" s="31">
        <f t="shared" si="376"/>
        <v>0.77313671696387753</v>
      </c>
    </row>
    <row r="1017" spans="1:26" ht="12.75" customHeight="1" x14ac:dyDescent="0.35">
      <c r="A1017" s="34" t="s">
        <v>8291</v>
      </c>
      <c r="B1017" s="33">
        <v>1</v>
      </c>
      <c r="C1017" s="34" t="s">
        <v>8290</v>
      </c>
      <c r="D1017" s="28">
        <v>45363</v>
      </c>
      <c r="E1017" s="27" t="s">
        <v>938</v>
      </c>
      <c r="F1017" s="27" t="s">
        <v>21</v>
      </c>
      <c r="G1017" s="27" t="s">
        <v>101</v>
      </c>
      <c r="H1017" s="27" t="s">
        <v>102</v>
      </c>
      <c r="I1017" s="27" t="s">
        <v>103</v>
      </c>
      <c r="J1017" s="27" t="s">
        <v>36</v>
      </c>
      <c r="K1017" s="29" t="s">
        <v>22</v>
      </c>
      <c r="L1017" s="27" t="s">
        <v>23</v>
      </c>
      <c r="M1017" s="30">
        <v>1</v>
      </c>
      <c r="N1017" s="30">
        <f t="shared" si="370"/>
        <v>1117.5</v>
      </c>
      <c r="O1017" s="30">
        <v>1117.5</v>
      </c>
      <c r="P1017" s="30">
        <v>274.02999999999997</v>
      </c>
      <c r="Q1017" s="30">
        <v>171.15</v>
      </c>
      <c r="R1017" s="30">
        <v>51.18</v>
      </c>
      <c r="S1017" s="30">
        <v>119.97</v>
      </c>
      <c r="T1017" s="30">
        <v>5.68</v>
      </c>
      <c r="U1017" s="30">
        <f t="shared" si="371"/>
        <v>946.35</v>
      </c>
      <c r="V1017" s="30">
        <f t="shared" si="372"/>
        <v>946.35</v>
      </c>
      <c r="W1017" s="31">
        <f t="shared" si="373"/>
        <v>0.84684563758389264</v>
      </c>
      <c r="X1017" s="30">
        <f t="shared" si="374"/>
        <v>843.47</v>
      </c>
      <c r="Y1017" s="30">
        <f t="shared" si="375"/>
        <v>843.47</v>
      </c>
      <c r="Z1017" s="31">
        <f t="shared" si="376"/>
        <v>0.75478299776286351</v>
      </c>
    </row>
    <row r="1018" spans="1:26" ht="12.75" customHeight="1" x14ac:dyDescent="0.35">
      <c r="A1018" s="34" t="s">
        <v>8289</v>
      </c>
      <c r="B1018" s="33">
        <v>1</v>
      </c>
      <c r="C1018" s="34" t="s">
        <v>8288</v>
      </c>
      <c r="D1018" s="28">
        <v>45448</v>
      </c>
      <c r="E1018" s="27" t="s">
        <v>938</v>
      </c>
      <c r="F1018" s="27" t="s">
        <v>21</v>
      </c>
      <c r="G1018" s="27" t="s">
        <v>101</v>
      </c>
      <c r="H1018" s="27" t="s">
        <v>476</v>
      </c>
      <c r="I1018" s="27" t="s">
        <v>477</v>
      </c>
      <c r="J1018" s="27" t="s">
        <v>59</v>
      </c>
      <c r="K1018" s="29" t="s">
        <v>22</v>
      </c>
      <c r="L1018" s="27" t="s">
        <v>23</v>
      </c>
      <c r="M1018" s="30">
        <v>1</v>
      </c>
      <c r="N1018" s="30">
        <f t="shared" si="370"/>
        <v>1010.25</v>
      </c>
      <c r="O1018" s="30">
        <v>1010.25</v>
      </c>
      <c r="P1018" s="30">
        <v>228.88</v>
      </c>
      <c r="Q1018" s="30">
        <v>147.63999999999999</v>
      </c>
      <c r="R1018" s="30">
        <v>48.49</v>
      </c>
      <c r="S1018" s="30">
        <v>99.15</v>
      </c>
      <c r="T1018" s="30">
        <v>5.68</v>
      </c>
      <c r="U1018" s="30">
        <f t="shared" si="371"/>
        <v>862.61</v>
      </c>
      <c r="V1018" s="30">
        <f t="shared" si="372"/>
        <v>862.61</v>
      </c>
      <c r="W1018" s="31">
        <f t="shared" si="373"/>
        <v>0.85385795595149716</v>
      </c>
      <c r="X1018" s="30">
        <f t="shared" si="374"/>
        <v>781.37</v>
      </c>
      <c r="Y1018" s="30">
        <f t="shared" si="375"/>
        <v>781.37</v>
      </c>
      <c r="Z1018" s="31">
        <f t="shared" si="376"/>
        <v>0.77344221727295226</v>
      </c>
    </row>
    <row r="1019" spans="1:26" ht="12.75" customHeight="1" x14ac:dyDescent="0.35">
      <c r="A1019" s="34" t="s">
        <v>7325</v>
      </c>
      <c r="B1019" s="33">
        <v>1</v>
      </c>
      <c r="C1019" s="34" t="s">
        <v>7324</v>
      </c>
      <c r="D1019" s="28">
        <v>45552</v>
      </c>
      <c r="E1019" s="27" t="s">
        <v>961</v>
      </c>
      <c r="F1019" s="27" t="s">
        <v>21</v>
      </c>
      <c r="G1019" s="27" t="s">
        <v>101</v>
      </c>
      <c r="H1019" s="27" t="s">
        <v>3861</v>
      </c>
      <c r="I1019" s="27" t="s">
        <v>411</v>
      </c>
      <c r="J1019" s="27" t="s">
        <v>49</v>
      </c>
      <c r="K1019" s="29" t="s">
        <v>22</v>
      </c>
      <c r="L1019" s="27" t="s">
        <v>23</v>
      </c>
      <c r="M1019" s="30">
        <v>1</v>
      </c>
      <c r="N1019" s="30">
        <f t="shared" si="370"/>
        <v>3771.9</v>
      </c>
      <c r="O1019" s="30">
        <v>3771.9</v>
      </c>
      <c r="P1019" s="30">
        <v>854.36</v>
      </c>
      <c r="Q1019" s="30">
        <v>657.6</v>
      </c>
      <c r="R1019" s="30">
        <v>551.04999999999995</v>
      </c>
      <c r="S1019" s="30">
        <v>106.55</v>
      </c>
      <c r="T1019" s="30">
        <v>11.28</v>
      </c>
      <c r="U1019" s="30">
        <f t="shared" si="371"/>
        <v>3114.3</v>
      </c>
      <c r="V1019" s="30">
        <f t="shared" si="372"/>
        <v>3114.3</v>
      </c>
      <c r="W1019" s="31">
        <f t="shared" si="373"/>
        <v>0.82565815636681783</v>
      </c>
      <c r="X1019" s="30">
        <f t="shared" si="374"/>
        <v>2917.54</v>
      </c>
      <c r="Y1019" s="30">
        <f t="shared" si="375"/>
        <v>2917.54</v>
      </c>
      <c r="Z1019" s="31">
        <f t="shared" si="376"/>
        <v>0.77349346483204751</v>
      </c>
    </row>
    <row r="1020" spans="1:26" ht="12.75" customHeight="1" x14ac:dyDescent="0.35">
      <c r="A1020" s="34" t="s">
        <v>8287</v>
      </c>
      <c r="B1020" s="33">
        <v>1</v>
      </c>
      <c r="C1020" s="34" t="s">
        <v>8286</v>
      </c>
      <c r="D1020" s="28">
        <v>45300</v>
      </c>
      <c r="E1020" s="27" t="s">
        <v>3830</v>
      </c>
      <c r="F1020" s="27" t="s">
        <v>21</v>
      </c>
      <c r="G1020" s="27" t="s">
        <v>101</v>
      </c>
      <c r="H1020" s="27" t="s">
        <v>300</v>
      </c>
      <c r="I1020" s="27" t="s">
        <v>301</v>
      </c>
      <c r="J1020" s="27" t="s">
        <v>186</v>
      </c>
      <c r="K1020" s="29" t="s">
        <v>22</v>
      </c>
      <c r="L1020" s="27" t="s">
        <v>23</v>
      </c>
      <c r="M1020" s="30">
        <v>2</v>
      </c>
      <c r="N1020" s="30">
        <f t="shared" si="370"/>
        <v>1900</v>
      </c>
      <c r="O1020" s="30">
        <v>950</v>
      </c>
      <c r="P1020" s="30">
        <v>215.04</v>
      </c>
      <c r="Q1020" s="30">
        <v>136.12</v>
      </c>
      <c r="R1020" s="30">
        <v>37.700000000000003</v>
      </c>
      <c r="S1020" s="30">
        <v>98.42</v>
      </c>
      <c r="T1020" s="30">
        <v>5.68</v>
      </c>
      <c r="U1020" s="30">
        <f t="shared" si="371"/>
        <v>1627.76</v>
      </c>
      <c r="V1020" s="30">
        <f t="shared" si="372"/>
        <v>813.88</v>
      </c>
      <c r="W1020" s="31">
        <f t="shared" si="373"/>
        <v>0.85671578947368421</v>
      </c>
      <c r="X1020" s="30">
        <f t="shared" si="374"/>
        <v>1469.92</v>
      </c>
      <c r="Y1020" s="30">
        <f t="shared" si="375"/>
        <v>734.96</v>
      </c>
      <c r="Z1020" s="31">
        <f t="shared" si="376"/>
        <v>0.77364210526315791</v>
      </c>
    </row>
    <row r="1021" spans="1:26" ht="12.75" customHeight="1" x14ac:dyDescent="0.35">
      <c r="A1021" s="34" t="s">
        <v>8285</v>
      </c>
      <c r="B1021" s="33">
        <v>1</v>
      </c>
      <c r="C1021" s="34" t="s">
        <v>8284</v>
      </c>
      <c r="D1021" s="28">
        <v>45419</v>
      </c>
      <c r="E1021" s="27" t="s">
        <v>938</v>
      </c>
      <c r="F1021" s="27" t="s">
        <v>21</v>
      </c>
      <c r="G1021" s="27" t="s">
        <v>101</v>
      </c>
      <c r="H1021" s="27" t="s">
        <v>476</v>
      </c>
      <c r="I1021" s="27" t="s">
        <v>477</v>
      </c>
      <c r="J1021" s="27" t="s">
        <v>59</v>
      </c>
      <c r="K1021" s="29" t="s">
        <v>22</v>
      </c>
      <c r="L1021" s="27" t="s">
        <v>23</v>
      </c>
      <c r="M1021" s="30">
        <v>1</v>
      </c>
      <c r="N1021" s="30">
        <f t="shared" si="370"/>
        <v>1010.25</v>
      </c>
      <c r="O1021" s="30">
        <v>1010.25</v>
      </c>
      <c r="P1021" s="30">
        <v>228.21</v>
      </c>
      <c r="Q1021" s="30">
        <v>148.38</v>
      </c>
      <c r="R1021" s="30">
        <v>49.23</v>
      </c>
      <c r="S1021" s="30">
        <v>99.15</v>
      </c>
      <c r="T1021" s="30">
        <v>5.68</v>
      </c>
      <c r="U1021" s="30">
        <f t="shared" si="371"/>
        <v>861.87</v>
      </c>
      <c r="V1021" s="30">
        <f t="shared" si="372"/>
        <v>861.87</v>
      </c>
      <c r="W1021" s="31">
        <f t="shared" si="373"/>
        <v>0.85312546399406086</v>
      </c>
      <c r="X1021" s="30">
        <f t="shared" si="374"/>
        <v>782.04</v>
      </c>
      <c r="Y1021" s="30">
        <f t="shared" si="375"/>
        <v>782.04</v>
      </c>
      <c r="Z1021" s="31">
        <f t="shared" si="376"/>
        <v>0.77410541945063105</v>
      </c>
    </row>
    <row r="1022" spans="1:26" ht="12.75" customHeight="1" x14ac:dyDescent="0.35">
      <c r="A1022" s="34" t="s">
        <v>8283</v>
      </c>
      <c r="B1022" s="33">
        <v>1</v>
      </c>
      <c r="C1022" s="34" t="s">
        <v>8282</v>
      </c>
      <c r="D1022" s="28">
        <v>45294</v>
      </c>
      <c r="E1022" s="27" t="s">
        <v>3830</v>
      </c>
      <c r="F1022" s="27" t="s">
        <v>21</v>
      </c>
      <c r="G1022" s="27" t="s">
        <v>101</v>
      </c>
      <c r="H1022" s="27" t="s">
        <v>300</v>
      </c>
      <c r="I1022" s="27" t="s">
        <v>301</v>
      </c>
      <c r="J1022" s="27" t="s">
        <v>186</v>
      </c>
      <c r="K1022" s="29" t="s">
        <v>22</v>
      </c>
      <c r="L1022" s="27" t="s">
        <v>23</v>
      </c>
      <c r="M1022" s="30">
        <v>2</v>
      </c>
      <c r="N1022" s="30">
        <f t="shared" si="370"/>
        <v>1900</v>
      </c>
      <c r="O1022" s="30">
        <v>950</v>
      </c>
      <c r="P1022" s="30">
        <v>214.56</v>
      </c>
      <c r="Q1022" s="30">
        <v>136.12</v>
      </c>
      <c r="R1022" s="30">
        <v>37.700000000000003</v>
      </c>
      <c r="S1022" s="30">
        <v>98.42</v>
      </c>
      <c r="T1022" s="30">
        <v>5.68</v>
      </c>
      <c r="U1022" s="30">
        <f t="shared" si="371"/>
        <v>1627.76</v>
      </c>
      <c r="V1022" s="30">
        <f t="shared" si="372"/>
        <v>813.88</v>
      </c>
      <c r="W1022" s="31">
        <f t="shared" si="373"/>
        <v>0.85671578947368421</v>
      </c>
      <c r="X1022" s="30">
        <f t="shared" si="374"/>
        <v>1470.88</v>
      </c>
      <c r="Y1022" s="30">
        <f t="shared" si="375"/>
        <v>735.44</v>
      </c>
      <c r="Z1022" s="31">
        <f t="shared" si="376"/>
        <v>0.7741473684210527</v>
      </c>
    </row>
    <row r="1023" spans="1:26" ht="12.75" customHeight="1" x14ac:dyDescent="0.35">
      <c r="A1023" s="34" t="s">
        <v>8281</v>
      </c>
      <c r="B1023" s="33">
        <v>1</v>
      </c>
      <c r="C1023" s="34" t="s">
        <v>8280</v>
      </c>
      <c r="D1023" s="28">
        <v>45477</v>
      </c>
      <c r="E1023" s="27" t="s">
        <v>8279</v>
      </c>
      <c r="F1023" s="27" t="s">
        <v>21</v>
      </c>
      <c r="G1023" s="27" t="s">
        <v>7185</v>
      </c>
      <c r="H1023" s="27" t="s">
        <v>1925</v>
      </c>
      <c r="I1023" s="27" t="s">
        <v>1926</v>
      </c>
      <c r="J1023" s="27" t="s">
        <v>36</v>
      </c>
      <c r="K1023" s="29" t="s">
        <v>22</v>
      </c>
      <c r="L1023" s="27" t="s">
        <v>23</v>
      </c>
      <c r="M1023" s="30">
        <v>2</v>
      </c>
      <c r="N1023" s="30">
        <f t="shared" si="370"/>
        <v>1620</v>
      </c>
      <c r="O1023" s="30">
        <v>810</v>
      </c>
      <c r="P1023" s="30">
        <v>182.93</v>
      </c>
      <c r="Q1023" s="30">
        <v>126.92</v>
      </c>
      <c r="R1023" s="30">
        <v>105.06</v>
      </c>
      <c r="S1023" s="30">
        <v>21.86</v>
      </c>
      <c r="T1023" s="30">
        <v>0</v>
      </c>
      <c r="U1023" s="30">
        <f t="shared" si="371"/>
        <v>1366.16</v>
      </c>
      <c r="V1023" s="30">
        <f t="shared" si="372"/>
        <v>683.08</v>
      </c>
      <c r="W1023" s="31">
        <f t="shared" si="373"/>
        <v>0.84330864197530864</v>
      </c>
      <c r="X1023" s="30">
        <f t="shared" si="374"/>
        <v>1254.1399999999999</v>
      </c>
      <c r="Y1023" s="30">
        <f t="shared" si="375"/>
        <v>627.06999999999994</v>
      </c>
      <c r="Z1023" s="31">
        <f t="shared" si="376"/>
        <v>0.77416049382716046</v>
      </c>
    </row>
    <row r="1024" spans="1:26" ht="12.75" customHeight="1" x14ac:dyDescent="0.35">
      <c r="A1024" s="34" t="s">
        <v>8278</v>
      </c>
      <c r="B1024" s="33">
        <v>1</v>
      </c>
      <c r="C1024" s="34" t="s">
        <v>8277</v>
      </c>
      <c r="D1024" s="28">
        <v>45468</v>
      </c>
      <c r="E1024" s="27" t="s">
        <v>1355</v>
      </c>
      <c r="F1024" s="27" t="s">
        <v>21</v>
      </c>
      <c r="G1024" s="27" t="s">
        <v>25</v>
      </c>
      <c r="H1024" s="27" t="s">
        <v>670</v>
      </c>
      <c r="I1024" s="27" t="s">
        <v>68</v>
      </c>
      <c r="J1024" s="27" t="s">
        <v>36</v>
      </c>
      <c r="K1024" s="29" t="s">
        <v>22</v>
      </c>
      <c r="L1024" s="27" t="s">
        <v>23</v>
      </c>
      <c r="M1024" s="30">
        <v>5</v>
      </c>
      <c r="N1024" s="30">
        <f t="shared" si="370"/>
        <v>2979</v>
      </c>
      <c r="O1024" s="30">
        <v>595.79999999999995</v>
      </c>
      <c r="P1024" s="30">
        <v>134.30000000000001</v>
      </c>
      <c r="Q1024" s="30">
        <v>89.97</v>
      </c>
      <c r="R1024" s="30">
        <v>25.83</v>
      </c>
      <c r="S1024" s="30">
        <v>64.14</v>
      </c>
      <c r="T1024" s="30">
        <v>0.94</v>
      </c>
      <c r="U1024" s="30">
        <f t="shared" si="371"/>
        <v>2529.1499999999996</v>
      </c>
      <c r="V1024" s="30">
        <f t="shared" si="372"/>
        <v>505.82999999999993</v>
      </c>
      <c r="W1024" s="31">
        <f t="shared" si="373"/>
        <v>0.84899295065458202</v>
      </c>
      <c r="X1024" s="30">
        <f t="shared" si="374"/>
        <v>2307.4999999999995</v>
      </c>
      <c r="Y1024" s="30">
        <f t="shared" si="375"/>
        <v>461.49999999999994</v>
      </c>
      <c r="Z1024" s="31">
        <f t="shared" si="376"/>
        <v>0.77458878818395427</v>
      </c>
    </row>
    <row r="1025" spans="1:26" ht="12.75" customHeight="1" x14ac:dyDescent="0.35">
      <c r="A1025" s="34" t="s">
        <v>8276</v>
      </c>
      <c r="B1025" s="33">
        <v>1</v>
      </c>
      <c r="C1025" s="34" t="s">
        <v>8275</v>
      </c>
      <c r="D1025" s="28">
        <v>45525</v>
      </c>
      <c r="E1025" s="27" t="s">
        <v>416</v>
      </c>
      <c r="F1025" s="27" t="s">
        <v>21</v>
      </c>
      <c r="G1025" s="27" t="s">
        <v>101</v>
      </c>
      <c r="H1025" s="27" t="s">
        <v>493</v>
      </c>
      <c r="I1025" s="27" t="s">
        <v>494</v>
      </c>
      <c r="J1025" s="27" t="s">
        <v>49</v>
      </c>
      <c r="K1025" s="29" t="s">
        <v>22</v>
      </c>
      <c r="L1025" s="27" t="s">
        <v>23</v>
      </c>
      <c r="M1025" s="30">
        <v>2</v>
      </c>
      <c r="N1025" s="30">
        <f t="shared" si="370"/>
        <v>4255.5</v>
      </c>
      <c r="O1025" s="30">
        <v>2127.75</v>
      </c>
      <c r="P1025" s="30">
        <v>479.6</v>
      </c>
      <c r="Q1025" s="30">
        <v>348.88</v>
      </c>
      <c r="R1025" s="30">
        <v>244.19</v>
      </c>
      <c r="S1025" s="30">
        <v>104.7</v>
      </c>
      <c r="T1025" s="30">
        <v>9.08</v>
      </c>
      <c r="U1025" s="30">
        <f t="shared" si="371"/>
        <v>3557.74</v>
      </c>
      <c r="V1025" s="30">
        <f t="shared" si="372"/>
        <v>1778.87</v>
      </c>
      <c r="W1025" s="31">
        <f t="shared" si="373"/>
        <v>0.83603336858183519</v>
      </c>
      <c r="X1025" s="30">
        <f t="shared" si="374"/>
        <v>3296.3</v>
      </c>
      <c r="Y1025" s="30">
        <f t="shared" si="375"/>
        <v>1648.15</v>
      </c>
      <c r="Z1025" s="31">
        <f t="shared" si="376"/>
        <v>0.7745975796028669</v>
      </c>
    </row>
    <row r="1026" spans="1:26" ht="12.75" customHeight="1" x14ac:dyDescent="0.35">
      <c r="A1026" s="34" t="s">
        <v>8274</v>
      </c>
      <c r="B1026" s="33">
        <v>1</v>
      </c>
      <c r="C1026" s="34" t="s">
        <v>7878</v>
      </c>
      <c r="D1026" s="28">
        <v>45363</v>
      </c>
      <c r="E1026" s="27" t="s">
        <v>938</v>
      </c>
      <c r="F1026" s="27" t="s">
        <v>21</v>
      </c>
      <c r="G1026" s="27" t="s">
        <v>25</v>
      </c>
      <c r="H1026" s="27" t="s">
        <v>7877</v>
      </c>
      <c r="I1026" s="27" t="s">
        <v>735</v>
      </c>
      <c r="J1026" s="27" t="s">
        <v>36</v>
      </c>
      <c r="K1026" s="29" t="s">
        <v>22</v>
      </c>
      <c r="L1026" s="27" t="s">
        <v>23</v>
      </c>
      <c r="M1026" s="30">
        <v>1</v>
      </c>
      <c r="N1026" s="30">
        <f t="shared" si="370"/>
        <v>1090.8</v>
      </c>
      <c r="O1026" s="30">
        <v>1090.8</v>
      </c>
      <c r="P1026" s="30">
        <v>212.62</v>
      </c>
      <c r="Q1026" s="30">
        <v>147.29</v>
      </c>
      <c r="R1026" s="30">
        <v>35.68</v>
      </c>
      <c r="S1026" s="30">
        <v>111.61</v>
      </c>
      <c r="T1026" s="30">
        <v>1.62</v>
      </c>
      <c r="U1026" s="30">
        <f t="shared" si="371"/>
        <v>943.51</v>
      </c>
      <c r="V1026" s="30">
        <f t="shared" si="372"/>
        <v>943.51</v>
      </c>
      <c r="W1026" s="31">
        <f t="shared" si="373"/>
        <v>0.86497066373303999</v>
      </c>
      <c r="X1026" s="30">
        <f t="shared" si="374"/>
        <v>878.18</v>
      </c>
      <c r="Y1026" s="30">
        <f t="shared" si="375"/>
        <v>878.18</v>
      </c>
      <c r="Z1026" s="31">
        <f t="shared" si="376"/>
        <v>0.8050788412174551</v>
      </c>
    </row>
    <row r="1027" spans="1:26" ht="12.75" customHeight="1" x14ac:dyDescent="0.35">
      <c r="A1027" s="34" t="s">
        <v>8273</v>
      </c>
      <c r="B1027" s="33">
        <v>1</v>
      </c>
      <c r="C1027" s="34" t="s">
        <v>8272</v>
      </c>
      <c r="D1027" s="28">
        <v>45595</v>
      </c>
      <c r="E1027" s="27" t="s">
        <v>961</v>
      </c>
      <c r="F1027" s="27" t="s">
        <v>21</v>
      </c>
      <c r="G1027" s="27" t="s">
        <v>101</v>
      </c>
      <c r="H1027" s="27" t="s">
        <v>8271</v>
      </c>
      <c r="I1027" s="27" t="s">
        <v>411</v>
      </c>
      <c r="J1027" s="27" t="s">
        <v>49</v>
      </c>
      <c r="K1027" s="29" t="s">
        <v>22</v>
      </c>
      <c r="L1027" s="27" t="s">
        <v>23</v>
      </c>
      <c r="M1027" s="30">
        <v>2</v>
      </c>
      <c r="N1027" s="30">
        <f t="shared" si="370"/>
        <v>6127.2</v>
      </c>
      <c r="O1027" s="30">
        <v>3063.6</v>
      </c>
      <c r="P1027" s="30">
        <v>689.18</v>
      </c>
      <c r="Q1027" s="30">
        <v>528.83000000000004</v>
      </c>
      <c r="R1027" s="30">
        <v>425.19</v>
      </c>
      <c r="S1027" s="30">
        <v>103.65</v>
      </c>
      <c r="T1027" s="30">
        <v>11.29</v>
      </c>
      <c r="U1027" s="30">
        <f t="shared" si="371"/>
        <v>5069.54</v>
      </c>
      <c r="V1027" s="30">
        <f t="shared" si="372"/>
        <v>2534.77</v>
      </c>
      <c r="W1027" s="31">
        <f t="shared" si="373"/>
        <v>0.82738281760020893</v>
      </c>
      <c r="X1027" s="30">
        <f t="shared" si="374"/>
        <v>4748.84</v>
      </c>
      <c r="Y1027" s="30">
        <f t="shared" si="375"/>
        <v>2374.42</v>
      </c>
      <c r="Z1027" s="31">
        <f t="shared" si="376"/>
        <v>0.77504243373808601</v>
      </c>
    </row>
    <row r="1028" spans="1:26" ht="12.75" customHeight="1" x14ac:dyDescent="0.35">
      <c r="A1028" s="34" t="s">
        <v>8270</v>
      </c>
      <c r="B1028" s="33">
        <v>2</v>
      </c>
      <c r="C1028" s="34" t="s">
        <v>8269</v>
      </c>
      <c r="D1028" s="28">
        <v>45481</v>
      </c>
      <c r="E1028" s="27" t="s">
        <v>718</v>
      </c>
      <c r="F1028" s="27" t="s">
        <v>21</v>
      </c>
      <c r="G1028" s="27" t="s">
        <v>101</v>
      </c>
      <c r="H1028" s="27" t="s">
        <v>5819</v>
      </c>
      <c r="I1028" s="27" t="s">
        <v>353</v>
      </c>
      <c r="J1028" s="27" t="s">
        <v>36</v>
      </c>
      <c r="K1028" s="29" t="s">
        <v>22</v>
      </c>
      <c r="L1028" s="27" t="s">
        <v>23</v>
      </c>
      <c r="M1028" s="30">
        <v>2</v>
      </c>
      <c r="N1028" s="30">
        <f t="shared" si="370"/>
        <v>2123.1999999999998</v>
      </c>
      <c r="O1028" s="30">
        <v>1061.5999999999999</v>
      </c>
      <c r="P1028" s="30">
        <v>238.39</v>
      </c>
      <c r="Q1028" s="30">
        <v>148.65</v>
      </c>
      <c r="R1028" s="30">
        <v>40.700000000000003</v>
      </c>
      <c r="S1028" s="30">
        <v>107.95</v>
      </c>
      <c r="T1028" s="30">
        <v>5.69</v>
      </c>
      <c r="U1028" s="30">
        <f t="shared" si="371"/>
        <v>1825.8999999999999</v>
      </c>
      <c r="V1028" s="30">
        <f t="shared" si="372"/>
        <v>912.94999999999993</v>
      </c>
      <c r="W1028" s="31">
        <f t="shared" si="373"/>
        <v>0.85997550866616423</v>
      </c>
      <c r="X1028" s="30">
        <f t="shared" si="374"/>
        <v>1646.4199999999998</v>
      </c>
      <c r="Y1028" s="30">
        <f t="shared" si="375"/>
        <v>823.20999999999992</v>
      </c>
      <c r="Z1028" s="31">
        <f t="shared" si="376"/>
        <v>0.77544272795779956</v>
      </c>
    </row>
    <row r="1029" spans="1:26" ht="12.75" customHeight="1" x14ac:dyDescent="0.35">
      <c r="A1029" s="34" t="s">
        <v>8268</v>
      </c>
      <c r="B1029" s="33">
        <v>1</v>
      </c>
      <c r="C1029" s="34" t="s">
        <v>8267</v>
      </c>
      <c r="D1029" s="28">
        <v>45372</v>
      </c>
      <c r="E1029" s="27" t="s">
        <v>1297</v>
      </c>
      <c r="F1029" s="27" t="s">
        <v>21</v>
      </c>
      <c r="G1029" s="27" t="s">
        <v>25</v>
      </c>
      <c r="H1029" s="27" t="s">
        <v>362</v>
      </c>
      <c r="I1029" s="27" t="s">
        <v>68</v>
      </c>
      <c r="J1029" s="27" t="s">
        <v>36</v>
      </c>
      <c r="K1029" s="29" t="s">
        <v>22</v>
      </c>
      <c r="L1029" s="27" t="s">
        <v>23</v>
      </c>
      <c r="M1029" s="30">
        <v>2</v>
      </c>
      <c r="N1029" s="30">
        <f t="shared" si="370"/>
        <v>1080</v>
      </c>
      <c r="O1029" s="30">
        <v>540</v>
      </c>
      <c r="P1029" s="30">
        <v>137.47</v>
      </c>
      <c r="Q1029" s="30">
        <v>91.11</v>
      </c>
      <c r="R1029" s="30">
        <v>23.18</v>
      </c>
      <c r="S1029" s="30">
        <v>67.930000000000007</v>
      </c>
      <c r="T1029" s="30">
        <v>0.95</v>
      </c>
      <c r="U1029" s="30">
        <f t="shared" si="371"/>
        <v>897.78</v>
      </c>
      <c r="V1029" s="30">
        <f t="shared" si="372"/>
        <v>448.89</v>
      </c>
      <c r="W1029" s="31">
        <f t="shared" si="373"/>
        <v>0.83127777777777778</v>
      </c>
      <c r="X1029" s="30">
        <f t="shared" si="374"/>
        <v>805.06</v>
      </c>
      <c r="Y1029" s="30">
        <f t="shared" si="375"/>
        <v>402.53</v>
      </c>
      <c r="Z1029" s="31">
        <f t="shared" si="376"/>
        <v>0.74542592592592583</v>
      </c>
    </row>
    <row r="1030" spans="1:26" ht="12.75" customHeight="1" x14ac:dyDescent="0.35">
      <c r="A1030" s="34" t="s">
        <v>8266</v>
      </c>
      <c r="B1030" s="33">
        <v>1</v>
      </c>
      <c r="C1030" s="34" t="s">
        <v>8265</v>
      </c>
      <c r="D1030" s="28">
        <v>45630</v>
      </c>
      <c r="E1030" s="27" t="s">
        <v>3856</v>
      </c>
      <c r="F1030" s="27" t="s">
        <v>21</v>
      </c>
      <c r="G1030" s="27" t="s">
        <v>7185</v>
      </c>
      <c r="H1030" s="27" t="s">
        <v>729</v>
      </c>
      <c r="I1030" s="27" t="s">
        <v>730</v>
      </c>
      <c r="J1030" s="27" t="s">
        <v>36</v>
      </c>
      <c r="K1030" s="29" t="s">
        <v>22</v>
      </c>
      <c r="L1030" s="27" t="s">
        <v>23</v>
      </c>
      <c r="M1030" s="30">
        <v>60</v>
      </c>
      <c r="N1030" s="30">
        <f t="shared" si="370"/>
        <v>36720</v>
      </c>
      <c r="O1030" s="30">
        <v>612</v>
      </c>
      <c r="P1030" s="30">
        <v>137.32</v>
      </c>
      <c r="Q1030" s="30">
        <v>108.76</v>
      </c>
      <c r="R1030" s="30">
        <v>105</v>
      </c>
      <c r="S1030" s="30">
        <v>3.76</v>
      </c>
      <c r="T1030" s="30">
        <v>0</v>
      </c>
      <c r="U1030" s="30">
        <f t="shared" si="371"/>
        <v>30194.400000000001</v>
      </c>
      <c r="V1030" s="30">
        <f t="shared" si="372"/>
        <v>503.24</v>
      </c>
      <c r="W1030" s="31">
        <f t="shared" si="373"/>
        <v>0.82228758169934646</v>
      </c>
      <c r="X1030" s="30">
        <f t="shared" si="374"/>
        <v>28480.799999999999</v>
      </c>
      <c r="Y1030" s="30">
        <f t="shared" si="375"/>
        <v>474.68</v>
      </c>
      <c r="Z1030" s="31">
        <f t="shared" si="376"/>
        <v>0.77562091503267971</v>
      </c>
    </row>
    <row r="1031" spans="1:26" ht="12.75" customHeight="1" x14ac:dyDescent="0.35">
      <c r="A1031" s="34" t="s">
        <v>8264</v>
      </c>
      <c r="B1031" s="33">
        <v>1</v>
      </c>
      <c r="C1031" s="34" t="s">
        <v>8263</v>
      </c>
      <c r="D1031" s="28">
        <v>45574</v>
      </c>
      <c r="E1031" s="27" t="s">
        <v>938</v>
      </c>
      <c r="F1031" s="27" t="s">
        <v>21</v>
      </c>
      <c r="G1031" s="27" t="s">
        <v>101</v>
      </c>
      <c r="H1031" s="27" t="s">
        <v>8262</v>
      </c>
      <c r="I1031" s="27" t="s">
        <v>822</v>
      </c>
      <c r="J1031" s="27" t="s">
        <v>49</v>
      </c>
      <c r="K1031" s="29" t="s">
        <v>22</v>
      </c>
      <c r="L1031" s="27" t="s">
        <v>23</v>
      </c>
      <c r="M1031" s="30">
        <v>1</v>
      </c>
      <c r="N1031" s="30">
        <f t="shared" si="370"/>
        <v>2496</v>
      </c>
      <c r="O1031" s="30">
        <v>2496</v>
      </c>
      <c r="P1031" s="30">
        <v>559.5</v>
      </c>
      <c r="Q1031" s="30">
        <v>411.46</v>
      </c>
      <c r="R1031" s="30">
        <v>285.95999999999998</v>
      </c>
      <c r="S1031" s="30">
        <v>125.5</v>
      </c>
      <c r="T1031" s="30">
        <v>11.28</v>
      </c>
      <c r="U1031" s="30">
        <f t="shared" si="371"/>
        <v>2084.54</v>
      </c>
      <c r="V1031" s="30">
        <f t="shared" si="372"/>
        <v>2084.54</v>
      </c>
      <c r="W1031" s="31">
        <f t="shared" si="373"/>
        <v>0.8351522435897436</v>
      </c>
      <c r="X1031" s="30">
        <f t="shared" si="374"/>
        <v>1936.5</v>
      </c>
      <c r="Y1031" s="30">
        <f t="shared" si="375"/>
        <v>1936.5</v>
      </c>
      <c r="Z1031" s="31">
        <f t="shared" si="376"/>
        <v>0.77584134615384615</v>
      </c>
    </row>
    <row r="1032" spans="1:26" ht="12.75" customHeight="1" x14ac:dyDescent="0.35">
      <c r="A1032" s="34" t="s">
        <v>8261</v>
      </c>
      <c r="B1032" s="33">
        <v>1</v>
      </c>
      <c r="C1032" s="34" t="s">
        <v>8260</v>
      </c>
      <c r="D1032" s="28">
        <v>45639</v>
      </c>
      <c r="E1032" s="27" t="s">
        <v>7854</v>
      </c>
      <c r="F1032" s="27" t="s">
        <v>21</v>
      </c>
      <c r="G1032" s="27" t="s">
        <v>101</v>
      </c>
      <c r="H1032" s="27" t="s">
        <v>3164</v>
      </c>
      <c r="I1032" s="27" t="s">
        <v>3165</v>
      </c>
      <c r="J1032" s="27" t="s">
        <v>186</v>
      </c>
      <c r="K1032" s="29" t="s">
        <v>22</v>
      </c>
      <c r="L1032" s="27" t="s">
        <v>23</v>
      </c>
      <c r="M1032" s="30">
        <v>1</v>
      </c>
      <c r="N1032" s="30">
        <f t="shared" si="370"/>
        <v>1114</v>
      </c>
      <c r="O1032" s="30">
        <v>1114</v>
      </c>
      <c r="P1032" s="30">
        <v>249.67</v>
      </c>
      <c r="Q1032" s="30">
        <v>149.16</v>
      </c>
      <c r="R1032" s="30">
        <v>33.340000000000003</v>
      </c>
      <c r="S1032" s="30">
        <v>115.82</v>
      </c>
      <c r="T1032" s="30">
        <v>5.77</v>
      </c>
      <c r="U1032" s="30">
        <f t="shared" si="371"/>
        <v>964.84</v>
      </c>
      <c r="V1032" s="30">
        <f t="shared" si="372"/>
        <v>964.84</v>
      </c>
      <c r="W1032" s="31">
        <f t="shared" si="373"/>
        <v>0.86610412926391389</v>
      </c>
      <c r="X1032" s="30">
        <f t="shared" si="374"/>
        <v>864.33</v>
      </c>
      <c r="Y1032" s="30">
        <f t="shared" si="375"/>
        <v>864.33</v>
      </c>
      <c r="Z1032" s="31">
        <f t="shared" si="376"/>
        <v>0.77587971274685819</v>
      </c>
    </row>
    <row r="1033" spans="1:26" ht="12.75" customHeight="1" x14ac:dyDescent="0.35">
      <c r="A1033" s="34" t="s">
        <v>8259</v>
      </c>
      <c r="B1033" s="33">
        <v>1</v>
      </c>
      <c r="C1033" s="34" t="s">
        <v>8258</v>
      </c>
      <c r="D1033" s="28">
        <v>45419</v>
      </c>
      <c r="E1033" s="27" t="s">
        <v>1862</v>
      </c>
      <c r="F1033" s="27" t="s">
        <v>21</v>
      </c>
      <c r="G1033" s="27" t="s">
        <v>101</v>
      </c>
      <c r="H1033" s="27" t="s">
        <v>1863</v>
      </c>
      <c r="I1033" s="27" t="s">
        <v>1864</v>
      </c>
      <c r="J1033" s="27" t="s">
        <v>59</v>
      </c>
      <c r="K1033" s="29" t="s">
        <v>22</v>
      </c>
      <c r="L1033" s="27" t="s">
        <v>23</v>
      </c>
      <c r="M1033" s="30">
        <v>1</v>
      </c>
      <c r="N1033" s="30">
        <f t="shared" si="370"/>
        <v>1310</v>
      </c>
      <c r="O1033" s="30">
        <v>1310</v>
      </c>
      <c r="P1033" s="30">
        <v>293.44</v>
      </c>
      <c r="Q1033" s="30">
        <v>184.85</v>
      </c>
      <c r="R1033" s="30">
        <v>52.55</v>
      </c>
      <c r="S1033" s="30">
        <v>132.30000000000001</v>
      </c>
      <c r="T1033" s="30">
        <v>9.94</v>
      </c>
      <c r="U1033" s="30">
        <f t="shared" si="371"/>
        <v>1125.1500000000001</v>
      </c>
      <c r="V1033" s="30">
        <f t="shared" si="372"/>
        <v>1125.1500000000001</v>
      </c>
      <c r="W1033" s="31">
        <f t="shared" si="373"/>
        <v>0.85889312977099241</v>
      </c>
      <c r="X1033" s="30">
        <f t="shared" si="374"/>
        <v>1016.56</v>
      </c>
      <c r="Y1033" s="30">
        <f t="shared" si="375"/>
        <v>1016.56</v>
      </c>
      <c r="Z1033" s="31">
        <f t="shared" si="376"/>
        <v>0.77599999999999991</v>
      </c>
    </row>
    <row r="1034" spans="1:26" ht="12.75" customHeight="1" x14ac:dyDescent="0.35">
      <c r="A1034" s="34" t="s">
        <v>7774</v>
      </c>
      <c r="B1034" s="33">
        <v>1</v>
      </c>
      <c r="C1034" s="34" t="s">
        <v>7773</v>
      </c>
      <c r="D1034" s="28">
        <v>45490</v>
      </c>
      <c r="E1034" s="27" t="s">
        <v>641</v>
      </c>
      <c r="F1034" s="27" t="s">
        <v>21</v>
      </c>
      <c r="G1034" s="27" t="s">
        <v>101</v>
      </c>
      <c r="H1034" s="27" t="s">
        <v>8222</v>
      </c>
      <c r="I1034" s="27" t="s">
        <v>8221</v>
      </c>
      <c r="J1034" s="27" t="s">
        <v>36</v>
      </c>
      <c r="K1034" s="29" t="s">
        <v>22</v>
      </c>
      <c r="L1034" s="27" t="s">
        <v>23</v>
      </c>
      <c r="M1034" s="30">
        <v>3</v>
      </c>
      <c r="N1034" s="30">
        <f t="shared" si="370"/>
        <v>6384</v>
      </c>
      <c r="O1034" s="30">
        <v>2128</v>
      </c>
      <c r="P1034" s="30">
        <v>476.21</v>
      </c>
      <c r="Q1034" s="30">
        <v>332.65</v>
      </c>
      <c r="R1034" s="30">
        <v>149.27000000000001</v>
      </c>
      <c r="S1034" s="30">
        <v>183.39</v>
      </c>
      <c r="T1034" s="30">
        <v>3.22</v>
      </c>
      <c r="U1034" s="30">
        <f t="shared" si="371"/>
        <v>5386.0499999999993</v>
      </c>
      <c r="V1034" s="30">
        <f t="shared" si="372"/>
        <v>1795.35</v>
      </c>
      <c r="W1034" s="31">
        <f t="shared" si="373"/>
        <v>0.8436795112781954</v>
      </c>
      <c r="X1034" s="30">
        <f t="shared" si="374"/>
        <v>4955.37</v>
      </c>
      <c r="Y1034" s="30">
        <f t="shared" si="375"/>
        <v>1651.79</v>
      </c>
      <c r="Z1034" s="31">
        <f t="shared" si="376"/>
        <v>0.7762171052631579</v>
      </c>
    </row>
    <row r="1035" spans="1:26" ht="12.75" customHeight="1" x14ac:dyDescent="0.35">
      <c r="A1035" s="34" t="s">
        <v>8257</v>
      </c>
      <c r="B1035" s="33">
        <v>1</v>
      </c>
      <c r="C1035" s="34" t="s">
        <v>8256</v>
      </c>
      <c r="D1035" s="28">
        <v>45532</v>
      </c>
      <c r="E1035" s="27" t="s">
        <v>7854</v>
      </c>
      <c r="F1035" s="27" t="s">
        <v>21</v>
      </c>
      <c r="G1035" s="27" t="s">
        <v>101</v>
      </c>
      <c r="H1035" s="27" t="s">
        <v>3164</v>
      </c>
      <c r="I1035" s="27" t="s">
        <v>3165</v>
      </c>
      <c r="J1035" s="27" t="s">
        <v>186</v>
      </c>
      <c r="K1035" s="29" t="s">
        <v>22</v>
      </c>
      <c r="L1035" s="27" t="s">
        <v>23</v>
      </c>
      <c r="M1035" s="30">
        <v>1</v>
      </c>
      <c r="N1035" s="30">
        <f t="shared" si="370"/>
        <v>1114</v>
      </c>
      <c r="O1035" s="30">
        <v>1114</v>
      </c>
      <c r="P1035" s="30">
        <v>248.52</v>
      </c>
      <c r="Q1035" s="30">
        <v>149.96</v>
      </c>
      <c r="R1035" s="30">
        <v>34.33</v>
      </c>
      <c r="S1035" s="30">
        <v>115.63</v>
      </c>
      <c r="T1035" s="30">
        <v>5.68</v>
      </c>
      <c r="U1035" s="30">
        <f t="shared" si="371"/>
        <v>964.04</v>
      </c>
      <c r="V1035" s="30">
        <f t="shared" si="372"/>
        <v>964.04</v>
      </c>
      <c r="W1035" s="31">
        <f t="shared" si="373"/>
        <v>0.86538599640933567</v>
      </c>
      <c r="X1035" s="30">
        <f t="shared" si="374"/>
        <v>865.48</v>
      </c>
      <c r="Y1035" s="30">
        <f t="shared" si="375"/>
        <v>865.48</v>
      </c>
      <c r="Z1035" s="31">
        <f t="shared" si="376"/>
        <v>0.77691202872531417</v>
      </c>
    </row>
    <row r="1036" spans="1:26" ht="12.75" customHeight="1" x14ac:dyDescent="0.35">
      <c r="A1036" s="34">
        <v>6018017</v>
      </c>
      <c r="B1036" s="33">
        <v>1</v>
      </c>
      <c r="C1036" s="34" t="s">
        <v>8255</v>
      </c>
      <c r="D1036" s="28">
        <v>45561</v>
      </c>
      <c r="E1036" s="27" t="s">
        <v>2041</v>
      </c>
      <c r="F1036" s="27" t="s">
        <v>21</v>
      </c>
      <c r="G1036" s="27" t="s">
        <v>101</v>
      </c>
      <c r="H1036" s="27" t="s">
        <v>458</v>
      </c>
      <c r="I1036" s="27" t="s">
        <v>459</v>
      </c>
      <c r="J1036" s="27" t="s">
        <v>186</v>
      </c>
      <c r="K1036" s="29" t="s">
        <v>22</v>
      </c>
      <c r="L1036" s="27" t="s">
        <v>23</v>
      </c>
      <c r="M1036" s="30">
        <v>1</v>
      </c>
      <c r="N1036" s="30">
        <f t="shared" si="370"/>
        <v>834</v>
      </c>
      <c r="O1036" s="30">
        <v>834</v>
      </c>
      <c r="P1036" s="30">
        <v>186.05</v>
      </c>
      <c r="Q1036" s="30">
        <v>131.53</v>
      </c>
      <c r="R1036" s="30">
        <v>33.03</v>
      </c>
      <c r="S1036" s="30">
        <v>98.5</v>
      </c>
      <c r="T1036" s="30">
        <v>12.23</v>
      </c>
      <c r="U1036" s="30">
        <f t="shared" si="371"/>
        <v>702.47</v>
      </c>
      <c r="V1036" s="30">
        <f t="shared" si="372"/>
        <v>702.47</v>
      </c>
      <c r="W1036" s="31">
        <f t="shared" si="373"/>
        <v>0.84229016786570743</v>
      </c>
      <c r="X1036" s="30">
        <f t="shared" si="374"/>
        <v>647.95000000000005</v>
      </c>
      <c r="Y1036" s="30">
        <f t="shared" si="375"/>
        <v>647.95000000000005</v>
      </c>
      <c r="Z1036" s="31">
        <f t="shared" si="376"/>
        <v>0.77691846522781782</v>
      </c>
    </row>
    <row r="1037" spans="1:26" ht="12.75" customHeight="1" x14ac:dyDescent="0.35">
      <c r="A1037" s="34" t="s">
        <v>7710</v>
      </c>
      <c r="B1037" s="33">
        <v>1</v>
      </c>
      <c r="C1037" s="34" t="s">
        <v>7709</v>
      </c>
      <c r="D1037" s="28">
        <v>45321</v>
      </c>
      <c r="E1037" s="27" t="s">
        <v>5746</v>
      </c>
      <c r="F1037" s="27" t="s">
        <v>21</v>
      </c>
      <c r="G1037" s="27" t="s">
        <v>101</v>
      </c>
      <c r="H1037" s="27" t="s">
        <v>6597</v>
      </c>
      <c r="I1037" s="27" t="s">
        <v>2640</v>
      </c>
      <c r="J1037" s="27" t="s">
        <v>36</v>
      </c>
      <c r="K1037" s="29" t="s">
        <v>22</v>
      </c>
      <c r="L1037" s="27" t="s">
        <v>23</v>
      </c>
      <c r="M1037" s="30">
        <v>1</v>
      </c>
      <c r="N1037" s="30">
        <f t="shared" si="370"/>
        <v>2347</v>
      </c>
      <c r="O1037" s="30">
        <v>2347</v>
      </c>
      <c r="P1037" s="30">
        <v>523.48</v>
      </c>
      <c r="Q1037" s="30">
        <v>389.08</v>
      </c>
      <c r="R1037" s="30">
        <v>261.36</v>
      </c>
      <c r="S1037" s="30">
        <v>127.72</v>
      </c>
      <c r="T1037" s="30">
        <v>12.07</v>
      </c>
      <c r="U1037" s="30">
        <f t="shared" si="371"/>
        <v>1957.92</v>
      </c>
      <c r="V1037" s="30">
        <f t="shared" si="372"/>
        <v>1957.92</v>
      </c>
      <c r="W1037" s="31">
        <f t="shared" si="373"/>
        <v>0.83422241158926291</v>
      </c>
      <c r="X1037" s="30">
        <f t="shared" si="374"/>
        <v>1823.52</v>
      </c>
      <c r="Y1037" s="30">
        <f t="shared" si="375"/>
        <v>1823.52</v>
      </c>
      <c r="Z1037" s="31">
        <f t="shared" si="376"/>
        <v>0.77695781849169154</v>
      </c>
    </row>
    <row r="1038" spans="1:26" ht="12.75" customHeight="1" x14ac:dyDescent="0.35">
      <c r="A1038" s="34" t="s">
        <v>8254</v>
      </c>
      <c r="B1038" s="33">
        <v>1</v>
      </c>
      <c r="C1038" s="34" t="s">
        <v>8253</v>
      </c>
      <c r="D1038" s="28">
        <v>45579</v>
      </c>
      <c r="E1038" s="27" t="s">
        <v>3113</v>
      </c>
      <c r="F1038" s="27" t="s">
        <v>21</v>
      </c>
      <c r="G1038" s="27" t="s">
        <v>101</v>
      </c>
      <c r="H1038" s="27" t="s">
        <v>2245</v>
      </c>
      <c r="I1038" s="27" t="s">
        <v>923</v>
      </c>
      <c r="J1038" s="27" t="s">
        <v>36</v>
      </c>
      <c r="K1038" s="29" t="s">
        <v>22</v>
      </c>
      <c r="L1038" s="27" t="s">
        <v>23</v>
      </c>
      <c r="M1038" s="30">
        <v>1</v>
      </c>
      <c r="N1038" s="30">
        <f t="shared" si="370"/>
        <v>1556.8</v>
      </c>
      <c r="O1038" s="30">
        <v>1556.8</v>
      </c>
      <c r="P1038" s="30">
        <v>346.16</v>
      </c>
      <c r="Q1038" s="30">
        <v>229.9</v>
      </c>
      <c r="R1038" s="30">
        <v>106.56</v>
      </c>
      <c r="S1038" s="30">
        <v>123.34</v>
      </c>
      <c r="T1038" s="30">
        <v>5.68</v>
      </c>
      <c r="U1038" s="30">
        <f t="shared" si="371"/>
        <v>1326.8999999999999</v>
      </c>
      <c r="V1038" s="30">
        <f t="shared" si="372"/>
        <v>1326.8999999999999</v>
      </c>
      <c r="W1038" s="31">
        <f t="shared" si="373"/>
        <v>0.85232528263103802</v>
      </c>
      <c r="X1038" s="30">
        <f t="shared" si="374"/>
        <v>1210.6399999999999</v>
      </c>
      <c r="Y1038" s="30">
        <f t="shared" si="375"/>
        <v>1210.6399999999999</v>
      </c>
      <c r="Z1038" s="31">
        <f t="shared" si="376"/>
        <v>0.77764645426515921</v>
      </c>
    </row>
    <row r="1039" spans="1:26" ht="12.75" customHeight="1" x14ac:dyDescent="0.35">
      <c r="A1039" s="34" t="s">
        <v>7866</v>
      </c>
      <c r="B1039" s="33">
        <v>1</v>
      </c>
      <c r="C1039" s="34" t="s">
        <v>7865</v>
      </c>
      <c r="D1039" s="28">
        <v>45321</v>
      </c>
      <c r="E1039" s="27" t="s">
        <v>3280</v>
      </c>
      <c r="F1039" s="27" t="s">
        <v>21</v>
      </c>
      <c r="G1039" s="27" t="s">
        <v>101</v>
      </c>
      <c r="H1039" s="27" t="s">
        <v>2560</v>
      </c>
      <c r="I1039" s="27" t="s">
        <v>283</v>
      </c>
      <c r="J1039" s="27" t="s">
        <v>49</v>
      </c>
      <c r="K1039" s="29" t="s">
        <v>22</v>
      </c>
      <c r="L1039" s="27" t="s">
        <v>23</v>
      </c>
      <c r="M1039" s="30">
        <v>2</v>
      </c>
      <c r="N1039" s="30">
        <f t="shared" si="370"/>
        <v>4868</v>
      </c>
      <c r="O1039" s="30">
        <v>2434</v>
      </c>
      <c r="P1039" s="30">
        <v>540.84</v>
      </c>
      <c r="Q1039" s="30">
        <v>385.96</v>
      </c>
      <c r="R1039" s="30">
        <v>280.55</v>
      </c>
      <c r="S1039" s="30">
        <v>105.41</v>
      </c>
      <c r="T1039" s="30">
        <v>14.7</v>
      </c>
      <c r="U1039" s="30">
        <f t="shared" si="371"/>
        <v>4096.08</v>
      </c>
      <c r="V1039" s="30">
        <f t="shared" si="372"/>
        <v>2048.04</v>
      </c>
      <c r="W1039" s="31">
        <f t="shared" si="373"/>
        <v>0.84142974527526704</v>
      </c>
      <c r="X1039" s="30">
        <f t="shared" si="374"/>
        <v>3786.3199999999997</v>
      </c>
      <c r="Y1039" s="30">
        <f t="shared" si="375"/>
        <v>1893.1599999999999</v>
      </c>
      <c r="Z1039" s="31">
        <f t="shared" si="376"/>
        <v>0.77779786359901393</v>
      </c>
    </row>
    <row r="1040" spans="1:26" ht="12.75" customHeight="1" x14ac:dyDescent="0.35">
      <c r="A1040" s="34" t="s">
        <v>8252</v>
      </c>
      <c r="B1040" s="33">
        <v>1</v>
      </c>
      <c r="C1040" s="34" t="s">
        <v>8251</v>
      </c>
      <c r="D1040" s="28">
        <v>45363</v>
      </c>
      <c r="E1040" s="27" t="s">
        <v>8250</v>
      </c>
      <c r="F1040" s="27" t="s">
        <v>21</v>
      </c>
      <c r="G1040" s="27" t="s">
        <v>25</v>
      </c>
      <c r="H1040" s="27" t="s">
        <v>1287</v>
      </c>
      <c r="I1040" s="27" t="s">
        <v>1288</v>
      </c>
      <c r="J1040" s="27" t="s">
        <v>36</v>
      </c>
      <c r="K1040" s="29" t="s">
        <v>22</v>
      </c>
      <c r="L1040" s="27" t="s">
        <v>23</v>
      </c>
      <c r="M1040" s="30">
        <v>2</v>
      </c>
      <c r="N1040" s="30">
        <f t="shared" si="370"/>
        <v>1074</v>
      </c>
      <c r="O1040" s="30">
        <v>537</v>
      </c>
      <c r="P1040" s="30">
        <v>207.55</v>
      </c>
      <c r="Q1040" s="30">
        <v>150.69</v>
      </c>
      <c r="R1040" s="30">
        <v>30.66</v>
      </c>
      <c r="S1040" s="30">
        <v>120.03</v>
      </c>
      <c r="T1040" s="30">
        <v>31.67</v>
      </c>
      <c r="U1040" s="30">
        <f t="shared" si="371"/>
        <v>772.62</v>
      </c>
      <c r="V1040" s="30">
        <f t="shared" si="372"/>
        <v>386.31</v>
      </c>
      <c r="W1040" s="31">
        <f t="shared" si="373"/>
        <v>0.71938547486033522</v>
      </c>
      <c r="X1040" s="30">
        <f t="shared" si="374"/>
        <v>658.9</v>
      </c>
      <c r="Y1040" s="30">
        <f t="shared" si="375"/>
        <v>329.45</v>
      </c>
      <c r="Z1040" s="31">
        <f t="shared" si="376"/>
        <v>0.61350093109869641</v>
      </c>
    </row>
    <row r="1041" spans="1:26" ht="12.75" customHeight="1" x14ac:dyDescent="0.35">
      <c r="A1041" s="34" t="s">
        <v>8249</v>
      </c>
      <c r="B1041" s="33">
        <v>1</v>
      </c>
      <c r="C1041" s="34" t="s">
        <v>8248</v>
      </c>
      <c r="D1041" s="28">
        <v>45363</v>
      </c>
      <c r="E1041" s="27" t="s">
        <v>3407</v>
      </c>
      <c r="F1041" s="27" t="s">
        <v>21</v>
      </c>
      <c r="G1041" s="27" t="s">
        <v>25</v>
      </c>
      <c r="H1041" s="27" t="s">
        <v>3457</v>
      </c>
      <c r="I1041" s="27" t="s">
        <v>3458</v>
      </c>
      <c r="J1041" s="27" t="s">
        <v>36</v>
      </c>
      <c r="K1041" s="29" t="s">
        <v>22</v>
      </c>
      <c r="L1041" s="27" t="s">
        <v>23</v>
      </c>
      <c r="M1041" s="30">
        <v>2</v>
      </c>
      <c r="N1041" s="30">
        <f t="shared" si="370"/>
        <v>1054.8</v>
      </c>
      <c r="O1041" s="30">
        <v>527.4</v>
      </c>
      <c r="P1041" s="30">
        <v>198.49</v>
      </c>
      <c r="Q1041" s="30">
        <v>128.43</v>
      </c>
      <c r="R1041" s="30">
        <v>23.78</v>
      </c>
      <c r="S1041" s="30">
        <v>104.66</v>
      </c>
      <c r="T1041" s="30">
        <v>2.59</v>
      </c>
      <c r="U1041" s="30">
        <f t="shared" si="371"/>
        <v>797.93999999999994</v>
      </c>
      <c r="V1041" s="30">
        <f t="shared" si="372"/>
        <v>398.96999999999997</v>
      </c>
      <c r="W1041" s="31">
        <f t="shared" si="373"/>
        <v>0.75648464163822526</v>
      </c>
      <c r="X1041" s="30">
        <f t="shared" si="374"/>
        <v>657.81999999999994</v>
      </c>
      <c r="Y1041" s="30">
        <f t="shared" si="375"/>
        <v>328.90999999999997</v>
      </c>
      <c r="Z1041" s="31">
        <f t="shared" si="376"/>
        <v>0.62364429275692068</v>
      </c>
    </row>
    <row r="1042" spans="1:26" ht="12.75" customHeight="1" x14ac:dyDescent="0.35">
      <c r="A1042" s="34" t="s">
        <v>7463</v>
      </c>
      <c r="B1042" s="33">
        <v>1</v>
      </c>
      <c r="C1042" s="34" t="s">
        <v>7462</v>
      </c>
      <c r="D1042" s="28">
        <v>45475</v>
      </c>
      <c r="E1042" s="27" t="s">
        <v>7461</v>
      </c>
      <c r="F1042" s="27" t="s">
        <v>21</v>
      </c>
      <c r="G1042" s="27" t="s">
        <v>101</v>
      </c>
      <c r="H1042" s="27" t="s">
        <v>1863</v>
      </c>
      <c r="I1042" s="27" t="s">
        <v>1864</v>
      </c>
      <c r="J1042" s="27" t="s">
        <v>59</v>
      </c>
      <c r="K1042" s="29" t="s">
        <v>22</v>
      </c>
      <c r="L1042" s="27" t="s">
        <v>23</v>
      </c>
      <c r="M1042" s="30">
        <v>1</v>
      </c>
      <c r="N1042" s="30">
        <f t="shared" si="370"/>
        <v>1311</v>
      </c>
      <c r="O1042" s="30">
        <v>1311</v>
      </c>
      <c r="P1042" s="30">
        <v>290.23</v>
      </c>
      <c r="Q1042" s="30">
        <v>184.73</v>
      </c>
      <c r="R1042" s="30">
        <v>52.43</v>
      </c>
      <c r="S1042" s="30">
        <v>132.30000000000001</v>
      </c>
      <c r="T1042" s="30">
        <v>9.94</v>
      </c>
      <c r="U1042" s="30">
        <f t="shared" si="371"/>
        <v>1126.27</v>
      </c>
      <c r="V1042" s="30">
        <f t="shared" si="372"/>
        <v>1126.27</v>
      </c>
      <c r="W1042" s="31">
        <f t="shared" si="373"/>
        <v>0.85909229595728454</v>
      </c>
      <c r="X1042" s="30">
        <f t="shared" si="374"/>
        <v>1020.77</v>
      </c>
      <c r="Y1042" s="30">
        <f t="shared" si="375"/>
        <v>1020.77</v>
      </c>
      <c r="Z1042" s="31">
        <f t="shared" si="376"/>
        <v>0.77861937452326468</v>
      </c>
    </row>
    <row r="1043" spans="1:26" ht="12.75" customHeight="1" x14ac:dyDescent="0.35">
      <c r="A1043" s="34" t="s">
        <v>8247</v>
      </c>
      <c r="B1043" s="33">
        <v>1</v>
      </c>
      <c r="C1043" s="34" t="s">
        <v>8246</v>
      </c>
      <c r="D1043" s="28">
        <v>45321</v>
      </c>
      <c r="E1043" s="27" t="s">
        <v>1556</v>
      </c>
      <c r="F1043" s="27" t="s">
        <v>21</v>
      </c>
      <c r="G1043" s="27" t="s">
        <v>101</v>
      </c>
      <c r="H1043" s="27" t="s">
        <v>1797</v>
      </c>
      <c r="I1043" s="27" t="s">
        <v>1798</v>
      </c>
      <c r="J1043" s="27" t="s">
        <v>186</v>
      </c>
      <c r="K1043" s="29" t="s">
        <v>22</v>
      </c>
      <c r="L1043" s="27" t="s">
        <v>23</v>
      </c>
      <c r="M1043" s="30">
        <v>1</v>
      </c>
      <c r="N1043" s="30">
        <f t="shared" si="370"/>
        <v>1193</v>
      </c>
      <c r="O1043" s="30">
        <v>1193</v>
      </c>
      <c r="P1043" s="30">
        <v>264.10000000000002</v>
      </c>
      <c r="Q1043" s="30">
        <v>166.3</v>
      </c>
      <c r="R1043" s="30">
        <v>43.09</v>
      </c>
      <c r="S1043" s="30">
        <v>123.21</v>
      </c>
      <c r="T1043" s="30">
        <v>5.68</v>
      </c>
      <c r="U1043" s="30">
        <f t="shared" si="371"/>
        <v>1026.7</v>
      </c>
      <c r="V1043" s="30">
        <f t="shared" si="372"/>
        <v>1026.7</v>
      </c>
      <c r="W1043" s="31">
        <f t="shared" si="373"/>
        <v>0.86060352053646272</v>
      </c>
      <c r="X1043" s="30">
        <f t="shared" si="374"/>
        <v>928.9</v>
      </c>
      <c r="Y1043" s="30">
        <f t="shared" si="375"/>
        <v>928.9</v>
      </c>
      <c r="Z1043" s="31">
        <f t="shared" si="376"/>
        <v>0.77862531433361271</v>
      </c>
    </row>
    <row r="1044" spans="1:26" ht="12.75" customHeight="1" x14ac:dyDescent="0.35">
      <c r="A1044" s="34" t="s">
        <v>8245</v>
      </c>
      <c r="B1044" s="33">
        <v>1</v>
      </c>
      <c r="C1044" s="34" t="s">
        <v>8244</v>
      </c>
      <c r="D1044" s="28">
        <v>45484</v>
      </c>
      <c r="E1044" s="27" t="s">
        <v>3827</v>
      </c>
      <c r="F1044" s="27" t="s">
        <v>21</v>
      </c>
      <c r="G1044" s="27" t="s">
        <v>101</v>
      </c>
      <c r="H1044" s="27" t="s">
        <v>1797</v>
      </c>
      <c r="I1044" s="27" t="s">
        <v>1798</v>
      </c>
      <c r="J1044" s="27" t="s">
        <v>186</v>
      </c>
      <c r="K1044" s="29" t="s">
        <v>22</v>
      </c>
      <c r="L1044" s="27" t="s">
        <v>23</v>
      </c>
      <c r="M1044" s="30">
        <v>3</v>
      </c>
      <c r="N1044" s="30">
        <f t="shared" si="370"/>
        <v>3150</v>
      </c>
      <c r="O1044" s="30">
        <v>1050</v>
      </c>
      <c r="P1044" s="30">
        <v>232.13</v>
      </c>
      <c r="Q1044" s="30">
        <v>149.83000000000001</v>
      </c>
      <c r="R1044" s="30">
        <v>40.96</v>
      </c>
      <c r="S1044" s="30">
        <v>108.87</v>
      </c>
      <c r="T1044" s="30">
        <v>5.68</v>
      </c>
      <c r="U1044" s="30">
        <f t="shared" si="371"/>
        <v>2700.5099999999998</v>
      </c>
      <c r="V1044" s="30">
        <f t="shared" si="372"/>
        <v>900.17</v>
      </c>
      <c r="W1044" s="31">
        <f t="shared" si="373"/>
        <v>0.8573047619047619</v>
      </c>
      <c r="X1044" s="30">
        <f t="shared" si="374"/>
        <v>2453.61</v>
      </c>
      <c r="Y1044" s="30">
        <f t="shared" si="375"/>
        <v>817.87</v>
      </c>
      <c r="Z1044" s="31">
        <f t="shared" si="376"/>
        <v>0.77892380952380957</v>
      </c>
    </row>
    <row r="1045" spans="1:26" ht="12.75" customHeight="1" x14ac:dyDescent="0.35">
      <c r="A1045" s="34" t="s">
        <v>7643</v>
      </c>
      <c r="B1045" s="33">
        <v>1</v>
      </c>
      <c r="C1045" s="34" t="s">
        <v>7642</v>
      </c>
      <c r="D1045" s="28">
        <v>45376</v>
      </c>
      <c r="E1045" s="27" t="s">
        <v>7264</v>
      </c>
      <c r="F1045" s="27" t="s">
        <v>21</v>
      </c>
      <c r="G1045" s="27" t="s">
        <v>25</v>
      </c>
      <c r="H1045" s="27" t="s">
        <v>574</v>
      </c>
      <c r="I1045" s="27" t="s">
        <v>575</v>
      </c>
      <c r="J1045" s="27" t="s">
        <v>36</v>
      </c>
      <c r="K1045" s="29" t="s">
        <v>22</v>
      </c>
      <c r="L1045" s="27" t="s">
        <v>23</v>
      </c>
      <c r="M1045" s="30">
        <v>1</v>
      </c>
      <c r="N1045" s="30">
        <f t="shared" si="370"/>
        <v>980</v>
      </c>
      <c r="O1045" s="30">
        <v>980</v>
      </c>
      <c r="P1045" s="30">
        <v>462.7</v>
      </c>
      <c r="Q1045" s="30">
        <v>309.04000000000002</v>
      </c>
      <c r="R1045" s="30">
        <v>51.05</v>
      </c>
      <c r="S1045" s="30">
        <v>257.99</v>
      </c>
      <c r="T1045" s="30">
        <v>37.6</v>
      </c>
      <c r="U1045" s="30">
        <f t="shared" si="371"/>
        <v>670.96</v>
      </c>
      <c r="V1045" s="30">
        <f t="shared" si="372"/>
        <v>670.96</v>
      </c>
      <c r="W1045" s="31">
        <f t="shared" si="373"/>
        <v>0.68465306122448988</v>
      </c>
      <c r="X1045" s="30">
        <f t="shared" si="374"/>
        <v>517.29999999999995</v>
      </c>
      <c r="Y1045" s="30">
        <f t="shared" si="375"/>
        <v>517.29999999999995</v>
      </c>
      <c r="Z1045" s="31">
        <f t="shared" si="376"/>
        <v>0.5278571428571428</v>
      </c>
    </row>
    <row r="1046" spans="1:26" ht="12.75" customHeight="1" x14ac:dyDescent="0.35">
      <c r="A1046" s="34" t="s">
        <v>8243</v>
      </c>
      <c r="B1046" s="33">
        <v>2</v>
      </c>
      <c r="C1046" s="34" t="s">
        <v>8242</v>
      </c>
      <c r="D1046" s="28">
        <v>45301</v>
      </c>
      <c r="E1046" s="27" t="s">
        <v>718</v>
      </c>
      <c r="F1046" s="27" t="s">
        <v>21</v>
      </c>
      <c r="G1046" s="27" t="s">
        <v>101</v>
      </c>
      <c r="H1046" s="27" t="s">
        <v>808</v>
      </c>
      <c r="I1046" s="27" t="s">
        <v>809</v>
      </c>
      <c r="J1046" s="27" t="s">
        <v>36</v>
      </c>
      <c r="K1046" s="29" t="s">
        <v>22</v>
      </c>
      <c r="L1046" s="27" t="s">
        <v>23</v>
      </c>
      <c r="M1046" s="30">
        <v>8</v>
      </c>
      <c r="N1046" s="30">
        <f t="shared" si="370"/>
        <v>7512</v>
      </c>
      <c r="O1046" s="30">
        <v>939</v>
      </c>
      <c r="P1046" s="30">
        <v>206.97</v>
      </c>
      <c r="Q1046" s="30">
        <v>134.22</v>
      </c>
      <c r="R1046" s="30">
        <v>41.48</v>
      </c>
      <c r="S1046" s="30">
        <v>92.74</v>
      </c>
      <c r="T1046" s="30">
        <v>5.68</v>
      </c>
      <c r="U1046" s="30">
        <f t="shared" si="371"/>
        <v>6438.24</v>
      </c>
      <c r="V1046" s="30">
        <f t="shared" si="372"/>
        <v>804.78</v>
      </c>
      <c r="W1046" s="31">
        <f t="shared" si="373"/>
        <v>0.85706070287539937</v>
      </c>
      <c r="X1046" s="30">
        <f t="shared" si="374"/>
        <v>5856.24</v>
      </c>
      <c r="Y1046" s="30">
        <f t="shared" si="375"/>
        <v>732.03</v>
      </c>
      <c r="Z1046" s="31">
        <f t="shared" si="376"/>
        <v>0.77958466453674113</v>
      </c>
    </row>
    <row r="1047" spans="1:26" ht="12.75" customHeight="1" x14ac:dyDescent="0.35">
      <c r="A1047" s="34" t="s">
        <v>7838</v>
      </c>
      <c r="B1047" s="33">
        <v>2</v>
      </c>
      <c r="C1047" s="34" t="s">
        <v>7837</v>
      </c>
      <c r="D1047" s="28">
        <v>45306</v>
      </c>
      <c r="E1047" s="27" t="s">
        <v>1524</v>
      </c>
      <c r="F1047" s="27" t="s">
        <v>21</v>
      </c>
      <c r="G1047" s="27" t="s">
        <v>101</v>
      </c>
      <c r="H1047" s="27" t="s">
        <v>1797</v>
      </c>
      <c r="I1047" s="27" t="s">
        <v>1798</v>
      </c>
      <c r="J1047" s="27" t="s">
        <v>186</v>
      </c>
      <c r="K1047" s="29" t="s">
        <v>22</v>
      </c>
      <c r="L1047" s="27" t="s">
        <v>23</v>
      </c>
      <c r="M1047" s="30">
        <v>3</v>
      </c>
      <c r="N1047" s="30">
        <f t="shared" si="370"/>
        <v>3159</v>
      </c>
      <c r="O1047" s="30">
        <v>1053</v>
      </c>
      <c r="P1047" s="30">
        <v>231.99</v>
      </c>
      <c r="Q1047" s="30">
        <v>151.72999999999999</v>
      </c>
      <c r="R1047" s="30">
        <v>43.09</v>
      </c>
      <c r="S1047" s="30">
        <v>108.64</v>
      </c>
      <c r="T1047" s="30">
        <v>5.68</v>
      </c>
      <c r="U1047" s="30">
        <f t="shared" si="371"/>
        <v>2703.81</v>
      </c>
      <c r="V1047" s="30">
        <f t="shared" si="372"/>
        <v>901.27</v>
      </c>
      <c r="W1047" s="31">
        <f t="shared" si="373"/>
        <v>0.85590693257359918</v>
      </c>
      <c r="X1047" s="30">
        <f t="shared" si="374"/>
        <v>2463.0299999999997</v>
      </c>
      <c r="Y1047" s="30">
        <f t="shared" si="375"/>
        <v>821.01</v>
      </c>
      <c r="Z1047" s="31">
        <f t="shared" si="376"/>
        <v>0.77968660968660963</v>
      </c>
    </row>
    <row r="1048" spans="1:26" ht="12.75" customHeight="1" x14ac:dyDescent="0.35">
      <c r="A1048" s="34" t="s">
        <v>7550</v>
      </c>
      <c r="B1048" s="33">
        <v>1</v>
      </c>
      <c r="C1048" s="34" t="s">
        <v>7549</v>
      </c>
      <c r="D1048" s="28">
        <v>45426</v>
      </c>
      <c r="E1048" s="27" t="s">
        <v>2034</v>
      </c>
      <c r="F1048" s="27" t="s">
        <v>21</v>
      </c>
      <c r="G1048" s="27" t="s">
        <v>101</v>
      </c>
      <c r="H1048" s="27" t="s">
        <v>2035</v>
      </c>
      <c r="I1048" s="27" t="s">
        <v>711</v>
      </c>
      <c r="J1048" s="27" t="s">
        <v>36</v>
      </c>
      <c r="K1048" s="29" t="s">
        <v>22</v>
      </c>
      <c r="L1048" s="27" t="s">
        <v>23</v>
      </c>
      <c r="M1048" s="30">
        <v>1</v>
      </c>
      <c r="N1048" s="30">
        <f t="shared" si="370"/>
        <v>1581</v>
      </c>
      <c r="O1048" s="30">
        <v>1581</v>
      </c>
      <c r="P1048" s="30">
        <v>347.86</v>
      </c>
      <c r="Q1048" s="30">
        <v>308.45</v>
      </c>
      <c r="R1048" s="30">
        <v>56.26</v>
      </c>
      <c r="S1048" s="30">
        <v>252.19</v>
      </c>
      <c r="T1048" s="30">
        <v>5.68</v>
      </c>
      <c r="U1048" s="30">
        <f t="shared" si="371"/>
        <v>1272.55</v>
      </c>
      <c r="V1048" s="30">
        <f t="shared" si="372"/>
        <v>1272.55</v>
      </c>
      <c r="W1048" s="31">
        <f t="shared" si="373"/>
        <v>0.80490196078431364</v>
      </c>
      <c r="X1048" s="30">
        <f t="shared" si="374"/>
        <v>1233.1399999999999</v>
      </c>
      <c r="Y1048" s="30">
        <f t="shared" si="375"/>
        <v>1233.1399999999999</v>
      </c>
      <c r="Z1048" s="31">
        <f t="shared" si="376"/>
        <v>0.77997469955724219</v>
      </c>
    </row>
    <row r="1049" spans="1:26" ht="12.75" customHeight="1" x14ac:dyDescent="0.35">
      <c r="A1049" s="34">
        <v>6017014</v>
      </c>
      <c r="B1049" s="33">
        <v>1</v>
      </c>
      <c r="C1049" s="34" t="s">
        <v>7542</v>
      </c>
      <c r="D1049" s="28">
        <v>45439</v>
      </c>
      <c r="E1049" s="27" t="s">
        <v>7541</v>
      </c>
      <c r="F1049" s="27" t="s">
        <v>21</v>
      </c>
      <c r="G1049" s="27" t="s">
        <v>101</v>
      </c>
      <c r="H1049" s="27" t="s">
        <v>2955</v>
      </c>
      <c r="I1049" s="27" t="s">
        <v>2956</v>
      </c>
      <c r="J1049" s="27" t="s">
        <v>59</v>
      </c>
      <c r="K1049" s="29" t="s">
        <v>22</v>
      </c>
      <c r="L1049" s="27" t="s">
        <v>23</v>
      </c>
      <c r="M1049" s="30">
        <v>1</v>
      </c>
      <c r="N1049" s="30">
        <f t="shared" si="370"/>
        <v>1404</v>
      </c>
      <c r="O1049" s="30">
        <v>1404</v>
      </c>
      <c r="P1049" s="30">
        <v>308.5</v>
      </c>
      <c r="Q1049" s="30">
        <v>206.11</v>
      </c>
      <c r="R1049" s="30">
        <v>44.96</v>
      </c>
      <c r="S1049" s="30">
        <v>161.15</v>
      </c>
      <c r="T1049" s="30">
        <v>5.68</v>
      </c>
      <c r="U1049" s="30">
        <f t="shared" si="371"/>
        <v>1197.8899999999999</v>
      </c>
      <c r="V1049" s="30">
        <f t="shared" si="372"/>
        <v>1197.8899999999999</v>
      </c>
      <c r="W1049" s="31">
        <f t="shared" si="373"/>
        <v>0.85319800569800563</v>
      </c>
      <c r="X1049" s="30">
        <f t="shared" si="374"/>
        <v>1095.5</v>
      </c>
      <c r="Y1049" s="30">
        <f t="shared" si="375"/>
        <v>1095.5</v>
      </c>
      <c r="Z1049" s="31">
        <f t="shared" si="376"/>
        <v>0.78027065527065531</v>
      </c>
    </row>
    <row r="1050" spans="1:26" ht="12.75" customHeight="1" x14ac:dyDescent="0.35">
      <c r="A1050" s="34" t="s">
        <v>7698</v>
      </c>
      <c r="B1050" s="33">
        <v>1</v>
      </c>
      <c r="C1050" s="34" t="s">
        <v>7640</v>
      </c>
      <c r="D1050" s="28">
        <v>45328</v>
      </c>
      <c r="E1050" s="27" t="s">
        <v>946</v>
      </c>
      <c r="F1050" s="27" t="s">
        <v>21</v>
      </c>
      <c r="G1050" s="27" t="s">
        <v>101</v>
      </c>
      <c r="H1050" s="27" t="s">
        <v>6589</v>
      </c>
      <c r="I1050" s="27" t="s">
        <v>6590</v>
      </c>
      <c r="J1050" s="27" t="s">
        <v>49</v>
      </c>
      <c r="K1050" s="29" t="s">
        <v>22</v>
      </c>
      <c r="L1050" s="27" t="s">
        <v>23</v>
      </c>
      <c r="M1050" s="30">
        <v>4</v>
      </c>
      <c r="N1050" s="30">
        <f t="shared" si="370"/>
        <v>11800</v>
      </c>
      <c r="O1050" s="30">
        <v>2950</v>
      </c>
      <c r="P1050" s="30">
        <v>645.62</v>
      </c>
      <c r="Q1050" s="30">
        <v>470.61</v>
      </c>
      <c r="R1050" s="30">
        <v>325.20999999999998</v>
      </c>
      <c r="S1050" s="30">
        <v>145.4</v>
      </c>
      <c r="T1050" s="30">
        <v>17.07</v>
      </c>
      <c r="U1050" s="30">
        <f t="shared" si="371"/>
        <v>9917.56</v>
      </c>
      <c r="V1050" s="30">
        <f t="shared" si="372"/>
        <v>2479.39</v>
      </c>
      <c r="W1050" s="31">
        <f t="shared" si="373"/>
        <v>0.84047118644067798</v>
      </c>
      <c r="X1050" s="30">
        <f t="shared" si="374"/>
        <v>9217.52</v>
      </c>
      <c r="Y1050" s="30">
        <f t="shared" si="375"/>
        <v>2304.38</v>
      </c>
      <c r="Z1050" s="31">
        <f t="shared" si="376"/>
        <v>0.78114576271186442</v>
      </c>
    </row>
    <row r="1051" spans="1:26" ht="12.75" customHeight="1" x14ac:dyDescent="0.35">
      <c r="A1051" s="34" t="s">
        <v>8241</v>
      </c>
      <c r="B1051" s="33">
        <v>1</v>
      </c>
      <c r="C1051" s="34" t="s">
        <v>8240</v>
      </c>
      <c r="D1051" s="28">
        <v>45642</v>
      </c>
      <c r="E1051" s="27" t="s">
        <v>4567</v>
      </c>
      <c r="F1051" s="27" t="s">
        <v>21</v>
      </c>
      <c r="G1051" s="27" t="s">
        <v>101</v>
      </c>
      <c r="H1051" s="27" t="s">
        <v>8239</v>
      </c>
      <c r="I1051" s="27" t="s">
        <v>4569</v>
      </c>
      <c r="J1051" s="27" t="s">
        <v>49</v>
      </c>
      <c r="K1051" s="29" t="s">
        <v>22</v>
      </c>
      <c r="L1051" s="27" t="s">
        <v>23</v>
      </c>
      <c r="M1051" s="30">
        <v>1</v>
      </c>
      <c r="N1051" s="30">
        <f t="shared" si="370"/>
        <v>1793.7</v>
      </c>
      <c r="O1051" s="30">
        <v>1793.7</v>
      </c>
      <c r="P1051" s="30">
        <v>391.6</v>
      </c>
      <c r="Q1051" s="30">
        <v>279.41000000000003</v>
      </c>
      <c r="R1051" s="30">
        <v>169.58</v>
      </c>
      <c r="S1051" s="30">
        <v>109.83</v>
      </c>
      <c r="T1051" s="30">
        <v>12.3</v>
      </c>
      <c r="U1051" s="30">
        <f t="shared" si="371"/>
        <v>1514.29</v>
      </c>
      <c r="V1051" s="30">
        <f t="shared" si="372"/>
        <v>1514.29</v>
      </c>
      <c r="W1051" s="31">
        <f t="shared" si="373"/>
        <v>0.84422701678095557</v>
      </c>
      <c r="X1051" s="30">
        <f t="shared" si="374"/>
        <v>1402.1</v>
      </c>
      <c r="Y1051" s="30">
        <f t="shared" si="375"/>
        <v>1402.1</v>
      </c>
      <c r="Z1051" s="31">
        <f t="shared" si="376"/>
        <v>0.78168032558398837</v>
      </c>
    </row>
    <row r="1052" spans="1:26" ht="12.75" customHeight="1" x14ac:dyDescent="0.35">
      <c r="A1052" s="34" t="s">
        <v>8238</v>
      </c>
      <c r="B1052" s="33">
        <v>1</v>
      </c>
      <c r="C1052" s="34" t="s">
        <v>8237</v>
      </c>
      <c r="D1052" s="28">
        <v>45505</v>
      </c>
      <c r="E1052" s="27" t="s">
        <v>8022</v>
      </c>
      <c r="F1052" s="27" t="s">
        <v>21</v>
      </c>
      <c r="G1052" s="27" t="s">
        <v>101</v>
      </c>
      <c r="H1052" s="27" t="s">
        <v>1797</v>
      </c>
      <c r="I1052" s="27" t="s">
        <v>1798</v>
      </c>
      <c r="J1052" s="27" t="s">
        <v>186</v>
      </c>
      <c r="K1052" s="29" t="s">
        <v>22</v>
      </c>
      <c r="L1052" s="27" t="s">
        <v>23</v>
      </c>
      <c r="M1052" s="30">
        <v>1</v>
      </c>
      <c r="N1052" s="30">
        <f t="shared" si="370"/>
        <v>1193</v>
      </c>
      <c r="O1052" s="30">
        <v>1193</v>
      </c>
      <c r="P1052" s="30">
        <v>259.7</v>
      </c>
      <c r="Q1052" s="30">
        <v>164.43</v>
      </c>
      <c r="R1052" s="30">
        <v>40.99</v>
      </c>
      <c r="S1052" s="30">
        <v>123.44</v>
      </c>
      <c r="T1052" s="30">
        <v>5.68</v>
      </c>
      <c r="U1052" s="30">
        <f t="shared" si="371"/>
        <v>1028.57</v>
      </c>
      <c r="V1052" s="30">
        <f t="shared" si="372"/>
        <v>1028.57</v>
      </c>
      <c r="W1052" s="31">
        <f t="shared" si="373"/>
        <v>0.86217099748533099</v>
      </c>
      <c r="X1052" s="30">
        <f t="shared" si="374"/>
        <v>933.3</v>
      </c>
      <c r="Y1052" s="30">
        <f t="shared" si="375"/>
        <v>933.3</v>
      </c>
      <c r="Z1052" s="31">
        <f t="shared" si="376"/>
        <v>0.78231349538977368</v>
      </c>
    </row>
    <row r="1053" spans="1:26" ht="12.75" customHeight="1" x14ac:dyDescent="0.35">
      <c r="A1053" s="34" t="s">
        <v>8059</v>
      </c>
      <c r="B1053" s="33">
        <v>2</v>
      </c>
      <c r="C1053" s="34" t="s">
        <v>8058</v>
      </c>
      <c r="D1053" s="28">
        <v>45335</v>
      </c>
      <c r="E1053" s="27" t="s">
        <v>71</v>
      </c>
      <c r="F1053" s="27" t="s">
        <v>21</v>
      </c>
      <c r="G1053" s="27" t="s">
        <v>101</v>
      </c>
      <c r="H1053" s="27" t="s">
        <v>1623</v>
      </c>
      <c r="I1053" s="27" t="s">
        <v>1624</v>
      </c>
      <c r="J1053" s="27" t="s">
        <v>36</v>
      </c>
      <c r="K1053" s="29" t="s">
        <v>22</v>
      </c>
      <c r="L1053" s="27" t="s">
        <v>23</v>
      </c>
      <c r="M1053" s="30">
        <v>4</v>
      </c>
      <c r="N1053" s="30">
        <f t="shared" si="370"/>
        <v>4852</v>
      </c>
      <c r="O1053" s="30">
        <v>1213</v>
      </c>
      <c r="P1053" s="30">
        <v>263.92</v>
      </c>
      <c r="Q1053" s="30">
        <v>175.48</v>
      </c>
      <c r="R1053" s="30">
        <v>51.16</v>
      </c>
      <c r="S1053" s="30">
        <v>124.32</v>
      </c>
      <c r="T1053" s="30">
        <v>13.13</v>
      </c>
      <c r="U1053" s="30">
        <f t="shared" si="371"/>
        <v>4150.08</v>
      </c>
      <c r="V1053" s="30">
        <f t="shared" si="372"/>
        <v>1037.52</v>
      </c>
      <c r="W1053" s="31">
        <f t="shared" si="373"/>
        <v>0.85533388293487222</v>
      </c>
      <c r="X1053" s="30">
        <f t="shared" si="374"/>
        <v>3796.3199999999997</v>
      </c>
      <c r="Y1053" s="30">
        <f t="shared" si="375"/>
        <v>949.07999999999993</v>
      </c>
      <c r="Z1053" s="31">
        <f t="shared" si="376"/>
        <v>0.78242374278647975</v>
      </c>
    </row>
    <row r="1054" spans="1:26" ht="12.75" customHeight="1" x14ac:dyDescent="0.35">
      <c r="A1054" s="34" t="s">
        <v>7679</v>
      </c>
      <c r="B1054" s="33">
        <v>1</v>
      </c>
      <c r="C1054" s="34" t="s">
        <v>7678</v>
      </c>
      <c r="D1054" s="28">
        <v>45350</v>
      </c>
      <c r="E1054" s="27" t="s">
        <v>961</v>
      </c>
      <c r="F1054" s="27" t="s">
        <v>21</v>
      </c>
      <c r="G1054" s="27" t="s">
        <v>101</v>
      </c>
      <c r="H1054" s="27" t="s">
        <v>3861</v>
      </c>
      <c r="I1054" s="27" t="s">
        <v>411</v>
      </c>
      <c r="J1054" s="27" t="s">
        <v>49</v>
      </c>
      <c r="K1054" s="29" t="s">
        <v>22</v>
      </c>
      <c r="L1054" s="27" t="s">
        <v>23</v>
      </c>
      <c r="M1054" s="30">
        <v>4</v>
      </c>
      <c r="N1054" s="30">
        <f t="shared" si="370"/>
        <v>15087.6</v>
      </c>
      <c r="O1054" s="30">
        <v>3771.9</v>
      </c>
      <c r="P1054" s="30">
        <v>819.38</v>
      </c>
      <c r="Q1054" s="30">
        <v>640.91</v>
      </c>
      <c r="R1054" s="30">
        <v>536.95000000000005</v>
      </c>
      <c r="S1054" s="30">
        <v>103.96</v>
      </c>
      <c r="T1054" s="30">
        <v>14.7</v>
      </c>
      <c r="U1054" s="30">
        <f t="shared" si="371"/>
        <v>12523.960000000001</v>
      </c>
      <c r="V1054" s="30">
        <f t="shared" si="372"/>
        <v>3130.9900000000002</v>
      </c>
      <c r="W1054" s="31">
        <f t="shared" si="373"/>
        <v>0.83008298205148601</v>
      </c>
      <c r="X1054" s="30">
        <f t="shared" si="374"/>
        <v>11810.08</v>
      </c>
      <c r="Y1054" s="30">
        <f t="shared" si="375"/>
        <v>2952.52</v>
      </c>
      <c r="Z1054" s="31">
        <f t="shared" si="376"/>
        <v>0.78276730560195129</v>
      </c>
    </row>
    <row r="1055" spans="1:26" ht="12.75" customHeight="1" x14ac:dyDescent="0.35">
      <c r="A1055" s="34" t="s">
        <v>8236</v>
      </c>
      <c r="B1055" s="33">
        <v>1</v>
      </c>
      <c r="C1055" s="34" t="s">
        <v>8235</v>
      </c>
      <c r="D1055" s="28">
        <v>45447</v>
      </c>
      <c r="E1055" s="27" t="s">
        <v>2331</v>
      </c>
      <c r="F1055" s="27" t="s">
        <v>21</v>
      </c>
      <c r="G1055" s="27" t="s">
        <v>25</v>
      </c>
      <c r="H1055" s="27" t="s">
        <v>2332</v>
      </c>
      <c r="I1055" s="27" t="s">
        <v>2333</v>
      </c>
      <c r="J1055" s="27" t="s">
        <v>36</v>
      </c>
      <c r="K1055" s="29" t="s">
        <v>22</v>
      </c>
      <c r="L1055" s="27" t="s">
        <v>23</v>
      </c>
      <c r="M1055" s="30">
        <v>2</v>
      </c>
      <c r="N1055" s="30">
        <f t="shared" si="370"/>
        <v>1424</v>
      </c>
      <c r="O1055" s="30">
        <v>712</v>
      </c>
      <c r="P1055" s="30">
        <v>154.63999999999999</v>
      </c>
      <c r="Q1055" s="30">
        <v>106.87</v>
      </c>
      <c r="R1055" s="30">
        <v>24.88</v>
      </c>
      <c r="S1055" s="30">
        <v>82</v>
      </c>
      <c r="T1055" s="30">
        <v>2.84</v>
      </c>
      <c r="U1055" s="30">
        <f t="shared" si="371"/>
        <v>1210.26</v>
      </c>
      <c r="V1055" s="30">
        <f t="shared" si="372"/>
        <v>605.13</v>
      </c>
      <c r="W1055" s="31">
        <f t="shared" si="373"/>
        <v>0.84990168539325839</v>
      </c>
      <c r="X1055" s="30">
        <f t="shared" si="374"/>
        <v>1114.72</v>
      </c>
      <c r="Y1055" s="30">
        <f t="shared" si="375"/>
        <v>557.36</v>
      </c>
      <c r="Z1055" s="31">
        <f t="shared" si="376"/>
        <v>0.78280898876404492</v>
      </c>
    </row>
    <row r="1056" spans="1:26" ht="12.75" customHeight="1" x14ac:dyDescent="0.35">
      <c r="A1056" s="34" t="s">
        <v>7236</v>
      </c>
      <c r="B1056" s="33">
        <v>1</v>
      </c>
      <c r="C1056" s="34" t="s">
        <v>7235</v>
      </c>
      <c r="D1056" s="28">
        <v>45615</v>
      </c>
      <c r="E1056" s="27" t="s">
        <v>7234</v>
      </c>
      <c r="F1056" s="27" t="s">
        <v>21</v>
      </c>
      <c r="G1056" s="27" t="s">
        <v>25</v>
      </c>
      <c r="H1056" s="27" t="s">
        <v>5586</v>
      </c>
      <c r="I1056" s="27" t="s">
        <v>5587</v>
      </c>
      <c r="J1056" s="27" t="s">
        <v>36</v>
      </c>
      <c r="K1056" s="29" t="s">
        <v>22</v>
      </c>
      <c r="L1056" s="27" t="s">
        <v>23</v>
      </c>
      <c r="M1056" s="30">
        <v>1</v>
      </c>
      <c r="N1056" s="30">
        <v>1487</v>
      </c>
      <c r="O1056" s="30">
        <v>1487</v>
      </c>
      <c r="P1056" s="30">
        <v>321.60000000000002</v>
      </c>
      <c r="Q1056" s="30">
        <v>236.94</v>
      </c>
      <c r="R1056" s="30">
        <v>149.81</v>
      </c>
      <c r="S1056" s="30">
        <v>87.13</v>
      </c>
      <c r="T1056" s="30">
        <v>0.91</v>
      </c>
      <c r="U1056" s="30">
        <v>1250.06</v>
      </c>
      <c r="V1056" s="30">
        <v>1250.06</v>
      </c>
      <c r="W1056" s="31">
        <v>0.84065904505716205</v>
      </c>
      <c r="X1056" s="30">
        <v>1165.4000000000001</v>
      </c>
      <c r="Y1056" s="30">
        <v>1165.4000000000001</v>
      </c>
      <c r="Z1056" s="31">
        <v>0.78372562205783458</v>
      </c>
    </row>
    <row r="1057" spans="1:26" ht="12.75" customHeight="1" x14ac:dyDescent="0.35">
      <c r="A1057" s="34" t="s">
        <v>7795</v>
      </c>
      <c r="B1057" s="33">
        <v>1</v>
      </c>
      <c r="C1057" s="34" t="s">
        <v>7794</v>
      </c>
      <c r="D1057" s="28">
        <v>45406</v>
      </c>
      <c r="E1057" s="27" t="s">
        <v>71</v>
      </c>
      <c r="F1057" s="27" t="s">
        <v>21</v>
      </c>
      <c r="G1057" s="27" t="s">
        <v>101</v>
      </c>
      <c r="H1057" s="27" t="s">
        <v>8234</v>
      </c>
      <c r="I1057" s="27" t="s">
        <v>8233</v>
      </c>
      <c r="J1057" s="27" t="s">
        <v>36</v>
      </c>
      <c r="K1057" s="29" t="s">
        <v>22</v>
      </c>
      <c r="L1057" s="27" t="s">
        <v>23</v>
      </c>
      <c r="M1057" s="30">
        <v>3</v>
      </c>
      <c r="N1057" s="30">
        <f t="shared" ref="N1057:N1078" si="377">IF(M1057&lt;0,-1*O1057*M1057,O1057*M1057)</f>
        <v>9168</v>
      </c>
      <c r="O1057" s="30">
        <v>3056</v>
      </c>
      <c r="P1057" s="30">
        <v>659.36</v>
      </c>
      <c r="Q1057" s="30">
        <v>481.37</v>
      </c>
      <c r="R1057" s="30">
        <v>362.98</v>
      </c>
      <c r="S1057" s="30">
        <v>118.39</v>
      </c>
      <c r="T1057" s="30">
        <v>12.13</v>
      </c>
      <c r="U1057" s="30">
        <f t="shared" ref="U1057:U1078" si="378">IFERROR(V1057*M1057,"")</f>
        <v>7723.89</v>
      </c>
      <c r="V1057" s="30">
        <f t="shared" ref="V1057:V1078" si="379">O1057-Q1057</f>
        <v>2574.63</v>
      </c>
      <c r="W1057" s="31">
        <f t="shared" ref="W1057:W1078" si="380">IFERROR((V1057/O1057),"")</f>
        <v>0.84248363874345555</v>
      </c>
      <c r="X1057" s="30">
        <f t="shared" ref="X1057:X1078" si="381">IFERROR(Y1057*M1057,"")</f>
        <v>7189.92</v>
      </c>
      <c r="Y1057" s="30">
        <f t="shared" ref="Y1057:Y1078" si="382">O1057-P1057</f>
        <v>2396.64</v>
      </c>
      <c r="Z1057" s="31">
        <f t="shared" ref="Z1057:Z1078" si="383">IFERROR((Y1057/O1057),"")</f>
        <v>0.78424083769633501</v>
      </c>
    </row>
    <row r="1058" spans="1:26" ht="12.75" customHeight="1" x14ac:dyDescent="0.35">
      <c r="A1058" s="34" t="s">
        <v>7263</v>
      </c>
      <c r="B1058" s="33">
        <v>1</v>
      </c>
      <c r="C1058" s="34" t="s">
        <v>7262</v>
      </c>
      <c r="D1058" s="28">
        <v>45590</v>
      </c>
      <c r="E1058" s="27" t="s">
        <v>7234</v>
      </c>
      <c r="F1058" s="27" t="s">
        <v>21</v>
      </c>
      <c r="G1058" s="27" t="s">
        <v>25</v>
      </c>
      <c r="H1058" s="27" t="s">
        <v>5586</v>
      </c>
      <c r="I1058" s="27" t="s">
        <v>5587</v>
      </c>
      <c r="J1058" s="27" t="s">
        <v>36</v>
      </c>
      <c r="K1058" s="29" t="s">
        <v>22</v>
      </c>
      <c r="L1058" s="27" t="s">
        <v>23</v>
      </c>
      <c r="M1058" s="30">
        <v>1</v>
      </c>
      <c r="N1058" s="30">
        <f t="shared" si="377"/>
        <v>1487</v>
      </c>
      <c r="O1058" s="30">
        <v>1487</v>
      </c>
      <c r="P1058" s="30">
        <v>320.39</v>
      </c>
      <c r="Q1058" s="30">
        <v>236.77</v>
      </c>
      <c r="R1058" s="30">
        <v>149.63999999999999</v>
      </c>
      <c r="S1058" s="30">
        <v>87.13</v>
      </c>
      <c r="T1058" s="30">
        <v>0.91</v>
      </c>
      <c r="U1058" s="30">
        <f t="shared" si="378"/>
        <v>1250.23</v>
      </c>
      <c r="V1058" s="30">
        <f t="shared" si="379"/>
        <v>1250.23</v>
      </c>
      <c r="W1058" s="31">
        <f t="shared" si="380"/>
        <v>0.840773369199731</v>
      </c>
      <c r="X1058" s="30">
        <f t="shared" si="381"/>
        <v>1166.6100000000001</v>
      </c>
      <c r="Y1058" s="30">
        <f t="shared" si="382"/>
        <v>1166.6100000000001</v>
      </c>
      <c r="Z1058" s="31">
        <f t="shared" si="383"/>
        <v>0.78453934095494293</v>
      </c>
    </row>
    <row r="1059" spans="1:26" ht="12.75" customHeight="1" x14ac:dyDescent="0.35">
      <c r="A1059" s="34" t="s">
        <v>7253</v>
      </c>
      <c r="B1059" s="33">
        <v>2</v>
      </c>
      <c r="C1059" s="34" t="s">
        <v>7207</v>
      </c>
      <c r="D1059" s="28">
        <v>45595</v>
      </c>
      <c r="E1059" s="27" t="s">
        <v>7206</v>
      </c>
      <c r="F1059" s="27" t="s">
        <v>21</v>
      </c>
      <c r="G1059" s="27" t="s">
        <v>101</v>
      </c>
      <c r="H1059" s="27" t="s">
        <v>8232</v>
      </c>
      <c r="I1059" s="27" t="s">
        <v>8231</v>
      </c>
      <c r="J1059" s="27" t="s">
        <v>36</v>
      </c>
      <c r="K1059" s="29" t="s">
        <v>22</v>
      </c>
      <c r="L1059" s="27" t="s">
        <v>23</v>
      </c>
      <c r="M1059" s="30">
        <v>1</v>
      </c>
      <c r="N1059" s="30">
        <f t="shared" si="377"/>
        <v>6310</v>
      </c>
      <c r="O1059" s="30">
        <v>6310</v>
      </c>
      <c r="P1059" s="30">
        <v>1353.1</v>
      </c>
      <c r="Q1059" s="30">
        <v>1065.8</v>
      </c>
      <c r="R1059" s="30">
        <v>455.88</v>
      </c>
      <c r="S1059" s="30">
        <v>609.91999999999996</v>
      </c>
      <c r="T1059" s="30">
        <v>233.17</v>
      </c>
      <c r="U1059" s="30">
        <f t="shared" si="378"/>
        <v>5244.2</v>
      </c>
      <c r="V1059" s="30">
        <f t="shared" si="379"/>
        <v>5244.2</v>
      </c>
      <c r="W1059" s="31">
        <f t="shared" si="380"/>
        <v>0.83109350237717905</v>
      </c>
      <c r="X1059" s="30">
        <f t="shared" si="381"/>
        <v>4956.8999999999996</v>
      </c>
      <c r="Y1059" s="30">
        <f t="shared" si="382"/>
        <v>4956.8999999999996</v>
      </c>
      <c r="Z1059" s="31">
        <f t="shared" si="383"/>
        <v>0.78556259904912829</v>
      </c>
    </row>
    <row r="1060" spans="1:26" ht="12.75" customHeight="1" x14ac:dyDescent="0.35">
      <c r="A1060" s="34" t="s">
        <v>7208</v>
      </c>
      <c r="B1060" s="33">
        <v>2</v>
      </c>
      <c r="C1060" s="34" t="s">
        <v>7207</v>
      </c>
      <c r="D1060" s="28">
        <v>45631</v>
      </c>
      <c r="E1060" s="27" t="s">
        <v>7206</v>
      </c>
      <c r="F1060" s="27" t="s">
        <v>21</v>
      </c>
      <c r="G1060" s="27" t="s">
        <v>101</v>
      </c>
      <c r="H1060" s="27" t="s">
        <v>8232</v>
      </c>
      <c r="I1060" s="27" t="s">
        <v>8231</v>
      </c>
      <c r="J1060" s="27" t="s">
        <v>36</v>
      </c>
      <c r="K1060" s="29" t="s">
        <v>22</v>
      </c>
      <c r="L1060" s="27" t="s">
        <v>23</v>
      </c>
      <c r="M1060" s="30">
        <v>1</v>
      </c>
      <c r="N1060" s="30">
        <f t="shared" si="377"/>
        <v>6310</v>
      </c>
      <c r="O1060" s="30">
        <v>6310</v>
      </c>
      <c r="P1060" s="30">
        <v>1353.1</v>
      </c>
      <c r="Q1060" s="30">
        <v>1065.8</v>
      </c>
      <c r="R1060" s="30">
        <v>455.88</v>
      </c>
      <c r="S1060" s="30">
        <v>609.91999999999996</v>
      </c>
      <c r="T1060" s="30">
        <v>233.17</v>
      </c>
      <c r="U1060" s="30">
        <f t="shared" si="378"/>
        <v>5244.2</v>
      </c>
      <c r="V1060" s="30">
        <f t="shared" si="379"/>
        <v>5244.2</v>
      </c>
      <c r="W1060" s="31">
        <f t="shared" si="380"/>
        <v>0.83109350237717905</v>
      </c>
      <c r="X1060" s="30">
        <f t="shared" si="381"/>
        <v>4956.8999999999996</v>
      </c>
      <c r="Y1060" s="30">
        <f t="shared" si="382"/>
        <v>4956.8999999999996</v>
      </c>
      <c r="Z1060" s="31">
        <f t="shared" si="383"/>
        <v>0.78556259904912829</v>
      </c>
    </row>
    <row r="1061" spans="1:26" ht="12.75" customHeight="1" x14ac:dyDescent="0.35">
      <c r="A1061" s="34" t="s">
        <v>8230</v>
      </c>
      <c r="B1061" s="33">
        <v>1</v>
      </c>
      <c r="C1061" s="34" t="s">
        <v>8229</v>
      </c>
      <c r="D1061" s="28">
        <v>45385</v>
      </c>
      <c r="E1061" s="27" t="s">
        <v>416</v>
      </c>
      <c r="F1061" s="27" t="s">
        <v>21</v>
      </c>
      <c r="G1061" s="27" t="s">
        <v>101</v>
      </c>
      <c r="H1061" s="27" t="s">
        <v>8226</v>
      </c>
      <c r="I1061" s="27" t="s">
        <v>3511</v>
      </c>
      <c r="J1061" s="27" t="s">
        <v>49</v>
      </c>
      <c r="K1061" s="29" t="s">
        <v>22</v>
      </c>
      <c r="L1061" s="27" t="s">
        <v>23</v>
      </c>
      <c r="M1061" s="30">
        <v>2</v>
      </c>
      <c r="N1061" s="30">
        <f t="shared" si="377"/>
        <v>6768</v>
      </c>
      <c r="O1061" s="30">
        <v>3384</v>
      </c>
      <c r="P1061" s="30">
        <v>724.75</v>
      </c>
      <c r="Q1061" s="30">
        <v>525.03</v>
      </c>
      <c r="R1061" s="30">
        <v>376.71</v>
      </c>
      <c r="S1061" s="30">
        <v>148.32</v>
      </c>
      <c r="T1061" s="30">
        <v>17.07</v>
      </c>
      <c r="U1061" s="30">
        <f t="shared" si="378"/>
        <v>5717.9400000000005</v>
      </c>
      <c r="V1061" s="30">
        <f t="shared" si="379"/>
        <v>2858.9700000000003</v>
      </c>
      <c r="W1061" s="31">
        <f t="shared" si="380"/>
        <v>0.84484929078014193</v>
      </c>
      <c r="X1061" s="30">
        <f t="shared" si="381"/>
        <v>5318.5</v>
      </c>
      <c r="Y1061" s="30">
        <f t="shared" si="382"/>
        <v>2659.25</v>
      </c>
      <c r="Z1061" s="31">
        <f t="shared" si="383"/>
        <v>0.78583037825059099</v>
      </c>
    </row>
    <row r="1062" spans="1:26" ht="12.75" customHeight="1" x14ac:dyDescent="0.35">
      <c r="A1062" s="34" t="s">
        <v>8228</v>
      </c>
      <c r="B1062" s="33">
        <v>1</v>
      </c>
      <c r="C1062" s="34" t="s">
        <v>8227</v>
      </c>
      <c r="D1062" s="28">
        <v>45385</v>
      </c>
      <c r="E1062" s="27" t="s">
        <v>416</v>
      </c>
      <c r="F1062" s="27" t="s">
        <v>21</v>
      </c>
      <c r="G1062" s="27" t="s">
        <v>101</v>
      </c>
      <c r="H1062" s="27" t="s">
        <v>8226</v>
      </c>
      <c r="I1062" s="27" t="s">
        <v>3511</v>
      </c>
      <c r="J1062" s="27" t="s">
        <v>49</v>
      </c>
      <c r="K1062" s="29" t="s">
        <v>22</v>
      </c>
      <c r="L1062" s="27" t="s">
        <v>23</v>
      </c>
      <c r="M1062" s="30">
        <v>2</v>
      </c>
      <c r="N1062" s="30">
        <f t="shared" si="377"/>
        <v>6768</v>
      </c>
      <c r="O1062" s="30">
        <v>3384</v>
      </c>
      <c r="P1062" s="30">
        <v>724.75</v>
      </c>
      <c r="Q1062" s="30">
        <v>525.03</v>
      </c>
      <c r="R1062" s="30">
        <v>376.71</v>
      </c>
      <c r="S1062" s="30">
        <v>148.32</v>
      </c>
      <c r="T1062" s="30">
        <v>17.07</v>
      </c>
      <c r="U1062" s="30">
        <f t="shared" si="378"/>
        <v>5717.9400000000005</v>
      </c>
      <c r="V1062" s="30">
        <f t="shared" si="379"/>
        <v>2858.9700000000003</v>
      </c>
      <c r="W1062" s="31">
        <f t="shared" si="380"/>
        <v>0.84484929078014193</v>
      </c>
      <c r="X1062" s="30">
        <f t="shared" si="381"/>
        <v>5318.5</v>
      </c>
      <c r="Y1062" s="30">
        <f t="shared" si="382"/>
        <v>2659.25</v>
      </c>
      <c r="Z1062" s="31">
        <f t="shared" si="383"/>
        <v>0.78583037825059099</v>
      </c>
    </row>
    <row r="1063" spans="1:26" ht="12.75" customHeight="1" x14ac:dyDescent="0.35">
      <c r="A1063" s="34" t="s">
        <v>7361</v>
      </c>
      <c r="B1063" s="33">
        <v>1</v>
      </c>
      <c r="C1063" s="34" t="s">
        <v>7360</v>
      </c>
      <c r="D1063" s="28">
        <v>45530</v>
      </c>
      <c r="E1063" s="27" t="s">
        <v>7359</v>
      </c>
      <c r="F1063" s="27" t="s">
        <v>21</v>
      </c>
      <c r="G1063" s="27" t="s">
        <v>101</v>
      </c>
      <c r="H1063" s="27" t="s">
        <v>102</v>
      </c>
      <c r="I1063" s="27" t="s">
        <v>103</v>
      </c>
      <c r="J1063" s="27" t="s">
        <v>36</v>
      </c>
      <c r="K1063" s="29" t="s">
        <v>22</v>
      </c>
      <c r="L1063" s="27" t="s">
        <v>23</v>
      </c>
      <c r="M1063" s="30">
        <v>1</v>
      </c>
      <c r="N1063" s="30">
        <f t="shared" si="377"/>
        <v>1270</v>
      </c>
      <c r="O1063" s="30">
        <v>1270</v>
      </c>
      <c r="P1063" s="30">
        <v>271.89</v>
      </c>
      <c r="Q1063" s="30">
        <v>171.27</v>
      </c>
      <c r="R1063" s="30">
        <v>51.3</v>
      </c>
      <c r="S1063" s="30">
        <v>119.97</v>
      </c>
      <c r="T1063" s="30">
        <v>5.68</v>
      </c>
      <c r="U1063" s="30">
        <f t="shared" si="378"/>
        <v>1098.73</v>
      </c>
      <c r="V1063" s="30">
        <f t="shared" si="379"/>
        <v>1098.73</v>
      </c>
      <c r="W1063" s="31">
        <f t="shared" si="380"/>
        <v>0.86514173228346458</v>
      </c>
      <c r="X1063" s="30">
        <f t="shared" si="381"/>
        <v>998.11</v>
      </c>
      <c r="Y1063" s="30">
        <f t="shared" si="382"/>
        <v>998.11</v>
      </c>
      <c r="Z1063" s="31">
        <f t="shared" si="383"/>
        <v>0.78591338582677162</v>
      </c>
    </row>
    <row r="1064" spans="1:26" ht="12.75" customHeight="1" x14ac:dyDescent="0.35">
      <c r="A1064" s="34" t="s">
        <v>8225</v>
      </c>
      <c r="B1064" s="33">
        <v>1</v>
      </c>
      <c r="C1064" s="34" t="s">
        <v>8224</v>
      </c>
      <c r="D1064" s="28">
        <v>45392</v>
      </c>
      <c r="E1064" s="27" t="s">
        <v>938</v>
      </c>
      <c r="F1064" s="27" t="s">
        <v>21</v>
      </c>
      <c r="G1064" s="27" t="s">
        <v>101</v>
      </c>
      <c r="H1064" s="27" t="s">
        <v>476</v>
      </c>
      <c r="I1064" s="27" t="s">
        <v>477</v>
      </c>
      <c r="J1064" s="27" t="s">
        <v>59</v>
      </c>
      <c r="K1064" s="29" t="s">
        <v>22</v>
      </c>
      <c r="L1064" s="27" t="s">
        <v>23</v>
      </c>
      <c r="M1064" s="30">
        <v>2</v>
      </c>
      <c r="N1064" s="30">
        <f t="shared" si="377"/>
        <v>2020.5</v>
      </c>
      <c r="O1064" s="30">
        <v>1010.25</v>
      </c>
      <c r="P1064" s="30">
        <v>216.2</v>
      </c>
      <c r="Q1064" s="30">
        <v>144.84</v>
      </c>
      <c r="R1064" s="30">
        <v>49.32</v>
      </c>
      <c r="S1064" s="30">
        <v>95.52</v>
      </c>
      <c r="T1064" s="30">
        <v>5.69</v>
      </c>
      <c r="U1064" s="30">
        <f t="shared" si="378"/>
        <v>1730.82</v>
      </c>
      <c r="V1064" s="30">
        <f t="shared" si="379"/>
        <v>865.41</v>
      </c>
      <c r="W1064" s="31">
        <f t="shared" si="380"/>
        <v>0.85662954714179651</v>
      </c>
      <c r="X1064" s="30">
        <f t="shared" si="381"/>
        <v>1588.1</v>
      </c>
      <c r="Y1064" s="30">
        <f t="shared" si="382"/>
        <v>794.05</v>
      </c>
      <c r="Z1064" s="31">
        <f t="shared" si="383"/>
        <v>0.78599356594902248</v>
      </c>
    </row>
    <row r="1065" spans="1:26" ht="12.75" customHeight="1" x14ac:dyDescent="0.35">
      <c r="A1065" s="34" t="s">
        <v>7493</v>
      </c>
      <c r="B1065" s="33">
        <v>1</v>
      </c>
      <c r="C1065" s="34" t="s">
        <v>7492</v>
      </c>
      <c r="D1065" s="28">
        <v>45457</v>
      </c>
      <c r="E1065" s="27" t="s">
        <v>961</v>
      </c>
      <c r="F1065" s="27" t="s">
        <v>21</v>
      </c>
      <c r="G1065" s="27" t="s">
        <v>101</v>
      </c>
      <c r="H1065" s="27" t="s">
        <v>8223</v>
      </c>
      <c r="I1065" s="27" t="s">
        <v>7004</v>
      </c>
      <c r="J1065" s="27" t="s">
        <v>49</v>
      </c>
      <c r="K1065" s="29" t="s">
        <v>22</v>
      </c>
      <c r="L1065" s="27" t="s">
        <v>23</v>
      </c>
      <c r="M1065" s="30">
        <v>2</v>
      </c>
      <c r="N1065" s="30">
        <f t="shared" si="377"/>
        <v>9376.2000000000007</v>
      </c>
      <c r="O1065" s="30">
        <v>4688.1000000000004</v>
      </c>
      <c r="P1065" s="30">
        <v>1003.21</v>
      </c>
      <c r="Q1065" s="30">
        <v>791.11</v>
      </c>
      <c r="R1065" s="30">
        <v>651.49</v>
      </c>
      <c r="S1065" s="30">
        <v>139.63</v>
      </c>
      <c r="T1065" s="30">
        <v>25.43</v>
      </c>
      <c r="U1065" s="30">
        <f t="shared" si="378"/>
        <v>7793.9800000000005</v>
      </c>
      <c r="V1065" s="30">
        <f t="shared" si="379"/>
        <v>3896.9900000000002</v>
      </c>
      <c r="W1065" s="31">
        <f t="shared" si="380"/>
        <v>0.83125146647895731</v>
      </c>
      <c r="X1065" s="30">
        <f t="shared" si="381"/>
        <v>7369.7800000000007</v>
      </c>
      <c r="Y1065" s="30">
        <f t="shared" si="382"/>
        <v>3684.8900000000003</v>
      </c>
      <c r="Z1065" s="31">
        <f t="shared" si="383"/>
        <v>0.78600925748170902</v>
      </c>
    </row>
    <row r="1066" spans="1:26" ht="12.75" customHeight="1" x14ac:dyDescent="0.35">
      <c r="A1066" s="34" t="s">
        <v>7868</v>
      </c>
      <c r="B1066" s="33">
        <v>1</v>
      </c>
      <c r="C1066" s="34" t="s">
        <v>7867</v>
      </c>
      <c r="D1066" s="28">
        <v>45425</v>
      </c>
      <c r="E1066" s="27" t="s">
        <v>3827</v>
      </c>
      <c r="F1066" s="27" t="s">
        <v>21</v>
      </c>
      <c r="G1066" s="27" t="s">
        <v>101</v>
      </c>
      <c r="H1066" s="27" t="s">
        <v>300</v>
      </c>
      <c r="I1066" s="27" t="s">
        <v>301</v>
      </c>
      <c r="J1066" s="27" t="s">
        <v>186</v>
      </c>
      <c r="K1066" s="29" t="s">
        <v>22</v>
      </c>
      <c r="L1066" s="27" t="s">
        <v>23</v>
      </c>
      <c r="M1066" s="30">
        <v>3</v>
      </c>
      <c r="N1066" s="30">
        <f t="shared" si="377"/>
        <v>2943</v>
      </c>
      <c r="O1066" s="30">
        <v>981</v>
      </c>
      <c r="P1066" s="30">
        <v>209.1</v>
      </c>
      <c r="Q1066" s="30">
        <v>130.81</v>
      </c>
      <c r="R1066" s="30">
        <v>35.200000000000003</v>
      </c>
      <c r="S1066" s="30">
        <v>95.62</v>
      </c>
      <c r="T1066" s="30">
        <v>5.68</v>
      </c>
      <c r="U1066" s="30">
        <f t="shared" si="378"/>
        <v>2550.5700000000002</v>
      </c>
      <c r="V1066" s="30">
        <f t="shared" si="379"/>
        <v>850.19</v>
      </c>
      <c r="W1066" s="31">
        <f t="shared" si="380"/>
        <v>0.86665647298674831</v>
      </c>
      <c r="X1066" s="30">
        <f t="shared" si="381"/>
        <v>2315.6999999999998</v>
      </c>
      <c r="Y1066" s="30">
        <f t="shared" si="382"/>
        <v>771.9</v>
      </c>
      <c r="Z1066" s="31">
        <f t="shared" si="383"/>
        <v>0.78685015290519877</v>
      </c>
    </row>
    <row r="1067" spans="1:26" ht="12.75" customHeight="1" x14ac:dyDescent="0.35">
      <c r="A1067" s="34" t="s">
        <v>7628</v>
      </c>
      <c r="B1067" s="33">
        <v>1</v>
      </c>
      <c r="C1067" s="34" t="s">
        <v>7627</v>
      </c>
      <c r="D1067" s="28">
        <v>45386</v>
      </c>
      <c r="E1067" s="27" t="s">
        <v>2351</v>
      </c>
      <c r="F1067" s="27" t="s">
        <v>21</v>
      </c>
      <c r="G1067" s="27" t="s">
        <v>101</v>
      </c>
      <c r="H1067" s="27" t="s">
        <v>102</v>
      </c>
      <c r="I1067" s="27" t="s">
        <v>103</v>
      </c>
      <c r="J1067" s="27" t="s">
        <v>36</v>
      </c>
      <c r="K1067" s="29" t="s">
        <v>22</v>
      </c>
      <c r="L1067" s="27" t="s">
        <v>23</v>
      </c>
      <c r="M1067" s="30">
        <v>1</v>
      </c>
      <c r="N1067" s="30">
        <f t="shared" si="377"/>
        <v>1270</v>
      </c>
      <c r="O1067" s="30">
        <v>1270</v>
      </c>
      <c r="P1067" s="30">
        <v>270.31</v>
      </c>
      <c r="Q1067" s="30">
        <v>171.36</v>
      </c>
      <c r="R1067" s="30">
        <v>51.39</v>
      </c>
      <c r="S1067" s="30">
        <v>119.97</v>
      </c>
      <c r="T1067" s="30">
        <v>5.68</v>
      </c>
      <c r="U1067" s="30">
        <f t="shared" si="378"/>
        <v>1098.6399999999999</v>
      </c>
      <c r="V1067" s="30">
        <f t="shared" si="379"/>
        <v>1098.6399999999999</v>
      </c>
      <c r="W1067" s="31">
        <f t="shared" si="380"/>
        <v>0.86507086614173223</v>
      </c>
      <c r="X1067" s="30">
        <f t="shared" si="381"/>
        <v>999.69</v>
      </c>
      <c r="Y1067" s="30">
        <f t="shared" si="382"/>
        <v>999.69</v>
      </c>
      <c r="Z1067" s="31">
        <f t="shared" si="383"/>
        <v>0.78715748031496069</v>
      </c>
    </row>
    <row r="1068" spans="1:26" ht="12.75" customHeight="1" x14ac:dyDescent="0.35">
      <c r="A1068" s="34" t="s">
        <v>7756</v>
      </c>
      <c r="B1068" s="33">
        <v>1</v>
      </c>
      <c r="C1068" s="34" t="s">
        <v>7755</v>
      </c>
      <c r="D1068" s="28">
        <v>45595</v>
      </c>
      <c r="E1068" s="27" t="s">
        <v>641</v>
      </c>
      <c r="F1068" s="27" t="s">
        <v>21</v>
      </c>
      <c r="G1068" s="27" t="s">
        <v>101</v>
      </c>
      <c r="H1068" s="27" t="s">
        <v>8222</v>
      </c>
      <c r="I1068" s="27" t="s">
        <v>8221</v>
      </c>
      <c r="J1068" s="27" t="s">
        <v>36</v>
      </c>
      <c r="K1068" s="29" t="s">
        <v>22</v>
      </c>
      <c r="L1068" s="27" t="s">
        <v>23</v>
      </c>
      <c r="M1068" s="30">
        <v>2</v>
      </c>
      <c r="N1068" s="30">
        <f t="shared" si="377"/>
        <v>4256</v>
      </c>
      <c r="O1068" s="30">
        <v>2128</v>
      </c>
      <c r="P1068" s="30">
        <v>452.69</v>
      </c>
      <c r="Q1068" s="30">
        <v>311.64</v>
      </c>
      <c r="R1068" s="30">
        <v>126.41</v>
      </c>
      <c r="S1068" s="30">
        <v>185.23</v>
      </c>
      <c r="T1068" s="30">
        <v>3.22</v>
      </c>
      <c r="U1068" s="30">
        <f t="shared" si="378"/>
        <v>3632.7200000000003</v>
      </c>
      <c r="V1068" s="30">
        <f t="shared" si="379"/>
        <v>1816.3600000000001</v>
      </c>
      <c r="W1068" s="31">
        <f t="shared" si="380"/>
        <v>0.85355263157894745</v>
      </c>
      <c r="X1068" s="30">
        <f t="shared" si="381"/>
        <v>3350.62</v>
      </c>
      <c r="Y1068" s="30">
        <f t="shared" si="382"/>
        <v>1675.31</v>
      </c>
      <c r="Z1068" s="31">
        <f t="shared" si="383"/>
        <v>0.78726973684210522</v>
      </c>
    </row>
    <row r="1069" spans="1:26" ht="12.75" customHeight="1" x14ac:dyDescent="0.35">
      <c r="A1069" s="34" t="s">
        <v>8220</v>
      </c>
      <c r="B1069" s="33">
        <v>1</v>
      </c>
      <c r="C1069" s="34" t="s">
        <v>8219</v>
      </c>
      <c r="D1069" s="28">
        <v>45594</v>
      </c>
      <c r="E1069" s="27" t="s">
        <v>1355</v>
      </c>
      <c r="F1069" s="27" t="s">
        <v>21</v>
      </c>
      <c r="G1069" s="27" t="s">
        <v>25</v>
      </c>
      <c r="H1069" s="27" t="s">
        <v>670</v>
      </c>
      <c r="I1069" s="27" t="s">
        <v>68</v>
      </c>
      <c r="J1069" s="27" t="s">
        <v>36</v>
      </c>
      <c r="K1069" s="29" t="s">
        <v>22</v>
      </c>
      <c r="L1069" s="27" t="s">
        <v>23</v>
      </c>
      <c r="M1069" s="30">
        <v>5</v>
      </c>
      <c r="N1069" s="30">
        <f t="shared" si="377"/>
        <v>3144.5</v>
      </c>
      <c r="O1069" s="30">
        <v>628.9</v>
      </c>
      <c r="P1069" s="30">
        <v>133.58000000000001</v>
      </c>
      <c r="Q1069" s="30">
        <v>90.62</v>
      </c>
      <c r="R1069" s="30">
        <v>25.92</v>
      </c>
      <c r="S1069" s="30">
        <v>64.7</v>
      </c>
      <c r="T1069" s="30">
        <v>0.94</v>
      </c>
      <c r="U1069" s="30">
        <f t="shared" si="378"/>
        <v>2691.3999999999996</v>
      </c>
      <c r="V1069" s="30">
        <f t="shared" si="379"/>
        <v>538.28</v>
      </c>
      <c r="W1069" s="31">
        <f t="shared" si="380"/>
        <v>0.85590713944983299</v>
      </c>
      <c r="X1069" s="30">
        <f t="shared" si="381"/>
        <v>2476.5999999999995</v>
      </c>
      <c r="Y1069" s="30">
        <f t="shared" si="382"/>
        <v>495.31999999999994</v>
      </c>
      <c r="Z1069" s="31">
        <f t="shared" si="383"/>
        <v>0.78759739227222125</v>
      </c>
    </row>
    <row r="1070" spans="1:26" ht="12.75" customHeight="1" x14ac:dyDescent="0.35">
      <c r="A1070" s="34" t="s">
        <v>8218</v>
      </c>
      <c r="B1070" s="33">
        <v>1</v>
      </c>
      <c r="C1070" s="34" t="s">
        <v>8217</v>
      </c>
      <c r="D1070" s="28">
        <v>45560</v>
      </c>
      <c r="E1070" s="27" t="s">
        <v>1463</v>
      </c>
      <c r="F1070" s="27" t="s">
        <v>21</v>
      </c>
      <c r="G1070" s="27" t="s">
        <v>101</v>
      </c>
      <c r="H1070" s="27" t="s">
        <v>2454</v>
      </c>
      <c r="I1070" s="27" t="s">
        <v>283</v>
      </c>
      <c r="J1070" s="27" t="s">
        <v>49</v>
      </c>
      <c r="K1070" s="29" t="s">
        <v>22</v>
      </c>
      <c r="L1070" s="27" t="s">
        <v>23</v>
      </c>
      <c r="M1070" s="30">
        <v>2</v>
      </c>
      <c r="N1070" s="30">
        <f t="shared" si="377"/>
        <v>4955.2</v>
      </c>
      <c r="O1070" s="30">
        <v>2477.6</v>
      </c>
      <c r="P1070" s="30">
        <v>525.95000000000005</v>
      </c>
      <c r="Q1070" s="30">
        <v>378.07</v>
      </c>
      <c r="R1070" s="30">
        <v>274.43</v>
      </c>
      <c r="S1070" s="30">
        <v>103.65</v>
      </c>
      <c r="T1070" s="30">
        <v>11.29</v>
      </c>
      <c r="U1070" s="30">
        <f t="shared" si="378"/>
        <v>4199.0599999999995</v>
      </c>
      <c r="V1070" s="30">
        <f t="shared" si="379"/>
        <v>2099.5299999999997</v>
      </c>
      <c r="W1070" s="31">
        <f t="shared" si="380"/>
        <v>0.84740474652889886</v>
      </c>
      <c r="X1070" s="30">
        <f t="shared" si="381"/>
        <v>3903.2999999999997</v>
      </c>
      <c r="Y1070" s="30">
        <f t="shared" si="382"/>
        <v>1951.6499999999999</v>
      </c>
      <c r="Z1070" s="31">
        <f t="shared" si="383"/>
        <v>0.78771795285760415</v>
      </c>
    </row>
    <row r="1071" spans="1:26" ht="12.75" customHeight="1" x14ac:dyDescent="0.35">
      <c r="A1071" s="34" t="s">
        <v>8216</v>
      </c>
      <c r="B1071" s="33">
        <v>1</v>
      </c>
      <c r="C1071" s="34" t="s">
        <v>8215</v>
      </c>
      <c r="D1071" s="28">
        <v>45590</v>
      </c>
      <c r="E1071" s="27" t="s">
        <v>3113</v>
      </c>
      <c r="F1071" s="27" t="s">
        <v>21</v>
      </c>
      <c r="G1071" s="27" t="s">
        <v>101</v>
      </c>
      <c r="H1071" s="27" t="s">
        <v>8214</v>
      </c>
      <c r="I1071" s="27" t="s">
        <v>822</v>
      </c>
      <c r="J1071" s="27" t="s">
        <v>49</v>
      </c>
      <c r="K1071" s="29" t="s">
        <v>22</v>
      </c>
      <c r="L1071" s="27" t="s">
        <v>23</v>
      </c>
      <c r="M1071" s="30">
        <v>1</v>
      </c>
      <c r="N1071" s="30">
        <f t="shared" si="377"/>
        <v>2662.4</v>
      </c>
      <c r="O1071" s="30">
        <v>2662.4</v>
      </c>
      <c r="P1071" s="30">
        <v>565.14</v>
      </c>
      <c r="Q1071" s="30">
        <v>411.69</v>
      </c>
      <c r="R1071" s="30">
        <v>286.19</v>
      </c>
      <c r="S1071" s="30">
        <v>125.5</v>
      </c>
      <c r="T1071" s="30">
        <v>11.28</v>
      </c>
      <c r="U1071" s="30">
        <f t="shared" si="378"/>
        <v>2250.71</v>
      </c>
      <c r="V1071" s="30">
        <f t="shared" si="379"/>
        <v>2250.71</v>
      </c>
      <c r="W1071" s="31">
        <f t="shared" si="380"/>
        <v>0.84536884014423075</v>
      </c>
      <c r="X1071" s="30">
        <f t="shared" si="381"/>
        <v>2097.2600000000002</v>
      </c>
      <c r="Y1071" s="30">
        <f t="shared" si="382"/>
        <v>2097.2600000000002</v>
      </c>
      <c r="Z1071" s="31">
        <f t="shared" si="383"/>
        <v>0.78773287259615388</v>
      </c>
    </row>
    <row r="1072" spans="1:26" ht="12.75" customHeight="1" x14ac:dyDescent="0.35">
      <c r="A1072" s="34" t="s">
        <v>7516</v>
      </c>
      <c r="B1072" s="33">
        <v>1</v>
      </c>
      <c r="C1072" s="34" t="s">
        <v>7515</v>
      </c>
      <c r="D1072" s="28">
        <v>45449</v>
      </c>
      <c r="E1072" s="27" t="s">
        <v>961</v>
      </c>
      <c r="F1072" s="27" t="s">
        <v>21</v>
      </c>
      <c r="G1072" s="27" t="s">
        <v>101</v>
      </c>
      <c r="H1072" s="27" t="s">
        <v>8209</v>
      </c>
      <c r="I1072" s="27" t="s">
        <v>8208</v>
      </c>
      <c r="J1072" s="27" t="s">
        <v>36</v>
      </c>
      <c r="K1072" s="29" t="s">
        <v>22</v>
      </c>
      <c r="L1072" s="27" t="s">
        <v>23</v>
      </c>
      <c r="M1072" s="30">
        <v>7</v>
      </c>
      <c r="N1072" s="30">
        <f t="shared" si="377"/>
        <v>33679.799999999996</v>
      </c>
      <c r="O1072" s="30">
        <v>4811.3999999999996</v>
      </c>
      <c r="P1072" s="30">
        <v>1018.86</v>
      </c>
      <c r="Q1072" s="30">
        <v>801.25</v>
      </c>
      <c r="R1072" s="30">
        <v>620.53</v>
      </c>
      <c r="S1072" s="30">
        <v>180.72</v>
      </c>
      <c r="T1072" s="30">
        <v>5.16</v>
      </c>
      <c r="U1072" s="30">
        <f t="shared" si="378"/>
        <v>28071.049999999996</v>
      </c>
      <c r="V1072" s="30">
        <f t="shared" si="379"/>
        <v>4010.1499999999996</v>
      </c>
      <c r="W1072" s="31">
        <f t="shared" si="380"/>
        <v>0.83346842914744146</v>
      </c>
      <c r="X1072" s="30">
        <f t="shared" si="381"/>
        <v>26547.779999999995</v>
      </c>
      <c r="Y1072" s="30">
        <f t="shared" si="382"/>
        <v>3792.5399999999995</v>
      </c>
      <c r="Z1072" s="31">
        <f t="shared" si="383"/>
        <v>0.78824042898116964</v>
      </c>
    </row>
    <row r="1073" spans="1:26" ht="12.75" customHeight="1" x14ac:dyDescent="0.35">
      <c r="A1073" s="34" t="s">
        <v>8213</v>
      </c>
      <c r="B1073" s="33">
        <v>1</v>
      </c>
      <c r="C1073" s="34" t="s">
        <v>8212</v>
      </c>
      <c r="D1073" s="28">
        <v>45376</v>
      </c>
      <c r="E1073" s="27" t="s">
        <v>880</v>
      </c>
      <c r="F1073" s="27" t="s">
        <v>21</v>
      </c>
      <c r="G1073" s="27" t="s">
        <v>25</v>
      </c>
      <c r="H1073" s="27" t="s">
        <v>574</v>
      </c>
      <c r="I1073" s="27" t="s">
        <v>575</v>
      </c>
      <c r="J1073" s="27" t="s">
        <v>36</v>
      </c>
      <c r="K1073" s="29" t="s">
        <v>22</v>
      </c>
      <c r="L1073" s="27" t="s">
        <v>23</v>
      </c>
      <c r="M1073" s="30">
        <v>1</v>
      </c>
      <c r="N1073" s="30">
        <f t="shared" si="377"/>
        <v>980</v>
      </c>
      <c r="O1073" s="30">
        <v>980</v>
      </c>
      <c r="P1073" s="30">
        <v>462.7</v>
      </c>
      <c r="Q1073" s="30">
        <v>309.04000000000002</v>
      </c>
      <c r="R1073" s="30">
        <v>51.05</v>
      </c>
      <c r="S1073" s="30">
        <v>257.99</v>
      </c>
      <c r="T1073" s="30">
        <v>37.6</v>
      </c>
      <c r="U1073" s="30">
        <f t="shared" si="378"/>
        <v>670.96</v>
      </c>
      <c r="V1073" s="30">
        <f t="shared" si="379"/>
        <v>670.96</v>
      </c>
      <c r="W1073" s="31">
        <f t="shared" si="380"/>
        <v>0.68465306122448988</v>
      </c>
      <c r="X1073" s="30">
        <f t="shared" si="381"/>
        <v>517.29999999999995</v>
      </c>
      <c r="Y1073" s="30">
        <f t="shared" si="382"/>
        <v>517.29999999999995</v>
      </c>
      <c r="Z1073" s="31">
        <f t="shared" si="383"/>
        <v>0.5278571428571428</v>
      </c>
    </row>
    <row r="1074" spans="1:26" ht="12.75" customHeight="1" x14ac:dyDescent="0.35">
      <c r="A1074" s="34" t="s">
        <v>7363</v>
      </c>
      <c r="B1074" s="33">
        <v>1</v>
      </c>
      <c r="C1074" s="34" t="s">
        <v>7362</v>
      </c>
      <c r="D1074" s="28">
        <v>45526</v>
      </c>
      <c r="E1074" s="27" t="s">
        <v>937</v>
      </c>
      <c r="F1074" s="27" t="s">
        <v>21</v>
      </c>
      <c r="G1074" s="27" t="s">
        <v>101</v>
      </c>
      <c r="H1074" s="27" t="s">
        <v>3749</v>
      </c>
      <c r="I1074" s="27" t="s">
        <v>411</v>
      </c>
      <c r="J1074" s="27" t="s">
        <v>49</v>
      </c>
      <c r="K1074" s="29" t="s">
        <v>22</v>
      </c>
      <c r="L1074" s="27" t="s">
        <v>23</v>
      </c>
      <c r="M1074" s="30">
        <v>1</v>
      </c>
      <c r="N1074" s="30">
        <f t="shared" si="377"/>
        <v>2611.1999999999998</v>
      </c>
      <c r="O1074" s="30">
        <v>2611.1999999999998</v>
      </c>
      <c r="P1074" s="30">
        <v>552.30999999999995</v>
      </c>
      <c r="Q1074" s="30">
        <v>415.43</v>
      </c>
      <c r="R1074" s="30">
        <v>308.88</v>
      </c>
      <c r="S1074" s="30">
        <v>106.55</v>
      </c>
      <c r="T1074" s="30">
        <v>11.28</v>
      </c>
      <c r="U1074" s="30">
        <f t="shared" si="378"/>
        <v>2195.77</v>
      </c>
      <c r="V1074" s="30">
        <f t="shared" si="379"/>
        <v>2195.77</v>
      </c>
      <c r="W1074" s="31">
        <f t="shared" si="380"/>
        <v>0.84090456495098043</v>
      </c>
      <c r="X1074" s="30">
        <f t="shared" si="381"/>
        <v>2058.89</v>
      </c>
      <c r="Y1074" s="30">
        <f t="shared" si="382"/>
        <v>2058.89</v>
      </c>
      <c r="Z1074" s="31">
        <f t="shared" si="383"/>
        <v>0.78848422181372546</v>
      </c>
    </row>
    <row r="1075" spans="1:26" ht="12.75" customHeight="1" x14ac:dyDescent="0.35">
      <c r="A1075" s="34" t="s">
        <v>8211</v>
      </c>
      <c r="B1075" s="33">
        <v>1</v>
      </c>
      <c r="C1075" s="34" t="s">
        <v>8210</v>
      </c>
      <c r="D1075" s="28">
        <v>45505</v>
      </c>
      <c r="E1075" s="27" t="s">
        <v>961</v>
      </c>
      <c r="F1075" s="27" t="s">
        <v>21</v>
      </c>
      <c r="G1075" s="27" t="s">
        <v>101</v>
      </c>
      <c r="H1075" s="27" t="s">
        <v>8209</v>
      </c>
      <c r="I1075" s="27" t="s">
        <v>8208</v>
      </c>
      <c r="J1075" s="27" t="s">
        <v>36</v>
      </c>
      <c r="K1075" s="29" t="s">
        <v>22</v>
      </c>
      <c r="L1075" s="27" t="s">
        <v>23</v>
      </c>
      <c r="M1075" s="30">
        <v>1</v>
      </c>
      <c r="N1075" s="30">
        <f t="shared" si="377"/>
        <v>4811.3999999999996</v>
      </c>
      <c r="O1075" s="30">
        <v>4811.3999999999996</v>
      </c>
      <c r="P1075" s="30">
        <v>1016.38</v>
      </c>
      <c r="Q1075" s="30">
        <v>858.29</v>
      </c>
      <c r="R1075" s="30">
        <v>618.94000000000005</v>
      </c>
      <c r="S1075" s="30">
        <v>239.35</v>
      </c>
      <c r="T1075" s="30">
        <v>5.16</v>
      </c>
      <c r="U1075" s="30">
        <f t="shared" si="378"/>
        <v>3953.1099999999997</v>
      </c>
      <c r="V1075" s="30">
        <f t="shared" si="379"/>
        <v>3953.1099999999997</v>
      </c>
      <c r="W1075" s="31">
        <f t="shared" si="380"/>
        <v>0.82161325186016543</v>
      </c>
      <c r="X1075" s="30">
        <f t="shared" si="381"/>
        <v>3795.0199999999995</v>
      </c>
      <c r="Y1075" s="30">
        <f t="shared" si="382"/>
        <v>3795.0199999999995</v>
      </c>
      <c r="Z1075" s="31">
        <f t="shared" si="383"/>
        <v>0.78875587147192083</v>
      </c>
    </row>
    <row r="1076" spans="1:26" ht="12.75" customHeight="1" x14ac:dyDescent="0.35">
      <c r="A1076" s="34" t="s">
        <v>8207</v>
      </c>
      <c r="B1076" s="33">
        <v>1</v>
      </c>
      <c r="C1076" s="34" t="s">
        <v>8206</v>
      </c>
      <c r="D1076" s="28">
        <v>45495</v>
      </c>
      <c r="E1076" s="27" t="s">
        <v>1033</v>
      </c>
      <c r="F1076" s="27" t="s">
        <v>21</v>
      </c>
      <c r="G1076" s="27" t="s">
        <v>101</v>
      </c>
      <c r="H1076" s="27" t="s">
        <v>2708</v>
      </c>
      <c r="I1076" s="27" t="s">
        <v>610</v>
      </c>
      <c r="J1076" s="27" t="s">
        <v>36</v>
      </c>
      <c r="K1076" s="29" t="s">
        <v>22</v>
      </c>
      <c r="L1076" s="27" t="s">
        <v>23</v>
      </c>
      <c r="M1076" s="30">
        <v>1</v>
      </c>
      <c r="N1076" s="30">
        <f t="shared" si="377"/>
        <v>1946</v>
      </c>
      <c r="O1076" s="30">
        <v>1946</v>
      </c>
      <c r="P1076" s="30">
        <v>410.74</v>
      </c>
      <c r="Q1076" s="30">
        <v>300.14999999999998</v>
      </c>
      <c r="R1076" s="30">
        <v>201</v>
      </c>
      <c r="S1076" s="30">
        <v>99.15</v>
      </c>
      <c r="T1076" s="30">
        <v>5.68</v>
      </c>
      <c r="U1076" s="30">
        <f t="shared" si="378"/>
        <v>1645.85</v>
      </c>
      <c r="V1076" s="30">
        <f t="shared" si="379"/>
        <v>1645.85</v>
      </c>
      <c r="W1076" s="31">
        <f t="shared" si="380"/>
        <v>0.84576053442959909</v>
      </c>
      <c r="X1076" s="30">
        <f t="shared" si="381"/>
        <v>1535.26</v>
      </c>
      <c r="Y1076" s="30">
        <f t="shared" si="382"/>
        <v>1535.26</v>
      </c>
      <c r="Z1076" s="31">
        <f t="shared" si="383"/>
        <v>0.78893114080164439</v>
      </c>
    </row>
    <row r="1077" spans="1:26" ht="12.75" customHeight="1" x14ac:dyDescent="0.35">
      <c r="A1077" s="34" t="s">
        <v>8205</v>
      </c>
      <c r="B1077" s="33">
        <v>1</v>
      </c>
      <c r="C1077" s="34" t="s">
        <v>8204</v>
      </c>
      <c r="D1077" s="28">
        <v>45636</v>
      </c>
      <c r="E1077" s="27" t="s">
        <v>2034</v>
      </c>
      <c r="F1077" s="27" t="s">
        <v>21</v>
      </c>
      <c r="G1077" s="27" t="s">
        <v>101</v>
      </c>
      <c r="H1077" s="27" t="s">
        <v>300</v>
      </c>
      <c r="I1077" s="27" t="s">
        <v>301</v>
      </c>
      <c r="J1077" s="27" t="s">
        <v>186</v>
      </c>
      <c r="K1077" s="29" t="s">
        <v>22</v>
      </c>
      <c r="L1077" s="27" t="s">
        <v>23</v>
      </c>
      <c r="M1077" s="30">
        <v>1</v>
      </c>
      <c r="N1077" s="30">
        <f t="shared" si="377"/>
        <v>1114</v>
      </c>
      <c r="O1077" s="30">
        <v>1114</v>
      </c>
      <c r="P1077" s="30">
        <v>234.86</v>
      </c>
      <c r="Q1077" s="30">
        <v>140.29</v>
      </c>
      <c r="R1077" s="30">
        <v>34.409999999999997</v>
      </c>
      <c r="S1077" s="30">
        <v>105.88</v>
      </c>
      <c r="T1077" s="30">
        <v>5.77</v>
      </c>
      <c r="U1077" s="30">
        <f t="shared" si="378"/>
        <v>973.71</v>
      </c>
      <c r="V1077" s="30">
        <f t="shared" si="379"/>
        <v>973.71</v>
      </c>
      <c r="W1077" s="31">
        <f t="shared" si="380"/>
        <v>0.87406642728904849</v>
      </c>
      <c r="X1077" s="30">
        <f t="shared" si="381"/>
        <v>879.14</v>
      </c>
      <c r="Y1077" s="30">
        <f t="shared" si="382"/>
        <v>879.14</v>
      </c>
      <c r="Z1077" s="31">
        <f t="shared" si="383"/>
        <v>0.78917414721723522</v>
      </c>
    </row>
    <row r="1078" spans="1:26" ht="12.75" customHeight="1" x14ac:dyDescent="0.35">
      <c r="A1078" s="34" t="s">
        <v>8203</v>
      </c>
      <c r="B1078" s="33">
        <v>1</v>
      </c>
      <c r="C1078" s="34" t="s">
        <v>8202</v>
      </c>
      <c r="D1078" s="28">
        <v>45526</v>
      </c>
      <c r="E1078" s="27" t="s">
        <v>2034</v>
      </c>
      <c r="F1078" s="27" t="s">
        <v>21</v>
      </c>
      <c r="G1078" s="27" t="s">
        <v>101</v>
      </c>
      <c r="H1078" s="27" t="s">
        <v>300</v>
      </c>
      <c r="I1078" s="27" t="s">
        <v>301</v>
      </c>
      <c r="J1078" s="27" t="s">
        <v>186</v>
      </c>
      <c r="K1078" s="29" t="s">
        <v>22</v>
      </c>
      <c r="L1078" s="27" t="s">
        <v>23</v>
      </c>
      <c r="M1078" s="30">
        <v>1</v>
      </c>
      <c r="N1078" s="30">
        <f t="shared" si="377"/>
        <v>1114</v>
      </c>
      <c r="O1078" s="30">
        <v>1114</v>
      </c>
      <c r="P1078" s="30">
        <v>234.71</v>
      </c>
      <c r="Q1078" s="30">
        <v>143.35</v>
      </c>
      <c r="R1078" s="30">
        <v>35.6</v>
      </c>
      <c r="S1078" s="30">
        <v>107.75</v>
      </c>
      <c r="T1078" s="30">
        <v>5.68</v>
      </c>
      <c r="U1078" s="30">
        <f t="shared" si="378"/>
        <v>970.65</v>
      </c>
      <c r="V1078" s="30">
        <f t="shared" si="379"/>
        <v>970.65</v>
      </c>
      <c r="W1078" s="31">
        <f t="shared" si="380"/>
        <v>0.87131956912028719</v>
      </c>
      <c r="X1078" s="30">
        <f t="shared" si="381"/>
        <v>879.29</v>
      </c>
      <c r="Y1078" s="30">
        <f t="shared" si="382"/>
        <v>879.29</v>
      </c>
      <c r="Z1078" s="31">
        <f t="shared" si="383"/>
        <v>0.7893087971274686</v>
      </c>
    </row>
    <row r="1079" spans="1:26" ht="12.75" customHeight="1" x14ac:dyDescent="0.35">
      <c r="A1079" s="34" t="s">
        <v>8201</v>
      </c>
      <c r="B1079" s="33">
        <v>1</v>
      </c>
      <c r="C1079" s="34" t="s">
        <v>8200</v>
      </c>
      <c r="D1079" s="28">
        <v>45618</v>
      </c>
      <c r="E1079" s="27" t="s">
        <v>1484</v>
      </c>
      <c r="F1079" s="27" t="s">
        <v>21</v>
      </c>
      <c r="G1079" s="27" t="s">
        <v>101</v>
      </c>
      <c r="H1079" s="27" t="s">
        <v>300</v>
      </c>
      <c r="I1079" s="27" t="s">
        <v>301</v>
      </c>
      <c r="J1079" s="27" t="s">
        <v>186</v>
      </c>
      <c r="K1079" s="29" t="s">
        <v>22</v>
      </c>
      <c r="L1079" s="27" t="s">
        <v>23</v>
      </c>
      <c r="M1079" s="30">
        <v>1</v>
      </c>
      <c r="N1079" s="30">
        <v>1114</v>
      </c>
      <c r="O1079" s="30">
        <v>1114</v>
      </c>
      <c r="P1079" s="30">
        <v>234.32</v>
      </c>
      <c r="Q1079" s="30">
        <v>140.07</v>
      </c>
      <c r="R1079" s="30">
        <v>34.549999999999997</v>
      </c>
      <c r="S1079" s="30">
        <v>105.52</v>
      </c>
      <c r="T1079" s="30">
        <v>5.68</v>
      </c>
      <c r="U1079" s="30">
        <v>973.93000000000006</v>
      </c>
      <c r="V1079" s="30">
        <v>973.93000000000006</v>
      </c>
      <c r="W1079" s="31">
        <v>0.87426391382405755</v>
      </c>
      <c r="X1079" s="30">
        <v>879.68000000000006</v>
      </c>
      <c r="Y1079" s="30">
        <v>879.68000000000006</v>
      </c>
      <c r="Z1079" s="31">
        <v>0.78965888689407548</v>
      </c>
    </row>
    <row r="1080" spans="1:26" ht="12.75" customHeight="1" x14ac:dyDescent="0.35">
      <c r="A1080" s="34" t="s">
        <v>8199</v>
      </c>
      <c r="B1080" s="33">
        <v>1</v>
      </c>
      <c r="C1080" s="34" t="s">
        <v>8198</v>
      </c>
      <c r="D1080" s="28">
        <v>45629</v>
      </c>
      <c r="E1080" s="27" t="s">
        <v>938</v>
      </c>
      <c r="F1080" s="27" t="s">
        <v>21</v>
      </c>
      <c r="G1080" s="27" t="s">
        <v>101</v>
      </c>
      <c r="H1080" s="27" t="s">
        <v>2385</v>
      </c>
      <c r="I1080" s="27" t="s">
        <v>2386</v>
      </c>
      <c r="J1080" s="27" t="s">
        <v>49</v>
      </c>
      <c r="K1080" s="29" t="s">
        <v>22</v>
      </c>
      <c r="L1080" s="27" t="s">
        <v>23</v>
      </c>
      <c r="M1080" s="30">
        <v>2</v>
      </c>
      <c r="N1080" s="30">
        <f t="shared" ref="N1080:N1094" si="384">IF(M1080&lt;0,-1*O1080*M1080,O1080*M1080)</f>
        <v>4563</v>
      </c>
      <c r="O1080" s="30">
        <v>2281.5</v>
      </c>
      <c r="P1080" s="30">
        <v>477.77</v>
      </c>
      <c r="Q1080" s="30">
        <v>353.13</v>
      </c>
      <c r="R1080" s="30">
        <v>249.64</v>
      </c>
      <c r="S1080" s="30">
        <v>103.49</v>
      </c>
      <c r="T1080" s="30">
        <v>11.26</v>
      </c>
      <c r="U1080" s="30">
        <f t="shared" ref="U1080:U1094" si="385">IFERROR(V1080*M1080,"")</f>
        <v>3856.74</v>
      </c>
      <c r="V1080" s="30">
        <f t="shared" ref="V1080:V1094" si="386">O1080-Q1080</f>
        <v>1928.37</v>
      </c>
      <c r="W1080" s="31">
        <f t="shared" ref="W1080:W1094" si="387">IFERROR((V1080/O1080),"")</f>
        <v>0.84522024983563437</v>
      </c>
      <c r="X1080" s="30">
        <f t="shared" ref="X1080:X1094" si="388">IFERROR(Y1080*M1080,"")</f>
        <v>3607.46</v>
      </c>
      <c r="Y1080" s="30">
        <f t="shared" ref="Y1080:Y1094" si="389">O1080-P1080</f>
        <v>1803.73</v>
      </c>
      <c r="Z1080" s="31">
        <f t="shared" ref="Z1080:Z1094" si="390">IFERROR((Y1080/O1080),"")</f>
        <v>0.79058952443567831</v>
      </c>
    </row>
    <row r="1081" spans="1:26" ht="12.75" customHeight="1" x14ac:dyDescent="0.35">
      <c r="A1081" s="34" t="s">
        <v>8197</v>
      </c>
      <c r="B1081" s="33">
        <v>1</v>
      </c>
      <c r="C1081" s="34" t="s">
        <v>8196</v>
      </c>
      <c r="D1081" s="28">
        <v>45348</v>
      </c>
      <c r="E1081" s="27" t="s">
        <v>1056</v>
      </c>
      <c r="F1081" s="27" t="s">
        <v>21</v>
      </c>
      <c r="G1081" s="27" t="s">
        <v>101</v>
      </c>
      <c r="H1081" s="27" t="s">
        <v>8195</v>
      </c>
      <c r="I1081" s="27" t="s">
        <v>502</v>
      </c>
      <c r="J1081" s="27" t="s">
        <v>49</v>
      </c>
      <c r="K1081" s="29" t="s">
        <v>22</v>
      </c>
      <c r="L1081" s="27" t="s">
        <v>23</v>
      </c>
      <c r="M1081" s="30">
        <v>4</v>
      </c>
      <c r="N1081" s="30">
        <f t="shared" si="384"/>
        <v>16329.6</v>
      </c>
      <c r="O1081" s="30">
        <v>4082.4</v>
      </c>
      <c r="P1081" s="30">
        <v>853.45</v>
      </c>
      <c r="Q1081" s="30">
        <v>657.75</v>
      </c>
      <c r="R1081" s="30">
        <v>536.01</v>
      </c>
      <c r="S1081" s="30">
        <v>121.74</v>
      </c>
      <c r="T1081" s="30">
        <v>14.7</v>
      </c>
      <c r="U1081" s="30">
        <f t="shared" si="385"/>
        <v>13698.6</v>
      </c>
      <c r="V1081" s="30">
        <f t="shared" si="386"/>
        <v>3424.65</v>
      </c>
      <c r="W1081" s="31">
        <f t="shared" si="387"/>
        <v>0.83888154027042916</v>
      </c>
      <c r="X1081" s="30">
        <f t="shared" si="388"/>
        <v>12915.8</v>
      </c>
      <c r="Y1081" s="30">
        <f t="shared" si="389"/>
        <v>3228.95</v>
      </c>
      <c r="Z1081" s="31">
        <f t="shared" si="390"/>
        <v>0.79094405251812649</v>
      </c>
    </row>
    <row r="1082" spans="1:26" ht="12.75" customHeight="1" x14ac:dyDescent="0.35">
      <c r="A1082" s="34" t="s">
        <v>8194</v>
      </c>
      <c r="B1082" s="33">
        <v>1</v>
      </c>
      <c r="C1082" s="34" t="s">
        <v>8193</v>
      </c>
      <c r="D1082" s="28">
        <v>45308</v>
      </c>
      <c r="E1082" s="27" t="s">
        <v>938</v>
      </c>
      <c r="F1082" s="27" t="s">
        <v>21</v>
      </c>
      <c r="G1082" s="27" t="s">
        <v>101</v>
      </c>
      <c r="H1082" s="27" t="s">
        <v>838</v>
      </c>
      <c r="I1082" s="27" t="s">
        <v>839</v>
      </c>
      <c r="J1082" s="27" t="s">
        <v>36</v>
      </c>
      <c r="K1082" s="29" t="s">
        <v>22</v>
      </c>
      <c r="L1082" s="27" t="s">
        <v>23</v>
      </c>
      <c r="M1082" s="30">
        <v>1</v>
      </c>
      <c r="N1082" s="30">
        <f t="shared" si="384"/>
        <v>1521</v>
      </c>
      <c r="O1082" s="30">
        <v>1521</v>
      </c>
      <c r="P1082" s="30">
        <v>317.91000000000003</v>
      </c>
      <c r="Q1082" s="30">
        <v>219.81</v>
      </c>
      <c r="R1082" s="30">
        <v>120.34</v>
      </c>
      <c r="S1082" s="30">
        <v>99.47</v>
      </c>
      <c r="T1082" s="30">
        <v>13.29</v>
      </c>
      <c r="U1082" s="30">
        <f t="shared" si="385"/>
        <v>1301.19</v>
      </c>
      <c r="V1082" s="30">
        <f t="shared" si="386"/>
        <v>1301.19</v>
      </c>
      <c r="W1082" s="31">
        <f t="shared" si="387"/>
        <v>0.855483234714004</v>
      </c>
      <c r="X1082" s="30">
        <f t="shared" si="388"/>
        <v>1203.0899999999999</v>
      </c>
      <c r="Y1082" s="30">
        <f t="shared" si="389"/>
        <v>1203.0899999999999</v>
      </c>
      <c r="Z1082" s="31">
        <f t="shared" si="390"/>
        <v>0.79098619329388553</v>
      </c>
    </row>
    <row r="1083" spans="1:26" ht="12.75" customHeight="1" x14ac:dyDescent="0.35">
      <c r="A1083" s="34" t="s">
        <v>8192</v>
      </c>
      <c r="B1083" s="33">
        <v>1</v>
      </c>
      <c r="C1083" s="34" t="s">
        <v>8191</v>
      </c>
      <c r="D1083" s="28">
        <v>45582</v>
      </c>
      <c r="E1083" s="27" t="s">
        <v>3827</v>
      </c>
      <c r="F1083" s="27" t="s">
        <v>21</v>
      </c>
      <c r="G1083" s="27" t="s">
        <v>101</v>
      </c>
      <c r="H1083" s="27" t="s">
        <v>8161</v>
      </c>
      <c r="I1083" s="27" t="s">
        <v>8160</v>
      </c>
      <c r="J1083" s="27" t="s">
        <v>36</v>
      </c>
      <c r="K1083" s="29" t="s">
        <v>22</v>
      </c>
      <c r="L1083" s="27" t="s">
        <v>23</v>
      </c>
      <c r="M1083" s="30">
        <v>2</v>
      </c>
      <c r="N1083" s="30">
        <f t="shared" si="384"/>
        <v>2924</v>
      </c>
      <c r="O1083" s="30">
        <v>1462</v>
      </c>
      <c r="P1083" s="30">
        <v>305.56</v>
      </c>
      <c r="Q1083" s="30">
        <v>201.27</v>
      </c>
      <c r="R1083" s="30">
        <v>54.53</v>
      </c>
      <c r="S1083" s="30">
        <v>146.74</v>
      </c>
      <c r="T1083" s="30">
        <v>5.69</v>
      </c>
      <c r="U1083" s="30">
        <f t="shared" si="385"/>
        <v>2521.46</v>
      </c>
      <c r="V1083" s="30">
        <f t="shared" si="386"/>
        <v>1260.73</v>
      </c>
      <c r="W1083" s="31">
        <f t="shared" si="387"/>
        <v>0.86233242134062926</v>
      </c>
      <c r="X1083" s="30">
        <f t="shared" si="388"/>
        <v>2312.88</v>
      </c>
      <c r="Y1083" s="30">
        <f t="shared" si="389"/>
        <v>1156.44</v>
      </c>
      <c r="Z1083" s="31">
        <f t="shared" si="390"/>
        <v>0.790998632010944</v>
      </c>
    </row>
    <row r="1084" spans="1:26" ht="12.75" customHeight="1" x14ac:dyDescent="0.35">
      <c r="A1084" s="34" t="s">
        <v>7580</v>
      </c>
      <c r="B1084" s="33">
        <v>1</v>
      </c>
      <c r="C1084" s="34" t="s">
        <v>7579</v>
      </c>
      <c r="D1084" s="28">
        <v>45414</v>
      </c>
      <c r="E1084" s="27" t="s">
        <v>52</v>
      </c>
      <c r="F1084" s="27" t="s">
        <v>21</v>
      </c>
      <c r="G1084" s="27" t="s">
        <v>25</v>
      </c>
      <c r="H1084" s="27" t="s">
        <v>8190</v>
      </c>
      <c r="I1084" s="27" t="s">
        <v>785</v>
      </c>
      <c r="J1084" s="27" t="s">
        <v>36</v>
      </c>
      <c r="K1084" s="29" t="s">
        <v>22</v>
      </c>
      <c r="L1084" s="27" t="s">
        <v>23</v>
      </c>
      <c r="M1084" s="30">
        <v>1</v>
      </c>
      <c r="N1084" s="30">
        <f t="shared" si="384"/>
        <v>902</v>
      </c>
      <c r="O1084" s="30">
        <v>902</v>
      </c>
      <c r="P1084" s="30">
        <v>188.41</v>
      </c>
      <c r="Q1084" s="30">
        <v>129.79</v>
      </c>
      <c r="R1084" s="30">
        <v>55.12</v>
      </c>
      <c r="S1084" s="30">
        <v>74.67</v>
      </c>
      <c r="T1084" s="30">
        <v>0.94</v>
      </c>
      <c r="U1084" s="30">
        <f t="shared" si="385"/>
        <v>772.21</v>
      </c>
      <c r="V1084" s="30">
        <f t="shared" si="386"/>
        <v>772.21</v>
      </c>
      <c r="W1084" s="31">
        <f t="shared" si="387"/>
        <v>0.85610864745011095</v>
      </c>
      <c r="X1084" s="30">
        <f t="shared" si="388"/>
        <v>713.59</v>
      </c>
      <c r="Y1084" s="30">
        <f t="shared" si="389"/>
        <v>713.59</v>
      </c>
      <c r="Z1084" s="31">
        <f t="shared" si="390"/>
        <v>0.79111973392461199</v>
      </c>
    </row>
    <row r="1085" spans="1:26" ht="12.75" customHeight="1" x14ac:dyDescent="0.35">
      <c r="A1085" s="34">
        <v>6017255</v>
      </c>
      <c r="B1085" s="33">
        <v>1</v>
      </c>
      <c r="C1085" s="34">
        <v>3013027</v>
      </c>
      <c r="D1085" s="28">
        <v>45467</v>
      </c>
      <c r="E1085" s="27" t="s">
        <v>6563</v>
      </c>
      <c r="F1085" s="27" t="s">
        <v>21</v>
      </c>
      <c r="G1085" s="27" t="s">
        <v>101</v>
      </c>
      <c r="H1085" s="27" t="s">
        <v>300</v>
      </c>
      <c r="I1085" s="27" t="s">
        <v>301</v>
      </c>
      <c r="J1085" s="27" t="s">
        <v>186</v>
      </c>
      <c r="K1085" s="29" t="s">
        <v>22</v>
      </c>
      <c r="L1085" s="27" t="s">
        <v>23</v>
      </c>
      <c r="M1085" s="30">
        <v>1</v>
      </c>
      <c r="N1085" s="30">
        <f t="shared" si="384"/>
        <v>1114</v>
      </c>
      <c r="O1085" s="30">
        <v>1114</v>
      </c>
      <c r="P1085" s="30">
        <v>232.58</v>
      </c>
      <c r="Q1085" s="30">
        <v>142.82</v>
      </c>
      <c r="R1085" s="30">
        <v>35.07</v>
      </c>
      <c r="S1085" s="30">
        <v>107.75</v>
      </c>
      <c r="T1085" s="30">
        <v>5.68</v>
      </c>
      <c r="U1085" s="30">
        <f t="shared" si="385"/>
        <v>971.18000000000006</v>
      </c>
      <c r="V1085" s="30">
        <f t="shared" si="386"/>
        <v>971.18000000000006</v>
      </c>
      <c r="W1085" s="31">
        <f t="shared" si="387"/>
        <v>0.87179533213644533</v>
      </c>
      <c r="X1085" s="30">
        <f t="shared" si="388"/>
        <v>881.42</v>
      </c>
      <c r="Y1085" s="30">
        <f t="shared" si="389"/>
        <v>881.42</v>
      </c>
      <c r="Z1085" s="31">
        <f t="shared" si="390"/>
        <v>0.79122082585278275</v>
      </c>
    </row>
    <row r="1086" spans="1:26" ht="12.75" customHeight="1" x14ac:dyDescent="0.35">
      <c r="A1086" s="34" t="s">
        <v>7396</v>
      </c>
      <c r="B1086" s="33">
        <v>1</v>
      </c>
      <c r="C1086" s="34" t="s">
        <v>7395</v>
      </c>
      <c r="D1086" s="28">
        <v>45505</v>
      </c>
      <c r="E1086" s="27" t="s">
        <v>7394</v>
      </c>
      <c r="F1086" s="27" t="s">
        <v>21</v>
      </c>
      <c r="G1086" s="27" t="s">
        <v>101</v>
      </c>
      <c r="H1086" s="27" t="s">
        <v>8189</v>
      </c>
      <c r="I1086" s="27" t="s">
        <v>2541</v>
      </c>
      <c r="J1086" s="27" t="s">
        <v>36</v>
      </c>
      <c r="K1086" s="29" t="s">
        <v>22</v>
      </c>
      <c r="L1086" s="27" t="s">
        <v>23</v>
      </c>
      <c r="M1086" s="30">
        <v>1</v>
      </c>
      <c r="N1086" s="30">
        <f t="shared" si="384"/>
        <v>3293</v>
      </c>
      <c r="O1086" s="30">
        <v>3293</v>
      </c>
      <c r="P1086" s="30">
        <v>686.81</v>
      </c>
      <c r="Q1086" s="30">
        <v>500.89</v>
      </c>
      <c r="R1086" s="30">
        <v>225.23</v>
      </c>
      <c r="S1086" s="30">
        <v>275.66000000000003</v>
      </c>
      <c r="T1086" s="30">
        <v>72.25</v>
      </c>
      <c r="U1086" s="30">
        <f t="shared" si="385"/>
        <v>2792.11</v>
      </c>
      <c r="V1086" s="30">
        <f t="shared" si="386"/>
        <v>2792.11</v>
      </c>
      <c r="W1086" s="31">
        <f t="shared" si="387"/>
        <v>0.84789249924081389</v>
      </c>
      <c r="X1086" s="30">
        <f t="shared" si="388"/>
        <v>2606.19</v>
      </c>
      <c r="Y1086" s="30">
        <f t="shared" si="389"/>
        <v>2606.19</v>
      </c>
      <c r="Z1086" s="31">
        <f t="shared" si="390"/>
        <v>0.7914333434558154</v>
      </c>
    </row>
    <row r="1087" spans="1:26" ht="12.75" customHeight="1" x14ac:dyDescent="0.35">
      <c r="A1087" s="34" t="s">
        <v>8188</v>
      </c>
      <c r="B1087" s="33">
        <v>1</v>
      </c>
      <c r="C1087" s="34" t="s">
        <v>8187</v>
      </c>
      <c r="D1087" s="28">
        <v>45583</v>
      </c>
      <c r="E1087" s="27" t="s">
        <v>3827</v>
      </c>
      <c r="F1087" s="27" t="s">
        <v>21</v>
      </c>
      <c r="G1087" s="27" t="s">
        <v>101</v>
      </c>
      <c r="H1087" s="27" t="s">
        <v>8161</v>
      </c>
      <c r="I1087" s="27" t="s">
        <v>8160</v>
      </c>
      <c r="J1087" s="27" t="s">
        <v>36</v>
      </c>
      <c r="K1087" s="29" t="s">
        <v>22</v>
      </c>
      <c r="L1087" s="27" t="s">
        <v>23</v>
      </c>
      <c r="M1087" s="30">
        <v>2</v>
      </c>
      <c r="N1087" s="30">
        <f t="shared" si="384"/>
        <v>2924</v>
      </c>
      <c r="O1087" s="30">
        <v>1462</v>
      </c>
      <c r="P1087" s="30">
        <v>304.8</v>
      </c>
      <c r="Q1087" s="30">
        <v>201.27</v>
      </c>
      <c r="R1087" s="30">
        <v>54.53</v>
      </c>
      <c r="S1087" s="30">
        <v>146.74</v>
      </c>
      <c r="T1087" s="30">
        <v>5.69</v>
      </c>
      <c r="U1087" s="30">
        <f t="shared" si="385"/>
        <v>2521.46</v>
      </c>
      <c r="V1087" s="30">
        <f t="shared" si="386"/>
        <v>1260.73</v>
      </c>
      <c r="W1087" s="31">
        <f t="shared" si="387"/>
        <v>0.86233242134062926</v>
      </c>
      <c r="X1087" s="30">
        <f t="shared" si="388"/>
        <v>2314.4</v>
      </c>
      <c r="Y1087" s="30">
        <f t="shared" si="389"/>
        <v>1157.2</v>
      </c>
      <c r="Z1087" s="31">
        <f t="shared" si="390"/>
        <v>0.79151846785225721</v>
      </c>
    </row>
    <row r="1088" spans="1:26" ht="12.75" customHeight="1" x14ac:dyDescent="0.35">
      <c r="A1088" s="34" t="s">
        <v>8186</v>
      </c>
      <c r="B1088" s="33">
        <v>1</v>
      </c>
      <c r="C1088" s="34" t="s">
        <v>8185</v>
      </c>
      <c r="D1088" s="28">
        <v>45386</v>
      </c>
      <c r="E1088" s="27" t="s">
        <v>1801</v>
      </c>
      <c r="F1088" s="27" t="s">
        <v>21</v>
      </c>
      <c r="G1088" s="27" t="s">
        <v>101</v>
      </c>
      <c r="H1088" s="27" t="s">
        <v>1797</v>
      </c>
      <c r="I1088" s="27" t="s">
        <v>1798</v>
      </c>
      <c r="J1088" s="27" t="s">
        <v>186</v>
      </c>
      <c r="K1088" s="29" t="s">
        <v>22</v>
      </c>
      <c r="L1088" s="27" t="s">
        <v>23</v>
      </c>
      <c r="M1088" s="30">
        <v>1</v>
      </c>
      <c r="N1088" s="30">
        <f t="shared" si="384"/>
        <v>1193</v>
      </c>
      <c r="O1088" s="30">
        <v>1193</v>
      </c>
      <c r="P1088" s="30">
        <v>248.68</v>
      </c>
      <c r="Q1088" s="30">
        <v>164.12</v>
      </c>
      <c r="R1088" s="30">
        <v>40.68</v>
      </c>
      <c r="S1088" s="30">
        <v>123.44</v>
      </c>
      <c r="T1088" s="30">
        <v>5.68</v>
      </c>
      <c r="U1088" s="30">
        <f t="shared" si="385"/>
        <v>1028.8800000000001</v>
      </c>
      <c r="V1088" s="30">
        <f t="shared" si="386"/>
        <v>1028.8800000000001</v>
      </c>
      <c r="W1088" s="31">
        <f t="shared" si="387"/>
        <v>0.86243084660519709</v>
      </c>
      <c r="X1088" s="30">
        <f t="shared" si="388"/>
        <v>944.31999999999994</v>
      </c>
      <c r="Y1088" s="30">
        <f t="shared" si="389"/>
        <v>944.31999999999994</v>
      </c>
      <c r="Z1088" s="31">
        <f t="shared" si="390"/>
        <v>0.79155071248952213</v>
      </c>
    </row>
    <row r="1089" spans="1:26" ht="12.75" customHeight="1" x14ac:dyDescent="0.35">
      <c r="A1089" s="34" t="s">
        <v>8184</v>
      </c>
      <c r="B1089" s="33">
        <v>1</v>
      </c>
      <c r="C1089" s="34" t="s">
        <v>8183</v>
      </c>
      <c r="D1089" s="28">
        <v>45434</v>
      </c>
      <c r="E1089" s="27" t="s">
        <v>1033</v>
      </c>
      <c r="F1089" s="27" t="s">
        <v>21</v>
      </c>
      <c r="G1089" s="27" t="s">
        <v>101</v>
      </c>
      <c r="H1089" s="27" t="s">
        <v>2708</v>
      </c>
      <c r="I1089" s="27" t="s">
        <v>610</v>
      </c>
      <c r="J1089" s="27" t="s">
        <v>36</v>
      </c>
      <c r="K1089" s="29" t="s">
        <v>22</v>
      </c>
      <c r="L1089" s="27" t="s">
        <v>23</v>
      </c>
      <c r="M1089" s="30">
        <v>1</v>
      </c>
      <c r="N1089" s="30">
        <f t="shared" si="384"/>
        <v>1946</v>
      </c>
      <c r="O1089" s="30">
        <v>1946</v>
      </c>
      <c r="P1089" s="30">
        <v>404.38</v>
      </c>
      <c r="Q1089" s="30">
        <v>296.33999999999997</v>
      </c>
      <c r="R1089" s="30">
        <v>197.19</v>
      </c>
      <c r="S1089" s="30">
        <v>99.15</v>
      </c>
      <c r="T1089" s="30">
        <v>5.68</v>
      </c>
      <c r="U1089" s="30">
        <f t="shared" si="385"/>
        <v>1649.66</v>
      </c>
      <c r="V1089" s="30">
        <f t="shared" si="386"/>
        <v>1649.66</v>
      </c>
      <c r="W1089" s="31">
        <f t="shared" si="387"/>
        <v>0.84771839671120253</v>
      </c>
      <c r="X1089" s="30">
        <f t="shared" si="388"/>
        <v>1541.62</v>
      </c>
      <c r="Y1089" s="30">
        <f t="shared" si="389"/>
        <v>1541.62</v>
      </c>
      <c r="Z1089" s="31">
        <f t="shared" si="390"/>
        <v>0.79219938335046247</v>
      </c>
    </row>
    <row r="1090" spans="1:26" ht="12.75" customHeight="1" x14ac:dyDescent="0.35">
      <c r="A1090" s="34" t="s">
        <v>8182</v>
      </c>
      <c r="B1090" s="33">
        <v>1</v>
      </c>
      <c r="C1090" s="34" t="s">
        <v>8181</v>
      </c>
      <c r="D1090" s="28">
        <v>45638</v>
      </c>
      <c r="E1090" s="27" t="s">
        <v>8180</v>
      </c>
      <c r="F1090" s="27" t="s">
        <v>21</v>
      </c>
      <c r="G1090" s="27" t="s">
        <v>101</v>
      </c>
      <c r="H1090" s="27" t="s">
        <v>1967</v>
      </c>
      <c r="I1090" s="27" t="s">
        <v>1968</v>
      </c>
      <c r="J1090" s="27" t="s">
        <v>49</v>
      </c>
      <c r="K1090" s="29" t="s">
        <v>22</v>
      </c>
      <c r="L1090" s="27" t="s">
        <v>23</v>
      </c>
      <c r="M1090" s="30">
        <v>1</v>
      </c>
      <c r="N1090" s="30">
        <f t="shared" si="384"/>
        <v>1804</v>
      </c>
      <c r="O1090" s="30">
        <v>1804</v>
      </c>
      <c r="P1090" s="30">
        <v>374.55</v>
      </c>
      <c r="Q1090" s="30">
        <v>265.06</v>
      </c>
      <c r="R1090" s="30">
        <v>168.3</v>
      </c>
      <c r="S1090" s="30">
        <v>96.76</v>
      </c>
      <c r="T1090" s="30">
        <v>5.77</v>
      </c>
      <c r="U1090" s="30">
        <f t="shared" si="385"/>
        <v>1538.94</v>
      </c>
      <c r="V1090" s="30">
        <f t="shared" si="386"/>
        <v>1538.94</v>
      </c>
      <c r="W1090" s="31">
        <f t="shared" si="387"/>
        <v>0.85307095343680717</v>
      </c>
      <c r="X1090" s="30">
        <f t="shared" si="388"/>
        <v>1429.45</v>
      </c>
      <c r="Y1090" s="30">
        <f t="shared" si="389"/>
        <v>1429.45</v>
      </c>
      <c r="Z1090" s="31">
        <f t="shared" si="390"/>
        <v>0.79237804878048779</v>
      </c>
    </row>
    <row r="1091" spans="1:26" ht="12.75" customHeight="1" x14ac:dyDescent="0.35">
      <c r="A1091" s="34" t="s">
        <v>8179</v>
      </c>
      <c r="B1091" s="33">
        <v>1</v>
      </c>
      <c r="C1091" s="34" t="s">
        <v>8178</v>
      </c>
      <c r="D1091" s="28">
        <v>45476</v>
      </c>
      <c r="E1091" s="27" t="s">
        <v>938</v>
      </c>
      <c r="F1091" s="27" t="s">
        <v>21</v>
      </c>
      <c r="G1091" s="27" t="s">
        <v>101</v>
      </c>
      <c r="H1091" s="27" t="s">
        <v>2385</v>
      </c>
      <c r="I1091" s="27" t="s">
        <v>2386</v>
      </c>
      <c r="J1091" s="27" t="s">
        <v>49</v>
      </c>
      <c r="K1091" s="29" t="s">
        <v>22</v>
      </c>
      <c r="L1091" s="27" t="s">
        <v>23</v>
      </c>
      <c r="M1091" s="30">
        <v>3</v>
      </c>
      <c r="N1091" s="30">
        <f t="shared" si="384"/>
        <v>6844.5</v>
      </c>
      <c r="O1091" s="30">
        <v>2281.5</v>
      </c>
      <c r="P1091" s="30">
        <v>473.45</v>
      </c>
      <c r="Q1091" s="30">
        <v>358.5</v>
      </c>
      <c r="R1091" s="30">
        <v>256.02999999999997</v>
      </c>
      <c r="S1091" s="30">
        <v>102.47</v>
      </c>
      <c r="T1091" s="30">
        <v>11.18</v>
      </c>
      <c r="U1091" s="30">
        <f t="shared" si="385"/>
        <v>5769</v>
      </c>
      <c r="V1091" s="30">
        <f t="shared" si="386"/>
        <v>1923</v>
      </c>
      <c r="W1091" s="31">
        <f t="shared" si="387"/>
        <v>0.84286653517422749</v>
      </c>
      <c r="X1091" s="30">
        <f t="shared" si="388"/>
        <v>5424.15</v>
      </c>
      <c r="Y1091" s="30">
        <f t="shared" si="389"/>
        <v>1808.05</v>
      </c>
      <c r="Z1091" s="31">
        <f t="shared" si="390"/>
        <v>0.79248301555993861</v>
      </c>
    </row>
    <row r="1092" spans="1:26" ht="12.75" customHeight="1" x14ac:dyDescent="0.35">
      <c r="A1092" s="34" t="s">
        <v>7458</v>
      </c>
      <c r="B1092" s="33">
        <v>1</v>
      </c>
      <c r="C1092" s="34" t="s">
        <v>7457</v>
      </c>
      <c r="D1092" s="28">
        <v>45478</v>
      </c>
      <c r="E1092" s="27" t="s">
        <v>946</v>
      </c>
      <c r="F1092" s="27" t="s">
        <v>21</v>
      </c>
      <c r="G1092" s="27" t="s">
        <v>101</v>
      </c>
      <c r="H1092" s="27" t="s">
        <v>8177</v>
      </c>
      <c r="I1092" s="27" t="s">
        <v>8176</v>
      </c>
      <c r="J1092" s="27" t="s">
        <v>36</v>
      </c>
      <c r="K1092" s="29" t="s">
        <v>22</v>
      </c>
      <c r="L1092" s="27" t="s">
        <v>23</v>
      </c>
      <c r="M1092" s="30">
        <v>1</v>
      </c>
      <c r="N1092" s="30">
        <f t="shared" si="384"/>
        <v>1820</v>
      </c>
      <c r="O1092" s="30">
        <v>1820</v>
      </c>
      <c r="P1092" s="30">
        <v>377.17</v>
      </c>
      <c r="Q1092" s="30">
        <v>258.14</v>
      </c>
      <c r="R1092" s="30">
        <v>136.11000000000001</v>
      </c>
      <c r="S1092" s="30">
        <v>122.03</v>
      </c>
      <c r="T1092" s="30">
        <v>9.08</v>
      </c>
      <c r="U1092" s="30">
        <f t="shared" si="385"/>
        <v>1561.8600000000001</v>
      </c>
      <c r="V1092" s="30">
        <f t="shared" si="386"/>
        <v>1561.8600000000001</v>
      </c>
      <c r="W1092" s="31">
        <f t="shared" si="387"/>
        <v>0.85816483516483522</v>
      </c>
      <c r="X1092" s="30">
        <f t="shared" si="388"/>
        <v>1442.83</v>
      </c>
      <c r="Y1092" s="30">
        <f t="shared" si="389"/>
        <v>1442.83</v>
      </c>
      <c r="Z1092" s="31">
        <f t="shared" si="390"/>
        <v>0.7927637362637362</v>
      </c>
    </row>
    <row r="1093" spans="1:26" ht="12.75" customHeight="1" x14ac:dyDescent="0.35">
      <c r="A1093" s="34" t="s">
        <v>7586</v>
      </c>
      <c r="B1093" s="33">
        <v>1</v>
      </c>
      <c r="C1093" s="34" t="s">
        <v>7585</v>
      </c>
      <c r="D1093" s="28">
        <v>45411</v>
      </c>
      <c r="E1093" s="27" t="s">
        <v>7292</v>
      </c>
      <c r="F1093" s="27" t="s">
        <v>21</v>
      </c>
      <c r="G1093" s="27" t="s">
        <v>101</v>
      </c>
      <c r="H1093" s="27" t="s">
        <v>8175</v>
      </c>
      <c r="I1093" s="27" t="s">
        <v>8174</v>
      </c>
      <c r="J1093" s="27" t="s">
        <v>36</v>
      </c>
      <c r="K1093" s="29" t="s">
        <v>22</v>
      </c>
      <c r="L1093" s="27" t="s">
        <v>23</v>
      </c>
      <c r="M1093" s="30">
        <v>1</v>
      </c>
      <c r="N1093" s="30">
        <f t="shared" si="384"/>
        <v>5221</v>
      </c>
      <c r="O1093" s="30">
        <v>5221</v>
      </c>
      <c r="P1093" s="30">
        <v>1079.79</v>
      </c>
      <c r="Q1093" s="30">
        <v>842.49</v>
      </c>
      <c r="R1093" s="30">
        <v>299.82</v>
      </c>
      <c r="S1093" s="30">
        <v>542.66999999999996</v>
      </c>
      <c r="T1093" s="30">
        <v>233.17</v>
      </c>
      <c r="U1093" s="30">
        <f t="shared" si="385"/>
        <v>4378.51</v>
      </c>
      <c r="V1093" s="30">
        <f t="shared" si="386"/>
        <v>4378.51</v>
      </c>
      <c r="W1093" s="31">
        <f t="shared" si="387"/>
        <v>0.83863436123348023</v>
      </c>
      <c r="X1093" s="30">
        <f t="shared" si="388"/>
        <v>4141.21</v>
      </c>
      <c r="Y1093" s="30">
        <f t="shared" si="389"/>
        <v>4141.21</v>
      </c>
      <c r="Z1093" s="31">
        <f t="shared" si="390"/>
        <v>0.79318329821873201</v>
      </c>
    </row>
    <row r="1094" spans="1:26" ht="12.75" customHeight="1" x14ac:dyDescent="0.35">
      <c r="A1094" s="34" t="s">
        <v>8173</v>
      </c>
      <c r="B1094" s="33">
        <v>2</v>
      </c>
      <c r="C1094" s="34" t="s">
        <v>8172</v>
      </c>
      <c r="D1094" s="28">
        <v>45377</v>
      </c>
      <c r="E1094" s="27" t="s">
        <v>3775</v>
      </c>
      <c r="F1094" s="27" t="s">
        <v>21</v>
      </c>
      <c r="G1094" s="27" t="s">
        <v>25</v>
      </c>
      <c r="H1094" s="27" t="s">
        <v>1341</v>
      </c>
      <c r="I1094" s="27" t="s">
        <v>1342</v>
      </c>
      <c r="J1094" s="27" t="s">
        <v>36</v>
      </c>
      <c r="K1094" s="29" t="s">
        <v>22</v>
      </c>
      <c r="L1094" s="27" t="s">
        <v>23</v>
      </c>
      <c r="M1094" s="30">
        <v>2</v>
      </c>
      <c r="N1094" s="30">
        <f t="shared" si="384"/>
        <v>934</v>
      </c>
      <c r="O1094" s="30">
        <v>467</v>
      </c>
      <c r="P1094" s="30">
        <v>155.15</v>
      </c>
      <c r="Q1094" s="30">
        <v>100</v>
      </c>
      <c r="R1094" s="30">
        <v>17.829999999999998</v>
      </c>
      <c r="S1094" s="30">
        <v>82.18</v>
      </c>
      <c r="T1094" s="30">
        <v>1.56</v>
      </c>
      <c r="U1094" s="30">
        <f t="shared" si="385"/>
        <v>734</v>
      </c>
      <c r="V1094" s="30">
        <f t="shared" si="386"/>
        <v>367</v>
      </c>
      <c r="W1094" s="31">
        <f t="shared" si="387"/>
        <v>0.78586723768736622</v>
      </c>
      <c r="X1094" s="30">
        <f t="shared" si="388"/>
        <v>623.70000000000005</v>
      </c>
      <c r="Y1094" s="30">
        <f t="shared" si="389"/>
        <v>311.85000000000002</v>
      </c>
      <c r="Z1094" s="31">
        <f t="shared" si="390"/>
        <v>0.66777301927194865</v>
      </c>
    </row>
    <row r="1095" spans="1:26" ht="12.75" customHeight="1" x14ac:dyDescent="0.35">
      <c r="A1095" s="34" t="s">
        <v>8171</v>
      </c>
      <c r="B1095" s="33">
        <v>1</v>
      </c>
      <c r="C1095" s="34" t="s">
        <v>8170</v>
      </c>
      <c r="D1095" s="28">
        <v>45624</v>
      </c>
      <c r="E1095" s="27" t="s">
        <v>7170</v>
      </c>
      <c r="F1095" s="27" t="s">
        <v>21</v>
      </c>
      <c r="G1095" s="27" t="s">
        <v>101</v>
      </c>
      <c r="H1095" s="27" t="s">
        <v>8169</v>
      </c>
      <c r="I1095" s="27" t="s">
        <v>6429</v>
      </c>
      <c r="J1095" s="27" t="s">
        <v>59</v>
      </c>
      <c r="K1095" s="29" t="s">
        <v>22</v>
      </c>
      <c r="L1095" s="27" t="s">
        <v>23</v>
      </c>
      <c r="M1095" s="30">
        <v>4</v>
      </c>
      <c r="N1095" s="30">
        <v>6832</v>
      </c>
      <c r="O1095" s="30">
        <v>1708</v>
      </c>
      <c r="P1095" s="30">
        <v>352.97</v>
      </c>
      <c r="Q1095" s="30">
        <v>233.79</v>
      </c>
      <c r="R1095" s="30">
        <v>78.28</v>
      </c>
      <c r="S1095" s="30">
        <v>155.52000000000001</v>
      </c>
      <c r="T1095" s="30">
        <v>5.69</v>
      </c>
      <c r="U1095" s="30">
        <v>5896.84</v>
      </c>
      <c r="V1095" s="30">
        <v>1474.21</v>
      </c>
      <c r="W1095" s="31">
        <v>0.86312060889929743</v>
      </c>
      <c r="X1095" s="30">
        <v>5420.12</v>
      </c>
      <c r="Y1095" s="30">
        <v>1355.03</v>
      </c>
      <c r="Z1095" s="31">
        <v>0.79334309133489456</v>
      </c>
    </row>
    <row r="1096" spans="1:26" ht="12.75" customHeight="1" x14ac:dyDescent="0.35">
      <c r="A1096" s="34" t="s">
        <v>8168</v>
      </c>
      <c r="B1096" s="33">
        <v>1</v>
      </c>
      <c r="C1096" s="34" t="s">
        <v>8167</v>
      </c>
      <c r="D1096" s="28">
        <v>45544</v>
      </c>
      <c r="E1096" s="27" t="s">
        <v>1708</v>
      </c>
      <c r="F1096" s="27" t="s">
        <v>21</v>
      </c>
      <c r="G1096" s="27" t="s">
        <v>25</v>
      </c>
      <c r="H1096" s="27" t="s">
        <v>2136</v>
      </c>
      <c r="I1096" s="27" t="s">
        <v>2137</v>
      </c>
      <c r="J1096" s="27" t="s">
        <v>36</v>
      </c>
      <c r="K1096" s="29" t="s">
        <v>22</v>
      </c>
      <c r="L1096" s="27" t="s">
        <v>23</v>
      </c>
      <c r="M1096" s="30">
        <v>1</v>
      </c>
      <c r="N1096" s="30">
        <f t="shared" ref="N1096:N1127" si="391">IF(M1096&lt;0,-1*O1096*M1096,O1096*M1096)</f>
        <v>1811</v>
      </c>
      <c r="O1096" s="30">
        <v>1811</v>
      </c>
      <c r="P1096" s="30">
        <v>374.05</v>
      </c>
      <c r="Q1096" s="30">
        <v>302.79000000000002</v>
      </c>
      <c r="R1096" s="30">
        <v>48.48</v>
      </c>
      <c r="S1096" s="30">
        <v>254.31</v>
      </c>
      <c r="T1096" s="30">
        <v>4.3899999999999997</v>
      </c>
      <c r="U1096" s="30">
        <f t="shared" ref="U1096:U1127" si="392">IFERROR(V1096*M1096,"")</f>
        <v>1508.21</v>
      </c>
      <c r="V1096" s="30">
        <f t="shared" ref="V1096:V1127" si="393">O1096-Q1096</f>
        <v>1508.21</v>
      </c>
      <c r="W1096" s="31">
        <f t="shared" ref="W1096:W1127" si="394">IFERROR((V1096/O1096),"")</f>
        <v>0.83280508006626175</v>
      </c>
      <c r="X1096" s="30">
        <f t="shared" ref="X1096:X1127" si="395">IFERROR(Y1096*M1096,"")</f>
        <v>1436.95</v>
      </c>
      <c r="Y1096" s="30">
        <f t="shared" ref="Y1096:Y1127" si="396">O1096-P1096</f>
        <v>1436.95</v>
      </c>
      <c r="Z1096" s="31">
        <f t="shared" ref="Z1096:Z1127" si="397">IFERROR((Y1096/O1096),"")</f>
        <v>0.79345665378244068</v>
      </c>
    </row>
    <row r="1097" spans="1:26" ht="12.75" customHeight="1" x14ac:dyDescent="0.35">
      <c r="A1097" s="34" t="s">
        <v>7198</v>
      </c>
      <c r="B1097" s="33">
        <v>2</v>
      </c>
      <c r="C1097" s="34" t="s">
        <v>7197</v>
      </c>
      <c r="D1097" s="28">
        <v>45637</v>
      </c>
      <c r="E1097" s="27" t="s">
        <v>1022</v>
      </c>
      <c r="F1097" s="27" t="s">
        <v>21</v>
      </c>
      <c r="G1097" s="27" t="s">
        <v>101</v>
      </c>
      <c r="H1097" s="27" t="s">
        <v>8166</v>
      </c>
      <c r="I1097" s="27" t="s">
        <v>265</v>
      </c>
      <c r="J1097" s="27" t="s">
        <v>36</v>
      </c>
      <c r="K1097" s="29" t="s">
        <v>22</v>
      </c>
      <c r="L1097" s="27" t="s">
        <v>23</v>
      </c>
      <c r="M1097" s="30">
        <v>1</v>
      </c>
      <c r="N1097" s="30">
        <f t="shared" si="391"/>
        <v>2961</v>
      </c>
      <c r="O1097" s="30">
        <v>2961</v>
      </c>
      <c r="P1097" s="30">
        <v>611.27</v>
      </c>
      <c r="Q1097" s="30">
        <v>454.57</v>
      </c>
      <c r="R1097" s="30">
        <v>336.05</v>
      </c>
      <c r="S1097" s="30">
        <v>118.52</v>
      </c>
      <c r="T1097" s="30">
        <v>5.77</v>
      </c>
      <c r="U1097" s="30">
        <f t="shared" si="392"/>
        <v>2506.4299999999998</v>
      </c>
      <c r="V1097" s="30">
        <f t="shared" si="393"/>
        <v>2506.4299999999998</v>
      </c>
      <c r="W1097" s="31">
        <f t="shared" si="394"/>
        <v>0.8464809186085781</v>
      </c>
      <c r="X1097" s="30">
        <f t="shared" si="395"/>
        <v>2349.73</v>
      </c>
      <c r="Y1097" s="30">
        <f t="shared" si="396"/>
        <v>2349.73</v>
      </c>
      <c r="Z1097" s="31">
        <f t="shared" si="397"/>
        <v>0.79355960824045935</v>
      </c>
    </row>
    <row r="1098" spans="1:26" ht="12.75" customHeight="1" x14ac:dyDescent="0.35">
      <c r="A1098" s="34" t="s">
        <v>7449</v>
      </c>
      <c r="B1098" s="33">
        <v>1</v>
      </c>
      <c r="C1098" s="34" t="s">
        <v>7448</v>
      </c>
      <c r="D1098" s="28">
        <v>45484</v>
      </c>
      <c r="E1098" s="27" t="s">
        <v>986</v>
      </c>
      <c r="F1098" s="27" t="s">
        <v>21</v>
      </c>
      <c r="G1098" s="27" t="s">
        <v>101</v>
      </c>
      <c r="H1098" s="27" t="s">
        <v>6428</v>
      </c>
      <c r="I1098" s="27" t="s">
        <v>6429</v>
      </c>
      <c r="J1098" s="27" t="s">
        <v>59</v>
      </c>
      <c r="K1098" s="29" t="s">
        <v>22</v>
      </c>
      <c r="L1098" s="27" t="s">
        <v>23</v>
      </c>
      <c r="M1098" s="30">
        <v>2</v>
      </c>
      <c r="N1098" s="30">
        <f t="shared" si="391"/>
        <v>3146</v>
      </c>
      <c r="O1098" s="30">
        <v>1573</v>
      </c>
      <c r="P1098" s="30">
        <v>324.04000000000002</v>
      </c>
      <c r="Q1098" s="30">
        <v>213.78</v>
      </c>
      <c r="R1098" s="30">
        <v>51.48</v>
      </c>
      <c r="S1098" s="30">
        <v>162.30000000000001</v>
      </c>
      <c r="T1098" s="30">
        <v>5.69</v>
      </c>
      <c r="U1098" s="30">
        <f t="shared" si="392"/>
        <v>2718.44</v>
      </c>
      <c r="V1098" s="30">
        <f t="shared" si="393"/>
        <v>1359.22</v>
      </c>
      <c r="W1098" s="31">
        <f t="shared" si="394"/>
        <v>0.86409408773045138</v>
      </c>
      <c r="X1098" s="30">
        <f t="shared" si="395"/>
        <v>2497.92</v>
      </c>
      <c r="Y1098" s="30">
        <f t="shared" si="396"/>
        <v>1248.96</v>
      </c>
      <c r="Z1098" s="31">
        <f t="shared" si="397"/>
        <v>0.79399872854418307</v>
      </c>
    </row>
    <row r="1099" spans="1:26" ht="12.75" customHeight="1" x14ac:dyDescent="0.35">
      <c r="A1099" s="34" t="s">
        <v>8165</v>
      </c>
      <c r="B1099" s="33">
        <v>1</v>
      </c>
      <c r="C1099" s="34" t="s">
        <v>8164</v>
      </c>
      <c r="D1099" s="28">
        <v>45336</v>
      </c>
      <c r="E1099" s="27" t="s">
        <v>451</v>
      </c>
      <c r="F1099" s="27" t="s">
        <v>21</v>
      </c>
      <c r="G1099" s="27" t="s">
        <v>101</v>
      </c>
      <c r="H1099" s="27" t="s">
        <v>3172</v>
      </c>
      <c r="I1099" s="27" t="s">
        <v>265</v>
      </c>
      <c r="J1099" s="27" t="s">
        <v>49</v>
      </c>
      <c r="K1099" s="29" t="s">
        <v>22</v>
      </c>
      <c r="L1099" s="27" t="s">
        <v>23</v>
      </c>
      <c r="M1099" s="30">
        <v>2</v>
      </c>
      <c r="N1099" s="30">
        <f t="shared" si="391"/>
        <v>3894</v>
      </c>
      <c r="O1099" s="30">
        <v>1947</v>
      </c>
      <c r="P1099" s="30">
        <v>399.84</v>
      </c>
      <c r="Q1099" s="30">
        <v>282.42</v>
      </c>
      <c r="R1099" s="30">
        <v>171.79</v>
      </c>
      <c r="S1099" s="30">
        <v>110.63</v>
      </c>
      <c r="T1099" s="30">
        <v>5.68</v>
      </c>
      <c r="U1099" s="30">
        <f t="shared" si="392"/>
        <v>3329.16</v>
      </c>
      <c r="V1099" s="30">
        <f t="shared" si="393"/>
        <v>1664.58</v>
      </c>
      <c r="W1099" s="31">
        <f t="shared" si="394"/>
        <v>0.85494607087827423</v>
      </c>
      <c r="X1099" s="30">
        <f t="shared" si="395"/>
        <v>3094.32</v>
      </c>
      <c r="Y1099" s="30">
        <f t="shared" si="396"/>
        <v>1547.16</v>
      </c>
      <c r="Z1099" s="31">
        <f t="shared" si="397"/>
        <v>0.79463790446841298</v>
      </c>
    </row>
    <row r="1100" spans="1:26" ht="12.75" customHeight="1" x14ac:dyDescent="0.35">
      <c r="A1100" s="34" t="s">
        <v>7635</v>
      </c>
      <c r="B1100" s="33">
        <v>1</v>
      </c>
      <c r="C1100" s="34" t="s">
        <v>7634</v>
      </c>
      <c r="D1100" s="28">
        <v>45385</v>
      </c>
      <c r="E1100" s="27" t="s">
        <v>6690</v>
      </c>
      <c r="F1100" s="27" t="s">
        <v>21</v>
      </c>
      <c r="G1100" s="27" t="s">
        <v>101</v>
      </c>
      <c r="H1100" s="27" t="s">
        <v>3702</v>
      </c>
      <c r="I1100" s="27" t="s">
        <v>3703</v>
      </c>
      <c r="J1100" s="27" t="s">
        <v>49</v>
      </c>
      <c r="K1100" s="29" t="s">
        <v>22</v>
      </c>
      <c r="L1100" s="27" t="s">
        <v>23</v>
      </c>
      <c r="M1100" s="30">
        <v>2</v>
      </c>
      <c r="N1100" s="30">
        <f t="shared" si="391"/>
        <v>5475.6</v>
      </c>
      <c r="O1100" s="30">
        <v>2737.8</v>
      </c>
      <c r="P1100" s="30">
        <v>561.6</v>
      </c>
      <c r="Q1100" s="30">
        <v>407.62</v>
      </c>
      <c r="R1100" s="30">
        <v>298.94</v>
      </c>
      <c r="S1100" s="30">
        <v>108.69</v>
      </c>
      <c r="T1100" s="30">
        <v>13.5</v>
      </c>
      <c r="U1100" s="30">
        <f t="shared" si="392"/>
        <v>4660.3600000000006</v>
      </c>
      <c r="V1100" s="30">
        <f t="shared" si="393"/>
        <v>2330.1800000000003</v>
      </c>
      <c r="W1100" s="31">
        <f t="shared" si="394"/>
        <v>0.85111403316531531</v>
      </c>
      <c r="X1100" s="30">
        <f t="shared" si="395"/>
        <v>4352.4000000000005</v>
      </c>
      <c r="Y1100" s="30">
        <f t="shared" si="396"/>
        <v>2176.2000000000003</v>
      </c>
      <c r="Z1100" s="31">
        <f t="shared" si="397"/>
        <v>0.79487179487179493</v>
      </c>
    </row>
    <row r="1101" spans="1:26" ht="12.75" customHeight="1" x14ac:dyDescent="0.35">
      <c r="A1101" s="34" t="s">
        <v>8163</v>
      </c>
      <c r="B1101" s="33">
        <v>1</v>
      </c>
      <c r="C1101" s="34" t="s">
        <v>8162</v>
      </c>
      <c r="D1101" s="28">
        <v>45575</v>
      </c>
      <c r="E1101" s="27" t="s">
        <v>3827</v>
      </c>
      <c r="F1101" s="27" t="s">
        <v>21</v>
      </c>
      <c r="G1101" s="27" t="s">
        <v>101</v>
      </c>
      <c r="H1101" s="27" t="s">
        <v>8161</v>
      </c>
      <c r="I1101" s="27" t="s">
        <v>8160</v>
      </c>
      <c r="J1101" s="27" t="s">
        <v>36</v>
      </c>
      <c r="K1101" s="29" t="s">
        <v>22</v>
      </c>
      <c r="L1101" s="27" t="s">
        <v>23</v>
      </c>
      <c r="M1101" s="30">
        <v>3</v>
      </c>
      <c r="N1101" s="30">
        <f t="shared" si="391"/>
        <v>4386</v>
      </c>
      <c r="O1101" s="30">
        <v>1462</v>
      </c>
      <c r="P1101" s="30">
        <v>299.87</v>
      </c>
      <c r="Q1101" s="30">
        <v>198.23</v>
      </c>
      <c r="R1101" s="30">
        <v>54.53</v>
      </c>
      <c r="S1101" s="30">
        <v>143.69999999999999</v>
      </c>
      <c r="T1101" s="30">
        <v>5.68</v>
      </c>
      <c r="U1101" s="30">
        <f t="shared" si="392"/>
        <v>3791.31</v>
      </c>
      <c r="V1101" s="30">
        <f t="shared" si="393"/>
        <v>1263.77</v>
      </c>
      <c r="W1101" s="31">
        <f t="shared" si="394"/>
        <v>0.86441176470588232</v>
      </c>
      <c r="X1101" s="30">
        <f t="shared" si="395"/>
        <v>3486.3900000000003</v>
      </c>
      <c r="Y1101" s="30">
        <f t="shared" si="396"/>
        <v>1162.1300000000001</v>
      </c>
      <c r="Z1101" s="31">
        <f t="shared" si="397"/>
        <v>0.79489056087551302</v>
      </c>
    </row>
    <row r="1102" spans="1:26" ht="12.75" customHeight="1" x14ac:dyDescent="0.35">
      <c r="A1102" s="34" t="s">
        <v>7559</v>
      </c>
      <c r="B1102" s="33">
        <v>3</v>
      </c>
      <c r="C1102" s="34" t="s">
        <v>7558</v>
      </c>
      <c r="D1102" s="28">
        <v>45425</v>
      </c>
      <c r="E1102" s="27" t="s">
        <v>187</v>
      </c>
      <c r="F1102" s="27" t="s">
        <v>21</v>
      </c>
      <c r="G1102" s="27" t="s">
        <v>101</v>
      </c>
      <c r="H1102" s="27" t="s">
        <v>8159</v>
      </c>
      <c r="I1102" s="27" t="s">
        <v>2553</v>
      </c>
      <c r="J1102" s="27" t="s">
        <v>36</v>
      </c>
      <c r="K1102" s="29" t="s">
        <v>22</v>
      </c>
      <c r="L1102" s="27" t="s">
        <v>23</v>
      </c>
      <c r="M1102" s="30">
        <v>1</v>
      </c>
      <c r="N1102" s="30">
        <f t="shared" si="391"/>
        <v>3097</v>
      </c>
      <c r="O1102" s="30">
        <v>3097</v>
      </c>
      <c r="P1102" s="30">
        <v>634.9</v>
      </c>
      <c r="Q1102" s="30">
        <v>476.85</v>
      </c>
      <c r="R1102" s="30">
        <v>365.25</v>
      </c>
      <c r="S1102" s="30">
        <v>111.6</v>
      </c>
      <c r="T1102" s="30">
        <v>13.5</v>
      </c>
      <c r="U1102" s="30">
        <f t="shared" si="392"/>
        <v>2620.15</v>
      </c>
      <c r="V1102" s="30">
        <f t="shared" si="393"/>
        <v>2620.15</v>
      </c>
      <c r="W1102" s="31">
        <f t="shared" si="394"/>
        <v>0.84602841459476918</v>
      </c>
      <c r="X1102" s="30">
        <f t="shared" si="395"/>
        <v>2462.1</v>
      </c>
      <c r="Y1102" s="30">
        <f t="shared" si="396"/>
        <v>2462.1</v>
      </c>
      <c r="Z1102" s="31">
        <f t="shared" si="397"/>
        <v>0.79499515660316433</v>
      </c>
    </row>
    <row r="1103" spans="1:26" ht="12.75" customHeight="1" x14ac:dyDescent="0.35">
      <c r="A1103" s="34" t="s">
        <v>8158</v>
      </c>
      <c r="B1103" s="33">
        <v>1</v>
      </c>
      <c r="C1103" s="34" t="s">
        <v>8157</v>
      </c>
      <c r="D1103" s="28">
        <v>45372</v>
      </c>
      <c r="E1103" s="27" t="s">
        <v>1484</v>
      </c>
      <c r="F1103" s="27" t="s">
        <v>21</v>
      </c>
      <c r="G1103" s="27" t="s">
        <v>101</v>
      </c>
      <c r="H1103" s="27" t="s">
        <v>6259</v>
      </c>
      <c r="I1103" s="27" t="s">
        <v>2181</v>
      </c>
      <c r="J1103" s="27" t="s">
        <v>186</v>
      </c>
      <c r="K1103" s="29" t="s">
        <v>22</v>
      </c>
      <c r="L1103" s="27" t="s">
        <v>23</v>
      </c>
      <c r="M1103" s="30">
        <v>1</v>
      </c>
      <c r="N1103" s="30">
        <f t="shared" si="391"/>
        <v>934</v>
      </c>
      <c r="O1103" s="30">
        <v>934</v>
      </c>
      <c r="P1103" s="30">
        <v>222.99</v>
      </c>
      <c r="Q1103" s="30">
        <v>144.26</v>
      </c>
      <c r="R1103" s="30">
        <v>36.31</v>
      </c>
      <c r="S1103" s="30">
        <v>107.95</v>
      </c>
      <c r="T1103" s="30">
        <v>9.94</v>
      </c>
      <c r="U1103" s="30">
        <f t="shared" si="392"/>
        <v>789.74</v>
      </c>
      <c r="V1103" s="30">
        <f t="shared" si="393"/>
        <v>789.74</v>
      </c>
      <c r="W1103" s="31">
        <f t="shared" si="394"/>
        <v>0.8455460385438972</v>
      </c>
      <c r="X1103" s="30">
        <f t="shared" si="395"/>
        <v>711.01</v>
      </c>
      <c r="Y1103" s="30">
        <f t="shared" si="396"/>
        <v>711.01</v>
      </c>
      <c r="Z1103" s="31">
        <f t="shared" si="397"/>
        <v>0.76125267665952889</v>
      </c>
    </row>
    <row r="1104" spans="1:26" ht="12.75" customHeight="1" x14ac:dyDescent="0.35">
      <c r="A1104" s="34" t="s">
        <v>7805</v>
      </c>
      <c r="B1104" s="33">
        <v>1</v>
      </c>
      <c r="C1104" s="34" t="s">
        <v>7804</v>
      </c>
      <c r="D1104" s="28">
        <v>45329</v>
      </c>
      <c r="E1104" s="27" t="s">
        <v>2962</v>
      </c>
      <c r="F1104" s="27" t="s">
        <v>21</v>
      </c>
      <c r="G1104" s="27" t="s">
        <v>101</v>
      </c>
      <c r="H1104" s="27" t="s">
        <v>8156</v>
      </c>
      <c r="I1104" s="27" t="s">
        <v>8155</v>
      </c>
      <c r="J1104" s="27" t="s">
        <v>36</v>
      </c>
      <c r="K1104" s="29" t="s">
        <v>22</v>
      </c>
      <c r="L1104" s="27" t="s">
        <v>23</v>
      </c>
      <c r="M1104" s="30">
        <v>5</v>
      </c>
      <c r="N1104" s="30">
        <f t="shared" si="391"/>
        <v>10755</v>
      </c>
      <c r="O1104" s="30">
        <v>2151</v>
      </c>
      <c r="P1104" s="30">
        <v>439.41</v>
      </c>
      <c r="Q1104" s="30">
        <v>301.44</v>
      </c>
      <c r="R1104" s="30">
        <v>147.44999999999999</v>
      </c>
      <c r="S1104" s="30">
        <v>153.97999999999999</v>
      </c>
      <c r="T1104" s="30">
        <v>12.14</v>
      </c>
      <c r="U1104" s="30">
        <f t="shared" si="392"/>
        <v>9247.7999999999993</v>
      </c>
      <c r="V1104" s="30">
        <f t="shared" si="393"/>
        <v>1849.56</v>
      </c>
      <c r="W1104" s="31">
        <f t="shared" si="394"/>
        <v>0.859860529986053</v>
      </c>
      <c r="X1104" s="30">
        <f t="shared" si="395"/>
        <v>8557.9499999999989</v>
      </c>
      <c r="Y1104" s="30">
        <f t="shared" si="396"/>
        <v>1711.59</v>
      </c>
      <c r="Z1104" s="31">
        <f t="shared" si="397"/>
        <v>0.79571827057182698</v>
      </c>
    </row>
    <row r="1105" spans="1:26" ht="12.75" customHeight="1" x14ac:dyDescent="0.35">
      <c r="A1105" s="34" t="s">
        <v>8154</v>
      </c>
      <c r="B1105" s="33">
        <v>1</v>
      </c>
      <c r="C1105" s="34" t="s">
        <v>8153</v>
      </c>
      <c r="D1105" s="28">
        <v>45363</v>
      </c>
      <c r="E1105" s="27" t="s">
        <v>8152</v>
      </c>
      <c r="F1105" s="27" t="s">
        <v>21</v>
      </c>
      <c r="G1105" s="27" t="s">
        <v>25</v>
      </c>
      <c r="H1105" s="27" t="s">
        <v>723</v>
      </c>
      <c r="I1105" s="27" t="s">
        <v>724</v>
      </c>
      <c r="J1105" s="27" t="s">
        <v>36</v>
      </c>
      <c r="K1105" s="29" t="s">
        <v>22</v>
      </c>
      <c r="L1105" s="27" t="s">
        <v>23</v>
      </c>
      <c r="M1105" s="30">
        <v>1</v>
      </c>
      <c r="N1105" s="30">
        <f t="shared" si="391"/>
        <v>925</v>
      </c>
      <c r="O1105" s="30">
        <v>925</v>
      </c>
      <c r="P1105" s="30">
        <v>404.17</v>
      </c>
      <c r="Q1105" s="30">
        <v>265.54000000000002</v>
      </c>
      <c r="R1105" s="30">
        <v>49.4</v>
      </c>
      <c r="S1105" s="30">
        <v>216.14</v>
      </c>
      <c r="T1105" s="30">
        <v>5.83</v>
      </c>
      <c r="U1105" s="30">
        <f t="shared" si="392"/>
        <v>659.46</v>
      </c>
      <c r="V1105" s="30">
        <f t="shared" si="393"/>
        <v>659.46</v>
      </c>
      <c r="W1105" s="31">
        <f t="shared" si="394"/>
        <v>0.71292972972972979</v>
      </c>
      <c r="X1105" s="30">
        <f t="shared" si="395"/>
        <v>520.82999999999993</v>
      </c>
      <c r="Y1105" s="30">
        <f t="shared" si="396"/>
        <v>520.82999999999993</v>
      </c>
      <c r="Z1105" s="31">
        <f t="shared" si="397"/>
        <v>0.56305945945945934</v>
      </c>
    </row>
    <row r="1106" spans="1:26" ht="12.75" customHeight="1" x14ac:dyDescent="0.35">
      <c r="A1106" s="34" t="s">
        <v>8151</v>
      </c>
      <c r="B1106" s="33">
        <v>1</v>
      </c>
      <c r="C1106" s="34" t="s">
        <v>8150</v>
      </c>
      <c r="D1106" s="28">
        <v>45439</v>
      </c>
      <c r="E1106" s="27" t="s">
        <v>8149</v>
      </c>
      <c r="F1106" s="27" t="s">
        <v>21</v>
      </c>
      <c r="G1106" s="27" t="s">
        <v>101</v>
      </c>
      <c r="H1106" s="27" t="s">
        <v>1961</v>
      </c>
      <c r="I1106" s="27" t="s">
        <v>1962</v>
      </c>
      <c r="J1106" s="27" t="s">
        <v>49</v>
      </c>
      <c r="K1106" s="29" t="s">
        <v>22</v>
      </c>
      <c r="L1106" s="27" t="s">
        <v>23</v>
      </c>
      <c r="M1106" s="30">
        <v>1</v>
      </c>
      <c r="N1106" s="30">
        <f t="shared" si="391"/>
        <v>1947</v>
      </c>
      <c r="O1106" s="30">
        <v>1947</v>
      </c>
      <c r="P1106" s="30">
        <v>396.4</v>
      </c>
      <c r="Q1106" s="30">
        <v>280.58999999999997</v>
      </c>
      <c r="R1106" s="30">
        <v>164.27</v>
      </c>
      <c r="S1106" s="30">
        <v>116.32</v>
      </c>
      <c r="T1106" s="30">
        <v>5.68</v>
      </c>
      <c r="U1106" s="30">
        <f t="shared" si="392"/>
        <v>1666.41</v>
      </c>
      <c r="V1106" s="30">
        <f t="shared" si="393"/>
        <v>1666.41</v>
      </c>
      <c r="W1106" s="31">
        <f t="shared" si="394"/>
        <v>0.85588597842835135</v>
      </c>
      <c r="X1106" s="30">
        <f t="shared" si="395"/>
        <v>1550.6</v>
      </c>
      <c r="Y1106" s="30">
        <f t="shared" si="396"/>
        <v>1550.6</v>
      </c>
      <c r="Z1106" s="31">
        <f t="shared" si="397"/>
        <v>0.79640472521828454</v>
      </c>
    </row>
    <row r="1107" spans="1:26" ht="12.75" customHeight="1" x14ac:dyDescent="0.35">
      <c r="A1107" s="34" t="s">
        <v>7602</v>
      </c>
      <c r="B1107" s="33">
        <v>1</v>
      </c>
      <c r="C1107" s="34" t="s">
        <v>7601</v>
      </c>
      <c r="D1107" s="28">
        <v>45398</v>
      </c>
      <c r="E1107" s="27" t="s">
        <v>5085</v>
      </c>
      <c r="F1107" s="27" t="s">
        <v>21</v>
      </c>
      <c r="G1107" s="27" t="s">
        <v>101</v>
      </c>
      <c r="H1107" s="27" t="s">
        <v>6078</v>
      </c>
      <c r="I1107" s="27" t="s">
        <v>610</v>
      </c>
      <c r="J1107" s="27" t="s">
        <v>49</v>
      </c>
      <c r="K1107" s="29" t="s">
        <v>22</v>
      </c>
      <c r="L1107" s="27" t="s">
        <v>23</v>
      </c>
      <c r="M1107" s="30">
        <v>3</v>
      </c>
      <c r="N1107" s="30">
        <f t="shared" si="391"/>
        <v>5193.1499999999996</v>
      </c>
      <c r="O1107" s="30">
        <v>1731.05</v>
      </c>
      <c r="P1107" s="30">
        <v>352.38</v>
      </c>
      <c r="Q1107" s="30">
        <v>256.61</v>
      </c>
      <c r="R1107" s="30">
        <v>162.30000000000001</v>
      </c>
      <c r="S1107" s="30">
        <v>94.3</v>
      </c>
      <c r="T1107" s="30">
        <v>5.68</v>
      </c>
      <c r="U1107" s="30">
        <f t="shared" si="392"/>
        <v>4423.32</v>
      </c>
      <c r="V1107" s="30">
        <f t="shared" si="393"/>
        <v>1474.44</v>
      </c>
      <c r="W1107" s="31">
        <f t="shared" si="394"/>
        <v>0.85176049218682304</v>
      </c>
      <c r="X1107" s="30">
        <f t="shared" si="395"/>
        <v>4136.01</v>
      </c>
      <c r="Y1107" s="30">
        <f t="shared" si="396"/>
        <v>1378.67</v>
      </c>
      <c r="Z1107" s="31">
        <f t="shared" si="397"/>
        <v>0.7964356893215101</v>
      </c>
    </row>
    <row r="1108" spans="1:26" ht="12.75" customHeight="1" x14ac:dyDescent="0.35">
      <c r="A1108" s="34" t="s">
        <v>8148</v>
      </c>
      <c r="B1108" s="33">
        <v>1</v>
      </c>
      <c r="C1108" s="34" t="s">
        <v>8147</v>
      </c>
      <c r="D1108" s="28">
        <v>45590</v>
      </c>
      <c r="E1108" s="27" t="s">
        <v>3827</v>
      </c>
      <c r="F1108" s="27" t="s">
        <v>21</v>
      </c>
      <c r="G1108" s="27" t="s">
        <v>101</v>
      </c>
      <c r="H1108" s="27" t="s">
        <v>710</v>
      </c>
      <c r="I1108" s="27" t="s">
        <v>711</v>
      </c>
      <c r="J1108" s="27" t="s">
        <v>36</v>
      </c>
      <c r="K1108" s="29" t="s">
        <v>22</v>
      </c>
      <c r="L1108" s="27" t="s">
        <v>23</v>
      </c>
      <c r="M1108" s="30">
        <v>2</v>
      </c>
      <c r="N1108" s="30">
        <f t="shared" si="391"/>
        <v>2760</v>
      </c>
      <c r="O1108" s="30">
        <v>1380</v>
      </c>
      <c r="P1108" s="30">
        <v>280.69</v>
      </c>
      <c r="Q1108" s="30">
        <v>184.72</v>
      </c>
      <c r="R1108" s="30">
        <v>54.32</v>
      </c>
      <c r="S1108" s="30">
        <v>130.4</v>
      </c>
      <c r="T1108" s="30">
        <v>5.69</v>
      </c>
      <c r="U1108" s="30">
        <f t="shared" si="392"/>
        <v>2390.56</v>
      </c>
      <c r="V1108" s="30">
        <f t="shared" si="393"/>
        <v>1195.28</v>
      </c>
      <c r="W1108" s="31">
        <f t="shared" si="394"/>
        <v>0.86614492753623185</v>
      </c>
      <c r="X1108" s="30">
        <f t="shared" si="395"/>
        <v>2198.62</v>
      </c>
      <c r="Y1108" s="30">
        <f t="shared" si="396"/>
        <v>1099.31</v>
      </c>
      <c r="Z1108" s="31">
        <f t="shared" si="397"/>
        <v>0.79660144927536225</v>
      </c>
    </row>
    <row r="1109" spans="1:26" ht="12.75" customHeight="1" x14ac:dyDescent="0.35">
      <c r="A1109" s="34" t="s">
        <v>7770</v>
      </c>
      <c r="B1109" s="33">
        <v>1</v>
      </c>
      <c r="C1109" s="34" t="s">
        <v>7769</v>
      </c>
      <c r="D1109" s="28">
        <v>45502</v>
      </c>
      <c r="E1109" s="27" t="s">
        <v>7352</v>
      </c>
      <c r="F1109" s="27" t="s">
        <v>21</v>
      </c>
      <c r="G1109" s="27" t="s">
        <v>101</v>
      </c>
      <c r="H1109" s="27" t="s">
        <v>1863</v>
      </c>
      <c r="I1109" s="27" t="s">
        <v>1864</v>
      </c>
      <c r="J1109" s="27" t="s">
        <v>59</v>
      </c>
      <c r="K1109" s="29" t="s">
        <v>22</v>
      </c>
      <c r="L1109" s="27" t="s">
        <v>23</v>
      </c>
      <c r="M1109" s="30">
        <v>4</v>
      </c>
      <c r="N1109" s="30">
        <f t="shared" si="391"/>
        <v>5244</v>
      </c>
      <c r="O1109" s="30">
        <v>1311</v>
      </c>
      <c r="P1109" s="30">
        <v>265.95</v>
      </c>
      <c r="Q1109" s="30">
        <v>171.07</v>
      </c>
      <c r="R1109" s="30">
        <v>52.44</v>
      </c>
      <c r="S1109" s="30">
        <v>118.64</v>
      </c>
      <c r="T1109" s="30">
        <v>9.94</v>
      </c>
      <c r="U1109" s="30">
        <f t="shared" si="392"/>
        <v>4559.72</v>
      </c>
      <c r="V1109" s="30">
        <f t="shared" si="393"/>
        <v>1139.93</v>
      </c>
      <c r="W1109" s="31">
        <f t="shared" si="394"/>
        <v>0.86951182303585051</v>
      </c>
      <c r="X1109" s="30">
        <f t="shared" si="395"/>
        <v>4180.2</v>
      </c>
      <c r="Y1109" s="30">
        <f t="shared" si="396"/>
        <v>1045.05</v>
      </c>
      <c r="Z1109" s="31">
        <f t="shared" si="397"/>
        <v>0.79713958810068641</v>
      </c>
    </row>
    <row r="1110" spans="1:26" ht="12.75" customHeight="1" x14ac:dyDescent="0.35">
      <c r="A1110" s="34" t="s">
        <v>8146</v>
      </c>
      <c r="B1110" s="33">
        <v>1</v>
      </c>
      <c r="C1110" s="34" t="s">
        <v>8145</v>
      </c>
      <c r="D1110" s="28">
        <v>45329</v>
      </c>
      <c r="E1110" s="27" t="s">
        <v>6483</v>
      </c>
      <c r="F1110" s="27" t="s">
        <v>21</v>
      </c>
      <c r="G1110" s="27" t="s">
        <v>101</v>
      </c>
      <c r="H1110" s="27" t="s">
        <v>2127</v>
      </c>
      <c r="I1110" s="27" t="s">
        <v>2128</v>
      </c>
      <c r="J1110" s="27" t="s">
        <v>49</v>
      </c>
      <c r="K1110" s="29" t="s">
        <v>22</v>
      </c>
      <c r="L1110" s="27" t="s">
        <v>23</v>
      </c>
      <c r="M1110" s="30">
        <v>1</v>
      </c>
      <c r="N1110" s="30">
        <f t="shared" si="391"/>
        <v>1804</v>
      </c>
      <c r="O1110" s="30">
        <v>1804</v>
      </c>
      <c r="P1110" s="30">
        <v>365.34</v>
      </c>
      <c r="Q1110" s="30">
        <v>258.72000000000003</v>
      </c>
      <c r="R1110" s="30">
        <v>159.79</v>
      </c>
      <c r="S1110" s="30">
        <v>98.93</v>
      </c>
      <c r="T1110" s="30">
        <v>5.68</v>
      </c>
      <c r="U1110" s="30">
        <f t="shared" si="392"/>
        <v>1545.28</v>
      </c>
      <c r="V1110" s="30">
        <f t="shared" si="393"/>
        <v>1545.28</v>
      </c>
      <c r="W1110" s="31">
        <f t="shared" si="394"/>
        <v>0.85658536585365852</v>
      </c>
      <c r="X1110" s="30">
        <f t="shared" si="395"/>
        <v>1438.66</v>
      </c>
      <c r="Y1110" s="30">
        <f t="shared" si="396"/>
        <v>1438.66</v>
      </c>
      <c r="Z1110" s="31">
        <f t="shared" si="397"/>
        <v>0.79748337028824834</v>
      </c>
    </row>
    <row r="1111" spans="1:26" ht="12.75" customHeight="1" x14ac:dyDescent="0.35">
      <c r="A1111" s="34" t="s">
        <v>8017</v>
      </c>
      <c r="B1111" s="33">
        <v>1</v>
      </c>
      <c r="C1111" s="34" t="s">
        <v>8016</v>
      </c>
      <c r="D1111" s="28">
        <v>45561</v>
      </c>
      <c r="E1111" s="27" t="s">
        <v>1232</v>
      </c>
      <c r="F1111" s="27" t="s">
        <v>21</v>
      </c>
      <c r="G1111" s="27" t="s">
        <v>101</v>
      </c>
      <c r="H1111" s="27" t="s">
        <v>6764</v>
      </c>
      <c r="I1111" s="27" t="s">
        <v>722</v>
      </c>
      <c r="J1111" s="27" t="s">
        <v>36</v>
      </c>
      <c r="K1111" s="29" t="s">
        <v>22</v>
      </c>
      <c r="L1111" s="27" t="s">
        <v>23</v>
      </c>
      <c r="M1111" s="30">
        <v>2</v>
      </c>
      <c r="N1111" s="30">
        <f t="shared" si="391"/>
        <v>2634</v>
      </c>
      <c r="O1111" s="30">
        <v>1317</v>
      </c>
      <c r="P1111" s="30">
        <v>266.23</v>
      </c>
      <c r="Q1111" s="30">
        <v>165.65</v>
      </c>
      <c r="R1111" s="30">
        <v>50.32</v>
      </c>
      <c r="S1111" s="30">
        <v>115.33</v>
      </c>
      <c r="T1111" s="30">
        <v>9.94</v>
      </c>
      <c r="U1111" s="30">
        <f t="shared" si="392"/>
        <v>2302.6999999999998</v>
      </c>
      <c r="V1111" s="30">
        <f t="shared" si="393"/>
        <v>1151.3499999999999</v>
      </c>
      <c r="W1111" s="31">
        <f t="shared" si="394"/>
        <v>0.87422171602126042</v>
      </c>
      <c r="X1111" s="30">
        <f t="shared" si="395"/>
        <v>2101.54</v>
      </c>
      <c r="Y1111" s="30">
        <f t="shared" si="396"/>
        <v>1050.77</v>
      </c>
      <c r="Z1111" s="31">
        <f t="shared" si="397"/>
        <v>0.79785117691723617</v>
      </c>
    </row>
    <row r="1112" spans="1:26" ht="12.75" customHeight="1" x14ac:dyDescent="0.35">
      <c r="A1112" s="34" t="s">
        <v>7765</v>
      </c>
      <c r="B1112" s="33">
        <v>1</v>
      </c>
      <c r="C1112" s="34" t="s">
        <v>7764</v>
      </c>
      <c r="D1112" s="28">
        <v>45544</v>
      </c>
      <c r="E1112" s="27" t="s">
        <v>2832</v>
      </c>
      <c r="F1112" s="27" t="s">
        <v>21</v>
      </c>
      <c r="G1112" s="27" t="s">
        <v>101</v>
      </c>
      <c r="H1112" s="27" t="s">
        <v>8144</v>
      </c>
      <c r="I1112" s="27" t="s">
        <v>393</v>
      </c>
      <c r="J1112" s="27" t="s">
        <v>36</v>
      </c>
      <c r="K1112" s="29" t="s">
        <v>22</v>
      </c>
      <c r="L1112" s="27" t="s">
        <v>23</v>
      </c>
      <c r="M1112" s="30">
        <v>1</v>
      </c>
      <c r="N1112" s="30">
        <f t="shared" si="391"/>
        <v>2822</v>
      </c>
      <c r="O1112" s="30">
        <v>2822</v>
      </c>
      <c r="P1112" s="30">
        <v>568.96</v>
      </c>
      <c r="Q1112" s="30">
        <v>367.31</v>
      </c>
      <c r="R1112" s="30">
        <v>111.11</v>
      </c>
      <c r="S1112" s="30">
        <v>256.2</v>
      </c>
      <c r="T1112" s="30">
        <v>17.059999999999999</v>
      </c>
      <c r="U1112" s="30">
        <f t="shared" si="392"/>
        <v>2454.69</v>
      </c>
      <c r="V1112" s="30">
        <f t="shared" si="393"/>
        <v>2454.69</v>
      </c>
      <c r="W1112" s="31">
        <f t="shared" si="394"/>
        <v>0.86984053862508859</v>
      </c>
      <c r="X1112" s="30">
        <f t="shared" si="395"/>
        <v>2253.04</v>
      </c>
      <c r="Y1112" s="30">
        <f t="shared" si="396"/>
        <v>2253.04</v>
      </c>
      <c r="Z1112" s="31">
        <f t="shared" si="397"/>
        <v>0.79838412473423104</v>
      </c>
    </row>
    <row r="1113" spans="1:26" ht="12.75" customHeight="1" x14ac:dyDescent="0.35">
      <c r="A1113" s="34" t="s">
        <v>7304</v>
      </c>
      <c r="B1113" s="33">
        <v>1</v>
      </c>
      <c r="C1113" s="34" t="s">
        <v>7303</v>
      </c>
      <c r="D1113" s="28">
        <v>45561</v>
      </c>
      <c r="E1113" s="27" t="s">
        <v>2832</v>
      </c>
      <c r="F1113" s="27" t="s">
        <v>21</v>
      </c>
      <c r="G1113" s="27" t="s">
        <v>101</v>
      </c>
      <c r="H1113" s="27" t="s">
        <v>8144</v>
      </c>
      <c r="I1113" s="27" t="s">
        <v>393</v>
      </c>
      <c r="J1113" s="27" t="s">
        <v>36</v>
      </c>
      <c r="K1113" s="29" t="s">
        <v>22</v>
      </c>
      <c r="L1113" s="27" t="s">
        <v>23</v>
      </c>
      <c r="M1113" s="30">
        <v>1</v>
      </c>
      <c r="N1113" s="30">
        <f t="shared" si="391"/>
        <v>2822</v>
      </c>
      <c r="O1113" s="30">
        <v>2822</v>
      </c>
      <c r="P1113" s="30">
        <v>567.85</v>
      </c>
      <c r="Q1113" s="30">
        <v>367.31</v>
      </c>
      <c r="R1113" s="30">
        <v>111.11</v>
      </c>
      <c r="S1113" s="30">
        <v>256.2</v>
      </c>
      <c r="T1113" s="30">
        <v>17.059999999999999</v>
      </c>
      <c r="U1113" s="30">
        <f t="shared" si="392"/>
        <v>2454.69</v>
      </c>
      <c r="V1113" s="30">
        <f t="shared" si="393"/>
        <v>2454.69</v>
      </c>
      <c r="W1113" s="31">
        <f t="shared" si="394"/>
        <v>0.86984053862508859</v>
      </c>
      <c r="X1113" s="30">
        <f t="shared" si="395"/>
        <v>2254.15</v>
      </c>
      <c r="Y1113" s="30">
        <f t="shared" si="396"/>
        <v>2254.15</v>
      </c>
      <c r="Z1113" s="31">
        <f t="shared" si="397"/>
        <v>0.79877746279234585</v>
      </c>
    </row>
    <row r="1114" spans="1:26" ht="12.75" customHeight="1" x14ac:dyDescent="0.35">
      <c r="A1114" s="34" t="s">
        <v>8143</v>
      </c>
      <c r="B1114" s="33">
        <v>1</v>
      </c>
      <c r="C1114" s="34" t="s">
        <v>8142</v>
      </c>
      <c r="D1114" s="28">
        <v>45434</v>
      </c>
      <c r="E1114" s="27" t="s">
        <v>8141</v>
      </c>
      <c r="F1114" s="27" t="s">
        <v>21</v>
      </c>
      <c r="G1114" s="27" t="s">
        <v>101</v>
      </c>
      <c r="H1114" s="27" t="s">
        <v>6078</v>
      </c>
      <c r="I1114" s="27" t="s">
        <v>610</v>
      </c>
      <c r="J1114" s="27" t="s">
        <v>49</v>
      </c>
      <c r="K1114" s="29" t="s">
        <v>22</v>
      </c>
      <c r="L1114" s="27" t="s">
        <v>23</v>
      </c>
      <c r="M1114" s="30">
        <v>1</v>
      </c>
      <c r="N1114" s="30">
        <f t="shared" si="391"/>
        <v>1804</v>
      </c>
      <c r="O1114" s="30">
        <v>1804</v>
      </c>
      <c r="P1114" s="30">
        <v>362.88</v>
      </c>
      <c r="Q1114" s="30">
        <v>261.35000000000002</v>
      </c>
      <c r="R1114" s="30">
        <v>162.19999999999999</v>
      </c>
      <c r="S1114" s="30">
        <v>99.15</v>
      </c>
      <c r="T1114" s="30">
        <v>5.68</v>
      </c>
      <c r="U1114" s="30">
        <f t="shared" si="392"/>
        <v>1542.65</v>
      </c>
      <c r="V1114" s="30">
        <f t="shared" si="393"/>
        <v>1542.65</v>
      </c>
      <c r="W1114" s="31">
        <f t="shared" si="394"/>
        <v>0.85512749445676284</v>
      </c>
      <c r="X1114" s="30">
        <f t="shared" si="395"/>
        <v>1441.12</v>
      </c>
      <c r="Y1114" s="30">
        <f t="shared" si="396"/>
        <v>1441.12</v>
      </c>
      <c r="Z1114" s="31">
        <f t="shared" si="397"/>
        <v>0.79884700665188468</v>
      </c>
    </row>
    <row r="1115" spans="1:26" ht="12.75" customHeight="1" x14ac:dyDescent="0.35">
      <c r="A1115" s="34" t="s">
        <v>8140</v>
      </c>
      <c r="B1115" s="33">
        <v>1</v>
      </c>
      <c r="C1115" s="34" t="s">
        <v>8139</v>
      </c>
      <c r="D1115" s="28">
        <v>45582</v>
      </c>
      <c r="E1115" s="27" t="s">
        <v>1556</v>
      </c>
      <c r="F1115" s="27" t="s">
        <v>21</v>
      </c>
      <c r="G1115" s="27" t="s">
        <v>101</v>
      </c>
      <c r="H1115" s="27" t="s">
        <v>1797</v>
      </c>
      <c r="I1115" s="27" t="s">
        <v>1798</v>
      </c>
      <c r="J1115" s="27" t="s">
        <v>186</v>
      </c>
      <c r="K1115" s="29" t="s">
        <v>22</v>
      </c>
      <c r="L1115" s="27" t="s">
        <v>23</v>
      </c>
      <c r="M1115" s="30">
        <v>2</v>
      </c>
      <c r="N1115" s="30">
        <f t="shared" si="391"/>
        <v>2386</v>
      </c>
      <c r="O1115" s="30">
        <v>1193</v>
      </c>
      <c r="P1115" s="30">
        <v>239.63</v>
      </c>
      <c r="Q1115" s="30">
        <v>154.76</v>
      </c>
      <c r="R1115" s="30">
        <v>39.119999999999997</v>
      </c>
      <c r="S1115" s="30">
        <v>115.64</v>
      </c>
      <c r="T1115" s="30">
        <v>5.69</v>
      </c>
      <c r="U1115" s="30">
        <f t="shared" si="392"/>
        <v>2076.48</v>
      </c>
      <c r="V1115" s="30">
        <f t="shared" si="393"/>
        <v>1038.24</v>
      </c>
      <c r="W1115" s="31">
        <f t="shared" si="394"/>
        <v>0.87027661357921204</v>
      </c>
      <c r="X1115" s="30">
        <f t="shared" si="395"/>
        <v>1906.74</v>
      </c>
      <c r="Y1115" s="30">
        <f t="shared" si="396"/>
        <v>953.37</v>
      </c>
      <c r="Z1115" s="31">
        <f t="shared" si="397"/>
        <v>0.79913663034367144</v>
      </c>
    </row>
    <row r="1116" spans="1:26" ht="12.75" customHeight="1" x14ac:dyDescent="0.35">
      <c r="A1116" s="34">
        <v>6016910</v>
      </c>
      <c r="B1116" s="33">
        <v>1</v>
      </c>
      <c r="C1116" s="34" t="s">
        <v>7557</v>
      </c>
      <c r="D1116" s="28">
        <v>45425</v>
      </c>
      <c r="E1116" s="27" t="s">
        <v>239</v>
      </c>
      <c r="F1116" s="27" t="s">
        <v>21</v>
      </c>
      <c r="G1116" s="27" t="s">
        <v>101</v>
      </c>
      <c r="H1116" s="27" t="s">
        <v>8138</v>
      </c>
      <c r="I1116" s="27" t="s">
        <v>1460</v>
      </c>
      <c r="J1116" s="27" t="s">
        <v>186</v>
      </c>
      <c r="K1116" s="29" t="s">
        <v>22</v>
      </c>
      <c r="L1116" s="27" t="s">
        <v>23</v>
      </c>
      <c r="M1116" s="30">
        <v>1</v>
      </c>
      <c r="N1116" s="30">
        <f t="shared" si="391"/>
        <v>1150</v>
      </c>
      <c r="O1116" s="30">
        <v>1150</v>
      </c>
      <c r="P1116" s="30">
        <v>230.69</v>
      </c>
      <c r="Q1116" s="30">
        <v>140.4</v>
      </c>
      <c r="R1116" s="30">
        <v>34.369999999999997</v>
      </c>
      <c r="S1116" s="30">
        <v>106.03</v>
      </c>
      <c r="T1116" s="30">
        <v>9.94</v>
      </c>
      <c r="U1116" s="30">
        <f t="shared" si="392"/>
        <v>1009.6</v>
      </c>
      <c r="V1116" s="30">
        <f t="shared" si="393"/>
        <v>1009.6</v>
      </c>
      <c r="W1116" s="31">
        <f t="shared" si="394"/>
        <v>0.87791304347826093</v>
      </c>
      <c r="X1116" s="30">
        <f t="shared" si="395"/>
        <v>919.31</v>
      </c>
      <c r="Y1116" s="30">
        <f t="shared" si="396"/>
        <v>919.31</v>
      </c>
      <c r="Z1116" s="31">
        <f t="shared" si="397"/>
        <v>0.7994</v>
      </c>
    </row>
    <row r="1117" spans="1:26" ht="12.75" customHeight="1" x14ac:dyDescent="0.35">
      <c r="A1117" s="34" t="s">
        <v>8137</v>
      </c>
      <c r="B1117" s="33">
        <v>1</v>
      </c>
      <c r="C1117" s="34" t="s">
        <v>8136</v>
      </c>
      <c r="D1117" s="28">
        <v>45642</v>
      </c>
      <c r="E1117" s="27" t="s">
        <v>8135</v>
      </c>
      <c r="F1117" s="27" t="s">
        <v>21</v>
      </c>
      <c r="G1117" s="27" t="s">
        <v>101</v>
      </c>
      <c r="H1117" s="27" t="s">
        <v>8134</v>
      </c>
      <c r="I1117" s="27" t="s">
        <v>8133</v>
      </c>
      <c r="J1117" s="27" t="s">
        <v>49</v>
      </c>
      <c r="K1117" s="29" t="s">
        <v>22</v>
      </c>
      <c r="L1117" s="27" t="s">
        <v>23</v>
      </c>
      <c r="M1117" s="30">
        <v>1</v>
      </c>
      <c r="N1117" s="30">
        <f t="shared" si="391"/>
        <v>3328</v>
      </c>
      <c r="O1117" s="30">
        <v>3328</v>
      </c>
      <c r="P1117" s="30">
        <v>667.54</v>
      </c>
      <c r="Q1117" s="30">
        <v>504.21</v>
      </c>
      <c r="R1117" s="30">
        <v>378.92</v>
      </c>
      <c r="S1117" s="30">
        <v>125.29</v>
      </c>
      <c r="T1117" s="30">
        <v>11.26</v>
      </c>
      <c r="U1117" s="30">
        <f t="shared" si="392"/>
        <v>2823.79</v>
      </c>
      <c r="V1117" s="30">
        <f t="shared" si="393"/>
        <v>2823.79</v>
      </c>
      <c r="W1117" s="31">
        <f t="shared" si="394"/>
        <v>0.84849459134615379</v>
      </c>
      <c r="X1117" s="30">
        <f t="shared" si="395"/>
        <v>2660.46</v>
      </c>
      <c r="Y1117" s="30">
        <f t="shared" si="396"/>
        <v>2660.46</v>
      </c>
      <c r="Z1117" s="31">
        <f t="shared" si="397"/>
        <v>0.79941706730769235</v>
      </c>
    </row>
    <row r="1118" spans="1:26" ht="12.75" customHeight="1" x14ac:dyDescent="0.35">
      <c r="A1118" s="34" t="s">
        <v>8132</v>
      </c>
      <c r="B1118" s="33">
        <v>1</v>
      </c>
      <c r="C1118" s="34" t="s">
        <v>8131</v>
      </c>
      <c r="D1118" s="28">
        <v>45537</v>
      </c>
      <c r="E1118" s="27" t="s">
        <v>6483</v>
      </c>
      <c r="F1118" s="27" t="s">
        <v>21</v>
      </c>
      <c r="G1118" s="27" t="s">
        <v>101</v>
      </c>
      <c r="H1118" s="27" t="s">
        <v>2127</v>
      </c>
      <c r="I1118" s="27" t="s">
        <v>2128</v>
      </c>
      <c r="J1118" s="27" t="s">
        <v>49</v>
      </c>
      <c r="K1118" s="29" t="s">
        <v>22</v>
      </c>
      <c r="L1118" s="27" t="s">
        <v>23</v>
      </c>
      <c r="M1118" s="30">
        <v>1</v>
      </c>
      <c r="N1118" s="30">
        <f t="shared" si="391"/>
        <v>1804</v>
      </c>
      <c r="O1118" s="30">
        <v>1804</v>
      </c>
      <c r="P1118" s="30">
        <v>360.27</v>
      </c>
      <c r="Q1118" s="30">
        <v>256.81</v>
      </c>
      <c r="R1118" s="30">
        <v>157.66</v>
      </c>
      <c r="S1118" s="30">
        <v>99.15</v>
      </c>
      <c r="T1118" s="30">
        <v>5.68</v>
      </c>
      <c r="U1118" s="30">
        <f t="shared" si="392"/>
        <v>1547.19</v>
      </c>
      <c r="V1118" s="30">
        <f t="shared" si="393"/>
        <v>1547.19</v>
      </c>
      <c r="W1118" s="31">
        <f t="shared" si="394"/>
        <v>0.85764412416851443</v>
      </c>
      <c r="X1118" s="30">
        <f t="shared" si="395"/>
        <v>1443.73</v>
      </c>
      <c r="Y1118" s="30">
        <f t="shared" si="396"/>
        <v>1443.73</v>
      </c>
      <c r="Z1118" s="31">
        <f t="shared" si="397"/>
        <v>0.80029379157427938</v>
      </c>
    </row>
    <row r="1119" spans="1:26" ht="12.75" customHeight="1" x14ac:dyDescent="0.35">
      <c r="A1119" s="34" t="s">
        <v>8130</v>
      </c>
      <c r="B1119" s="33">
        <v>1</v>
      </c>
      <c r="C1119" s="34" t="s">
        <v>8129</v>
      </c>
      <c r="D1119" s="28">
        <v>45565</v>
      </c>
      <c r="E1119" s="27" t="s">
        <v>6483</v>
      </c>
      <c r="F1119" s="27" t="s">
        <v>21</v>
      </c>
      <c r="G1119" s="27" t="s">
        <v>101</v>
      </c>
      <c r="H1119" s="27" t="s">
        <v>2127</v>
      </c>
      <c r="I1119" s="27" t="s">
        <v>2128</v>
      </c>
      <c r="J1119" s="27" t="s">
        <v>49</v>
      </c>
      <c r="K1119" s="29" t="s">
        <v>22</v>
      </c>
      <c r="L1119" s="27" t="s">
        <v>23</v>
      </c>
      <c r="M1119" s="30">
        <v>1</v>
      </c>
      <c r="N1119" s="30">
        <f t="shared" si="391"/>
        <v>1804</v>
      </c>
      <c r="O1119" s="30">
        <v>1804</v>
      </c>
      <c r="P1119" s="30">
        <v>360.16</v>
      </c>
      <c r="Q1119" s="30">
        <v>256.81</v>
      </c>
      <c r="R1119" s="30">
        <v>157.66</v>
      </c>
      <c r="S1119" s="30">
        <v>99.15</v>
      </c>
      <c r="T1119" s="30">
        <v>5.68</v>
      </c>
      <c r="U1119" s="30">
        <f t="shared" si="392"/>
        <v>1547.19</v>
      </c>
      <c r="V1119" s="30">
        <f t="shared" si="393"/>
        <v>1547.19</v>
      </c>
      <c r="W1119" s="31">
        <f t="shared" si="394"/>
        <v>0.85764412416851443</v>
      </c>
      <c r="X1119" s="30">
        <f t="shared" si="395"/>
        <v>1443.84</v>
      </c>
      <c r="Y1119" s="30">
        <f t="shared" si="396"/>
        <v>1443.84</v>
      </c>
      <c r="Z1119" s="31">
        <f t="shared" si="397"/>
        <v>0.80035476718403542</v>
      </c>
    </row>
    <row r="1120" spans="1:26" ht="12.75" customHeight="1" x14ac:dyDescent="0.35">
      <c r="A1120" s="34" t="s">
        <v>8128</v>
      </c>
      <c r="B1120" s="33">
        <v>1</v>
      </c>
      <c r="C1120" s="34" t="s">
        <v>8127</v>
      </c>
      <c r="D1120" s="28">
        <v>45462</v>
      </c>
      <c r="E1120" s="27" t="s">
        <v>938</v>
      </c>
      <c r="F1120" s="27" t="s">
        <v>21</v>
      </c>
      <c r="G1120" s="27" t="s">
        <v>101</v>
      </c>
      <c r="H1120" s="27" t="s">
        <v>132</v>
      </c>
      <c r="I1120" s="27" t="s">
        <v>133</v>
      </c>
      <c r="J1120" s="27" t="s">
        <v>59</v>
      </c>
      <c r="K1120" s="29" t="s">
        <v>22</v>
      </c>
      <c r="L1120" s="27" t="s">
        <v>23</v>
      </c>
      <c r="M1120" s="30">
        <v>1</v>
      </c>
      <c r="N1120" s="30">
        <f t="shared" si="391"/>
        <v>2110.5</v>
      </c>
      <c r="O1120" s="30">
        <v>2110.5</v>
      </c>
      <c r="P1120" s="30">
        <v>420.29</v>
      </c>
      <c r="Q1120" s="30">
        <v>294.72000000000003</v>
      </c>
      <c r="R1120" s="30">
        <v>166.39</v>
      </c>
      <c r="S1120" s="30">
        <v>128.33000000000001</v>
      </c>
      <c r="T1120" s="30">
        <v>17.059999999999999</v>
      </c>
      <c r="U1120" s="30">
        <f t="shared" si="392"/>
        <v>1815.78</v>
      </c>
      <c r="V1120" s="30">
        <f t="shared" si="393"/>
        <v>1815.78</v>
      </c>
      <c r="W1120" s="31">
        <f t="shared" si="394"/>
        <v>0.8603553660270078</v>
      </c>
      <c r="X1120" s="30">
        <f t="shared" si="395"/>
        <v>1690.21</v>
      </c>
      <c r="Y1120" s="30">
        <f t="shared" si="396"/>
        <v>1690.21</v>
      </c>
      <c r="Z1120" s="31">
        <f t="shared" si="397"/>
        <v>0.80085761667851219</v>
      </c>
    </row>
    <row r="1121" spans="1:26" ht="12.75" customHeight="1" x14ac:dyDescent="0.35">
      <c r="A1121" s="34">
        <v>6016983</v>
      </c>
      <c r="B1121" s="33">
        <v>1</v>
      </c>
      <c r="C1121" s="34">
        <v>3012840</v>
      </c>
      <c r="D1121" s="28">
        <v>45434</v>
      </c>
      <c r="E1121" s="27" t="s">
        <v>2041</v>
      </c>
      <c r="F1121" s="27" t="s">
        <v>21</v>
      </c>
      <c r="G1121" s="27" t="s">
        <v>101</v>
      </c>
      <c r="H1121" s="27" t="s">
        <v>3749</v>
      </c>
      <c r="I1121" s="27" t="s">
        <v>411</v>
      </c>
      <c r="J1121" s="27" t="s">
        <v>49</v>
      </c>
      <c r="K1121" s="29" t="s">
        <v>22</v>
      </c>
      <c r="L1121" s="27" t="s">
        <v>23</v>
      </c>
      <c r="M1121" s="30">
        <v>1</v>
      </c>
      <c r="N1121" s="30">
        <f t="shared" si="391"/>
        <v>2737.8</v>
      </c>
      <c r="O1121" s="30">
        <v>2737.8</v>
      </c>
      <c r="P1121" s="30">
        <v>543.9</v>
      </c>
      <c r="Q1121" s="30">
        <v>410.34</v>
      </c>
      <c r="R1121" s="30">
        <v>300.81</v>
      </c>
      <c r="S1121" s="30">
        <v>109.53</v>
      </c>
      <c r="T1121" s="30">
        <v>14.7</v>
      </c>
      <c r="U1121" s="30">
        <f t="shared" si="392"/>
        <v>2327.46</v>
      </c>
      <c r="V1121" s="30">
        <f t="shared" si="393"/>
        <v>2327.46</v>
      </c>
      <c r="W1121" s="31">
        <f t="shared" si="394"/>
        <v>0.85012053473591931</v>
      </c>
      <c r="X1121" s="30">
        <f t="shared" si="395"/>
        <v>2193.9</v>
      </c>
      <c r="Y1121" s="30">
        <f t="shared" si="396"/>
        <v>2193.9</v>
      </c>
      <c r="Z1121" s="31">
        <f t="shared" si="397"/>
        <v>0.80133683979837822</v>
      </c>
    </row>
    <row r="1122" spans="1:26" ht="12.75" customHeight="1" x14ac:dyDescent="0.35">
      <c r="A1122" s="34" t="s">
        <v>8126</v>
      </c>
      <c r="B1122" s="33">
        <v>1</v>
      </c>
      <c r="C1122" s="34" t="s">
        <v>7878</v>
      </c>
      <c r="D1122" s="28">
        <v>45365</v>
      </c>
      <c r="E1122" s="27" t="s">
        <v>938</v>
      </c>
      <c r="F1122" s="27" t="s">
        <v>21</v>
      </c>
      <c r="G1122" s="27" t="s">
        <v>25</v>
      </c>
      <c r="H1122" s="27" t="s">
        <v>7877</v>
      </c>
      <c r="I1122" s="27" t="s">
        <v>735</v>
      </c>
      <c r="J1122" s="27" t="s">
        <v>36</v>
      </c>
      <c r="K1122" s="29" t="s">
        <v>22</v>
      </c>
      <c r="L1122" s="27" t="s">
        <v>23</v>
      </c>
      <c r="M1122" s="30">
        <v>1</v>
      </c>
      <c r="N1122" s="30">
        <f t="shared" si="391"/>
        <v>909</v>
      </c>
      <c r="O1122" s="30">
        <v>909</v>
      </c>
      <c r="P1122" s="30">
        <v>212.62</v>
      </c>
      <c r="Q1122" s="30">
        <v>147.29</v>
      </c>
      <c r="R1122" s="30">
        <v>35.68</v>
      </c>
      <c r="S1122" s="30">
        <v>111.61</v>
      </c>
      <c r="T1122" s="30">
        <v>1.62</v>
      </c>
      <c r="U1122" s="30">
        <f t="shared" si="392"/>
        <v>761.71</v>
      </c>
      <c r="V1122" s="30">
        <f t="shared" si="393"/>
        <v>761.71</v>
      </c>
      <c r="W1122" s="31">
        <f t="shared" si="394"/>
        <v>0.83796479647964806</v>
      </c>
      <c r="X1122" s="30">
        <f t="shared" si="395"/>
        <v>696.38</v>
      </c>
      <c r="Y1122" s="30">
        <f t="shared" si="396"/>
        <v>696.38</v>
      </c>
      <c r="Z1122" s="31">
        <f t="shared" si="397"/>
        <v>0.7660946094609461</v>
      </c>
    </row>
    <row r="1123" spans="1:26" ht="12.75" customHeight="1" x14ac:dyDescent="0.35">
      <c r="A1123" s="34" t="s">
        <v>8125</v>
      </c>
      <c r="B1123" s="33">
        <v>1</v>
      </c>
      <c r="C1123" s="34" t="s">
        <v>8124</v>
      </c>
      <c r="D1123" s="28">
        <v>45525</v>
      </c>
      <c r="E1123" s="27" t="s">
        <v>6483</v>
      </c>
      <c r="F1123" s="27" t="s">
        <v>21</v>
      </c>
      <c r="G1123" s="27" t="s">
        <v>101</v>
      </c>
      <c r="H1123" s="27" t="s">
        <v>2127</v>
      </c>
      <c r="I1123" s="27" t="s">
        <v>2128</v>
      </c>
      <c r="J1123" s="27" t="s">
        <v>49</v>
      </c>
      <c r="K1123" s="29" t="s">
        <v>22</v>
      </c>
      <c r="L1123" s="27" t="s">
        <v>23</v>
      </c>
      <c r="M1123" s="30">
        <v>1</v>
      </c>
      <c r="N1123" s="30">
        <f t="shared" si="391"/>
        <v>1804</v>
      </c>
      <c r="O1123" s="30">
        <v>1804</v>
      </c>
      <c r="P1123" s="30">
        <v>358.05</v>
      </c>
      <c r="Q1123" s="30">
        <v>256.88</v>
      </c>
      <c r="R1123" s="30">
        <v>157.72999999999999</v>
      </c>
      <c r="S1123" s="30">
        <v>99.15</v>
      </c>
      <c r="T1123" s="30">
        <v>5.68</v>
      </c>
      <c r="U1123" s="30">
        <f t="shared" si="392"/>
        <v>1547.12</v>
      </c>
      <c r="V1123" s="30">
        <f t="shared" si="393"/>
        <v>1547.12</v>
      </c>
      <c r="W1123" s="31">
        <f t="shared" si="394"/>
        <v>0.85760532150776048</v>
      </c>
      <c r="X1123" s="30">
        <f t="shared" si="395"/>
        <v>1445.95</v>
      </c>
      <c r="Y1123" s="30">
        <f t="shared" si="396"/>
        <v>1445.95</v>
      </c>
      <c r="Z1123" s="31">
        <f t="shared" si="397"/>
        <v>0.80152439024390243</v>
      </c>
    </row>
    <row r="1124" spans="1:26" ht="12.75" customHeight="1" x14ac:dyDescent="0.35">
      <c r="A1124" s="34" t="s">
        <v>8123</v>
      </c>
      <c r="B1124" s="33">
        <v>1</v>
      </c>
      <c r="C1124" s="34" t="s">
        <v>8122</v>
      </c>
      <c r="D1124" s="28">
        <v>45470</v>
      </c>
      <c r="E1124" s="27" t="s">
        <v>6483</v>
      </c>
      <c r="F1124" s="27" t="s">
        <v>21</v>
      </c>
      <c r="G1124" s="27" t="s">
        <v>101</v>
      </c>
      <c r="H1124" s="27" t="s">
        <v>2127</v>
      </c>
      <c r="I1124" s="27" t="s">
        <v>2128</v>
      </c>
      <c r="J1124" s="27" t="s">
        <v>49</v>
      </c>
      <c r="K1124" s="29" t="s">
        <v>22</v>
      </c>
      <c r="L1124" s="27" t="s">
        <v>23</v>
      </c>
      <c r="M1124" s="30">
        <v>1</v>
      </c>
      <c r="N1124" s="30">
        <f t="shared" si="391"/>
        <v>1804</v>
      </c>
      <c r="O1124" s="30">
        <v>1804</v>
      </c>
      <c r="P1124" s="30">
        <v>357.43</v>
      </c>
      <c r="Q1124" s="30">
        <v>255.47</v>
      </c>
      <c r="R1124" s="30">
        <v>156.32</v>
      </c>
      <c r="S1124" s="30">
        <v>99.15</v>
      </c>
      <c r="T1124" s="30">
        <v>5.68</v>
      </c>
      <c r="U1124" s="30">
        <f t="shared" si="392"/>
        <v>1548.53</v>
      </c>
      <c r="V1124" s="30">
        <f t="shared" si="393"/>
        <v>1548.53</v>
      </c>
      <c r="W1124" s="31">
        <f t="shared" si="394"/>
        <v>0.8583869179600887</v>
      </c>
      <c r="X1124" s="30">
        <f t="shared" si="395"/>
        <v>1446.57</v>
      </c>
      <c r="Y1124" s="30">
        <f t="shared" si="396"/>
        <v>1446.57</v>
      </c>
      <c r="Z1124" s="31">
        <f t="shared" si="397"/>
        <v>0.80186807095343682</v>
      </c>
    </row>
    <row r="1125" spans="1:26" ht="12.75" customHeight="1" x14ac:dyDescent="0.35">
      <c r="A1125" s="34">
        <v>6017097</v>
      </c>
      <c r="B1125" s="33">
        <v>1</v>
      </c>
      <c r="C1125" s="34">
        <v>3012963</v>
      </c>
      <c r="D1125" s="28">
        <v>45449</v>
      </c>
      <c r="E1125" s="27" t="s">
        <v>2041</v>
      </c>
      <c r="F1125" s="27" t="s">
        <v>21</v>
      </c>
      <c r="G1125" s="27" t="s">
        <v>101</v>
      </c>
      <c r="H1125" s="27" t="s">
        <v>3749</v>
      </c>
      <c r="I1125" s="27" t="s">
        <v>411</v>
      </c>
      <c r="J1125" s="27" t="s">
        <v>49</v>
      </c>
      <c r="K1125" s="29" t="s">
        <v>22</v>
      </c>
      <c r="L1125" s="27" t="s">
        <v>23</v>
      </c>
      <c r="M1125" s="30">
        <v>1</v>
      </c>
      <c r="N1125" s="30">
        <f t="shared" si="391"/>
        <v>2737.8</v>
      </c>
      <c r="O1125" s="30">
        <v>2737.8</v>
      </c>
      <c r="P1125" s="30">
        <v>542.41</v>
      </c>
      <c r="Q1125" s="30">
        <v>411.6</v>
      </c>
      <c r="R1125" s="30">
        <v>302.07</v>
      </c>
      <c r="S1125" s="30">
        <v>109.53</v>
      </c>
      <c r="T1125" s="30">
        <v>14.7</v>
      </c>
      <c r="U1125" s="30">
        <f t="shared" si="392"/>
        <v>2326.2000000000003</v>
      </c>
      <c r="V1125" s="30">
        <f t="shared" si="393"/>
        <v>2326.2000000000003</v>
      </c>
      <c r="W1125" s="31">
        <f t="shared" si="394"/>
        <v>0.84966031119877283</v>
      </c>
      <c r="X1125" s="30">
        <f t="shared" si="395"/>
        <v>2195.3900000000003</v>
      </c>
      <c r="Y1125" s="30">
        <f t="shared" si="396"/>
        <v>2195.3900000000003</v>
      </c>
      <c r="Z1125" s="31">
        <f t="shared" si="397"/>
        <v>0.80188107239389295</v>
      </c>
    </row>
    <row r="1126" spans="1:26" ht="12.75" customHeight="1" x14ac:dyDescent="0.35">
      <c r="A1126" s="34">
        <v>6017502</v>
      </c>
      <c r="B1126" s="33">
        <v>1</v>
      </c>
      <c r="C1126" s="34" t="s">
        <v>8121</v>
      </c>
      <c r="D1126" s="28">
        <v>45497</v>
      </c>
      <c r="E1126" s="27" t="s">
        <v>2041</v>
      </c>
      <c r="F1126" s="27" t="s">
        <v>21</v>
      </c>
      <c r="G1126" s="27" t="s">
        <v>101</v>
      </c>
      <c r="H1126" s="27" t="s">
        <v>3699</v>
      </c>
      <c r="I1126" s="27" t="s">
        <v>494</v>
      </c>
      <c r="J1126" s="27" t="s">
        <v>49</v>
      </c>
      <c r="K1126" s="29" t="s">
        <v>22</v>
      </c>
      <c r="L1126" s="27" t="s">
        <v>23</v>
      </c>
      <c r="M1126" s="30">
        <v>1</v>
      </c>
      <c r="N1126" s="30">
        <f t="shared" si="391"/>
        <v>2660.85</v>
      </c>
      <c r="O1126" s="30">
        <v>2660.85</v>
      </c>
      <c r="P1126" s="30">
        <v>527.15</v>
      </c>
      <c r="Q1126" s="30">
        <v>387.88</v>
      </c>
      <c r="R1126" s="30">
        <v>280.27</v>
      </c>
      <c r="S1126" s="30">
        <v>107.61</v>
      </c>
      <c r="T1126" s="30">
        <v>9.08</v>
      </c>
      <c r="U1126" s="30">
        <f t="shared" si="392"/>
        <v>2272.9699999999998</v>
      </c>
      <c r="V1126" s="30">
        <f t="shared" si="393"/>
        <v>2272.9699999999998</v>
      </c>
      <c r="W1126" s="31">
        <f t="shared" si="394"/>
        <v>0.8542270327151098</v>
      </c>
      <c r="X1126" s="30">
        <f t="shared" si="395"/>
        <v>2133.6999999999998</v>
      </c>
      <c r="Y1126" s="30">
        <f t="shared" si="396"/>
        <v>2133.6999999999998</v>
      </c>
      <c r="Z1126" s="31">
        <f t="shared" si="397"/>
        <v>0.80188661517935989</v>
      </c>
    </row>
    <row r="1127" spans="1:26" ht="12.75" customHeight="1" x14ac:dyDescent="0.35">
      <c r="A1127" s="34" t="s">
        <v>8120</v>
      </c>
      <c r="B1127" s="33">
        <v>1</v>
      </c>
      <c r="C1127" s="34" t="s">
        <v>8119</v>
      </c>
      <c r="D1127" s="28">
        <v>45433</v>
      </c>
      <c r="E1127" s="27" t="s">
        <v>938</v>
      </c>
      <c r="F1127" s="27" t="s">
        <v>21</v>
      </c>
      <c r="G1127" s="27" t="s">
        <v>101</v>
      </c>
      <c r="H1127" s="27" t="s">
        <v>132</v>
      </c>
      <c r="I1127" s="27" t="s">
        <v>133</v>
      </c>
      <c r="J1127" s="27" t="s">
        <v>59</v>
      </c>
      <c r="K1127" s="29" t="s">
        <v>22</v>
      </c>
      <c r="L1127" s="27" t="s">
        <v>23</v>
      </c>
      <c r="M1127" s="30">
        <v>2</v>
      </c>
      <c r="N1127" s="30">
        <f t="shared" si="391"/>
        <v>4221</v>
      </c>
      <c r="O1127" s="30">
        <v>2110.5</v>
      </c>
      <c r="P1127" s="30">
        <v>418</v>
      </c>
      <c r="Q1127" s="30">
        <v>289.68</v>
      </c>
      <c r="R1127" s="30">
        <v>164.25</v>
      </c>
      <c r="S1127" s="30">
        <v>125.43</v>
      </c>
      <c r="T1127" s="30">
        <v>17.07</v>
      </c>
      <c r="U1127" s="30">
        <f t="shared" si="392"/>
        <v>3641.64</v>
      </c>
      <c r="V1127" s="30">
        <f t="shared" si="393"/>
        <v>1820.82</v>
      </c>
      <c r="W1127" s="31">
        <f t="shared" si="394"/>
        <v>0.86274342572850038</v>
      </c>
      <c r="X1127" s="30">
        <f t="shared" si="395"/>
        <v>3385</v>
      </c>
      <c r="Y1127" s="30">
        <f t="shared" si="396"/>
        <v>1692.5</v>
      </c>
      <c r="Z1127" s="31">
        <f t="shared" si="397"/>
        <v>0.80194266761430943</v>
      </c>
    </row>
    <row r="1128" spans="1:26" ht="12.75" customHeight="1" x14ac:dyDescent="0.35">
      <c r="A1128" s="34" t="s">
        <v>8118</v>
      </c>
      <c r="B1128" s="33">
        <v>1</v>
      </c>
      <c r="C1128" s="34" t="s">
        <v>8117</v>
      </c>
      <c r="D1128" s="28">
        <v>45608</v>
      </c>
      <c r="E1128" s="27" t="s">
        <v>71</v>
      </c>
      <c r="F1128" s="27" t="s">
        <v>21</v>
      </c>
      <c r="G1128" s="27" t="s">
        <v>101</v>
      </c>
      <c r="H1128" s="27" t="s">
        <v>410</v>
      </c>
      <c r="I1128" s="27" t="s">
        <v>411</v>
      </c>
      <c r="J1128" s="27" t="s">
        <v>49</v>
      </c>
      <c r="K1128" s="29" t="s">
        <v>22</v>
      </c>
      <c r="L1128" s="27" t="s">
        <v>23</v>
      </c>
      <c r="M1128" s="30">
        <v>3</v>
      </c>
      <c r="N1128" s="30">
        <v>7300.7999999999993</v>
      </c>
      <c r="O1128" s="30">
        <v>2433.6</v>
      </c>
      <c r="P1128" s="30">
        <v>481.81</v>
      </c>
      <c r="Q1128" s="30">
        <v>365.22</v>
      </c>
      <c r="R1128" s="30">
        <v>262.08999999999997</v>
      </c>
      <c r="S1128" s="30">
        <v>103.13</v>
      </c>
      <c r="T1128" s="30">
        <v>11.18</v>
      </c>
      <c r="U1128" s="30">
        <v>6205.14</v>
      </c>
      <c r="V1128" s="30">
        <v>2068.38</v>
      </c>
      <c r="W1128" s="31">
        <v>0.84992603550295864</v>
      </c>
      <c r="X1128" s="30">
        <v>5855.37</v>
      </c>
      <c r="Y1128" s="30">
        <v>1951.79</v>
      </c>
      <c r="Z1128" s="31">
        <v>0.80201758711374094</v>
      </c>
    </row>
    <row r="1129" spans="1:26" ht="12.75" customHeight="1" x14ac:dyDescent="0.35">
      <c r="A1129" s="34" t="s">
        <v>8116</v>
      </c>
      <c r="B1129" s="33">
        <v>1</v>
      </c>
      <c r="C1129" s="34" t="s">
        <v>8115</v>
      </c>
      <c r="D1129" s="28">
        <v>45635</v>
      </c>
      <c r="E1129" s="27" t="s">
        <v>3280</v>
      </c>
      <c r="F1129" s="27" t="s">
        <v>21</v>
      </c>
      <c r="G1129" s="27" t="s">
        <v>101</v>
      </c>
      <c r="H1129" s="27" t="s">
        <v>3309</v>
      </c>
      <c r="I1129" s="27" t="s">
        <v>768</v>
      </c>
      <c r="J1129" s="27" t="s">
        <v>49</v>
      </c>
      <c r="K1129" s="29" t="s">
        <v>22</v>
      </c>
      <c r="L1129" s="27" t="s">
        <v>23</v>
      </c>
      <c r="M1129" s="30">
        <v>1</v>
      </c>
      <c r="N1129" s="30">
        <f>IF(M1129&lt;0,-1*O1129*M1129,O1129*M1129)</f>
        <v>3074</v>
      </c>
      <c r="O1129" s="30">
        <v>3074</v>
      </c>
      <c r="P1129" s="30">
        <v>607.22</v>
      </c>
      <c r="Q1129" s="30">
        <v>448.26</v>
      </c>
      <c r="R1129" s="30">
        <v>297.87</v>
      </c>
      <c r="S1129" s="30">
        <v>150.38999999999999</v>
      </c>
      <c r="T1129" s="30">
        <v>17.489999999999998</v>
      </c>
      <c r="U1129" s="30">
        <f>IFERROR(V1129*M1129,"")</f>
        <v>2625.74</v>
      </c>
      <c r="V1129" s="30">
        <f>O1129-Q1129</f>
        <v>2625.74</v>
      </c>
      <c r="W1129" s="31">
        <f>IFERROR((V1129/O1129),"")</f>
        <v>0.85417696811971366</v>
      </c>
      <c r="X1129" s="30">
        <f>IFERROR(Y1129*M1129,"")</f>
        <v>2466.7799999999997</v>
      </c>
      <c r="Y1129" s="30">
        <f>O1129-P1129</f>
        <v>2466.7799999999997</v>
      </c>
      <c r="Z1129" s="31">
        <f>IFERROR((Y1129/O1129),"")</f>
        <v>0.80246584255042286</v>
      </c>
    </row>
    <row r="1130" spans="1:26" ht="12.75" customHeight="1" x14ac:dyDescent="0.35">
      <c r="A1130" s="34" t="s">
        <v>8114</v>
      </c>
      <c r="B1130" s="33">
        <v>1</v>
      </c>
      <c r="C1130" s="34" t="s">
        <v>8113</v>
      </c>
      <c r="D1130" s="28">
        <v>45373</v>
      </c>
      <c r="E1130" s="27" t="s">
        <v>3113</v>
      </c>
      <c r="F1130" s="27" t="s">
        <v>21</v>
      </c>
      <c r="G1130" s="27" t="s">
        <v>25</v>
      </c>
      <c r="H1130" s="27" t="s">
        <v>3124</v>
      </c>
      <c r="I1130" s="27" t="s">
        <v>3125</v>
      </c>
      <c r="J1130" s="27" t="s">
        <v>36</v>
      </c>
      <c r="K1130" s="29" t="s">
        <v>22</v>
      </c>
      <c r="L1130" s="27" t="s">
        <v>23</v>
      </c>
      <c r="M1130" s="30">
        <v>2</v>
      </c>
      <c r="N1130" s="30">
        <f>IF(M1130&lt;0,-1*O1130*M1130,O1130*M1130)</f>
        <v>901.8</v>
      </c>
      <c r="O1130" s="30">
        <v>450.9</v>
      </c>
      <c r="P1130" s="30">
        <v>215.42</v>
      </c>
      <c r="Q1130" s="30">
        <v>148.69999999999999</v>
      </c>
      <c r="R1130" s="30">
        <v>36.29</v>
      </c>
      <c r="S1130" s="30">
        <v>112.42</v>
      </c>
      <c r="T1130" s="30">
        <v>1.48</v>
      </c>
      <c r="U1130" s="30">
        <f>IFERROR(V1130*M1130,"")</f>
        <v>604.4</v>
      </c>
      <c r="V1130" s="30">
        <f>O1130-Q1130</f>
        <v>302.2</v>
      </c>
      <c r="W1130" s="31">
        <f>IFERROR((V1130/O1130),"")</f>
        <v>0.67021512530494565</v>
      </c>
      <c r="X1130" s="30">
        <f>IFERROR(Y1130*M1130,"")</f>
        <v>470.96</v>
      </c>
      <c r="Y1130" s="30">
        <f>O1130-P1130</f>
        <v>235.48</v>
      </c>
      <c r="Z1130" s="31">
        <f>IFERROR((Y1130/O1130),"")</f>
        <v>0.52224440008871142</v>
      </c>
    </row>
    <row r="1131" spans="1:26" ht="12.75" customHeight="1" x14ac:dyDescent="0.35">
      <c r="A1131" s="34" t="s">
        <v>7872</v>
      </c>
      <c r="B1131" s="33">
        <v>1</v>
      </c>
      <c r="C1131" s="34" t="s">
        <v>7871</v>
      </c>
      <c r="D1131" s="28">
        <v>45623</v>
      </c>
      <c r="E1131" s="27" t="s">
        <v>1524</v>
      </c>
      <c r="F1131" s="27" t="s">
        <v>21</v>
      </c>
      <c r="G1131" s="27" t="s">
        <v>101</v>
      </c>
      <c r="H1131" s="27" t="s">
        <v>1797</v>
      </c>
      <c r="I1131" s="27" t="s">
        <v>1798</v>
      </c>
      <c r="J1131" s="27" t="s">
        <v>186</v>
      </c>
      <c r="K1131" s="29" t="s">
        <v>22</v>
      </c>
      <c r="L1131" s="27" t="s">
        <v>23</v>
      </c>
      <c r="M1131" s="30">
        <v>1</v>
      </c>
      <c r="N1131" s="30">
        <v>1353</v>
      </c>
      <c r="O1131" s="30">
        <v>1353</v>
      </c>
      <c r="P1131" s="30">
        <v>266.32</v>
      </c>
      <c r="Q1131" s="30">
        <v>166.52</v>
      </c>
      <c r="R1131" s="30">
        <v>39.950000000000003</v>
      </c>
      <c r="S1131" s="30">
        <v>126.57</v>
      </c>
      <c r="T1131" s="30">
        <v>5.68</v>
      </c>
      <c r="U1131" s="30">
        <v>1186.48</v>
      </c>
      <c r="V1131" s="30">
        <v>1186.48</v>
      </c>
      <c r="W1131" s="31">
        <v>0.87692535107169256</v>
      </c>
      <c r="X1131" s="30">
        <v>1086.68</v>
      </c>
      <c r="Y1131" s="30">
        <v>1086.68</v>
      </c>
      <c r="Z1131" s="31">
        <v>0.80316334072431639</v>
      </c>
    </row>
    <row r="1132" spans="1:26" ht="12.75" customHeight="1" x14ac:dyDescent="0.35">
      <c r="A1132" s="34" t="s">
        <v>8112</v>
      </c>
      <c r="B1132" s="33">
        <v>1</v>
      </c>
      <c r="C1132" s="34" t="s">
        <v>8111</v>
      </c>
      <c r="D1132" s="28">
        <v>45342</v>
      </c>
      <c r="E1132" s="27" t="s">
        <v>8110</v>
      </c>
      <c r="F1132" s="27" t="s">
        <v>21</v>
      </c>
      <c r="G1132" s="27" t="s">
        <v>25</v>
      </c>
      <c r="H1132" s="27" t="s">
        <v>1519</v>
      </c>
      <c r="I1132" s="27" t="s">
        <v>724</v>
      </c>
      <c r="J1132" s="27" t="s">
        <v>36</v>
      </c>
      <c r="K1132" s="29" t="s">
        <v>22</v>
      </c>
      <c r="L1132" s="27" t="s">
        <v>23</v>
      </c>
      <c r="M1132" s="30">
        <v>1</v>
      </c>
      <c r="N1132" s="30">
        <f t="shared" ref="N1132:N1144" si="398">IF(M1132&lt;0,-1*O1132*M1132,O1132*M1132)</f>
        <v>2046</v>
      </c>
      <c r="O1132" s="30">
        <v>2046</v>
      </c>
      <c r="P1132" s="30">
        <v>402.48</v>
      </c>
      <c r="Q1132" s="30">
        <v>263.08999999999997</v>
      </c>
      <c r="R1132" s="30">
        <v>48.45</v>
      </c>
      <c r="S1132" s="30">
        <v>214.64</v>
      </c>
      <c r="T1132" s="30">
        <v>5.77</v>
      </c>
      <c r="U1132" s="30">
        <f t="shared" ref="U1132:U1144" si="399">IFERROR(V1132*M1132,"")</f>
        <v>1782.91</v>
      </c>
      <c r="V1132" s="30">
        <f t="shared" ref="V1132:V1144" si="400">O1132-Q1132</f>
        <v>1782.91</v>
      </c>
      <c r="W1132" s="31">
        <f t="shared" ref="W1132:W1144" si="401">IFERROR((V1132/O1132),"")</f>
        <v>0.87141251221896388</v>
      </c>
      <c r="X1132" s="30">
        <f t="shared" ref="X1132:X1144" si="402">IFERROR(Y1132*M1132,"")</f>
        <v>1643.52</v>
      </c>
      <c r="Y1132" s="30">
        <f t="shared" ref="Y1132:Y1144" si="403">O1132-P1132</f>
        <v>1643.52</v>
      </c>
      <c r="Z1132" s="31">
        <f t="shared" ref="Z1132:Z1144" si="404">IFERROR((Y1132/O1132),"")</f>
        <v>0.80328445747800581</v>
      </c>
    </row>
    <row r="1133" spans="1:26" ht="12.75" customHeight="1" x14ac:dyDescent="0.35">
      <c r="A1133" s="34" t="s">
        <v>8109</v>
      </c>
      <c r="B1133" s="33">
        <v>1</v>
      </c>
      <c r="C1133" s="34" t="s">
        <v>8108</v>
      </c>
      <c r="D1133" s="28">
        <v>45629</v>
      </c>
      <c r="E1133" s="27" t="s">
        <v>3280</v>
      </c>
      <c r="F1133" s="27" t="s">
        <v>21</v>
      </c>
      <c r="G1133" s="27" t="s">
        <v>101</v>
      </c>
      <c r="H1133" s="27" t="s">
        <v>8107</v>
      </c>
      <c r="I1133" s="27" t="s">
        <v>6315</v>
      </c>
      <c r="J1133" s="27" t="s">
        <v>49</v>
      </c>
      <c r="K1133" s="29" t="s">
        <v>22</v>
      </c>
      <c r="L1133" s="27" t="s">
        <v>23</v>
      </c>
      <c r="M1133" s="30">
        <v>1</v>
      </c>
      <c r="N1133" s="30">
        <f t="shared" si="398"/>
        <v>2723</v>
      </c>
      <c r="O1133" s="30">
        <v>2723</v>
      </c>
      <c r="P1133" s="30">
        <v>535.53</v>
      </c>
      <c r="Q1133" s="30">
        <v>397.59</v>
      </c>
      <c r="R1133" s="30">
        <v>266.11</v>
      </c>
      <c r="S1133" s="30">
        <v>131.47999999999999</v>
      </c>
      <c r="T1133" s="30">
        <v>17.489999999999998</v>
      </c>
      <c r="U1133" s="30">
        <f t="shared" si="399"/>
        <v>2325.41</v>
      </c>
      <c r="V1133" s="30">
        <f t="shared" si="400"/>
        <v>2325.41</v>
      </c>
      <c r="W1133" s="31">
        <f t="shared" si="401"/>
        <v>0.85398824825560038</v>
      </c>
      <c r="X1133" s="30">
        <f t="shared" si="402"/>
        <v>2187.4700000000003</v>
      </c>
      <c r="Y1133" s="30">
        <f t="shared" si="403"/>
        <v>2187.4700000000003</v>
      </c>
      <c r="Z1133" s="31">
        <f t="shared" si="404"/>
        <v>0.80333088505325023</v>
      </c>
    </row>
    <row r="1134" spans="1:26" ht="12.75" customHeight="1" x14ac:dyDescent="0.35">
      <c r="A1134" s="34" t="s">
        <v>8106</v>
      </c>
      <c r="B1134" s="33">
        <v>1</v>
      </c>
      <c r="C1134" s="34" t="s">
        <v>7994</v>
      </c>
      <c r="D1134" s="28">
        <v>45525</v>
      </c>
      <c r="E1134" s="27" t="s">
        <v>1771</v>
      </c>
      <c r="F1134" s="27" t="s">
        <v>21</v>
      </c>
      <c r="G1134" s="27" t="s">
        <v>101</v>
      </c>
      <c r="H1134" s="27" t="s">
        <v>512</v>
      </c>
      <c r="I1134" s="27" t="s">
        <v>513</v>
      </c>
      <c r="J1134" s="27" t="s">
        <v>49</v>
      </c>
      <c r="K1134" s="29" t="s">
        <v>22</v>
      </c>
      <c r="L1134" s="27" t="s">
        <v>23</v>
      </c>
      <c r="M1134" s="30">
        <v>1</v>
      </c>
      <c r="N1134" s="30">
        <f t="shared" si="398"/>
        <v>3168.9</v>
      </c>
      <c r="O1134" s="30">
        <v>3168.9</v>
      </c>
      <c r="P1134" s="30">
        <v>622.15</v>
      </c>
      <c r="Q1134" s="30">
        <v>468.37</v>
      </c>
      <c r="R1134" s="30">
        <v>299.94</v>
      </c>
      <c r="S1134" s="30">
        <v>168.43</v>
      </c>
      <c r="T1134" s="30">
        <v>17.02</v>
      </c>
      <c r="U1134" s="30">
        <f t="shared" si="399"/>
        <v>2700.53</v>
      </c>
      <c r="V1134" s="30">
        <f t="shared" si="400"/>
        <v>2700.53</v>
      </c>
      <c r="W1134" s="31">
        <f t="shared" si="401"/>
        <v>0.85219792356969304</v>
      </c>
      <c r="X1134" s="30">
        <f t="shared" si="402"/>
        <v>2546.75</v>
      </c>
      <c r="Y1134" s="30">
        <f t="shared" si="403"/>
        <v>2546.75</v>
      </c>
      <c r="Z1134" s="31">
        <f t="shared" si="404"/>
        <v>0.80367004323266744</v>
      </c>
    </row>
    <row r="1135" spans="1:26" ht="12.75" customHeight="1" x14ac:dyDescent="0.35">
      <c r="A1135" s="34" t="s">
        <v>8105</v>
      </c>
      <c r="B1135" s="33">
        <v>1</v>
      </c>
      <c r="C1135" s="34" t="s">
        <v>8104</v>
      </c>
      <c r="D1135" s="28">
        <v>45481</v>
      </c>
      <c r="E1135" s="27" t="s">
        <v>3830</v>
      </c>
      <c r="F1135" s="27" t="s">
        <v>21</v>
      </c>
      <c r="G1135" s="27" t="s">
        <v>101</v>
      </c>
      <c r="H1135" s="27" t="s">
        <v>300</v>
      </c>
      <c r="I1135" s="27" t="s">
        <v>301</v>
      </c>
      <c r="J1135" s="27" t="s">
        <v>186</v>
      </c>
      <c r="K1135" s="29" t="s">
        <v>22</v>
      </c>
      <c r="L1135" s="27" t="s">
        <v>23</v>
      </c>
      <c r="M1135" s="30">
        <v>2</v>
      </c>
      <c r="N1135" s="30">
        <f t="shared" si="398"/>
        <v>2228</v>
      </c>
      <c r="O1135" s="30">
        <v>1114</v>
      </c>
      <c r="P1135" s="30">
        <v>218.55</v>
      </c>
      <c r="Q1135" s="30">
        <v>134.22</v>
      </c>
      <c r="R1135" s="30">
        <v>35.56</v>
      </c>
      <c r="S1135" s="30">
        <v>98.66</v>
      </c>
      <c r="T1135" s="30">
        <v>5.69</v>
      </c>
      <c r="U1135" s="30">
        <f t="shared" si="399"/>
        <v>1959.56</v>
      </c>
      <c r="V1135" s="30">
        <f t="shared" si="400"/>
        <v>979.78</v>
      </c>
      <c r="W1135" s="31">
        <f t="shared" si="401"/>
        <v>0.87951526032315974</v>
      </c>
      <c r="X1135" s="30">
        <f t="shared" si="402"/>
        <v>1790.9</v>
      </c>
      <c r="Y1135" s="30">
        <f t="shared" si="403"/>
        <v>895.45</v>
      </c>
      <c r="Z1135" s="31">
        <f t="shared" si="404"/>
        <v>0.80381508078994623</v>
      </c>
    </row>
    <row r="1136" spans="1:26" ht="12.75" customHeight="1" x14ac:dyDescent="0.35">
      <c r="A1136" s="34" t="s">
        <v>8103</v>
      </c>
      <c r="B1136" s="33">
        <v>1</v>
      </c>
      <c r="C1136" s="34" t="s">
        <v>8102</v>
      </c>
      <c r="D1136" s="28">
        <v>45321</v>
      </c>
      <c r="E1136" s="27" t="s">
        <v>1601</v>
      </c>
      <c r="F1136" s="27" t="s">
        <v>21</v>
      </c>
      <c r="G1136" s="27" t="s">
        <v>101</v>
      </c>
      <c r="H1136" s="27" t="s">
        <v>250</v>
      </c>
      <c r="I1136" s="27" t="s">
        <v>251</v>
      </c>
      <c r="J1136" s="27" t="s">
        <v>186</v>
      </c>
      <c r="K1136" s="29" t="s">
        <v>22</v>
      </c>
      <c r="L1136" s="27" t="s">
        <v>23</v>
      </c>
      <c r="M1136" s="30">
        <v>2</v>
      </c>
      <c r="N1136" s="30">
        <f t="shared" si="398"/>
        <v>1942</v>
      </c>
      <c r="O1136" s="30">
        <v>971</v>
      </c>
      <c r="P1136" s="30">
        <v>190.23</v>
      </c>
      <c r="Q1136" s="30">
        <v>117.76</v>
      </c>
      <c r="R1136" s="30">
        <v>35.409999999999997</v>
      </c>
      <c r="S1136" s="30">
        <v>82.35</v>
      </c>
      <c r="T1136" s="30">
        <v>5.68</v>
      </c>
      <c r="U1136" s="30">
        <f t="shared" si="399"/>
        <v>1706.48</v>
      </c>
      <c r="V1136" s="30">
        <f t="shared" si="400"/>
        <v>853.24</v>
      </c>
      <c r="W1136" s="31">
        <f t="shared" si="401"/>
        <v>0.87872296601441813</v>
      </c>
      <c r="X1136" s="30">
        <f t="shared" si="402"/>
        <v>1561.54</v>
      </c>
      <c r="Y1136" s="30">
        <f t="shared" si="403"/>
        <v>780.77</v>
      </c>
      <c r="Z1136" s="31">
        <f t="shared" si="404"/>
        <v>0.80408856848609678</v>
      </c>
    </row>
    <row r="1137" spans="1:26" ht="12.75" customHeight="1" x14ac:dyDescent="0.35">
      <c r="A1137" s="34" t="s">
        <v>8101</v>
      </c>
      <c r="B1137" s="33">
        <v>1</v>
      </c>
      <c r="C1137" s="34" t="s">
        <v>8100</v>
      </c>
      <c r="D1137" s="28">
        <v>45502</v>
      </c>
      <c r="E1137" s="27" t="s">
        <v>3830</v>
      </c>
      <c r="F1137" s="27" t="s">
        <v>21</v>
      </c>
      <c r="G1137" s="27" t="s">
        <v>101</v>
      </c>
      <c r="H1137" s="27" t="s">
        <v>300</v>
      </c>
      <c r="I1137" s="27" t="s">
        <v>301</v>
      </c>
      <c r="J1137" s="27" t="s">
        <v>186</v>
      </c>
      <c r="K1137" s="29" t="s">
        <v>22</v>
      </c>
      <c r="L1137" s="27" t="s">
        <v>23</v>
      </c>
      <c r="M1137" s="30">
        <v>2</v>
      </c>
      <c r="N1137" s="30">
        <f t="shared" si="398"/>
        <v>2228</v>
      </c>
      <c r="O1137" s="30">
        <v>1114</v>
      </c>
      <c r="P1137" s="30">
        <v>217.86</v>
      </c>
      <c r="Q1137" s="30">
        <v>134.22</v>
      </c>
      <c r="R1137" s="30">
        <v>35.56</v>
      </c>
      <c r="S1137" s="30">
        <v>98.66</v>
      </c>
      <c r="T1137" s="30">
        <v>5.69</v>
      </c>
      <c r="U1137" s="30">
        <f t="shared" si="399"/>
        <v>1959.56</v>
      </c>
      <c r="V1137" s="30">
        <f t="shared" si="400"/>
        <v>979.78</v>
      </c>
      <c r="W1137" s="31">
        <f t="shared" si="401"/>
        <v>0.87951526032315974</v>
      </c>
      <c r="X1137" s="30">
        <f t="shared" si="402"/>
        <v>1792.28</v>
      </c>
      <c r="Y1137" s="30">
        <f t="shared" si="403"/>
        <v>896.14</v>
      </c>
      <c r="Z1137" s="31">
        <f t="shared" si="404"/>
        <v>0.80443447037701976</v>
      </c>
    </row>
    <row r="1138" spans="1:26" ht="12.75" customHeight="1" x14ac:dyDescent="0.35">
      <c r="A1138" s="34" t="s">
        <v>8099</v>
      </c>
      <c r="B1138" s="33">
        <v>1</v>
      </c>
      <c r="C1138" s="34" t="s">
        <v>8098</v>
      </c>
      <c r="D1138" s="28">
        <v>45642</v>
      </c>
      <c r="E1138" s="27" t="s">
        <v>938</v>
      </c>
      <c r="F1138" s="27" t="s">
        <v>21</v>
      </c>
      <c r="G1138" s="27" t="s">
        <v>101</v>
      </c>
      <c r="H1138" s="27" t="s">
        <v>765</v>
      </c>
      <c r="I1138" s="27" t="s">
        <v>766</v>
      </c>
      <c r="J1138" s="27" t="s">
        <v>186</v>
      </c>
      <c r="K1138" s="29" t="s">
        <v>22</v>
      </c>
      <c r="L1138" s="27" t="s">
        <v>23</v>
      </c>
      <c r="M1138" s="30">
        <v>2</v>
      </c>
      <c r="N1138" s="30">
        <f t="shared" si="398"/>
        <v>2049</v>
      </c>
      <c r="O1138" s="30">
        <v>1024.5</v>
      </c>
      <c r="P1138" s="30">
        <v>199.76</v>
      </c>
      <c r="Q1138" s="30">
        <v>128.37</v>
      </c>
      <c r="R1138" s="30">
        <v>26.8</v>
      </c>
      <c r="S1138" s="30">
        <v>101.58</v>
      </c>
      <c r="T1138" s="30">
        <v>12.21</v>
      </c>
      <c r="U1138" s="30">
        <f t="shared" si="399"/>
        <v>1792.26</v>
      </c>
      <c r="V1138" s="30">
        <f t="shared" si="400"/>
        <v>896.13</v>
      </c>
      <c r="W1138" s="31">
        <f t="shared" si="401"/>
        <v>0.87469985358711566</v>
      </c>
      <c r="X1138" s="30">
        <f t="shared" si="402"/>
        <v>1649.48</v>
      </c>
      <c r="Y1138" s="30">
        <f t="shared" si="403"/>
        <v>824.74</v>
      </c>
      <c r="Z1138" s="31">
        <f t="shared" si="404"/>
        <v>0.8050170815031723</v>
      </c>
    </row>
    <row r="1139" spans="1:26" ht="12.75" customHeight="1" x14ac:dyDescent="0.35">
      <c r="A1139" s="34" t="s">
        <v>7314</v>
      </c>
      <c r="B1139" s="33">
        <v>1</v>
      </c>
      <c r="C1139" s="34" t="s">
        <v>7313</v>
      </c>
      <c r="D1139" s="28">
        <v>45554</v>
      </c>
      <c r="E1139" s="27" t="s">
        <v>946</v>
      </c>
      <c r="F1139" s="27" t="s">
        <v>21</v>
      </c>
      <c r="G1139" s="27" t="s">
        <v>101</v>
      </c>
      <c r="H1139" s="27" t="s">
        <v>2404</v>
      </c>
      <c r="I1139" s="27" t="s">
        <v>2405</v>
      </c>
      <c r="J1139" s="27" t="s">
        <v>49</v>
      </c>
      <c r="K1139" s="29" t="s">
        <v>22</v>
      </c>
      <c r="L1139" s="27" t="s">
        <v>23</v>
      </c>
      <c r="M1139" s="30">
        <v>1</v>
      </c>
      <c r="N1139" s="30">
        <f t="shared" si="398"/>
        <v>3141</v>
      </c>
      <c r="O1139" s="30">
        <v>3141</v>
      </c>
      <c r="P1139" s="30">
        <v>612.29999999999995</v>
      </c>
      <c r="Q1139" s="30">
        <v>454.03</v>
      </c>
      <c r="R1139" s="30">
        <v>322.05</v>
      </c>
      <c r="S1139" s="30">
        <v>131.97999999999999</v>
      </c>
      <c r="T1139" s="30">
        <v>17.059999999999999</v>
      </c>
      <c r="U1139" s="30">
        <f t="shared" si="399"/>
        <v>2686.9700000000003</v>
      </c>
      <c r="V1139" s="30">
        <f t="shared" si="400"/>
        <v>2686.9700000000003</v>
      </c>
      <c r="W1139" s="31">
        <f t="shared" si="401"/>
        <v>0.85545049347341617</v>
      </c>
      <c r="X1139" s="30">
        <f t="shared" si="402"/>
        <v>2528.6999999999998</v>
      </c>
      <c r="Y1139" s="30">
        <f t="shared" si="403"/>
        <v>2528.6999999999998</v>
      </c>
      <c r="Z1139" s="31">
        <f t="shared" si="404"/>
        <v>0.80506208213944597</v>
      </c>
    </row>
    <row r="1140" spans="1:26" ht="12.75" customHeight="1" x14ac:dyDescent="0.35">
      <c r="A1140" s="34" t="s">
        <v>8097</v>
      </c>
      <c r="B1140" s="33">
        <v>1</v>
      </c>
      <c r="C1140" s="34" t="s">
        <v>8096</v>
      </c>
      <c r="D1140" s="28">
        <v>45372</v>
      </c>
      <c r="E1140" s="27" t="s">
        <v>7622</v>
      </c>
      <c r="F1140" s="27" t="s">
        <v>21</v>
      </c>
      <c r="G1140" s="27" t="s">
        <v>25</v>
      </c>
      <c r="H1140" s="27" t="s">
        <v>8095</v>
      </c>
      <c r="I1140" s="27" t="s">
        <v>83</v>
      </c>
      <c r="J1140" s="27" t="s">
        <v>36</v>
      </c>
      <c r="K1140" s="29" t="s">
        <v>22</v>
      </c>
      <c r="L1140" s="27" t="s">
        <v>23</v>
      </c>
      <c r="M1140" s="30">
        <v>1</v>
      </c>
      <c r="N1140" s="30">
        <f t="shared" si="398"/>
        <v>899</v>
      </c>
      <c r="O1140" s="30">
        <v>899</v>
      </c>
      <c r="P1140" s="30">
        <v>298.02</v>
      </c>
      <c r="Q1140" s="30">
        <v>204.08</v>
      </c>
      <c r="R1140" s="30">
        <v>57.03</v>
      </c>
      <c r="S1140" s="30">
        <v>147.05000000000001</v>
      </c>
      <c r="T1140" s="30">
        <v>4.3899999999999997</v>
      </c>
      <c r="U1140" s="30">
        <f t="shared" si="399"/>
        <v>694.92</v>
      </c>
      <c r="V1140" s="30">
        <f t="shared" si="400"/>
        <v>694.92</v>
      </c>
      <c r="W1140" s="31">
        <f t="shared" si="401"/>
        <v>0.77299221357063397</v>
      </c>
      <c r="X1140" s="30">
        <f t="shared" si="402"/>
        <v>600.98</v>
      </c>
      <c r="Y1140" s="30">
        <f t="shared" si="403"/>
        <v>600.98</v>
      </c>
      <c r="Z1140" s="31">
        <f t="shared" si="404"/>
        <v>0.66849833147942161</v>
      </c>
    </row>
    <row r="1141" spans="1:26" ht="12.75" customHeight="1" x14ac:dyDescent="0.35">
      <c r="A1141" s="34" t="s">
        <v>8094</v>
      </c>
      <c r="B1141" s="33">
        <v>1</v>
      </c>
      <c r="C1141" s="34" t="s">
        <v>8093</v>
      </c>
      <c r="D1141" s="28">
        <v>45490</v>
      </c>
      <c r="E1141" s="27" t="s">
        <v>3830</v>
      </c>
      <c r="F1141" s="27" t="s">
        <v>21</v>
      </c>
      <c r="G1141" s="27" t="s">
        <v>101</v>
      </c>
      <c r="H1141" s="27" t="s">
        <v>300</v>
      </c>
      <c r="I1141" s="27" t="s">
        <v>301</v>
      </c>
      <c r="J1141" s="27" t="s">
        <v>186</v>
      </c>
      <c r="K1141" s="29" t="s">
        <v>22</v>
      </c>
      <c r="L1141" s="27" t="s">
        <v>23</v>
      </c>
      <c r="M1141" s="30">
        <v>2</v>
      </c>
      <c r="N1141" s="30">
        <f t="shared" si="398"/>
        <v>2228</v>
      </c>
      <c r="O1141" s="30">
        <v>1114</v>
      </c>
      <c r="P1141" s="30">
        <v>217.12</v>
      </c>
      <c r="Q1141" s="30">
        <v>134.22</v>
      </c>
      <c r="R1141" s="30">
        <v>35.56</v>
      </c>
      <c r="S1141" s="30">
        <v>98.66</v>
      </c>
      <c r="T1141" s="30">
        <v>5.69</v>
      </c>
      <c r="U1141" s="30">
        <f t="shared" si="399"/>
        <v>1959.56</v>
      </c>
      <c r="V1141" s="30">
        <f t="shared" si="400"/>
        <v>979.78</v>
      </c>
      <c r="W1141" s="31">
        <f t="shared" si="401"/>
        <v>0.87951526032315974</v>
      </c>
      <c r="X1141" s="30">
        <f t="shared" si="402"/>
        <v>1793.76</v>
      </c>
      <c r="Y1141" s="30">
        <f t="shared" si="403"/>
        <v>896.88</v>
      </c>
      <c r="Z1141" s="31">
        <f t="shared" si="404"/>
        <v>0.80509874326750452</v>
      </c>
    </row>
    <row r="1142" spans="1:26" ht="12.75" customHeight="1" x14ac:dyDescent="0.35">
      <c r="A1142" s="34" t="s">
        <v>8092</v>
      </c>
      <c r="B1142" s="33">
        <v>1</v>
      </c>
      <c r="C1142" s="34" t="s">
        <v>8091</v>
      </c>
      <c r="D1142" s="28">
        <v>45327</v>
      </c>
      <c r="E1142" s="27" t="s">
        <v>1601</v>
      </c>
      <c r="F1142" s="27" t="s">
        <v>21</v>
      </c>
      <c r="G1142" s="27" t="s">
        <v>101</v>
      </c>
      <c r="H1142" s="27" t="s">
        <v>3101</v>
      </c>
      <c r="I1142" s="27" t="s">
        <v>3102</v>
      </c>
      <c r="J1142" s="27" t="s">
        <v>36</v>
      </c>
      <c r="K1142" s="29" t="s">
        <v>22</v>
      </c>
      <c r="L1142" s="27" t="s">
        <v>23</v>
      </c>
      <c r="M1142" s="30">
        <v>1</v>
      </c>
      <c r="N1142" s="30">
        <f t="shared" si="398"/>
        <v>2632</v>
      </c>
      <c r="O1142" s="30">
        <v>2632</v>
      </c>
      <c r="P1142" s="30">
        <v>512.42999999999995</v>
      </c>
      <c r="Q1142" s="30">
        <v>317.23</v>
      </c>
      <c r="R1142" s="30">
        <v>121.66</v>
      </c>
      <c r="S1142" s="30">
        <v>195.57</v>
      </c>
      <c r="T1142" s="30">
        <v>14.7</v>
      </c>
      <c r="U1142" s="30">
        <f t="shared" si="399"/>
        <v>2314.77</v>
      </c>
      <c r="V1142" s="30">
        <f t="shared" si="400"/>
        <v>2314.77</v>
      </c>
      <c r="W1142" s="31">
        <f t="shared" si="401"/>
        <v>0.87947188449848024</v>
      </c>
      <c r="X1142" s="30">
        <f t="shared" si="402"/>
        <v>2119.5700000000002</v>
      </c>
      <c r="Y1142" s="30">
        <f t="shared" si="403"/>
        <v>2119.5700000000002</v>
      </c>
      <c r="Z1142" s="31">
        <f t="shared" si="404"/>
        <v>0.80530775075987848</v>
      </c>
    </row>
    <row r="1143" spans="1:26" ht="12.75" customHeight="1" x14ac:dyDescent="0.35">
      <c r="A1143" s="34" t="s">
        <v>7376</v>
      </c>
      <c r="B1143" s="33">
        <v>1</v>
      </c>
      <c r="C1143" s="34" t="s">
        <v>7375</v>
      </c>
      <c r="D1143" s="28">
        <v>45524</v>
      </c>
      <c r="E1143" s="27" t="s">
        <v>7374</v>
      </c>
      <c r="F1143" s="27" t="s">
        <v>21</v>
      </c>
      <c r="G1143" s="27" t="s">
        <v>101</v>
      </c>
      <c r="H1143" s="27" t="s">
        <v>6958</v>
      </c>
      <c r="I1143" s="27" t="s">
        <v>2553</v>
      </c>
      <c r="J1143" s="27" t="s">
        <v>49</v>
      </c>
      <c r="K1143" s="29" t="s">
        <v>22</v>
      </c>
      <c r="L1143" s="27" t="s">
        <v>23</v>
      </c>
      <c r="M1143" s="30">
        <v>1</v>
      </c>
      <c r="N1143" s="30">
        <f t="shared" si="398"/>
        <v>3036</v>
      </c>
      <c r="O1143" s="30">
        <v>3036</v>
      </c>
      <c r="P1143" s="30">
        <v>589.88</v>
      </c>
      <c r="Q1143" s="30">
        <v>439.57</v>
      </c>
      <c r="R1143" s="30">
        <v>331.96</v>
      </c>
      <c r="S1143" s="30">
        <v>107.61</v>
      </c>
      <c r="T1143" s="30">
        <v>9.08</v>
      </c>
      <c r="U1143" s="30">
        <f t="shared" si="399"/>
        <v>2596.4299999999998</v>
      </c>
      <c r="V1143" s="30">
        <f t="shared" si="400"/>
        <v>2596.4299999999998</v>
      </c>
      <c r="W1143" s="31">
        <f t="shared" si="401"/>
        <v>0.85521409749670618</v>
      </c>
      <c r="X1143" s="30">
        <f t="shared" si="402"/>
        <v>2446.12</v>
      </c>
      <c r="Y1143" s="30">
        <f t="shared" si="403"/>
        <v>2446.12</v>
      </c>
      <c r="Z1143" s="31">
        <f t="shared" si="404"/>
        <v>0.80570487483530961</v>
      </c>
    </row>
    <row r="1144" spans="1:26" ht="12.75" customHeight="1" x14ac:dyDescent="0.35">
      <c r="A1144" s="34" t="s">
        <v>8090</v>
      </c>
      <c r="B1144" s="33">
        <v>1</v>
      </c>
      <c r="C1144" s="34" t="s">
        <v>8089</v>
      </c>
      <c r="D1144" s="28">
        <v>45629</v>
      </c>
      <c r="E1144" s="27" t="s">
        <v>415</v>
      </c>
      <c r="F1144" s="27" t="s">
        <v>21</v>
      </c>
      <c r="G1144" s="27" t="s">
        <v>101</v>
      </c>
      <c r="H1144" s="27" t="s">
        <v>710</v>
      </c>
      <c r="I1144" s="27" t="s">
        <v>711</v>
      </c>
      <c r="J1144" s="27" t="s">
        <v>36</v>
      </c>
      <c r="K1144" s="29" t="s">
        <v>22</v>
      </c>
      <c r="L1144" s="27" t="s">
        <v>23</v>
      </c>
      <c r="M1144" s="30">
        <v>15</v>
      </c>
      <c r="N1144" s="30">
        <f t="shared" si="398"/>
        <v>21181.5</v>
      </c>
      <c r="O1144" s="30">
        <v>1412.1</v>
      </c>
      <c r="P1144" s="30">
        <v>274.13</v>
      </c>
      <c r="Q1144" s="30">
        <v>174.53</v>
      </c>
      <c r="R1144" s="30">
        <v>54.83</v>
      </c>
      <c r="S1144" s="30">
        <v>119.7</v>
      </c>
      <c r="T1144" s="30">
        <v>5.77</v>
      </c>
      <c r="U1144" s="30">
        <f t="shared" si="399"/>
        <v>18563.55</v>
      </c>
      <c r="V1144" s="30">
        <f t="shared" si="400"/>
        <v>1237.57</v>
      </c>
      <c r="W1144" s="31">
        <f t="shared" si="401"/>
        <v>0.87640393739820133</v>
      </c>
      <c r="X1144" s="30">
        <f t="shared" si="402"/>
        <v>17069.549999999996</v>
      </c>
      <c r="Y1144" s="30">
        <f t="shared" si="403"/>
        <v>1137.9699999999998</v>
      </c>
      <c r="Z1144" s="31">
        <f t="shared" si="404"/>
        <v>0.80587068904468517</v>
      </c>
    </row>
    <row r="1145" spans="1:26" ht="12.75" customHeight="1" x14ac:dyDescent="0.35">
      <c r="A1145" s="34" t="s">
        <v>8088</v>
      </c>
      <c r="B1145" s="33">
        <v>1</v>
      </c>
      <c r="C1145" s="34" t="s">
        <v>8087</v>
      </c>
      <c r="D1145" s="28">
        <v>45622</v>
      </c>
      <c r="E1145" s="27" t="s">
        <v>2025</v>
      </c>
      <c r="F1145" s="27" t="s">
        <v>21</v>
      </c>
      <c r="G1145" s="27" t="s">
        <v>101</v>
      </c>
      <c r="H1145" s="27" t="s">
        <v>710</v>
      </c>
      <c r="I1145" s="27" t="s">
        <v>711</v>
      </c>
      <c r="J1145" s="27" t="s">
        <v>36</v>
      </c>
      <c r="K1145" s="29" t="s">
        <v>22</v>
      </c>
      <c r="L1145" s="27" t="s">
        <v>23</v>
      </c>
      <c r="M1145" s="30">
        <v>1</v>
      </c>
      <c r="N1145" s="30">
        <v>1569</v>
      </c>
      <c r="O1145" s="30">
        <v>1569</v>
      </c>
      <c r="P1145" s="30">
        <v>304.39</v>
      </c>
      <c r="Q1145" s="30">
        <v>194.4</v>
      </c>
      <c r="R1145" s="30">
        <v>54.9</v>
      </c>
      <c r="S1145" s="30">
        <v>139.5</v>
      </c>
      <c r="T1145" s="30">
        <v>5.68</v>
      </c>
      <c r="U1145" s="30">
        <v>1374.6</v>
      </c>
      <c r="V1145" s="30">
        <v>1374.6</v>
      </c>
      <c r="W1145" s="31">
        <v>0.87609942638623317</v>
      </c>
      <c r="X1145" s="30">
        <v>1264.6100000000001</v>
      </c>
      <c r="Y1145" s="30">
        <v>1264.6100000000001</v>
      </c>
      <c r="Z1145" s="31">
        <v>0.80599745060548122</v>
      </c>
    </row>
    <row r="1146" spans="1:26" ht="12.75" customHeight="1" x14ac:dyDescent="0.35">
      <c r="A1146" s="34" t="s">
        <v>7410</v>
      </c>
      <c r="B1146" s="33">
        <v>1</v>
      </c>
      <c r="C1146" s="34" t="s">
        <v>7409</v>
      </c>
      <c r="D1146" s="28">
        <v>45502</v>
      </c>
      <c r="E1146" s="27" t="s">
        <v>7408</v>
      </c>
      <c r="F1146" s="27" t="s">
        <v>21</v>
      </c>
      <c r="G1146" s="27" t="s">
        <v>101</v>
      </c>
      <c r="H1146" s="27" t="s">
        <v>3101</v>
      </c>
      <c r="I1146" s="27" t="s">
        <v>3102</v>
      </c>
      <c r="J1146" s="27" t="s">
        <v>36</v>
      </c>
      <c r="K1146" s="29" t="s">
        <v>22</v>
      </c>
      <c r="L1146" s="27" t="s">
        <v>23</v>
      </c>
      <c r="M1146" s="30">
        <v>1</v>
      </c>
      <c r="N1146" s="30">
        <f t="shared" ref="N1146:N1155" si="405">IF(M1146&lt;0,-1*O1146*M1146,O1146*M1146)</f>
        <v>2643</v>
      </c>
      <c r="O1146" s="30">
        <v>2643</v>
      </c>
      <c r="P1146" s="30">
        <v>512.42999999999995</v>
      </c>
      <c r="Q1146" s="30">
        <v>325.88</v>
      </c>
      <c r="R1146" s="30">
        <v>132.28</v>
      </c>
      <c r="S1146" s="30">
        <v>193.6</v>
      </c>
      <c r="T1146" s="30">
        <v>11.17</v>
      </c>
      <c r="U1146" s="30">
        <f t="shared" ref="U1146:U1155" si="406">IFERROR(V1146*M1146,"")</f>
        <v>2317.12</v>
      </c>
      <c r="V1146" s="30">
        <f t="shared" ref="V1146:V1155" si="407">O1146-Q1146</f>
        <v>2317.12</v>
      </c>
      <c r="W1146" s="31">
        <f t="shared" ref="W1146:W1155" si="408">IFERROR((V1146/O1146),"")</f>
        <v>0.87670071888006051</v>
      </c>
      <c r="X1146" s="30">
        <f t="shared" ref="X1146:X1155" si="409">IFERROR(Y1146*M1146,"")</f>
        <v>2130.5700000000002</v>
      </c>
      <c r="Y1146" s="30">
        <f t="shared" ref="Y1146:Y1155" si="410">O1146-P1146</f>
        <v>2130.5700000000002</v>
      </c>
      <c r="Z1146" s="31">
        <f t="shared" ref="Z1146:Z1155" si="411">IFERROR((Y1146/O1146),"")</f>
        <v>0.8061180476730988</v>
      </c>
    </row>
    <row r="1147" spans="1:26" ht="12.75" customHeight="1" x14ac:dyDescent="0.35">
      <c r="A1147" s="34" t="s">
        <v>8019</v>
      </c>
      <c r="B1147" s="33">
        <v>1</v>
      </c>
      <c r="C1147" s="34" t="s">
        <v>8018</v>
      </c>
      <c r="D1147" s="28">
        <v>45349</v>
      </c>
      <c r="E1147" s="27" t="s">
        <v>641</v>
      </c>
      <c r="F1147" s="27" t="s">
        <v>21</v>
      </c>
      <c r="G1147" s="27" t="s">
        <v>101</v>
      </c>
      <c r="H1147" s="27" t="s">
        <v>834</v>
      </c>
      <c r="I1147" s="27" t="s">
        <v>793</v>
      </c>
      <c r="J1147" s="27" t="s">
        <v>36</v>
      </c>
      <c r="K1147" s="29" t="s">
        <v>22</v>
      </c>
      <c r="L1147" s="27" t="s">
        <v>23</v>
      </c>
      <c r="M1147" s="30">
        <v>6</v>
      </c>
      <c r="N1147" s="30">
        <f t="shared" si="405"/>
        <v>12270</v>
      </c>
      <c r="O1147" s="30">
        <v>2045</v>
      </c>
      <c r="P1147" s="30">
        <v>395.48</v>
      </c>
      <c r="Q1147" s="30">
        <v>267.91000000000003</v>
      </c>
      <c r="R1147" s="30">
        <v>153.88</v>
      </c>
      <c r="S1147" s="30">
        <v>114.02</v>
      </c>
      <c r="T1147" s="30">
        <v>17.07</v>
      </c>
      <c r="U1147" s="30">
        <f t="shared" si="406"/>
        <v>10662.539999999999</v>
      </c>
      <c r="V1147" s="30">
        <f t="shared" si="407"/>
        <v>1777.09</v>
      </c>
      <c r="W1147" s="31">
        <f t="shared" si="408"/>
        <v>0.86899266503667483</v>
      </c>
      <c r="X1147" s="30">
        <f t="shared" si="409"/>
        <v>9897.119999999999</v>
      </c>
      <c r="Y1147" s="30">
        <f t="shared" si="410"/>
        <v>1649.52</v>
      </c>
      <c r="Z1147" s="31">
        <f t="shared" si="411"/>
        <v>0.80661124694376529</v>
      </c>
    </row>
    <row r="1148" spans="1:26" ht="12.75" customHeight="1" x14ac:dyDescent="0.35">
      <c r="A1148" s="34" t="s">
        <v>8086</v>
      </c>
      <c r="B1148" s="33">
        <v>1</v>
      </c>
      <c r="C1148" s="34" t="s">
        <v>8085</v>
      </c>
      <c r="D1148" s="28">
        <v>45499</v>
      </c>
      <c r="E1148" s="27" t="s">
        <v>6483</v>
      </c>
      <c r="F1148" s="27" t="s">
        <v>21</v>
      </c>
      <c r="G1148" s="27" t="s">
        <v>101</v>
      </c>
      <c r="H1148" s="27" t="s">
        <v>2127</v>
      </c>
      <c r="I1148" s="27" t="s">
        <v>2128</v>
      </c>
      <c r="J1148" s="27" t="s">
        <v>49</v>
      </c>
      <c r="K1148" s="29" t="s">
        <v>22</v>
      </c>
      <c r="L1148" s="27" t="s">
        <v>23</v>
      </c>
      <c r="M1148" s="30">
        <v>4</v>
      </c>
      <c r="N1148" s="30">
        <f t="shared" si="405"/>
        <v>7216</v>
      </c>
      <c r="O1148" s="30">
        <v>1804</v>
      </c>
      <c r="P1148" s="30">
        <v>348.83</v>
      </c>
      <c r="Q1148" s="30">
        <v>249.71</v>
      </c>
      <c r="R1148" s="30">
        <v>156.01</v>
      </c>
      <c r="S1148" s="30">
        <v>93.7</v>
      </c>
      <c r="T1148" s="30">
        <v>5.69</v>
      </c>
      <c r="U1148" s="30">
        <f t="shared" si="406"/>
        <v>6217.16</v>
      </c>
      <c r="V1148" s="30">
        <f t="shared" si="407"/>
        <v>1554.29</v>
      </c>
      <c r="W1148" s="31">
        <f t="shared" si="408"/>
        <v>0.86157982261640798</v>
      </c>
      <c r="X1148" s="30">
        <f t="shared" si="409"/>
        <v>5820.68</v>
      </c>
      <c r="Y1148" s="30">
        <f t="shared" si="410"/>
        <v>1455.17</v>
      </c>
      <c r="Z1148" s="31">
        <f t="shared" si="411"/>
        <v>0.80663525498891353</v>
      </c>
    </row>
    <row r="1149" spans="1:26" ht="12.75" customHeight="1" x14ac:dyDescent="0.35">
      <c r="A1149" s="34" t="s">
        <v>7210</v>
      </c>
      <c r="B1149" s="33">
        <v>1</v>
      </c>
      <c r="C1149" s="34" t="s">
        <v>7209</v>
      </c>
      <c r="D1149" s="28">
        <v>45630</v>
      </c>
      <c r="E1149" s="27" t="s">
        <v>946</v>
      </c>
      <c r="F1149" s="27" t="s">
        <v>21</v>
      </c>
      <c r="G1149" s="27" t="s">
        <v>101</v>
      </c>
      <c r="H1149" s="27" t="s">
        <v>2404</v>
      </c>
      <c r="I1149" s="27" t="s">
        <v>2405</v>
      </c>
      <c r="J1149" s="27" t="s">
        <v>49</v>
      </c>
      <c r="K1149" s="29" t="s">
        <v>22</v>
      </c>
      <c r="L1149" s="27" t="s">
        <v>23</v>
      </c>
      <c r="M1149" s="30">
        <v>1</v>
      </c>
      <c r="N1149" s="30">
        <f t="shared" si="405"/>
        <v>3141</v>
      </c>
      <c r="O1149" s="30">
        <v>3141</v>
      </c>
      <c r="P1149" s="30">
        <v>606.01</v>
      </c>
      <c r="Q1149" s="30">
        <v>456.4</v>
      </c>
      <c r="R1149" s="30">
        <v>324.92</v>
      </c>
      <c r="S1149" s="30">
        <v>131.47999999999999</v>
      </c>
      <c r="T1149" s="30">
        <v>17.489999999999998</v>
      </c>
      <c r="U1149" s="30">
        <f t="shared" si="406"/>
        <v>2684.6</v>
      </c>
      <c r="V1149" s="30">
        <f t="shared" si="407"/>
        <v>2684.6</v>
      </c>
      <c r="W1149" s="31">
        <f t="shared" si="408"/>
        <v>0.8546959567016873</v>
      </c>
      <c r="X1149" s="30">
        <f t="shared" si="409"/>
        <v>2534.9899999999998</v>
      </c>
      <c r="Y1149" s="30">
        <f t="shared" si="410"/>
        <v>2534.9899999999998</v>
      </c>
      <c r="Z1149" s="31">
        <f t="shared" si="411"/>
        <v>0.807064629099013</v>
      </c>
    </row>
    <row r="1150" spans="1:26" ht="12.75" customHeight="1" x14ac:dyDescent="0.35">
      <c r="A1150" s="34" t="s">
        <v>8084</v>
      </c>
      <c r="B1150" s="33">
        <v>1</v>
      </c>
      <c r="C1150" s="34" t="s">
        <v>8083</v>
      </c>
      <c r="D1150" s="28">
        <v>45392</v>
      </c>
      <c r="E1150" s="27" t="s">
        <v>938</v>
      </c>
      <c r="F1150" s="27" t="s">
        <v>21</v>
      </c>
      <c r="G1150" s="27" t="s">
        <v>101</v>
      </c>
      <c r="H1150" s="27" t="s">
        <v>8082</v>
      </c>
      <c r="I1150" s="27" t="s">
        <v>1962</v>
      </c>
      <c r="J1150" s="27" t="s">
        <v>49</v>
      </c>
      <c r="K1150" s="29" t="s">
        <v>22</v>
      </c>
      <c r="L1150" s="27" t="s">
        <v>23</v>
      </c>
      <c r="M1150" s="30">
        <v>2</v>
      </c>
      <c r="N1150" s="30">
        <f t="shared" si="405"/>
        <v>2560</v>
      </c>
      <c r="O1150" s="30">
        <v>1280</v>
      </c>
      <c r="P1150" s="30">
        <v>246.81</v>
      </c>
      <c r="Q1150" s="30">
        <v>159.31</v>
      </c>
      <c r="R1150" s="30">
        <v>52.09</v>
      </c>
      <c r="S1150" s="30">
        <v>107.22</v>
      </c>
      <c r="T1150" s="30">
        <v>5.69</v>
      </c>
      <c r="U1150" s="30">
        <f t="shared" si="406"/>
        <v>2241.38</v>
      </c>
      <c r="V1150" s="30">
        <f t="shared" si="407"/>
        <v>1120.69</v>
      </c>
      <c r="W1150" s="31">
        <f t="shared" si="408"/>
        <v>0.87553906250000002</v>
      </c>
      <c r="X1150" s="30">
        <f t="shared" si="409"/>
        <v>2066.38</v>
      </c>
      <c r="Y1150" s="30">
        <f t="shared" si="410"/>
        <v>1033.19</v>
      </c>
      <c r="Z1150" s="31">
        <f t="shared" si="411"/>
        <v>0.80717968750000002</v>
      </c>
    </row>
    <row r="1151" spans="1:26" ht="12.75" customHeight="1" x14ac:dyDescent="0.35">
      <c r="A1151" s="34" t="s">
        <v>8081</v>
      </c>
      <c r="B1151" s="33">
        <v>1</v>
      </c>
      <c r="C1151" s="34" t="s">
        <v>8080</v>
      </c>
      <c r="D1151" s="28">
        <v>45530</v>
      </c>
      <c r="E1151" s="27" t="s">
        <v>1601</v>
      </c>
      <c r="F1151" s="27" t="s">
        <v>21</v>
      </c>
      <c r="G1151" s="27" t="s">
        <v>101</v>
      </c>
      <c r="H1151" s="27" t="s">
        <v>250</v>
      </c>
      <c r="I1151" s="27" t="s">
        <v>251</v>
      </c>
      <c r="J1151" s="27" t="s">
        <v>186</v>
      </c>
      <c r="K1151" s="29" t="s">
        <v>22</v>
      </c>
      <c r="L1151" s="27" t="s">
        <v>23</v>
      </c>
      <c r="M1151" s="30">
        <v>1</v>
      </c>
      <c r="N1151" s="30">
        <f t="shared" si="405"/>
        <v>971</v>
      </c>
      <c r="O1151" s="30">
        <v>971</v>
      </c>
      <c r="P1151" s="30">
        <v>185.24</v>
      </c>
      <c r="Q1151" s="30">
        <v>119.48</v>
      </c>
      <c r="R1151" s="30">
        <v>33.26</v>
      </c>
      <c r="S1151" s="30">
        <v>86.22</v>
      </c>
      <c r="T1151" s="30">
        <v>5.68</v>
      </c>
      <c r="U1151" s="30">
        <f t="shared" si="406"/>
        <v>851.52</v>
      </c>
      <c r="V1151" s="30">
        <f t="shared" si="407"/>
        <v>851.52</v>
      </c>
      <c r="W1151" s="31">
        <f t="shared" si="408"/>
        <v>0.87695159629248198</v>
      </c>
      <c r="X1151" s="30">
        <f t="shared" si="409"/>
        <v>785.76</v>
      </c>
      <c r="Y1151" s="30">
        <f t="shared" si="410"/>
        <v>785.76</v>
      </c>
      <c r="Z1151" s="31">
        <f t="shared" si="411"/>
        <v>0.80922760041194641</v>
      </c>
    </row>
    <row r="1152" spans="1:26" ht="12.75" customHeight="1" x14ac:dyDescent="0.35">
      <c r="A1152" s="34" t="s">
        <v>7407</v>
      </c>
      <c r="B1152" s="33">
        <v>1</v>
      </c>
      <c r="C1152" s="34" t="s">
        <v>7406</v>
      </c>
      <c r="D1152" s="28">
        <v>45502</v>
      </c>
      <c r="E1152" s="27" t="s">
        <v>2025</v>
      </c>
      <c r="F1152" s="27" t="s">
        <v>21</v>
      </c>
      <c r="G1152" s="27" t="s">
        <v>101</v>
      </c>
      <c r="H1152" s="27" t="s">
        <v>710</v>
      </c>
      <c r="I1152" s="27" t="s">
        <v>711</v>
      </c>
      <c r="J1152" s="27" t="s">
        <v>36</v>
      </c>
      <c r="K1152" s="29" t="s">
        <v>22</v>
      </c>
      <c r="L1152" s="27" t="s">
        <v>23</v>
      </c>
      <c r="M1152" s="30">
        <v>1</v>
      </c>
      <c r="N1152" s="30">
        <f t="shared" si="405"/>
        <v>1569</v>
      </c>
      <c r="O1152" s="30">
        <v>1569</v>
      </c>
      <c r="P1152" s="30">
        <v>298.93</v>
      </c>
      <c r="Q1152" s="30">
        <v>193.04</v>
      </c>
      <c r="R1152" s="30">
        <v>56.66</v>
      </c>
      <c r="S1152" s="30">
        <v>136.38</v>
      </c>
      <c r="T1152" s="30">
        <v>5.68</v>
      </c>
      <c r="U1152" s="30">
        <f t="shared" si="406"/>
        <v>1375.96</v>
      </c>
      <c r="V1152" s="30">
        <f t="shared" si="407"/>
        <v>1375.96</v>
      </c>
      <c r="W1152" s="31">
        <f t="shared" si="408"/>
        <v>0.87696622052262585</v>
      </c>
      <c r="X1152" s="30">
        <f t="shared" si="409"/>
        <v>1270.07</v>
      </c>
      <c r="Y1152" s="30">
        <f t="shared" si="410"/>
        <v>1270.07</v>
      </c>
      <c r="Z1152" s="31">
        <f t="shared" si="411"/>
        <v>0.80947737412364562</v>
      </c>
    </row>
    <row r="1153" spans="1:26" ht="12.75" customHeight="1" x14ac:dyDescent="0.35">
      <c r="A1153" s="34" t="s">
        <v>7393</v>
      </c>
      <c r="B1153" s="33">
        <v>1</v>
      </c>
      <c r="C1153" s="34" t="s">
        <v>7392</v>
      </c>
      <c r="D1153" s="28">
        <v>45505</v>
      </c>
      <c r="E1153" s="27" t="s">
        <v>180</v>
      </c>
      <c r="F1153" s="27" t="s">
        <v>21</v>
      </c>
      <c r="G1153" s="27" t="s">
        <v>101</v>
      </c>
      <c r="H1153" s="27" t="s">
        <v>710</v>
      </c>
      <c r="I1153" s="27" t="s">
        <v>711</v>
      </c>
      <c r="J1153" s="27" t="s">
        <v>36</v>
      </c>
      <c r="K1153" s="29" t="s">
        <v>22</v>
      </c>
      <c r="L1153" s="27" t="s">
        <v>23</v>
      </c>
      <c r="M1153" s="30">
        <v>1</v>
      </c>
      <c r="N1153" s="30">
        <f t="shared" si="405"/>
        <v>1570</v>
      </c>
      <c r="O1153" s="30">
        <v>1570</v>
      </c>
      <c r="P1153" s="30">
        <v>298.95999999999998</v>
      </c>
      <c r="Q1153" s="30">
        <v>193.08</v>
      </c>
      <c r="R1153" s="30">
        <v>56.7</v>
      </c>
      <c r="S1153" s="30">
        <v>136.38</v>
      </c>
      <c r="T1153" s="30">
        <v>5.68</v>
      </c>
      <c r="U1153" s="30">
        <f t="shared" si="406"/>
        <v>1376.92</v>
      </c>
      <c r="V1153" s="30">
        <f t="shared" si="407"/>
        <v>1376.92</v>
      </c>
      <c r="W1153" s="31">
        <f t="shared" si="408"/>
        <v>0.87701910828025487</v>
      </c>
      <c r="X1153" s="30">
        <f t="shared" si="409"/>
        <v>1271.04</v>
      </c>
      <c r="Y1153" s="30">
        <f t="shared" si="410"/>
        <v>1271.04</v>
      </c>
      <c r="Z1153" s="31">
        <f t="shared" si="411"/>
        <v>0.80957961783439492</v>
      </c>
    </row>
    <row r="1154" spans="1:26" ht="12.75" customHeight="1" x14ac:dyDescent="0.35">
      <c r="A1154" s="34" t="s">
        <v>7403</v>
      </c>
      <c r="B1154" s="33">
        <v>1</v>
      </c>
      <c r="C1154" s="34" t="s">
        <v>7402</v>
      </c>
      <c r="D1154" s="28">
        <v>45503</v>
      </c>
      <c r="E1154" s="27" t="s">
        <v>7401</v>
      </c>
      <c r="F1154" s="27" t="s">
        <v>21</v>
      </c>
      <c r="G1154" s="27" t="s">
        <v>101</v>
      </c>
      <c r="H1154" s="27" t="s">
        <v>8062</v>
      </c>
      <c r="I1154" s="27" t="s">
        <v>2386</v>
      </c>
      <c r="J1154" s="27" t="s">
        <v>49</v>
      </c>
      <c r="K1154" s="29" t="s">
        <v>22</v>
      </c>
      <c r="L1154" s="27" t="s">
        <v>23</v>
      </c>
      <c r="M1154" s="30">
        <v>1</v>
      </c>
      <c r="N1154" s="30">
        <f t="shared" si="405"/>
        <v>4277</v>
      </c>
      <c r="O1154" s="30">
        <v>4277</v>
      </c>
      <c r="P1154" s="30">
        <v>812.29</v>
      </c>
      <c r="Q1154" s="30">
        <v>608.52</v>
      </c>
      <c r="R1154" s="30">
        <v>502.17</v>
      </c>
      <c r="S1154" s="30">
        <v>106.35</v>
      </c>
      <c r="T1154" s="30">
        <v>11.17</v>
      </c>
      <c r="U1154" s="30">
        <f t="shared" si="406"/>
        <v>3668.48</v>
      </c>
      <c r="V1154" s="30">
        <f t="shared" si="407"/>
        <v>3668.48</v>
      </c>
      <c r="W1154" s="31">
        <f t="shared" si="408"/>
        <v>0.8577227028290858</v>
      </c>
      <c r="X1154" s="30">
        <f t="shared" si="409"/>
        <v>3464.71</v>
      </c>
      <c r="Y1154" s="30">
        <f t="shared" si="410"/>
        <v>3464.71</v>
      </c>
      <c r="Z1154" s="31">
        <f t="shared" si="411"/>
        <v>0.81007949497311205</v>
      </c>
    </row>
    <row r="1155" spans="1:26" ht="12.75" customHeight="1" x14ac:dyDescent="0.35">
      <c r="A1155" s="34" t="s">
        <v>8079</v>
      </c>
      <c r="B1155" s="33">
        <v>1</v>
      </c>
      <c r="C1155" s="34" t="s">
        <v>8078</v>
      </c>
      <c r="D1155" s="28">
        <v>45309</v>
      </c>
      <c r="E1155" s="27" t="s">
        <v>3444</v>
      </c>
      <c r="F1155" s="27" t="s">
        <v>21</v>
      </c>
      <c r="G1155" s="27" t="s">
        <v>101</v>
      </c>
      <c r="H1155" s="27" t="s">
        <v>3514</v>
      </c>
      <c r="I1155" s="27" t="s">
        <v>3515</v>
      </c>
      <c r="J1155" s="27" t="s">
        <v>36</v>
      </c>
      <c r="K1155" s="29" t="s">
        <v>22</v>
      </c>
      <c r="L1155" s="27" t="s">
        <v>23</v>
      </c>
      <c r="M1155" s="30">
        <v>1</v>
      </c>
      <c r="N1155" s="30">
        <f t="shared" si="405"/>
        <v>2841</v>
      </c>
      <c r="O1155" s="30">
        <v>2841</v>
      </c>
      <c r="P1155" s="30">
        <v>539.29999999999995</v>
      </c>
      <c r="Q1155" s="30">
        <v>377.88</v>
      </c>
      <c r="R1155" s="30">
        <v>171.2</v>
      </c>
      <c r="S1155" s="30">
        <v>206.68</v>
      </c>
      <c r="T1155" s="30">
        <v>8.23</v>
      </c>
      <c r="U1155" s="30">
        <f t="shared" si="406"/>
        <v>2463.12</v>
      </c>
      <c r="V1155" s="30">
        <f t="shared" si="407"/>
        <v>2463.12</v>
      </c>
      <c r="W1155" s="31">
        <f t="shared" si="408"/>
        <v>0.86699049630411817</v>
      </c>
      <c r="X1155" s="30">
        <f t="shared" si="409"/>
        <v>2301.6999999999998</v>
      </c>
      <c r="Y1155" s="30">
        <f t="shared" si="410"/>
        <v>2301.6999999999998</v>
      </c>
      <c r="Z1155" s="31">
        <f t="shared" si="411"/>
        <v>0.81017247448081653</v>
      </c>
    </row>
    <row r="1156" spans="1:26" ht="12.75" customHeight="1" x14ac:dyDescent="0.35">
      <c r="A1156" s="34" t="s">
        <v>8077</v>
      </c>
      <c r="B1156" s="33">
        <v>1</v>
      </c>
      <c r="C1156" s="34" t="s">
        <v>8076</v>
      </c>
      <c r="D1156" s="28">
        <v>45625</v>
      </c>
      <c r="E1156" s="27" t="s">
        <v>8075</v>
      </c>
      <c r="F1156" s="27" t="s">
        <v>21</v>
      </c>
      <c r="G1156" s="27" t="s">
        <v>101</v>
      </c>
      <c r="H1156" s="27" t="s">
        <v>250</v>
      </c>
      <c r="I1156" s="27" t="s">
        <v>251</v>
      </c>
      <c r="J1156" s="27" t="s">
        <v>186</v>
      </c>
      <c r="K1156" s="29" t="s">
        <v>22</v>
      </c>
      <c r="L1156" s="27" t="s">
        <v>23</v>
      </c>
      <c r="M1156" s="30">
        <v>5</v>
      </c>
      <c r="N1156" s="30">
        <v>4855</v>
      </c>
      <c r="O1156" s="30">
        <v>971</v>
      </c>
      <c r="P1156" s="30">
        <v>183.49</v>
      </c>
      <c r="Q1156" s="30">
        <v>0</v>
      </c>
      <c r="R1156" s="30">
        <v>0</v>
      </c>
      <c r="S1156" s="30">
        <v>0</v>
      </c>
      <c r="T1156" s="30">
        <v>0</v>
      </c>
      <c r="U1156" s="30">
        <v>4855</v>
      </c>
      <c r="V1156" s="30">
        <v>971</v>
      </c>
      <c r="W1156" s="31">
        <v>1</v>
      </c>
      <c r="X1156" s="30">
        <v>3937.55</v>
      </c>
      <c r="Y1156" s="30">
        <v>787.51</v>
      </c>
      <c r="Z1156" s="31">
        <v>0.81102986611740469</v>
      </c>
    </row>
    <row r="1157" spans="1:26" ht="12.75" customHeight="1" x14ac:dyDescent="0.35">
      <c r="A1157" s="34" t="s">
        <v>8074</v>
      </c>
      <c r="B1157" s="33">
        <v>2</v>
      </c>
      <c r="C1157" s="34" t="s">
        <v>8073</v>
      </c>
      <c r="D1157" s="28">
        <v>45505</v>
      </c>
      <c r="E1157" s="27" t="s">
        <v>3444</v>
      </c>
      <c r="F1157" s="27" t="s">
        <v>21</v>
      </c>
      <c r="G1157" s="27" t="s">
        <v>101</v>
      </c>
      <c r="H1157" s="27" t="s">
        <v>8072</v>
      </c>
      <c r="I1157" s="27" t="s">
        <v>8071</v>
      </c>
      <c r="J1157" s="27" t="s">
        <v>590</v>
      </c>
      <c r="K1157" s="29" t="s">
        <v>22</v>
      </c>
      <c r="L1157" s="27" t="s">
        <v>23</v>
      </c>
      <c r="M1157" s="30">
        <v>1</v>
      </c>
      <c r="N1157" s="30">
        <f t="shared" ref="N1157:N1174" si="412">IF(M1157&lt;0,-1*O1157*M1157,O1157*M1157)</f>
        <v>2591</v>
      </c>
      <c r="O1157" s="30">
        <v>2591</v>
      </c>
      <c r="P1157" s="30">
        <v>488.82</v>
      </c>
      <c r="Q1157" s="30">
        <v>332.26</v>
      </c>
      <c r="R1157" s="30">
        <v>143.68</v>
      </c>
      <c r="S1157" s="30">
        <v>188.58</v>
      </c>
      <c r="T1157" s="30">
        <v>5.16</v>
      </c>
      <c r="U1157" s="30">
        <f t="shared" ref="U1157:U1174" si="413">IFERROR(V1157*M1157,"")</f>
        <v>2258.7399999999998</v>
      </c>
      <c r="V1157" s="30">
        <f t="shared" ref="V1157:V1174" si="414">O1157-Q1157</f>
        <v>2258.7399999999998</v>
      </c>
      <c r="W1157" s="31">
        <f t="shared" ref="W1157:W1174" si="415">IFERROR((V1157/O1157),"")</f>
        <v>0.87176379776148194</v>
      </c>
      <c r="X1157" s="30">
        <f t="shared" ref="X1157:X1174" si="416">IFERROR(Y1157*M1157,"")</f>
        <v>2102.1799999999998</v>
      </c>
      <c r="Y1157" s="30">
        <f t="shared" ref="Y1157:Y1174" si="417">O1157-P1157</f>
        <v>2102.1799999999998</v>
      </c>
      <c r="Z1157" s="31">
        <f t="shared" ref="Z1157:Z1174" si="418">IFERROR((Y1157/O1157),"")</f>
        <v>0.81133925125434192</v>
      </c>
    </row>
    <row r="1158" spans="1:26" ht="12.75" customHeight="1" x14ac:dyDescent="0.35">
      <c r="A1158" s="34" t="s">
        <v>7498</v>
      </c>
      <c r="B1158" s="33">
        <v>1</v>
      </c>
      <c r="C1158" s="34" t="s">
        <v>7497</v>
      </c>
      <c r="D1158" s="28">
        <v>45456</v>
      </c>
      <c r="E1158" s="27" t="s">
        <v>7494</v>
      </c>
      <c r="F1158" s="27" t="s">
        <v>21</v>
      </c>
      <c r="G1158" s="27" t="s">
        <v>101</v>
      </c>
      <c r="H1158" s="27" t="s">
        <v>2633</v>
      </c>
      <c r="I1158" s="27" t="s">
        <v>2534</v>
      </c>
      <c r="J1158" s="27" t="s">
        <v>49</v>
      </c>
      <c r="K1158" s="29" t="s">
        <v>22</v>
      </c>
      <c r="L1158" s="27" t="s">
        <v>23</v>
      </c>
      <c r="M1158" s="30">
        <v>4</v>
      </c>
      <c r="N1158" s="30">
        <f t="shared" si="412"/>
        <v>17324</v>
      </c>
      <c r="O1158" s="30">
        <v>4331</v>
      </c>
      <c r="P1158" s="30">
        <v>813.34</v>
      </c>
      <c r="Q1158" s="30">
        <v>627.32000000000005</v>
      </c>
      <c r="R1158" s="30">
        <v>502.31</v>
      </c>
      <c r="S1158" s="30">
        <v>125.01</v>
      </c>
      <c r="T1158" s="30">
        <v>13.5</v>
      </c>
      <c r="U1158" s="30">
        <f t="shared" si="413"/>
        <v>14814.72</v>
      </c>
      <c r="V1158" s="30">
        <f t="shared" si="414"/>
        <v>3703.68</v>
      </c>
      <c r="W1158" s="31">
        <f t="shared" si="415"/>
        <v>0.85515585315169707</v>
      </c>
      <c r="X1158" s="30">
        <f t="shared" si="416"/>
        <v>14070.64</v>
      </c>
      <c r="Y1158" s="30">
        <f t="shared" si="417"/>
        <v>3517.66</v>
      </c>
      <c r="Z1158" s="31">
        <f t="shared" si="418"/>
        <v>0.81220503347956585</v>
      </c>
    </row>
    <row r="1159" spans="1:26" ht="12.75" customHeight="1" x14ac:dyDescent="0.35">
      <c r="A1159" s="34" t="s">
        <v>7496</v>
      </c>
      <c r="B1159" s="33">
        <v>1</v>
      </c>
      <c r="C1159" s="34" t="s">
        <v>7495</v>
      </c>
      <c r="D1159" s="28">
        <v>45456</v>
      </c>
      <c r="E1159" s="27" t="s">
        <v>7494</v>
      </c>
      <c r="F1159" s="27" t="s">
        <v>21</v>
      </c>
      <c r="G1159" s="27" t="s">
        <v>101</v>
      </c>
      <c r="H1159" s="27" t="s">
        <v>2633</v>
      </c>
      <c r="I1159" s="27" t="s">
        <v>2534</v>
      </c>
      <c r="J1159" s="27" t="s">
        <v>49</v>
      </c>
      <c r="K1159" s="29" t="s">
        <v>22</v>
      </c>
      <c r="L1159" s="27" t="s">
        <v>23</v>
      </c>
      <c r="M1159" s="30">
        <v>1</v>
      </c>
      <c r="N1159" s="30">
        <f t="shared" si="412"/>
        <v>4331</v>
      </c>
      <c r="O1159" s="30">
        <v>4331</v>
      </c>
      <c r="P1159" s="30">
        <v>813.34</v>
      </c>
      <c r="Q1159" s="30">
        <v>631.67999999999995</v>
      </c>
      <c r="R1159" s="30">
        <v>502.3</v>
      </c>
      <c r="S1159" s="30">
        <v>129.38</v>
      </c>
      <c r="T1159" s="30">
        <v>13.5</v>
      </c>
      <c r="U1159" s="30">
        <f t="shared" si="413"/>
        <v>3699.32</v>
      </c>
      <c r="V1159" s="30">
        <f t="shared" si="414"/>
        <v>3699.32</v>
      </c>
      <c r="W1159" s="31">
        <f t="shared" si="415"/>
        <v>0.85414915723851303</v>
      </c>
      <c r="X1159" s="30">
        <f t="shared" si="416"/>
        <v>3517.66</v>
      </c>
      <c r="Y1159" s="30">
        <f t="shared" si="417"/>
        <v>3517.66</v>
      </c>
      <c r="Z1159" s="31">
        <f t="shared" si="418"/>
        <v>0.81220503347956585</v>
      </c>
    </row>
    <row r="1160" spans="1:26" ht="12.75" customHeight="1" x14ac:dyDescent="0.35">
      <c r="A1160" s="34" t="s">
        <v>8070</v>
      </c>
      <c r="B1160" s="33">
        <v>1</v>
      </c>
      <c r="C1160" s="34" t="s">
        <v>8069</v>
      </c>
      <c r="D1160" s="28">
        <v>45394</v>
      </c>
      <c r="E1160" s="27" t="s">
        <v>1225</v>
      </c>
      <c r="F1160" s="27" t="s">
        <v>21</v>
      </c>
      <c r="G1160" s="27" t="s">
        <v>101</v>
      </c>
      <c r="H1160" s="27" t="s">
        <v>476</v>
      </c>
      <c r="I1160" s="27" t="s">
        <v>477</v>
      </c>
      <c r="J1160" s="27" t="s">
        <v>59</v>
      </c>
      <c r="K1160" s="29" t="s">
        <v>22</v>
      </c>
      <c r="L1160" s="27" t="s">
        <v>23</v>
      </c>
      <c r="M1160" s="30">
        <v>6</v>
      </c>
      <c r="N1160" s="30">
        <f t="shared" si="412"/>
        <v>7273.7999999999993</v>
      </c>
      <c r="O1160" s="30">
        <v>1212.3</v>
      </c>
      <c r="P1160" s="30">
        <v>227.39</v>
      </c>
      <c r="Q1160" s="30">
        <v>142.41</v>
      </c>
      <c r="R1160" s="30">
        <v>49.32</v>
      </c>
      <c r="S1160" s="30">
        <v>93.09</v>
      </c>
      <c r="T1160" s="30">
        <v>5.69</v>
      </c>
      <c r="U1160" s="30">
        <f t="shared" si="413"/>
        <v>6419.3399999999992</v>
      </c>
      <c r="V1160" s="30">
        <f t="shared" si="414"/>
        <v>1069.8899999999999</v>
      </c>
      <c r="W1160" s="31">
        <f t="shared" si="415"/>
        <v>0.88252907696114813</v>
      </c>
      <c r="X1160" s="30">
        <f t="shared" si="416"/>
        <v>5909.46</v>
      </c>
      <c r="Y1160" s="30">
        <f t="shared" si="417"/>
        <v>984.91</v>
      </c>
      <c r="Z1160" s="31">
        <f t="shared" si="418"/>
        <v>0.81243091643982512</v>
      </c>
    </row>
    <row r="1161" spans="1:26" ht="12.75" customHeight="1" x14ac:dyDescent="0.35">
      <c r="A1161" s="34" t="s">
        <v>8068</v>
      </c>
      <c r="B1161" s="33">
        <v>1</v>
      </c>
      <c r="C1161" s="34" t="s">
        <v>8067</v>
      </c>
      <c r="D1161" s="28">
        <v>45537</v>
      </c>
      <c r="E1161" s="27" t="s">
        <v>3280</v>
      </c>
      <c r="F1161" s="27" t="s">
        <v>21</v>
      </c>
      <c r="G1161" s="27" t="s">
        <v>101</v>
      </c>
      <c r="H1161" s="27" t="s">
        <v>132</v>
      </c>
      <c r="I1161" s="27" t="s">
        <v>133</v>
      </c>
      <c r="J1161" s="27" t="s">
        <v>59</v>
      </c>
      <c r="K1161" s="29" t="s">
        <v>22</v>
      </c>
      <c r="L1161" s="27" t="s">
        <v>23</v>
      </c>
      <c r="M1161" s="30">
        <v>2</v>
      </c>
      <c r="N1161" s="30">
        <f t="shared" si="412"/>
        <v>4402</v>
      </c>
      <c r="O1161" s="30">
        <v>2201</v>
      </c>
      <c r="P1161" s="30">
        <v>412.78</v>
      </c>
      <c r="Q1161" s="30">
        <v>269.55</v>
      </c>
      <c r="R1161" s="30">
        <v>144.12</v>
      </c>
      <c r="S1161" s="30">
        <v>125.43</v>
      </c>
      <c r="T1161" s="30">
        <v>17.07</v>
      </c>
      <c r="U1161" s="30">
        <f t="shared" si="413"/>
        <v>3862.9</v>
      </c>
      <c r="V1161" s="30">
        <f t="shared" si="414"/>
        <v>1931.45</v>
      </c>
      <c r="W1161" s="31">
        <f t="shared" si="415"/>
        <v>0.87753293957292144</v>
      </c>
      <c r="X1161" s="30">
        <f t="shared" si="416"/>
        <v>3576.44</v>
      </c>
      <c r="Y1161" s="30">
        <f t="shared" si="417"/>
        <v>1788.22</v>
      </c>
      <c r="Z1161" s="31">
        <f t="shared" si="418"/>
        <v>0.81245797364834171</v>
      </c>
    </row>
    <row r="1162" spans="1:26" ht="12.75" customHeight="1" x14ac:dyDescent="0.35">
      <c r="A1162" s="34" t="s">
        <v>7788</v>
      </c>
      <c r="B1162" s="33">
        <v>1</v>
      </c>
      <c r="C1162" s="34" t="s">
        <v>7787</v>
      </c>
      <c r="D1162" s="28">
        <v>45429</v>
      </c>
      <c r="E1162" s="27" t="s">
        <v>1524</v>
      </c>
      <c r="F1162" s="27" t="s">
        <v>21</v>
      </c>
      <c r="G1162" s="27" t="s">
        <v>101</v>
      </c>
      <c r="H1162" s="27" t="s">
        <v>1797</v>
      </c>
      <c r="I1162" s="27" t="s">
        <v>1798</v>
      </c>
      <c r="J1162" s="27" t="s">
        <v>186</v>
      </c>
      <c r="K1162" s="29" t="s">
        <v>22</v>
      </c>
      <c r="L1162" s="27" t="s">
        <v>23</v>
      </c>
      <c r="M1162" s="30">
        <v>1</v>
      </c>
      <c r="N1162" s="30">
        <f t="shared" si="412"/>
        <v>1353</v>
      </c>
      <c r="O1162" s="30">
        <v>1353</v>
      </c>
      <c r="P1162" s="30">
        <v>253.43</v>
      </c>
      <c r="Q1162" s="30">
        <v>164.03</v>
      </c>
      <c r="R1162" s="30">
        <v>40.590000000000003</v>
      </c>
      <c r="S1162" s="30">
        <v>123.44</v>
      </c>
      <c r="T1162" s="30">
        <v>5.68</v>
      </c>
      <c r="U1162" s="30">
        <f t="shared" si="413"/>
        <v>1188.97</v>
      </c>
      <c r="V1162" s="30">
        <f t="shared" si="414"/>
        <v>1188.97</v>
      </c>
      <c r="W1162" s="31">
        <f t="shared" si="415"/>
        <v>0.87876570583887659</v>
      </c>
      <c r="X1162" s="30">
        <f t="shared" si="416"/>
        <v>1099.57</v>
      </c>
      <c r="Y1162" s="30">
        <f t="shared" si="417"/>
        <v>1099.57</v>
      </c>
      <c r="Z1162" s="31">
        <f t="shared" si="418"/>
        <v>0.81269031781226897</v>
      </c>
    </row>
    <row r="1163" spans="1:26" ht="12.75" customHeight="1" x14ac:dyDescent="0.35">
      <c r="A1163" s="34" t="s">
        <v>8066</v>
      </c>
      <c r="B1163" s="33">
        <v>1</v>
      </c>
      <c r="C1163" s="34" t="s">
        <v>8065</v>
      </c>
      <c r="D1163" s="28">
        <v>45629</v>
      </c>
      <c r="E1163" s="27" t="s">
        <v>938</v>
      </c>
      <c r="F1163" s="27" t="s">
        <v>21</v>
      </c>
      <c r="G1163" s="27" t="s">
        <v>101</v>
      </c>
      <c r="H1163" s="27" t="s">
        <v>132</v>
      </c>
      <c r="I1163" s="27" t="s">
        <v>133</v>
      </c>
      <c r="J1163" s="27" t="s">
        <v>59</v>
      </c>
      <c r="K1163" s="29" t="s">
        <v>22</v>
      </c>
      <c r="L1163" s="27" t="s">
        <v>23</v>
      </c>
      <c r="M1163" s="30">
        <v>1</v>
      </c>
      <c r="N1163" s="30">
        <f t="shared" si="412"/>
        <v>2110.5</v>
      </c>
      <c r="O1163" s="30">
        <v>2110.5</v>
      </c>
      <c r="P1163" s="30">
        <v>394.86</v>
      </c>
      <c r="Q1163" s="30">
        <v>280.85000000000002</v>
      </c>
      <c r="R1163" s="30">
        <v>153.01</v>
      </c>
      <c r="S1163" s="30">
        <v>127.84</v>
      </c>
      <c r="T1163" s="30">
        <v>17.489999999999998</v>
      </c>
      <c r="U1163" s="30">
        <f t="shared" si="413"/>
        <v>1829.65</v>
      </c>
      <c r="V1163" s="30">
        <f t="shared" si="414"/>
        <v>1829.65</v>
      </c>
      <c r="W1163" s="31">
        <f t="shared" si="415"/>
        <v>0.86692726841980583</v>
      </c>
      <c r="X1163" s="30">
        <f t="shared" si="416"/>
        <v>1715.6399999999999</v>
      </c>
      <c r="Y1163" s="30">
        <f t="shared" si="417"/>
        <v>1715.6399999999999</v>
      </c>
      <c r="Z1163" s="31">
        <f t="shared" si="418"/>
        <v>0.81290689410092387</v>
      </c>
    </row>
    <row r="1164" spans="1:26" ht="12.75" customHeight="1" x14ac:dyDescent="0.35">
      <c r="A1164" s="34" t="s">
        <v>8064</v>
      </c>
      <c r="B1164" s="33">
        <v>1</v>
      </c>
      <c r="C1164" s="34" t="s">
        <v>8063</v>
      </c>
      <c r="D1164" s="28">
        <v>45386</v>
      </c>
      <c r="E1164" s="27" t="s">
        <v>1601</v>
      </c>
      <c r="F1164" s="27" t="s">
        <v>21</v>
      </c>
      <c r="G1164" s="27" t="s">
        <v>101</v>
      </c>
      <c r="H1164" s="27" t="s">
        <v>250</v>
      </c>
      <c r="I1164" s="27" t="s">
        <v>251</v>
      </c>
      <c r="J1164" s="27" t="s">
        <v>186</v>
      </c>
      <c r="K1164" s="29" t="s">
        <v>22</v>
      </c>
      <c r="L1164" s="27" t="s">
        <v>23</v>
      </c>
      <c r="M1164" s="30">
        <v>3</v>
      </c>
      <c r="N1164" s="30">
        <f t="shared" si="412"/>
        <v>2913</v>
      </c>
      <c r="O1164" s="30">
        <v>971</v>
      </c>
      <c r="P1164" s="30">
        <v>181.66</v>
      </c>
      <c r="Q1164" s="30">
        <v>114.58</v>
      </c>
      <c r="R1164" s="30">
        <v>33.22</v>
      </c>
      <c r="S1164" s="30">
        <v>81.36</v>
      </c>
      <c r="T1164" s="30">
        <v>5.68</v>
      </c>
      <c r="U1164" s="30">
        <f t="shared" si="413"/>
        <v>2569.2599999999998</v>
      </c>
      <c r="V1164" s="30">
        <f t="shared" si="414"/>
        <v>856.42</v>
      </c>
      <c r="W1164" s="31">
        <f t="shared" si="415"/>
        <v>0.88199794026776512</v>
      </c>
      <c r="X1164" s="30">
        <f t="shared" si="416"/>
        <v>2368.02</v>
      </c>
      <c r="Y1164" s="30">
        <f t="shared" si="417"/>
        <v>789.34</v>
      </c>
      <c r="Z1164" s="31">
        <f t="shared" si="418"/>
        <v>0.81291452111225548</v>
      </c>
    </row>
    <row r="1165" spans="1:26" ht="12.75" customHeight="1" x14ac:dyDescent="0.35">
      <c r="A1165" s="34" t="s">
        <v>7261</v>
      </c>
      <c r="B1165" s="33">
        <v>1</v>
      </c>
      <c r="C1165" s="34" t="s">
        <v>7260</v>
      </c>
      <c r="D1165" s="28">
        <v>45594</v>
      </c>
      <c r="E1165" s="27" t="s">
        <v>7259</v>
      </c>
      <c r="F1165" s="27" t="s">
        <v>21</v>
      </c>
      <c r="G1165" s="27" t="s">
        <v>101</v>
      </c>
      <c r="H1165" s="27" t="s">
        <v>8062</v>
      </c>
      <c r="I1165" s="27" t="s">
        <v>2386</v>
      </c>
      <c r="J1165" s="27" t="s">
        <v>49</v>
      </c>
      <c r="K1165" s="29" t="s">
        <v>22</v>
      </c>
      <c r="L1165" s="27" t="s">
        <v>23</v>
      </c>
      <c r="M1165" s="30">
        <v>2</v>
      </c>
      <c r="N1165" s="30">
        <f t="shared" si="412"/>
        <v>8500</v>
      </c>
      <c r="O1165" s="30">
        <v>4250</v>
      </c>
      <c r="P1165" s="30">
        <v>793.55</v>
      </c>
      <c r="Q1165" s="30">
        <v>588.54</v>
      </c>
      <c r="R1165" s="30">
        <v>484.9</v>
      </c>
      <c r="S1165" s="30">
        <v>103.65</v>
      </c>
      <c r="T1165" s="30">
        <v>11.29</v>
      </c>
      <c r="U1165" s="30">
        <f t="shared" si="413"/>
        <v>7322.92</v>
      </c>
      <c r="V1165" s="30">
        <f t="shared" si="414"/>
        <v>3661.46</v>
      </c>
      <c r="W1165" s="31">
        <f t="shared" si="415"/>
        <v>0.86152000000000006</v>
      </c>
      <c r="X1165" s="30">
        <f t="shared" si="416"/>
        <v>6912.9</v>
      </c>
      <c r="Y1165" s="30">
        <f t="shared" si="417"/>
        <v>3456.45</v>
      </c>
      <c r="Z1165" s="31">
        <f t="shared" si="418"/>
        <v>0.81328235294117646</v>
      </c>
    </row>
    <row r="1166" spans="1:26" ht="12.75" customHeight="1" x14ac:dyDescent="0.35">
      <c r="A1166" s="34" t="s">
        <v>7530</v>
      </c>
      <c r="B1166" s="33">
        <v>1</v>
      </c>
      <c r="C1166" s="34" t="s">
        <v>7529</v>
      </c>
      <c r="D1166" s="28">
        <v>45447</v>
      </c>
      <c r="E1166" s="27" t="s">
        <v>3444</v>
      </c>
      <c r="F1166" s="27" t="s">
        <v>21</v>
      </c>
      <c r="G1166" s="27" t="s">
        <v>101</v>
      </c>
      <c r="H1166" s="27" t="s">
        <v>3547</v>
      </c>
      <c r="I1166" s="27" t="s">
        <v>3515</v>
      </c>
      <c r="J1166" s="27" t="s">
        <v>36</v>
      </c>
      <c r="K1166" s="29" t="s">
        <v>22</v>
      </c>
      <c r="L1166" s="27" t="s">
        <v>23</v>
      </c>
      <c r="M1166" s="30">
        <v>1</v>
      </c>
      <c r="N1166" s="30">
        <f t="shared" si="412"/>
        <v>2929</v>
      </c>
      <c r="O1166" s="30">
        <v>2929</v>
      </c>
      <c r="P1166" s="30">
        <v>544.79999999999995</v>
      </c>
      <c r="Q1166" s="30">
        <v>379.3</v>
      </c>
      <c r="R1166" s="30">
        <v>172.62</v>
      </c>
      <c r="S1166" s="30">
        <v>206.68</v>
      </c>
      <c r="T1166" s="30">
        <v>8.23</v>
      </c>
      <c r="U1166" s="30">
        <f t="shared" si="413"/>
        <v>2549.6999999999998</v>
      </c>
      <c r="V1166" s="30">
        <f t="shared" si="414"/>
        <v>2549.6999999999998</v>
      </c>
      <c r="W1166" s="31">
        <f t="shared" si="415"/>
        <v>0.87050187777398425</v>
      </c>
      <c r="X1166" s="30">
        <f t="shared" si="416"/>
        <v>2384.1999999999998</v>
      </c>
      <c r="Y1166" s="30">
        <f t="shared" si="417"/>
        <v>2384.1999999999998</v>
      </c>
      <c r="Z1166" s="31">
        <f t="shared" si="418"/>
        <v>0.81399795151928978</v>
      </c>
    </row>
    <row r="1167" spans="1:26" ht="12.75" customHeight="1" x14ac:dyDescent="0.35">
      <c r="A1167" s="34" t="s">
        <v>8061</v>
      </c>
      <c r="B1167" s="33">
        <v>1</v>
      </c>
      <c r="C1167" s="34" t="s">
        <v>8060</v>
      </c>
      <c r="D1167" s="28">
        <v>45412</v>
      </c>
      <c r="E1167" s="27" t="s">
        <v>180</v>
      </c>
      <c r="F1167" s="27" t="s">
        <v>21</v>
      </c>
      <c r="G1167" s="27" t="s">
        <v>101</v>
      </c>
      <c r="H1167" s="27" t="s">
        <v>710</v>
      </c>
      <c r="I1167" s="27" t="s">
        <v>711</v>
      </c>
      <c r="J1167" s="27" t="s">
        <v>36</v>
      </c>
      <c r="K1167" s="29" t="s">
        <v>22</v>
      </c>
      <c r="L1167" s="27" t="s">
        <v>23</v>
      </c>
      <c r="M1167" s="30">
        <v>12</v>
      </c>
      <c r="N1167" s="30">
        <f t="shared" si="412"/>
        <v>16956</v>
      </c>
      <c r="O1167" s="30">
        <v>1413</v>
      </c>
      <c r="P1167" s="30">
        <v>262.49</v>
      </c>
      <c r="Q1167" s="30">
        <v>176.48</v>
      </c>
      <c r="R1167" s="30">
        <v>56.79</v>
      </c>
      <c r="S1167" s="30">
        <v>119.69</v>
      </c>
      <c r="T1167" s="30">
        <v>5.69</v>
      </c>
      <c r="U1167" s="30">
        <f t="shared" si="413"/>
        <v>14838.24</v>
      </c>
      <c r="V1167" s="30">
        <f t="shared" si="414"/>
        <v>1236.52</v>
      </c>
      <c r="W1167" s="31">
        <f t="shared" si="415"/>
        <v>0.87510261854210902</v>
      </c>
      <c r="X1167" s="30">
        <f t="shared" si="416"/>
        <v>13806.119999999999</v>
      </c>
      <c r="Y1167" s="30">
        <f t="shared" si="417"/>
        <v>1150.51</v>
      </c>
      <c r="Z1167" s="31">
        <f t="shared" si="418"/>
        <v>0.81423213021939134</v>
      </c>
    </row>
    <row r="1168" spans="1:26" ht="12.75" customHeight="1" x14ac:dyDescent="0.35">
      <c r="A1168" s="34" t="s">
        <v>7631</v>
      </c>
      <c r="B1168" s="33">
        <v>1</v>
      </c>
      <c r="C1168" s="34" t="s">
        <v>7630</v>
      </c>
      <c r="D1168" s="28">
        <v>45385</v>
      </c>
      <c r="E1168" s="27" t="s">
        <v>7629</v>
      </c>
      <c r="F1168" s="27" t="s">
        <v>21</v>
      </c>
      <c r="G1168" s="27" t="s">
        <v>101</v>
      </c>
      <c r="H1168" s="27" t="s">
        <v>250</v>
      </c>
      <c r="I1168" s="27" t="s">
        <v>251</v>
      </c>
      <c r="J1168" s="27" t="s">
        <v>186</v>
      </c>
      <c r="K1168" s="29" t="s">
        <v>22</v>
      </c>
      <c r="L1168" s="27" t="s">
        <v>23</v>
      </c>
      <c r="M1168" s="30">
        <v>2</v>
      </c>
      <c r="N1168" s="30">
        <f t="shared" si="412"/>
        <v>1942</v>
      </c>
      <c r="O1168" s="30">
        <v>971</v>
      </c>
      <c r="P1168" s="30">
        <v>180.29</v>
      </c>
      <c r="Q1168" s="30">
        <v>115.8</v>
      </c>
      <c r="R1168" s="30">
        <v>33.22</v>
      </c>
      <c r="S1168" s="30">
        <v>82.58</v>
      </c>
      <c r="T1168" s="30">
        <v>5.69</v>
      </c>
      <c r="U1168" s="30">
        <f t="shared" si="413"/>
        <v>1710.4</v>
      </c>
      <c r="V1168" s="30">
        <f t="shared" si="414"/>
        <v>855.2</v>
      </c>
      <c r="W1168" s="31">
        <f t="shared" si="415"/>
        <v>0.88074150360453141</v>
      </c>
      <c r="X1168" s="30">
        <f t="shared" si="416"/>
        <v>1581.42</v>
      </c>
      <c r="Y1168" s="30">
        <f t="shared" si="417"/>
        <v>790.71</v>
      </c>
      <c r="Z1168" s="31">
        <f t="shared" si="418"/>
        <v>0.81432543769309995</v>
      </c>
    </row>
    <row r="1169" spans="1:26" ht="12.75" customHeight="1" x14ac:dyDescent="0.35">
      <c r="A1169" s="34" t="s">
        <v>8059</v>
      </c>
      <c r="B1169" s="33">
        <v>1</v>
      </c>
      <c r="C1169" s="34" t="s">
        <v>8058</v>
      </c>
      <c r="D1169" s="28">
        <v>45335</v>
      </c>
      <c r="E1169" s="27" t="s">
        <v>71</v>
      </c>
      <c r="F1169" s="27" t="s">
        <v>21</v>
      </c>
      <c r="G1169" s="27" t="s">
        <v>101</v>
      </c>
      <c r="H1169" s="27" t="s">
        <v>1716</v>
      </c>
      <c r="I1169" s="27" t="s">
        <v>1717</v>
      </c>
      <c r="J1169" s="27" t="s">
        <v>36</v>
      </c>
      <c r="K1169" s="29" t="s">
        <v>22</v>
      </c>
      <c r="L1169" s="27" t="s">
        <v>23</v>
      </c>
      <c r="M1169" s="30">
        <v>12</v>
      </c>
      <c r="N1169" s="30">
        <f t="shared" si="412"/>
        <v>16104</v>
      </c>
      <c r="O1169" s="30">
        <v>1342</v>
      </c>
      <c r="P1169" s="30">
        <v>248.62</v>
      </c>
      <c r="Q1169" s="30">
        <v>160.05000000000001</v>
      </c>
      <c r="R1169" s="30">
        <v>51.46</v>
      </c>
      <c r="S1169" s="30">
        <v>108.59</v>
      </c>
      <c r="T1169" s="30">
        <v>5.68</v>
      </c>
      <c r="U1169" s="30">
        <f t="shared" si="413"/>
        <v>14183.400000000001</v>
      </c>
      <c r="V1169" s="30">
        <f t="shared" si="414"/>
        <v>1181.95</v>
      </c>
      <c r="W1169" s="31">
        <f t="shared" si="415"/>
        <v>0.88073770491803283</v>
      </c>
      <c r="X1169" s="30">
        <f t="shared" si="416"/>
        <v>13120.560000000001</v>
      </c>
      <c r="Y1169" s="30">
        <f t="shared" si="417"/>
        <v>1093.3800000000001</v>
      </c>
      <c r="Z1169" s="31">
        <f t="shared" si="418"/>
        <v>0.81473919523099858</v>
      </c>
    </row>
    <row r="1170" spans="1:26" ht="12.75" customHeight="1" x14ac:dyDescent="0.35">
      <c r="A1170" s="34" t="s">
        <v>8057</v>
      </c>
      <c r="B1170" s="33">
        <v>1</v>
      </c>
      <c r="C1170" s="34" t="s">
        <v>8056</v>
      </c>
      <c r="D1170" s="28">
        <v>45530</v>
      </c>
      <c r="E1170" s="27" t="s">
        <v>20</v>
      </c>
      <c r="F1170" s="27" t="s">
        <v>21</v>
      </c>
      <c r="G1170" s="27" t="s">
        <v>7185</v>
      </c>
      <c r="H1170" s="27" t="s">
        <v>729</v>
      </c>
      <c r="I1170" s="27" t="s">
        <v>730</v>
      </c>
      <c r="J1170" s="27" t="s">
        <v>36</v>
      </c>
      <c r="K1170" s="29" t="s">
        <v>22</v>
      </c>
      <c r="L1170" s="27" t="s">
        <v>23</v>
      </c>
      <c r="M1170" s="30">
        <v>5</v>
      </c>
      <c r="N1170" s="30">
        <f t="shared" si="412"/>
        <v>4050</v>
      </c>
      <c r="O1170" s="30">
        <v>810</v>
      </c>
      <c r="P1170" s="30">
        <v>150.01</v>
      </c>
      <c r="Q1170" s="30">
        <v>109.38</v>
      </c>
      <c r="R1170" s="30">
        <v>105.01</v>
      </c>
      <c r="S1170" s="30">
        <v>4.37</v>
      </c>
      <c r="T1170" s="30">
        <v>0</v>
      </c>
      <c r="U1170" s="30">
        <f t="shared" si="413"/>
        <v>3503.1</v>
      </c>
      <c r="V1170" s="30">
        <f t="shared" si="414"/>
        <v>700.62</v>
      </c>
      <c r="W1170" s="31">
        <f t="shared" si="415"/>
        <v>0.86496296296296293</v>
      </c>
      <c r="X1170" s="30">
        <f t="shared" si="416"/>
        <v>3299.95</v>
      </c>
      <c r="Y1170" s="30">
        <f t="shared" si="417"/>
        <v>659.99</v>
      </c>
      <c r="Z1170" s="31">
        <f t="shared" si="418"/>
        <v>0.81480246913580245</v>
      </c>
    </row>
    <row r="1171" spans="1:26" ht="12.75" customHeight="1" x14ac:dyDescent="0.35">
      <c r="A1171" s="34" t="s">
        <v>7290</v>
      </c>
      <c r="B1171" s="33">
        <v>1</v>
      </c>
      <c r="C1171" s="34" t="s">
        <v>7289</v>
      </c>
      <c r="D1171" s="28">
        <v>45566</v>
      </c>
      <c r="E1171" s="27" t="s">
        <v>946</v>
      </c>
      <c r="F1171" s="27" t="s">
        <v>21</v>
      </c>
      <c r="G1171" s="27" t="s">
        <v>101</v>
      </c>
      <c r="H1171" s="27" t="s">
        <v>2404</v>
      </c>
      <c r="I1171" s="27" t="s">
        <v>2405</v>
      </c>
      <c r="J1171" s="27" t="s">
        <v>49</v>
      </c>
      <c r="K1171" s="29" t="s">
        <v>22</v>
      </c>
      <c r="L1171" s="27" t="s">
        <v>23</v>
      </c>
      <c r="M1171" s="30">
        <v>2</v>
      </c>
      <c r="N1171" s="30">
        <f t="shared" si="412"/>
        <v>6282</v>
      </c>
      <c r="O1171" s="30">
        <v>3141</v>
      </c>
      <c r="P1171" s="30">
        <v>580.97</v>
      </c>
      <c r="Q1171" s="30">
        <v>427.09</v>
      </c>
      <c r="R1171" s="30">
        <v>298.02</v>
      </c>
      <c r="S1171" s="30">
        <v>129.07</v>
      </c>
      <c r="T1171" s="30">
        <v>17.07</v>
      </c>
      <c r="U1171" s="30">
        <f t="shared" si="413"/>
        <v>5427.82</v>
      </c>
      <c r="V1171" s="30">
        <f t="shared" si="414"/>
        <v>2713.91</v>
      </c>
      <c r="W1171" s="31">
        <f t="shared" si="415"/>
        <v>0.86402737981534539</v>
      </c>
      <c r="X1171" s="30">
        <f t="shared" si="416"/>
        <v>5120.0599999999995</v>
      </c>
      <c r="Y1171" s="30">
        <f t="shared" si="417"/>
        <v>2560.0299999999997</v>
      </c>
      <c r="Z1171" s="31">
        <f t="shared" si="418"/>
        <v>0.8150366125437758</v>
      </c>
    </row>
    <row r="1172" spans="1:26" ht="12.75" customHeight="1" x14ac:dyDescent="0.35">
      <c r="A1172" s="34" t="s">
        <v>7784</v>
      </c>
      <c r="B1172" s="33">
        <v>1</v>
      </c>
      <c r="C1172" s="34" t="s">
        <v>7783</v>
      </c>
      <c r="D1172" s="28">
        <v>45469</v>
      </c>
      <c r="E1172" s="27" t="s">
        <v>6923</v>
      </c>
      <c r="F1172" s="27" t="s">
        <v>21</v>
      </c>
      <c r="G1172" s="27" t="s">
        <v>101</v>
      </c>
      <c r="H1172" s="27" t="s">
        <v>264</v>
      </c>
      <c r="I1172" s="27" t="s">
        <v>265</v>
      </c>
      <c r="J1172" s="27" t="s">
        <v>49</v>
      </c>
      <c r="K1172" s="29" t="s">
        <v>22</v>
      </c>
      <c r="L1172" s="27" t="s">
        <v>23</v>
      </c>
      <c r="M1172" s="30">
        <v>1</v>
      </c>
      <c r="N1172" s="30">
        <f t="shared" si="412"/>
        <v>1947</v>
      </c>
      <c r="O1172" s="30">
        <v>1947</v>
      </c>
      <c r="P1172" s="30">
        <v>358.16</v>
      </c>
      <c r="Q1172" s="30">
        <v>245.07</v>
      </c>
      <c r="R1172" s="30">
        <v>125.1</v>
      </c>
      <c r="S1172" s="30">
        <v>119.97</v>
      </c>
      <c r="T1172" s="30">
        <v>5.68</v>
      </c>
      <c r="U1172" s="30">
        <f t="shared" si="413"/>
        <v>1701.93</v>
      </c>
      <c r="V1172" s="30">
        <f t="shared" si="414"/>
        <v>1701.93</v>
      </c>
      <c r="W1172" s="31">
        <f t="shared" si="415"/>
        <v>0.87412942989214182</v>
      </c>
      <c r="X1172" s="30">
        <f t="shared" si="416"/>
        <v>1588.84</v>
      </c>
      <c r="Y1172" s="30">
        <f t="shared" si="417"/>
        <v>1588.84</v>
      </c>
      <c r="Z1172" s="31">
        <f t="shared" si="418"/>
        <v>0.81604519774011297</v>
      </c>
    </row>
    <row r="1173" spans="1:26" ht="12.75" customHeight="1" x14ac:dyDescent="0.35">
      <c r="A1173" s="34" t="s">
        <v>8055</v>
      </c>
      <c r="B1173" s="33">
        <v>1</v>
      </c>
      <c r="C1173" s="34" t="s">
        <v>8054</v>
      </c>
      <c r="D1173" s="28">
        <v>45345</v>
      </c>
      <c r="E1173" s="27" t="s">
        <v>986</v>
      </c>
      <c r="F1173" s="27" t="s">
        <v>21</v>
      </c>
      <c r="G1173" s="27" t="s">
        <v>101</v>
      </c>
      <c r="H1173" s="27" t="s">
        <v>7974</v>
      </c>
      <c r="I1173" s="27" t="s">
        <v>7973</v>
      </c>
      <c r="J1173" s="27" t="s">
        <v>36</v>
      </c>
      <c r="K1173" s="29" t="s">
        <v>22</v>
      </c>
      <c r="L1173" s="27" t="s">
        <v>23</v>
      </c>
      <c r="M1173" s="30">
        <v>1</v>
      </c>
      <c r="N1173" s="30">
        <f t="shared" si="412"/>
        <v>1786</v>
      </c>
      <c r="O1173" s="30">
        <v>1786</v>
      </c>
      <c r="P1173" s="30">
        <v>328.49</v>
      </c>
      <c r="Q1173" s="30">
        <v>232.1</v>
      </c>
      <c r="R1173" s="30">
        <v>70.03</v>
      </c>
      <c r="S1173" s="30">
        <v>162.07</v>
      </c>
      <c r="T1173" s="30">
        <v>22.13</v>
      </c>
      <c r="U1173" s="30">
        <f t="shared" si="413"/>
        <v>1553.9</v>
      </c>
      <c r="V1173" s="30">
        <f t="shared" si="414"/>
        <v>1553.9</v>
      </c>
      <c r="W1173" s="31">
        <f t="shared" si="415"/>
        <v>0.87004479283314673</v>
      </c>
      <c r="X1173" s="30">
        <f t="shared" si="416"/>
        <v>1457.51</v>
      </c>
      <c r="Y1173" s="30">
        <f t="shared" si="417"/>
        <v>1457.51</v>
      </c>
      <c r="Z1173" s="31">
        <f t="shared" si="418"/>
        <v>0.81607502799552067</v>
      </c>
    </row>
    <row r="1174" spans="1:26" ht="12.75" customHeight="1" x14ac:dyDescent="0.35">
      <c r="A1174" s="34" t="s">
        <v>7633</v>
      </c>
      <c r="B1174" s="33">
        <v>1</v>
      </c>
      <c r="C1174" s="34" t="s">
        <v>7632</v>
      </c>
      <c r="D1174" s="28">
        <v>45385</v>
      </c>
      <c r="E1174" s="27" t="s">
        <v>1524</v>
      </c>
      <c r="F1174" s="27" t="s">
        <v>21</v>
      </c>
      <c r="G1174" s="27" t="s">
        <v>101</v>
      </c>
      <c r="H1174" s="27" t="s">
        <v>1797</v>
      </c>
      <c r="I1174" s="27" t="s">
        <v>1798</v>
      </c>
      <c r="J1174" s="27" t="s">
        <v>186</v>
      </c>
      <c r="K1174" s="29" t="s">
        <v>22</v>
      </c>
      <c r="L1174" s="27" t="s">
        <v>23</v>
      </c>
      <c r="M1174" s="30">
        <v>2</v>
      </c>
      <c r="N1174" s="30">
        <f t="shared" si="412"/>
        <v>2706</v>
      </c>
      <c r="O1174" s="30">
        <v>1353</v>
      </c>
      <c r="P1174" s="30">
        <v>248.68</v>
      </c>
      <c r="Q1174" s="30">
        <v>153.19999999999999</v>
      </c>
      <c r="R1174" s="30">
        <v>40.68</v>
      </c>
      <c r="S1174" s="30">
        <v>112.52</v>
      </c>
      <c r="T1174" s="30">
        <v>5.69</v>
      </c>
      <c r="U1174" s="30">
        <f t="shared" si="413"/>
        <v>2399.6</v>
      </c>
      <c r="V1174" s="30">
        <f t="shared" si="414"/>
        <v>1199.8</v>
      </c>
      <c r="W1174" s="31">
        <f t="shared" si="415"/>
        <v>0.88677014042867697</v>
      </c>
      <c r="X1174" s="30">
        <f t="shared" si="416"/>
        <v>2208.64</v>
      </c>
      <c r="Y1174" s="30">
        <f t="shared" si="417"/>
        <v>1104.32</v>
      </c>
      <c r="Z1174" s="31">
        <f t="shared" si="418"/>
        <v>0.81620103473762007</v>
      </c>
    </row>
    <row r="1175" spans="1:26" ht="12.75" customHeight="1" x14ac:dyDescent="0.35">
      <c r="A1175" s="34" t="s">
        <v>7240</v>
      </c>
      <c r="B1175" s="33">
        <v>1</v>
      </c>
      <c r="C1175" s="34" t="s">
        <v>7239</v>
      </c>
      <c r="D1175" s="28">
        <v>45603</v>
      </c>
      <c r="E1175" s="27" t="s">
        <v>946</v>
      </c>
      <c r="F1175" s="27" t="s">
        <v>21</v>
      </c>
      <c r="G1175" s="27" t="s">
        <v>101</v>
      </c>
      <c r="H1175" s="27" t="s">
        <v>2404</v>
      </c>
      <c r="I1175" s="27" t="s">
        <v>2405</v>
      </c>
      <c r="J1175" s="27" t="s">
        <v>49</v>
      </c>
      <c r="K1175" s="29" t="s">
        <v>22</v>
      </c>
      <c r="L1175" s="27" t="s">
        <v>23</v>
      </c>
      <c r="M1175" s="30">
        <v>1</v>
      </c>
      <c r="N1175" s="30">
        <v>3141</v>
      </c>
      <c r="O1175" s="30">
        <v>3141</v>
      </c>
      <c r="P1175" s="30">
        <v>576.73</v>
      </c>
      <c r="Q1175" s="30">
        <v>457.37</v>
      </c>
      <c r="R1175" s="30">
        <v>325.43</v>
      </c>
      <c r="S1175" s="30">
        <v>131.94</v>
      </c>
      <c r="T1175" s="30">
        <v>17.059999999999999</v>
      </c>
      <c r="U1175" s="30">
        <v>2683.63</v>
      </c>
      <c r="V1175" s="30">
        <v>2683.63</v>
      </c>
      <c r="W1175" s="31">
        <v>0.85438713785418663</v>
      </c>
      <c r="X1175" s="30">
        <v>2564.27</v>
      </c>
      <c r="Y1175" s="30">
        <v>2564.27</v>
      </c>
      <c r="Z1175" s="31">
        <v>0.81638650111429478</v>
      </c>
    </row>
    <row r="1176" spans="1:26" ht="12.75" customHeight="1" x14ac:dyDescent="0.35">
      <c r="A1176" s="34" t="s">
        <v>7870</v>
      </c>
      <c r="B1176" s="33">
        <v>1</v>
      </c>
      <c r="C1176" s="34" t="s">
        <v>7869</v>
      </c>
      <c r="D1176" s="28">
        <v>45427</v>
      </c>
      <c r="E1176" s="27" t="s">
        <v>641</v>
      </c>
      <c r="F1176" s="27" t="s">
        <v>21</v>
      </c>
      <c r="G1176" s="27" t="s">
        <v>101</v>
      </c>
      <c r="H1176" s="27" t="s">
        <v>3873</v>
      </c>
      <c r="I1176" s="27" t="s">
        <v>3874</v>
      </c>
      <c r="J1176" s="27" t="s">
        <v>36</v>
      </c>
      <c r="K1176" s="29" t="s">
        <v>22</v>
      </c>
      <c r="L1176" s="27" t="s">
        <v>23</v>
      </c>
      <c r="M1176" s="30">
        <v>2</v>
      </c>
      <c r="N1176" s="30">
        <f>IF(M1176&lt;0,-1*O1176*M1176,O1176*M1176)</f>
        <v>3646</v>
      </c>
      <c r="O1176" s="30">
        <v>1823</v>
      </c>
      <c r="P1176" s="30">
        <v>334.59</v>
      </c>
      <c r="Q1176" s="30">
        <v>227.85</v>
      </c>
      <c r="R1176" s="30">
        <v>108.99</v>
      </c>
      <c r="S1176" s="30">
        <v>118.86</v>
      </c>
      <c r="T1176" s="30">
        <v>14.7</v>
      </c>
      <c r="U1176" s="30">
        <f>IFERROR(V1176*M1176,"")</f>
        <v>3190.3</v>
      </c>
      <c r="V1176" s="30">
        <f>O1176-Q1176</f>
        <v>1595.15</v>
      </c>
      <c r="W1176" s="31">
        <f>IFERROR((V1176/O1176),"")</f>
        <v>0.8750137136588042</v>
      </c>
      <c r="X1176" s="30">
        <f>IFERROR(Y1176*M1176,"")</f>
        <v>2976.82</v>
      </c>
      <c r="Y1176" s="30">
        <f>O1176-P1176</f>
        <v>1488.41</v>
      </c>
      <c r="Z1176" s="31">
        <f>IFERROR((Y1176/O1176),"")</f>
        <v>0.81646187602852449</v>
      </c>
    </row>
    <row r="1177" spans="1:26" ht="12.75" customHeight="1" x14ac:dyDescent="0.35">
      <c r="A1177" s="34" t="s">
        <v>7228</v>
      </c>
      <c r="B1177" s="33">
        <v>1</v>
      </c>
      <c r="C1177" s="34" t="s">
        <v>7227</v>
      </c>
      <c r="D1177" s="28">
        <v>45621</v>
      </c>
      <c r="E1177" s="27" t="s">
        <v>1128</v>
      </c>
      <c r="F1177" s="27" t="s">
        <v>21</v>
      </c>
      <c r="G1177" s="27" t="s">
        <v>101</v>
      </c>
      <c r="H1177" s="27" t="s">
        <v>102</v>
      </c>
      <c r="I1177" s="27" t="s">
        <v>103</v>
      </c>
      <c r="J1177" s="27" t="s">
        <v>36</v>
      </c>
      <c r="K1177" s="29" t="s">
        <v>22</v>
      </c>
      <c r="L1177" s="27" t="s">
        <v>23</v>
      </c>
      <c r="M1177" s="30">
        <v>4</v>
      </c>
      <c r="N1177" s="30">
        <v>5367.6</v>
      </c>
      <c r="O1177" s="30">
        <v>1341.9</v>
      </c>
      <c r="P1177" s="30">
        <v>246.14</v>
      </c>
      <c r="Q1177" s="30">
        <v>153.58000000000001</v>
      </c>
      <c r="R1177" s="30">
        <v>49.5</v>
      </c>
      <c r="S1177" s="30">
        <v>104.08</v>
      </c>
      <c r="T1177" s="30">
        <v>5.69</v>
      </c>
      <c r="U1177" s="30">
        <v>4753.2800000000007</v>
      </c>
      <c r="V1177" s="30">
        <v>1188.3200000000002</v>
      </c>
      <c r="W1177" s="31">
        <v>0.88555033907146585</v>
      </c>
      <c r="X1177" s="30">
        <v>4383.0400000000009</v>
      </c>
      <c r="Y1177" s="30">
        <v>1095.7600000000002</v>
      </c>
      <c r="Z1177" s="31">
        <v>0.8165735151650646</v>
      </c>
    </row>
    <row r="1178" spans="1:26" ht="12.75" customHeight="1" x14ac:dyDescent="0.35">
      <c r="A1178" s="34" t="s">
        <v>7754</v>
      </c>
      <c r="B1178" s="33">
        <v>1</v>
      </c>
      <c r="C1178" s="34" t="s">
        <v>7753</v>
      </c>
      <c r="D1178" s="28">
        <v>45616</v>
      </c>
      <c r="E1178" s="27" t="s">
        <v>641</v>
      </c>
      <c r="F1178" s="27" t="s">
        <v>21</v>
      </c>
      <c r="G1178" s="27" t="s">
        <v>101</v>
      </c>
      <c r="H1178" s="27" t="s">
        <v>8053</v>
      </c>
      <c r="I1178" s="27" t="s">
        <v>751</v>
      </c>
      <c r="J1178" s="27" t="s">
        <v>36</v>
      </c>
      <c r="K1178" s="29" t="s">
        <v>22</v>
      </c>
      <c r="L1178" s="27" t="s">
        <v>23</v>
      </c>
      <c r="M1178" s="30">
        <v>4</v>
      </c>
      <c r="N1178" s="30">
        <v>8480</v>
      </c>
      <c r="O1178" s="30">
        <v>2120</v>
      </c>
      <c r="P1178" s="30">
        <v>388.06</v>
      </c>
      <c r="Q1178" s="30">
        <v>265.94</v>
      </c>
      <c r="R1178" s="30">
        <v>137.03</v>
      </c>
      <c r="S1178" s="30">
        <v>128.9</v>
      </c>
      <c r="T1178" s="30">
        <v>11.76</v>
      </c>
      <c r="U1178" s="30">
        <v>7416.24</v>
      </c>
      <c r="V1178" s="30">
        <v>1854.06</v>
      </c>
      <c r="W1178" s="31">
        <v>0.87455660377358491</v>
      </c>
      <c r="X1178" s="30">
        <v>6927.76</v>
      </c>
      <c r="Y1178" s="30">
        <v>1731.94</v>
      </c>
      <c r="Z1178" s="31">
        <v>0.81695283018867926</v>
      </c>
    </row>
    <row r="1179" spans="1:26" ht="12.75" customHeight="1" x14ac:dyDescent="0.35">
      <c r="A1179" s="34" t="s">
        <v>7669</v>
      </c>
      <c r="B1179" s="33">
        <v>1</v>
      </c>
      <c r="C1179" s="34" t="s">
        <v>7668</v>
      </c>
      <c r="D1179" s="28">
        <v>45352</v>
      </c>
      <c r="E1179" s="27" t="s">
        <v>7667</v>
      </c>
      <c r="F1179" s="27" t="s">
        <v>21</v>
      </c>
      <c r="G1179" s="27" t="s">
        <v>25</v>
      </c>
      <c r="H1179" s="27" t="s">
        <v>8052</v>
      </c>
      <c r="I1179" s="27" t="s">
        <v>4768</v>
      </c>
      <c r="J1179" s="27" t="s">
        <v>49</v>
      </c>
      <c r="K1179" s="29" t="s">
        <v>22</v>
      </c>
      <c r="L1179" s="27" t="s">
        <v>23</v>
      </c>
      <c r="M1179" s="30">
        <v>1</v>
      </c>
      <c r="N1179" s="30">
        <f>IF(M1179&lt;0,-1*O1179*M1179,O1179*M1179)</f>
        <v>889.6</v>
      </c>
      <c r="O1179" s="30">
        <v>889.6</v>
      </c>
      <c r="P1179" s="30">
        <v>370.46</v>
      </c>
      <c r="Q1179" s="30">
        <v>273.10000000000002</v>
      </c>
      <c r="R1179" s="30">
        <v>171.26</v>
      </c>
      <c r="S1179" s="30">
        <v>101.84</v>
      </c>
      <c r="T1179" s="30">
        <v>0.91</v>
      </c>
      <c r="U1179" s="30">
        <f>IFERROR(V1179*M1179,"")</f>
        <v>616.5</v>
      </c>
      <c r="V1179" s="30">
        <f>O1179-Q1179</f>
        <v>616.5</v>
      </c>
      <c r="W1179" s="31">
        <f>IFERROR((V1179/O1179),"")</f>
        <v>0.69300809352517989</v>
      </c>
      <c r="X1179" s="30">
        <f>IFERROR(Y1179*M1179,"")</f>
        <v>519.1400000000001</v>
      </c>
      <c r="Y1179" s="30">
        <f>O1179-P1179</f>
        <v>519.1400000000001</v>
      </c>
      <c r="Z1179" s="31">
        <f>IFERROR((Y1179/O1179),"")</f>
        <v>0.58356564748201445</v>
      </c>
    </row>
    <row r="1180" spans="1:26" ht="12.75" customHeight="1" x14ac:dyDescent="0.35">
      <c r="A1180" s="34" t="s">
        <v>8051</v>
      </c>
      <c r="B1180" s="33">
        <v>1</v>
      </c>
      <c r="C1180" s="34" t="s">
        <v>8050</v>
      </c>
      <c r="D1180" s="28">
        <v>45352</v>
      </c>
      <c r="E1180" s="27" t="s">
        <v>933</v>
      </c>
      <c r="F1180" s="27" t="s">
        <v>21</v>
      </c>
      <c r="G1180" s="27" t="s">
        <v>25</v>
      </c>
      <c r="H1180" s="27" t="s">
        <v>1282</v>
      </c>
      <c r="I1180" s="27" t="s">
        <v>1283</v>
      </c>
      <c r="J1180" s="27" t="s">
        <v>36</v>
      </c>
      <c r="K1180" s="29" t="s">
        <v>22</v>
      </c>
      <c r="L1180" s="27" t="s">
        <v>23</v>
      </c>
      <c r="M1180" s="30">
        <v>1</v>
      </c>
      <c r="N1180" s="30">
        <f>IF(M1180&lt;0,-1*O1180*M1180,O1180*M1180)</f>
        <v>888.3</v>
      </c>
      <c r="O1180" s="30">
        <v>888.3</v>
      </c>
      <c r="P1180" s="30">
        <v>514.91</v>
      </c>
      <c r="Q1180" s="30">
        <v>383.38</v>
      </c>
      <c r="R1180" s="30">
        <v>282.51</v>
      </c>
      <c r="S1180" s="30">
        <v>100.87</v>
      </c>
      <c r="T1180" s="30">
        <v>1.49</v>
      </c>
      <c r="U1180" s="30">
        <f>IFERROR(V1180*M1180,"")</f>
        <v>504.91999999999996</v>
      </c>
      <c r="V1180" s="30">
        <f>O1180-Q1180</f>
        <v>504.91999999999996</v>
      </c>
      <c r="W1180" s="31">
        <f>IFERROR((V1180/O1180),"")</f>
        <v>0.5684115726668918</v>
      </c>
      <c r="X1180" s="30">
        <f>IFERROR(Y1180*M1180,"")</f>
        <v>373.39</v>
      </c>
      <c r="Y1180" s="30">
        <f>O1180-P1180</f>
        <v>373.39</v>
      </c>
      <c r="Z1180" s="31">
        <f>IFERROR((Y1180/O1180),"")</f>
        <v>0.42034222672520544</v>
      </c>
    </row>
    <row r="1181" spans="1:26" ht="12.75" customHeight="1" x14ac:dyDescent="0.35">
      <c r="A1181" s="34" t="s">
        <v>7226</v>
      </c>
      <c r="B1181" s="33">
        <v>2</v>
      </c>
      <c r="C1181" s="34" t="s">
        <v>7225</v>
      </c>
      <c r="D1181" s="28">
        <v>45623</v>
      </c>
      <c r="E1181" s="27" t="s">
        <v>1013</v>
      </c>
      <c r="F1181" s="27" t="s">
        <v>21</v>
      </c>
      <c r="G1181" s="27" t="s">
        <v>101</v>
      </c>
      <c r="H1181" s="27" t="s">
        <v>8049</v>
      </c>
      <c r="I1181" s="27" t="s">
        <v>8005</v>
      </c>
      <c r="J1181" s="27" t="s">
        <v>36</v>
      </c>
      <c r="K1181" s="29" t="s">
        <v>22</v>
      </c>
      <c r="L1181" s="27" t="s">
        <v>23</v>
      </c>
      <c r="M1181" s="30">
        <v>1</v>
      </c>
      <c r="N1181" s="30">
        <v>1745</v>
      </c>
      <c r="O1181" s="30">
        <v>1745</v>
      </c>
      <c r="P1181" s="30">
        <v>318.97000000000003</v>
      </c>
      <c r="Q1181" s="30">
        <v>212.93</v>
      </c>
      <c r="R1181" s="30">
        <v>72.77</v>
      </c>
      <c r="S1181" s="30">
        <v>140.16</v>
      </c>
      <c r="T1181" s="30">
        <v>12.13</v>
      </c>
      <c r="U1181" s="30">
        <v>1532.07</v>
      </c>
      <c r="V1181" s="30">
        <v>1532.07</v>
      </c>
      <c r="W1181" s="31">
        <v>0.87797707736389685</v>
      </c>
      <c r="X1181" s="30">
        <v>1426.03</v>
      </c>
      <c r="Y1181" s="30">
        <v>1426.03</v>
      </c>
      <c r="Z1181" s="31">
        <v>0.8172091690544413</v>
      </c>
    </row>
    <row r="1182" spans="1:26" ht="12.75" customHeight="1" x14ac:dyDescent="0.35">
      <c r="A1182" s="34" t="s">
        <v>8048</v>
      </c>
      <c r="B1182" s="33">
        <v>1</v>
      </c>
      <c r="C1182" s="34" t="s">
        <v>8047</v>
      </c>
      <c r="D1182" s="28">
        <v>45504</v>
      </c>
      <c r="E1182" s="27" t="s">
        <v>1179</v>
      </c>
      <c r="F1182" s="27" t="s">
        <v>21</v>
      </c>
      <c r="G1182" s="27" t="s">
        <v>101</v>
      </c>
      <c r="H1182" s="27" t="s">
        <v>102</v>
      </c>
      <c r="I1182" s="27" t="s">
        <v>103</v>
      </c>
      <c r="J1182" s="27" t="s">
        <v>36</v>
      </c>
      <c r="K1182" s="29" t="s">
        <v>22</v>
      </c>
      <c r="L1182" s="27" t="s">
        <v>23</v>
      </c>
      <c r="M1182" s="30">
        <v>1</v>
      </c>
      <c r="N1182" s="30">
        <f t="shared" ref="N1182:N1204" si="419">IF(M1182&lt;0,-1*O1182*M1182,O1182*M1182)</f>
        <v>1490</v>
      </c>
      <c r="O1182" s="30">
        <v>1490</v>
      </c>
      <c r="P1182" s="30">
        <v>272.3</v>
      </c>
      <c r="Q1182" s="30">
        <v>171.24</v>
      </c>
      <c r="R1182" s="30">
        <v>51.27</v>
      </c>
      <c r="S1182" s="30">
        <v>119.97</v>
      </c>
      <c r="T1182" s="30">
        <v>5.68</v>
      </c>
      <c r="U1182" s="30">
        <f t="shared" ref="U1182:U1204" si="420">IFERROR(V1182*M1182,"")</f>
        <v>1318.76</v>
      </c>
      <c r="V1182" s="30">
        <f t="shared" ref="V1182:V1204" si="421">O1182-Q1182</f>
        <v>1318.76</v>
      </c>
      <c r="W1182" s="31">
        <f t="shared" ref="W1182:W1204" si="422">IFERROR((V1182/O1182),"")</f>
        <v>0.88507382550335567</v>
      </c>
      <c r="X1182" s="30">
        <f t="shared" ref="X1182:X1204" si="423">IFERROR(Y1182*M1182,"")</f>
        <v>1217.7</v>
      </c>
      <c r="Y1182" s="30">
        <f t="shared" ref="Y1182:Y1204" si="424">O1182-P1182</f>
        <v>1217.7</v>
      </c>
      <c r="Z1182" s="31">
        <f t="shared" ref="Z1182:Z1204" si="425">IFERROR((Y1182/O1182),"")</f>
        <v>0.81724832214765109</v>
      </c>
    </row>
    <row r="1183" spans="1:26" ht="12.75" customHeight="1" x14ac:dyDescent="0.35">
      <c r="A1183" s="34" t="s">
        <v>8046</v>
      </c>
      <c r="B1183" s="33">
        <v>1</v>
      </c>
      <c r="C1183" s="34" t="s">
        <v>8045</v>
      </c>
      <c r="D1183" s="28">
        <v>45561</v>
      </c>
      <c r="E1183" s="27" t="s">
        <v>2351</v>
      </c>
      <c r="F1183" s="27" t="s">
        <v>21</v>
      </c>
      <c r="G1183" s="27" t="s">
        <v>101</v>
      </c>
      <c r="H1183" s="27" t="s">
        <v>102</v>
      </c>
      <c r="I1183" s="27" t="s">
        <v>103</v>
      </c>
      <c r="J1183" s="27" t="s">
        <v>36</v>
      </c>
      <c r="K1183" s="29" t="s">
        <v>22</v>
      </c>
      <c r="L1183" s="27" t="s">
        <v>23</v>
      </c>
      <c r="M1183" s="30">
        <v>1</v>
      </c>
      <c r="N1183" s="30">
        <f t="shared" si="419"/>
        <v>1490</v>
      </c>
      <c r="O1183" s="30">
        <v>1490</v>
      </c>
      <c r="P1183" s="30">
        <v>271.58999999999997</v>
      </c>
      <c r="Q1183" s="30">
        <v>171.2</v>
      </c>
      <c r="R1183" s="30">
        <v>51.23</v>
      </c>
      <c r="S1183" s="30">
        <v>119.97</v>
      </c>
      <c r="T1183" s="30">
        <v>5.68</v>
      </c>
      <c r="U1183" s="30">
        <f t="shared" si="420"/>
        <v>1318.8</v>
      </c>
      <c r="V1183" s="30">
        <f t="shared" si="421"/>
        <v>1318.8</v>
      </c>
      <c r="W1183" s="31">
        <f t="shared" si="422"/>
        <v>0.8851006711409396</v>
      </c>
      <c r="X1183" s="30">
        <f t="shared" si="423"/>
        <v>1218.4100000000001</v>
      </c>
      <c r="Y1183" s="30">
        <f t="shared" si="424"/>
        <v>1218.4100000000001</v>
      </c>
      <c r="Z1183" s="31">
        <f t="shared" si="425"/>
        <v>0.81772483221476511</v>
      </c>
    </row>
    <row r="1184" spans="1:26" ht="12.75" customHeight="1" x14ac:dyDescent="0.35">
      <c r="A1184" s="34" t="s">
        <v>8044</v>
      </c>
      <c r="B1184" s="33">
        <v>1</v>
      </c>
      <c r="C1184" s="34" t="s">
        <v>8043</v>
      </c>
      <c r="D1184" s="28">
        <v>45552</v>
      </c>
      <c r="E1184" s="27" t="s">
        <v>8042</v>
      </c>
      <c r="F1184" s="27" t="s">
        <v>21</v>
      </c>
      <c r="G1184" s="27" t="s">
        <v>101</v>
      </c>
      <c r="H1184" s="27" t="s">
        <v>102</v>
      </c>
      <c r="I1184" s="27" t="s">
        <v>103</v>
      </c>
      <c r="J1184" s="27" t="s">
        <v>36</v>
      </c>
      <c r="K1184" s="29" t="s">
        <v>22</v>
      </c>
      <c r="L1184" s="27" t="s">
        <v>23</v>
      </c>
      <c r="M1184" s="30">
        <v>1</v>
      </c>
      <c r="N1184" s="30">
        <f t="shared" si="419"/>
        <v>1490</v>
      </c>
      <c r="O1184" s="30">
        <v>1490</v>
      </c>
      <c r="P1184" s="30">
        <v>271.45</v>
      </c>
      <c r="Q1184" s="30">
        <v>171.2</v>
      </c>
      <c r="R1184" s="30">
        <v>51.23</v>
      </c>
      <c r="S1184" s="30">
        <v>119.97</v>
      </c>
      <c r="T1184" s="30">
        <v>5.68</v>
      </c>
      <c r="U1184" s="30">
        <f t="shared" si="420"/>
        <v>1318.8</v>
      </c>
      <c r="V1184" s="30">
        <f t="shared" si="421"/>
        <v>1318.8</v>
      </c>
      <c r="W1184" s="31">
        <f t="shared" si="422"/>
        <v>0.8851006711409396</v>
      </c>
      <c r="X1184" s="30">
        <f t="shared" si="423"/>
        <v>1218.55</v>
      </c>
      <c r="Y1184" s="30">
        <f t="shared" si="424"/>
        <v>1218.55</v>
      </c>
      <c r="Z1184" s="31">
        <f t="shared" si="425"/>
        <v>0.81781879194630869</v>
      </c>
    </row>
    <row r="1185" spans="1:26" ht="12.75" customHeight="1" x14ac:dyDescent="0.35">
      <c r="A1185" s="34" t="s">
        <v>8041</v>
      </c>
      <c r="B1185" s="33">
        <v>1</v>
      </c>
      <c r="C1185" s="34" t="s">
        <v>8040</v>
      </c>
      <c r="D1185" s="28">
        <v>45642</v>
      </c>
      <c r="E1185" s="27" t="s">
        <v>100</v>
      </c>
      <c r="F1185" s="27" t="s">
        <v>21</v>
      </c>
      <c r="G1185" s="27" t="s">
        <v>101</v>
      </c>
      <c r="H1185" s="27" t="s">
        <v>102</v>
      </c>
      <c r="I1185" s="27" t="s">
        <v>103</v>
      </c>
      <c r="J1185" s="27" t="s">
        <v>36</v>
      </c>
      <c r="K1185" s="29" t="s">
        <v>22</v>
      </c>
      <c r="L1185" s="27" t="s">
        <v>23</v>
      </c>
      <c r="M1185" s="30">
        <v>1</v>
      </c>
      <c r="N1185" s="30">
        <f t="shared" si="419"/>
        <v>1490</v>
      </c>
      <c r="O1185" s="30">
        <v>1490</v>
      </c>
      <c r="P1185" s="30">
        <v>271.3</v>
      </c>
      <c r="Q1185" s="30">
        <v>167.65</v>
      </c>
      <c r="R1185" s="30">
        <v>49.29</v>
      </c>
      <c r="S1185" s="30">
        <v>118.36</v>
      </c>
      <c r="T1185" s="30">
        <v>5.77</v>
      </c>
      <c r="U1185" s="30">
        <f t="shared" si="420"/>
        <v>1322.35</v>
      </c>
      <c r="V1185" s="30">
        <f t="shared" si="421"/>
        <v>1322.35</v>
      </c>
      <c r="W1185" s="31">
        <f t="shared" si="422"/>
        <v>0.88748322147651004</v>
      </c>
      <c r="X1185" s="30">
        <f t="shared" si="423"/>
        <v>1218.7</v>
      </c>
      <c r="Y1185" s="30">
        <f t="shared" si="424"/>
        <v>1218.7</v>
      </c>
      <c r="Z1185" s="31">
        <f t="shared" si="425"/>
        <v>0.81791946308724839</v>
      </c>
    </row>
    <row r="1186" spans="1:26" ht="12.75" customHeight="1" x14ac:dyDescent="0.35">
      <c r="A1186" s="34" t="s">
        <v>8039</v>
      </c>
      <c r="B1186" s="33">
        <v>1</v>
      </c>
      <c r="C1186" s="34" t="s">
        <v>8038</v>
      </c>
      <c r="D1186" s="28">
        <v>45638</v>
      </c>
      <c r="E1186" s="27" t="s">
        <v>7176</v>
      </c>
      <c r="F1186" s="27" t="s">
        <v>21</v>
      </c>
      <c r="G1186" s="27" t="s">
        <v>101</v>
      </c>
      <c r="H1186" s="27" t="s">
        <v>102</v>
      </c>
      <c r="I1186" s="27" t="s">
        <v>103</v>
      </c>
      <c r="J1186" s="27" t="s">
        <v>36</v>
      </c>
      <c r="K1186" s="29" t="s">
        <v>22</v>
      </c>
      <c r="L1186" s="27" t="s">
        <v>23</v>
      </c>
      <c r="M1186" s="30">
        <v>1</v>
      </c>
      <c r="N1186" s="30">
        <f t="shared" si="419"/>
        <v>1490</v>
      </c>
      <c r="O1186" s="30">
        <v>1490</v>
      </c>
      <c r="P1186" s="30">
        <v>271.29000000000002</v>
      </c>
      <c r="Q1186" s="30">
        <v>167.81</v>
      </c>
      <c r="R1186" s="30">
        <v>49.29</v>
      </c>
      <c r="S1186" s="30">
        <v>118.52</v>
      </c>
      <c r="T1186" s="30">
        <v>5.77</v>
      </c>
      <c r="U1186" s="30">
        <f t="shared" si="420"/>
        <v>1322.19</v>
      </c>
      <c r="V1186" s="30">
        <f t="shared" si="421"/>
        <v>1322.19</v>
      </c>
      <c r="W1186" s="31">
        <f t="shared" si="422"/>
        <v>0.88737583892617455</v>
      </c>
      <c r="X1186" s="30">
        <f t="shared" si="423"/>
        <v>1218.71</v>
      </c>
      <c r="Y1186" s="30">
        <f t="shared" si="424"/>
        <v>1218.71</v>
      </c>
      <c r="Z1186" s="31">
        <f t="shared" si="425"/>
        <v>0.81792617449664429</v>
      </c>
    </row>
    <row r="1187" spans="1:26" ht="12.75" customHeight="1" x14ac:dyDescent="0.35">
      <c r="A1187" s="34" t="s">
        <v>8037</v>
      </c>
      <c r="B1187" s="33">
        <v>1</v>
      </c>
      <c r="C1187" s="34" t="s">
        <v>8036</v>
      </c>
      <c r="D1187" s="28">
        <v>45638</v>
      </c>
      <c r="E1187" s="27" t="s">
        <v>8035</v>
      </c>
      <c r="F1187" s="27" t="s">
        <v>21</v>
      </c>
      <c r="G1187" s="27" t="s">
        <v>101</v>
      </c>
      <c r="H1187" s="27" t="s">
        <v>102</v>
      </c>
      <c r="I1187" s="27" t="s">
        <v>103</v>
      </c>
      <c r="J1187" s="27" t="s">
        <v>36</v>
      </c>
      <c r="K1187" s="29" t="s">
        <v>22</v>
      </c>
      <c r="L1187" s="27" t="s">
        <v>23</v>
      </c>
      <c r="M1187" s="30">
        <v>1</v>
      </c>
      <c r="N1187" s="30">
        <f t="shared" si="419"/>
        <v>1490</v>
      </c>
      <c r="O1187" s="30">
        <v>1490</v>
      </c>
      <c r="P1187" s="30">
        <v>271.29000000000002</v>
      </c>
      <c r="Q1187" s="30">
        <v>167.81</v>
      </c>
      <c r="R1187" s="30">
        <v>49.29</v>
      </c>
      <c r="S1187" s="30">
        <v>118.52</v>
      </c>
      <c r="T1187" s="30">
        <v>5.77</v>
      </c>
      <c r="U1187" s="30">
        <f t="shared" si="420"/>
        <v>1322.19</v>
      </c>
      <c r="V1187" s="30">
        <f t="shared" si="421"/>
        <v>1322.19</v>
      </c>
      <c r="W1187" s="31">
        <f t="shared" si="422"/>
        <v>0.88737583892617455</v>
      </c>
      <c r="X1187" s="30">
        <f t="shared" si="423"/>
        <v>1218.71</v>
      </c>
      <c r="Y1187" s="30">
        <f t="shared" si="424"/>
        <v>1218.71</v>
      </c>
      <c r="Z1187" s="31">
        <f t="shared" si="425"/>
        <v>0.81792617449664429</v>
      </c>
    </row>
    <row r="1188" spans="1:26" ht="12.75" customHeight="1" x14ac:dyDescent="0.35">
      <c r="A1188" s="34" t="s">
        <v>8034</v>
      </c>
      <c r="B1188" s="33">
        <v>1</v>
      </c>
      <c r="C1188" s="34" t="s">
        <v>8033</v>
      </c>
      <c r="D1188" s="28">
        <v>45490</v>
      </c>
      <c r="E1188" s="27" t="s">
        <v>938</v>
      </c>
      <c r="F1188" s="27" t="s">
        <v>21</v>
      </c>
      <c r="G1188" s="27" t="s">
        <v>101</v>
      </c>
      <c r="H1188" s="27" t="s">
        <v>629</v>
      </c>
      <c r="I1188" s="27" t="s">
        <v>630</v>
      </c>
      <c r="J1188" s="27" t="s">
        <v>49</v>
      </c>
      <c r="K1188" s="29" t="s">
        <v>22</v>
      </c>
      <c r="L1188" s="27" t="s">
        <v>23</v>
      </c>
      <c r="M1188" s="30">
        <v>1</v>
      </c>
      <c r="N1188" s="30">
        <f t="shared" si="419"/>
        <v>1902.75</v>
      </c>
      <c r="O1188" s="30">
        <v>1902.75</v>
      </c>
      <c r="P1188" s="30">
        <v>345.94</v>
      </c>
      <c r="Q1188" s="30">
        <v>237.23</v>
      </c>
      <c r="R1188" s="30">
        <v>134.52000000000001</v>
      </c>
      <c r="S1188" s="30">
        <v>102.71</v>
      </c>
      <c r="T1188" s="30">
        <v>11.17</v>
      </c>
      <c r="U1188" s="30">
        <f t="shared" si="420"/>
        <v>1665.52</v>
      </c>
      <c r="V1188" s="30">
        <f t="shared" si="421"/>
        <v>1665.52</v>
      </c>
      <c r="W1188" s="31">
        <f t="shared" si="422"/>
        <v>0.87532255945342263</v>
      </c>
      <c r="X1188" s="30">
        <f t="shared" si="423"/>
        <v>1556.81</v>
      </c>
      <c r="Y1188" s="30">
        <f t="shared" si="424"/>
        <v>1556.81</v>
      </c>
      <c r="Z1188" s="31">
        <f t="shared" si="425"/>
        <v>0.81818946261989223</v>
      </c>
    </row>
    <row r="1189" spans="1:26" ht="12.75" customHeight="1" x14ac:dyDescent="0.35">
      <c r="A1189" s="34" t="s">
        <v>7355</v>
      </c>
      <c r="B1189" s="33">
        <v>2</v>
      </c>
      <c r="C1189" s="34" t="s">
        <v>7350</v>
      </c>
      <c r="D1189" s="28">
        <v>45532</v>
      </c>
      <c r="E1189" s="27" t="s">
        <v>7349</v>
      </c>
      <c r="F1189" s="27" t="s">
        <v>21</v>
      </c>
      <c r="G1189" s="27" t="s">
        <v>101</v>
      </c>
      <c r="H1189" s="27" t="s">
        <v>3749</v>
      </c>
      <c r="I1189" s="27" t="s">
        <v>411</v>
      </c>
      <c r="J1189" s="27" t="s">
        <v>49</v>
      </c>
      <c r="K1189" s="29" t="s">
        <v>22</v>
      </c>
      <c r="L1189" s="27" t="s">
        <v>23</v>
      </c>
      <c r="M1189" s="30">
        <v>1</v>
      </c>
      <c r="N1189" s="30">
        <f t="shared" si="419"/>
        <v>3042</v>
      </c>
      <c r="O1189" s="30">
        <v>3042</v>
      </c>
      <c r="P1189" s="30">
        <v>551.26</v>
      </c>
      <c r="Q1189" s="30">
        <v>415.43</v>
      </c>
      <c r="R1189" s="30">
        <v>308.88</v>
      </c>
      <c r="S1189" s="30">
        <v>106.55</v>
      </c>
      <c r="T1189" s="30">
        <v>11.28</v>
      </c>
      <c r="U1189" s="30">
        <f t="shared" si="420"/>
        <v>2626.57</v>
      </c>
      <c r="V1189" s="30">
        <f t="shared" si="421"/>
        <v>2626.57</v>
      </c>
      <c r="W1189" s="31">
        <f t="shared" si="422"/>
        <v>0.86343523997370153</v>
      </c>
      <c r="X1189" s="30">
        <f t="shared" si="423"/>
        <v>2490.7399999999998</v>
      </c>
      <c r="Y1189" s="30">
        <f t="shared" si="424"/>
        <v>2490.7399999999998</v>
      </c>
      <c r="Z1189" s="31">
        <f t="shared" si="425"/>
        <v>0.818783694937541</v>
      </c>
    </row>
    <row r="1190" spans="1:26" ht="12.75" customHeight="1" x14ac:dyDescent="0.35">
      <c r="A1190" s="34" t="s">
        <v>7351</v>
      </c>
      <c r="B1190" s="33">
        <v>2</v>
      </c>
      <c r="C1190" s="34" t="s">
        <v>7350</v>
      </c>
      <c r="D1190" s="28">
        <v>45537</v>
      </c>
      <c r="E1190" s="27" t="s">
        <v>7349</v>
      </c>
      <c r="F1190" s="27" t="s">
        <v>21</v>
      </c>
      <c r="G1190" s="27" t="s">
        <v>101</v>
      </c>
      <c r="H1190" s="27" t="s">
        <v>3749</v>
      </c>
      <c r="I1190" s="27" t="s">
        <v>411</v>
      </c>
      <c r="J1190" s="27" t="s">
        <v>49</v>
      </c>
      <c r="K1190" s="29" t="s">
        <v>22</v>
      </c>
      <c r="L1190" s="27" t="s">
        <v>23</v>
      </c>
      <c r="M1190" s="30">
        <v>1</v>
      </c>
      <c r="N1190" s="30">
        <f t="shared" si="419"/>
        <v>3042</v>
      </c>
      <c r="O1190" s="30">
        <v>3042</v>
      </c>
      <c r="P1190" s="30">
        <v>551.26</v>
      </c>
      <c r="Q1190" s="30">
        <v>415.43</v>
      </c>
      <c r="R1190" s="30">
        <v>308.88</v>
      </c>
      <c r="S1190" s="30">
        <v>106.55</v>
      </c>
      <c r="T1190" s="30">
        <v>11.28</v>
      </c>
      <c r="U1190" s="30">
        <f t="shared" si="420"/>
        <v>2626.57</v>
      </c>
      <c r="V1190" s="30">
        <f t="shared" si="421"/>
        <v>2626.57</v>
      </c>
      <c r="W1190" s="31">
        <f t="shared" si="422"/>
        <v>0.86343523997370153</v>
      </c>
      <c r="X1190" s="30">
        <f t="shared" si="423"/>
        <v>2490.7399999999998</v>
      </c>
      <c r="Y1190" s="30">
        <f t="shared" si="424"/>
        <v>2490.7399999999998</v>
      </c>
      <c r="Z1190" s="31">
        <f t="shared" si="425"/>
        <v>0.818783694937541</v>
      </c>
    </row>
    <row r="1191" spans="1:26" ht="12.75" customHeight="1" x14ac:dyDescent="0.35">
      <c r="A1191" s="34" t="s">
        <v>8032</v>
      </c>
      <c r="B1191" s="33">
        <v>1</v>
      </c>
      <c r="C1191" s="34" t="s">
        <v>8031</v>
      </c>
      <c r="D1191" s="28">
        <v>45398</v>
      </c>
      <c r="E1191" s="27" t="s">
        <v>1274</v>
      </c>
      <c r="F1191" s="27" t="s">
        <v>21</v>
      </c>
      <c r="G1191" s="27" t="s">
        <v>101</v>
      </c>
      <c r="H1191" s="27" t="s">
        <v>102</v>
      </c>
      <c r="I1191" s="27" t="s">
        <v>103</v>
      </c>
      <c r="J1191" s="27" t="s">
        <v>36</v>
      </c>
      <c r="K1191" s="29" t="s">
        <v>22</v>
      </c>
      <c r="L1191" s="27" t="s">
        <v>23</v>
      </c>
      <c r="M1191" s="30">
        <v>1</v>
      </c>
      <c r="N1191" s="30">
        <f t="shared" si="419"/>
        <v>1490</v>
      </c>
      <c r="O1191" s="30">
        <v>1490</v>
      </c>
      <c r="P1191" s="30">
        <v>269.36</v>
      </c>
      <c r="Q1191" s="30">
        <v>171.36</v>
      </c>
      <c r="R1191" s="30">
        <v>51.39</v>
      </c>
      <c r="S1191" s="30">
        <v>119.97</v>
      </c>
      <c r="T1191" s="30">
        <v>5.68</v>
      </c>
      <c r="U1191" s="30">
        <f t="shared" si="420"/>
        <v>1318.6399999999999</v>
      </c>
      <c r="V1191" s="30">
        <f t="shared" si="421"/>
        <v>1318.6399999999999</v>
      </c>
      <c r="W1191" s="31">
        <f t="shared" si="422"/>
        <v>0.88499328859060389</v>
      </c>
      <c r="X1191" s="30">
        <f t="shared" si="423"/>
        <v>1220.6399999999999</v>
      </c>
      <c r="Y1191" s="30">
        <f t="shared" si="424"/>
        <v>1220.6399999999999</v>
      </c>
      <c r="Z1191" s="31">
        <f t="shared" si="425"/>
        <v>0.81922147651006705</v>
      </c>
    </row>
    <row r="1192" spans="1:26" ht="12.75" customHeight="1" x14ac:dyDescent="0.35">
      <c r="A1192" s="34" t="s">
        <v>8030</v>
      </c>
      <c r="B1192" s="33">
        <v>1</v>
      </c>
      <c r="C1192" s="34" t="s">
        <v>8029</v>
      </c>
      <c r="D1192" s="28">
        <v>45426</v>
      </c>
      <c r="E1192" s="27" t="s">
        <v>100</v>
      </c>
      <c r="F1192" s="27" t="s">
        <v>21</v>
      </c>
      <c r="G1192" s="27" t="s">
        <v>101</v>
      </c>
      <c r="H1192" s="27" t="s">
        <v>102</v>
      </c>
      <c r="I1192" s="27" t="s">
        <v>103</v>
      </c>
      <c r="J1192" s="27" t="s">
        <v>36</v>
      </c>
      <c r="K1192" s="29" t="s">
        <v>22</v>
      </c>
      <c r="L1192" s="27" t="s">
        <v>23</v>
      </c>
      <c r="M1192" s="30">
        <v>1</v>
      </c>
      <c r="N1192" s="30">
        <f t="shared" si="419"/>
        <v>1490</v>
      </c>
      <c r="O1192" s="30">
        <v>1490</v>
      </c>
      <c r="P1192" s="30">
        <v>269.19</v>
      </c>
      <c r="Q1192" s="30">
        <v>171.27</v>
      </c>
      <c r="R1192" s="30">
        <v>51.3</v>
      </c>
      <c r="S1192" s="30">
        <v>119.97</v>
      </c>
      <c r="T1192" s="30">
        <v>5.68</v>
      </c>
      <c r="U1192" s="30">
        <f t="shared" si="420"/>
        <v>1318.73</v>
      </c>
      <c r="V1192" s="30">
        <f t="shared" si="421"/>
        <v>1318.73</v>
      </c>
      <c r="W1192" s="31">
        <f t="shared" si="422"/>
        <v>0.88505369127516775</v>
      </c>
      <c r="X1192" s="30">
        <f t="shared" si="423"/>
        <v>1220.81</v>
      </c>
      <c r="Y1192" s="30">
        <f t="shared" si="424"/>
        <v>1220.81</v>
      </c>
      <c r="Z1192" s="31">
        <f t="shared" si="425"/>
        <v>0.81933557046979866</v>
      </c>
    </row>
    <row r="1193" spans="1:26" ht="12.75" customHeight="1" x14ac:dyDescent="0.35">
      <c r="A1193" s="34" t="s">
        <v>8028</v>
      </c>
      <c r="B1193" s="33">
        <v>1</v>
      </c>
      <c r="C1193" s="34" t="s">
        <v>8027</v>
      </c>
      <c r="D1193" s="28">
        <v>45632</v>
      </c>
      <c r="E1193" s="27" t="s">
        <v>3444</v>
      </c>
      <c r="F1193" s="27" t="s">
        <v>21</v>
      </c>
      <c r="G1193" s="27" t="s">
        <v>101</v>
      </c>
      <c r="H1193" s="27" t="s">
        <v>3514</v>
      </c>
      <c r="I1193" s="27" t="s">
        <v>3515</v>
      </c>
      <c r="J1193" s="27" t="s">
        <v>36</v>
      </c>
      <c r="K1193" s="29" t="s">
        <v>22</v>
      </c>
      <c r="L1193" s="27" t="s">
        <v>23</v>
      </c>
      <c r="M1193" s="30">
        <v>2</v>
      </c>
      <c r="N1193" s="30">
        <f t="shared" si="419"/>
        <v>5682</v>
      </c>
      <c r="O1193" s="30">
        <v>2841</v>
      </c>
      <c r="P1193" s="30">
        <v>513.11</v>
      </c>
      <c r="Q1193" s="30">
        <v>363.31</v>
      </c>
      <c r="R1193" s="30">
        <v>158.88999999999999</v>
      </c>
      <c r="S1193" s="30">
        <v>204.43</v>
      </c>
      <c r="T1193" s="30">
        <v>8.65</v>
      </c>
      <c r="U1193" s="30">
        <f t="shared" si="420"/>
        <v>4955.38</v>
      </c>
      <c r="V1193" s="30">
        <f t="shared" si="421"/>
        <v>2477.69</v>
      </c>
      <c r="W1193" s="31">
        <f t="shared" si="422"/>
        <v>0.87211897219288981</v>
      </c>
      <c r="X1193" s="30">
        <f t="shared" si="423"/>
        <v>4655.78</v>
      </c>
      <c r="Y1193" s="30">
        <f t="shared" si="424"/>
        <v>2327.89</v>
      </c>
      <c r="Z1193" s="31">
        <f t="shared" si="425"/>
        <v>0.81939105948609636</v>
      </c>
    </row>
    <row r="1194" spans="1:26" ht="12.75" customHeight="1" x14ac:dyDescent="0.35">
      <c r="A1194" s="34" t="s">
        <v>8026</v>
      </c>
      <c r="B1194" s="33">
        <v>1</v>
      </c>
      <c r="C1194" s="34" t="s">
        <v>8025</v>
      </c>
      <c r="D1194" s="28">
        <v>45575</v>
      </c>
      <c r="E1194" s="27" t="s">
        <v>416</v>
      </c>
      <c r="F1194" s="27" t="s">
        <v>21</v>
      </c>
      <c r="G1194" s="27" t="s">
        <v>101</v>
      </c>
      <c r="H1194" s="27" t="s">
        <v>629</v>
      </c>
      <c r="I1194" s="27" t="s">
        <v>630</v>
      </c>
      <c r="J1194" s="27" t="s">
        <v>49</v>
      </c>
      <c r="K1194" s="29" t="s">
        <v>22</v>
      </c>
      <c r="L1194" s="27" t="s">
        <v>23</v>
      </c>
      <c r="M1194" s="30">
        <v>1</v>
      </c>
      <c r="N1194" s="30">
        <f t="shared" si="419"/>
        <v>1902.75</v>
      </c>
      <c r="O1194" s="30">
        <v>1902.75</v>
      </c>
      <c r="P1194" s="30">
        <v>343.19</v>
      </c>
      <c r="Q1194" s="30">
        <v>220.15</v>
      </c>
      <c r="R1194" s="30">
        <v>117.24</v>
      </c>
      <c r="S1194" s="30">
        <v>102.91</v>
      </c>
      <c r="T1194" s="30">
        <v>11.28</v>
      </c>
      <c r="U1194" s="30">
        <f t="shared" si="420"/>
        <v>1682.6</v>
      </c>
      <c r="V1194" s="30">
        <f t="shared" si="421"/>
        <v>1682.6</v>
      </c>
      <c r="W1194" s="31">
        <f t="shared" si="422"/>
        <v>0.88429904086191036</v>
      </c>
      <c r="X1194" s="30">
        <f t="shared" si="423"/>
        <v>1559.56</v>
      </c>
      <c r="Y1194" s="30">
        <f t="shared" si="424"/>
        <v>1559.56</v>
      </c>
      <c r="Z1194" s="31">
        <f t="shared" si="425"/>
        <v>0.8196347391932729</v>
      </c>
    </row>
    <row r="1195" spans="1:26" ht="12.75" customHeight="1" x14ac:dyDescent="0.35">
      <c r="A1195" s="34" t="s">
        <v>8024</v>
      </c>
      <c r="B1195" s="33">
        <v>1</v>
      </c>
      <c r="C1195" s="34" t="s">
        <v>8023</v>
      </c>
      <c r="D1195" s="28">
        <v>45406</v>
      </c>
      <c r="E1195" s="27" t="s">
        <v>8022</v>
      </c>
      <c r="F1195" s="27" t="s">
        <v>21</v>
      </c>
      <c r="G1195" s="27" t="s">
        <v>101</v>
      </c>
      <c r="H1195" s="27" t="s">
        <v>710</v>
      </c>
      <c r="I1195" s="27" t="s">
        <v>711</v>
      </c>
      <c r="J1195" s="27" t="s">
        <v>36</v>
      </c>
      <c r="K1195" s="29" t="s">
        <v>22</v>
      </c>
      <c r="L1195" s="27" t="s">
        <v>23</v>
      </c>
      <c r="M1195" s="30">
        <v>2</v>
      </c>
      <c r="N1195" s="30">
        <f t="shared" si="419"/>
        <v>3138</v>
      </c>
      <c r="O1195" s="30">
        <v>1569</v>
      </c>
      <c r="P1195" s="30">
        <v>282.5</v>
      </c>
      <c r="Q1195" s="30">
        <v>184.07</v>
      </c>
      <c r="R1195" s="30">
        <v>56.79</v>
      </c>
      <c r="S1195" s="30">
        <v>127.28</v>
      </c>
      <c r="T1195" s="30">
        <v>5.69</v>
      </c>
      <c r="U1195" s="30">
        <f t="shared" si="420"/>
        <v>2769.86</v>
      </c>
      <c r="V1195" s="30">
        <f t="shared" si="421"/>
        <v>1384.93</v>
      </c>
      <c r="W1195" s="31">
        <f t="shared" si="422"/>
        <v>0.88268323773103896</v>
      </c>
      <c r="X1195" s="30">
        <f t="shared" si="423"/>
        <v>2573</v>
      </c>
      <c r="Y1195" s="30">
        <f t="shared" si="424"/>
        <v>1286.5</v>
      </c>
      <c r="Z1195" s="31">
        <f t="shared" si="425"/>
        <v>0.81994901210962401</v>
      </c>
    </row>
    <row r="1196" spans="1:26" ht="12.75" customHeight="1" x14ac:dyDescent="0.35">
      <c r="A1196" s="34" t="s">
        <v>7735</v>
      </c>
      <c r="B1196" s="33">
        <v>1</v>
      </c>
      <c r="C1196" s="34" t="s">
        <v>7734</v>
      </c>
      <c r="D1196" s="28">
        <v>45302</v>
      </c>
      <c r="E1196" s="27" t="s">
        <v>7291</v>
      </c>
      <c r="F1196" s="27" t="s">
        <v>21</v>
      </c>
      <c r="G1196" s="27" t="s">
        <v>101</v>
      </c>
      <c r="H1196" s="27" t="s">
        <v>2449</v>
      </c>
      <c r="I1196" s="27" t="s">
        <v>822</v>
      </c>
      <c r="J1196" s="27" t="s">
        <v>49</v>
      </c>
      <c r="K1196" s="29" t="s">
        <v>22</v>
      </c>
      <c r="L1196" s="27" t="s">
        <v>23</v>
      </c>
      <c r="M1196" s="30">
        <v>5</v>
      </c>
      <c r="N1196" s="30">
        <f t="shared" si="419"/>
        <v>14809.6</v>
      </c>
      <c r="O1196" s="30">
        <v>2961.92</v>
      </c>
      <c r="P1196" s="30">
        <v>533.04</v>
      </c>
      <c r="Q1196" s="30">
        <v>368.39</v>
      </c>
      <c r="R1196" s="30">
        <v>246.94</v>
      </c>
      <c r="S1196" s="30">
        <v>121.45</v>
      </c>
      <c r="T1196" s="30">
        <v>14.7</v>
      </c>
      <c r="U1196" s="30">
        <f t="shared" si="420"/>
        <v>12967.650000000001</v>
      </c>
      <c r="V1196" s="30">
        <f t="shared" si="421"/>
        <v>2593.5300000000002</v>
      </c>
      <c r="W1196" s="31">
        <f t="shared" si="422"/>
        <v>0.87562459485738986</v>
      </c>
      <c r="X1196" s="30">
        <f t="shared" si="423"/>
        <v>12144.400000000001</v>
      </c>
      <c r="Y1196" s="30">
        <f t="shared" si="424"/>
        <v>2428.88</v>
      </c>
      <c r="Z1196" s="31">
        <f t="shared" si="425"/>
        <v>0.82003565254969746</v>
      </c>
    </row>
    <row r="1197" spans="1:26" ht="12.75" customHeight="1" x14ac:dyDescent="0.35">
      <c r="A1197" s="34" t="s">
        <v>7617</v>
      </c>
      <c r="B1197" s="33">
        <v>1</v>
      </c>
      <c r="C1197" s="34" t="s">
        <v>7616</v>
      </c>
      <c r="D1197" s="28">
        <v>45391</v>
      </c>
      <c r="E1197" s="27" t="s">
        <v>6831</v>
      </c>
      <c r="F1197" s="27" t="s">
        <v>21</v>
      </c>
      <c r="G1197" s="27" t="s">
        <v>101</v>
      </c>
      <c r="H1197" s="27" t="s">
        <v>6818</v>
      </c>
      <c r="I1197" s="27" t="s">
        <v>1798</v>
      </c>
      <c r="J1197" s="27" t="s">
        <v>186</v>
      </c>
      <c r="K1197" s="29" t="s">
        <v>22</v>
      </c>
      <c r="L1197" s="27" t="s">
        <v>23</v>
      </c>
      <c r="M1197" s="30">
        <v>1</v>
      </c>
      <c r="N1197" s="30">
        <f t="shared" si="419"/>
        <v>1469</v>
      </c>
      <c r="O1197" s="30">
        <v>1469</v>
      </c>
      <c r="P1197" s="30">
        <v>263.94</v>
      </c>
      <c r="Q1197" s="30">
        <v>163.68</v>
      </c>
      <c r="R1197" s="30">
        <v>40.24</v>
      </c>
      <c r="S1197" s="30">
        <v>123.44</v>
      </c>
      <c r="T1197" s="30">
        <v>5.68</v>
      </c>
      <c r="U1197" s="30">
        <f t="shared" si="420"/>
        <v>1305.32</v>
      </c>
      <c r="V1197" s="30">
        <f t="shared" si="421"/>
        <v>1305.32</v>
      </c>
      <c r="W1197" s="31">
        <f t="shared" si="422"/>
        <v>0.88857726344452004</v>
      </c>
      <c r="X1197" s="30">
        <f t="shared" si="423"/>
        <v>1205.06</v>
      </c>
      <c r="Y1197" s="30">
        <f t="shared" si="424"/>
        <v>1205.06</v>
      </c>
      <c r="Z1197" s="31">
        <f t="shared" si="425"/>
        <v>0.82032675289312451</v>
      </c>
    </row>
    <row r="1198" spans="1:26" ht="12.75" customHeight="1" x14ac:dyDescent="0.35">
      <c r="A1198" s="34" t="s">
        <v>8021</v>
      </c>
      <c r="B1198" s="33">
        <v>1</v>
      </c>
      <c r="C1198" s="34" t="s">
        <v>8020</v>
      </c>
      <c r="D1198" s="28">
        <v>45559</v>
      </c>
      <c r="E1198" s="27" t="s">
        <v>2179</v>
      </c>
      <c r="F1198" s="27" t="s">
        <v>21</v>
      </c>
      <c r="G1198" s="27" t="s">
        <v>101</v>
      </c>
      <c r="H1198" s="27" t="s">
        <v>2180</v>
      </c>
      <c r="I1198" s="27" t="s">
        <v>2181</v>
      </c>
      <c r="J1198" s="27" t="s">
        <v>186</v>
      </c>
      <c r="K1198" s="29" t="s">
        <v>22</v>
      </c>
      <c r="L1198" s="27" t="s">
        <v>23</v>
      </c>
      <c r="M1198" s="30">
        <v>1</v>
      </c>
      <c r="N1198" s="30">
        <f t="shared" si="419"/>
        <v>1920</v>
      </c>
      <c r="O1198" s="30">
        <v>1920</v>
      </c>
      <c r="P1198" s="30">
        <v>344.91</v>
      </c>
      <c r="Q1198" s="30">
        <v>227.55</v>
      </c>
      <c r="R1198" s="30">
        <v>60.87</v>
      </c>
      <c r="S1198" s="30">
        <v>166.68</v>
      </c>
      <c r="T1198" s="30">
        <v>49.32</v>
      </c>
      <c r="U1198" s="30">
        <f t="shared" si="420"/>
        <v>1692.45</v>
      </c>
      <c r="V1198" s="30">
        <f t="shared" si="421"/>
        <v>1692.45</v>
      </c>
      <c r="W1198" s="31">
        <f t="shared" si="422"/>
        <v>0.88148437499999999</v>
      </c>
      <c r="X1198" s="30">
        <f t="shared" si="423"/>
        <v>1575.09</v>
      </c>
      <c r="Y1198" s="30">
        <f t="shared" si="424"/>
        <v>1575.09</v>
      </c>
      <c r="Z1198" s="31">
        <f t="shared" si="425"/>
        <v>0.820359375</v>
      </c>
    </row>
    <row r="1199" spans="1:26" ht="12.75" customHeight="1" x14ac:dyDescent="0.35">
      <c r="A1199" s="34" t="s">
        <v>7701</v>
      </c>
      <c r="B1199" s="33">
        <v>1</v>
      </c>
      <c r="C1199" s="34" t="s">
        <v>7700</v>
      </c>
      <c r="D1199" s="28">
        <v>45327</v>
      </c>
      <c r="E1199" s="27" t="s">
        <v>7699</v>
      </c>
      <c r="F1199" s="27" t="s">
        <v>21</v>
      </c>
      <c r="G1199" s="27" t="s">
        <v>101</v>
      </c>
      <c r="H1199" s="27" t="s">
        <v>6818</v>
      </c>
      <c r="I1199" s="27" t="s">
        <v>1798</v>
      </c>
      <c r="J1199" s="27" t="s">
        <v>186</v>
      </c>
      <c r="K1199" s="29" t="s">
        <v>22</v>
      </c>
      <c r="L1199" s="27" t="s">
        <v>23</v>
      </c>
      <c r="M1199" s="30">
        <v>1</v>
      </c>
      <c r="N1199" s="30">
        <f t="shared" si="419"/>
        <v>1469</v>
      </c>
      <c r="O1199" s="30">
        <v>1469</v>
      </c>
      <c r="P1199" s="30">
        <v>263.58</v>
      </c>
      <c r="Q1199" s="30">
        <v>165.79</v>
      </c>
      <c r="R1199" s="30">
        <v>42.58</v>
      </c>
      <c r="S1199" s="30">
        <v>123.21</v>
      </c>
      <c r="T1199" s="30">
        <v>5.68</v>
      </c>
      <c r="U1199" s="30">
        <f t="shared" si="420"/>
        <v>1303.21</v>
      </c>
      <c r="V1199" s="30">
        <f t="shared" si="421"/>
        <v>1303.21</v>
      </c>
      <c r="W1199" s="31">
        <f t="shared" si="422"/>
        <v>0.88714091218516</v>
      </c>
      <c r="X1199" s="30">
        <f t="shared" si="423"/>
        <v>1205.42</v>
      </c>
      <c r="Y1199" s="30">
        <f t="shared" si="424"/>
        <v>1205.42</v>
      </c>
      <c r="Z1199" s="31">
        <f t="shared" si="425"/>
        <v>0.82057181756296804</v>
      </c>
    </row>
    <row r="1200" spans="1:26" ht="12.75" customHeight="1" x14ac:dyDescent="0.35">
      <c r="A1200" s="34" t="s">
        <v>7456</v>
      </c>
      <c r="B1200" s="33">
        <v>1</v>
      </c>
      <c r="C1200" s="34" t="s">
        <v>7455</v>
      </c>
      <c r="D1200" s="28">
        <v>45482</v>
      </c>
      <c r="E1200" s="27" t="s">
        <v>7454</v>
      </c>
      <c r="F1200" s="27" t="s">
        <v>21</v>
      </c>
      <c r="G1200" s="27" t="s">
        <v>101</v>
      </c>
      <c r="H1200" s="27" t="s">
        <v>3749</v>
      </c>
      <c r="I1200" s="27" t="s">
        <v>411</v>
      </c>
      <c r="J1200" s="27" t="s">
        <v>49</v>
      </c>
      <c r="K1200" s="29" t="s">
        <v>22</v>
      </c>
      <c r="L1200" s="27" t="s">
        <v>23</v>
      </c>
      <c r="M1200" s="30">
        <v>1</v>
      </c>
      <c r="N1200" s="30">
        <f t="shared" si="419"/>
        <v>3042</v>
      </c>
      <c r="O1200" s="30">
        <v>3042</v>
      </c>
      <c r="P1200" s="30">
        <v>543.15</v>
      </c>
      <c r="Q1200" s="30">
        <v>300.51</v>
      </c>
      <c r="R1200" s="30">
        <v>194.16</v>
      </c>
      <c r="S1200" s="30">
        <v>106.35</v>
      </c>
      <c r="T1200" s="30">
        <v>11.17</v>
      </c>
      <c r="U1200" s="30">
        <f t="shared" si="420"/>
        <v>2741.49</v>
      </c>
      <c r="V1200" s="30">
        <f t="shared" si="421"/>
        <v>2741.49</v>
      </c>
      <c r="W1200" s="31">
        <f t="shared" si="422"/>
        <v>0.90121301775147922</v>
      </c>
      <c r="X1200" s="30">
        <f t="shared" si="423"/>
        <v>2498.85</v>
      </c>
      <c r="Y1200" s="30">
        <f t="shared" si="424"/>
        <v>2498.85</v>
      </c>
      <c r="Z1200" s="31">
        <f t="shared" si="425"/>
        <v>0.82144970414201179</v>
      </c>
    </row>
    <row r="1201" spans="1:26" ht="12.75" customHeight="1" x14ac:dyDescent="0.35">
      <c r="A1201" s="34" t="s">
        <v>7212</v>
      </c>
      <c r="B1201" s="33">
        <v>1</v>
      </c>
      <c r="C1201" s="34" t="s">
        <v>7211</v>
      </c>
      <c r="D1201" s="28">
        <v>45629</v>
      </c>
      <c r="E1201" s="27" t="s">
        <v>2244</v>
      </c>
      <c r="F1201" s="27" t="s">
        <v>21</v>
      </c>
      <c r="G1201" s="27" t="s">
        <v>101</v>
      </c>
      <c r="H1201" s="27" t="s">
        <v>2245</v>
      </c>
      <c r="I1201" s="27" t="s">
        <v>923</v>
      </c>
      <c r="J1201" s="27" t="s">
        <v>36</v>
      </c>
      <c r="K1201" s="29" t="s">
        <v>22</v>
      </c>
      <c r="L1201" s="27" t="s">
        <v>23</v>
      </c>
      <c r="M1201" s="30">
        <v>1</v>
      </c>
      <c r="N1201" s="30">
        <f t="shared" si="419"/>
        <v>1946</v>
      </c>
      <c r="O1201" s="30">
        <v>1946</v>
      </c>
      <c r="P1201" s="30">
        <v>347.01</v>
      </c>
      <c r="Q1201" s="30">
        <v>230.65</v>
      </c>
      <c r="R1201" s="30">
        <v>107.06</v>
      </c>
      <c r="S1201" s="30">
        <v>123.59</v>
      </c>
      <c r="T1201" s="30">
        <v>5.77</v>
      </c>
      <c r="U1201" s="30">
        <f t="shared" si="420"/>
        <v>1715.35</v>
      </c>
      <c r="V1201" s="30">
        <f t="shared" si="421"/>
        <v>1715.35</v>
      </c>
      <c r="W1201" s="31">
        <f t="shared" si="422"/>
        <v>0.8814748201438849</v>
      </c>
      <c r="X1201" s="30">
        <f t="shared" si="423"/>
        <v>1598.99</v>
      </c>
      <c r="Y1201" s="30">
        <f t="shared" si="424"/>
        <v>1598.99</v>
      </c>
      <c r="Z1201" s="31">
        <f t="shared" si="425"/>
        <v>0.82168036998972249</v>
      </c>
    </row>
    <row r="1202" spans="1:26" ht="12.75" customHeight="1" x14ac:dyDescent="0.35">
      <c r="A1202" s="34" t="s">
        <v>7782</v>
      </c>
      <c r="B1202" s="33">
        <v>1</v>
      </c>
      <c r="C1202" s="34" t="s">
        <v>7781</v>
      </c>
      <c r="D1202" s="28">
        <v>45469</v>
      </c>
      <c r="E1202" s="27" t="s">
        <v>1524</v>
      </c>
      <c r="F1202" s="27" t="s">
        <v>21</v>
      </c>
      <c r="G1202" s="27" t="s">
        <v>101</v>
      </c>
      <c r="H1202" s="27" t="s">
        <v>1797</v>
      </c>
      <c r="I1202" s="27" t="s">
        <v>1798</v>
      </c>
      <c r="J1202" s="27" t="s">
        <v>186</v>
      </c>
      <c r="K1202" s="29" t="s">
        <v>22</v>
      </c>
      <c r="L1202" s="27" t="s">
        <v>23</v>
      </c>
      <c r="M1202" s="30">
        <v>2</v>
      </c>
      <c r="N1202" s="30">
        <f t="shared" si="419"/>
        <v>2706</v>
      </c>
      <c r="O1202" s="30">
        <v>1353</v>
      </c>
      <c r="P1202" s="30">
        <v>240.85</v>
      </c>
      <c r="Q1202" s="30">
        <v>152.97999999999999</v>
      </c>
      <c r="R1202" s="30">
        <v>40.46</v>
      </c>
      <c r="S1202" s="30">
        <v>112.52</v>
      </c>
      <c r="T1202" s="30">
        <v>5.69</v>
      </c>
      <c r="U1202" s="30">
        <f t="shared" si="420"/>
        <v>2400.04</v>
      </c>
      <c r="V1202" s="30">
        <f t="shared" si="421"/>
        <v>1200.02</v>
      </c>
      <c r="W1202" s="31">
        <f t="shared" si="422"/>
        <v>0.8869327420546933</v>
      </c>
      <c r="X1202" s="30">
        <f t="shared" si="423"/>
        <v>2224.3000000000002</v>
      </c>
      <c r="Y1202" s="30">
        <f t="shared" si="424"/>
        <v>1112.1500000000001</v>
      </c>
      <c r="Z1202" s="31">
        <f t="shared" si="425"/>
        <v>0.82198817442719885</v>
      </c>
    </row>
    <row r="1203" spans="1:26" ht="12.75" customHeight="1" x14ac:dyDescent="0.35">
      <c r="A1203" s="34" t="s">
        <v>8017</v>
      </c>
      <c r="B1203" s="33">
        <v>2</v>
      </c>
      <c r="C1203" s="34" t="s">
        <v>8016</v>
      </c>
      <c r="D1203" s="28">
        <v>45561</v>
      </c>
      <c r="E1203" s="27" t="s">
        <v>1232</v>
      </c>
      <c r="F1203" s="27" t="s">
        <v>21</v>
      </c>
      <c r="G1203" s="27" t="s">
        <v>101</v>
      </c>
      <c r="H1203" s="27" t="s">
        <v>1716</v>
      </c>
      <c r="I1203" s="27" t="s">
        <v>1717</v>
      </c>
      <c r="J1203" s="27" t="s">
        <v>36</v>
      </c>
      <c r="K1203" s="29" t="s">
        <v>22</v>
      </c>
      <c r="L1203" s="27" t="s">
        <v>23</v>
      </c>
      <c r="M1203" s="30">
        <v>1</v>
      </c>
      <c r="N1203" s="30">
        <f t="shared" si="419"/>
        <v>1441</v>
      </c>
      <c r="O1203" s="30">
        <v>1441</v>
      </c>
      <c r="P1203" s="30">
        <v>254.97</v>
      </c>
      <c r="Q1203" s="30">
        <v>164.61</v>
      </c>
      <c r="R1203" s="30">
        <v>49.12</v>
      </c>
      <c r="S1203" s="30">
        <v>115.49</v>
      </c>
      <c r="T1203" s="30">
        <v>5.68</v>
      </c>
      <c r="U1203" s="30">
        <f t="shared" si="420"/>
        <v>1276.3899999999999</v>
      </c>
      <c r="V1203" s="30">
        <f t="shared" si="421"/>
        <v>1276.3899999999999</v>
      </c>
      <c r="W1203" s="31">
        <f t="shared" si="422"/>
        <v>0.88576682859125599</v>
      </c>
      <c r="X1203" s="30">
        <f t="shared" si="423"/>
        <v>1186.03</v>
      </c>
      <c r="Y1203" s="30">
        <f t="shared" si="424"/>
        <v>1186.03</v>
      </c>
      <c r="Z1203" s="31">
        <f t="shared" si="425"/>
        <v>0.82306037473976401</v>
      </c>
    </row>
    <row r="1204" spans="1:26" ht="12.75" customHeight="1" x14ac:dyDescent="0.35">
      <c r="A1204" s="34" t="s">
        <v>8015</v>
      </c>
      <c r="B1204" s="33">
        <v>1</v>
      </c>
      <c r="C1204" s="34" t="s">
        <v>8014</v>
      </c>
      <c r="D1204" s="28">
        <v>45476</v>
      </c>
      <c r="E1204" s="27" t="s">
        <v>938</v>
      </c>
      <c r="F1204" s="27" t="s">
        <v>21</v>
      </c>
      <c r="G1204" s="27" t="s">
        <v>101</v>
      </c>
      <c r="H1204" s="27" t="s">
        <v>8013</v>
      </c>
      <c r="I1204" s="27" t="s">
        <v>2539</v>
      </c>
      <c r="J1204" s="27" t="s">
        <v>59</v>
      </c>
      <c r="K1204" s="29" t="s">
        <v>22</v>
      </c>
      <c r="L1204" s="27" t="s">
        <v>23</v>
      </c>
      <c r="M1204" s="30">
        <v>1</v>
      </c>
      <c r="N1204" s="30">
        <f t="shared" si="419"/>
        <v>2117.25</v>
      </c>
      <c r="O1204" s="30">
        <v>2117.25</v>
      </c>
      <c r="P1204" s="30">
        <v>374.59</v>
      </c>
      <c r="Q1204" s="30">
        <v>267.89</v>
      </c>
      <c r="R1204" s="30">
        <v>147.12</v>
      </c>
      <c r="S1204" s="30">
        <v>120.77</v>
      </c>
      <c r="T1204" s="30">
        <v>11.17</v>
      </c>
      <c r="U1204" s="30">
        <f t="shared" si="420"/>
        <v>1849.3600000000001</v>
      </c>
      <c r="V1204" s="30">
        <f t="shared" si="421"/>
        <v>1849.3600000000001</v>
      </c>
      <c r="W1204" s="31">
        <f t="shared" si="422"/>
        <v>0.87347266501357901</v>
      </c>
      <c r="X1204" s="30">
        <f t="shared" si="423"/>
        <v>1742.66</v>
      </c>
      <c r="Y1204" s="30">
        <f t="shared" si="424"/>
        <v>1742.66</v>
      </c>
      <c r="Z1204" s="31">
        <f t="shared" si="425"/>
        <v>0.82307710473491558</v>
      </c>
    </row>
    <row r="1205" spans="1:26" ht="12.75" customHeight="1" x14ac:dyDescent="0.35">
      <c r="A1205" s="34" t="s">
        <v>8012</v>
      </c>
      <c r="B1205" s="33">
        <v>1</v>
      </c>
      <c r="C1205" s="34" t="s">
        <v>8011</v>
      </c>
      <c r="D1205" s="28">
        <v>45601</v>
      </c>
      <c r="E1205" s="27" t="s">
        <v>3444</v>
      </c>
      <c r="F1205" s="27" t="s">
        <v>21</v>
      </c>
      <c r="G1205" s="27" t="s">
        <v>101</v>
      </c>
      <c r="H1205" s="27" t="s">
        <v>3514</v>
      </c>
      <c r="I1205" s="27" t="s">
        <v>3515</v>
      </c>
      <c r="J1205" s="27" t="s">
        <v>36</v>
      </c>
      <c r="K1205" s="29" t="s">
        <v>22</v>
      </c>
      <c r="L1205" s="27" t="s">
        <v>23</v>
      </c>
      <c r="M1205" s="30">
        <v>2</v>
      </c>
      <c r="N1205" s="30">
        <v>5682</v>
      </c>
      <c r="O1205" s="30">
        <v>2841</v>
      </c>
      <c r="P1205" s="30">
        <v>502.15</v>
      </c>
      <c r="Q1205" s="30">
        <v>365.01</v>
      </c>
      <c r="R1205" s="30">
        <v>160.19999999999999</v>
      </c>
      <c r="S1205" s="30">
        <v>204.82</v>
      </c>
      <c r="T1205" s="30">
        <v>8.23</v>
      </c>
      <c r="U1205" s="30">
        <v>4951.9799999999996</v>
      </c>
      <c r="V1205" s="30">
        <v>2475.9899999999998</v>
      </c>
      <c r="W1205" s="31">
        <v>0.87152059134107696</v>
      </c>
      <c r="X1205" s="30">
        <v>4677.7</v>
      </c>
      <c r="Y1205" s="30">
        <v>2338.85</v>
      </c>
      <c r="Z1205" s="31">
        <v>0.8232488560366068</v>
      </c>
    </row>
    <row r="1206" spans="1:26" ht="12.75" customHeight="1" x14ac:dyDescent="0.35">
      <c r="A1206" s="34" t="s">
        <v>8010</v>
      </c>
      <c r="B1206" s="33">
        <v>1</v>
      </c>
      <c r="C1206" s="34" t="s">
        <v>8009</v>
      </c>
      <c r="D1206" s="28">
        <v>45533</v>
      </c>
      <c r="E1206" s="27" t="s">
        <v>1524</v>
      </c>
      <c r="F1206" s="27" t="s">
        <v>21</v>
      </c>
      <c r="G1206" s="27" t="s">
        <v>101</v>
      </c>
      <c r="H1206" s="27" t="s">
        <v>1797</v>
      </c>
      <c r="I1206" s="27" t="s">
        <v>1798</v>
      </c>
      <c r="J1206" s="27" t="s">
        <v>186</v>
      </c>
      <c r="K1206" s="29" t="s">
        <v>22</v>
      </c>
      <c r="L1206" s="27" t="s">
        <v>23</v>
      </c>
      <c r="M1206" s="30">
        <v>2</v>
      </c>
      <c r="N1206" s="30">
        <f t="shared" ref="N1206:N1217" si="426">IF(M1206&lt;0,-1*O1206*M1206,O1206*M1206)</f>
        <v>2706</v>
      </c>
      <c r="O1206" s="30">
        <v>1353</v>
      </c>
      <c r="P1206" s="30">
        <v>238.94</v>
      </c>
      <c r="Q1206" s="30">
        <v>153.51</v>
      </c>
      <c r="R1206" s="30">
        <v>41</v>
      </c>
      <c r="S1206" s="30">
        <v>112.52</v>
      </c>
      <c r="T1206" s="30">
        <v>5.69</v>
      </c>
      <c r="U1206" s="30">
        <f t="shared" ref="U1206:U1217" si="427">IFERROR(V1206*M1206,"")</f>
        <v>2398.98</v>
      </c>
      <c r="V1206" s="30">
        <f t="shared" ref="V1206:V1217" si="428">O1206-Q1206</f>
        <v>1199.49</v>
      </c>
      <c r="W1206" s="31">
        <f t="shared" ref="W1206:W1217" si="429">IFERROR((V1206/O1206),"")</f>
        <v>0.88654101995565415</v>
      </c>
      <c r="X1206" s="30">
        <f t="shared" ref="X1206:X1217" si="430">IFERROR(Y1206*M1206,"")</f>
        <v>2228.12</v>
      </c>
      <c r="Y1206" s="30">
        <f t="shared" ref="Y1206:Y1217" si="431">O1206-P1206</f>
        <v>1114.06</v>
      </c>
      <c r="Z1206" s="31">
        <f t="shared" ref="Z1206:Z1217" si="432">IFERROR((Y1206/O1206),"")</f>
        <v>0.82339985218033995</v>
      </c>
    </row>
    <row r="1207" spans="1:26" ht="12.75" customHeight="1" x14ac:dyDescent="0.35">
      <c r="A1207" s="34" t="s">
        <v>7416</v>
      </c>
      <c r="B1207" s="33">
        <v>1</v>
      </c>
      <c r="C1207" s="34" t="s">
        <v>7366</v>
      </c>
      <c r="D1207" s="28">
        <v>45498</v>
      </c>
      <c r="E1207" s="27" t="s">
        <v>7365</v>
      </c>
      <c r="F1207" s="27" t="s">
        <v>21</v>
      </c>
      <c r="G1207" s="27" t="s">
        <v>101</v>
      </c>
      <c r="H1207" s="27" t="s">
        <v>6818</v>
      </c>
      <c r="I1207" s="27" t="s">
        <v>1798</v>
      </c>
      <c r="J1207" s="27" t="s">
        <v>186</v>
      </c>
      <c r="K1207" s="29" t="s">
        <v>22</v>
      </c>
      <c r="L1207" s="27" t="s">
        <v>23</v>
      </c>
      <c r="M1207" s="30">
        <v>1</v>
      </c>
      <c r="N1207" s="30">
        <f t="shared" si="426"/>
        <v>1469</v>
      </c>
      <c r="O1207" s="30">
        <v>1469</v>
      </c>
      <c r="P1207" s="30">
        <v>259.36</v>
      </c>
      <c r="Q1207" s="30">
        <v>163.96</v>
      </c>
      <c r="R1207" s="30">
        <v>40.520000000000003</v>
      </c>
      <c r="S1207" s="30">
        <v>123.44</v>
      </c>
      <c r="T1207" s="30">
        <v>5.68</v>
      </c>
      <c r="U1207" s="30">
        <f t="shared" si="427"/>
        <v>1305.04</v>
      </c>
      <c r="V1207" s="30">
        <f t="shared" si="428"/>
        <v>1305.04</v>
      </c>
      <c r="W1207" s="31">
        <f t="shared" si="429"/>
        <v>0.88838665759019741</v>
      </c>
      <c r="X1207" s="30">
        <f t="shared" si="430"/>
        <v>1209.6399999999999</v>
      </c>
      <c r="Y1207" s="30">
        <f t="shared" si="431"/>
        <v>1209.6399999999999</v>
      </c>
      <c r="Z1207" s="31">
        <f t="shared" si="432"/>
        <v>0.82344452008168811</v>
      </c>
    </row>
    <row r="1208" spans="1:26" ht="12.75" customHeight="1" x14ac:dyDescent="0.35">
      <c r="A1208" s="34" t="s">
        <v>7786</v>
      </c>
      <c r="B1208" s="33">
        <v>1</v>
      </c>
      <c r="C1208" s="34" t="s">
        <v>7785</v>
      </c>
      <c r="D1208" s="28">
        <v>45435</v>
      </c>
      <c r="E1208" s="27" t="s">
        <v>416</v>
      </c>
      <c r="F1208" s="27" t="s">
        <v>21</v>
      </c>
      <c r="G1208" s="27" t="s">
        <v>101</v>
      </c>
      <c r="H1208" s="27" t="s">
        <v>2538</v>
      </c>
      <c r="I1208" s="27" t="s">
        <v>2539</v>
      </c>
      <c r="J1208" s="27" t="s">
        <v>59</v>
      </c>
      <c r="K1208" s="29" t="s">
        <v>22</v>
      </c>
      <c r="L1208" s="27" t="s">
        <v>23</v>
      </c>
      <c r="M1208" s="30">
        <v>1</v>
      </c>
      <c r="N1208" s="30">
        <f t="shared" si="426"/>
        <v>2117.25</v>
      </c>
      <c r="O1208" s="30">
        <v>2117.25</v>
      </c>
      <c r="P1208" s="30">
        <v>372.69</v>
      </c>
      <c r="Q1208" s="30">
        <v>259.52</v>
      </c>
      <c r="R1208" s="30">
        <v>135.85</v>
      </c>
      <c r="S1208" s="30">
        <v>123.67</v>
      </c>
      <c r="T1208" s="30">
        <v>14.7</v>
      </c>
      <c r="U1208" s="30">
        <f t="shared" si="427"/>
        <v>1857.73</v>
      </c>
      <c r="V1208" s="30">
        <f t="shared" si="428"/>
        <v>1857.73</v>
      </c>
      <c r="W1208" s="31">
        <f t="shared" si="429"/>
        <v>0.87742590624631012</v>
      </c>
      <c r="X1208" s="30">
        <f t="shared" si="430"/>
        <v>1744.56</v>
      </c>
      <c r="Y1208" s="30">
        <f t="shared" si="431"/>
        <v>1744.56</v>
      </c>
      <c r="Z1208" s="31">
        <f t="shared" si="432"/>
        <v>0.82397449521785338</v>
      </c>
    </row>
    <row r="1209" spans="1:26" ht="12.75" customHeight="1" x14ac:dyDescent="0.35">
      <c r="A1209" s="34" t="s">
        <v>7786</v>
      </c>
      <c r="B1209" s="33">
        <v>3</v>
      </c>
      <c r="C1209" s="34" t="s">
        <v>7785</v>
      </c>
      <c r="D1209" s="28">
        <v>45435</v>
      </c>
      <c r="E1209" s="27" t="s">
        <v>416</v>
      </c>
      <c r="F1209" s="27" t="s">
        <v>21</v>
      </c>
      <c r="G1209" s="27" t="s">
        <v>101</v>
      </c>
      <c r="H1209" s="27" t="s">
        <v>2538</v>
      </c>
      <c r="I1209" s="27" t="s">
        <v>2539</v>
      </c>
      <c r="J1209" s="27" t="s">
        <v>59</v>
      </c>
      <c r="K1209" s="29" t="s">
        <v>22</v>
      </c>
      <c r="L1209" s="27" t="s">
        <v>23</v>
      </c>
      <c r="M1209" s="30">
        <v>1</v>
      </c>
      <c r="N1209" s="30">
        <f t="shared" si="426"/>
        <v>2117.25</v>
      </c>
      <c r="O1209" s="30">
        <v>2117.25</v>
      </c>
      <c r="P1209" s="30">
        <v>372.69</v>
      </c>
      <c r="Q1209" s="30">
        <v>259.52</v>
      </c>
      <c r="R1209" s="30">
        <v>135.85</v>
      </c>
      <c r="S1209" s="30">
        <v>123.67</v>
      </c>
      <c r="T1209" s="30">
        <v>14.7</v>
      </c>
      <c r="U1209" s="30">
        <f t="shared" si="427"/>
        <v>1857.73</v>
      </c>
      <c r="V1209" s="30">
        <f t="shared" si="428"/>
        <v>1857.73</v>
      </c>
      <c r="W1209" s="31">
        <f t="shared" si="429"/>
        <v>0.87742590624631012</v>
      </c>
      <c r="X1209" s="30">
        <f t="shared" si="430"/>
        <v>1744.56</v>
      </c>
      <c r="Y1209" s="30">
        <f t="shared" si="431"/>
        <v>1744.56</v>
      </c>
      <c r="Z1209" s="31">
        <f t="shared" si="432"/>
        <v>0.82397449521785338</v>
      </c>
    </row>
    <row r="1210" spans="1:26" ht="12.75" customHeight="1" x14ac:dyDescent="0.35">
      <c r="A1210" s="34" t="s">
        <v>7582</v>
      </c>
      <c r="B1210" s="33">
        <v>1</v>
      </c>
      <c r="C1210" s="34" t="s">
        <v>7581</v>
      </c>
      <c r="D1210" s="28">
        <v>45414</v>
      </c>
      <c r="E1210" s="27" t="s">
        <v>1013</v>
      </c>
      <c r="F1210" s="27" t="s">
        <v>21</v>
      </c>
      <c r="G1210" s="27" t="s">
        <v>101</v>
      </c>
      <c r="H1210" s="27" t="s">
        <v>8006</v>
      </c>
      <c r="I1210" s="27" t="s">
        <v>8005</v>
      </c>
      <c r="J1210" s="27" t="s">
        <v>36</v>
      </c>
      <c r="K1210" s="29" t="s">
        <v>22</v>
      </c>
      <c r="L1210" s="27" t="s">
        <v>23</v>
      </c>
      <c r="M1210" s="30">
        <v>1</v>
      </c>
      <c r="N1210" s="30">
        <f t="shared" si="426"/>
        <v>1613</v>
      </c>
      <c r="O1210" s="30">
        <v>1613</v>
      </c>
      <c r="P1210" s="30">
        <v>282.79000000000002</v>
      </c>
      <c r="Q1210" s="30">
        <v>186.32</v>
      </c>
      <c r="R1210" s="30">
        <v>46.16</v>
      </c>
      <c r="S1210" s="30">
        <v>140.16</v>
      </c>
      <c r="T1210" s="30">
        <v>12.13</v>
      </c>
      <c r="U1210" s="30">
        <f t="shared" si="427"/>
        <v>1426.68</v>
      </c>
      <c r="V1210" s="30">
        <f t="shared" si="428"/>
        <v>1426.68</v>
      </c>
      <c r="W1210" s="31">
        <f t="shared" si="429"/>
        <v>0.8844885306881588</v>
      </c>
      <c r="X1210" s="30">
        <f t="shared" si="430"/>
        <v>1330.21</v>
      </c>
      <c r="Y1210" s="30">
        <f t="shared" si="431"/>
        <v>1330.21</v>
      </c>
      <c r="Z1210" s="31">
        <f t="shared" si="432"/>
        <v>0.82468071915685059</v>
      </c>
    </row>
    <row r="1211" spans="1:26" ht="12.75" customHeight="1" x14ac:dyDescent="0.35">
      <c r="A1211" s="34" t="s">
        <v>8004</v>
      </c>
      <c r="B1211" s="33">
        <v>4</v>
      </c>
      <c r="C1211" s="34" t="s">
        <v>8003</v>
      </c>
      <c r="D1211" s="28">
        <v>45453</v>
      </c>
      <c r="E1211" s="27" t="s">
        <v>3185</v>
      </c>
      <c r="F1211" s="27" t="s">
        <v>21</v>
      </c>
      <c r="G1211" s="27" t="s">
        <v>25</v>
      </c>
      <c r="H1211" s="27" t="s">
        <v>639</v>
      </c>
      <c r="I1211" s="27" t="s">
        <v>640</v>
      </c>
      <c r="J1211" s="27" t="s">
        <v>36</v>
      </c>
      <c r="K1211" s="29" t="s">
        <v>22</v>
      </c>
      <c r="L1211" s="27" t="s">
        <v>23</v>
      </c>
      <c r="M1211" s="30">
        <v>1</v>
      </c>
      <c r="N1211" s="30">
        <f t="shared" si="426"/>
        <v>2192</v>
      </c>
      <c r="O1211" s="30">
        <v>2192</v>
      </c>
      <c r="P1211" s="30">
        <v>382.41</v>
      </c>
      <c r="Q1211" s="30">
        <v>364.34</v>
      </c>
      <c r="R1211" s="30">
        <v>190.28</v>
      </c>
      <c r="S1211" s="30">
        <v>174.06</v>
      </c>
      <c r="T1211" s="30">
        <v>33.1</v>
      </c>
      <c r="U1211" s="30">
        <f t="shared" si="427"/>
        <v>1827.66</v>
      </c>
      <c r="V1211" s="30">
        <f t="shared" si="428"/>
        <v>1827.66</v>
      </c>
      <c r="W1211" s="31">
        <f t="shared" si="429"/>
        <v>0.83378649635036495</v>
      </c>
      <c r="X1211" s="30">
        <f t="shared" si="430"/>
        <v>1809.59</v>
      </c>
      <c r="Y1211" s="30">
        <f t="shared" si="431"/>
        <v>1809.59</v>
      </c>
      <c r="Z1211" s="31">
        <f t="shared" si="432"/>
        <v>0.82554288321167879</v>
      </c>
    </row>
    <row r="1212" spans="1:26" ht="12.75" customHeight="1" x14ac:dyDescent="0.35">
      <c r="A1212" s="34" t="s">
        <v>8002</v>
      </c>
      <c r="B1212" s="33">
        <v>1</v>
      </c>
      <c r="C1212" s="34" t="s">
        <v>8001</v>
      </c>
      <c r="D1212" s="28">
        <v>45462</v>
      </c>
      <c r="E1212" s="27" t="s">
        <v>2179</v>
      </c>
      <c r="F1212" s="27" t="s">
        <v>21</v>
      </c>
      <c r="G1212" s="27" t="s">
        <v>101</v>
      </c>
      <c r="H1212" s="27" t="s">
        <v>2180</v>
      </c>
      <c r="I1212" s="27" t="s">
        <v>2181</v>
      </c>
      <c r="J1212" s="27" t="s">
        <v>186</v>
      </c>
      <c r="K1212" s="29" t="s">
        <v>22</v>
      </c>
      <c r="L1212" s="27" t="s">
        <v>23</v>
      </c>
      <c r="M1212" s="30">
        <v>1</v>
      </c>
      <c r="N1212" s="30">
        <f t="shared" si="426"/>
        <v>1920</v>
      </c>
      <c r="O1212" s="30">
        <v>1920</v>
      </c>
      <c r="P1212" s="30">
        <v>333.77</v>
      </c>
      <c r="Q1212" s="30">
        <v>167.62</v>
      </c>
      <c r="R1212" s="30">
        <v>32.72</v>
      </c>
      <c r="S1212" s="30">
        <v>134.9</v>
      </c>
      <c r="T1212" s="30">
        <v>49.32</v>
      </c>
      <c r="U1212" s="30">
        <f t="shared" si="427"/>
        <v>1752.38</v>
      </c>
      <c r="V1212" s="30">
        <f t="shared" si="428"/>
        <v>1752.38</v>
      </c>
      <c r="W1212" s="31">
        <f t="shared" si="429"/>
        <v>0.91269791666666678</v>
      </c>
      <c r="X1212" s="30">
        <f t="shared" si="430"/>
        <v>1586.23</v>
      </c>
      <c r="Y1212" s="30">
        <f t="shared" si="431"/>
        <v>1586.23</v>
      </c>
      <c r="Z1212" s="31">
        <f t="shared" si="432"/>
        <v>0.82616145833333332</v>
      </c>
    </row>
    <row r="1213" spans="1:26" ht="12.75" customHeight="1" x14ac:dyDescent="0.35">
      <c r="A1213" s="34" t="s">
        <v>7481</v>
      </c>
      <c r="B1213" s="33">
        <v>1</v>
      </c>
      <c r="C1213" s="34" t="s">
        <v>7480</v>
      </c>
      <c r="D1213" s="28">
        <v>45467</v>
      </c>
      <c r="E1213" s="27" t="s">
        <v>3163</v>
      </c>
      <c r="F1213" s="27" t="s">
        <v>21</v>
      </c>
      <c r="G1213" s="27" t="s">
        <v>101</v>
      </c>
      <c r="H1213" s="27" t="s">
        <v>5563</v>
      </c>
      <c r="I1213" s="27" t="s">
        <v>5564</v>
      </c>
      <c r="J1213" s="27" t="s">
        <v>49</v>
      </c>
      <c r="K1213" s="29" t="s">
        <v>22</v>
      </c>
      <c r="L1213" s="27" t="s">
        <v>23</v>
      </c>
      <c r="M1213" s="30">
        <v>2</v>
      </c>
      <c r="N1213" s="30">
        <f t="shared" si="426"/>
        <v>6702</v>
      </c>
      <c r="O1213" s="30">
        <v>3351</v>
      </c>
      <c r="P1213" s="30">
        <v>581.79999999999995</v>
      </c>
      <c r="Q1213" s="30">
        <v>433.41</v>
      </c>
      <c r="R1213" s="30">
        <v>314.67</v>
      </c>
      <c r="S1213" s="30">
        <v>118.75</v>
      </c>
      <c r="T1213" s="30">
        <v>5.69</v>
      </c>
      <c r="U1213" s="30">
        <f t="shared" si="427"/>
        <v>5835.18</v>
      </c>
      <c r="V1213" s="30">
        <f t="shared" si="428"/>
        <v>2917.59</v>
      </c>
      <c r="W1213" s="31">
        <f t="shared" si="429"/>
        <v>0.87066248880931074</v>
      </c>
      <c r="X1213" s="30">
        <f t="shared" si="430"/>
        <v>5538.4</v>
      </c>
      <c r="Y1213" s="30">
        <f t="shared" si="431"/>
        <v>2769.2</v>
      </c>
      <c r="Z1213" s="31">
        <f t="shared" si="432"/>
        <v>0.82638018501939714</v>
      </c>
    </row>
    <row r="1214" spans="1:26" ht="12.75" customHeight="1" x14ac:dyDescent="0.35">
      <c r="A1214" s="34" t="s">
        <v>8000</v>
      </c>
      <c r="B1214" s="33">
        <v>1</v>
      </c>
      <c r="C1214" s="34" t="s">
        <v>7999</v>
      </c>
      <c r="D1214" s="28">
        <v>45355</v>
      </c>
      <c r="E1214" s="27" t="s">
        <v>3113</v>
      </c>
      <c r="F1214" s="27" t="s">
        <v>21</v>
      </c>
      <c r="G1214" s="27" t="s">
        <v>101</v>
      </c>
      <c r="H1214" s="27" t="s">
        <v>329</v>
      </c>
      <c r="I1214" s="27" t="s">
        <v>330</v>
      </c>
      <c r="J1214" s="27" t="s">
        <v>186</v>
      </c>
      <c r="K1214" s="29" t="s">
        <v>22</v>
      </c>
      <c r="L1214" s="27" t="s">
        <v>23</v>
      </c>
      <c r="M1214" s="30">
        <v>1</v>
      </c>
      <c r="N1214" s="30">
        <f t="shared" si="426"/>
        <v>815</v>
      </c>
      <c r="O1214" s="30">
        <v>815</v>
      </c>
      <c r="P1214" s="30">
        <v>363.52</v>
      </c>
      <c r="Q1214" s="30">
        <v>245.96</v>
      </c>
      <c r="R1214" s="30">
        <v>35.49</v>
      </c>
      <c r="S1214" s="30">
        <v>210.47</v>
      </c>
      <c r="T1214" s="30">
        <v>2.1</v>
      </c>
      <c r="U1214" s="30">
        <f t="shared" si="427"/>
        <v>569.04</v>
      </c>
      <c r="V1214" s="30">
        <f t="shared" si="428"/>
        <v>569.04</v>
      </c>
      <c r="W1214" s="31">
        <f t="shared" si="429"/>
        <v>0.69820858895705518</v>
      </c>
      <c r="X1214" s="30">
        <f t="shared" si="430"/>
        <v>451.48</v>
      </c>
      <c r="Y1214" s="30">
        <f t="shared" si="431"/>
        <v>451.48</v>
      </c>
      <c r="Z1214" s="31">
        <f t="shared" si="432"/>
        <v>0.55396319018404905</v>
      </c>
    </row>
    <row r="1215" spans="1:26" ht="12.75" customHeight="1" x14ac:dyDescent="0.35">
      <c r="A1215" s="34" t="s">
        <v>7998</v>
      </c>
      <c r="B1215" s="33">
        <v>1</v>
      </c>
      <c r="C1215" s="34" t="s">
        <v>7997</v>
      </c>
      <c r="D1215" s="28">
        <v>45412</v>
      </c>
      <c r="E1215" s="27" t="s">
        <v>2883</v>
      </c>
      <c r="F1215" s="27" t="s">
        <v>21</v>
      </c>
      <c r="G1215" s="27" t="s">
        <v>101</v>
      </c>
      <c r="H1215" s="27" t="s">
        <v>476</v>
      </c>
      <c r="I1215" s="27" t="s">
        <v>477</v>
      </c>
      <c r="J1215" s="27" t="s">
        <v>59</v>
      </c>
      <c r="K1215" s="29" t="s">
        <v>22</v>
      </c>
      <c r="L1215" s="27" t="s">
        <v>23</v>
      </c>
      <c r="M1215" s="30">
        <v>15</v>
      </c>
      <c r="N1215" s="30">
        <f t="shared" si="426"/>
        <v>18689.55</v>
      </c>
      <c r="O1215" s="30">
        <v>1245.97</v>
      </c>
      <c r="P1215" s="30">
        <v>215.52</v>
      </c>
      <c r="Q1215" s="30">
        <v>141.68</v>
      </c>
      <c r="R1215" s="30">
        <v>49.32</v>
      </c>
      <c r="S1215" s="30">
        <v>92.36</v>
      </c>
      <c r="T1215" s="30">
        <v>5.69</v>
      </c>
      <c r="U1215" s="30">
        <f t="shared" si="427"/>
        <v>16564.349999999999</v>
      </c>
      <c r="V1215" s="30">
        <f t="shared" si="428"/>
        <v>1104.29</v>
      </c>
      <c r="W1215" s="31">
        <f t="shared" si="429"/>
        <v>0.88628939701597942</v>
      </c>
      <c r="X1215" s="30">
        <f t="shared" si="430"/>
        <v>15456.75</v>
      </c>
      <c r="Y1215" s="30">
        <f t="shared" si="431"/>
        <v>1030.45</v>
      </c>
      <c r="Z1215" s="31">
        <f t="shared" si="432"/>
        <v>0.8270263328972608</v>
      </c>
    </row>
    <row r="1216" spans="1:26" ht="12.75" customHeight="1" x14ac:dyDescent="0.35">
      <c r="A1216" s="34" t="s">
        <v>7808</v>
      </c>
      <c r="B1216" s="33">
        <v>1</v>
      </c>
      <c r="C1216" s="34" t="s">
        <v>7807</v>
      </c>
      <c r="D1216" s="28">
        <v>45299</v>
      </c>
      <c r="E1216" s="27" t="s">
        <v>2962</v>
      </c>
      <c r="F1216" s="27" t="s">
        <v>21</v>
      </c>
      <c r="G1216" s="27" t="s">
        <v>101</v>
      </c>
      <c r="H1216" s="27" t="s">
        <v>629</v>
      </c>
      <c r="I1216" s="27" t="s">
        <v>630</v>
      </c>
      <c r="J1216" s="27" t="s">
        <v>49</v>
      </c>
      <c r="K1216" s="29" t="s">
        <v>22</v>
      </c>
      <c r="L1216" s="27" t="s">
        <v>23</v>
      </c>
      <c r="M1216" s="30">
        <v>6</v>
      </c>
      <c r="N1216" s="30">
        <f t="shared" si="426"/>
        <v>11880</v>
      </c>
      <c r="O1216" s="30">
        <v>1980</v>
      </c>
      <c r="P1216" s="30">
        <v>342.06</v>
      </c>
      <c r="Q1216" s="30">
        <v>223.85</v>
      </c>
      <c r="R1216" s="30">
        <v>124.02</v>
      </c>
      <c r="S1216" s="30">
        <v>99.83</v>
      </c>
      <c r="T1216" s="30">
        <v>14.7</v>
      </c>
      <c r="U1216" s="30">
        <f t="shared" si="427"/>
        <v>10536.900000000001</v>
      </c>
      <c r="V1216" s="30">
        <f t="shared" si="428"/>
        <v>1756.15</v>
      </c>
      <c r="W1216" s="31">
        <f t="shared" si="429"/>
        <v>0.88694444444444454</v>
      </c>
      <c r="X1216" s="30">
        <f t="shared" si="430"/>
        <v>9827.64</v>
      </c>
      <c r="Y1216" s="30">
        <f t="shared" si="431"/>
        <v>1637.94</v>
      </c>
      <c r="Z1216" s="31">
        <f t="shared" si="432"/>
        <v>0.82724242424242422</v>
      </c>
    </row>
    <row r="1217" spans="1:26" ht="12.75" customHeight="1" x14ac:dyDescent="0.35">
      <c r="A1217" s="34" t="s">
        <v>7996</v>
      </c>
      <c r="B1217" s="33">
        <v>1</v>
      </c>
      <c r="C1217" s="34" t="s">
        <v>7995</v>
      </c>
      <c r="D1217" s="28">
        <v>45393</v>
      </c>
      <c r="E1217" s="27" t="s">
        <v>416</v>
      </c>
      <c r="F1217" s="27" t="s">
        <v>21</v>
      </c>
      <c r="G1217" s="27" t="s">
        <v>101</v>
      </c>
      <c r="H1217" s="27" t="s">
        <v>2163</v>
      </c>
      <c r="I1217" s="27" t="s">
        <v>2164</v>
      </c>
      <c r="J1217" s="27" t="s">
        <v>186</v>
      </c>
      <c r="K1217" s="29" t="s">
        <v>22</v>
      </c>
      <c r="L1217" s="27" t="s">
        <v>23</v>
      </c>
      <c r="M1217" s="30">
        <v>2</v>
      </c>
      <c r="N1217" s="30">
        <f t="shared" si="426"/>
        <v>3319.2</v>
      </c>
      <c r="O1217" s="30">
        <v>1659.6</v>
      </c>
      <c r="P1217" s="30">
        <v>286.56</v>
      </c>
      <c r="Q1217" s="30">
        <v>184.87</v>
      </c>
      <c r="R1217" s="30">
        <v>96.18</v>
      </c>
      <c r="S1217" s="30">
        <v>88.69</v>
      </c>
      <c r="T1217" s="30">
        <v>13.5</v>
      </c>
      <c r="U1217" s="30">
        <f t="shared" si="427"/>
        <v>2949.46</v>
      </c>
      <c r="V1217" s="30">
        <f t="shared" si="428"/>
        <v>1474.73</v>
      </c>
      <c r="W1217" s="31">
        <f t="shared" si="429"/>
        <v>0.88860568811761875</v>
      </c>
      <c r="X1217" s="30">
        <f t="shared" si="430"/>
        <v>2746.08</v>
      </c>
      <c r="Y1217" s="30">
        <f t="shared" si="431"/>
        <v>1373.04</v>
      </c>
      <c r="Z1217" s="31">
        <f t="shared" si="432"/>
        <v>0.82733188720173534</v>
      </c>
    </row>
    <row r="1218" spans="1:26" ht="12.75" customHeight="1" x14ac:dyDescent="0.35">
      <c r="A1218" s="34" t="s">
        <v>7993</v>
      </c>
      <c r="B1218" s="33">
        <v>1</v>
      </c>
      <c r="C1218" s="34" t="s">
        <v>7992</v>
      </c>
      <c r="D1218" s="28">
        <v>45624</v>
      </c>
      <c r="E1218" s="27" t="s">
        <v>416</v>
      </c>
      <c r="F1218" s="27" t="s">
        <v>21</v>
      </c>
      <c r="G1218" s="27" t="s">
        <v>101</v>
      </c>
      <c r="H1218" s="27" t="s">
        <v>629</v>
      </c>
      <c r="I1218" s="27" t="s">
        <v>630</v>
      </c>
      <c r="J1218" s="27" t="s">
        <v>49</v>
      </c>
      <c r="K1218" s="29" t="s">
        <v>22</v>
      </c>
      <c r="L1218" s="27" t="s">
        <v>23</v>
      </c>
      <c r="M1218" s="30">
        <v>1</v>
      </c>
      <c r="N1218" s="30">
        <v>1902.75</v>
      </c>
      <c r="O1218" s="30">
        <v>1902.75</v>
      </c>
      <c r="P1218" s="30">
        <v>327.75</v>
      </c>
      <c r="Q1218" s="30">
        <v>0</v>
      </c>
      <c r="R1218" s="30">
        <v>0</v>
      </c>
      <c r="S1218" s="30">
        <v>0</v>
      </c>
      <c r="T1218" s="30">
        <v>0</v>
      </c>
      <c r="U1218" s="30">
        <v>1902.75</v>
      </c>
      <c r="V1218" s="30">
        <v>1902.75</v>
      </c>
      <c r="W1218" s="31">
        <v>1</v>
      </c>
      <c r="X1218" s="30">
        <v>1575</v>
      </c>
      <c r="Y1218" s="30">
        <v>1575</v>
      </c>
      <c r="Z1218" s="31">
        <v>0.82774931020890818</v>
      </c>
    </row>
    <row r="1219" spans="1:26" ht="12.75" customHeight="1" x14ac:dyDescent="0.35">
      <c r="A1219" s="34" t="s">
        <v>7203</v>
      </c>
      <c r="B1219" s="33">
        <v>1</v>
      </c>
      <c r="C1219" s="34" t="s">
        <v>7202</v>
      </c>
      <c r="D1219" s="28">
        <v>45631</v>
      </c>
      <c r="E1219" s="27" t="s">
        <v>7201</v>
      </c>
      <c r="F1219" s="27" t="s">
        <v>21</v>
      </c>
      <c r="G1219" s="27" t="s">
        <v>101</v>
      </c>
      <c r="H1219" s="27" t="s">
        <v>476</v>
      </c>
      <c r="I1219" s="27" t="s">
        <v>477</v>
      </c>
      <c r="J1219" s="27" t="s">
        <v>59</v>
      </c>
      <c r="K1219" s="29" t="s">
        <v>22</v>
      </c>
      <c r="L1219" s="27" t="s">
        <v>23</v>
      </c>
      <c r="M1219" s="30">
        <v>1</v>
      </c>
      <c r="N1219" s="30">
        <f>IF(M1219&lt;0,-1*O1219*M1219,O1219*M1219)</f>
        <v>1347</v>
      </c>
      <c r="O1219" s="30">
        <v>1347</v>
      </c>
      <c r="P1219" s="30">
        <v>231.83</v>
      </c>
      <c r="Q1219" s="30">
        <v>143.9</v>
      </c>
      <c r="R1219" s="30">
        <v>47.14</v>
      </c>
      <c r="S1219" s="30">
        <v>96.76</v>
      </c>
      <c r="T1219" s="30">
        <v>5.77</v>
      </c>
      <c r="U1219" s="30">
        <f>IFERROR(V1219*M1219,"")</f>
        <v>1203.0999999999999</v>
      </c>
      <c r="V1219" s="30">
        <f>O1219-Q1219</f>
        <v>1203.0999999999999</v>
      </c>
      <c r="W1219" s="31">
        <f>IFERROR((V1219/O1219),"")</f>
        <v>0.89317000742390495</v>
      </c>
      <c r="X1219" s="30">
        <f>IFERROR(Y1219*M1219,"")</f>
        <v>1115.17</v>
      </c>
      <c r="Y1219" s="30">
        <f>O1219-P1219</f>
        <v>1115.17</v>
      </c>
      <c r="Z1219" s="31">
        <f>IFERROR((Y1219/O1219),"")</f>
        <v>0.8278916109873794</v>
      </c>
    </row>
    <row r="1220" spans="1:26" ht="12.75" customHeight="1" x14ac:dyDescent="0.35">
      <c r="A1220" s="34" t="s">
        <v>7991</v>
      </c>
      <c r="B1220" s="33">
        <v>1</v>
      </c>
      <c r="C1220" s="34" t="s">
        <v>7990</v>
      </c>
      <c r="D1220" s="28">
        <v>45295</v>
      </c>
      <c r="E1220" s="27" t="s">
        <v>3802</v>
      </c>
      <c r="F1220" s="27" t="s">
        <v>21</v>
      </c>
      <c r="G1220" s="27" t="s">
        <v>101</v>
      </c>
      <c r="H1220" s="27" t="s">
        <v>3813</v>
      </c>
      <c r="I1220" s="27" t="s">
        <v>2758</v>
      </c>
      <c r="J1220" s="27" t="s">
        <v>49</v>
      </c>
      <c r="K1220" s="29" t="s">
        <v>22</v>
      </c>
      <c r="L1220" s="27" t="s">
        <v>23</v>
      </c>
      <c r="M1220" s="30">
        <v>1</v>
      </c>
      <c r="N1220" s="30">
        <f>IF(M1220&lt;0,-1*O1220*M1220,O1220*M1220)</f>
        <v>3673</v>
      </c>
      <c r="O1220" s="30">
        <v>3673</v>
      </c>
      <c r="P1220" s="30">
        <v>631.44000000000005</v>
      </c>
      <c r="Q1220" s="30">
        <v>478.09</v>
      </c>
      <c r="R1220" s="30">
        <v>346.11</v>
      </c>
      <c r="S1220" s="30">
        <v>131.97999999999999</v>
      </c>
      <c r="T1220" s="30">
        <v>17.059999999999999</v>
      </c>
      <c r="U1220" s="30">
        <f>IFERROR(V1220*M1220,"")</f>
        <v>3194.91</v>
      </c>
      <c r="V1220" s="30">
        <f>O1220-Q1220</f>
        <v>3194.91</v>
      </c>
      <c r="W1220" s="31">
        <f>IFERROR((V1220/O1220),"")</f>
        <v>0.86983664579362918</v>
      </c>
      <c r="X1220" s="30">
        <f>IFERROR(Y1220*M1220,"")</f>
        <v>3041.56</v>
      </c>
      <c r="Y1220" s="30">
        <f>O1220-P1220</f>
        <v>3041.56</v>
      </c>
      <c r="Z1220" s="31">
        <f>IFERROR((Y1220/O1220),"")</f>
        <v>0.82808603321535523</v>
      </c>
    </row>
    <row r="1221" spans="1:26" ht="12.75" customHeight="1" x14ac:dyDescent="0.35">
      <c r="A1221" s="34" t="s">
        <v>7989</v>
      </c>
      <c r="B1221" s="33">
        <v>1</v>
      </c>
      <c r="C1221" s="34" t="s">
        <v>7988</v>
      </c>
      <c r="D1221" s="28">
        <v>45621</v>
      </c>
      <c r="E1221" s="27" t="s">
        <v>7987</v>
      </c>
      <c r="F1221" s="27" t="s">
        <v>21</v>
      </c>
      <c r="G1221" s="27" t="s">
        <v>101</v>
      </c>
      <c r="H1221" s="27" t="s">
        <v>476</v>
      </c>
      <c r="I1221" s="27" t="s">
        <v>477</v>
      </c>
      <c r="J1221" s="27" t="s">
        <v>59</v>
      </c>
      <c r="K1221" s="29" t="s">
        <v>22</v>
      </c>
      <c r="L1221" s="27" t="s">
        <v>23</v>
      </c>
      <c r="M1221" s="30">
        <v>1</v>
      </c>
      <c r="N1221" s="30">
        <v>1347</v>
      </c>
      <c r="O1221" s="30">
        <v>1347</v>
      </c>
      <c r="P1221" s="30">
        <v>230.91</v>
      </c>
      <c r="Q1221" s="30">
        <v>143.30000000000001</v>
      </c>
      <c r="R1221" s="30">
        <v>47.23</v>
      </c>
      <c r="S1221" s="30">
        <v>96.07</v>
      </c>
      <c r="T1221" s="30">
        <v>5.68</v>
      </c>
      <c r="U1221" s="30">
        <v>1203.7</v>
      </c>
      <c r="V1221" s="30">
        <v>1203.7</v>
      </c>
      <c r="W1221" s="31">
        <v>0.89361544172234597</v>
      </c>
      <c r="X1221" s="30">
        <v>1116.0899999999999</v>
      </c>
      <c r="Y1221" s="30">
        <v>1116.0899999999999</v>
      </c>
      <c r="Z1221" s="31">
        <v>0.8285746102449888</v>
      </c>
    </row>
    <row r="1222" spans="1:26" ht="12.75" customHeight="1" x14ac:dyDescent="0.35">
      <c r="A1222" s="34" t="s">
        <v>7802</v>
      </c>
      <c r="B1222" s="33">
        <v>1</v>
      </c>
      <c r="C1222" s="34" t="s">
        <v>7801</v>
      </c>
      <c r="D1222" s="28">
        <v>45342</v>
      </c>
      <c r="E1222" s="27" t="s">
        <v>977</v>
      </c>
      <c r="F1222" s="27" t="s">
        <v>21</v>
      </c>
      <c r="G1222" s="27" t="s">
        <v>101</v>
      </c>
      <c r="H1222" s="27" t="s">
        <v>360</v>
      </c>
      <c r="I1222" s="27" t="s">
        <v>361</v>
      </c>
      <c r="J1222" s="27" t="s">
        <v>59</v>
      </c>
      <c r="K1222" s="29" t="s">
        <v>22</v>
      </c>
      <c r="L1222" s="27" t="s">
        <v>23</v>
      </c>
      <c r="M1222" s="30">
        <v>1</v>
      </c>
      <c r="N1222" s="30">
        <f>IF(M1222&lt;0,-1*O1222*M1222,O1222*M1222)</f>
        <v>2768</v>
      </c>
      <c r="O1222" s="30">
        <v>2768</v>
      </c>
      <c r="P1222" s="30">
        <v>474.33</v>
      </c>
      <c r="Q1222" s="30">
        <v>316.39</v>
      </c>
      <c r="R1222" s="30">
        <v>170.26</v>
      </c>
      <c r="S1222" s="30">
        <v>146.13</v>
      </c>
      <c r="T1222" s="30">
        <v>17.059999999999999</v>
      </c>
      <c r="U1222" s="30">
        <f>IFERROR(V1222*M1222,"")</f>
        <v>2451.61</v>
      </c>
      <c r="V1222" s="30">
        <f>O1222-Q1222</f>
        <v>2451.61</v>
      </c>
      <c r="W1222" s="31">
        <f>IFERROR((V1222/O1222),"")</f>
        <v>0.88569725433526014</v>
      </c>
      <c r="X1222" s="30">
        <f>IFERROR(Y1222*M1222,"")</f>
        <v>2293.67</v>
      </c>
      <c r="Y1222" s="30">
        <f>O1222-P1222</f>
        <v>2293.67</v>
      </c>
      <c r="Z1222" s="31">
        <f>IFERROR((Y1222/O1222),"")</f>
        <v>0.82863800578034685</v>
      </c>
    </row>
    <row r="1223" spans="1:26" ht="12.75" customHeight="1" x14ac:dyDescent="0.35">
      <c r="A1223" s="34" t="s">
        <v>7752</v>
      </c>
      <c r="B1223" s="33">
        <v>1</v>
      </c>
      <c r="C1223" s="34" t="s">
        <v>7751</v>
      </c>
      <c r="D1223" s="28">
        <v>45621</v>
      </c>
      <c r="E1223" s="27" t="s">
        <v>2962</v>
      </c>
      <c r="F1223" s="27" t="s">
        <v>21</v>
      </c>
      <c r="G1223" s="27" t="s">
        <v>101</v>
      </c>
      <c r="H1223" s="27" t="s">
        <v>629</v>
      </c>
      <c r="I1223" s="27" t="s">
        <v>630</v>
      </c>
      <c r="J1223" s="27" t="s">
        <v>49</v>
      </c>
      <c r="K1223" s="29" t="s">
        <v>22</v>
      </c>
      <c r="L1223" s="27" t="s">
        <v>23</v>
      </c>
      <c r="M1223" s="30">
        <v>1</v>
      </c>
      <c r="N1223" s="30">
        <v>1902.75</v>
      </c>
      <c r="O1223" s="30">
        <v>1902.75</v>
      </c>
      <c r="P1223" s="30">
        <v>325.95</v>
      </c>
      <c r="Q1223" s="30">
        <v>0</v>
      </c>
      <c r="R1223" s="30">
        <v>0</v>
      </c>
      <c r="S1223" s="30">
        <v>0</v>
      </c>
      <c r="T1223" s="30">
        <v>0</v>
      </c>
      <c r="U1223" s="30">
        <v>1902.75</v>
      </c>
      <c r="V1223" s="30">
        <v>1902.75</v>
      </c>
      <c r="W1223" s="31">
        <v>1</v>
      </c>
      <c r="X1223" s="30">
        <v>1576.8</v>
      </c>
      <c r="Y1223" s="30">
        <v>1576.8</v>
      </c>
      <c r="Z1223" s="31">
        <v>0.82869530942057545</v>
      </c>
    </row>
    <row r="1224" spans="1:26" ht="12.75" customHeight="1" x14ac:dyDescent="0.35">
      <c r="A1224" s="34" t="s">
        <v>7986</v>
      </c>
      <c r="B1224" s="33">
        <v>1</v>
      </c>
      <c r="C1224" s="34" t="s">
        <v>7985</v>
      </c>
      <c r="D1224" s="28">
        <v>45505</v>
      </c>
      <c r="E1224" s="27" t="s">
        <v>2377</v>
      </c>
      <c r="F1224" s="27" t="s">
        <v>21</v>
      </c>
      <c r="G1224" s="27" t="s">
        <v>101</v>
      </c>
      <c r="H1224" s="27" t="s">
        <v>7984</v>
      </c>
      <c r="I1224" s="27" t="s">
        <v>7983</v>
      </c>
      <c r="J1224" s="27" t="s">
        <v>49</v>
      </c>
      <c r="K1224" s="29" t="s">
        <v>22</v>
      </c>
      <c r="L1224" s="27" t="s">
        <v>23</v>
      </c>
      <c r="M1224" s="30">
        <v>1</v>
      </c>
      <c r="N1224" s="30">
        <f t="shared" ref="N1224:N1230" si="433">IF(M1224&lt;0,-1*O1224*M1224,O1224*M1224)</f>
        <v>2839</v>
      </c>
      <c r="O1224" s="30">
        <v>2839</v>
      </c>
      <c r="P1224" s="30">
        <v>486.07</v>
      </c>
      <c r="Q1224" s="30">
        <v>353.05</v>
      </c>
      <c r="R1224" s="30">
        <v>245.44</v>
      </c>
      <c r="S1224" s="30">
        <v>107.61</v>
      </c>
      <c r="T1224" s="30">
        <v>9.08</v>
      </c>
      <c r="U1224" s="30">
        <f t="shared" ref="U1224:U1230" si="434">IFERROR(V1224*M1224,"")</f>
        <v>2485.9499999999998</v>
      </c>
      <c r="V1224" s="30">
        <f t="shared" ref="V1224:V1230" si="435">O1224-Q1224</f>
        <v>2485.9499999999998</v>
      </c>
      <c r="W1224" s="31">
        <f t="shared" ref="W1224:W1230" si="436">IFERROR((V1224/O1224),"")</f>
        <v>0.87564283198309256</v>
      </c>
      <c r="X1224" s="30">
        <f t="shared" ref="X1224:X1230" si="437">IFERROR(Y1224*M1224,"")</f>
        <v>2352.9299999999998</v>
      </c>
      <c r="Y1224" s="30">
        <f t="shared" ref="Y1224:Y1230" si="438">O1224-P1224</f>
        <v>2352.9299999999998</v>
      </c>
      <c r="Z1224" s="31">
        <f t="shared" ref="Z1224:Z1230" si="439">IFERROR((Y1224/O1224),"")</f>
        <v>0.82878830574145823</v>
      </c>
    </row>
    <row r="1225" spans="1:26" ht="12.75" customHeight="1" x14ac:dyDescent="0.35">
      <c r="A1225" s="34" t="s">
        <v>7982</v>
      </c>
      <c r="B1225" s="33">
        <v>1</v>
      </c>
      <c r="C1225" s="34" t="s">
        <v>7981</v>
      </c>
      <c r="D1225" s="28">
        <v>45490</v>
      </c>
      <c r="E1225" s="27" t="s">
        <v>3332</v>
      </c>
      <c r="F1225" s="27" t="s">
        <v>21</v>
      </c>
      <c r="G1225" s="27" t="s">
        <v>101</v>
      </c>
      <c r="H1225" s="27" t="s">
        <v>629</v>
      </c>
      <c r="I1225" s="27" t="s">
        <v>630</v>
      </c>
      <c r="J1225" s="27" t="s">
        <v>49</v>
      </c>
      <c r="K1225" s="29" t="s">
        <v>22</v>
      </c>
      <c r="L1225" s="27" t="s">
        <v>23</v>
      </c>
      <c r="M1225" s="30">
        <v>10</v>
      </c>
      <c r="N1225" s="30">
        <f t="shared" si="433"/>
        <v>20296</v>
      </c>
      <c r="O1225" s="30">
        <v>2029.6</v>
      </c>
      <c r="P1225" s="30">
        <v>345.94</v>
      </c>
      <c r="Q1225" s="30">
        <v>231.99</v>
      </c>
      <c r="R1225" s="30">
        <v>134.53</v>
      </c>
      <c r="S1225" s="30">
        <v>97.47</v>
      </c>
      <c r="T1225" s="30">
        <v>11.18</v>
      </c>
      <c r="U1225" s="30">
        <f t="shared" si="434"/>
        <v>17976.099999999999</v>
      </c>
      <c r="V1225" s="30">
        <f t="shared" si="435"/>
        <v>1797.61</v>
      </c>
      <c r="W1225" s="31">
        <f t="shared" si="436"/>
        <v>0.88569668900275911</v>
      </c>
      <c r="X1225" s="30">
        <f t="shared" si="437"/>
        <v>16836.599999999999</v>
      </c>
      <c r="Y1225" s="30">
        <f t="shared" si="438"/>
        <v>1683.6599999999999</v>
      </c>
      <c r="Z1225" s="31">
        <f t="shared" si="439"/>
        <v>0.82955262120614892</v>
      </c>
    </row>
    <row r="1226" spans="1:26" ht="12.75" customHeight="1" x14ac:dyDescent="0.35">
      <c r="A1226" s="34" t="s">
        <v>7980</v>
      </c>
      <c r="B1226" s="33">
        <v>1</v>
      </c>
      <c r="C1226" s="34" t="s">
        <v>7979</v>
      </c>
      <c r="D1226" s="28">
        <v>45377</v>
      </c>
      <c r="E1226" s="27" t="s">
        <v>3113</v>
      </c>
      <c r="F1226" s="27" t="s">
        <v>21</v>
      </c>
      <c r="G1226" s="27" t="s">
        <v>101</v>
      </c>
      <c r="H1226" s="27" t="s">
        <v>3136</v>
      </c>
      <c r="I1226" s="27" t="s">
        <v>3137</v>
      </c>
      <c r="J1226" s="27" t="s">
        <v>186</v>
      </c>
      <c r="K1226" s="29" t="s">
        <v>22</v>
      </c>
      <c r="L1226" s="27" t="s">
        <v>23</v>
      </c>
      <c r="M1226" s="30">
        <v>1</v>
      </c>
      <c r="N1226" s="30">
        <f t="shared" si="433"/>
        <v>773.1</v>
      </c>
      <c r="O1226" s="30">
        <v>773.1</v>
      </c>
      <c r="P1226" s="30">
        <v>350.63</v>
      </c>
      <c r="Q1226" s="30">
        <v>209.4</v>
      </c>
      <c r="R1226" s="30">
        <v>33</v>
      </c>
      <c r="S1226" s="30">
        <v>176.4</v>
      </c>
      <c r="T1226" s="30">
        <v>2.1</v>
      </c>
      <c r="U1226" s="30">
        <f t="shared" si="434"/>
        <v>563.70000000000005</v>
      </c>
      <c r="V1226" s="30">
        <f t="shared" si="435"/>
        <v>563.70000000000005</v>
      </c>
      <c r="W1226" s="31">
        <f t="shared" si="436"/>
        <v>0.72914241365929378</v>
      </c>
      <c r="X1226" s="30">
        <f t="shared" si="437"/>
        <v>422.47</v>
      </c>
      <c r="Y1226" s="30">
        <f t="shared" si="438"/>
        <v>422.47</v>
      </c>
      <c r="Z1226" s="31">
        <f t="shared" si="439"/>
        <v>0.54646229465787088</v>
      </c>
    </row>
    <row r="1227" spans="1:26" ht="12.75" customHeight="1" x14ac:dyDescent="0.35">
      <c r="A1227" s="34" t="s">
        <v>7978</v>
      </c>
      <c r="B1227" s="33">
        <v>1</v>
      </c>
      <c r="C1227" s="34" t="s">
        <v>7977</v>
      </c>
      <c r="D1227" s="28">
        <v>45363</v>
      </c>
      <c r="E1227" s="27" t="s">
        <v>3407</v>
      </c>
      <c r="F1227" s="27" t="s">
        <v>21</v>
      </c>
      <c r="G1227" s="27" t="s">
        <v>25</v>
      </c>
      <c r="H1227" s="27" t="s">
        <v>3470</v>
      </c>
      <c r="I1227" s="27" t="s">
        <v>1208</v>
      </c>
      <c r="J1227" s="27" t="s">
        <v>36</v>
      </c>
      <c r="K1227" s="29" t="s">
        <v>22</v>
      </c>
      <c r="L1227" s="27" t="s">
        <v>23</v>
      </c>
      <c r="M1227" s="30">
        <v>2</v>
      </c>
      <c r="N1227" s="30">
        <f t="shared" si="433"/>
        <v>748</v>
      </c>
      <c r="O1227" s="30">
        <v>374</v>
      </c>
      <c r="P1227" s="30">
        <v>134.34</v>
      </c>
      <c r="Q1227" s="30">
        <v>84.06</v>
      </c>
      <c r="R1227" s="30">
        <v>16.91</v>
      </c>
      <c r="S1227" s="30">
        <v>67.16</v>
      </c>
      <c r="T1227" s="30">
        <v>1.48</v>
      </c>
      <c r="U1227" s="30">
        <f t="shared" si="434"/>
        <v>579.88</v>
      </c>
      <c r="V1227" s="30">
        <f t="shared" si="435"/>
        <v>289.94</v>
      </c>
      <c r="W1227" s="31">
        <f t="shared" si="436"/>
        <v>0.77524064171122997</v>
      </c>
      <c r="X1227" s="30">
        <f t="shared" si="437"/>
        <v>479.32</v>
      </c>
      <c r="Y1227" s="30">
        <f t="shared" si="438"/>
        <v>239.66</v>
      </c>
      <c r="Z1227" s="31">
        <f t="shared" si="439"/>
        <v>0.6408021390374331</v>
      </c>
    </row>
    <row r="1228" spans="1:26" ht="12.75" customHeight="1" x14ac:dyDescent="0.35">
      <c r="A1228" s="34" t="s">
        <v>7609</v>
      </c>
      <c r="B1228" s="33">
        <v>1</v>
      </c>
      <c r="C1228" s="34" t="s">
        <v>7608</v>
      </c>
      <c r="D1228" s="28">
        <v>45397</v>
      </c>
      <c r="E1228" s="27" t="s">
        <v>7401</v>
      </c>
      <c r="F1228" s="27" t="s">
        <v>21</v>
      </c>
      <c r="G1228" s="27" t="s">
        <v>101</v>
      </c>
      <c r="H1228" s="27" t="s">
        <v>7035</v>
      </c>
      <c r="I1228" s="27" t="s">
        <v>2916</v>
      </c>
      <c r="J1228" s="27" t="s">
        <v>49</v>
      </c>
      <c r="K1228" s="29" t="s">
        <v>22</v>
      </c>
      <c r="L1228" s="27" t="s">
        <v>23</v>
      </c>
      <c r="M1228" s="30">
        <v>1</v>
      </c>
      <c r="N1228" s="30">
        <f t="shared" si="433"/>
        <v>3072</v>
      </c>
      <c r="O1228" s="30">
        <v>3072</v>
      </c>
      <c r="P1228" s="30">
        <v>520.61</v>
      </c>
      <c r="Q1228" s="30">
        <v>389.31</v>
      </c>
      <c r="R1228" s="30">
        <v>279.77999999999997</v>
      </c>
      <c r="S1228" s="30">
        <v>109.53</v>
      </c>
      <c r="T1228" s="30">
        <v>14.7</v>
      </c>
      <c r="U1228" s="30">
        <f t="shared" si="434"/>
        <v>2682.69</v>
      </c>
      <c r="V1228" s="30">
        <f t="shared" si="435"/>
        <v>2682.69</v>
      </c>
      <c r="W1228" s="31">
        <f t="shared" si="436"/>
        <v>0.87327148437500002</v>
      </c>
      <c r="X1228" s="30">
        <f t="shared" si="437"/>
        <v>2551.39</v>
      </c>
      <c r="Y1228" s="30">
        <f t="shared" si="438"/>
        <v>2551.39</v>
      </c>
      <c r="Z1228" s="31">
        <f t="shared" si="439"/>
        <v>0.83053059895833325</v>
      </c>
    </row>
    <row r="1229" spans="1:26" ht="12.75" customHeight="1" x14ac:dyDescent="0.35">
      <c r="A1229" s="34" t="s">
        <v>7888</v>
      </c>
      <c r="B1229" s="33">
        <v>1</v>
      </c>
      <c r="C1229" s="34" t="s">
        <v>7887</v>
      </c>
      <c r="D1229" s="28">
        <v>45419</v>
      </c>
      <c r="E1229" s="27" t="s">
        <v>1601</v>
      </c>
      <c r="F1229" s="27" t="s">
        <v>21</v>
      </c>
      <c r="G1229" s="27" t="s">
        <v>101</v>
      </c>
      <c r="H1229" s="27" t="s">
        <v>476</v>
      </c>
      <c r="I1229" s="27" t="s">
        <v>477</v>
      </c>
      <c r="J1229" s="27" t="s">
        <v>59</v>
      </c>
      <c r="K1229" s="29" t="s">
        <v>22</v>
      </c>
      <c r="L1229" s="27" t="s">
        <v>23</v>
      </c>
      <c r="M1229" s="30">
        <v>2</v>
      </c>
      <c r="N1229" s="30">
        <f t="shared" si="433"/>
        <v>2694</v>
      </c>
      <c r="O1229" s="30">
        <v>1347</v>
      </c>
      <c r="P1229" s="30">
        <v>228.21</v>
      </c>
      <c r="Q1229" s="30">
        <v>144.75</v>
      </c>
      <c r="R1229" s="30">
        <v>49.24</v>
      </c>
      <c r="S1229" s="30">
        <v>95.52</v>
      </c>
      <c r="T1229" s="30">
        <v>5.69</v>
      </c>
      <c r="U1229" s="30">
        <f t="shared" si="434"/>
        <v>2404.5</v>
      </c>
      <c r="V1229" s="30">
        <f t="shared" si="435"/>
        <v>1202.25</v>
      </c>
      <c r="W1229" s="31">
        <f t="shared" si="436"/>
        <v>0.89253897550111361</v>
      </c>
      <c r="X1229" s="30">
        <f t="shared" si="437"/>
        <v>2237.58</v>
      </c>
      <c r="Y1229" s="30">
        <f t="shared" si="438"/>
        <v>1118.79</v>
      </c>
      <c r="Z1229" s="31">
        <f t="shared" si="439"/>
        <v>0.83057906458797326</v>
      </c>
    </row>
    <row r="1230" spans="1:26" ht="12.75" customHeight="1" x14ac:dyDescent="0.35">
      <c r="A1230" s="34" t="s">
        <v>7976</v>
      </c>
      <c r="B1230" s="33">
        <v>1</v>
      </c>
      <c r="C1230" s="34" t="s">
        <v>7975</v>
      </c>
      <c r="D1230" s="28">
        <v>45468</v>
      </c>
      <c r="E1230" s="27" t="s">
        <v>986</v>
      </c>
      <c r="F1230" s="27" t="s">
        <v>21</v>
      </c>
      <c r="G1230" s="27" t="s">
        <v>101</v>
      </c>
      <c r="H1230" s="27" t="s">
        <v>7974</v>
      </c>
      <c r="I1230" s="27" t="s">
        <v>7973</v>
      </c>
      <c r="J1230" s="27" t="s">
        <v>36</v>
      </c>
      <c r="K1230" s="29" t="s">
        <v>22</v>
      </c>
      <c r="L1230" s="27" t="s">
        <v>23</v>
      </c>
      <c r="M1230" s="30">
        <v>3</v>
      </c>
      <c r="N1230" s="30">
        <f t="shared" si="433"/>
        <v>5358</v>
      </c>
      <c r="O1230" s="30">
        <v>1786</v>
      </c>
      <c r="P1230" s="30">
        <v>302.49</v>
      </c>
      <c r="Q1230" s="30">
        <v>217.59</v>
      </c>
      <c r="R1230" s="30">
        <v>67.180000000000007</v>
      </c>
      <c r="S1230" s="30">
        <v>150.41999999999999</v>
      </c>
      <c r="T1230" s="30">
        <v>22.43</v>
      </c>
      <c r="U1230" s="30">
        <f t="shared" si="434"/>
        <v>4705.2300000000005</v>
      </c>
      <c r="V1230" s="30">
        <f t="shared" si="435"/>
        <v>1568.41</v>
      </c>
      <c r="W1230" s="31">
        <f t="shared" si="436"/>
        <v>0.87816909294512879</v>
      </c>
      <c r="X1230" s="30">
        <f t="shared" si="437"/>
        <v>4450.53</v>
      </c>
      <c r="Y1230" s="30">
        <f t="shared" si="438"/>
        <v>1483.51</v>
      </c>
      <c r="Z1230" s="31">
        <f t="shared" si="439"/>
        <v>0.83063269876819712</v>
      </c>
    </row>
    <row r="1231" spans="1:26" ht="12.75" customHeight="1" x14ac:dyDescent="0.35">
      <c r="A1231" s="34" t="s">
        <v>7972</v>
      </c>
      <c r="B1231" s="33">
        <v>1</v>
      </c>
      <c r="C1231" s="34" t="s">
        <v>7971</v>
      </c>
      <c r="D1231" s="28">
        <v>45624</v>
      </c>
      <c r="E1231" s="27" t="s">
        <v>5085</v>
      </c>
      <c r="F1231" s="27" t="s">
        <v>21</v>
      </c>
      <c r="G1231" s="27" t="s">
        <v>101</v>
      </c>
      <c r="H1231" s="27" t="s">
        <v>6078</v>
      </c>
      <c r="I1231" s="27" t="s">
        <v>610</v>
      </c>
      <c r="J1231" s="27" t="s">
        <v>49</v>
      </c>
      <c r="K1231" s="29" t="s">
        <v>22</v>
      </c>
      <c r="L1231" s="27" t="s">
        <v>23</v>
      </c>
      <c r="M1231" s="30">
        <v>1</v>
      </c>
      <c r="N1231" s="30">
        <v>1731.05</v>
      </c>
      <c r="O1231" s="30">
        <v>1731.05</v>
      </c>
      <c r="P1231" s="30">
        <v>290.11</v>
      </c>
      <c r="Q1231" s="30">
        <v>193</v>
      </c>
      <c r="R1231" s="30">
        <v>96.93</v>
      </c>
      <c r="S1231" s="30">
        <v>96.07</v>
      </c>
      <c r="T1231" s="30">
        <v>5.68</v>
      </c>
      <c r="U1231" s="30">
        <v>1538.05</v>
      </c>
      <c r="V1231" s="30">
        <v>1538.05</v>
      </c>
      <c r="W1231" s="31">
        <v>0.88850697553507985</v>
      </c>
      <c r="X1231" s="30">
        <v>1440.94</v>
      </c>
      <c r="Y1231" s="30">
        <v>1440.94</v>
      </c>
      <c r="Z1231" s="31">
        <v>0.83240807602322298</v>
      </c>
    </row>
    <row r="1232" spans="1:26" ht="12.75" customHeight="1" x14ac:dyDescent="0.35">
      <c r="A1232" s="34">
        <v>6017609</v>
      </c>
      <c r="B1232" s="33">
        <v>1</v>
      </c>
      <c r="C1232" s="34" t="s">
        <v>7381</v>
      </c>
      <c r="D1232" s="28">
        <v>45505</v>
      </c>
      <c r="E1232" s="27" t="s">
        <v>7377</v>
      </c>
      <c r="F1232" s="27" t="s">
        <v>21</v>
      </c>
      <c r="G1232" s="27" t="s">
        <v>101</v>
      </c>
      <c r="H1232" s="27" t="s">
        <v>7970</v>
      </c>
      <c r="I1232" s="27" t="s">
        <v>7969</v>
      </c>
      <c r="J1232" s="27" t="s">
        <v>49</v>
      </c>
      <c r="K1232" s="29" t="s">
        <v>22</v>
      </c>
      <c r="L1232" s="27" t="s">
        <v>23</v>
      </c>
      <c r="M1232" s="30">
        <v>1</v>
      </c>
      <c r="N1232" s="30">
        <f t="shared" ref="N1232:N1269" si="440">IF(M1232&lt;0,-1*O1232*M1232,O1232*M1232)</f>
        <v>2252</v>
      </c>
      <c r="O1232" s="30">
        <v>2252</v>
      </c>
      <c r="P1232" s="30">
        <v>377.37</v>
      </c>
      <c r="Q1232" s="30">
        <v>267.74</v>
      </c>
      <c r="R1232" s="30">
        <v>144.88999999999999</v>
      </c>
      <c r="S1232" s="30">
        <v>122.85</v>
      </c>
      <c r="T1232" s="30">
        <v>12.23</v>
      </c>
      <c r="U1232" s="30">
        <f t="shared" ref="U1232:U1269" si="441">IFERROR(V1232*M1232,"")</f>
        <v>1984.26</v>
      </c>
      <c r="V1232" s="30">
        <f t="shared" ref="V1232:V1269" si="442">O1232-Q1232</f>
        <v>1984.26</v>
      </c>
      <c r="W1232" s="31">
        <f t="shared" ref="W1232:W1269" si="443">IFERROR((V1232/O1232),"")</f>
        <v>0.88111012433392544</v>
      </c>
      <c r="X1232" s="30">
        <f t="shared" ref="X1232:X1269" si="444">IFERROR(Y1232*M1232,"")</f>
        <v>1874.63</v>
      </c>
      <c r="Y1232" s="30">
        <f t="shared" ref="Y1232:Y1269" si="445">O1232-P1232</f>
        <v>1874.63</v>
      </c>
      <c r="Z1232" s="31">
        <f t="shared" ref="Z1232:Z1269" si="446">IFERROR((Y1232/O1232),"")</f>
        <v>0.83242895204262879</v>
      </c>
    </row>
    <row r="1233" spans="1:26" ht="12.75" customHeight="1" x14ac:dyDescent="0.35">
      <c r="A1233" s="34" t="s">
        <v>7968</v>
      </c>
      <c r="B1233" s="33">
        <v>1</v>
      </c>
      <c r="C1233" s="34" t="s">
        <v>7967</v>
      </c>
      <c r="D1233" s="28">
        <v>45470</v>
      </c>
      <c r="E1233" s="27" t="s">
        <v>986</v>
      </c>
      <c r="F1233" s="27" t="s">
        <v>21</v>
      </c>
      <c r="G1233" s="27" t="s">
        <v>101</v>
      </c>
      <c r="H1233" s="27" t="s">
        <v>3036</v>
      </c>
      <c r="I1233" s="27" t="s">
        <v>3037</v>
      </c>
      <c r="J1233" s="27" t="s">
        <v>36</v>
      </c>
      <c r="K1233" s="29" t="s">
        <v>22</v>
      </c>
      <c r="L1233" s="27" t="s">
        <v>23</v>
      </c>
      <c r="M1233" s="30">
        <v>1</v>
      </c>
      <c r="N1233" s="30">
        <f t="shared" si="440"/>
        <v>1490</v>
      </c>
      <c r="O1233" s="30">
        <v>1490</v>
      </c>
      <c r="P1233" s="30">
        <v>249.46</v>
      </c>
      <c r="Q1233" s="30">
        <v>159.66999999999999</v>
      </c>
      <c r="R1233" s="30">
        <v>50.63</v>
      </c>
      <c r="S1233" s="30">
        <v>109.04</v>
      </c>
      <c r="T1233" s="30">
        <v>5.68</v>
      </c>
      <c r="U1233" s="30">
        <f t="shared" si="441"/>
        <v>1330.33</v>
      </c>
      <c r="V1233" s="30">
        <f t="shared" si="442"/>
        <v>1330.33</v>
      </c>
      <c r="W1233" s="31">
        <f t="shared" si="443"/>
        <v>0.89283892617449656</v>
      </c>
      <c r="X1233" s="30">
        <f t="shared" si="444"/>
        <v>1240.54</v>
      </c>
      <c r="Y1233" s="30">
        <f t="shared" si="445"/>
        <v>1240.54</v>
      </c>
      <c r="Z1233" s="31">
        <f t="shared" si="446"/>
        <v>0.83257718120805368</v>
      </c>
    </row>
    <row r="1234" spans="1:26" ht="12.75" customHeight="1" x14ac:dyDescent="0.35">
      <c r="A1234" s="34" t="s">
        <v>7966</v>
      </c>
      <c r="B1234" s="33">
        <v>1</v>
      </c>
      <c r="C1234" s="34" t="s">
        <v>7965</v>
      </c>
      <c r="D1234" s="28">
        <v>45478</v>
      </c>
      <c r="E1234" s="27" t="s">
        <v>1601</v>
      </c>
      <c r="F1234" s="27" t="s">
        <v>21</v>
      </c>
      <c r="G1234" s="27" t="s">
        <v>101</v>
      </c>
      <c r="H1234" s="27" t="s">
        <v>476</v>
      </c>
      <c r="I1234" s="27" t="s">
        <v>477</v>
      </c>
      <c r="J1234" s="27" t="s">
        <v>59</v>
      </c>
      <c r="K1234" s="29" t="s">
        <v>22</v>
      </c>
      <c r="L1234" s="27" t="s">
        <v>23</v>
      </c>
      <c r="M1234" s="30">
        <v>2</v>
      </c>
      <c r="N1234" s="30">
        <f t="shared" si="440"/>
        <v>2694</v>
      </c>
      <c r="O1234" s="30">
        <v>1347</v>
      </c>
      <c r="P1234" s="30">
        <v>224.85</v>
      </c>
      <c r="Q1234" s="30">
        <v>144.63</v>
      </c>
      <c r="R1234" s="30">
        <v>49.11</v>
      </c>
      <c r="S1234" s="30">
        <v>95.52</v>
      </c>
      <c r="T1234" s="30">
        <v>5.69</v>
      </c>
      <c r="U1234" s="30">
        <f t="shared" si="441"/>
        <v>2404.7399999999998</v>
      </c>
      <c r="V1234" s="30">
        <f t="shared" si="442"/>
        <v>1202.3699999999999</v>
      </c>
      <c r="W1234" s="31">
        <f t="shared" si="443"/>
        <v>0.89262806236080172</v>
      </c>
      <c r="X1234" s="30">
        <f t="shared" si="444"/>
        <v>2244.3000000000002</v>
      </c>
      <c r="Y1234" s="30">
        <f t="shared" si="445"/>
        <v>1122.1500000000001</v>
      </c>
      <c r="Z1234" s="31">
        <f t="shared" si="446"/>
        <v>0.8330734966592428</v>
      </c>
    </row>
    <row r="1235" spans="1:26" ht="12.75" customHeight="1" x14ac:dyDescent="0.35">
      <c r="A1235" s="34" t="s">
        <v>7964</v>
      </c>
      <c r="B1235" s="33">
        <v>1</v>
      </c>
      <c r="C1235" s="34" t="s">
        <v>7963</v>
      </c>
      <c r="D1235" s="28">
        <v>45635</v>
      </c>
      <c r="E1235" s="27" t="s">
        <v>7424</v>
      </c>
      <c r="F1235" s="27" t="s">
        <v>21</v>
      </c>
      <c r="G1235" s="27" t="s">
        <v>101</v>
      </c>
      <c r="H1235" s="27" t="s">
        <v>476</v>
      </c>
      <c r="I1235" s="27" t="s">
        <v>477</v>
      </c>
      <c r="J1235" s="27" t="s">
        <v>59</v>
      </c>
      <c r="K1235" s="29" t="s">
        <v>22</v>
      </c>
      <c r="L1235" s="27" t="s">
        <v>23</v>
      </c>
      <c r="M1235" s="30">
        <v>2</v>
      </c>
      <c r="N1235" s="30">
        <f t="shared" si="440"/>
        <v>2694</v>
      </c>
      <c r="O1235" s="30">
        <v>1347</v>
      </c>
      <c r="P1235" s="30">
        <v>224.79</v>
      </c>
      <c r="Q1235" s="30">
        <v>140.19</v>
      </c>
      <c r="R1235" s="30">
        <v>47.08</v>
      </c>
      <c r="S1235" s="30">
        <v>93.12</v>
      </c>
      <c r="T1235" s="30">
        <v>5.77</v>
      </c>
      <c r="U1235" s="30">
        <f t="shared" si="441"/>
        <v>2413.62</v>
      </c>
      <c r="V1235" s="30">
        <f t="shared" si="442"/>
        <v>1206.81</v>
      </c>
      <c r="W1235" s="31">
        <f t="shared" si="443"/>
        <v>0.89592427616926495</v>
      </c>
      <c r="X1235" s="30">
        <f t="shared" si="444"/>
        <v>2244.42</v>
      </c>
      <c r="Y1235" s="30">
        <f t="shared" si="445"/>
        <v>1122.21</v>
      </c>
      <c r="Z1235" s="31">
        <f t="shared" si="446"/>
        <v>0.83311804008908685</v>
      </c>
    </row>
    <row r="1236" spans="1:26" ht="12.75" customHeight="1" x14ac:dyDescent="0.35">
      <c r="A1236" s="34" t="s">
        <v>7962</v>
      </c>
      <c r="B1236" s="33">
        <v>1</v>
      </c>
      <c r="C1236" s="34" t="s">
        <v>7961</v>
      </c>
      <c r="D1236" s="28">
        <v>45350</v>
      </c>
      <c r="E1236" s="27" t="s">
        <v>2883</v>
      </c>
      <c r="F1236" s="27" t="s">
        <v>21</v>
      </c>
      <c r="G1236" s="27" t="s">
        <v>101</v>
      </c>
      <c r="H1236" s="27" t="s">
        <v>476</v>
      </c>
      <c r="I1236" s="27" t="s">
        <v>477</v>
      </c>
      <c r="J1236" s="27" t="s">
        <v>59</v>
      </c>
      <c r="K1236" s="29" t="s">
        <v>22</v>
      </c>
      <c r="L1236" s="27" t="s">
        <v>23</v>
      </c>
      <c r="M1236" s="30">
        <v>5</v>
      </c>
      <c r="N1236" s="30">
        <f t="shared" si="440"/>
        <v>6735</v>
      </c>
      <c r="O1236" s="30">
        <v>1347</v>
      </c>
      <c r="P1236" s="30">
        <v>224.56</v>
      </c>
      <c r="Q1236" s="30">
        <v>144.34</v>
      </c>
      <c r="R1236" s="30">
        <v>51.24</v>
      </c>
      <c r="S1236" s="30">
        <v>93.1</v>
      </c>
      <c r="T1236" s="30">
        <v>5.68</v>
      </c>
      <c r="U1236" s="30">
        <f t="shared" si="441"/>
        <v>6013.3</v>
      </c>
      <c r="V1236" s="30">
        <f t="shared" si="442"/>
        <v>1202.6600000000001</v>
      </c>
      <c r="W1236" s="31">
        <f t="shared" si="443"/>
        <v>0.89284335560504835</v>
      </c>
      <c r="X1236" s="30">
        <f t="shared" si="444"/>
        <v>5612.2000000000007</v>
      </c>
      <c r="Y1236" s="30">
        <f t="shared" si="445"/>
        <v>1122.44</v>
      </c>
      <c r="Z1236" s="31">
        <f t="shared" si="446"/>
        <v>0.83328878990348931</v>
      </c>
    </row>
    <row r="1237" spans="1:26" ht="12.75" customHeight="1" x14ac:dyDescent="0.35">
      <c r="A1237" s="34" t="s">
        <v>7960</v>
      </c>
      <c r="B1237" s="33">
        <v>1</v>
      </c>
      <c r="C1237" s="34" t="s">
        <v>7959</v>
      </c>
      <c r="D1237" s="28">
        <v>45393</v>
      </c>
      <c r="E1237" s="27" t="s">
        <v>1878</v>
      </c>
      <c r="F1237" s="27" t="s">
        <v>21</v>
      </c>
      <c r="G1237" s="27" t="s">
        <v>101</v>
      </c>
      <c r="H1237" s="27" t="s">
        <v>132</v>
      </c>
      <c r="I1237" s="27" t="s">
        <v>133</v>
      </c>
      <c r="J1237" s="27" t="s">
        <v>59</v>
      </c>
      <c r="K1237" s="29" t="s">
        <v>22</v>
      </c>
      <c r="L1237" s="27" t="s">
        <v>23</v>
      </c>
      <c r="M1237" s="30">
        <v>1</v>
      </c>
      <c r="N1237" s="30">
        <f t="shared" si="440"/>
        <v>2595.91</v>
      </c>
      <c r="O1237" s="30">
        <v>2595.91</v>
      </c>
      <c r="P1237" s="30">
        <v>431.55</v>
      </c>
      <c r="Q1237" s="30">
        <v>295.45</v>
      </c>
      <c r="R1237" s="30">
        <v>167.12</v>
      </c>
      <c r="S1237" s="30">
        <v>128.33000000000001</v>
      </c>
      <c r="T1237" s="30">
        <v>17.059999999999999</v>
      </c>
      <c r="U1237" s="30">
        <f t="shared" si="441"/>
        <v>2300.46</v>
      </c>
      <c r="V1237" s="30">
        <f t="shared" si="442"/>
        <v>2300.46</v>
      </c>
      <c r="W1237" s="31">
        <f t="shared" si="443"/>
        <v>0.88618634698429455</v>
      </c>
      <c r="X1237" s="30">
        <f t="shared" si="444"/>
        <v>2164.3599999999997</v>
      </c>
      <c r="Y1237" s="30">
        <f t="shared" si="445"/>
        <v>2164.3599999999997</v>
      </c>
      <c r="Z1237" s="31">
        <f t="shared" si="446"/>
        <v>0.83375771887315042</v>
      </c>
    </row>
    <row r="1238" spans="1:26" ht="12.75" customHeight="1" x14ac:dyDescent="0.35">
      <c r="A1238" s="34" t="s">
        <v>7389</v>
      </c>
      <c r="B1238" s="33">
        <v>1</v>
      </c>
      <c r="C1238" s="34" t="s">
        <v>7388</v>
      </c>
      <c r="D1238" s="28">
        <v>45505</v>
      </c>
      <c r="E1238" s="27" t="s">
        <v>2613</v>
      </c>
      <c r="F1238" s="27" t="s">
        <v>21</v>
      </c>
      <c r="G1238" s="27" t="s">
        <v>101</v>
      </c>
      <c r="H1238" s="27" t="s">
        <v>2614</v>
      </c>
      <c r="I1238" s="27" t="s">
        <v>2615</v>
      </c>
      <c r="J1238" s="27" t="s">
        <v>49</v>
      </c>
      <c r="K1238" s="29" t="s">
        <v>22</v>
      </c>
      <c r="L1238" s="27" t="s">
        <v>23</v>
      </c>
      <c r="M1238" s="30">
        <v>1</v>
      </c>
      <c r="N1238" s="30">
        <f t="shared" si="440"/>
        <v>3328</v>
      </c>
      <c r="O1238" s="30">
        <v>3328</v>
      </c>
      <c r="P1238" s="30">
        <v>552.76</v>
      </c>
      <c r="Q1238" s="30">
        <v>408.96</v>
      </c>
      <c r="R1238" s="30">
        <v>284.20999999999998</v>
      </c>
      <c r="S1238" s="30">
        <v>124.75</v>
      </c>
      <c r="T1238" s="30">
        <v>11.28</v>
      </c>
      <c r="U1238" s="30">
        <f t="shared" si="441"/>
        <v>2919.04</v>
      </c>
      <c r="V1238" s="30">
        <f t="shared" si="442"/>
        <v>2919.04</v>
      </c>
      <c r="W1238" s="31">
        <f t="shared" si="443"/>
        <v>0.87711538461538463</v>
      </c>
      <c r="X1238" s="30">
        <f t="shared" si="444"/>
        <v>2775.24</v>
      </c>
      <c r="Y1238" s="30">
        <f t="shared" si="445"/>
        <v>2775.24</v>
      </c>
      <c r="Z1238" s="31">
        <f t="shared" si="446"/>
        <v>0.83390624999999996</v>
      </c>
    </row>
    <row r="1239" spans="1:26" ht="12.75" customHeight="1" x14ac:dyDescent="0.35">
      <c r="A1239" s="34" t="s">
        <v>7733</v>
      </c>
      <c r="B1239" s="33">
        <v>1</v>
      </c>
      <c r="C1239" s="34" t="s">
        <v>7732</v>
      </c>
      <c r="D1239" s="28">
        <v>45303</v>
      </c>
      <c r="E1239" s="27" t="s">
        <v>977</v>
      </c>
      <c r="F1239" s="27" t="s">
        <v>21</v>
      </c>
      <c r="G1239" s="27" t="s">
        <v>101</v>
      </c>
      <c r="H1239" s="27" t="s">
        <v>360</v>
      </c>
      <c r="I1239" s="27" t="s">
        <v>361</v>
      </c>
      <c r="J1239" s="27" t="s">
        <v>59</v>
      </c>
      <c r="K1239" s="29" t="s">
        <v>22</v>
      </c>
      <c r="L1239" s="27" t="s">
        <v>23</v>
      </c>
      <c r="M1239" s="30">
        <v>1</v>
      </c>
      <c r="N1239" s="30">
        <f t="shared" si="440"/>
        <v>2768</v>
      </c>
      <c r="O1239" s="30">
        <v>2768</v>
      </c>
      <c r="P1239" s="30">
        <v>456.54</v>
      </c>
      <c r="Q1239" s="30">
        <v>317.67</v>
      </c>
      <c r="R1239" s="30">
        <v>171.54</v>
      </c>
      <c r="S1239" s="30">
        <v>146.13</v>
      </c>
      <c r="T1239" s="30">
        <v>17.059999999999999</v>
      </c>
      <c r="U1239" s="30">
        <f t="shared" si="441"/>
        <v>2450.33</v>
      </c>
      <c r="V1239" s="30">
        <f t="shared" si="442"/>
        <v>2450.33</v>
      </c>
      <c r="W1239" s="31">
        <f t="shared" si="443"/>
        <v>0.8852348265895954</v>
      </c>
      <c r="X1239" s="30">
        <f t="shared" si="444"/>
        <v>2311.46</v>
      </c>
      <c r="Y1239" s="30">
        <f t="shared" si="445"/>
        <v>2311.46</v>
      </c>
      <c r="Z1239" s="31">
        <f t="shared" si="446"/>
        <v>0.83506502890173406</v>
      </c>
    </row>
    <row r="1240" spans="1:26" ht="12.75" customHeight="1" x14ac:dyDescent="0.35">
      <c r="A1240" s="34" t="s">
        <v>7426</v>
      </c>
      <c r="B1240" s="33">
        <v>1</v>
      </c>
      <c r="C1240" s="34" t="s">
        <v>7425</v>
      </c>
      <c r="D1240" s="28">
        <v>45495</v>
      </c>
      <c r="E1240" s="27" t="s">
        <v>7424</v>
      </c>
      <c r="F1240" s="27" t="s">
        <v>21</v>
      </c>
      <c r="G1240" s="27" t="s">
        <v>101</v>
      </c>
      <c r="H1240" s="27" t="s">
        <v>476</v>
      </c>
      <c r="I1240" s="27" t="s">
        <v>477</v>
      </c>
      <c r="J1240" s="27" t="s">
        <v>59</v>
      </c>
      <c r="K1240" s="29" t="s">
        <v>22</v>
      </c>
      <c r="L1240" s="27" t="s">
        <v>23</v>
      </c>
      <c r="M1240" s="30">
        <v>3</v>
      </c>
      <c r="N1240" s="30">
        <f t="shared" si="440"/>
        <v>4041</v>
      </c>
      <c r="O1240" s="30">
        <v>1347</v>
      </c>
      <c r="P1240" s="30">
        <v>221.65</v>
      </c>
      <c r="Q1240" s="30">
        <v>143.41</v>
      </c>
      <c r="R1240" s="30">
        <v>49.11</v>
      </c>
      <c r="S1240" s="30">
        <v>94.3</v>
      </c>
      <c r="T1240" s="30">
        <v>5.68</v>
      </c>
      <c r="U1240" s="30">
        <f t="shared" si="441"/>
        <v>3610.7699999999995</v>
      </c>
      <c r="V1240" s="30">
        <f t="shared" si="442"/>
        <v>1203.5899999999999</v>
      </c>
      <c r="W1240" s="31">
        <f t="shared" si="443"/>
        <v>0.89353377876763174</v>
      </c>
      <c r="X1240" s="30">
        <f t="shared" si="444"/>
        <v>3376.0499999999997</v>
      </c>
      <c r="Y1240" s="30">
        <f t="shared" si="445"/>
        <v>1125.3499999999999</v>
      </c>
      <c r="Z1240" s="31">
        <f t="shared" si="446"/>
        <v>0.83544914625092792</v>
      </c>
    </row>
    <row r="1241" spans="1:26" ht="12.75" customHeight="1" x14ac:dyDescent="0.35">
      <c r="A1241" s="34" t="s">
        <v>7958</v>
      </c>
      <c r="B1241" s="33">
        <v>1</v>
      </c>
      <c r="C1241" s="34" t="s">
        <v>7957</v>
      </c>
      <c r="D1241" s="28">
        <v>45499</v>
      </c>
      <c r="E1241" s="27" t="s">
        <v>986</v>
      </c>
      <c r="F1241" s="27" t="s">
        <v>21</v>
      </c>
      <c r="G1241" s="27" t="s">
        <v>101</v>
      </c>
      <c r="H1241" s="27" t="s">
        <v>3036</v>
      </c>
      <c r="I1241" s="27" t="s">
        <v>3037</v>
      </c>
      <c r="J1241" s="27" t="s">
        <v>36</v>
      </c>
      <c r="K1241" s="29" t="s">
        <v>22</v>
      </c>
      <c r="L1241" s="27" t="s">
        <v>23</v>
      </c>
      <c r="M1241" s="30">
        <v>2</v>
      </c>
      <c r="N1241" s="30">
        <f t="shared" si="440"/>
        <v>2980</v>
      </c>
      <c r="O1241" s="30">
        <v>1490</v>
      </c>
      <c r="P1241" s="30">
        <v>244.87</v>
      </c>
      <c r="Q1241" s="30">
        <v>156.66999999999999</v>
      </c>
      <c r="R1241" s="30">
        <v>51.27</v>
      </c>
      <c r="S1241" s="30">
        <v>105.4</v>
      </c>
      <c r="T1241" s="30">
        <v>5.69</v>
      </c>
      <c r="U1241" s="30">
        <f t="shared" si="441"/>
        <v>2666.66</v>
      </c>
      <c r="V1241" s="30">
        <f t="shared" si="442"/>
        <v>1333.33</v>
      </c>
      <c r="W1241" s="31">
        <f t="shared" si="443"/>
        <v>0.89485234899328858</v>
      </c>
      <c r="X1241" s="30">
        <f t="shared" si="444"/>
        <v>2490.2600000000002</v>
      </c>
      <c r="Y1241" s="30">
        <f t="shared" si="445"/>
        <v>1245.1300000000001</v>
      </c>
      <c r="Z1241" s="31">
        <f t="shared" si="446"/>
        <v>0.83565771812080547</v>
      </c>
    </row>
    <row r="1242" spans="1:26" ht="12.75" customHeight="1" x14ac:dyDescent="0.35">
      <c r="A1242" s="34" t="s">
        <v>7447</v>
      </c>
      <c r="B1242" s="33">
        <v>1</v>
      </c>
      <c r="C1242" s="34" t="s">
        <v>7446</v>
      </c>
      <c r="D1242" s="28">
        <v>45488</v>
      </c>
      <c r="E1242" s="27" t="s">
        <v>4885</v>
      </c>
      <c r="F1242" s="27" t="s">
        <v>21</v>
      </c>
      <c r="G1242" s="27" t="s">
        <v>101</v>
      </c>
      <c r="H1242" s="27" t="s">
        <v>7956</v>
      </c>
      <c r="I1242" s="27" t="s">
        <v>2522</v>
      </c>
      <c r="J1242" s="27" t="s">
        <v>49</v>
      </c>
      <c r="K1242" s="29" t="s">
        <v>22</v>
      </c>
      <c r="L1242" s="27" t="s">
        <v>23</v>
      </c>
      <c r="M1242" s="30">
        <v>1</v>
      </c>
      <c r="N1242" s="30">
        <f t="shared" si="440"/>
        <v>3244.8</v>
      </c>
      <c r="O1242" s="30">
        <v>3244.8</v>
      </c>
      <c r="P1242" s="30">
        <v>532.95000000000005</v>
      </c>
      <c r="Q1242" s="30">
        <v>393.12</v>
      </c>
      <c r="R1242" s="30">
        <v>268.7</v>
      </c>
      <c r="S1242" s="30">
        <v>124.42</v>
      </c>
      <c r="T1242" s="30">
        <v>11.17</v>
      </c>
      <c r="U1242" s="30">
        <f t="shared" si="441"/>
        <v>2851.6800000000003</v>
      </c>
      <c r="V1242" s="30">
        <f t="shared" si="442"/>
        <v>2851.6800000000003</v>
      </c>
      <c r="W1242" s="31">
        <f t="shared" si="443"/>
        <v>0.87884615384615383</v>
      </c>
      <c r="X1242" s="30">
        <f t="shared" si="444"/>
        <v>2711.8500000000004</v>
      </c>
      <c r="Y1242" s="30">
        <f t="shared" si="445"/>
        <v>2711.8500000000004</v>
      </c>
      <c r="Z1242" s="31">
        <f t="shared" si="446"/>
        <v>0.83575258875739655</v>
      </c>
    </row>
    <row r="1243" spans="1:26" ht="12.75" customHeight="1" x14ac:dyDescent="0.35">
      <c r="A1243" s="34" t="s">
        <v>7472</v>
      </c>
      <c r="B1243" s="33">
        <v>1</v>
      </c>
      <c r="C1243" s="34" t="s">
        <v>7471</v>
      </c>
      <c r="D1243" s="28">
        <v>45468</v>
      </c>
      <c r="E1243" s="27" t="s">
        <v>2613</v>
      </c>
      <c r="F1243" s="27" t="s">
        <v>21</v>
      </c>
      <c r="G1243" s="27" t="s">
        <v>101</v>
      </c>
      <c r="H1243" s="27" t="s">
        <v>2614</v>
      </c>
      <c r="I1243" s="27" t="s">
        <v>2615</v>
      </c>
      <c r="J1243" s="27" t="s">
        <v>49</v>
      </c>
      <c r="K1243" s="29" t="s">
        <v>22</v>
      </c>
      <c r="L1243" s="27" t="s">
        <v>23</v>
      </c>
      <c r="M1243" s="30">
        <v>1</v>
      </c>
      <c r="N1243" s="30">
        <f t="shared" si="440"/>
        <v>3328</v>
      </c>
      <c r="O1243" s="30">
        <v>3328</v>
      </c>
      <c r="P1243" s="30">
        <v>543.13</v>
      </c>
      <c r="Q1243" s="30">
        <v>403.51</v>
      </c>
      <c r="R1243" s="30">
        <v>276.19</v>
      </c>
      <c r="S1243" s="30">
        <v>127.32</v>
      </c>
      <c r="T1243" s="30">
        <v>14.7</v>
      </c>
      <c r="U1243" s="30">
        <f t="shared" si="441"/>
        <v>2924.49</v>
      </c>
      <c r="V1243" s="30">
        <f t="shared" si="442"/>
        <v>2924.49</v>
      </c>
      <c r="W1243" s="31">
        <f t="shared" si="443"/>
        <v>0.87875300480769225</v>
      </c>
      <c r="X1243" s="30">
        <f t="shared" si="444"/>
        <v>2784.87</v>
      </c>
      <c r="Y1243" s="30">
        <f t="shared" si="445"/>
        <v>2784.87</v>
      </c>
      <c r="Z1243" s="31">
        <f t="shared" si="446"/>
        <v>0.83679987980769233</v>
      </c>
    </row>
    <row r="1244" spans="1:26" ht="12.75" customHeight="1" x14ac:dyDescent="0.35">
      <c r="A1244" s="34" t="s">
        <v>7955</v>
      </c>
      <c r="B1244" s="33">
        <v>1</v>
      </c>
      <c r="C1244" s="34" t="s">
        <v>7954</v>
      </c>
      <c r="D1244" s="28">
        <v>45363</v>
      </c>
      <c r="E1244" s="27" t="s">
        <v>3407</v>
      </c>
      <c r="F1244" s="27" t="s">
        <v>21</v>
      </c>
      <c r="G1244" s="27" t="s">
        <v>25</v>
      </c>
      <c r="H1244" s="27" t="s">
        <v>3470</v>
      </c>
      <c r="I1244" s="27" t="s">
        <v>1208</v>
      </c>
      <c r="J1244" s="27" t="s">
        <v>36</v>
      </c>
      <c r="K1244" s="29" t="s">
        <v>22</v>
      </c>
      <c r="L1244" s="27" t="s">
        <v>23</v>
      </c>
      <c r="M1244" s="30">
        <v>2</v>
      </c>
      <c r="N1244" s="30">
        <f t="shared" si="440"/>
        <v>736.2</v>
      </c>
      <c r="O1244" s="30">
        <v>368.1</v>
      </c>
      <c r="P1244" s="30">
        <v>134.34</v>
      </c>
      <c r="Q1244" s="30">
        <v>84.06</v>
      </c>
      <c r="R1244" s="30">
        <v>16.91</v>
      </c>
      <c r="S1244" s="30">
        <v>67.16</v>
      </c>
      <c r="T1244" s="30">
        <v>1.48</v>
      </c>
      <c r="U1244" s="30">
        <f t="shared" si="441"/>
        <v>568.08000000000004</v>
      </c>
      <c r="V1244" s="30">
        <f t="shared" si="442"/>
        <v>284.04000000000002</v>
      </c>
      <c r="W1244" s="31">
        <f t="shared" si="443"/>
        <v>0.77163814180929091</v>
      </c>
      <c r="X1244" s="30">
        <f t="shared" si="444"/>
        <v>467.52000000000004</v>
      </c>
      <c r="Y1244" s="30">
        <f t="shared" si="445"/>
        <v>233.76000000000002</v>
      </c>
      <c r="Z1244" s="31">
        <f t="shared" si="446"/>
        <v>0.63504482477587609</v>
      </c>
    </row>
    <row r="1245" spans="1:26" ht="12.75" customHeight="1" x14ac:dyDescent="0.35">
      <c r="A1245" s="34" t="s">
        <v>7953</v>
      </c>
      <c r="B1245" s="33">
        <v>1</v>
      </c>
      <c r="C1245" s="34" t="s">
        <v>7952</v>
      </c>
      <c r="D1245" s="28">
        <v>45335</v>
      </c>
      <c r="E1245" s="27" t="s">
        <v>71</v>
      </c>
      <c r="F1245" s="27" t="s">
        <v>21</v>
      </c>
      <c r="G1245" s="27" t="s">
        <v>101</v>
      </c>
      <c r="H1245" s="27" t="s">
        <v>7927</v>
      </c>
      <c r="I1245" s="27" t="s">
        <v>7926</v>
      </c>
      <c r="J1245" s="27" t="s">
        <v>186</v>
      </c>
      <c r="K1245" s="29" t="s">
        <v>22</v>
      </c>
      <c r="L1245" s="27" t="s">
        <v>23</v>
      </c>
      <c r="M1245" s="30">
        <v>1</v>
      </c>
      <c r="N1245" s="30">
        <f t="shared" si="440"/>
        <v>2135</v>
      </c>
      <c r="O1245" s="30">
        <v>2135</v>
      </c>
      <c r="P1245" s="30">
        <v>347.56</v>
      </c>
      <c r="Q1245" s="30">
        <v>241.56</v>
      </c>
      <c r="R1245" s="30">
        <v>119.02</v>
      </c>
      <c r="S1245" s="30">
        <v>122.54</v>
      </c>
      <c r="T1245" s="30">
        <v>25.43</v>
      </c>
      <c r="U1245" s="30">
        <f t="shared" si="441"/>
        <v>1893.44</v>
      </c>
      <c r="V1245" s="30">
        <f t="shared" si="442"/>
        <v>1893.44</v>
      </c>
      <c r="W1245" s="31">
        <f t="shared" si="443"/>
        <v>0.8868571428571429</v>
      </c>
      <c r="X1245" s="30">
        <f t="shared" si="444"/>
        <v>1787.44</v>
      </c>
      <c r="Y1245" s="30">
        <f t="shared" si="445"/>
        <v>1787.44</v>
      </c>
      <c r="Z1245" s="31">
        <f t="shared" si="446"/>
        <v>0.83720843091334896</v>
      </c>
    </row>
    <row r="1246" spans="1:26" ht="12.75" customHeight="1" x14ac:dyDescent="0.35">
      <c r="A1246" s="34" t="s">
        <v>7778</v>
      </c>
      <c r="B1246" s="33">
        <v>1</v>
      </c>
      <c r="C1246" s="34" t="s">
        <v>7777</v>
      </c>
      <c r="D1246" s="28">
        <v>45481</v>
      </c>
      <c r="E1246" s="27" t="s">
        <v>71</v>
      </c>
      <c r="F1246" s="27" t="s">
        <v>21</v>
      </c>
      <c r="G1246" s="27" t="s">
        <v>101</v>
      </c>
      <c r="H1246" s="27" t="s">
        <v>629</v>
      </c>
      <c r="I1246" s="27" t="s">
        <v>630</v>
      </c>
      <c r="J1246" s="27" t="s">
        <v>49</v>
      </c>
      <c r="K1246" s="29" t="s">
        <v>22</v>
      </c>
      <c r="L1246" s="27" t="s">
        <v>23</v>
      </c>
      <c r="M1246" s="30">
        <v>1</v>
      </c>
      <c r="N1246" s="30">
        <f t="shared" si="440"/>
        <v>2029.6</v>
      </c>
      <c r="O1246" s="30">
        <v>2029.6</v>
      </c>
      <c r="P1246" s="30">
        <v>329.91</v>
      </c>
      <c r="Q1246" s="30">
        <v>237.23</v>
      </c>
      <c r="R1246" s="30">
        <v>134.52000000000001</v>
      </c>
      <c r="S1246" s="30">
        <v>102.71</v>
      </c>
      <c r="T1246" s="30">
        <v>11.17</v>
      </c>
      <c r="U1246" s="30">
        <f t="shared" si="441"/>
        <v>1792.37</v>
      </c>
      <c r="V1246" s="30">
        <f t="shared" si="442"/>
        <v>1792.37</v>
      </c>
      <c r="W1246" s="31">
        <f t="shared" si="443"/>
        <v>0.8831148994875837</v>
      </c>
      <c r="X1246" s="30">
        <f t="shared" si="444"/>
        <v>1699.6899999999998</v>
      </c>
      <c r="Y1246" s="30">
        <f t="shared" si="445"/>
        <v>1699.6899999999998</v>
      </c>
      <c r="Z1246" s="31">
        <f t="shared" si="446"/>
        <v>0.83745072920772556</v>
      </c>
    </row>
    <row r="1247" spans="1:26" ht="12.75" customHeight="1" x14ac:dyDescent="0.35">
      <c r="A1247" s="34" t="s">
        <v>7951</v>
      </c>
      <c r="B1247" s="33">
        <v>1</v>
      </c>
      <c r="C1247" s="34" t="s">
        <v>7950</v>
      </c>
      <c r="D1247" s="28">
        <v>45475</v>
      </c>
      <c r="E1247" s="27" t="s">
        <v>7949</v>
      </c>
      <c r="F1247" s="27" t="s">
        <v>21</v>
      </c>
      <c r="G1247" s="27" t="s">
        <v>101</v>
      </c>
      <c r="H1247" s="27" t="s">
        <v>410</v>
      </c>
      <c r="I1247" s="27" t="s">
        <v>411</v>
      </c>
      <c r="J1247" s="27" t="s">
        <v>49</v>
      </c>
      <c r="K1247" s="29" t="s">
        <v>22</v>
      </c>
      <c r="L1247" s="27" t="s">
        <v>23</v>
      </c>
      <c r="M1247" s="30">
        <v>2</v>
      </c>
      <c r="N1247" s="30">
        <f t="shared" si="440"/>
        <v>6084</v>
      </c>
      <c r="O1247" s="30">
        <v>3042</v>
      </c>
      <c r="P1247" s="30">
        <v>491.87</v>
      </c>
      <c r="Q1247" s="30">
        <v>374.62</v>
      </c>
      <c r="R1247" s="30">
        <v>271.18</v>
      </c>
      <c r="S1247" s="30">
        <v>103.44</v>
      </c>
      <c r="T1247" s="30">
        <v>11.18</v>
      </c>
      <c r="U1247" s="30">
        <f t="shared" si="441"/>
        <v>5334.76</v>
      </c>
      <c r="V1247" s="30">
        <f t="shared" si="442"/>
        <v>2667.38</v>
      </c>
      <c r="W1247" s="31">
        <f t="shared" si="443"/>
        <v>0.8768507560815253</v>
      </c>
      <c r="X1247" s="30">
        <f t="shared" si="444"/>
        <v>5100.26</v>
      </c>
      <c r="Y1247" s="30">
        <f t="shared" si="445"/>
        <v>2550.13</v>
      </c>
      <c r="Z1247" s="31">
        <f t="shared" si="446"/>
        <v>0.8383070348454964</v>
      </c>
    </row>
    <row r="1248" spans="1:26" ht="12.75" customHeight="1" x14ac:dyDescent="0.35">
      <c r="A1248" s="34" t="s">
        <v>7415</v>
      </c>
      <c r="B1248" s="33">
        <v>1</v>
      </c>
      <c r="C1248" s="34" t="s">
        <v>7414</v>
      </c>
      <c r="D1248" s="28">
        <v>45502</v>
      </c>
      <c r="E1248" s="27" t="s">
        <v>7413</v>
      </c>
      <c r="F1248" s="27" t="s">
        <v>21</v>
      </c>
      <c r="G1248" s="27" t="s">
        <v>101</v>
      </c>
      <c r="H1248" s="27" t="s">
        <v>102</v>
      </c>
      <c r="I1248" s="27" t="s">
        <v>103</v>
      </c>
      <c r="J1248" s="27" t="s">
        <v>36</v>
      </c>
      <c r="K1248" s="29" t="s">
        <v>22</v>
      </c>
      <c r="L1248" s="27" t="s">
        <v>23</v>
      </c>
      <c r="M1248" s="30">
        <v>1</v>
      </c>
      <c r="N1248" s="30">
        <f t="shared" si="440"/>
        <v>1490</v>
      </c>
      <c r="O1248" s="30">
        <v>1490</v>
      </c>
      <c r="P1248" s="30">
        <v>240.92</v>
      </c>
      <c r="Q1248" s="30">
        <v>171.24</v>
      </c>
      <c r="R1248" s="30">
        <v>51.27</v>
      </c>
      <c r="S1248" s="30">
        <v>119.97</v>
      </c>
      <c r="T1248" s="30">
        <v>5.68</v>
      </c>
      <c r="U1248" s="30">
        <f t="shared" si="441"/>
        <v>1318.76</v>
      </c>
      <c r="V1248" s="30">
        <f t="shared" si="442"/>
        <v>1318.76</v>
      </c>
      <c r="W1248" s="31">
        <f t="shared" si="443"/>
        <v>0.88507382550335567</v>
      </c>
      <c r="X1248" s="30">
        <f t="shared" si="444"/>
        <v>1249.08</v>
      </c>
      <c r="Y1248" s="30">
        <f t="shared" si="445"/>
        <v>1249.08</v>
      </c>
      <c r="Z1248" s="31">
        <f t="shared" si="446"/>
        <v>0.83830872483221475</v>
      </c>
    </row>
    <row r="1249" spans="1:26" ht="12.75" customHeight="1" x14ac:dyDescent="0.35">
      <c r="A1249" s="34" t="s">
        <v>7948</v>
      </c>
      <c r="B1249" s="33">
        <v>1</v>
      </c>
      <c r="C1249" s="34" t="s">
        <v>7947</v>
      </c>
      <c r="D1249" s="28">
        <v>45589</v>
      </c>
      <c r="E1249" s="27" t="s">
        <v>3827</v>
      </c>
      <c r="F1249" s="27" t="s">
        <v>21</v>
      </c>
      <c r="G1249" s="27" t="s">
        <v>101</v>
      </c>
      <c r="H1249" s="27" t="s">
        <v>7946</v>
      </c>
      <c r="I1249" s="27" t="s">
        <v>7945</v>
      </c>
      <c r="J1249" s="27" t="s">
        <v>36</v>
      </c>
      <c r="K1249" s="29" t="s">
        <v>22</v>
      </c>
      <c r="L1249" s="27" t="s">
        <v>23</v>
      </c>
      <c r="M1249" s="30">
        <v>1</v>
      </c>
      <c r="N1249" s="30">
        <f t="shared" si="440"/>
        <v>2339</v>
      </c>
      <c r="O1249" s="30">
        <v>2339</v>
      </c>
      <c r="P1249" s="30">
        <v>377.9</v>
      </c>
      <c r="Q1249" s="30">
        <v>261.26</v>
      </c>
      <c r="R1249" s="30">
        <v>118.34</v>
      </c>
      <c r="S1249" s="30">
        <v>142.91999999999999</v>
      </c>
      <c r="T1249" s="30">
        <v>11.28</v>
      </c>
      <c r="U1249" s="30">
        <f t="shared" si="441"/>
        <v>2077.7399999999998</v>
      </c>
      <c r="V1249" s="30">
        <f t="shared" si="442"/>
        <v>2077.7399999999998</v>
      </c>
      <c r="W1249" s="31">
        <f t="shared" si="443"/>
        <v>0.88830269345874291</v>
      </c>
      <c r="X1249" s="30">
        <f t="shared" si="444"/>
        <v>1961.1</v>
      </c>
      <c r="Y1249" s="30">
        <f t="shared" si="445"/>
        <v>1961.1</v>
      </c>
      <c r="Z1249" s="31">
        <f t="shared" si="446"/>
        <v>0.83843522873022658</v>
      </c>
    </row>
    <row r="1250" spans="1:26" ht="12.75" customHeight="1" x14ac:dyDescent="0.35">
      <c r="A1250" s="34" t="s">
        <v>7944</v>
      </c>
      <c r="B1250" s="33">
        <v>1</v>
      </c>
      <c r="C1250" s="34" t="s">
        <v>7943</v>
      </c>
      <c r="D1250" s="28">
        <v>45553</v>
      </c>
      <c r="E1250" s="27" t="s">
        <v>3822</v>
      </c>
      <c r="F1250" s="27" t="s">
        <v>21</v>
      </c>
      <c r="G1250" s="27" t="s">
        <v>101</v>
      </c>
      <c r="H1250" s="27" t="s">
        <v>7942</v>
      </c>
      <c r="I1250" s="27" t="s">
        <v>7941</v>
      </c>
      <c r="J1250" s="27" t="s">
        <v>590</v>
      </c>
      <c r="K1250" s="29" t="s">
        <v>22</v>
      </c>
      <c r="L1250" s="27" t="s">
        <v>23</v>
      </c>
      <c r="M1250" s="30">
        <v>4</v>
      </c>
      <c r="N1250" s="30">
        <f t="shared" si="440"/>
        <v>11360</v>
      </c>
      <c r="O1250" s="30">
        <v>2840</v>
      </c>
      <c r="P1250" s="30">
        <v>457.79</v>
      </c>
      <c r="Q1250" s="30">
        <v>296.24</v>
      </c>
      <c r="R1250" s="30">
        <v>129.86000000000001</v>
      </c>
      <c r="S1250" s="30">
        <v>166.38</v>
      </c>
      <c r="T1250" s="30">
        <v>11.29</v>
      </c>
      <c r="U1250" s="30">
        <f t="shared" si="441"/>
        <v>10175.040000000001</v>
      </c>
      <c r="V1250" s="30">
        <f t="shared" si="442"/>
        <v>2543.7600000000002</v>
      </c>
      <c r="W1250" s="31">
        <f t="shared" si="443"/>
        <v>0.89569014084507048</v>
      </c>
      <c r="X1250" s="30">
        <f t="shared" si="444"/>
        <v>9528.84</v>
      </c>
      <c r="Y1250" s="30">
        <f t="shared" si="445"/>
        <v>2382.21</v>
      </c>
      <c r="Z1250" s="31">
        <f t="shared" si="446"/>
        <v>0.83880633802816906</v>
      </c>
    </row>
    <row r="1251" spans="1:26" ht="12.75" customHeight="1" x14ac:dyDescent="0.35">
      <c r="A1251" s="34" t="s">
        <v>7940</v>
      </c>
      <c r="B1251" s="33">
        <v>1</v>
      </c>
      <c r="C1251" s="34" t="s">
        <v>7939</v>
      </c>
      <c r="D1251" s="28">
        <v>45419</v>
      </c>
      <c r="E1251" s="27" t="s">
        <v>7291</v>
      </c>
      <c r="F1251" s="27" t="s">
        <v>21</v>
      </c>
      <c r="G1251" s="27" t="s">
        <v>101</v>
      </c>
      <c r="H1251" s="27" t="s">
        <v>2449</v>
      </c>
      <c r="I1251" s="27" t="s">
        <v>822</v>
      </c>
      <c r="J1251" s="27" t="s">
        <v>49</v>
      </c>
      <c r="K1251" s="29" t="s">
        <v>22</v>
      </c>
      <c r="L1251" s="27" t="s">
        <v>23</v>
      </c>
      <c r="M1251" s="30">
        <v>1</v>
      </c>
      <c r="N1251" s="30">
        <f t="shared" si="440"/>
        <v>3328</v>
      </c>
      <c r="O1251" s="30">
        <v>3328</v>
      </c>
      <c r="P1251" s="30">
        <v>535.21</v>
      </c>
      <c r="Q1251" s="30">
        <v>385.78</v>
      </c>
      <c r="R1251" s="30">
        <v>258.45999999999998</v>
      </c>
      <c r="S1251" s="30">
        <v>127.32</v>
      </c>
      <c r="T1251" s="30">
        <v>14.7</v>
      </c>
      <c r="U1251" s="30">
        <f t="shared" si="441"/>
        <v>2942.2200000000003</v>
      </c>
      <c r="V1251" s="30">
        <f t="shared" si="442"/>
        <v>2942.2200000000003</v>
      </c>
      <c r="W1251" s="31">
        <f t="shared" si="443"/>
        <v>0.88408052884615396</v>
      </c>
      <c r="X1251" s="30">
        <f t="shared" si="444"/>
        <v>2792.79</v>
      </c>
      <c r="Y1251" s="30">
        <f t="shared" si="445"/>
        <v>2792.79</v>
      </c>
      <c r="Z1251" s="31">
        <f t="shared" si="446"/>
        <v>0.83917968749999994</v>
      </c>
    </row>
    <row r="1252" spans="1:26" ht="12.75" customHeight="1" x14ac:dyDescent="0.35">
      <c r="A1252" s="34" t="s">
        <v>7694</v>
      </c>
      <c r="B1252" s="33">
        <v>1</v>
      </c>
      <c r="C1252" s="34" t="s">
        <v>7693</v>
      </c>
      <c r="D1252" s="28">
        <v>45334</v>
      </c>
      <c r="E1252" s="27" t="s">
        <v>185</v>
      </c>
      <c r="F1252" s="27" t="s">
        <v>21</v>
      </c>
      <c r="G1252" s="27" t="s">
        <v>101</v>
      </c>
      <c r="H1252" s="27" t="s">
        <v>7938</v>
      </c>
      <c r="I1252" s="27" t="s">
        <v>7937</v>
      </c>
      <c r="J1252" s="27" t="s">
        <v>186</v>
      </c>
      <c r="K1252" s="29" t="s">
        <v>22</v>
      </c>
      <c r="L1252" s="27" t="s">
        <v>23</v>
      </c>
      <c r="M1252" s="30">
        <v>4</v>
      </c>
      <c r="N1252" s="30">
        <f t="shared" si="440"/>
        <v>7252</v>
      </c>
      <c r="O1252" s="30">
        <v>1813</v>
      </c>
      <c r="P1252" s="30">
        <v>289.32</v>
      </c>
      <c r="Q1252" s="30">
        <v>182.15</v>
      </c>
      <c r="R1252" s="30">
        <v>94.26</v>
      </c>
      <c r="S1252" s="30">
        <v>87.89</v>
      </c>
      <c r="T1252" s="30">
        <v>14.7</v>
      </c>
      <c r="U1252" s="30">
        <f t="shared" si="441"/>
        <v>6523.4</v>
      </c>
      <c r="V1252" s="30">
        <f t="shared" si="442"/>
        <v>1630.85</v>
      </c>
      <c r="W1252" s="31">
        <f t="shared" si="443"/>
        <v>0.89953116381687803</v>
      </c>
      <c r="X1252" s="30">
        <f t="shared" si="444"/>
        <v>6094.72</v>
      </c>
      <c r="Y1252" s="30">
        <f t="shared" si="445"/>
        <v>1523.68</v>
      </c>
      <c r="Z1252" s="31">
        <f t="shared" si="446"/>
        <v>0.840419194704909</v>
      </c>
    </row>
    <row r="1253" spans="1:26" ht="12.75" customHeight="1" x14ac:dyDescent="0.35">
      <c r="A1253" s="34" t="s">
        <v>7548</v>
      </c>
      <c r="B1253" s="33">
        <v>1</v>
      </c>
      <c r="C1253" s="34" t="s">
        <v>7547</v>
      </c>
      <c r="D1253" s="28">
        <v>45428</v>
      </c>
      <c r="E1253" s="27" t="s">
        <v>7201</v>
      </c>
      <c r="F1253" s="27" t="s">
        <v>21</v>
      </c>
      <c r="G1253" s="27" t="s">
        <v>101</v>
      </c>
      <c r="H1253" s="27" t="s">
        <v>7936</v>
      </c>
      <c r="I1253" s="27" t="s">
        <v>283</v>
      </c>
      <c r="J1253" s="27" t="s">
        <v>49</v>
      </c>
      <c r="K1253" s="29" t="s">
        <v>22</v>
      </c>
      <c r="L1253" s="27" t="s">
        <v>23</v>
      </c>
      <c r="M1253" s="30">
        <v>1</v>
      </c>
      <c r="N1253" s="30">
        <f t="shared" si="440"/>
        <v>3042</v>
      </c>
      <c r="O1253" s="30">
        <v>3042</v>
      </c>
      <c r="P1253" s="30">
        <v>485.18</v>
      </c>
      <c r="Q1253" s="30">
        <v>358.89</v>
      </c>
      <c r="R1253" s="30">
        <v>249.36</v>
      </c>
      <c r="S1253" s="30">
        <v>109.53</v>
      </c>
      <c r="T1253" s="30">
        <v>14.7</v>
      </c>
      <c r="U1253" s="30">
        <f t="shared" si="441"/>
        <v>2683.11</v>
      </c>
      <c r="V1253" s="30">
        <f t="shared" si="442"/>
        <v>2683.11</v>
      </c>
      <c r="W1253" s="31">
        <f t="shared" si="443"/>
        <v>0.88202169625246551</v>
      </c>
      <c r="X1253" s="30">
        <f t="shared" si="444"/>
        <v>2556.8200000000002</v>
      </c>
      <c r="Y1253" s="30">
        <f t="shared" si="445"/>
        <v>2556.8200000000002</v>
      </c>
      <c r="Z1253" s="31">
        <f t="shared" si="446"/>
        <v>0.84050624589086131</v>
      </c>
    </row>
    <row r="1254" spans="1:26" ht="12.75" customHeight="1" x14ac:dyDescent="0.35">
      <c r="A1254" s="34" t="s">
        <v>7935</v>
      </c>
      <c r="B1254" s="33">
        <v>1</v>
      </c>
      <c r="C1254" s="34" t="s">
        <v>7934</v>
      </c>
      <c r="D1254" s="28">
        <v>45352</v>
      </c>
      <c r="E1254" s="27" t="s">
        <v>1156</v>
      </c>
      <c r="F1254" s="27" t="s">
        <v>21</v>
      </c>
      <c r="G1254" s="27" t="s">
        <v>25</v>
      </c>
      <c r="H1254" s="27" t="s">
        <v>7933</v>
      </c>
      <c r="I1254" s="27" t="s">
        <v>755</v>
      </c>
      <c r="J1254" s="27" t="s">
        <v>59</v>
      </c>
      <c r="K1254" s="29" t="s">
        <v>22</v>
      </c>
      <c r="L1254" s="27" t="s">
        <v>23</v>
      </c>
      <c r="M1254" s="30">
        <v>1</v>
      </c>
      <c r="N1254" s="30">
        <f t="shared" si="440"/>
        <v>713</v>
      </c>
      <c r="O1254" s="30">
        <v>713</v>
      </c>
      <c r="P1254" s="30">
        <v>223.42</v>
      </c>
      <c r="Q1254" s="30">
        <v>149.08000000000001</v>
      </c>
      <c r="R1254" s="30">
        <v>37.04</v>
      </c>
      <c r="S1254" s="30">
        <v>112.04</v>
      </c>
      <c r="T1254" s="30">
        <v>2.69</v>
      </c>
      <c r="U1254" s="30">
        <f t="shared" si="441"/>
        <v>563.91999999999996</v>
      </c>
      <c r="V1254" s="30">
        <f t="shared" si="442"/>
        <v>563.91999999999996</v>
      </c>
      <c r="W1254" s="31">
        <f t="shared" si="443"/>
        <v>0.79091164095371669</v>
      </c>
      <c r="X1254" s="30">
        <f t="shared" si="444"/>
        <v>489.58000000000004</v>
      </c>
      <c r="Y1254" s="30">
        <f t="shared" si="445"/>
        <v>489.58000000000004</v>
      </c>
      <c r="Z1254" s="31">
        <f t="shared" si="446"/>
        <v>0.68664796633941094</v>
      </c>
    </row>
    <row r="1255" spans="1:26" ht="12.75" customHeight="1" x14ac:dyDescent="0.35">
      <c r="A1255" s="34" t="s">
        <v>7932</v>
      </c>
      <c r="B1255" s="33">
        <v>2</v>
      </c>
      <c r="C1255" s="34" t="s">
        <v>7931</v>
      </c>
      <c r="D1255" s="28">
        <v>45595</v>
      </c>
      <c r="E1255" s="27" t="s">
        <v>3332</v>
      </c>
      <c r="F1255" s="27" t="s">
        <v>21</v>
      </c>
      <c r="G1255" s="27" t="s">
        <v>101</v>
      </c>
      <c r="H1255" s="27" t="s">
        <v>629</v>
      </c>
      <c r="I1255" s="27" t="s">
        <v>630</v>
      </c>
      <c r="J1255" s="27" t="s">
        <v>49</v>
      </c>
      <c r="K1255" s="29" t="s">
        <v>22</v>
      </c>
      <c r="L1255" s="27" t="s">
        <v>23</v>
      </c>
      <c r="M1255" s="30">
        <v>2</v>
      </c>
      <c r="N1255" s="30">
        <f t="shared" si="440"/>
        <v>4059.2</v>
      </c>
      <c r="O1255" s="30">
        <v>2029.6</v>
      </c>
      <c r="P1255" s="30">
        <v>318.89999999999998</v>
      </c>
      <c r="Q1255" s="30">
        <v>217.25</v>
      </c>
      <c r="R1255" s="30">
        <v>117.25</v>
      </c>
      <c r="S1255" s="30">
        <v>100.01</v>
      </c>
      <c r="T1255" s="30">
        <v>11.29</v>
      </c>
      <c r="U1255" s="30">
        <f t="shared" si="441"/>
        <v>3624.7</v>
      </c>
      <c r="V1255" s="30">
        <f t="shared" si="442"/>
        <v>1812.35</v>
      </c>
      <c r="W1255" s="31">
        <f t="shared" si="443"/>
        <v>0.89295920378399685</v>
      </c>
      <c r="X1255" s="30">
        <f t="shared" si="444"/>
        <v>3421.3999999999996</v>
      </c>
      <c r="Y1255" s="30">
        <f t="shared" si="445"/>
        <v>1710.6999999999998</v>
      </c>
      <c r="Z1255" s="31">
        <f t="shared" si="446"/>
        <v>0.84287544343713039</v>
      </c>
    </row>
    <row r="1256" spans="1:26" ht="12.75" customHeight="1" x14ac:dyDescent="0.35">
      <c r="A1256" s="34" t="s">
        <v>7932</v>
      </c>
      <c r="B1256" s="33">
        <v>1</v>
      </c>
      <c r="C1256" s="34" t="s">
        <v>7931</v>
      </c>
      <c r="D1256" s="28">
        <v>45595</v>
      </c>
      <c r="E1256" s="27" t="s">
        <v>3332</v>
      </c>
      <c r="F1256" s="27" t="s">
        <v>21</v>
      </c>
      <c r="G1256" s="27" t="s">
        <v>101</v>
      </c>
      <c r="H1256" s="27" t="s">
        <v>629</v>
      </c>
      <c r="I1256" s="27" t="s">
        <v>630</v>
      </c>
      <c r="J1256" s="27" t="s">
        <v>49</v>
      </c>
      <c r="K1256" s="29" t="s">
        <v>22</v>
      </c>
      <c r="L1256" s="27" t="s">
        <v>23</v>
      </c>
      <c r="M1256" s="30">
        <v>3</v>
      </c>
      <c r="N1256" s="30">
        <f t="shared" si="440"/>
        <v>6088.7999999999993</v>
      </c>
      <c r="O1256" s="30">
        <v>2029.6</v>
      </c>
      <c r="P1256" s="30">
        <v>318.89999999999998</v>
      </c>
      <c r="Q1256" s="30">
        <v>216.27</v>
      </c>
      <c r="R1256" s="30">
        <v>117.24</v>
      </c>
      <c r="S1256" s="30">
        <v>99.03</v>
      </c>
      <c r="T1256" s="30">
        <v>11.29</v>
      </c>
      <c r="U1256" s="30">
        <f t="shared" si="441"/>
        <v>5439.99</v>
      </c>
      <c r="V1256" s="30">
        <f t="shared" si="442"/>
        <v>1813.33</v>
      </c>
      <c r="W1256" s="31">
        <f t="shared" si="443"/>
        <v>0.89344205754828543</v>
      </c>
      <c r="X1256" s="30">
        <f t="shared" si="444"/>
        <v>5132.0999999999995</v>
      </c>
      <c r="Y1256" s="30">
        <f t="shared" si="445"/>
        <v>1710.6999999999998</v>
      </c>
      <c r="Z1256" s="31">
        <f t="shared" si="446"/>
        <v>0.84287544343713039</v>
      </c>
    </row>
    <row r="1257" spans="1:26" ht="12.75" customHeight="1" x14ac:dyDescent="0.35">
      <c r="A1257" s="34" t="s">
        <v>7358</v>
      </c>
      <c r="B1257" s="33">
        <v>1</v>
      </c>
      <c r="C1257" s="34" t="s">
        <v>7357</v>
      </c>
      <c r="D1257" s="28">
        <v>45532</v>
      </c>
      <c r="E1257" s="27" t="s">
        <v>7356</v>
      </c>
      <c r="F1257" s="27" t="s">
        <v>21</v>
      </c>
      <c r="G1257" s="27" t="s">
        <v>101</v>
      </c>
      <c r="H1257" s="27" t="s">
        <v>2759</v>
      </c>
      <c r="I1257" s="27" t="s">
        <v>1968</v>
      </c>
      <c r="J1257" s="27" t="s">
        <v>49</v>
      </c>
      <c r="K1257" s="29" t="s">
        <v>22</v>
      </c>
      <c r="L1257" s="27" t="s">
        <v>23</v>
      </c>
      <c r="M1257" s="30">
        <v>1</v>
      </c>
      <c r="N1257" s="30">
        <f t="shared" si="440"/>
        <v>2054</v>
      </c>
      <c r="O1257" s="30">
        <v>2054</v>
      </c>
      <c r="P1257" s="30">
        <v>319.60000000000002</v>
      </c>
      <c r="Q1257" s="30">
        <v>222.6</v>
      </c>
      <c r="R1257" s="30">
        <v>123.45</v>
      </c>
      <c r="S1257" s="30">
        <v>99.15</v>
      </c>
      <c r="T1257" s="30">
        <v>5.68</v>
      </c>
      <c r="U1257" s="30">
        <f t="shared" si="441"/>
        <v>1831.4</v>
      </c>
      <c r="V1257" s="30">
        <f t="shared" si="442"/>
        <v>1831.4</v>
      </c>
      <c r="W1257" s="31">
        <f t="shared" si="443"/>
        <v>0.89162609542356386</v>
      </c>
      <c r="X1257" s="30">
        <f t="shared" si="444"/>
        <v>1734.4</v>
      </c>
      <c r="Y1257" s="30">
        <f t="shared" si="445"/>
        <v>1734.4</v>
      </c>
      <c r="Z1257" s="31">
        <f t="shared" si="446"/>
        <v>0.84440116845180135</v>
      </c>
    </row>
    <row r="1258" spans="1:26" ht="12.75" customHeight="1" x14ac:dyDescent="0.35">
      <c r="A1258" s="34" t="s">
        <v>7445</v>
      </c>
      <c r="B1258" s="33">
        <v>1</v>
      </c>
      <c r="C1258" s="34" t="s">
        <v>7444</v>
      </c>
      <c r="D1258" s="28">
        <v>45490</v>
      </c>
      <c r="E1258" s="27" t="s">
        <v>3798</v>
      </c>
      <c r="F1258" s="27" t="s">
        <v>21</v>
      </c>
      <c r="G1258" s="27" t="s">
        <v>101</v>
      </c>
      <c r="H1258" s="27" t="s">
        <v>410</v>
      </c>
      <c r="I1258" s="27" t="s">
        <v>411</v>
      </c>
      <c r="J1258" s="27" t="s">
        <v>49</v>
      </c>
      <c r="K1258" s="29" t="s">
        <v>22</v>
      </c>
      <c r="L1258" s="27" t="s">
        <v>23</v>
      </c>
      <c r="M1258" s="30">
        <v>1</v>
      </c>
      <c r="N1258" s="30">
        <f t="shared" si="440"/>
        <v>3270</v>
      </c>
      <c r="O1258" s="30">
        <v>3270</v>
      </c>
      <c r="P1258" s="30">
        <v>507.94</v>
      </c>
      <c r="Q1258" s="30">
        <v>377.52</v>
      </c>
      <c r="R1258" s="30">
        <v>271.17</v>
      </c>
      <c r="S1258" s="30">
        <v>106.35</v>
      </c>
      <c r="T1258" s="30">
        <v>11.17</v>
      </c>
      <c r="U1258" s="30">
        <f t="shared" si="441"/>
        <v>2892.48</v>
      </c>
      <c r="V1258" s="30">
        <f t="shared" si="442"/>
        <v>2892.48</v>
      </c>
      <c r="W1258" s="31">
        <f t="shared" si="443"/>
        <v>0.88455045871559634</v>
      </c>
      <c r="X1258" s="30">
        <f t="shared" si="444"/>
        <v>2762.06</v>
      </c>
      <c r="Y1258" s="30">
        <f t="shared" si="445"/>
        <v>2762.06</v>
      </c>
      <c r="Z1258" s="31">
        <f t="shared" si="446"/>
        <v>0.84466666666666668</v>
      </c>
    </row>
    <row r="1259" spans="1:26" ht="12.75" customHeight="1" x14ac:dyDescent="0.35">
      <c r="A1259" s="34" t="s">
        <v>7318</v>
      </c>
      <c r="B1259" s="33">
        <v>1</v>
      </c>
      <c r="C1259" s="34" t="s">
        <v>7317</v>
      </c>
      <c r="D1259" s="28">
        <v>45552</v>
      </c>
      <c r="E1259" s="27" t="s">
        <v>927</v>
      </c>
      <c r="F1259" s="27" t="s">
        <v>21</v>
      </c>
      <c r="G1259" s="27" t="s">
        <v>101</v>
      </c>
      <c r="H1259" s="27" t="s">
        <v>2538</v>
      </c>
      <c r="I1259" s="27" t="s">
        <v>2539</v>
      </c>
      <c r="J1259" s="27" t="s">
        <v>59</v>
      </c>
      <c r="K1259" s="29" t="s">
        <v>22</v>
      </c>
      <c r="L1259" s="27" t="s">
        <v>23</v>
      </c>
      <c r="M1259" s="30">
        <v>1</v>
      </c>
      <c r="N1259" s="30">
        <f t="shared" si="440"/>
        <v>2540.6999999999998</v>
      </c>
      <c r="O1259" s="30">
        <v>2540.6999999999998</v>
      </c>
      <c r="P1259" s="30">
        <v>391.68</v>
      </c>
      <c r="Q1259" s="30">
        <v>250.82</v>
      </c>
      <c r="R1259" s="30">
        <v>129.71</v>
      </c>
      <c r="S1259" s="30">
        <v>121.11</v>
      </c>
      <c r="T1259" s="30">
        <v>11.28</v>
      </c>
      <c r="U1259" s="30">
        <f t="shared" si="441"/>
        <v>2289.8799999999997</v>
      </c>
      <c r="V1259" s="30">
        <f t="shared" si="442"/>
        <v>2289.8799999999997</v>
      </c>
      <c r="W1259" s="31">
        <f t="shared" si="443"/>
        <v>0.90127917503050337</v>
      </c>
      <c r="X1259" s="30">
        <f t="shared" si="444"/>
        <v>2149.02</v>
      </c>
      <c r="Y1259" s="30">
        <f t="shared" si="445"/>
        <v>2149.02</v>
      </c>
      <c r="Z1259" s="31">
        <f t="shared" si="446"/>
        <v>0.84583776124690047</v>
      </c>
    </row>
    <row r="1260" spans="1:26" ht="12.75" customHeight="1" x14ac:dyDescent="0.35">
      <c r="A1260" s="34" t="s">
        <v>7930</v>
      </c>
      <c r="B1260" s="33">
        <v>1</v>
      </c>
      <c r="C1260" s="34" t="s">
        <v>7929</v>
      </c>
      <c r="D1260" s="28">
        <v>45336</v>
      </c>
      <c r="E1260" s="27" t="s">
        <v>7928</v>
      </c>
      <c r="F1260" s="27" t="s">
        <v>21</v>
      </c>
      <c r="G1260" s="27" t="s">
        <v>101</v>
      </c>
      <c r="H1260" s="27" t="s">
        <v>7927</v>
      </c>
      <c r="I1260" s="27" t="s">
        <v>7926</v>
      </c>
      <c r="J1260" s="27" t="s">
        <v>186</v>
      </c>
      <c r="K1260" s="29" t="s">
        <v>22</v>
      </c>
      <c r="L1260" s="27" t="s">
        <v>23</v>
      </c>
      <c r="M1260" s="30">
        <v>1</v>
      </c>
      <c r="N1260" s="30">
        <f t="shared" si="440"/>
        <v>2270</v>
      </c>
      <c r="O1260" s="30">
        <v>2270</v>
      </c>
      <c r="P1260" s="30">
        <v>347.56</v>
      </c>
      <c r="Q1260" s="30">
        <v>241.56</v>
      </c>
      <c r="R1260" s="30">
        <v>119.02</v>
      </c>
      <c r="S1260" s="30">
        <v>122.54</v>
      </c>
      <c r="T1260" s="30">
        <v>25.43</v>
      </c>
      <c r="U1260" s="30">
        <f t="shared" si="441"/>
        <v>2028.44</v>
      </c>
      <c r="V1260" s="30">
        <f t="shared" si="442"/>
        <v>2028.44</v>
      </c>
      <c r="W1260" s="31">
        <f t="shared" si="443"/>
        <v>0.89358590308370045</v>
      </c>
      <c r="X1260" s="30">
        <f t="shared" si="444"/>
        <v>1922.44</v>
      </c>
      <c r="Y1260" s="30">
        <f t="shared" si="445"/>
        <v>1922.44</v>
      </c>
      <c r="Z1260" s="31">
        <f t="shared" si="446"/>
        <v>0.84688986784140974</v>
      </c>
    </row>
    <row r="1261" spans="1:26" ht="12.75" customHeight="1" x14ac:dyDescent="0.35">
      <c r="A1261" s="34" t="s">
        <v>7526</v>
      </c>
      <c r="B1261" s="33">
        <v>1</v>
      </c>
      <c r="C1261" s="34" t="s">
        <v>7525</v>
      </c>
      <c r="D1261" s="28">
        <v>45447</v>
      </c>
      <c r="E1261" s="27" t="s">
        <v>977</v>
      </c>
      <c r="F1261" s="27" t="s">
        <v>21</v>
      </c>
      <c r="G1261" s="27" t="s">
        <v>101</v>
      </c>
      <c r="H1261" s="27" t="s">
        <v>7109</v>
      </c>
      <c r="I1261" s="27" t="s">
        <v>2328</v>
      </c>
      <c r="J1261" s="27" t="s">
        <v>186</v>
      </c>
      <c r="K1261" s="29" t="s">
        <v>22</v>
      </c>
      <c r="L1261" s="27" t="s">
        <v>23</v>
      </c>
      <c r="M1261" s="30">
        <v>1</v>
      </c>
      <c r="N1261" s="30">
        <f t="shared" si="440"/>
        <v>2130</v>
      </c>
      <c r="O1261" s="30">
        <v>2130</v>
      </c>
      <c r="P1261" s="30">
        <v>319.93</v>
      </c>
      <c r="Q1261" s="30">
        <v>210.61</v>
      </c>
      <c r="R1261" s="30">
        <v>101.22</v>
      </c>
      <c r="S1261" s="30">
        <v>109.39</v>
      </c>
      <c r="T1261" s="30">
        <v>13.5</v>
      </c>
      <c r="U1261" s="30">
        <f t="shared" si="441"/>
        <v>1919.3899999999999</v>
      </c>
      <c r="V1261" s="30">
        <f t="shared" si="442"/>
        <v>1919.3899999999999</v>
      </c>
      <c r="W1261" s="31">
        <f t="shared" si="443"/>
        <v>0.90112206572769948</v>
      </c>
      <c r="X1261" s="30">
        <f t="shared" si="444"/>
        <v>1810.07</v>
      </c>
      <c r="Y1261" s="30">
        <f t="shared" si="445"/>
        <v>1810.07</v>
      </c>
      <c r="Z1261" s="31">
        <f t="shared" si="446"/>
        <v>0.84979812206572769</v>
      </c>
    </row>
    <row r="1262" spans="1:26" ht="12.75" customHeight="1" x14ac:dyDescent="0.35">
      <c r="A1262" s="34" t="s">
        <v>7214</v>
      </c>
      <c r="B1262" s="33">
        <v>1</v>
      </c>
      <c r="C1262" s="34" t="s">
        <v>7213</v>
      </c>
      <c r="D1262" s="28">
        <v>45629</v>
      </c>
      <c r="E1262" s="27" t="s">
        <v>5085</v>
      </c>
      <c r="F1262" s="27" t="s">
        <v>21</v>
      </c>
      <c r="G1262" s="27" t="s">
        <v>101</v>
      </c>
      <c r="H1262" s="27" t="s">
        <v>6078</v>
      </c>
      <c r="I1262" s="27" t="s">
        <v>610</v>
      </c>
      <c r="J1262" s="27" t="s">
        <v>49</v>
      </c>
      <c r="K1262" s="29" t="s">
        <v>22</v>
      </c>
      <c r="L1262" s="27" t="s">
        <v>23</v>
      </c>
      <c r="M1262" s="30">
        <v>1</v>
      </c>
      <c r="N1262" s="30">
        <f t="shared" si="440"/>
        <v>1945</v>
      </c>
      <c r="O1262" s="30">
        <v>1945</v>
      </c>
      <c r="P1262" s="30">
        <v>290.79000000000002</v>
      </c>
      <c r="Q1262" s="30">
        <v>193.6</v>
      </c>
      <c r="R1262" s="30">
        <v>96.84</v>
      </c>
      <c r="S1262" s="30">
        <v>96.76</v>
      </c>
      <c r="T1262" s="30">
        <v>5.77</v>
      </c>
      <c r="U1262" s="30">
        <f t="shared" si="441"/>
        <v>1751.4</v>
      </c>
      <c r="V1262" s="30">
        <f t="shared" si="442"/>
        <v>1751.4</v>
      </c>
      <c r="W1262" s="31">
        <f t="shared" si="443"/>
        <v>0.90046272493573265</v>
      </c>
      <c r="X1262" s="30">
        <f t="shared" si="444"/>
        <v>1654.21</v>
      </c>
      <c r="Y1262" s="30">
        <f t="shared" si="445"/>
        <v>1654.21</v>
      </c>
      <c r="Z1262" s="31">
        <f t="shared" si="446"/>
        <v>0.85049357326478148</v>
      </c>
    </row>
    <row r="1263" spans="1:26" ht="12.75" customHeight="1" x14ac:dyDescent="0.35">
      <c r="A1263" s="34" t="s">
        <v>7309</v>
      </c>
      <c r="B1263" s="33">
        <v>1</v>
      </c>
      <c r="C1263" s="34" t="s">
        <v>7308</v>
      </c>
      <c r="D1263" s="28">
        <v>45560</v>
      </c>
      <c r="E1263" s="27" t="s">
        <v>5085</v>
      </c>
      <c r="F1263" s="27" t="s">
        <v>21</v>
      </c>
      <c r="G1263" s="27" t="s">
        <v>101</v>
      </c>
      <c r="H1263" s="27" t="s">
        <v>6078</v>
      </c>
      <c r="I1263" s="27" t="s">
        <v>610</v>
      </c>
      <c r="J1263" s="27" t="s">
        <v>49</v>
      </c>
      <c r="K1263" s="29" t="s">
        <v>22</v>
      </c>
      <c r="L1263" s="27" t="s">
        <v>23</v>
      </c>
      <c r="M1263" s="30">
        <v>1</v>
      </c>
      <c r="N1263" s="30">
        <f t="shared" si="440"/>
        <v>1945</v>
      </c>
      <c r="O1263" s="30">
        <v>1945</v>
      </c>
      <c r="P1263" s="30">
        <v>290.24</v>
      </c>
      <c r="Q1263" s="30">
        <v>197.75</v>
      </c>
      <c r="R1263" s="30">
        <v>98.6</v>
      </c>
      <c r="S1263" s="30">
        <v>99.15</v>
      </c>
      <c r="T1263" s="30">
        <v>5.68</v>
      </c>
      <c r="U1263" s="30">
        <f t="shared" si="441"/>
        <v>1747.25</v>
      </c>
      <c r="V1263" s="30">
        <f t="shared" si="442"/>
        <v>1747.25</v>
      </c>
      <c r="W1263" s="31">
        <f t="shared" si="443"/>
        <v>0.89832904884318765</v>
      </c>
      <c r="X1263" s="30">
        <f t="shared" si="444"/>
        <v>1654.76</v>
      </c>
      <c r="Y1263" s="30">
        <f t="shared" si="445"/>
        <v>1654.76</v>
      </c>
      <c r="Z1263" s="31">
        <f t="shared" si="446"/>
        <v>0.85077634961439585</v>
      </c>
    </row>
    <row r="1264" spans="1:26" ht="12.75" customHeight="1" x14ac:dyDescent="0.35">
      <c r="A1264" s="34" t="s">
        <v>7925</v>
      </c>
      <c r="B1264" s="33">
        <v>1</v>
      </c>
      <c r="C1264" s="34" t="s">
        <v>7924</v>
      </c>
      <c r="D1264" s="28">
        <v>45453</v>
      </c>
      <c r="E1264" s="27" t="s">
        <v>2691</v>
      </c>
      <c r="F1264" s="27" t="s">
        <v>21</v>
      </c>
      <c r="G1264" s="27" t="s">
        <v>101</v>
      </c>
      <c r="H1264" s="27" t="s">
        <v>2095</v>
      </c>
      <c r="I1264" s="27" t="s">
        <v>2096</v>
      </c>
      <c r="J1264" s="27" t="s">
        <v>590</v>
      </c>
      <c r="K1264" s="29" t="s">
        <v>22</v>
      </c>
      <c r="L1264" s="27" t="s">
        <v>23</v>
      </c>
      <c r="M1264" s="30">
        <v>1</v>
      </c>
      <c r="N1264" s="30">
        <f t="shared" si="440"/>
        <v>2262.04</v>
      </c>
      <c r="O1264" s="30">
        <v>2262.04</v>
      </c>
      <c r="P1264" s="30">
        <v>336.58</v>
      </c>
      <c r="Q1264" s="30">
        <v>231.54</v>
      </c>
      <c r="R1264" s="30">
        <v>123.58</v>
      </c>
      <c r="S1264" s="30">
        <v>107.96</v>
      </c>
      <c r="T1264" s="30">
        <v>13.5</v>
      </c>
      <c r="U1264" s="30">
        <f t="shared" si="441"/>
        <v>2030.5</v>
      </c>
      <c r="V1264" s="30">
        <f t="shared" si="442"/>
        <v>2030.5</v>
      </c>
      <c r="W1264" s="31">
        <f t="shared" si="443"/>
        <v>0.89764106735513083</v>
      </c>
      <c r="X1264" s="30">
        <f t="shared" si="444"/>
        <v>1925.46</v>
      </c>
      <c r="Y1264" s="30">
        <f t="shared" si="445"/>
        <v>1925.46</v>
      </c>
      <c r="Z1264" s="31">
        <f t="shared" si="446"/>
        <v>0.85120510689466145</v>
      </c>
    </row>
    <row r="1265" spans="1:26" ht="12.75" customHeight="1" x14ac:dyDescent="0.35">
      <c r="A1265" s="34" t="s">
        <v>7742</v>
      </c>
      <c r="B1265" s="33">
        <v>1</v>
      </c>
      <c r="C1265" s="34" t="s">
        <v>7741</v>
      </c>
      <c r="D1265" s="28">
        <v>45301</v>
      </c>
      <c r="E1265" s="27" t="s">
        <v>1274</v>
      </c>
      <c r="F1265" s="27" t="s">
        <v>21</v>
      </c>
      <c r="G1265" s="27" t="s">
        <v>101</v>
      </c>
      <c r="H1265" s="27" t="s">
        <v>250</v>
      </c>
      <c r="I1265" s="27" t="s">
        <v>251</v>
      </c>
      <c r="J1265" s="27" t="s">
        <v>186</v>
      </c>
      <c r="K1265" s="29" t="s">
        <v>22</v>
      </c>
      <c r="L1265" s="27" t="s">
        <v>23</v>
      </c>
      <c r="M1265" s="30">
        <v>2</v>
      </c>
      <c r="N1265" s="30">
        <f t="shared" si="440"/>
        <v>2500</v>
      </c>
      <c r="O1265" s="30">
        <v>1250</v>
      </c>
      <c r="P1265" s="30">
        <v>185.72</v>
      </c>
      <c r="Q1265" s="30">
        <v>117.76</v>
      </c>
      <c r="R1265" s="30">
        <v>35.409999999999997</v>
      </c>
      <c r="S1265" s="30">
        <v>82.35</v>
      </c>
      <c r="T1265" s="30">
        <v>5.68</v>
      </c>
      <c r="U1265" s="30">
        <f t="shared" si="441"/>
        <v>2264.48</v>
      </c>
      <c r="V1265" s="30">
        <f t="shared" si="442"/>
        <v>1132.24</v>
      </c>
      <c r="W1265" s="31">
        <f t="shared" si="443"/>
        <v>0.90579200000000004</v>
      </c>
      <c r="X1265" s="30">
        <f t="shared" si="444"/>
        <v>2128.56</v>
      </c>
      <c r="Y1265" s="30">
        <f t="shared" si="445"/>
        <v>1064.28</v>
      </c>
      <c r="Z1265" s="31">
        <f t="shared" si="446"/>
        <v>0.85142399999999996</v>
      </c>
    </row>
    <row r="1266" spans="1:26" ht="12.75" customHeight="1" x14ac:dyDescent="0.35">
      <c r="A1266" s="34" t="s">
        <v>7782</v>
      </c>
      <c r="B1266" s="33">
        <v>3</v>
      </c>
      <c r="C1266" s="34" t="s">
        <v>7781</v>
      </c>
      <c r="D1266" s="28">
        <v>45469</v>
      </c>
      <c r="E1266" s="27" t="s">
        <v>1524</v>
      </c>
      <c r="F1266" s="27" t="s">
        <v>21</v>
      </c>
      <c r="G1266" s="27" t="s">
        <v>101</v>
      </c>
      <c r="H1266" s="27" t="s">
        <v>7080</v>
      </c>
      <c r="I1266" s="27" t="s">
        <v>7081</v>
      </c>
      <c r="J1266" s="27" t="s">
        <v>186</v>
      </c>
      <c r="K1266" s="29" t="s">
        <v>22</v>
      </c>
      <c r="L1266" s="27" t="s">
        <v>23</v>
      </c>
      <c r="M1266" s="30">
        <v>1</v>
      </c>
      <c r="N1266" s="30">
        <f t="shared" si="440"/>
        <v>2441</v>
      </c>
      <c r="O1266" s="30">
        <v>2441</v>
      </c>
      <c r="P1266" s="30">
        <v>362.64</v>
      </c>
      <c r="Q1266" s="30">
        <v>257.24</v>
      </c>
      <c r="R1266" s="30">
        <v>109.92</v>
      </c>
      <c r="S1266" s="30">
        <v>147.32</v>
      </c>
      <c r="T1266" s="30">
        <v>14.7</v>
      </c>
      <c r="U1266" s="30">
        <f t="shared" si="441"/>
        <v>2183.7600000000002</v>
      </c>
      <c r="V1266" s="30">
        <f t="shared" si="442"/>
        <v>2183.7600000000002</v>
      </c>
      <c r="W1266" s="31">
        <f t="shared" si="443"/>
        <v>0.89461696026218773</v>
      </c>
      <c r="X1266" s="30">
        <f t="shared" si="444"/>
        <v>2078.36</v>
      </c>
      <c r="Y1266" s="30">
        <f t="shared" si="445"/>
        <v>2078.36</v>
      </c>
      <c r="Z1266" s="31">
        <f t="shared" si="446"/>
        <v>0.85143793527242939</v>
      </c>
    </row>
    <row r="1267" spans="1:26" ht="12.75" customHeight="1" x14ac:dyDescent="0.35">
      <c r="A1267" s="34" t="s">
        <v>7354</v>
      </c>
      <c r="B1267" s="33">
        <v>1</v>
      </c>
      <c r="C1267" s="34" t="s">
        <v>7353</v>
      </c>
      <c r="D1267" s="28">
        <v>45532</v>
      </c>
      <c r="E1267" s="27" t="s">
        <v>7352</v>
      </c>
      <c r="F1267" s="27" t="s">
        <v>21</v>
      </c>
      <c r="G1267" s="27" t="s">
        <v>101</v>
      </c>
      <c r="H1267" s="27" t="s">
        <v>7884</v>
      </c>
      <c r="I1267" s="27" t="s">
        <v>2461</v>
      </c>
      <c r="J1267" s="27" t="s">
        <v>186</v>
      </c>
      <c r="K1267" s="29" t="s">
        <v>22</v>
      </c>
      <c r="L1267" s="27" t="s">
        <v>23</v>
      </c>
      <c r="M1267" s="30">
        <v>1</v>
      </c>
      <c r="N1267" s="30">
        <f t="shared" si="440"/>
        <v>2556</v>
      </c>
      <c r="O1267" s="30">
        <v>2556</v>
      </c>
      <c r="P1267" s="30">
        <v>379.63</v>
      </c>
      <c r="Q1267" s="30">
        <v>262.31</v>
      </c>
      <c r="R1267" s="30">
        <v>138.22</v>
      </c>
      <c r="S1267" s="30">
        <v>124.09</v>
      </c>
      <c r="T1267" s="30">
        <v>17.059999999999999</v>
      </c>
      <c r="U1267" s="30">
        <f t="shared" si="441"/>
        <v>2293.69</v>
      </c>
      <c r="V1267" s="30">
        <f t="shared" si="442"/>
        <v>2293.69</v>
      </c>
      <c r="W1267" s="31">
        <f t="shared" si="443"/>
        <v>0.89737480438184669</v>
      </c>
      <c r="X1267" s="30">
        <f t="shared" si="444"/>
        <v>2176.37</v>
      </c>
      <c r="Y1267" s="30">
        <f t="shared" si="445"/>
        <v>2176.37</v>
      </c>
      <c r="Z1267" s="31">
        <f t="shared" si="446"/>
        <v>0.85147496087636931</v>
      </c>
    </row>
    <row r="1268" spans="1:26" ht="12.75" customHeight="1" x14ac:dyDescent="0.35">
      <c r="A1268" s="34" t="s">
        <v>7921</v>
      </c>
      <c r="B1268" s="33">
        <v>1</v>
      </c>
      <c r="C1268" s="34" t="s">
        <v>7920</v>
      </c>
      <c r="D1268" s="28">
        <v>45478</v>
      </c>
      <c r="E1268" s="27" t="s">
        <v>3827</v>
      </c>
      <c r="F1268" s="27" t="s">
        <v>21</v>
      </c>
      <c r="G1268" s="27" t="s">
        <v>101</v>
      </c>
      <c r="H1268" s="27" t="s">
        <v>2272</v>
      </c>
      <c r="I1268" s="27" t="s">
        <v>2273</v>
      </c>
      <c r="J1268" s="27" t="s">
        <v>186</v>
      </c>
      <c r="K1268" s="29" t="s">
        <v>22</v>
      </c>
      <c r="L1268" s="27" t="s">
        <v>23</v>
      </c>
      <c r="M1268" s="30">
        <v>1</v>
      </c>
      <c r="N1268" s="30">
        <f t="shared" si="440"/>
        <v>1817</v>
      </c>
      <c r="O1268" s="30">
        <v>1817</v>
      </c>
      <c r="P1268" s="30">
        <v>269.33999999999997</v>
      </c>
      <c r="Q1268" s="30">
        <v>191.12</v>
      </c>
      <c r="R1268" s="30">
        <v>104.78</v>
      </c>
      <c r="S1268" s="30">
        <v>86.34</v>
      </c>
      <c r="T1268" s="30">
        <v>11.17</v>
      </c>
      <c r="U1268" s="30">
        <f t="shared" si="441"/>
        <v>1625.88</v>
      </c>
      <c r="V1268" s="30">
        <f t="shared" si="442"/>
        <v>1625.88</v>
      </c>
      <c r="W1268" s="31">
        <f t="shared" si="443"/>
        <v>0.89481563015960375</v>
      </c>
      <c r="X1268" s="30">
        <f t="shared" si="444"/>
        <v>1547.66</v>
      </c>
      <c r="Y1268" s="30">
        <f t="shared" si="445"/>
        <v>1547.66</v>
      </c>
      <c r="Z1268" s="31">
        <f t="shared" si="446"/>
        <v>0.85176664832140891</v>
      </c>
    </row>
    <row r="1269" spans="1:26" ht="12.75" customHeight="1" x14ac:dyDescent="0.35">
      <c r="A1269" s="34" t="s">
        <v>7594</v>
      </c>
      <c r="B1269" s="33">
        <v>1</v>
      </c>
      <c r="C1269" s="34" t="s">
        <v>7593</v>
      </c>
      <c r="D1269" s="28">
        <v>45404</v>
      </c>
      <c r="E1269" s="27" t="s">
        <v>7592</v>
      </c>
      <c r="F1269" s="27" t="s">
        <v>21</v>
      </c>
      <c r="G1269" s="27" t="s">
        <v>101</v>
      </c>
      <c r="H1269" s="27" t="s">
        <v>7919</v>
      </c>
      <c r="I1269" s="27" t="s">
        <v>2522</v>
      </c>
      <c r="J1269" s="27" t="s">
        <v>49</v>
      </c>
      <c r="K1269" s="29" t="s">
        <v>22</v>
      </c>
      <c r="L1269" s="27" t="s">
        <v>23</v>
      </c>
      <c r="M1269" s="30">
        <v>1</v>
      </c>
      <c r="N1269" s="30">
        <f t="shared" si="440"/>
        <v>3708</v>
      </c>
      <c r="O1269" s="30">
        <v>3708</v>
      </c>
      <c r="P1269" s="30">
        <v>549.62</v>
      </c>
      <c r="Q1269" s="30">
        <v>407.71</v>
      </c>
      <c r="R1269" s="30">
        <v>280.39</v>
      </c>
      <c r="S1269" s="30">
        <v>127.32</v>
      </c>
      <c r="T1269" s="30">
        <v>14.7</v>
      </c>
      <c r="U1269" s="30">
        <f t="shared" si="441"/>
        <v>3300.29</v>
      </c>
      <c r="V1269" s="30">
        <f t="shared" si="442"/>
        <v>3300.29</v>
      </c>
      <c r="W1269" s="31">
        <f t="shared" si="443"/>
        <v>0.8900458468176915</v>
      </c>
      <c r="X1269" s="30">
        <f t="shared" si="444"/>
        <v>3158.38</v>
      </c>
      <c r="Y1269" s="30">
        <f t="shared" si="445"/>
        <v>3158.38</v>
      </c>
      <c r="Z1269" s="31">
        <f t="shared" si="446"/>
        <v>0.85177454153182308</v>
      </c>
    </row>
    <row r="1270" spans="1:26" ht="12.75" customHeight="1" x14ac:dyDescent="0.35">
      <c r="A1270" s="34" t="s">
        <v>7872</v>
      </c>
      <c r="B1270" s="33">
        <v>2</v>
      </c>
      <c r="C1270" s="34" t="s">
        <v>7871</v>
      </c>
      <c r="D1270" s="28">
        <v>45623</v>
      </c>
      <c r="E1270" s="27" t="s">
        <v>1524</v>
      </c>
      <c r="F1270" s="27" t="s">
        <v>21</v>
      </c>
      <c r="G1270" s="27" t="s">
        <v>101</v>
      </c>
      <c r="H1270" s="27" t="s">
        <v>7080</v>
      </c>
      <c r="I1270" s="27" t="s">
        <v>7081</v>
      </c>
      <c r="J1270" s="27" t="s">
        <v>186</v>
      </c>
      <c r="K1270" s="29" t="s">
        <v>22</v>
      </c>
      <c r="L1270" s="27" t="s">
        <v>23</v>
      </c>
      <c r="M1270" s="30">
        <v>1</v>
      </c>
      <c r="N1270" s="30">
        <v>2441</v>
      </c>
      <c r="O1270" s="30">
        <v>2441</v>
      </c>
      <c r="P1270" s="30">
        <v>357.64</v>
      </c>
      <c r="Q1270" s="30">
        <v>248.06</v>
      </c>
      <c r="R1270" s="30">
        <v>102.87</v>
      </c>
      <c r="S1270" s="30">
        <v>145.19</v>
      </c>
      <c r="T1270" s="30">
        <v>11.17</v>
      </c>
      <c r="U1270" s="30">
        <v>2192.94</v>
      </c>
      <c r="V1270" s="30">
        <v>2192.94</v>
      </c>
      <c r="W1270" s="31">
        <v>0.89837771405161826</v>
      </c>
      <c r="X1270" s="30">
        <v>2083.36</v>
      </c>
      <c r="Y1270" s="30">
        <v>2083.36</v>
      </c>
      <c r="Z1270" s="31">
        <v>0.85348627611634587</v>
      </c>
    </row>
    <row r="1271" spans="1:26" ht="12.75" customHeight="1" x14ac:dyDescent="0.35">
      <c r="A1271" s="34" t="s">
        <v>7285</v>
      </c>
      <c r="B1271" s="33">
        <v>1</v>
      </c>
      <c r="C1271" s="34" t="s">
        <v>7284</v>
      </c>
      <c r="D1271" s="28">
        <v>45573</v>
      </c>
      <c r="E1271" s="27" t="s">
        <v>2691</v>
      </c>
      <c r="F1271" s="27" t="s">
        <v>21</v>
      </c>
      <c r="G1271" s="27" t="s">
        <v>101</v>
      </c>
      <c r="H1271" s="27" t="s">
        <v>2095</v>
      </c>
      <c r="I1271" s="27" t="s">
        <v>2096</v>
      </c>
      <c r="J1271" s="27" t="s">
        <v>590</v>
      </c>
      <c r="K1271" s="29" t="s">
        <v>22</v>
      </c>
      <c r="L1271" s="27" t="s">
        <v>23</v>
      </c>
      <c r="M1271" s="30">
        <v>2</v>
      </c>
      <c r="N1271" s="30">
        <f>IF(M1271&lt;0,-1*O1271*M1271,O1271*M1271)</f>
        <v>4524.08</v>
      </c>
      <c r="O1271" s="30">
        <v>2262.04</v>
      </c>
      <c r="P1271" s="30">
        <v>328.94</v>
      </c>
      <c r="Q1271" s="30">
        <v>215.96</v>
      </c>
      <c r="R1271" s="30">
        <v>114.91</v>
      </c>
      <c r="S1271" s="30">
        <v>101.05</v>
      </c>
      <c r="T1271" s="30">
        <v>9.08</v>
      </c>
      <c r="U1271" s="30">
        <f>IFERROR(V1271*M1271,"")</f>
        <v>4092.16</v>
      </c>
      <c r="V1271" s="30">
        <f>O1271-Q1271</f>
        <v>2046.08</v>
      </c>
      <c r="W1271" s="31">
        <f>IFERROR((V1271/O1271),"")</f>
        <v>0.90452865554985762</v>
      </c>
      <c r="X1271" s="30">
        <f>IFERROR(Y1271*M1271,"")</f>
        <v>3866.2</v>
      </c>
      <c r="Y1271" s="30">
        <f>O1271-P1271</f>
        <v>1933.1</v>
      </c>
      <c r="Z1271" s="31">
        <f>IFERROR((Y1271/O1271),"")</f>
        <v>0.85458258916730023</v>
      </c>
    </row>
    <row r="1272" spans="1:26" ht="12.75" customHeight="1" x14ac:dyDescent="0.35">
      <c r="A1272" s="34" t="s">
        <v>7619</v>
      </c>
      <c r="B1272" s="33">
        <v>1</v>
      </c>
      <c r="C1272" s="34" t="s">
        <v>7618</v>
      </c>
      <c r="D1272" s="28">
        <v>45391</v>
      </c>
      <c r="E1272" s="27" t="s">
        <v>927</v>
      </c>
      <c r="F1272" s="27" t="s">
        <v>21</v>
      </c>
      <c r="G1272" s="27" t="s">
        <v>101</v>
      </c>
      <c r="H1272" s="27" t="s">
        <v>629</v>
      </c>
      <c r="I1272" s="27" t="s">
        <v>630</v>
      </c>
      <c r="J1272" s="27" t="s">
        <v>49</v>
      </c>
      <c r="K1272" s="29" t="s">
        <v>22</v>
      </c>
      <c r="L1272" s="27" t="s">
        <v>23</v>
      </c>
      <c r="M1272" s="30">
        <v>1</v>
      </c>
      <c r="N1272" s="30">
        <f>IF(M1272&lt;0,-1*O1272*M1272,O1272*M1272)</f>
        <v>2283.3000000000002</v>
      </c>
      <c r="O1272" s="30">
        <v>2283.3000000000002</v>
      </c>
      <c r="P1272" s="30">
        <v>329.95</v>
      </c>
      <c r="Q1272" s="30">
        <v>230.69</v>
      </c>
      <c r="R1272" s="30">
        <v>124.8</v>
      </c>
      <c r="S1272" s="30">
        <v>105.89</v>
      </c>
      <c r="T1272" s="30">
        <v>14.7</v>
      </c>
      <c r="U1272" s="30">
        <f>IFERROR(V1272*M1272,"")</f>
        <v>2052.61</v>
      </c>
      <c r="V1272" s="30">
        <f>O1272-Q1272</f>
        <v>2052.61</v>
      </c>
      <c r="W1272" s="31">
        <f>IFERROR((V1272/O1272),"")</f>
        <v>0.89896640826873386</v>
      </c>
      <c r="X1272" s="30">
        <f>IFERROR(Y1272*M1272,"")</f>
        <v>1953.3500000000001</v>
      </c>
      <c r="Y1272" s="30">
        <f>O1272-P1272</f>
        <v>1953.3500000000001</v>
      </c>
      <c r="Z1272" s="31">
        <f>IFERROR((Y1272/O1272),"")</f>
        <v>0.85549424079183634</v>
      </c>
    </row>
    <row r="1273" spans="1:26" ht="12.75" customHeight="1" x14ac:dyDescent="0.35">
      <c r="A1273" s="34" t="s">
        <v>7918</v>
      </c>
      <c r="B1273" s="33">
        <v>1</v>
      </c>
      <c r="C1273" s="34" t="s">
        <v>7917</v>
      </c>
      <c r="D1273" s="28">
        <v>45636</v>
      </c>
      <c r="E1273" s="27" t="s">
        <v>7494</v>
      </c>
      <c r="F1273" s="27" t="s">
        <v>21</v>
      </c>
      <c r="G1273" s="27" t="s">
        <v>101</v>
      </c>
      <c r="H1273" s="27" t="s">
        <v>841</v>
      </c>
      <c r="I1273" s="27" t="s">
        <v>842</v>
      </c>
      <c r="J1273" s="27" t="s">
        <v>36</v>
      </c>
      <c r="K1273" s="29" t="s">
        <v>22</v>
      </c>
      <c r="L1273" s="27" t="s">
        <v>23</v>
      </c>
      <c r="M1273" s="30">
        <v>1</v>
      </c>
      <c r="N1273" s="30">
        <f>IF(M1273&lt;0,-1*O1273*M1273,O1273*M1273)</f>
        <v>2375</v>
      </c>
      <c r="O1273" s="30">
        <v>2375</v>
      </c>
      <c r="P1273" s="30">
        <v>342.08</v>
      </c>
      <c r="Q1273" s="30">
        <v>219.62</v>
      </c>
      <c r="R1273" s="30">
        <v>105.23</v>
      </c>
      <c r="S1273" s="30">
        <v>114.39</v>
      </c>
      <c r="T1273" s="30">
        <v>9.16</v>
      </c>
      <c r="U1273" s="30">
        <f>IFERROR(V1273*M1273,"")</f>
        <v>2155.38</v>
      </c>
      <c r="V1273" s="30">
        <f>O1273-Q1273</f>
        <v>2155.38</v>
      </c>
      <c r="W1273" s="31">
        <f>IFERROR((V1273/O1273),"")</f>
        <v>0.90752842105263165</v>
      </c>
      <c r="X1273" s="30">
        <f>IFERROR(Y1273*M1273,"")</f>
        <v>2032.92</v>
      </c>
      <c r="Y1273" s="30">
        <f>O1273-P1273</f>
        <v>2032.92</v>
      </c>
      <c r="Z1273" s="31">
        <f>IFERROR((Y1273/O1273),"")</f>
        <v>0.85596631578947369</v>
      </c>
    </row>
    <row r="1274" spans="1:26" ht="12.75" customHeight="1" x14ac:dyDescent="0.35">
      <c r="A1274" s="34" t="s">
        <v>7916</v>
      </c>
      <c r="B1274" s="33">
        <v>1</v>
      </c>
      <c r="C1274" s="34" t="s">
        <v>7915</v>
      </c>
      <c r="D1274" s="28">
        <v>45316</v>
      </c>
      <c r="E1274" s="27" t="s">
        <v>7706</v>
      </c>
      <c r="F1274" s="27" t="s">
        <v>21</v>
      </c>
      <c r="G1274" s="27" t="s">
        <v>101</v>
      </c>
      <c r="H1274" s="27" t="s">
        <v>102</v>
      </c>
      <c r="I1274" s="27" t="s">
        <v>103</v>
      </c>
      <c r="J1274" s="27" t="s">
        <v>36</v>
      </c>
      <c r="K1274" s="29" t="s">
        <v>22</v>
      </c>
      <c r="L1274" s="27" t="s">
        <v>23</v>
      </c>
      <c r="M1274" s="30">
        <v>1</v>
      </c>
      <c r="N1274" s="30">
        <f>IF(M1274&lt;0,-1*O1274*M1274,O1274*M1274)</f>
        <v>1864</v>
      </c>
      <c r="O1274" s="30">
        <v>1864</v>
      </c>
      <c r="P1274" s="30">
        <v>268.26</v>
      </c>
      <c r="Q1274" s="30">
        <v>173.35</v>
      </c>
      <c r="R1274" s="30">
        <v>53.61</v>
      </c>
      <c r="S1274" s="30">
        <v>119.74</v>
      </c>
      <c r="T1274" s="30">
        <v>5.68</v>
      </c>
      <c r="U1274" s="30">
        <f>IFERROR(V1274*M1274,"")</f>
        <v>1690.65</v>
      </c>
      <c r="V1274" s="30">
        <f>O1274-Q1274</f>
        <v>1690.65</v>
      </c>
      <c r="W1274" s="31">
        <f>IFERROR((V1274/O1274),"")</f>
        <v>0.90700107296137344</v>
      </c>
      <c r="X1274" s="30">
        <f>IFERROR(Y1274*M1274,"")</f>
        <v>1595.74</v>
      </c>
      <c r="Y1274" s="30">
        <f>O1274-P1274</f>
        <v>1595.74</v>
      </c>
      <c r="Z1274" s="31">
        <f>IFERROR((Y1274/O1274),"")</f>
        <v>0.85608369098712445</v>
      </c>
    </row>
    <row r="1275" spans="1:26" ht="12.75" customHeight="1" x14ac:dyDescent="0.35">
      <c r="A1275" s="34" t="s">
        <v>7793</v>
      </c>
      <c r="B1275" s="33">
        <v>1</v>
      </c>
      <c r="C1275" s="34" t="s">
        <v>7792</v>
      </c>
      <c r="D1275" s="28">
        <v>45420</v>
      </c>
      <c r="E1275" s="27" t="s">
        <v>2914</v>
      </c>
      <c r="F1275" s="27" t="s">
        <v>21</v>
      </c>
      <c r="G1275" s="27" t="s">
        <v>101</v>
      </c>
      <c r="H1275" s="27" t="s">
        <v>2272</v>
      </c>
      <c r="I1275" s="27" t="s">
        <v>2273</v>
      </c>
      <c r="J1275" s="27" t="s">
        <v>186</v>
      </c>
      <c r="K1275" s="29" t="s">
        <v>22</v>
      </c>
      <c r="L1275" s="27" t="s">
        <v>23</v>
      </c>
      <c r="M1275" s="30">
        <v>1</v>
      </c>
      <c r="N1275" s="30">
        <f>IF(M1275&lt;0,-1*O1275*M1275,O1275*M1275)</f>
        <v>2049</v>
      </c>
      <c r="O1275" s="30">
        <v>2049</v>
      </c>
      <c r="P1275" s="30">
        <v>294.45999999999998</v>
      </c>
      <c r="Q1275" s="30">
        <v>191.68</v>
      </c>
      <c r="R1275" s="30">
        <v>97.05</v>
      </c>
      <c r="S1275" s="30">
        <v>94.63</v>
      </c>
      <c r="T1275" s="30">
        <v>14.7</v>
      </c>
      <c r="U1275" s="30">
        <f>IFERROR(V1275*M1275,"")</f>
        <v>1857.32</v>
      </c>
      <c r="V1275" s="30">
        <f>O1275-Q1275</f>
        <v>1857.32</v>
      </c>
      <c r="W1275" s="31">
        <f>IFERROR((V1275/O1275),"")</f>
        <v>0.90645192776964367</v>
      </c>
      <c r="X1275" s="30">
        <f>IFERROR(Y1275*M1275,"")</f>
        <v>1754.54</v>
      </c>
      <c r="Y1275" s="30">
        <f>O1275-P1275</f>
        <v>1754.54</v>
      </c>
      <c r="Z1275" s="31">
        <f>IFERROR((Y1275/O1275),"")</f>
        <v>0.8562908735968765</v>
      </c>
    </row>
    <row r="1276" spans="1:26" ht="12.75" customHeight="1" x14ac:dyDescent="0.35">
      <c r="A1276" s="34" t="s">
        <v>7914</v>
      </c>
      <c r="B1276" s="33">
        <v>1</v>
      </c>
      <c r="C1276" s="34" t="s">
        <v>7913</v>
      </c>
      <c r="D1276" s="28">
        <v>45614</v>
      </c>
      <c r="E1276" s="27" t="s">
        <v>1524</v>
      </c>
      <c r="F1276" s="27" t="s">
        <v>21</v>
      </c>
      <c r="G1276" s="27" t="s">
        <v>101</v>
      </c>
      <c r="H1276" s="27" t="s">
        <v>7080</v>
      </c>
      <c r="I1276" s="27" t="s">
        <v>7081</v>
      </c>
      <c r="J1276" s="27" t="s">
        <v>186</v>
      </c>
      <c r="K1276" s="29" t="s">
        <v>22</v>
      </c>
      <c r="L1276" s="27" t="s">
        <v>23</v>
      </c>
      <c r="M1276" s="30">
        <v>2</v>
      </c>
      <c r="N1276" s="30">
        <v>4882</v>
      </c>
      <c r="O1276" s="30">
        <v>2441</v>
      </c>
      <c r="P1276" s="30">
        <v>350.32</v>
      </c>
      <c r="Q1276" s="30">
        <v>245.14</v>
      </c>
      <c r="R1276" s="30">
        <v>102.87</v>
      </c>
      <c r="S1276" s="30">
        <v>142.27000000000001</v>
      </c>
      <c r="T1276" s="30">
        <v>11.18</v>
      </c>
      <c r="U1276" s="30">
        <v>4391.72</v>
      </c>
      <c r="V1276" s="30">
        <v>2195.86</v>
      </c>
      <c r="W1276" s="31">
        <v>0.89957394510446542</v>
      </c>
      <c r="X1276" s="30">
        <v>4181.3599999999997</v>
      </c>
      <c r="Y1276" s="30">
        <v>2090.6799999999998</v>
      </c>
      <c r="Z1276" s="31">
        <v>0.85648504711183937</v>
      </c>
    </row>
    <row r="1277" spans="1:26" ht="12.75" customHeight="1" x14ac:dyDescent="0.35">
      <c r="A1277" s="34" t="s">
        <v>7912</v>
      </c>
      <c r="B1277" s="33">
        <v>1</v>
      </c>
      <c r="C1277" s="34" t="s">
        <v>7911</v>
      </c>
      <c r="D1277" s="28">
        <v>45352</v>
      </c>
      <c r="E1277" s="27" t="s">
        <v>941</v>
      </c>
      <c r="F1277" s="27" t="s">
        <v>21</v>
      </c>
      <c r="G1277" s="27" t="s">
        <v>25</v>
      </c>
      <c r="H1277" s="27" t="s">
        <v>5523</v>
      </c>
      <c r="I1277" s="27" t="s">
        <v>5524</v>
      </c>
      <c r="J1277" s="27" t="s">
        <v>36</v>
      </c>
      <c r="K1277" s="29" t="s">
        <v>22</v>
      </c>
      <c r="L1277" s="27" t="s">
        <v>23</v>
      </c>
      <c r="M1277" s="30">
        <v>1</v>
      </c>
      <c r="N1277" s="30">
        <f t="shared" ref="N1277:N1287" si="447">IF(M1277&lt;0,-1*O1277*M1277,O1277*M1277)</f>
        <v>686.7</v>
      </c>
      <c r="O1277" s="30">
        <v>686.7</v>
      </c>
      <c r="P1277" s="30">
        <v>201.54</v>
      </c>
      <c r="Q1277" s="30">
        <v>134.04</v>
      </c>
      <c r="R1277" s="30">
        <v>36.799999999999997</v>
      </c>
      <c r="S1277" s="30">
        <v>97.24</v>
      </c>
      <c r="T1277" s="30">
        <v>0.94</v>
      </c>
      <c r="U1277" s="30">
        <f t="shared" ref="U1277:U1287" si="448">IFERROR(V1277*M1277,"")</f>
        <v>552.66000000000008</v>
      </c>
      <c r="V1277" s="30">
        <f t="shared" ref="V1277:V1287" si="449">O1277-Q1277</f>
        <v>552.66000000000008</v>
      </c>
      <c r="W1277" s="31">
        <f t="shared" ref="W1277:W1287" si="450">IFERROR((V1277/O1277),"")</f>
        <v>0.80480559196155532</v>
      </c>
      <c r="X1277" s="30">
        <f t="shared" ref="X1277:X1287" si="451">IFERROR(Y1277*M1277,"")</f>
        <v>485.16000000000008</v>
      </c>
      <c r="Y1277" s="30">
        <f t="shared" ref="Y1277:Y1287" si="452">O1277-P1277</f>
        <v>485.16000000000008</v>
      </c>
      <c r="Z1277" s="31">
        <f t="shared" ref="Z1277:Z1287" si="453">IFERROR((Y1277/O1277),"")</f>
        <v>0.7065093927479249</v>
      </c>
    </row>
    <row r="1278" spans="1:26" ht="12.75" customHeight="1" x14ac:dyDescent="0.35">
      <c r="A1278" s="34" t="s">
        <v>7910</v>
      </c>
      <c r="B1278" s="33">
        <v>1</v>
      </c>
      <c r="C1278" s="34" t="s">
        <v>7909</v>
      </c>
      <c r="D1278" s="28">
        <v>45355</v>
      </c>
      <c r="E1278" s="27" t="s">
        <v>7908</v>
      </c>
      <c r="F1278" s="27" t="s">
        <v>21</v>
      </c>
      <c r="G1278" s="27" t="s">
        <v>25</v>
      </c>
      <c r="H1278" s="27" t="s">
        <v>497</v>
      </c>
      <c r="I1278" s="27" t="s">
        <v>498</v>
      </c>
      <c r="J1278" s="27" t="s">
        <v>36</v>
      </c>
      <c r="K1278" s="29" t="s">
        <v>22</v>
      </c>
      <c r="L1278" s="27" t="s">
        <v>23</v>
      </c>
      <c r="M1278" s="30">
        <v>1</v>
      </c>
      <c r="N1278" s="30">
        <f t="shared" si="447"/>
        <v>680</v>
      </c>
      <c r="O1278" s="30">
        <v>680</v>
      </c>
      <c r="P1278" s="30">
        <v>265.69</v>
      </c>
      <c r="Q1278" s="30">
        <v>186.82</v>
      </c>
      <c r="R1278" s="30">
        <v>38.08</v>
      </c>
      <c r="S1278" s="30">
        <v>148.74</v>
      </c>
      <c r="T1278" s="30">
        <v>31.76</v>
      </c>
      <c r="U1278" s="30">
        <f t="shared" si="448"/>
        <v>493.18</v>
      </c>
      <c r="V1278" s="30">
        <f t="shared" si="449"/>
        <v>493.18</v>
      </c>
      <c r="W1278" s="31">
        <f t="shared" si="450"/>
        <v>0.72526470588235292</v>
      </c>
      <c r="X1278" s="30">
        <f t="shared" si="451"/>
        <v>414.31</v>
      </c>
      <c r="Y1278" s="30">
        <f t="shared" si="452"/>
        <v>414.31</v>
      </c>
      <c r="Z1278" s="31">
        <f t="shared" si="453"/>
        <v>0.6092794117647059</v>
      </c>
    </row>
    <row r="1279" spans="1:26" ht="12.75" customHeight="1" x14ac:dyDescent="0.35">
      <c r="A1279" s="34" t="s">
        <v>7633</v>
      </c>
      <c r="B1279" s="33">
        <v>4</v>
      </c>
      <c r="C1279" s="34" t="s">
        <v>7632</v>
      </c>
      <c r="D1279" s="28">
        <v>45385</v>
      </c>
      <c r="E1279" s="27" t="s">
        <v>1524</v>
      </c>
      <c r="F1279" s="27" t="s">
        <v>21</v>
      </c>
      <c r="G1279" s="27" t="s">
        <v>101</v>
      </c>
      <c r="H1279" s="27" t="s">
        <v>7080</v>
      </c>
      <c r="I1279" s="27" t="s">
        <v>7081</v>
      </c>
      <c r="J1279" s="27" t="s">
        <v>186</v>
      </c>
      <c r="K1279" s="29" t="s">
        <v>22</v>
      </c>
      <c r="L1279" s="27" t="s">
        <v>23</v>
      </c>
      <c r="M1279" s="30">
        <v>2</v>
      </c>
      <c r="N1279" s="30">
        <f t="shared" si="447"/>
        <v>4882</v>
      </c>
      <c r="O1279" s="30">
        <v>2441</v>
      </c>
      <c r="P1279" s="30">
        <v>346.95</v>
      </c>
      <c r="Q1279" s="30">
        <v>244.02</v>
      </c>
      <c r="R1279" s="30">
        <v>99.62</v>
      </c>
      <c r="S1279" s="30">
        <v>144.41</v>
      </c>
      <c r="T1279" s="30">
        <v>14.7</v>
      </c>
      <c r="U1279" s="30">
        <f t="shared" si="448"/>
        <v>4393.96</v>
      </c>
      <c r="V1279" s="30">
        <f t="shared" si="449"/>
        <v>2196.98</v>
      </c>
      <c r="W1279" s="31">
        <f t="shared" si="450"/>
        <v>0.90003277345350263</v>
      </c>
      <c r="X1279" s="30">
        <f t="shared" si="451"/>
        <v>4188.1000000000004</v>
      </c>
      <c r="Y1279" s="30">
        <f t="shared" si="452"/>
        <v>2094.0500000000002</v>
      </c>
      <c r="Z1279" s="31">
        <f t="shared" si="453"/>
        <v>0.85786562884063911</v>
      </c>
    </row>
    <row r="1280" spans="1:26" ht="12.75" customHeight="1" x14ac:dyDescent="0.35">
      <c r="A1280" s="34" t="s">
        <v>7907</v>
      </c>
      <c r="B1280" s="33">
        <v>1</v>
      </c>
      <c r="C1280" s="34" t="s">
        <v>7906</v>
      </c>
      <c r="D1280" s="28">
        <v>45540</v>
      </c>
      <c r="E1280" s="27" t="s">
        <v>2897</v>
      </c>
      <c r="F1280" s="27" t="s">
        <v>21</v>
      </c>
      <c r="G1280" s="27" t="s">
        <v>101</v>
      </c>
      <c r="H1280" s="27" t="s">
        <v>132</v>
      </c>
      <c r="I1280" s="27" t="s">
        <v>133</v>
      </c>
      <c r="J1280" s="27" t="s">
        <v>59</v>
      </c>
      <c r="K1280" s="29" t="s">
        <v>22</v>
      </c>
      <c r="L1280" s="27" t="s">
        <v>23</v>
      </c>
      <c r="M1280" s="30">
        <v>2</v>
      </c>
      <c r="N1280" s="30">
        <f t="shared" si="447"/>
        <v>5831.1</v>
      </c>
      <c r="O1280" s="30">
        <v>2915.55</v>
      </c>
      <c r="P1280" s="30">
        <v>411.81</v>
      </c>
      <c r="Q1280" s="30">
        <v>269.55</v>
      </c>
      <c r="R1280" s="30">
        <v>144.12</v>
      </c>
      <c r="S1280" s="30">
        <v>125.43</v>
      </c>
      <c r="T1280" s="30">
        <v>17.07</v>
      </c>
      <c r="U1280" s="30">
        <f t="shared" si="448"/>
        <v>5292</v>
      </c>
      <c r="V1280" s="30">
        <f t="shared" si="449"/>
        <v>2646</v>
      </c>
      <c r="W1280" s="31">
        <f t="shared" si="450"/>
        <v>0.90754746102793638</v>
      </c>
      <c r="X1280" s="30">
        <f t="shared" si="451"/>
        <v>5007.4800000000005</v>
      </c>
      <c r="Y1280" s="30">
        <f t="shared" si="452"/>
        <v>2503.7400000000002</v>
      </c>
      <c r="Z1280" s="31">
        <f t="shared" si="453"/>
        <v>0.85875392293049346</v>
      </c>
    </row>
    <row r="1281" spans="1:26" ht="12.75" customHeight="1" x14ac:dyDescent="0.35">
      <c r="A1281" s="34" t="s">
        <v>7791</v>
      </c>
      <c r="B1281" s="33">
        <v>1</v>
      </c>
      <c r="C1281" s="34" t="s">
        <v>7790</v>
      </c>
      <c r="D1281" s="28">
        <v>45420</v>
      </c>
      <c r="E1281" s="27" t="s">
        <v>7789</v>
      </c>
      <c r="F1281" s="27" t="s">
        <v>21</v>
      </c>
      <c r="G1281" s="27" t="s">
        <v>101</v>
      </c>
      <c r="H1281" s="27" t="s">
        <v>2446</v>
      </c>
      <c r="I1281" s="27" t="s">
        <v>2341</v>
      </c>
      <c r="J1281" s="27" t="s">
        <v>186</v>
      </c>
      <c r="K1281" s="29" t="s">
        <v>22</v>
      </c>
      <c r="L1281" s="27" t="s">
        <v>23</v>
      </c>
      <c r="M1281" s="30">
        <v>2</v>
      </c>
      <c r="N1281" s="30">
        <f t="shared" si="447"/>
        <v>4670</v>
      </c>
      <c r="O1281" s="30">
        <v>2335</v>
      </c>
      <c r="P1281" s="30">
        <v>329.14</v>
      </c>
      <c r="Q1281" s="30">
        <v>217.1</v>
      </c>
      <c r="R1281" s="30">
        <v>106.15</v>
      </c>
      <c r="S1281" s="30">
        <v>110.96</v>
      </c>
      <c r="T1281" s="30">
        <v>14.7</v>
      </c>
      <c r="U1281" s="30">
        <f t="shared" si="448"/>
        <v>4235.8</v>
      </c>
      <c r="V1281" s="30">
        <f t="shared" si="449"/>
        <v>2117.9</v>
      </c>
      <c r="W1281" s="31">
        <f t="shared" si="450"/>
        <v>0.90702355460385442</v>
      </c>
      <c r="X1281" s="30">
        <f t="shared" si="451"/>
        <v>4011.7200000000003</v>
      </c>
      <c r="Y1281" s="30">
        <f t="shared" si="452"/>
        <v>2005.8600000000001</v>
      </c>
      <c r="Z1281" s="31">
        <f t="shared" si="453"/>
        <v>0.85904068522483945</v>
      </c>
    </row>
    <row r="1282" spans="1:26" ht="12.75" customHeight="1" x14ac:dyDescent="0.35">
      <c r="A1282" s="34" t="s">
        <v>7613</v>
      </c>
      <c r="B1282" s="33">
        <v>1</v>
      </c>
      <c r="C1282" s="34" t="s">
        <v>7612</v>
      </c>
      <c r="D1282" s="28">
        <v>45397</v>
      </c>
      <c r="E1282" s="27" t="s">
        <v>3050</v>
      </c>
      <c r="F1282" s="27" t="s">
        <v>21</v>
      </c>
      <c r="G1282" s="27" t="s">
        <v>101</v>
      </c>
      <c r="H1282" s="27" t="s">
        <v>7905</v>
      </c>
      <c r="I1282" s="27" t="s">
        <v>7904</v>
      </c>
      <c r="J1282" s="27" t="s">
        <v>49</v>
      </c>
      <c r="K1282" s="29" t="s">
        <v>22</v>
      </c>
      <c r="L1282" s="27" t="s">
        <v>23</v>
      </c>
      <c r="M1282" s="30">
        <v>1</v>
      </c>
      <c r="N1282" s="30">
        <f t="shared" si="447"/>
        <v>2422.4</v>
      </c>
      <c r="O1282" s="30">
        <v>2422.4</v>
      </c>
      <c r="P1282" s="30">
        <v>337.39</v>
      </c>
      <c r="Q1282" s="30">
        <v>241.58</v>
      </c>
      <c r="R1282" s="30">
        <v>117.72</v>
      </c>
      <c r="S1282" s="30">
        <v>123.86</v>
      </c>
      <c r="T1282" s="30">
        <v>12.13</v>
      </c>
      <c r="U1282" s="30">
        <f t="shared" si="448"/>
        <v>2180.8200000000002</v>
      </c>
      <c r="V1282" s="30">
        <f t="shared" si="449"/>
        <v>2180.8200000000002</v>
      </c>
      <c r="W1282" s="31">
        <f t="shared" si="450"/>
        <v>0.90027245706737125</v>
      </c>
      <c r="X1282" s="30">
        <f t="shared" si="451"/>
        <v>2085.0100000000002</v>
      </c>
      <c r="Y1282" s="30">
        <f t="shared" si="452"/>
        <v>2085.0100000000002</v>
      </c>
      <c r="Z1282" s="31">
        <f t="shared" si="453"/>
        <v>0.8607207727873184</v>
      </c>
    </row>
    <row r="1283" spans="1:26" ht="12.75" customHeight="1" x14ac:dyDescent="0.35">
      <c r="A1283" s="34" t="s">
        <v>7281</v>
      </c>
      <c r="B1283" s="33">
        <v>1</v>
      </c>
      <c r="C1283" s="34" t="s">
        <v>7280</v>
      </c>
      <c r="D1283" s="28">
        <v>45580</v>
      </c>
      <c r="E1283" s="27" t="s">
        <v>946</v>
      </c>
      <c r="F1283" s="27" t="s">
        <v>21</v>
      </c>
      <c r="G1283" s="27" t="s">
        <v>101</v>
      </c>
      <c r="H1283" s="27" t="s">
        <v>7903</v>
      </c>
      <c r="I1283" s="27" t="s">
        <v>7902</v>
      </c>
      <c r="J1283" s="27" t="s">
        <v>36</v>
      </c>
      <c r="K1283" s="29" t="s">
        <v>22</v>
      </c>
      <c r="L1283" s="27" t="s">
        <v>23</v>
      </c>
      <c r="M1283" s="30">
        <v>4</v>
      </c>
      <c r="N1283" s="30">
        <f t="shared" si="447"/>
        <v>10948</v>
      </c>
      <c r="O1283" s="30">
        <v>2737</v>
      </c>
      <c r="P1283" s="30">
        <v>380.51</v>
      </c>
      <c r="Q1283" s="30">
        <v>268.24</v>
      </c>
      <c r="R1283" s="30">
        <v>144.27000000000001</v>
      </c>
      <c r="S1283" s="30">
        <v>123.97</v>
      </c>
      <c r="T1283" s="30">
        <v>17.07</v>
      </c>
      <c r="U1283" s="30">
        <f t="shared" si="448"/>
        <v>9875.0400000000009</v>
      </c>
      <c r="V1283" s="30">
        <f t="shared" si="449"/>
        <v>2468.7600000000002</v>
      </c>
      <c r="W1283" s="31">
        <f t="shared" si="450"/>
        <v>0.90199488491048596</v>
      </c>
      <c r="X1283" s="30">
        <f t="shared" si="451"/>
        <v>9425.9599999999991</v>
      </c>
      <c r="Y1283" s="30">
        <f t="shared" si="452"/>
        <v>2356.4899999999998</v>
      </c>
      <c r="Z1283" s="31">
        <f t="shared" si="453"/>
        <v>0.86097552064303973</v>
      </c>
    </row>
    <row r="1284" spans="1:26" ht="12.75" customHeight="1" x14ac:dyDescent="0.35">
      <c r="A1284" s="34" t="s">
        <v>7853</v>
      </c>
      <c r="B1284" s="33">
        <v>1</v>
      </c>
      <c r="C1284" s="34" t="s">
        <v>7852</v>
      </c>
      <c r="D1284" s="28">
        <v>45328</v>
      </c>
      <c r="E1284" s="27" t="s">
        <v>1976</v>
      </c>
      <c r="F1284" s="27" t="s">
        <v>21</v>
      </c>
      <c r="G1284" s="27" t="s">
        <v>101</v>
      </c>
      <c r="H1284" s="27" t="s">
        <v>850</v>
      </c>
      <c r="I1284" s="27" t="s">
        <v>851</v>
      </c>
      <c r="J1284" s="27" t="s">
        <v>36</v>
      </c>
      <c r="K1284" s="29" t="s">
        <v>22</v>
      </c>
      <c r="L1284" s="27" t="s">
        <v>23</v>
      </c>
      <c r="M1284" s="30">
        <v>1</v>
      </c>
      <c r="N1284" s="30">
        <f t="shared" si="447"/>
        <v>2580</v>
      </c>
      <c r="O1284" s="30">
        <v>2580</v>
      </c>
      <c r="P1284" s="30">
        <v>357.83</v>
      </c>
      <c r="Q1284" s="30">
        <v>221.24</v>
      </c>
      <c r="R1284" s="30">
        <v>105.86</v>
      </c>
      <c r="S1284" s="30">
        <v>115.38</v>
      </c>
      <c r="T1284" s="30">
        <v>14.7</v>
      </c>
      <c r="U1284" s="30">
        <f t="shared" si="448"/>
        <v>2358.7600000000002</v>
      </c>
      <c r="V1284" s="30">
        <f t="shared" si="449"/>
        <v>2358.7600000000002</v>
      </c>
      <c r="W1284" s="31">
        <f t="shared" si="450"/>
        <v>0.91424806201550401</v>
      </c>
      <c r="X1284" s="30">
        <f t="shared" si="451"/>
        <v>2222.17</v>
      </c>
      <c r="Y1284" s="30">
        <f t="shared" si="452"/>
        <v>2222.17</v>
      </c>
      <c r="Z1284" s="31">
        <f t="shared" si="453"/>
        <v>0.86130620155038762</v>
      </c>
    </row>
    <row r="1285" spans="1:26" ht="12.75" customHeight="1" x14ac:dyDescent="0.35">
      <c r="A1285" s="34" t="s">
        <v>7312</v>
      </c>
      <c r="B1285" s="33">
        <v>1</v>
      </c>
      <c r="C1285" s="34" t="s">
        <v>7311</v>
      </c>
      <c r="D1285" s="28">
        <v>45554</v>
      </c>
      <c r="E1285" s="27" t="s">
        <v>7310</v>
      </c>
      <c r="F1285" s="27" t="s">
        <v>21</v>
      </c>
      <c r="G1285" s="27" t="s">
        <v>101</v>
      </c>
      <c r="H1285" s="27" t="s">
        <v>7901</v>
      </c>
      <c r="I1285" s="27" t="s">
        <v>361</v>
      </c>
      <c r="J1285" s="27" t="s">
        <v>59</v>
      </c>
      <c r="K1285" s="29" t="s">
        <v>22</v>
      </c>
      <c r="L1285" s="27" t="s">
        <v>23</v>
      </c>
      <c r="M1285" s="30">
        <v>1</v>
      </c>
      <c r="N1285" s="30">
        <f t="shared" si="447"/>
        <v>3355</v>
      </c>
      <c r="O1285" s="30">
        <v>3355</v>
      </c>
      <c r="P1285" s="30">
        <v>464.35</v>
      </c>
      <c r="Q1285" s="30">
        <v>299.08999999999997</v>
      </c>
      <c r="R1285" s="30">
        <v>152.55000000000001</v>
      </c>
      <c r="S1285" s="30">
        <v>146.54</v>
      </c>
      <c r="T1285" s="30">
        <v>17.059999999999999</v>
      </c>
      <c r="U1285" s="30">
        <f t="shared" si="448"/>
        <v>3055.91</v>
      </c>
      <c r="V1285" s="30">
        <f t="shared" si="449"/>
        <v>3055.91</v>
      </c>
      <c r="W1285" s="31">
        <f t="shared" si="450"/>
        <v>0.91085245901639345</v>
      </c>
      <c r="X1285" s="30">
        <f t="shared" si="451"/>
        <v>2890.65</v>
      </c>
      <c r="Y1285" s="30">
        <f t="shared" si="452"/>
        <v>2890.65</v>
      </c>
      <c r="Z1285" s="31">
        <f t="shared" si="453"/>
        <v>0.86159463487332344</v>
      </c>
    </row>
    <row r="1286" spans="1:26" ht="12.75" customHeight="1" x14ac:dyDescent="0.35">
      <c r="A1286" s="34" t="s">
        <v>7900</v>
      </c>
      <c r="B1286" s="33">
        <v>1</v>
      </c>
      <c r="C1286" s="34" t="s">
        <v>7899</v>
      </c>
      <c r="D1286" s="28">
        <v>45450</v>
      </c>
      <c r="E1286" s="27" t="s">
        <v>7898</v>
      </c>
      <c r="F1286" s="27" t="s">
        <v>21</v>
      </c>
      <c r="G1286" s="27" t="s">
        <v>101</v>
      </c>
      <c r="H1286" s="27" t="s">
        <v>7897</v>
      </c>
      <c r="I1286" s="27" t="s">
        <v>7896</v>
      </c>
      <c r="J1286" s="27" t="s">
        <v>36</v>
      </c>
      <c r="K1286" s="29" t="s">
        <v>22</v>
      </c>
      <c r="L1286" s="27" t="s">
        <v>23</v>
      </c>
      <c r="M1286" s="30">
        <v>1</v>
      </c>
      <c r="N1286" s="30">
        <f t="shared" si="447"/>
        <v>2619</v>
      </c>
      <c r="O1286" s="30">
        <v>2619</v>
      </c>
      <c r="P1286" s="30">
        <v>361.8</v>
      </c>
      <c r="Q1286" s="30">
        <v>280.02999999999997</v>
      </c>
      <c r="R1286" s="30">
        <v>120.64</v>
      </c>
      <c r="S1286" s="30">
        <v>159.38999999999999</v>
      </c>
      <c r="T1286" s="30">
        <v>14.7</v>
      </c>
      <c r="U1286" s="30">
        <f t="shared" si="448"/>
        <v>2338.9700000000003</v>
      </c>
      <c r="V1286" s="30">
        <f t="shared" si="449"/>
        <v>2338.9700000000003</v>
      </c>
      <c r="W1286" s="31">
        <f t="shared" si="450"/>
        <v>0.89307751050019102</v>
      </c>
      <c r="X1286" s="30">
        <f t="shared" si="451"/>
        <v>2257.1999999999998</v>
      </c>
      <c r="Y1286" s="30">
        <f t="shared" si="452"/>
        <v>2257.1999999999998</v>
      </c>
      <c r="Z1286" s="31">
        <f t="shared" si="453"/>
        <v>0.86185567010309272</v>
      </c>
    </row>
    <row r="1287" spans="1:26" ht="12.75" customHeight="1" x14ac:dyDescent="0.35">
      <c r="A1287" s="34" t="s">
        <v>7895</v>
      </c>
      <c r="B1287" s="33">
        <v>1</v>
      </c>
      <c r="C1287" s="34" t="s">
        <v>7894</v>
      </c>
      <c r="D1287" s="28">
        <v>45337</v>
      </c>
      <c r="E1287" s="27" t="s">
        <v>820</v>
      </c>
      <c r="F1287" s="27" t="s">
        <v>21</v>
      </c>
      <c r="G1287" s="27" t="s">
        <v>101</v>
      </c>
      <c r="H1287" s="27" t="s">
        <v>2538</v>
      </c>
      <c r="I1287" s="27" t="s">
        <v>2539</v>
      </c>
      <c r="J1287" s="27" t="s">
        <v>59</v>
      </c>
      <c r="K1287" s="29" t="s">
        <v>22</v>
      </c>
      <c r="L1287" s="27" t="s">
        <v>23</v>
      </c>
      <c r="M1287" s="30">
        <v>1</v>
      </c>
      <c r="N1287" s="30">
        <f t="shared" si="447"/>
        <v>2823</v>
      </c>
      <c r="O1287" s="30">
        <v>2823</v>
      </c>
      <c r="P1287" s="30">
        <v>388.53</v>
      </c>
      <c r="Q1287" s="30">
        <v>245.46</v>
      </c>
      <c r="R1287" s="30">
        <v>122.99</v>
      </c>
      <c r="S1287" s="30">
        <v>122.47</v>
      </c>
      <c r="T1287" s="30">
        <v>14.7</v>
      </c>
      <c r="U1287" s="30">
        <f t="shared" si="448"/>
        <v>2577.54</v>
      </c>
      <c r="V1287" s="30">
        <f t="shared" si="449"/>
        <v>2577.54</v>
      </c>
      <c r="W1287" s="31">
        <f t="shared" si="450"/>
        <v>0.91304994686503715</v>
      </c>
      <c r="X1287" s="30">
        <f t="shared" si="451"/>
        <v>2434.4700000000003</v>
      </c>
      <c r="Y1287" s="30">
        <f t="shared" si="452"/>
        <v>2434.4700000000003</v>
      </c>
      <c r="Z1287" s="31">
        <f t="shared" si="453"/>
        <v>0.86236981934112655</v>
      </c>
    </row>
    <row r="1288" spans="1:26" ht="12.75" customHeight="1" x14ac:dyDescent="0.35">
      <c r="A1288" s="34" t="s">
        <v>7244</v>
      </c>
      <c r="B1288" s="33">
        <v>1</v>
      </c>
      <c r="C1288" s="34" t="s">
        <v>7243</v>
      </c>
      <c r="D1288" s="28">
        <v>45602</v>
      </c>
      <c r="E1288" s="27" t="s">
        <v>3802</v>
      </c>
      <c r="F1288" s="27" t="s">
        <v>21</v>
      </c>
      <c r="G1288" s="27" t="s">
        <v>101</v>
      </c>
      <c r="H1288" s="27" t="s">
        <v>3714</v>
      </c>
      <c r="I1288" s="27" t="s">
        <v>2758</v>
      </c>
      <c r="J1288" s="27" t="s">
        <v>49</v>
      </c>
      <c r="K1288" s="29" t="s">
        <v>22</v>
      </c>
      <c r="L1288" s="27" t="s">
        <v>23</v>
      </c>
      <c r="M1288" s="30">
        <v>1</v>
      </c>
      <c r="N1288" s="30">
        <v>3673</v>
      </c>
      <c r="O1288" s="30">
        <v>3673</v>
      </c>
      <c r="P1288" s="30">
        <v>503.12</v>
      </c>
      <c r="Q1288" s="30">
        <v>377.25</v>
      </c>
      <c r="R1288" s="30">
        <v>245.31</v>
      </c>
      <c r="S1288" s="30">
        <v>131.94</v>
      </c>
      <c r="T1288" s="30">
        <v>17.059999999999999</v>
      </c>
      <c r="U1288" s="30">
        <v>3295.75</v>
      </c>
      <c r="V1288" s="30">
        <v>3295.75</v>
      </c>
      <c r="W1288" s="31">
        <v>0.89729104274435068</v>
      </c>
      <c r="X1288" s="30">
        <v>3169.88</v>
      </c>
      <c r="Y1288" s="30">
        <v>3169.88</v>
      </c>
      <c r="Z1288" s="31">
        <v>0.86302205281786004</v>
      </c>
    </row>
    <row r="1289" spans="1:26" ht="12.75" customHeight="1" x14ac:dyDescent="0.35">
      <c r="A1289" s="34" t="s">
        <v>7611</v>
      </c>
      <c r="B1289" s="33">
        <v>1</v>
      </c>
      <c r="C1289" s="34" t="s">
        <v>7610</v>
      </c>
      <c r="D1289" s="28">
        <v>45397</v>
      </c>
      <c r="E1289" s="27" t="s">
        <v>3793</v>
      </c>
      <c r="F1289" s="27" t="s">
        <v>21</v>
      </c>
      <c r="G1289" s="27" t="s">
        <v>101</v>
      </c>
      <c r="H1289" s="27" t="s">
        <v>476</v>
      </c>
      <c r="I1289" s="27" t="s">
        <v>477</v>
      </c>
      <c r="J1289" s="27" t="s">
        <v>59</v>
      </c>
      <c r="K1289" s="29" t="s">
        <v>22</v>
      </c>
      <c r="L1289" s="27" t="s">
        <v>23</v>
      </c>
      <c r="M1289" s="30">
        <v>1</v>
      </c>
      <c r="N1289" s="30">
        <f>IF(M1289&lt;0,-1*O1289*M1289,O1289*M1289)</f>
        <v>1683</v>
      </c>
      <c r="O1289" s="30">
        <v>1683</v>
      </c>
      <c r="P1289" s="30">
        <v>227.39</v>
      </c>
      <c r="Q1289" s="30">
        <v>148.47</v>
      </c>
      <c r="R1289" s="30">
        <v>49.32</v>
      </c>
      <c r="S1289" s="30">
        <v>99.15</v>
      </c>
      <c r="T1289" s="30">
        <v>5.68</v>
      </c>
      <c r="U1289" s="30">
        <f>IFERROR(V1289*M1289,"")</f>
        <v>1534.53</v>
      </c>
      <c r="V1289" s="30">
        <f>O1289-Q1289</f>
        <v>1534.53</v>
      </c>
      <c r="W1289" s="31">
        <f>IFERROR((V1289/O1289),"")</f>
        <v>0.91178253119429586</v>
      </c>
      <c r="X1289" s="30">
        <f>IFERROR(Y1289*M1289,"")</f>
        <v>1455.6100000000001</v>
      </c>
      <c r="Y1289" s="30">
        <f>O1289-P1289</f>
        <v>1455.6100000000001</v>
      </c>
      <c r="Z1289" s="31">
        <f>IFERROR((Y1289/O1289),"")</f>
        <v>0.86489007724301847</v>
      </c>
    </row>
    <row r="1290" spans="1:26" ht="12.75" customHeight="1" x14ac:dyDescent="0.35">
      <c r="A1290" s="34" t="s">
        <v>7893</v>
      </c>
      <c r="B1290" s="33">
        <v>1</v>
      </c>
      <c r="C1290" s="34" t="s">
        <v>7892</v>
      </c>
      <c r="D1290" s="28">
        <v>45394</v>
      </c>
      <c r="E1290" s="27" t="s">
        <v>1444</v>
      </c>
      <c r="F1290" s="27" t="s">
        <v>21</v>
      </c>
      <c r="G1290" s="27" t="s">
        <v>25</v>
      </c>
      <c r="H1290" s="27" t="s">
        <v>7891</v>
      </c>
      <c r="I1290" s="27" t="s">
        <v>865</v>
      </c>
      <c r="J1290" s="27" t="s">
        <v>59</v>
      </c>
      <c r="K1290" s="29" t="s">
        <v>22</v>
      </c>
      <c r="L1290" s="27" t="s">
        <v>23</v>
      </c>
      <c r="M1290" s="30">
        <v>1</v>
      </c>
      <c r="N1290" s="30">
        <f>IF(M1290&lt;0,-1*O1290*M1290,O1290*M1290)</f>
        <v>1313</v>
      </c>
      <c r="O1290" s="30">
        <v>1313</v>
      </c>
      <c r="P1290" s="30">
        <v>176.91</v>
      </c>
      <c r="Q1290" s="30">
        <v>114.22</v>
      </c>
      <c r="R1290" s="30">
        <v>37.700000000000003</v>
      </c>
      <c r="S1290" s="30">
        <v>76.52</v>
      </c>
      <c r="T1290" s="30">
        <v>2.77</v>
      </c>
      <c r="U1290" s="30">
        <f>IFERROR(V1290*M1290,"")</f>
        <v>1198.78</v>
      </c>
      <c r="V1290" s="30">
        <f>O1290-Q1290</f>
        <v>1198.78</v>
      </c>
      <c r="W1290" s="31">
        <f>IFERROR((V1290/O1290),"")</f>
        <v>0.91300837776085297</v>
      </c>
      <c r="X1290" s="30">
        <f>IFERROR(Y1290*M1290,"")</f>
        <v>1136.0899999999999</v>
      </c>
      <c r="Y1290" s="30">
        <f>O1290-P1290</f>
        <v>1136.0899999999999</v>
      </c>
      <c r="Z1290" s="31">
        <f>IFERROR((Y1290/O1290),"")</f>
        <v>0.86526275704493516</v>
      </c>
    </row>
    <row r="1291" spans="1:26" ht="12.75" customHeight="1" x14ac:dyDescent="0.35">
      <c r="A1291" s="34" t="s">
        <v>7890</v>
      </c>
      <c r="B1291" s="33">
        <v>1</v>
      </c>
      <c r="C1291" s="34" t="s">
        <v>7889</v>
      </c>
      <c r="D1291" s="28">
        <v>45502</v>
      </c>
      <c r="E1291" s="27" t="s">
        <v>1444</v>
      </c>
      <c r="F1291" s="27" t="s">
        <v>21</v>
      </c>
      <c r="G1291" s="27" t="s">
        <v>25</v>
      </c>
      <c r="H1291" s="27" t="s">
        <v>1245</v>
      </c>
      <c r="I1291" s="27" t="s">
        <v>865</v>
      </c>
      <c r="J1291" s="27" t="s">
        <v>59</v>
      </c>
      <c r="K1291" s="29" t="s">
        <v>22</v>
      </c>
      <c r="L1291" s="27" t="s">
        <v>23</v>
      </c>
      <c r="M1291" s="30">
        <v>1</v>
      </c>
      <c r="N1291" s="30">
        <f>IF(M1291&lt;0,-1*O1291*M1291,O1291*M1291)</f>
        <v>1313</v>
      </c>
      <c r="O1291" s="30">
        <v>1313</v>
      </c>
      <c r="P1291" s="30">
        <v>175.67</v>
      </c>
      <c r="Q1291" s="30">
        <v>113.05</v>
      </c>
      <c r="R1291" s="30">
        <v>36.35</v>
      </c>
      <c r="S1291" s="30">
        <v>76.7</v>
      </c>
      <c r="T1291" s="30">
        <v>2.97</v>
      </c>
      <c r="U1291" s="30">
        <f>IFERROR(V1291*M1291,"")</f>
        <v>1199.95</v>
      </c>
      <c r="V1291" s="30">
        <f>O1291-Q1291</f>
        <v>1199.95</v>
      </c>
      <c r="W1291" s="31">
        <f>IFERROR((V1291/O1291),"")</f>
        <v>0.91389946686976398</v>
      </c>
      <c r="X1291" s="30">
        <f>IFERROR(Y1291*M1291,"")</f>
        <v>1137.33</v>
      </c>
      <c r="Y1291" s="30">
        <f>O1291-P1291</f>
        <v>1137.33</v>
      </c>
      <c r="Z1291" s="31">
        <f>IFERROR((Y1291/O1291),"")</f>
        <v>0.86620715917745617</v>
      </c>
    </row>
    <row r="1292" spans="1:26" ht="12.75" customHeight="1" x14ac:dyDescent="0.35">
      <c r="A1292" s="34" t="s">
        <v>7385</v>
      </c>
      <c r="B1292" s="33">
        <v>1</v>
      </c>
      <c r="C1292" s="34" t="s">
        <v>7384</v>
      </c>
      <c r="D1292" s="28">
        <v>45505</v>
      </c>
      <c r="E1292" s="27" t="s">
        <v>2279</v>
      </c>
      <c r="F1292" s="27" t="s">
        <v>21</v>
      </c>
      <c r="G1292" s="27" t="s">
        <v>101</v>
      </c>
      <c r="H1292" s="27" t="s">
        <v>2272</v>
      </c>
      <c r="I1292" s="27" t="s">
        <v>2273</v>
      </c>
      <c r="J1292" s="27" t="s">
        <v>186</v>
      </c>
      <c r="K1292" s="29" t="s">
        <v>22</v>
      </c>
      <c r="L1292" s="27" t="s">
        <v>23</v>
      </c>
      <c r="M1292" s="30">
        <v>1</v>
      </c>
      <c r="N1292" s="30">
        <f>IF(M1292&lt;0,-1*O1292*M1292,O1292*M1292)</f>
        <v>2049</v>
      </c>
      <c r="O1292" s="30">
        <v>2049</v>
      </c>
      <c r="P1292" s="30">
        <v>273.51</v>
      </c>
      <c r="Q1292" s="30">
        <v>191.63</v>
      </c>
      <c r="R1292" s="30">
        <v>105.08</v>
      </c>
      <c r="S1292" s="30">
        <v>86.55</v>
      </c>
      <c r="T1292" s="30">
        <v>11.28</v>
      </c>
      <c r="U1292" s="30">
        <f>IFERROR(V1292*M1292,"")</f>
        <v>1857.37</v>
      </c>
      <c r="V1292" s="30">
        <f>O1292-Q1292</f>
        <v>1857.37</v>
      </c>
      <c r="W1292" s="31">
        <f>IFERROR((V1292/O1292),"")</f>
        <v>0.90647632991703264</v>
      </c>
      <c r="X1292" s="30">
        <f>IFERROR(Y1292*M1292,"")</f>
        <v>1775.49</v>
      </c>
      <c r="Y1292" s="30">
        <f>O1292-P1292</f>
        <v>1775.49</v>
      </c>
      <c r="Z1292" s="31">
        <f>IFERROR((Y1292/O1292),"")</f>
        <v>0.866515373352855</v>
      </c>
    </row>
    <row r="1293" spans="1:26" ht="12.75" customHeight="1" x14ac:dyDescent="0.35">
      <c r="A1293" s="34" t="s">
        <v>7479</v>
      </c>
      <c r="B1293" s="33">
        <v>1</v>
      </c>
      <c r="C1293" s="34" t="s">
        <v>7478</v>
      </c>
      <c r="D1293" s="28">
        <v>45467</v>
      </c>
      <c r="E1293" s="27" t="s">
        <v>415</v>
      </c>
      <c r="F1293" s="27" t="s">
        <v>21</v>
      </c>
      <c r="G1293" s="27" t="s">
        <v>101</v>
      </c>
      <c r="H1293" s="27" t="s">
        <v>2782</v>
      </c>
      <c r="I1293" s="27" t="s">
        <v>2783</v>
      </c>
      <c r="J1293" s="27" t="s">
        <v>186</v>
      </c>
      <c r="K1293" s="29" t="s">
        <v>22</v>
      </c>
      <c r="L1293" s="27" t="s">
        <v>23</v>
      </c>
      <c r="M1293" s="30">
        <v>2</v>
      </c>
      <c r="N1293" s="30">
        <f>IF(M1293&lt;0,-1*O1293*M1293,O1293*M1293)</f>
        <v>4312</v>
      </c>
      <c r="O1293" s="30">
        <v>2156</v>
      </c>
      <c r="P1293" s="30">
        <v>284.04000000000002</v>
      </c>
      <c r="Q1293" s="30">
        <v>226</v>
      </c>
      <c r="R1293" s="30">
        <v>99.38</v>
      </c>
      <c r="S1293" s="30">
        <v>126.62</v>
      </c>
      <c r="T1293" s="30">
        <v>14.7</v>
      </c>
      <c r="U1293" s="30">
        <f>IFERROR(V1293*M1293,"")</f>
        <v>3860</v>
      </c>
      <c r="V1293" s="30">
        <f>O1293-Q1293</f>
        <v>1930</v>
      </c>
      <c r="W1293" s="31">
        <f>IFERROR((V1293/O1293),"")</f>
        <v>0.89517625231910947</v>
      </c>
      <c r="X1293" s="30">
        <f>IFERROR(Y1293*M1293,"")</f>
        <v>3743.92</v>
      </c>
      <c r="Y1293" s="30">
        <f>O1293-P1293</f>
        <v>1871.96</v>
      </c>
      <c r="Z1293" s="31">
        <f>IFERROR((Y1293/O1293),"")</f>
        <v>0.86825602968460114</v>
      </c>
    </row>
    <row r="1294" spans="1:26" ht="12.75" customHeight="1" x14ac:dyDescent="0.35">
      <c r="A1294" s="34" t="s">
        <v>7861</v>
      </c>
      <c r="B1294" s="33">
        <v>2</v>
      </c>
      <c r="C1294" s="34" t="s">
        <v>7860</v>
      </c>
      <c r="D1294" s="28">
        <v>45611</v>
      </c>
      <c r="E1294" s="27" t="s">
        <v>415</v>
      </c>
      <c r="F1294" s="27" t="s">
        <v>21</v>
      </c>
      <c r="G1294" s="27" t="s">
        <v>101</v>
      </c>
      <c r="H1294" s="27" t="s">
        <v>2460</v>
      </c>
      <c r="I1294" s="27" t="s">
        <v>2461</v>
      </c>
      <c r="J1294" s="27" t="s">
        <v>186</v>
      </c>
      <c r="K1294" s="29" t="s">
        <v>22</v>
      </c>
      <c r="L1294" s="27" t="s">
        <v>23</v>
      </c>
      <c r="M1294" s="30">
        <v>1</v>
      </c>
      <c r="N1294" s="30">
        <v>2586</v>
      </c>
      <c r="O1294" s="30">
        <v>2586</v>
      </c>
      <c r="P1294" s="30">
        <v>340.49</v>
      </c>
      <c r="Q1294" s="30">
        <v>244.64</v>
      </c>
      <c r="R1294" s="30">
        <v>119.95</v>
      </c>
      <c r="S1294" s="30">
        <v>124.69</v>
      </c>
      <c r="T1294" s="30">
        <v>17.059999999999999</v>
      </c>
      <c r="U1294" s="30">
        <v>2341.36</v>
      </c>
      <c r="V1294" s="30">
        <v>2341.36</v>
      </c>
      <c r="W1294" s="31">
        <v>0.90539829853054921</v>
      </c>
      <c r="X1294" s="30">
        <v>2245.5100000000002</v>
      </c>
      <c r="Y1294" s="30">
        <v>2245.5100000000002</v>
      </c>
      <c r="Z1294" s="31">
        <v>0.8683333333333334</v>
      </c>
    </row>
    <row r="1295" spans="1:26" ht="12.75" customHeight="1" x14ac:dyDescent="0.35">
      <c r="A1295" s="34" t="s">
        <v>7718</v>
      </c>
      <c r="B1295" s="33">
        <v>1</v>
      </c>
      <c r="C1295" s="34" t="s">
        <v>7717</v>
      </c>
      <c r="D1295" s="28">
        <v>45314</v>
      </c>
      <c r="E1295" s="27" t="s">
        <v>2680</v>
      </c>
      <c r="F1295" s="27" t="s">
        <v>21</v>
      </c>
      <c r="G1295" s="27" t="s">
        <v>101</v>
      </c>
      <c r="H1295" s="27" t="s">
        <v>7884</v>
      </c>
      <c r="I1295" s="27" t="s">
        <v>2461</v>
      </c>
      <c r="J1295" s="27" t="s">
        <v>186</v>
      </c>
      <c r="K1295" s="29" t="s">
        <v>22</v>
      </c>
      <c r="L1295" s="27" t="s">
        <v>23</v>
      </c>
      <c r="M1295" s="30">
        <v>1</v>
      </c>
      <c r="N1295" s="30">
        <f>IF(M1295&lt;0,-1*O1295*M1295,O1295*M1295)</f>
        <v>2911</v>
      </c>
      <c r="O1295" s="30">
        <v>2911</v>
      </c>
      <c r="P1295" s="30">
        <v>379.98</v>
      </c>
      <c r="Q1295" s="30">
        <v>254.07</v>
      </c>
      <c r="R1295" s="30">
        <v>130.38</v>
      </c>
      <c r="S1295" s="30">
        <v>123.69</v>
      </c>
      <c r="T1295" s="30">
        <v>17.059999999999999</v>
      </c>
      <c r="U1295" s="30">
        <f>IFERROR(V1295*M1295,"")</f>
        <v>2656.93</v>
      </c>
      <c r="V1295" s="30">
        <f>O1295-Q1295</f>
        <v>2656.93</v>
      </c>
      <c r="W1295" s="31">
        <f>IFERROR((V1295/O1295),"")</f>
        <v>0.91272071453108894</v>
      </c>
      <c r="X1295" s="30">
        <f>IFERROR(Y1295*M1295,"")</f>
        <v>2531.02</v>
      </c>
      <c r="Y1295" s="30">
        <f>O1295-P1295</f>
        <v>2531.02</v>
      </c>
      <c r="Z1295" s="31">
        <f>IFERROR((Y1295/O1295),"")</f>
        <v>0.86946753692889045</v>
      </c>
    </row>
    <row r="1296" spans="1:26" ht="12.75" customHeight="1" x14ac:dyDescent="0.35">
      <c r="A1296" s="34" t="s">
        <v>7883</v>
      </c>
      <c r="B1296" s="33">
        <v>1</v>
      </c>
      <c r="C1296" s="34" t="s">
        <v>7882</v>
      </c>
      <c r="D1296" s="28">
        <v>45608</v>
      </c>
      <c r="E1296" s="27" t="s">
        <v>1976</v>
      </c>
      <c r="F1296" s="27" t="s">
        <v>21</v>
      </c>
      <c r="G1296" s="27" t="s">
        <v>101</v>
      </c>
      <c r="H1296" s="27" t="s">
        <v>850</v>
      </c>
      <c r="I1296" s="27" t="s">
        <v>851</v>
      </c>
      <c r="J1296" s="27" t="s">
        <v>36</v>
      </c>
      <c r="K1296" s="29" t="s">
        <v>22</v>
      </c>
      <c r="L1296" s="27" t="s">
        <v>23</v>
      </c>
      <c r="M1296" s="30">
        <v>1</v>
      </c>
      <c r="N1296" s="30">
        <v>2580</v>
      </c>
      <c r="O1296" s="30">
        <v>2580</v>
      </c>
      <c r="P1296" s="30">
        <v>333.24</v>
      </c>
      <c r="Q1296" s="30">
        <v>229.49</v>
      </c>
      <c r="R1296" s="30">
        <v>114.39</v>
      </c>
      <c r="S1296" s="30">
        <v>115.1</v>
      </c>
      <c r="T1296" s="30">
        <v>11.17</v>
      </c>
      <c r="U1296" s="30">
        <v>2350.5100000000002</v>
      </c>
      <c r="V1296" s="30">
        <v>2350.5100000000002</v>
      </c>
      <c r="W1296" s="31">
        <v>0.91105038759689927</v>
      </c>
      <c r="X1296" s="30">
        <v>2246.7600000000002</v>
      </c>
      <c r="Y1296" s="30">
        <v>2246.7600000000002</v>
      </c>
      <c r="Z1296" s="31">
        <v>0.87083720930232567</v>
      </c>
    </row>
    <row r="1297" spans="1:26" ht="12.75" customHeight="1" x14ac:dyDescent="0.35">
      <c r="A1297" s="34" t="s">
        <v>7881</v>
      </c>
      <c r="B1297" s="33">
        <v>1</v>
      </c>
      <c r="C1297" s="34" t="s">
        <v>7880</v>
      </c>
      <c r="D1297" s="28">
        <v>45629</v>
      </c>
      <c r="E1297" s="27" t="s">
        <v>2041</v>
      </c>
      <c r="F1297" s="27" t="s">
        <v>21</v>
      </c>
      <c r="G1297" s="27" t="s">
        <v>101</v>
      </c>
      <c r="H1297" s="27" t="s">
        <v>2272</v>
      </c>
      <c r="I1297" s="27" t="s">
        <v>2273</v>
      </c>
      <c r="J1297" s="27" t="s">
        <v>186</v>
      </c>
      <c r="K1297" s="29" t="s">
        <v>22</v>
      </c>
      <c r="L1297" s="27" t="s">
        <v>23</v>
      </c>
      <c r="M1297" s="30">
        <v>1</v>
      </c>
      <c r="N1297" s="30">
        <f t="shared" ref="N1297:N1321" si="454">IF(M1297&lt;0,-1*O1297*M1297,O1297*M1297)</f>
        <v>1844.1</v>
      </c>
      <c r="O1297" s="30">
        <v>1844.1</v>
      </c>
      <c r="P1297" s="30">
        <v>237.02</v>
      </c>
      <c r="Q1297" s="30">
        <v>181.45</v>
      </c>
      <c r="R1297" s="30">
        <v>94.23</v>
      </c>
      <c r="S1297" s="30">
        <v>87.22</v>
      </c>
      <c r="T1297" s="30">
        <v>11.26</v>
      </c>
      <c r="U1297" s="30">
        <f t="shared" ref="U1297:U1321" si="455">IFERROR(V1297*M1297,"")</f>
        <v>1662.6499999999999</v>
      </c>
      <c r="V1297" s="30">
        <f t="shared" ref="V1297:V1321" si="456">O1297-Q1297</f>
        <v>1662.6499999999999</v>
      </c>
      <c r="W1297" s="31">
        <f t="shared" ref="W1297:W1321" si="457">IFERROR((V1297/O1297),"")</f>
        <v>0.90160511902825224</v>
      </c>
      <c r="X1297" s="30">
        <f t="shared" ref="X1297:X1321" si="458">IFERROR(Y1297*M1297,"")</f>
        <v>1607.08</v>
      </c>
      <c r="Y1297" s="30">
        <f t="shared" ref="Y1297:Y1321" si="459">O1297-P1297</f>
        <v>1607.08</v>
      </c>
      <c r="Z1297" s="31">
        <f t="shared" ref="Z1297:Z1321" si="460">IFERROR((Y1297/O1297),"")</f>
        <v>0.87147117835258392</v>
      </c>
    </row>
    <row r="1298" spans="1:26" ht="12.75" customHeight="1" x14ac:dyDescent="0.35">
      <c r="A1298" s="34" t="s">
        <v>7879</v>
      </c>
      <c r="B1298" s="33">
        <v>1</v>
      </c>
      <c r="C1298" s="34" t="s">
        <v>7878</v>
      </c>
      <c r="D1298" s="28">
        <v>45372</v>
      </c>
      <c r="E1298" s="27" t="s">
        <v>938</v>
      </c>
      <c r="F1298" s="27" t="s">
        <v>21</v>
      </c>
      <c r="G1298" s="27" t="s">
        <v>25</v>
      </c>
      <c r="H1298" s="27" t="s">
        <v>7877</v>
      </c>
      <c r="I1298" s="27" t="s">
        <v>735</v>
      </c>
      <c r="J1298" s="27" t="s">
        <v>36</v>
      </c>
      <c r="K1298" s="29" t="s">
        <v>22</v>
      </c>
      <c r="L1298" s="27" t="s">
        <v>23</v>
      </c>
      <c r="M1298" s="30">
        <v>1</v>
      </c>
      <c r="N1298" s="30">
        <f t="shared" si="454"/>
        <v>664.5</v>
      </c>
      <c r="O1298" s="30">
        <v>664.5</v>
      </c>
      <c r="P1298" s="30">
        <v>212.62</v>
      </c>
      <c r="Q1298" s="30">
        <v>147.29</v>
      </c>
      <c r="R1298" s="30">
        <v>35.68</v>
      </c>
      <c r="S1298" s="30">
        <v>111.61</v>
      </c>
      <c r="T1298" s="30">
        <v>1.62</v>
      </c>
      <c r="U1298" s="30">
        <f t="shared" si="455"/>
        <v>517.21</v>
      </c>
      <c r="V1298" s="30">
        <f t="shared" si="456"/>
        <v>517.21</v>
      </c>
      <c r="W1298" s="31">
        <f t="shared" si="457"/>
        <v>0.778344620015049</v>
      </c>
      <c r="X1298" s="30">
        <f t="shared" si="458"/>
        <v>451.88</v>
      </c>
      <c r="Y1298" s="30">
        <f t="shared" si="459"/>
        <v>451.88</v>
      </c>
      <c r="Z1298" s="31">
        <f t="shared" si="460"/>
        <v>0.68003009781790824</v>
      </c>
    </row>
    <row r="1299" spans="1:26" ht="12.75" customHeight="1" x14ac:dyDescent="0.35">
      <c r="A1299" s="34" t="s">
        <v>7271</v>
      </c>
      <c r="B1299" s="33">
        <v>1</v>
      </c>
      <c r="C1299" s="34" t="s">
        <v>7270</v>
      </c>
      <c r="D1299" s="28">
        <v>45587</v>
      </c>
      <c r="E1299" s="27" t="s">
        <v>7269</v>
      </c>
      <c r="F1299" s="27" t="s">
        <v>21</v>
      </c>
      <c r="G1299" s="27" t="s">
        <v>101</v>
      </c>
      <c r="H1299" s="27" t="s">
        <v>3749</v>
      </c>
      <c r="I1299" s="27" t="s">
        <v>411</v>
      </c>
      <c r="J1299" s="27" t="s">
        <v>49</v>
      </c>
      <c r="K1299" s="29" t="s">
        <v>22</v>
      </c>
      <c r="L1299" s="27" t="s">
        <v>23</v>
      </c>
      <c r="M1299" s="30">
        <v>1</v>
      </c>
      <c r="N1299" s="30">
        <f t="shared" si="454"/>
        <v>3261.45</v>
      </c>
      <c r="O1299" s="30">
        <v>3261.45</v>
      </c>
      <c r="P1299" s="30">
        <v>403.9</v>
      </c>
      <c r="Q1299" s="30">
        <v>283.43</v>
      </c>
      <c r="R1299" s="30">
        <v>176.88</v>
      </c>
      <c r="S1299" s="30">
        <v>106.55</v>
      </c>
      <c r="T1299" s="30">
        <v>11.28</v>
      </c>
      <c r="U1299" s="30">
        <f t="shared" si="455"/>
        <v>2978.02</v>
      </c>
      <c r="V1299" s="30">
        <f t="shared" si="456"/>
        <v>2978.02</v>
      </c>
      <c r="W1299" s="31">
        <f t="shared" si="457"/>
        <v>0.9130969354121633</v>
      </c>
      <c r="X1299" s="30">
        <f t="shared" si="458"/>
        <v>2857.5499999999997</v>
      </c>
      <c r="Y1299" s="30">
        <f t="shared" si="459"/>
        <v>2857.5499999999997</v>
      </c>
      <c r="Z1299" s="31">
        <f t="shared" si="460"/>
        <v>0.87615937696423363</v>
      </c>
    </row>
    <row r="1300" spans="1:26" ht="12.75" customHeight="1" x14ac:dyDescent="0.35">
      <c r="A1300" s="34" t="s">
        <v>7728</v>
      </c>
      <c r="B1300" s="33">
        <v>1</v>
      </c>
      <c r="C1300" s="34" t="s">
        <v>7727</v>
      </c>
      <c r="D1300" s="28">
        <v>45309</v>
      </c>
      <c r="E1300" s="27" t="s">
        <v>7726</v>
      </c>
      <c r="F1300" s="27" t="s">
        <v>21</v>
      </c>
      <c r="G1300" s="27" t="s">
        <v>101</v>
      </c>
      <c r="H1300" s="27" t="s">
        <v>2460</v>
      </c>
      <c r="I1300" s="27" t="s">
        <v>2461</v>
      </c>
      <c r="J1300" s="27" t="s">
        <v>186</v>
      </c>
      <c r="K1300" s="29" t="s">
        <v>22</v>
      </c>
      <c r="L1300" s="27" t="s">
        <v>23</v>
      </c>
      <c r="M1300" s="30">
        <v>1</v>
      </c>
      <c r="N1300" s="30">
        <f t="shared" si="454"/>
        <v>3069</v>
      </c>
      <c r="O1300" s="30">
        <v>3069</v>
      </c>
      <c r="P1300" s="30">
        <v>374.04</v>
      </c>
      <c r="Q1300" s="30">
        <v>254.25</v>
      </c>
      <c r="R1300" s="30">
        <v>130.56</v>
      </c>
      <c r="S1300" s="30">
        <v>123.69</v>
      </c>
      <c r="T1300" s="30">
        <v>17.059999999999999</v>
      </c>
      <c r="U1300" s="30">
        <f t="shared" si="455"/>
        <v>2814.75</v>
      </c>
      <c r="V1300" s="30">
        <f t="shared" si="456"/>
        <v>2814.75</v>
      </c>
      <c r="W1300" s="31">
        <f t="shared" si="457"/>
        <v>0.91715542521994131</v>
      </c>
      <c r="X1300" s="30">
        <f t="shared" si="458"/>
        <v>2694.96</v>
      </c>
      <c r="Y1300" s="30">
        <f t="shared" si="459"/>
        <v>2694.96</v>
      </c>
      <c r="Z1300" s="31">
        <f t="shared" si="460"/>
        <v>0.87812316715542527</v>
      </c>
    </row>
    <row r="1301" spans="1:26" ht="12.75" customHeight="1" x14ac:dyDescent="0.35">
      <c r="A1301" s="34" t="s">
        <v>7876</v>
      </c>
      <c r="B1301" s="33">
        <v>1</v>
      </c>
      <c r="C1301" s="34" t="s">
        <v>7875</v>
      </c>
      <c r="D1301" s="28">
        <v>45639</v>
      </c>
      <c r="E1301" s="27" t="s">
        <v>3050</v>
      </c>
      <c r="F1301" s="27" t="s">
        <v>21</v>
      </c>
      <c r="G1301" s="27" t="s">
        <v>101</v>
      </c>
      <c r="H1301" s="27" t="s">
        <v>7874</v>
      </c>
      <c r="I1301" s="27" t="s">
        <v>7873</v>
      </c>
      <c r="J1301" s="27" t="s">
        <v>36</v>
      </c>
      <c r="K1301" s="29" t="s">
        <v>22</v>
      </c>
      <c r="L1301" s="27" t="s">
        <v>23</v>
      </c>
      <c r="M1301" s="30">
        <v>2</v>
      </c>
      <c r="N1301" s="30">
        <f t="shared" si="454"/>
        <v>4076</v>
      </c>
      <c r="O1301" s="30">
        <v>2038</v>
      </c>
      <c r="P1301" s="30">
        <v>246.52</v>
      </c>
      <c r="Q1301" s="30">
        <v>167.27</v>
      </c>
      <c r="R1301" s="30">
        <v>41.71</v>
      </c>
      <c r="S1301" s="30">
        <v>125.57</v>
      </c>
      <c r="T1301" s="30">
        <v>12.21</v>
      </c>
      <c r="U1301" s="30">
        <f t="shared" si="455"/>
        <v>3741.46</v>
      </c>
      <c r="V1301" s="30">
        <f t="shared" si="456"/>
        <v>1870.73</v>
      </c>
      <c r="W1301" s="31">
        <f t="shared" si="457"/>
        <v>0.91792443572129545</v>
      </c>
      <c r="X1301" s="30">
        <f t="shared" si="458"/>
        <v>3582.96</v>
      </c>
      <c r="Y1301" s="30">
        <f t="shared" si="459"/>
        <v>1791.48</v>
      </c>
      <c r="Z1301" s="31">
        <f t="shared" si="460"/>
        <v>0.87903827281648672</v>
      </c>
    </row>
    <row r="1302" spans="1:26" ht="12.75" customHeight="1" x14ac:dyDescent="0.35">
      <c r="A1302" s="34" t="s">
        <v>7440</v>
      </c>
      <c r="B1302" s="33">
        <v>1</v>
      </c>
      <c r="C1302" s="34" t="s">
        <v>7439</v>
      </c>
      <c r="D1302" s="28">
        <v>45490</v>
      </c>
      <c r="E1302" s="27" t="s">
        <v>964</v>
      </c>
      <c r="F1302" s="27" t="s">
        <v>21</v>
      </c>
      <c r="G1302" s="27" t="s">
        <v>101</v>
      </c>
      <c r="H1302" s="27" t="s">
        <v>2446</v>
      </c>
      <c r="I1302" s="27" t="s">
        <v>2341</v>
      </c>
      <c r="J1302" s="27" t="s">
        <v>186</v>
      </c>
      <c r="K1302" s="29" t="s">
        <v>22</v>
      </c>
      <c r="L1302" s="27" t="s">
        <v>23</v>
      </c>
      <c r="M1302" s="30">
        <v>1</v>
      </c>
      <c r="N1302" s="30">
        <f t="shared" si="454"/>
        <v>2823</v>
      </c>
      <c r="O1302" s="30">
        <v>2823</v>
      </c>
      <c r="P1302" s="30">
        <v>339.98</v>
      </c>
      <c r="Q1302" s="30">
        <v>221.88</v>
      </c>
      <c r="R1302" s="30">
        <v>117.45</v>
      </c>
      <c r="S1302" s="30">
        <v>104.43</v>
      </c>
      <c r="T1302" s="30">
        <v>11.17</v>
      </c>
      <c r="U1302" s="30">
        <f t="shared" si="455"/>
        <v>2601.12</v>
      </c>
      <c r="V1302" s="30">
        <f t="shared" si="456"/>
        <v>2601.12</v>
      </c>
      <c r="W1302" s="31">
        <f t="shared" si="457"/>
        <v>0.9214027630180659</v>
      </c>
      <c r="X1302" s="30">
        <f t="shared" si="458"/>
        <v>2483.02</v>
      </c>
      <c r="Y1302" s="30">
        <f t="shared" si="459"/>
        <v>2483.02</v>
      </c>
      <c r="Z1302" s="31">
        <f t="shared" si="460"/>
        <v>0.87956783563584839</v>
      </c>
    </row>
    <row r="1303" spans="1:26" ht="12.75" customHeight="1" x14ac:dyDescent="0.35">
      <c r="A1303" s="34" t="s">
        <v>7859</v>
      </c>
      <c r="B1303" s="33">
        <v>2</v>
      </c>
      <c r="C1303" s="34" t="s">
        <v>7858</v>
      </c>
      <c r="D1303" s="28">
        <v>45355</v>
      </c>
      <c r="E1303" s="27" t="s">
        <v>3601</v>
      </c>
      <c r="F1303" s="27" t="s">
        <v>21</v>
      </c>
      <c r="G1303" s="27" t="s">
        <v>25</v>
      </c>
      <c r="H1303" s="27" t="s">
        <v>864</v>
      </c>
      <c r="I1303" s="27" t="s">
        <v>865</v>
      </c>
      <c r="J1303" s="27" t="s">
        <v>59</v>
      </c>
      <c r="K1303" s="29" t="s">
        <v>22</v>
      </c>
      <c r="L1303" s="27" t="s">
        <v>23</v>
      </c>
      <c r="M1303" s="30">
        <v>2</v>
      </c>
      <c r="N1303" s="30">
        <f t="shared" si="454"/>
        <v>626</v>
      </c>
      <c r="O1303" s="30">
        <v>313</v>
      </c>
      <c r="P1303" s="30">
        <v>154.88</v>
      </c>
      <c r="Q1303" s="30">
        <v>86.92</v>
      </c>
      <c r="R1303" s="30">
        <v>21.32</v>
      </c>
      <c r="S1303" s="30">
        <v>65.599999999999994</v>
      </c>
      <c r="T1303" s="30">
        <v>2.78</v>
      </c>
      <c r="U1303" s="30">
        <f t="shared" si="455"/>
        <v>452.15999999999997</v>
      </c>
      <c r="V1303" s="30">
        <f t="shared" si="456"/>
        <v>226.07999999999998</v>
      </c>
      <c r="W1303" s="31">
        <f t="shared" si="457"/>
        <v>0.72230031948881779</v>
      </c>
      <c r="X1303" s="30">
        <f t="shared" si="458"/>
        <v>316.24</v>
      </c>
      <c r="Y1303" s="30">
        <f t="shared" si="459"/>
        <v>158.12</v>
      </c>
      <c r="Z1303" s="31">
        <f t="shared" si="460"/>
        <v>0.50517571884984025</v>
      </c>
    </row>
    <row r="1304" spans="1:26" ht="12.75" customHeight="1" x14ac:dyDescent="0.35">
      <c r="A1304" s="34" t="s">
        <v>7847</v>
      </c>
      <c r="B1304" s="33">
        <v>1</v>
      </c>
      <c r="C1304" s="34" t="s">
        <v>7846</v>
      </c>
      <c r="D1304" s="28">
        <v>45307</v>
      </c>
      <c r="E1304" s="27" t="s">
        <v>7845</v>
      </c>
      <c r="F1304" s="27" t="s">
        <v>21</v>
      </c>
      <c r="G1304" s="27" t="s">
        <v>101</v>
      </c>
      <c r="H1304" s="27" t="s">
        <v>850</v>
      </c>
      <c r="I1304" s="27" t="s">
        <v>851</v>
      </c>
      <c r="J1304" s="27" t="s">
        <v>36</v>
      </c>
      <c r="K1304" s="29" t="s">
        <v>22</v>
      </c>
      <c r="L1304" s="27" t="s">
        <v>23</v>
      </c>
      <c r="M1304" s="30">
        <v>1</v>
      </c>
      <c r="N1304" s="30">
        <f t="shared" si="454"/>
        <v>3225</v>
      </c>
      <c r="O1304" s="30">
        <v>3225</v>
      </c>
      <c r="P1304" s="30">
        <v>356.34</v>
      </c>
      <c r="Q1304" s="30">
        <v>222.45</v>
      </c>
      <c r="R1304" s="30">
        <v>107.07</v>
      </c>
      <c r="S1304" s="30">
        <v>115.38</v>
      </c>
      <c r="T1304" s="30">
        <v>14.7</v>
      </c>
      <c r="U1304" s="30">
        <f t="shared" si="455"/>
        <v>3002.55</v>
      </c>
      <c r="V1304" s="30">
        <f t="shared" si="456"/>
        <v>3002.55</v>
      </c>
      <c r="W1304" s="31">
        <f t="shared" si="457"/>
        <v>0.93102325581395351</v>
      </c>
      <c r="X1304" s="30">
        <f t="shared" si="458"/>
        <v>2868.66</v>
      </c>
      <c r="Y1304" s="30">
        <f t="shared" si="459"/>
        <v>2868.66</v>
      </c>
      <c r="Z1304" s="31">
        <f t="shared" si="460"/>
        <v>0.889506976744186</v>
      </c>
    </row>
    <row r="1305" spans="1:26" ht="12.75" customHeight="1" x14ac:dyDescent="0.35">
      <c r="A1305" s="34" t="s">
        <v>7863</v>
      </c>
      <c r="B1305" s="33">
        <v>1</v>
      </c>
      <c r="C1305" s="34" t="s">
        <v>7862</v>
      </c>
      <c r="D1305" s="28">
        <v>45352</v>
      </c>
      <c r="E1305" s="27" t="s">
        <v>1708</v>
      </c>
      <c r="F1305" s="27" t="s">
        <v>21</v>
      </c>
      <c r="G1305" s="27" t="s">
        <v>25</v>
      </c>
      <c r="H1305" s="27" t="s">
        <v>4450</v>
      </c>
      <c r="I1305" s="27" t="s">
        <v>4451</v>
      </c>
      <c r="J1305" s="27" t="s">
        <v>36</v>
      </c>
      <c r="K1305" s="29" t="s">
        <v>22</v>
      </c>
      <c r="L1305" s="27" t="s">
        <v>23</v>
      </c>
      <c r="M1305" s="30">
        <v>2</v>
      </c>
      <c r="N1305" s="30">
        <f t="shared" si="454"/>
        <v>584</v>
      </c>
      <c r="O1305" s="30">
        <v>292</v>
      </c>
      <c r="P1305" s="30">
        <v>153.82</v>
      </c>
      <c r="Q1305" s="30">
        <v>95.7</v>
      </c>
      <c r="R1305" s="30">
        <v>13.48</v>
      </c>
      <c r="S1305" s="30">
        <v>82.22</v>
      </c>
      <c r="T1305" s="30">
        <v>3.07</v>
      </c>
      <c r="U1305" s="30">
        <f t="shared" si="455"/>
        <v>392.6</v>
      </c>
      <c r="V1305" s="30">
        <f t="shared" si="456"/>
        <v>196.3</v>
      </c>
      <c r="W1305" s="31">
        <f t="shared" si="457"/>
        <v>0.6722602739726028</v>
      </c>
      <c r="X1305" s="30">
        <f t="shared" si="458"/>
        <v>276.36</v>
      </c>
      <c r="Y1305" s="30">
        <f t="shared" si="459"/>
        <v>138.18</v>
      </c>
      <c r="Z1305" s="31">
        <f t="shared" si="460"/>
        <v>0.47321917808219183</v>
      </c>
    </row>
    <row r="1306" spans="1:26" ht="12.75" customHeight="1" x14ac:dyDescent="0.35">
      <c r="A1306" s="34" t="s">
        <v>7859</v>
      </c>
      <c r="B1306" s="33">
        <v>1</v>
      </c>
      <c r="C1306" s="34" t="s">
        <v>7858</v>
      </c>
      <c r="D1306" s="28">
        <v>45355</v>
      </c>
      <c r="E1306" s="27" t="s">
        <v>3601</v>
      </c>
      <c r="F1306" s="27" t="s">
        <v>21</v>
      </c>
      <c r="G1306" s="27" t="s">
        <v>25</v>
      </c>
      <c r="H1306" s="27" t="s">
        <v>3120</v>
      </c>
      <c r="I1306" s="27" t="s">
        <v>3121</v>
      </c>
      <c r="J1306" s="27" t="s">
        <v>36</v>
      </c>
      <c r="K1306" s="29" t="s">
        <v>22</v>
      </c>
      <c r="L1306" s="27" t="s">
        <v>23</v>
      </c>
      <c r="M1306" s="30">
        <v>2</v>
      </c>
      <c r="N1306" s="30">
        <f t="shared" si="454"/>
        <v>584</v>
      </c>
      <c r="O1306" s="30">
        <v>292</v>
      </c>
      <c r="P1306" s="30">
        <v>139.54</v>
      </c>
      <c r="Q1306" s="30">
        <v>90.46</v>
      </c>
      <c r="R1306" s="30">
        <v>13.66</v>
      </c>
      <c r="S1306" s="30">
        <v>76.8</v>
      </c>
      <c r="T1306" s="30">
        <v>3.07</v>
      </c>
      <c r="U1306" s="30">
        <f t="shared" si="455"/>
        <v>403.08000000000004</v>
      </c>
      <c r="V1306" s="30">
        <f t="shared" si="456"/>
        <v>201.54000000000002</v>
      </c>
      <c r="W1306" s="31">
        <f t="shared" si="457"/>
        <v>0.6902054794520549</v>
      </c>
      <c r="X1306" s="30">
        <f t="shared" si="458"/>
        <v>304.92</v>
      </c>
      <c r="Y1306" s="30">
        <f t="shared" si="459"/>
        <v>152.46</v>
      </c>
      <c r="Z1306" s="31">
        <f t="shared" si="460"/>
        <v>0.52212328767123295</v>
      </c>
    </row>
    <row r="1307" spans="1:26" ht="12.75" customHeight="1" x14ac:dyDescent="0.35">
      <c r="A1307" s="34" t="s">
        <v>7857</v>
      </c>
      <c r="B1307" s="33">
        <v>1</v>
      </c>
      <c r="C1307" s="34" t="s">
        <v>7856</v>
      </c>
      <c r="D1307" s="28">
        <v>45376</v>
      </c>
      <c r="E1307" s="27" t="s">
        <v>3407</v>
      </c>
      <c r="F1307" s="27" t="s">
        <v>21</v>
      </c>
      <c r="G1307" s="27" t="s">
        <v>25</v>
      </c>
      <c r="H1307" s="27" t="s">
        <v>754</v>
      </c>
      <c r="I1307" s="27" t="s">
        <v>755</v>
      </c>
      <c r="J1307" s="27" t="s">
        <v>59</v>
      </c>
      <c r="K1307" s="29" t="s">
        <v>22</v>
      </c>
      <c r="L1307" s="27" t="s">
        <v>23</v>
      </c>
      <c r="M1307" s="30">
        <v>1</v>
      </c>
      <c r="N1307" s="30">
        <f t="shared" si="454"/>
        <v>568</v>
      </c>
      <c r="O1307" s="30">
        <v>568</v>
      </c>
      <c r="P1307" s="30">
        <v>222.39</v>
      </c>
      <c r="Q1307" s="30">
        <v>148.11000000000001</v>
      </c>
      <c r="R1307" s="30">
        <v>36.07</v>
      </c>
      <c r="S1307" s="30">
        <v>112.04</v>
      </c>
      <c r="T1307" s="30">
        <v>2.69</v>
      </c>
      <c r="U1307" s="30">
        <f t="shared" si="455"/>
        <v>419.89</v>
      </c>
      <c r="V1307" s="30">
        <f t="shared" si="456"/>
        <v>419.89</v>
      </c>
      <c r="W1307" s="31">
        <f t="shared" si="457"/>
        <v>0.73924295774647886</v>
      </c>
      <c r="X1307" s="30">
        <f t="shared" si="458"/>
        <v>345.61</v>
      </c>
      <c r="Y1307" s="30">
        <f t="shared" si="459"/>
        <v>345.61</v>
      </c>
      <c r="Z1307" s="31">
        <f t="shared" si="460"/>
        <v>0.6084683098591549</v>
      </c>
    </row>
    <row r="1308" spans="1:26" ht="12.75" customHeight="1" x14ac:dyDescent="0.35">
      <c r="A1308" s="34" t="s">
        <v>7851</v>
      </c>
      <c r="B1308" s="33">
        <v>1</v>
      </c>
      <c r="C1308" s="34" t="s">
        <v>7850</v>
      </c>
      <c r="D1308" s="28">
        <v>45357</v>
      </c>
      <c r="E1308" s="27" t="s">
        <v>2354</v>
      </c>
      <c r="F1308" s="27" t="s">
        <v>21</v>
      </c>
      <c r="G1308" s="27" t="s">
        <v>25</v>
      </c>
      <c r="H1308" s="27" t="s">
        <v>362</v>
      </c>
      <c r="I1308" s="27" t="s">
        <v>68</v>
      </c>
      <c r="J1308" s="27" t="s">
        <v>36</v>
      </c>
      <c r="K1308" s="29" t="s">
        <v>22</v>
      </c>
      <c r="L1308" s="27" t="s">
        <v>23</v>
      </c>
      <c r="M1308" s="30">
        <v>1</v>
      </c>
      <c r="N1308" s="30">
        <f t="shared" si="454"/>
        <v>540</v>
      </c>
      <c r="O1308" s="30">
        <v>540</v>
      </c>
      <c r="P1308" s="30">
        <v>147.66999999999999</v>
      </c>
      <c r="Q1308" s="30">
        <v>96.57</v>
      </c>
      <c r="R1308" s="30">
        <v>23.18</v>
      </c>
      <c r="S1308" s="30">
        <v>73.39</v>
      </c>
      <c r="T1308" s="30">
        <v>0.94</v>
      </c>
      <c r="U1308" s="30">
        <f t="shared" si="455"/>
        <v>443.43</v>
      </c>
      <c r="V1308" s="30">
        <f t="shared" si="456"/>
        <v>443.43</v>
      </c>
      <c r="W1308" s="31">
        <f t="shared" si="457"/>
        <v>0.82116666666666671</v>
      </c>
      <c r="X1308" s="30">
        <f t="shared" si="458"/>
        <v>392.33000000000004</v>
      </c>
      <c r="Y1308" s="30">
        <f t="shared" si="459"/>
        <v>392.33000000000004</v>
      </c>
      <c r="Z1308" s="31">
        <f t="shared" si="460"/>
        <v>0.72653703703703709</v>
      </c>
    </row>
    <row r="1309" spans="1:26" ht="12.75" customHeight="1" x14ac:dyDescent="0.35">
      <c r="A1309" s="34" t="s">
        <v>7849</v>
      </c>
      <c r="B1309" s="33">
        <v>1</v>
      </c>
      <c r="C1309" s="34" t="s">
        <v>7848</v>
      </c>
      <c r="D1309" s="28">
        <v>45363</v>
      </c>
      <c r="E1309" s="27" t="s">
        <v>1487</v>
      </c>
      <c r="F1309" s="27" t="s">
        <v>21</v>
      </c>
      <c r="G1309" s="27" t="s">
        <v>25</v>
      </c>
      <c r="H1309" s="27" t="s">
        <v>362</v>
      </c>
      <c r="I1309" s="27" t="s">
        <v>68</v>
      </c>
      <c r="J1309" s="27" t="s">
        <v>36</v>
      </c>
      <c r="K1309" s="29" t="s">
        <v>22</v>
      </c>
      <c r="L1309" s="27" t="s">
        <v>23</v>
      </c>
      <c r="M1309" s="30">
        <v>1</v>
      </c>
      <c r="N1309" s="30">
        <f t="shared" si="454"/>
        <v>540</v>
      </c>
      <c r="O1309" s="30">
        <v>540</v>
      </c>
      <c r="P1309" s="30">
        <v>147.47999999999999</v>
      </c>
      <c r="Q1309" s="30">
        <v>96.57</v>
      </c>
      <c r="R1309" s="30">
        <v>23.18</v>
      </c>
      <c r="S1309" s="30">
        <v>73.39</v>
      </c>
      <c r="T1309" s="30">
        <v>0.94</v>
      </c>
      <c r="U1309" s="30">
        <f t="shared" si="455"/>
        <v>443.43</v>
      </c>
      <c r="V1309" s="30">
        <f t="shared" si="456"/>
        <v>443.43</v>
      </c>
      <c r="W1309" s="31">
        <f t="shared" si="457"/>
        <v>0.82116666666666671</v>
      </c>
      <c r="X1309" s="30">
        <f t="shared" si="458"/>
        <v>392.52</v>
      </c>
      <c r="Y1309" s="30">
        <f t="shared" si="459"/>
        <v>392.52</v>
      </c>
      <c r="Z1309" s="31">
        <f t="shared" si="460"/>
        <v>0.72688888888888881</v>
      </c>
    </row>
    <row r="1310" spans="1:26" ht="12.75" customHeight="1" x14ac:dyDescent="0.35">
      <c r="A1310" s="34" t="s">
        <v>7844</v>
      </c>
      <c r="B1310" s="33">
        <v>1</v>
      </c>
      <c r="C1310" s="34" t="s">
        <v>7843</v>
      </c>
      <c r="D1310" s="28">
        <v>45376</v>
      </c>
      <c r="E1310" s="27" t="s">
        <v>7842</v>
      </c>
      <c r="F1310" s="27" t="s">
        <v>21</v>
      </c>
      <c r="G1310" s="27" t="s">
        <v>25</v>
      </c>
      <c r="H1310" s="27" t="s">
        <v>362</v>
      </c>
      <c r="I1310" s="27" t="s">
        <v>68</v>
      </c>
      <c r="J1310" s="27" t="s">
        <v>36</v>
      </c>
      <c r="K1310" s="29" t="s">
        <v>22</v>
      </c>
      <c r="L1310" s="27" t="s">
        <v>23</v>
      </c>
      <c r="M1310" s="30">
        <v>1</v>
      </c>
      <c r="N1310" s="30">
        <f t="shared" si="454"/>
        <v>540</v>
      </c>
      <c r="O1310" s="30">
        <v>540</v>
      </c>
      <c r="P1310" s="30">
        <v>147.33000000000001</v>
      </c>
      <c r="Q1310" s="30">
        <v>96.57</v>
      </c>
      <c r="R1310" s="30">
        <v>23.18</v>
      </c>
      <c r="S1310" s="30">
        <v>73.39</v>
      </c>
      <c r="T1310" s="30">
        <v>0.94</v>
      </c>
      <c r="U1310" s="30">
        <f t="shared" si="455"/>
        <v>443.43</v>
      </c>
      <c r="V1310" s="30">
        <f t="shared" si="456"/>
        <v>443.43</v>
      </c>
      <c r="W1310" s="31">
        <f t="shared" si="457"/>
        <v>0.82116666666666671</v>
      </c>
      <c r="X1310" s="30">
        <f t="shared" si="458"/>
        <v>392.66999999999996</v>
      </c>
      <c r="Y1310" s="30">
        <f t="shared" si="459"/>
        <v>392.66999999999996</v>
      </c>
      <c r="Z1310" s="31">
        <f t="shared" si="460"/>
        <v>0.72716666666666663</v>
      </c>
    </row>
    <row r="1311" spans="1:26" ht="12.75" customHeight="1" x14ac:dyDescent="0.35">
      <c r="A1311" s="34" t="s">
        <v>7841</v>
      </c>
      <c r="B1311" s="33">
        <v>1</v>
      </c>
      <c r="C1311" s="34" t="s">
        <v>7840</v>
      </c>
      <c r="D1311" s="28">
        <v>45352</v>
      </c>
      <c r="E1311" s="27" t="s">
        <v>7839</v>
      </c>
      <c r="F1311" s="27" t="s">
        <v>21</v>
      </c>
      <c r="G1311" s="27" t="s">
        <v>25</v>
      </c>
      <c r="H1311" s="27" t="s">
        <v>304</v>
      </c>
      <c r="I1311" s="27" t="s">
        <v>305</v>
      </c>
      <c r="J1311" s="27" t="s">
        <v>36</v>
      </c>
      <c r="K1311" s="29" t="s">
        <v>22</v>
      </c>
      <c r="L1311" s="27" t="s">
        <v>23</v>
      </c>
      <c r="M1311" s="30">
        <v>1</v>
      </c>
      <c r="N1311" s="30">
        <f t="shared" si="454"/>
        <v>488</v>
      </c>
      <c r="O1311" s="30">
        <v>488</v>
      </c>
      <c r="P1311" s="30">
        <v>180.53</v>
      </c>
      <c r="Q1311" s="30">
        <v>119</v>
      </c>
      <c r="R1311" s="30">
        <v>28.65</v>
      </c>
      <c r="S1311" s="30">
        <v>90.35</v>
      </c>
      <c r="T1311" s="30">
        <v>2.59</v>
      </c>
      <c r="U1311" s="30">
        <f t="shared" si="455"/>
        <v>369</v>
      </c>
      <c r="V1311" s="30">
        <f t="shared" si="456"/>
        <v>369</v>
      </c>
      <c r="W1311" s="31">
        <f t="shared" si="457"/>
        <v>0.75614754098360659</v>
      </c>
      <c r="X1311" s="30">
        <f t="shared" si="458"/>
        <v>307.47000000000003</v>
      </c>
      <c r="Y1311" s="30">
        <f t="shared" si="459"/>
        <v>307.47000000000003</v>
      </c>
      <c r="Z1311" s="31">
        <f t="shared" si="460"/>
        <v>0.63006147540983615</v>
      </c>
    </row>
    <row r="1312" spans="1:26" ht="12.75" customHeight="1" x14ac:dyDescent="0.35">
      <c r="A1312" s="34" t="s">
        <v>7833</v>
      </c>
      <c r="B1312" s="33">
        <v>1</v>
      </c>
      <c r="C1312" s="34" t="s">
        <v>7832</v>
      </c>
      <c r="D1312" s="28">
        <v>45378</v>
      </c>
      <c r="E1312" s="27" t="s">
        <v>39</v>
      </c>
      <c r="F1312" s="27" t="s">
        <v>21</v>
      </c>
      <c r="G1312" s="27" t="s">
        <v>25</v>
      </c>
      <c r="H1312" s="27" t="s">
        <v>40</v>
      </c>
      <c r="I1312" s="27" t="s">
        <v>41</v>
      </c>
      <c r="J1312" s="27" t="s">
        <v>36</v>
      </c>
      <c r="K1312" s="29" t="s">
        <v>22</v>
      </c>
      <c r="L1312" s="27" t="s">
        <v>23</v>
      </c>
      <c r="M1312" s="30">
        <v>1</v>
      </c>
      <c r="N1312" s="30">
        <f t="shared" si="454"/>
        <v>412</v>
      </c>
      <c r="O1312" s="30">
        <v>412</v>
      </c>
      <c r="P1312" s="30">
        <v>145.87</v>
      </c>
      <c r="Q1312" s="30">
        <v>94.93</v>
      </c>
      <c r="R1312" s="30">
        <v>19.13</v>
      </c>
      <c r="S1312" s="30">
        <v>75.8</v>
      </c>
      <c r="T1312" s="30">
        <v>0.91</v>
      </c>
      <c r="U1312" s="30">
        <f t="shared" si="455"/>
        <v>317.07</v>
      </c>
      <c r="V1312" s="30">
        <f t="shared" si="456"/>
        <v>317.07</v>
      </c>
      <c r="W1312" s="31">
        <f t="shared" si="457"/>
        <v>0.76958737864077664</v>
      </c>
      <c r="X1312" s="30">
        <f t="shared" si="458"/>
        <v>266.13</v>
      </c>
      <c r="Y1312" s="30">
        <f t="shared" si="459"/>
        <v>266.13</v>
      </c>
      <c r="Z1312" s="31">
        <f t="shared" si="460"/>
        <v>0.64594660194174758</v>
      </c>
    </row>
    <row r="1313" spans="1:26" ht="12.75" customHeight="1" x14ac:dyDescent="0.35">
      <c r="A1313" s="34" t="s">
        <v>7831</v>
      </c>
      <c r="B1313" s="33">
        <v>1</v>
      </c>
      <c r="C1313" s="34" t="s">
        <v>7830</v>
      </c>
      <c r="D1313" s="28">
        <v>45352</v>
      </c>
      <c r="E1313" s="27" t="s">
        <v>30</v>
      </c>
      <c r="F1313" s="27" t="s">
        <v>21</v>
      </c>
      <c r="G1313" s="27" t="s">
        <v>25</v>
      </c>
      <c r="H1313" s="27" t="s">
        <v>6640</v>
      </c>
      <c r="I1313" s="27" t="s">
        <v>6641</v>
      </c>
      <c r="J1313" s="27" t="s">
        <v>36</v>
      </c>
      <c r="K1313" s="29" t="s">
        <v>22</v>
      </c>
      <c r="L1313" s="27" t="s">
        <v>23</v>
      </c>
      <c r="M1313" s="30">
        <v>1</v>
      </c>
      <c r="N1313" s="30">
        <f t="shared" si="454"/>
        <v>392</v>
      </c>
      <c r="O1313" s="30">
        <v>392</v>
      </c>
      <c r="P1313" s="30">
        <v>118.89</v>
      </c>
      <c r="Q1313" s="30">
        <v>81.2</v>
      </c>
      <c r="R1313" s="30">
        <v>6.91</v>
      </c>
      <c r="S1313" s="30">
        <v>74.290000000000006</v>
      </c>
      <c r="T1313" s="30">
        <v>5.76</v>
      </c>
      <c r="U1313" s="30">
        <f t="shared" si="455"/>
        <v>310.8</v>
      </c>
      <c r="V1313" s="30">
        <f t="shared" si="456"/>
        <v>310.8</v>
      </c>
      <c r="W1313" s="31">
        <f t="shared" si="457"/>
        <v>0.79285714285714293</v>
      </c>
      <c r="X1313" s="30">
        <f t="shared" si="458"/>
        <v>273.11</v>
      </c>
      <c r="Y1313" s="30">
        <f t="shared" si="459"/>
        <v>273.11</v>
      </c>
      <c r="Z1313" s="31">
        <f t="shared" si="460"/>
        <v>0.69670918367346946</v>
      </c>
    </row>
    <row r="1314" spans="1:26" ht="12.75" customHeight="1" x14ac:dyDescent="0.35">
      <c r="A1314" s="34" t="s">
        <v>7825</v>
      </c>
      <c r="B1314" s="33">
        <v>1</v>
      </c>
      <c r="C1314" s="34" t="s">
        <v>7824</v>
      </c>
      <c r="D1314" s="28">
        <v>45363</v>
      </c>
      <c r="E1314" s="27" t="s">
        <v>780</v>
      </c>
      <c r="F1314" s="27" t="s">
        <v>21</v>
      </c>
      <c r="G1314" s="27" t="s">
        <v>25</v>
      </c>
      <c r="H1314" s="27" t="s">
        <v>1202</v>
      </c>
      <c r="I1314" s="27" t="s">
        <v>1203</v>
      </c>
      <c r="J1314" s="27" t="s">
        <v>36</v>
      </c>
      <c r="K1314" s="29" t="s">
        <v>22</v>
      </c>
      <c r="L1314" s="27" t="s">
        <v>23</v>
      </c>
      <c r="M1314" s="30">
        <v>1</v>
      </c>
      <c r="N1314" s="30">
        <f t="shared" si="454"/>
        <v>346</v>
      </c>
      <c r="O1314" s="30">
        <v>346</v>
      </c>
      <c r="P1314" s="30">
        <v>145.79</v>
      </c>
      <c r="Q1314" s="30">
        <v>91.65</v>
      </c>
      <c r="R1314" s="30">
        <v>14.3</v>
      </c>
      <c r="S1314" s="30">
        <v>77.349999999999994</v>
      </c>
      <c r="T1314" s="30">
        <v>1.49</v>
      </c>
      <c r="U1314" s="30">
        <f t="shared" si="455"/>
        <v>254.35</v>
      </c>
      <c r="V1314" s="30">
        <f t="shared" si="456"/>
        <v>254.35</v>
      </c>
      <c r="W1314" s="31">
        <f t="shared" si="457"/>
        <v>0.7351156069364162</v>
      </c>
      <c r="X1314" s="30">
        <f t="shared" si="458"/>
        <v>200.21</v>
      </c>
      <c r="Y1314" s="30">
        <f t="shared" si="459"/>
        <v>200.21</v>
      </c>
      <c r="Z1314" s="31">
        <f t="shared" si="460"/>
        <v>0.57864161849710982</v>
      </c>
    </row>
    <row r="1315" spans="1:26" ht="12.75" customHeight="1" x14ac:dyDescent="0.35">
      <c r="A1315" s="34" t="s">
        <v>7823</v>
      </c>
      <c r="B1315" s="33">
        <v>1</v>
      </c>
      <c r="C1315" s="34" t="s">
        <v>7822</v>
      </c>
      <c r="D1315" s="28">
        <v>45364</v>
      </c>
      <c r="E1315" s="27" t="s">
        <v>1194</v>
      </c>
      <c r="F1315" s="27" t="s">
        <v>21</v>
      </c>
      <c r="G1315" s="27" t="s">
        <v>25</v>
      </c>
      <c r="H1315" s="27" t="s">
        <v>1195</v>
      </c>
      <c r="I1315" s="27" t="s">
        <v>1196</v>
      </c>
      <c r="J1315" s="27" t="s">
        <v>49</v>
      </c>
      <c r="K1315" s="29" t="s">
        <v>22</v>
      </c>
      <c r="L1315" s="27" t="s">
        <v>23</v>
      </c>
      <c r="M1315" s="30">
        <v>1</v>
      </c>
      <c r="N1315" s="30">
        <f t="shared" si="454"/>
        <v>345</v>
      </c>
      <c r="O1315" s="30">
        <v>345</v>
      </c>
      <c r="P1315" s="30">
        <v>306.77</v>
      </c>
      <c r="Q1315" s="30">
        <v>232.78</v>
      </c>
      <c r="R1315" s="30">
        <v>155.88999999999999</v>
      </c>
      <c r="S1315" s="30">
        <v>76.89</v>
      </c>
      <c r="T1315" s="30">
        <v>0.94</v>
      </c>
      <c r="U1315" s="30">
        <f t="shared" si="455"/>
        <v>112.22</v>
      </c>
      <c r="V1315" s="30">
        <f t="shared" si="456"/>
        <v>112.22</v>
      </c>
      <c r="W1315" s="31">
        <f t="shared" si="457"/>
        <v>0.32527536231884058</v>
      </c>
      <c r="X1315" s="30">
        <f t="shared" si="458"/>
        <v>38.230000000000018</v>
      </c>
      <c r="Y1315" s="30">
        <f t="shared" si="459"/>
        <v>38.230000000000018</v>
      </c>
      <c r="Z1315" s="31">
        <f t="shared" si="460"/>
        <v>0.1108115942028986</v>
      </c>
    </row>
    <row r="1316" spans="1:26" ht="12.75" customHeight="1" x14ac:dyDescent="0.35">
      <c r="A1316" s="34" t="s">
        <v>7818</v>
      </c>
      <c r="B1316" s="33">
        <v>1</v>
      </c>
      <c r="C1316" s="34" t="s">
        <v>7817</v>
      </c>
      <c r="D1316" s="28">
        <v>45362</v>
      </c>
      <c r="E1316" s="27" t="s">
        <v>1182</v>
      </c>
      <c r="F1316" s="27" t="s">
        <v>21</v>
      </c>
      <c r="G1316" s="27" t="s">
        <v>25</v>
      </c>
      <c r="H1316" s="27" t="s">
        <v>864</v>
      </c>
      <c r="I1316" s="27" t="s">
        <v>865</v>
      </c>
      <c r="J1316" s="27" t="s">
        <v>59</v>
      </c>
      <c r="K1316" s="29" t="s">
        <v>22</v>
      </c>
      <c r="L1316" s="27" t="s">
        <v>23</v>
      </c>
      <c r="M1316" s="30">
        <v>1</v>
      </c>
      <c r="N1316" s="30">
        <f t="shared" si="454"/>
        <v>313</v>
      </c>
      <c r="O1316" s="30">
        <v>313</v>
      </c>
      <c r="P1316" s="30">
        <v>154.88</v>
      </c>
      <c r="Q1316" s="30">
        <v>97.84</v>
      </c>
      <c r="R1316" s="30">
        <v>21.32</v>
      </c>
      <c r="S1316" s="30">
        <v>76.52</v>
      </c>
      <c r="T1316" s="30">
        <v>2.77</v>
      </c>
      <c r="U1316" s="30">
        <f t="shared" si="455"/>
        <v>215.16</v>
      </c>
      <c r="V1316" s="30">
        <f t="shared" si="456"/>
        <v>215.16</v>
      </c>
      <c r="W1316" s="31">
        <f t="shared" si="457"/>
        <v>0.68741214057507982</v>
      </c>
      <c r="X1316" s="30">
        <f t="shared" si="458"/>
        <v>158.12</v>
      </c>
      <c r="Y1316" s="30">
        <f t="shared" si="459"/>
        <v>158.12</v>
      </c>
      <c r="Z1316" s="31">
        <f t="shared" si="460"/>
        <v>0.50517571884984025</v>
      </c>
    </row>
    <row r="1317" spans="1:26" ht="12.75" customHeight="1" x14ac:dyDescent="0.35">
      <c r="A1317" s="34" t="s">
        <v>7816</v>
      </c>
      <c r="B1317" s="33">
        <v>1</v>
      </c>
      <c r="C1317" s="34" t="s">
        <v>7815</v>
      </c>
      <c r="D1317" s="28">
        <v>45352</v>
      </c>
      <c r="E1317" s="27" t="s">
        <v>1182</v>
      </c>
      <c r="F1317" s="27" t="s">
        <v>21</v>
      </c>
      <c r="G1317" s="27" t="s">
        <v>25</v>
      </c>
      <c r="H1317" s="27" t="s">
        <v>864</v>
      </c>
      <c r="I1317" s="27" t="s">
        <v>865</v>
      </c>
      <c r="J1317" s="27" t="s">
        <v>59</v>
      </c>
      <c r="K1317" s="29" t="s">
        <v>22</v>
      </c>
      <c r="L1317" s="27" t="s">
        <v>23</v>
      </c>
      <c r="M1317" s="30">
        <v>1</v>
      </c>
      <c r="N1317" s="30">
        <f t="shared" si="454"/>
        <v>313</v>
      </c>
      <c r="O1317" s="30">
        <v>313</v>
      </c>
      <c r="P1317" s="30">
        <v>141.72999999999999</v>
      </c>
      <c r="Q1317" s="30">
        <v>97.84</v>
      </c>
      <c r="R1317" s="30">
        <v>21.32</v>
      </c>
      <c r="S1317" s="30">
        <v>76.52</v>
      </c>
      <c r="T1317" s="30">
        <v>2.77</v>
      </c>
      <c r="U1317" s="30">
        <f t="shared" si="455"/>
        <v>215.16</v>
      </c>
      <c r="V1317" s="30">
        <f t="shared" si="456"/>
        <v>215.16</v>
      </c>
      <c r="W1317" s="31">
        <f t="shared" si="457"/>
        <v>0.68741214057507982</v>
      </c>
      <c r="X1317" s="30">
        <f t="shared" si="458"/>
        <v>171.27</v>
      </c>
      <c r="Y1317" s="30">
        <f t="shared" si="459"/>
        <v>171.27</v>
      </c>
      <c r="Z1317" s="31">
        <f t="shared" si="460"/>
        <v>0.5471884984025559</v>
      </c>
    </row>
    <row r="1318" spans="1:26" ht="12.75" customHeight="1" x14ac:dyDescent="0.35">
      <c r="A1318" s="34" t="s">
        <v>7708</v>
      </c>
      <c r="B1318" s="33">
        <v>1</v>
      </c>
      <c r="C1318" s="34" t="s">
        <v>7707</v>
      </c>
      <c r="D1318" s="28">
        <v>45322</v>
      </c>
      <c r="E1318" s="27" t="s">
        <v>7706</v>
      </c>
      <c r="F1318" s="27" t="s">
        <v>21</v>
      </c>
      <c r="G1318" s="27" t="s">
        <v>101</v>
      </c>
      <c r="H1318" s="27" t="s">
        <v>102</v>
      </c>
      <c r="I1318" s="27" t="s">
        <v>103</v>
      </c>
      <c r="J1318" s="27" t="s">
        <v>36</v>
      </c>
      <c r="K1318" s="29" t="s">
        <v>22</v>
      </c>
      <c r="L1318" s="27" t="s">
        <v>23</v>
      </c>
      <c r="M1318" s="30">
        <v>1</v>
      </c>
      <c r="N1318" s="30">
        <f t="shared" si="454"/>
        <v>0</v>
      </c>
      <c r="O1318" s="30">
        <v>0</v>
      </c>
      <c r="P1318" s="30">
        <v>259.14999999999998</v>
      </c>
      <c r="Q1318" s="30">
        <v>173.35</v>
      </c>
      <c r="R1318" s="30">
        <v>53.61</v>
      </c>
      <c r="S1318" s="30">
        <v>119.74</v>
      </c>
      <c r="T1318" s="30">
        <v>5.68</v>
      </c>
      <c r="U1318" s="30">
        <f t="shared" si="455"/>
        <v>-173.35</v>
      </c>
      <c r="V1318" s="30">
        <f t="shared" si="456"/>
        <v>-173.35</v>
      </c>
      <c r="W1318" s="31" t="str">
        <f t="shared" si="457"/>
        <v/>
      </c>
      <c r="X1318" s="30">
        <f t="shared" si="458"/>
        <v>-259.14999999999998</v>
      </c>
      <c r="Y1318" s="30">
        <f t="shared" si="459"/>
        <v>-259.14999999999998</v>
      </c>
      <c r="Z1318" s="31" t="str">
        <f t="shared" si="460"/>
        <v/>
      </c>
    </row>
    <row r="1319" spans="1:26" ht="12.75" customHeight="1" x14ac:dyDescent="0.35">
      <c r="A1319" s="34" t="s">
        <v>7467</v>
      </c>
      <c r="B1319" s="33">
        <v>2</v>
      </c>
      <c r="C1319" s="34" t="s">
        <v>7466</v>
      </c>
      <c r="D1319" s="28">
        <v>45470</v>
      </c>
      <c r="E1319" s="27" t="s">
        <v>416</v>
      </c>
      <c r="F1319" s="27" t="s">
        <v>21</v>
      </c>
      <c r="G1319" s="27" t="s">
        <v>92</v>
      </c>
      <c r="H1319" s="27" t="s">
        <v>93</v>
      </c>
      <c r="I1319" s="27" t="s">
        <v>94</v>
      </c>
      <c r="J1319" s="27" t="s">
        <v>95</v>
      </c>
      <c r="K1319" s="29" t="s">
        <v>22</v>
      </c>
      <c r="L1319" s="27" t="s">
        <v>23</v>
      </c>
      <c r="M1319" s="30">
        <v>1</v>
      </c>
      <c r="N1319" s="30">
        <f t="shared" si="454"/>
        <v>0</v>
      </c>
      <c r="O1319" s="30">
        <v>0</v>
      </c>
      <c r="P1319" s="30">
        <v>335.78</v>
      </c>
      <c r="Q1319" s="30">
        <v>221.56</v>
      </c>
      <c r="R1319" s="30">
        <v>136.68</v>
      </c>
      <c r="S1319" s="30">
        <v>84.88</v>
      </c>
      <c r="T1319" s="30">
        <v>3.75</v>
      </c>
      <c r="U1319" s="30">
        <f t="shared" si="455"/>
        <v>-221.56</v>
      </c>
      <c r="V1319" s="30">
        <f t="shared" si="456"/>
        <v>-221.56</v>
      </c>
      <c r="W1319" s="31" t="str">
        <f t="shared" si="457"/>
        <v/>
      </c>
      <c r="X1319" s="30">
        <f t="shared" si="458"/>
        <v>-335.78</v>
      </c>
      <c r="Y1319" s="30">
        <f t="shared" si="459"/>
        <v>-335.78</v>
      </c>
      <c r="Z1319" s="31" t="str">
        <f t="shared" si="460"/>
        <v/>
      </c>
    </row>
    <row r="1320" spans="1:26" ht="12.75" customHeight="1" x14ac:dyDescent="0.35">
      <c r="A1320" s="34" t="s">
        <v>7467</v>
      </c>
      <c r="B1320" s="33">
        <v>1</v>
      </c>
      <c r="C1320" s="34" t="s">
        <v>7466</v>
      </c>
      <c r="D1320" s="28">
        <v>45470</v>
      </c>
      <c r="E1320" s="27" t="s">
        <v>416</v>
      </c>
      <c r="F1320" s="27" t="s">
        <v>21</v>
      </c>
      <c r="G1320" s="27" t="s">
        <v>7185</v>
      </c>
      <c r="H1320" s="27" t="s">
        <v>729</v>
      </c>
      <c r="I1320" s="27" t="s">
        <v>730</v>
      </c>
      <c r="J1320" s="27" t="s">
        <v>36</v>
      </c>
      <c r="K1320" s="29" t="s">
        <v>22</v>
      </c>
      <c r="L1320" s="27" t="s">
        <v>23</v>
      </c>
      <c r="M1320" s="30">
        <v>1</v>
      </c>
      <c r="N1320" s="30">
        <f t="shared" si="454"/>
        <v>0</v>
      </c>
      <c r="O1320" s="30">
        <v>0</v>
      </c>
      <c r="P1320" s="30">
        <v>134.29</v>
      </c>
      <c r="Q1320" s="30">
        <v>109.38</v>
      </c>
      <c r="R1320" s="30">
        <v>105.01</v>
      </c>
      <c r="S1320" s="30">
        <v>4.37</v>
      </c>
      <c r="T1320" s="30">
        <v>0</v>
      </c>
      <c r="U1320" s="30">
        <f t="shared" si="455"/>
        <v>-109.38</v>
      </c>
      <c r="V1320" s="30">
        <f t="shared" si="456"/>
        <v>-109.38</v>
      </c>
      <c r="W1320" s="31" t="str">
        <f t="shared" si="457"/>
        <v/>
      </c>
      <c r="X1320" s="30">
        <f t="shared" si="458"/>
        <v>-134.29</v>
      </c>
      <c r="Y1320" s="30">
        <f t="shared" si="459"/>
        <v>-134.29</v>
      </c>
      <c r="Z1320" s="31" t="str">
        <f t="shared" si="460"/>
        <v/>
      </c>
    </row>
    <row r="1321" spans="1:26" ht="12.75" customHeight="1" x14ac:dyDescent="0.35">
      <c r="A1321" s="34" t="s">
        <v>7367</v>
      </c>
      <c r="B1321" s="33">
        <v>1</v>
      </c>
      <c r="C1321" s="34" t="s">
        <v>7366</v>
      </c>
      <c r="D1321" s="28">
        <v>45525</v>
      </c>
      <c r="E1321" s="27" t="s">
        <v>7365</v>
      </c>
      <c r="F1321" s="27" t="s">
        <v>21</v>
      </c>
      <c r="G1321" s="27" t="s">
        <v>101</v>
      </c>
      <c r="H1321" s="27" t="s">
        <v>7364</v>
      </c>
      <c r="I1321" s="27" t="s">
        <v>1798</v>
      </c>
      <c r="J1321" s="27" t="s">
        <v>186</v>
      </c>
      <c r="K1321" s="29" t="s">
        <v>22</v>
      </c>
      <c r="L1321" s="27" t="s">
        <v>23</v>
      </c>
      <c r="M1321" s="30">
        <v>1</v>
      </c>
      <c r="N1321" s="30">
        <f t="shared" si="454"/>
        <v>0</v>
      </c>
      <c r="O1321" s="30">
        <v>0</v>
      </c>
      <c r="P1321" s="30">
        <v>243.22</v>
      </c>
      <c r="Q1321" s="30">
        <v>153.04</v>
      </c>
      <c r="R1321" s="30">
        <v>39.79</v>
      </c>
      <c r="S1321" s="30">
        <v>113.25</v>
      </c>
      <c r="T1321" s="30">
        <v>5.68</v>
      </c>
      <c r="U1321" s="30">
        <f t="shared" si="455"/>
        <v>-153.04</v>
      </c>
      <c r="V1321" s="30">
        <f t="shared" si="456"/>
        <v>-153.04</v>
      </c>
      <c r="W1321" s="31" t="str">
        <f t="shared" si="457"/>
        <v/>
      </c>
      <c r="X1321" s="30">
        <f t="shared" si="458"/>
        <v>-243.22</v>
      </c>
      <c r="Y1321" s="30">
        <f t="shared" si="459"/>
        <v>-243.22</v>
      </c>
      <c r="Z1321" s="31" t="str">
        <f t="shared" si="460"/>
        <v/>
      </c>
    </row>
    <row r="1043713" spans="7:7" ht="12.75" customHeight="1" x14ac:dyDescent="0.35">
      <c r="G1043713" s="26"/>
    </row>
  </sheetData>
  <autoFilter ref="A1:Z1321" xr:uid="{C31854A7-5ABE-4D06-B2D2-21DF8042A296}"/>
  <printOptions gridLinesSet="0"/>
  <pageMargins left="0.75" right="0.75" top="1" bottom="1" header="0.5" footer="0.5"/>
  <pageSetup paperSize="9" fitToHeight="0" orientation="landscape" r:id="rId1"/>
  <headerFooter alignWithMargins="0">
    <oddHeader>&amp;A</oddHeader>
    <oddFooter>Seite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9DD7-76E6-41E3-889E-A832D75A33BB}">
  <sheetPr>
    <pageSetUpPr fitToPage="1"/>
  </sheetPr>
  <dimension ref="A1:Z1042546"/>
  <sheetViews>
    <sheetView showGridLines="0" zoomScale="58" zoomScaleNormal="100" workbookViewId="0">
      <pane ySplit="1" topLeftCell="A1403" activePane="bottomLeft" state="frozen"/>
      <selection pane="bottomLeft" activeCell="A1409" sqref="A1409:XFD1409"/>
    </sheetView>
  </sheetViews>
  <sheetFormatPr baseColWidth="10" defaultColWidth="10.1328125" defaultRowHeight="12.75" customHeight="1" x14ac:dyDescent="0.35"/>
  <cols>
    <col min="1" max="1" width="11.59765625" style="22" bestFit="1" customWidth="1"/>
    <col min="2" max="2" width="7.1328125" style="32" bestFit="1" customWidth="1"/>
    <col min="3" max="3" width="9.1328125" style="36" bestFit="1" customWidth="1"/>
    <col min="4" max="4" width="10.1328125" style="22" bestFit="1" customWidth="1"/>
    <col min="5" max="5" width="8" style="22" bestFit="1" customWidth="1"/>
    <col min="6" max="6" width="6.59765625" style="22" bestFit="1" customWidth="1"/>
    <col min="7" max="7" width="10" style="22" bestFit="1" customWidth="1"/>
    <col min="8" max="8" width="10.86328125" style="22" bestFit="1" customWidth="1"/>
    <col min="9" max="9" width="35.3984375" style="22" bestFit="1" customWidth="1"/>
    <col min="10" max="10" width="26.73046875" style="22" bestFit="1" customWidth="1"/>
    <col min="11" max="11" width="8.59765625" style="22" bestFit="1" customWidth="1"/>
    <col min="12" max="12" width="10.73046875" style="22" bestFit="1" customWidth="1"/>
    <col min="13" max="13" width="8.86328125" style="22" bestFit="1" customWidth="1"/>
    <col min="14" max="15" width="9.73046875" style="22" bestFit="1" customWidth="1"/>
    <col min="16" max="16" width="9.1328125" style="22" bestFit="1" customWidth="1"/>
    <col min="17" max="17" width="8.86328125" style="22" bestFit="1" customWidth="1"/>
    <col min="18" max="18" width="11.1328125" style="22" bestFit="1" customWidth="1"/>
    <col min="19" max="19" width="8.86328125" style="22" bestFit="1" customWidth="1"/>
    <col min="20" max="20" width="11" style="22" bestFit="1" customWidth="1"/>
    <col min="21" max="22" width="9.1328125" style="22" bestFit="1" customWidth="1"/>
    <col min="23" max="23" width="12.59765625" style="22" bestFit="1" customWidth="1"/>
    <col min="24" max="25" width="9.1328125" style="22" bestFit="1" customWidth="1"/>
    <col min="26" max="26" width="13" style="22" bestFit="1" customWidth="1"/>
    <col min="27" max="16384" width="10.1328125" style="22"/>
  </cols>
  <sheetData>
    <row r="1" spans="1:26" ht="25.5" x14ac:dyDescent="0.35">
      <c r="A1" s="23" t="s">
        <v>1</v>
      </c>
      <c r="B1" s="23" t="s">
        <v>2</v>
      </c>
      <c r="C1" s="23" t="s">
        <v>3</v>
      </c>
      <c r="D1" s="24" t="s">
        <v>4</v>
      </c>
      <c r="E1" s="24" t="s">
        <v>5</v>
      </c>
      <c r="F1" s="24" t="s">
        <v>0</v>
      </c>
      <c r="G1" s="24" t="s">
        <v>3883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5" t="s">
        <v>13</v>
      </c>
      <c r="P1" s="5" t="s">
        <v>14</v>
      </c>
      <c r="Q1" s="5" t="s">
        <v>3884</v>
      </c>
      <c r="R1" s="5" t="s">
        <v>3885</v>
      </c>
      <c r="S1" s="5" t="s">
        <v>3886</v>
      </c>
      <c r="T1" s="25" t="s">
        <v>3887</v>
      </c>
      <c r="U1" s="25" t="s">
        <v>3888</v>
      </c>
      <c r="V1" s="25" t="s">
        <v>3889</v>
      </c>
      <c r="W1" s="25" t="s">
        <v>3890</v>
      </c>
      <c r="X1" s="25" t="s">
        <v>15</v>
      </c>
      <c r="Y1" s="25" t="s">
        <v>16</v>
      </c>
      <c r="Z1" s="25" t="s">
        <v>17</v>
      </c>
    </row>
    <row r="2" spans="1:26" ht="12.75" customHeight="1" x14ac:dyDescent="0.35">
      <c r="A2" s="34" t="s">
        <v>9973</v>
      </c>
      <c r="B2" s="33">
        <v>1</v>
      </c>
      <c r="C2" s="34" t="s">
        <v>11236</v>
      </c>
      <c r="D2" s="28">
        <v>45685</v>
      </c>
      <c r="E2" s="27" t="s">
        <v>3011</v>
      </c>
      <c r="F2" s="27" t="s">
        <v>21</v>
      </c>
      <c r="G2" s="27" t="s">
        <v>101</v>
      </c>
      <c r="H2" s="27" t="s">
        <v>3012</v>
      </c>
      <c r="I2" s="27" t="s">
        <v>3013</v>
      </c>
      <c r="J2" s="27" t="s">
        <v>36</v>
      </c>
      <c r="K2" s="29" t="s">
        <v>22</v>
      </c>
      <c r="L2" s="27" t="s">
        <v>23</v>
      </c>
      <c r="M2" s="37">
        <v>40</v>
      </c>
      <c r="N2" s="37">
        <v>27600</v>
      </c>
      <c r="O2" s="37">
        <v>690</v>
      </c>
      <c r="P2" s="37">
        <v>322.05</v>
      </c>
      <c r="Q2" s="37">
        <v>239.99</v>
      </c>
      <c r="R2" s="37">
        <v>120.62</v>
      </c>
      <c r="S2" s="37">
        <v>119.37</v>
      </c>
      <c r="T2" s="37">
        <v>14.03</v>
      </c>
      <c r="U2" s="30">
        <f t="shared" ref="U2:U32" si="0">IFERROR(V2*M2,"")</f>
        <v>18000.400000000001</v>
      </c>
      <c r="V2" s="30">
        <f t="shared" ref="V2:V32" si="1">O2-Q2</f>
        <v>450.01</v>
      </c>
      <c r="W2" s="31">
        <f t="shared" ref="W2:W32" si="2">IFERROR((V2/O2),"")</f>
        <v>0.65218840579710147</v>
      </c>
      <c r="X2" s="30">
        <f t="shared" ref="X2:X32" si="3">IFERROR(Y2*M2,"")</f>
        <v>14718</v>
      </c>
      <c r="Y2" s="30">
        <f t="shared" ref="Y2:Y32" si="4">O2-P2</f>
        <v>367.95</v>
      </c>
      <c r="Z2" s="31">
        <f t="shared" ref="Z2:Z32" si="5">IFERROR((Y2/O2),"")</f>
        <v>0.53326086956521734</v>
      </c>
    </row>
    <row r="3" spans="1:26" ht="12.75" customHeight="1" x14ac:dyDescent="0.35">
      <c r="A3" s="34" t="s">
        <v>9974</v>
      </c>
      <c r="B3" s="33">
        <v>1</v>
      </c>
      <c r="C3" s="34" t="s">
        <v>11237</v>
      </c>
      <c r="D3" s="28">
        <v>45664</v>
      </c>
      <c r="E3" s="27" t="s">
        <v>11238</v>
      </c>
      <c r="F3" s="27" t="s">
        <v>21</v>
      </c>
      <c r="G3" s="27" t="s">
        <v>25</v>
      </c>
      <c r="H3" s="27" t="s">
        <v>2322</v>
      </c>
      <c r="I3" s="27" t="s">
        <v>2323</v>
      </c>
      <c r="J3" s="27" t="s">
        <v>49</v>
      </c>
      <c r="K3" s="29" t="s">
        <v>22</v>
      </c>
      <c r="L3" s="27" t="s">
        <v>23</v>
      </c>
      <c r="M3" s="37">
        <v>2</v>
      </c>
      <c r="N3" s="37">
        <v>3136</v>
      </c>
      <c r="O3" s="37">
        <v>1568</v>
      </c>
      <c r="P3" s="37">
        <v>322.02</v>
      </c>
      <c r="Q3" s="37">
        <v>247.91</v>
      </c>
      <c r="R3" s="37">
        <v>162.47999999999999</v>
      </c>
      <c r="S3" s="37">
        <v>85.43</v>
      </c>
      <c r="T3" s="37">
        <v>4.08</v>
      </c>
      <c r="U3" s="30">
        <f t="shared" si="0"/>
        <v>2640.18</v>
      </c>
      <c r="V3" s="30">
        <f t="shared" si="1"/>
        <v>1320.09</v>
      </c>
      <c r="W3" s="31">
        <f t="shared" si="2"/>
        <v>0.84189413265306112</v>
      </c>
      <c r="X3" s="30">
        <f t="shared" si="3"/>
        <v>2491.96</v>
      </c>
      <c r="Y3" s="30">
        <f t="shared" si="4"/>
        <v>1245.98</v>
      </c>
      <c r="Z3" s="31">
        <f t="shared" si="5"/>
        <v>0.7946301020408163</v>
      </c>
    </row>
    <row r="4" spans="1:26" ht="12.75" customHeight="1" x14ac:dyDescent="0.35">
      <c r="A4" s="34" t="s">
        <v>9976</v>
      </c>
      <c r="B4" s="33">
        <v>1</v>
      </c>
      <c r="C4" s="34" t="s">
        <v>11241</v>
      </c>
      <c r="D4" s="28">
        <v>45917</v>
      </c>
      <c r="E4" s="27" t="s">
        <v>3011</v>
      </c>
      <c r="F4" s="27" t="s">
        <v>21</v>
      </c>
      <c r="G4" s="27" t="s">
        <v>101</v>
      </c>
      <c r="H4" s="27" t="s">
        <v>3012</v>
      </c>
      <c r="I4" s="27" t="s">
        <v>3013</v>
      </c>
      <c r="J4" s="27" t="s">
        <v>36</v>
      </c>
      <c r="K4" s="29" t="s">
        <v>22</v>
      </c>
      <c r="L4" s="27" t="s">
        <v>23</v>
      </c>
      <c r="M4" s="38">
        <v>30</v>
      </c>
      <c r="N4" s="38">
        <v>22950</v>
      </c>
      <c r="O4" s="38">
        <v>765</v>
      </c>
      <c r="P4" s="38">
        <v>333.71</v>
      </c>
      <c r="Q4" s="38">
        <v>240.8</v>
      </c>
      <c r="R4" s="38">
        <v>125.02</v>
      </c>
      <c r="S4" s="38">
        <v>115.78</v>
      </c>
      <c r="T4" s="38">
        <v>14.78</v>
      </c>
      <c r="U4" s="30">
        <f t="shared" si="0"/>
        <v>15726.000000000002</v>
      </c>
      <c r="V4" s="30">
        <f t="shared" si="1"/>
        <v>524.20000000000005</v>
      </c>
      <c r="W4" s="31">
        <f t="shared" si="2"/>
        <v>0.68522875816993467</v>
      </c>
      <c r="X4" s="30">
        <f t="shared" si="3"/>
        <v>12938.7</v>
      </c>
      <c r="Y4" s="30">
        <f t="shared" si="4"/>
        <v>431.29</v>
      </c>
      <c r="Z4" s="31">
        <f t="shared" si="5"/>
        <v>0.56377777777777782</v>
      </c>
    </row>
    <row r="5" spans="1:26" ht="12.75" customHeight="1" x14ac:dyDescent="0.35">
      <c r="A5" s="34" t="s">
        <v>9978</v>
      </c>
      <c r="B5" s="33">
        <v>1</v>
      </c>
      <c r="C5" s="34" t="s">
        <v>11243</v>
      </c>
      <c r="D5" s="28">
        <v>45985</v>
      </c>
      <c r="E5" s="27" t="s">
        <v>3011</v>
      </c>
      <c r="F5" s="27" t="s">
        <v>21</v>
      </c>
      <c r="G5" s="27" t="s">
        <v>101</v>
      </c>
      <c r="H5" s="27" t="s">
        <v>3012</v>
      </c>
      <c r="I5" s="27" t="s">
        <v>3013</v>
      </c>
      <c r="J5" s="27" t="s">
        <v>36</v>
      </c>
      <c r="K5" s="29" t="s">
        <v>22</v>
      </c>
      <c r="L5" s="27" t="s">
        <v>23</v>
      </c>
      <c r="M5" s="38">
        <v>6</v>
      </c>
      <c r="N5" s="38">
        <v>4590</v>
      </c>
      <c r="O5" s="38">
        <v>765</v>
      </c>
      <c r="P5" s="38">
        <v>324</v>
      </c>
      <c r="Q5" s="38">
        <v>0</v>
      </c>
      <c r="R5" s="38">
        <v>0</v>
      </c>
      <c r="S5" s="38">
        <v>0</v>
      </c>
      <c r="T5" s="38">
        <v>0</v>
      </c>
      <c r="U5" s="30">
        <f t="shared" si="0"/>
        <v>4590</v>
      </c>
      <c r="V5" s="30">
        <f t="shared" si="1"/>
        <v>765</v>
      </c>
      <c r="W5" s="31">
        <f t="shared" si="2"/>
        <v>1</v>
      </c>
      <c r="X5" s="30">
        <f t="shared" si="3"/>
        <v>2646</v>
      </c>
      <c r="Y5" s="30">
        <f t="shared" si="4"/>
        <v>441</v>
      </c>
      <c r="Z5" s="31">
        <f t="shared" si="5"/>
        <v>0.57647058823529407</v>
      </c>
    </row>
    <row r="6" spans="1:26" ht="12.75" customHeight="1" x14ac:dyDescent="0.35">
      <c r="A6" s="34" t="s">
        <v>9979</v>
      </c>
      <c r="B6" s="33">
        <v>1</v>
      </c>
      <c r="C6" s="34" t="s">
        <v>11244</v>
      </c>
      <c r="D6" s="28">
        <v>45665</v>
      </c>
      <c r="E6" s="27" t="s">
        <v>937</v>
      </c>
      <c r="F6" s="27" t="s">
        <v>21</v>
      </c>
      <c r="G6" s="27" t="s">
        <v>25</v>
      </c>
      <c r="H6" s="27" t="s">
        <v>1611</v>
      </c>
      <c r="I6" s="27" t="s">
        <v>1612</v>
      </c>
      <c r="J6" s="27" t="s">
        <v>36</v>
      </c>
      <c r="K6" s="29" t="s">
        <v>22</v>
      </c>
      <c r="L6" s="27" t="s">
        <v>23</v>
      </c>
      <c r="M6" s="37">
        <v>2</v>
      </c>
      <c r="N6" s="37">
        <v>1600.2</v>
      </c>
      <c r="O6" s="37">
        <v>800.1</v>
      </c>
      <c r="P6" s="37">
        <v>294.86</v>
      </c>
      <c r="Q6" s="37">
        <v>192.97</v>
      </c>
      <c r="R6" s="37">
        <v>34.4</v>
      </c>
      <c r="S6" s="37">
        <v>158.57</v>
      </c>
      <c r="T6" s="37">
        <v>3.56</v>
      </c>
      <c r="U6" s="30">
        <f t="shared" si="0"/>
        <v>1214.26</v>
      </c>
      <c r="V6" s="30">
        <f t="shared" si="1"/>
        <v>607.13</v>
      </c>
      <c r="W6" s="31">
        <f t="shared" si="2"/>
        <v>0.75881764779402572</v>
      </c>
      <c r="X6" s="30">
        <f t="shared" si="3"/>
        <v>1010.48</v>
      </c>
      <c r="Y6" s="30">
        <f t="shared" si="4"/>
        <v>505.24</v>
      </c>
      <c r="Z6" s="31">
        <f t="shared" si="5"/>
        <v>0.63147106611673542</v>
      </c>
    </row>
    <row r="7" spans="1:26" ht="12.75" customHeight="1" x14ac:dyDescent="0.35">
      <c r="A7" s="34" t="s">
        <v>9980</v>
      </c>
      <c r="B7" s="33">
        <v>1</v>
      </c>
      <c r="C7" s="34" t="s">
        <v>11243</v>
      </c>
      <c r="D7" s="28">
        <v>46006</v>
      </c>
      <c r="E7" s="27" t="s">
        <v>3011</v>
      </c>
      <c r="F7" s="27" t="s">
        <v>21</v>
      </c>
      <c r="G7" s="27" t="s">
        <v>101</v>
      </c>
      <c r="H7" s="27" t="s">
        <v>3012</v>
      </c>
      <c r="I7" s="27" t="s">
        <v>3013</v>
      </c>
      <c r="J7" s="27" t="s">
        <v>36</v>
      </c>
      <c r="K7" s="29" t="s">
        <v>22</v>
      </c>
      <c r="L7" s="27" t="s">
        <v>23</v>
      </c>
      <c r="M7" s="38">
        <v>24</v>
      </c>
      <c r="N7" s="38">
        <v>18360</v>
      </c>
      <c r="O7" s="38">
        <v>765</v>
      </c>
      <c r="P7" s="38">
        <v>324</v>
      </c>
      <c r="Q7" s="38">
        <v>241.27</v>
      </c>
      <c r="R7" s="38">
        <v>128.86000000000001</v>
      </c>
      <c r="S7" s="38">
        <v>112.41</v>
      </c>
      <c r="T7" s="38">
        <v>14.78</v>
      </c>
      <c r="U7" s="30">
        <f t="shared" si="0"/>
        <v>12569.52</v>
      </c>
      <c r="V7" s="30">
        <f t="shared" si="1"/>
        <v>523.73</v>
      </c>
      <c r="W7" s="31">
        <f t="shared" si="2"/>
        <v>0.68461437908496736</v>
      </c>
      <c r="X7" s="30">
        <f t="shared" si="3"/>
        <v>10584</v>
      </c>
      <c r="Y7" s="30">
        <f t="shared" si="4"/>
        <v>441</v>
      </c>
      <c r="Z7" s="31">
        <f t="shared" si="5"/>
        <v>0.57647058823529407</v>
      </c>
    </row>
    <row r="8" spans="1:26" ht="12.75" customHeight="1" x14ac:dyDescent="0.35">
      <c r="A8" s="34" t="s">
        <v>9981</v>
      </c>
      <c r="B8" s="33">
        <v>1</v>
      </c>
      <c r="C8" s="34" t="s">
        <v>11245</v>
      </c>
      <c r="D8" s="28">
        <v>45708</v>
      </c>
      <c r="E8" s="27" t="s">
        <v>11246</v>
      </c>
      <c r="F8" s="27" t="s">
        <v>21</v>
      </c>
      <c r="G8" s="27" t="s">
        <v>101</v>
      </c>
      <c r="H8" s="34" t="s">
        <v>286</v>
      </c>
      <c r="I8" s="27" t="s">
        <v>287</v>
      </c>
      <c r="J8" s="27" t="s">
        <v>49</v>
      </c>
      <c r="K8" s="29" t="s">
        <v>22</v>
      </c>
      <c r="L8" s="27" t="s">
        <v>23</v>
      </c>
      <c r="M8" s="37">
        <v>1</v>
      </c>
      <c r="N8" s="37">
        <v>4595</v>
      </c>
      <c r="O8" s="37">
        <v>4595</v>
      </c>
      <c r="P8" s="37">
        <v>857.33</v>
      </c>
      <c r="Q8" s="37">
        <v>668.34</v>
      </c>
      <c r="R8" s="37">
        <v>502.07</v>
      </c>
      <c r="S8" s="37">
        <v>166.27</v>
      </c>
      <c r="T8" s="37">
        <v>12.4</v>
      </c>
      <c r="U8" s="30">
        <f t="shared" si="0"/>
        <v>3926.66</v>
      </c>
      <c r="V8" s="30">
        <f t="shared" si="1"/>
        <v>3926.66</v>
      </c>
      <c r="W8" s="31">
        <f t="shared" si="2"/>
        <v>0.85455059847660497</v>
      </c>
      <c r="X8" s="30">
        <f t="shared" si="3"/>
        <v>3737.67</v>
      </c>
      <c r="Y8" s="30">
        <f t="shared" si="4"/>
        <v>3737.67</v>
      </c>
      <c r="Z8" s="31">
        <f t="shared" si="5"/>
        <v>0.81342110990206751</v>
      </c>
    </row>
    <row r="9" spans="1:26" ht="12.75" customHeight="1" x14ac:dyDescent="0.35">
      <c r="A9" s="34" t="s">
        <v>9982</v>
      </c>
      <c r="B9" s="33">
        <v>1</v>
      </c>
      <c r="C9" s="34" t="s">
        <v>11247</v>
      </c>
      <c r="D9" s="28">
        <v>45901</v>
      </c>
      <c r="E9" s="27" t="s">
        <v>11246</v>
      </c>
      <c r="F9" s="27" t="s">
        <v>21</v>
      </c>
      <c r="G9" s="27" t="s">
        <v>101</v>
      </c>
      <c r="H9" s="27" t="s">
        <v>286</v>
      </c>
      <c r="I9" s="27" t="s">
        <v>287</v>
      </c>
      <c r="J9" s="27" t="s">
        <v>49</v>
      </c>
      <c r="K9" s="29" t="s">
        <v>22</v>
      </c>
      <c r="L9" s="27" t="s">
        <v>23</v>
      </c>
      <c r="M9" s="38">
        <v>1</v>
      </c>
      <c r="N9" s="38">
        <v>4595</v>
      </c>
      <c r="O9" s="38">
        <v>4595</v>
      </c>
      <c r="P9" s="38">
        <v>902.9</v>
      </c>
      <c r="Q9" s="38">
        <v>698.23</v>
      </c>
      <c r="R9" s="38">
        <v>535.54999999999995</v>
      </c>
      <c r="S9" s="38">
        <v>162.68</v>
      </c>
      <c r="T9" s="38">
        <v>12.4</v>
      </c>
      <c r="U9" s="30">
        <f t="shared" si="0"/>
        <v>3896.77</v>
      </c>
      <c r="V9" s="30">
        <f t="shared" si="1"/>
        <v>3896.77</v>
      </c>
      <c r="W9" s="31">
        <f t="shared" si="2"/>
        <v>0.84804570184983674</v>
      </c>
      <c r="X9" s="30">
        <f t="shared" si="3"/>
        <v>3692.1</v>
      </c>
      <c r="Y9" s="30">
        <f t="shared" si="4"/>
        <v>3692.1</v>
      </c>
      <c r="Z9" s="31">
        <f t="shared" si="5"/>
        <v>0.80350380848748637</v>
      </c>
    </row>
    <row r="10" spans="1:26" ht="12.75" customHeight="1" x14ac:dyDescent="0.35">
      <c r="A10" s="34" t="s">
        <v>9983</v>
      </c>
      <c r="B10" s="33">
        <v>2</v>
      </c>
      <c r="C10" s="34" t="s">
        <v>11248</v>
      </c>
      <c r="D10" s="28">
        <v>45685</v>
      </c>
      <c r="E10" s="27" t="s">
        <v>11246</v>
      </c>
      <c r="F10" s="27" t="s">
        <v>21</v>
      </c>
      <c r="G10" s="27" t="s">
        <v>101</v>
      </c>
      <c r="H10" s="27" t="s">
        <v>12562</v>
      </c>
      <c r="I10" s="27" t="s">
        <v>12563</v>
      </c>
      <c r="J10" s="27" t="s">
        <v>36</v>
      </c>
      <c r="K10" s="29" t="s">
        <v>22</v>
      </c>
      <c r="L10" s="27" t="s">
        <v>23</v>
      </c>
      <c r="M10" s="37">
        <v>1</v>
      </c>
      <c r="N10" s="37">
        <v>2412</v>
      </c>
      <c r="O10" s="37">
        <v>2412</v>
      </c>
      <c r="P10" s="37">
        <v>305.05</v>
      </c>
      <c r="Q10" s="37">
        <v>195.32</v>
      </c>
      <c r="R10" s="37">
        <v>28.75</v>
      </c>
      <c r="S10" s="37">
        <v>166.57</v>
      </c>
      <c r="T10" s="37">
        <v>12.4</v>
      </c>
      <c r="U10" s="30">
        <f t="shared" si="0"/>
        <v>2216.6799999999998</v>
      </c>
      <c r="V10" s="30">
        <f t="shared" si="1"/>
        <v>2216.6799999999998</v>
      </c>
      <c r="W10" s="31">
        <f t="shared" si="2"/>
        <v>0.91902155887230508</v>
      </c>
      <c r="X10" s="30">
        <f t="shared" si="3"/>
        <v>2106.9499999999998</v>
      </c>
      <c r="Y10" s="30">
        <f t="shared" si="4"/>
        <v>2106.9499999999998</v>
      </c>
      <c r="Z10" s="31">
        <f t="shared" si="5"/>
        <v>0.87352819237147583</v>
      </c>
    </row>
    <row r="11" spans="1:26" ht="12.75" customHeight="1" x14ac:dyDescent="0.35">
      <c r="A11" s="34" t="s">
        <v>9984</v>
      </c>
      <c r="B11" s="33">
        <v>1</v>
      </c>
      <c r="C11" s="34" t="s">
        <v>11249</v>
      </c>
      <c r="D11" s="28">
        <v>45917</v>
      </c>
      <c r="E11" s="27" t="s">
        <v>1013</v>
      </c>
      <c r="F11" s="27" t="s">
        <v>21</v>
      </c>
      <c r="G11" s="27" t="s">
        <v>101</v>
      </c>
      <c r="H11" s="27" t="s">
        <v>8049</v>
      </c>
      <c r="I11" s="27" t="s">
        <v>8005</v>
      </c>
      <c r="J11" s="27" t="s">
        <v>36</v>
      </c>
      <c r="K11" s="29" t="s">
        <v>22</v>
      </c>
      <c r="L11" s="27" t="s">
        <v>23</v>
      </c>
      <c r="M11" s="38">
        <v>1</v>
      </c>
      <c r="N11" s="38">
        <v>1745</v>
      </c>
      <c r="O11" s="38">
        <v>1745</v>
      </c>
      <c r="P11" s="38">
        <v>318.97000000000003</v>
      </c>
      <c r="Q11" s="38">
        <v>215.38</v>
      </c>
      <c r="R11" s="38">
        <v>72.81</v>
      </c>
      <c r="S11" s="38">
        <v>142.57</v>
      </c>
      <c r="T11" s="38">
        <v>12.4</v>
      </c>
      <c r="U11" s="30">
        <f t="shared" si="0"/>
        <v>1529.62</v>
      </c>
      <c r="V11" s="30">
        <f t="shared" si="1"/>
        <v>1529.62</v>
      </c>
      <c r="W11" s="31">
        <f t="shared" si="2"/>
        <v>0.87657306590257877</v>
      </c>
      <c r="X11" s="30">
        <f t="shared" si="3"/>
        <v>1426.03</v>
      </c>
      <c r="Y11" s="30">
        <f t="shared" si="4"/>
        <v>1426.03</v>
      </c>
      <c r="Z11" s="31">
        <f t="shared" si="5"/>
        <v>0.8172091690544413</v>
      </c>
    </row>
    <row r="12" spans="1:26" ht="12.75" customHeight="1" x14ac:dyDescent="0.35">
      <c r="A12" s="34" t="s">
        <v>9985</v>
      </c>
      <c r="B12" s="33">
        <v>1</v>
      </c>
      <c r="C12" s="34" t="s">
        <v>11250</v>
      </c>
      <c r="D12" s="28">
        <v>45875</v>
      </c>
      <c r="E12" s="27" t="s">
        <v>3050</v>
      </c>
      <c r="F12" s="27" t="s">
        <v>21</v>
      </c>
      <c r="G12" s="27" t="s">
        <v>101</v>
      </c>
      <c r="H12" s="27" t="s">
        <v>7905</v>
      </c>
      <c r="I12" s="27" t="s">
        <v>7904</v>
      </c>
      <c r="J12" s="27" t="s">
        <v>49</v>
      </c>
      <c r="K12" s="29" t="s">
        <v>22</v>
      </c>
      <c r="L12" s="27" t="s">
        <v>23</v>
      </c>
      <c r="M12" s="39">
        <v>1</v>
      </c>
      <c r="N12" s="39">
        <v>3028</v>
      </c>
      <c r="O12" s="39">
        <v>3028</v>
      </c>
      <c r="P12" s="39">
        <v>351.65</v>
      </c>
      <c r="Q12" s="39">
        <v>248.62</v>
      </c>
      <c r="R12" s="39">
        <v>118.95</v>
      </c>
      <c r="S12" s="39">
        <v>129.66999999999999</v>
      </c>
      <c r="T12" s="39">
        <v>12.4</v>
      </c>
      <c r="U12" s="30">
        <f t="shared" si="0"/>
        <v>2779.38</v>
      </c>
      <c r="V12" s="30">
        <f t="shared" si="1"/>
        <v>2779.38</v>
      </c>
      <c r="W12" s="31">
        <f t="shared" si="2"/>
        <v>0.9178929986789961</v>
      </c>
      <c r="X12" s="30">
        <f t="shared" si="3"/>
        <v>2676.35</v>
      </c>
      <c r="Y12" s="30">
        <f t="shared" si="4"/>
        <v>2676.35</v>
      </c>
      <c r="Z12" s="31">
        <f t="shared" si="5"/>
        <v>0.88386723910171727</v>
      </c>
    </row>
    <row r="13" spans="1:26" ht="12.75" customHeight="1" x14ac:dyDescent="0.35">
      <c r="A13" s="34" t="s">
        <v>9986</v>
      </c>
      <c r="B13" s="33">
        <v>1</v>
      </c>
      <c r="C13" s="34" t="s">
        <v>11251</v>
      </c>
      <c r="D13" s="28">
        <v>45665</v>
      </c>
      <c r="E13" s="27" t="s">
        <v>2962</v>
      </c>
      <c r="F13" s="27" t="s">
        <v>21</v>
      </c>
      <c r="G13" s="27" t="s">
        <v>25</v>
      </c>
      <c r="H13" s="27" t="s">
        <v>1207</v>
      </c>
      <c r="I13" s="27" t="s">
        <v>1208</v>
      </c>
      <c r="J13" s="27" t="s">
        <v>36</v>
      </c>
      <c r="K13" s="29" t="s">
        <v>22</v>
      </c>
      <c r="L13" s="27" t="s">
        <v>23</v>
      </c>
      <c r="M13" s="37">
        <v>3</v>
      </c>
      <c r="N13" s="37">
        <v>778.5</v>
      </c>
      <c r="O13" s="37">
        <v>259.5</v>
      </c>
      <c r="P13" s="37">
        <v>97.86</v>
      </c>
      <c r="Q13" s="37">
        <v>86.2</v>
      </c>
      <c r="R13" s="37">
        <v>14.23</v>
      </c>
      <c r="S13" s="37">
        <v>71.97</v>
      </c>
      <c r="T13" s="37">
        <v>4.0199999999999996</v>
      </c>
      <c r="U13" s="30">
        <f t="shared" si="0"/>
        <v>519.90000000000009</v>
      </c>
      <c r="V13" s="30">
        <f t="shared" si="1"/>
        <v>173.3</v>
      </c>
      <c r="W13" s="31">
        <f t="shared" si="2"/>
        <v>0.66782273603082853</v>
      </c>
      <c r="X13" s="30">
        <f t="shared" si="3"/>
        <v>484.91999999999996</v>
      </c>
      <c r="Y13" s="30">
        <f t="shared" si="4"/>
        <v>161.63999999999999</v>
      </c>
      <c r="Z13" s="31">
        <f t="shared" si="5"/>
        <v>0.62289017341040454</v>
      </c>
    </row>
    <row r="14" spans="1:26" ht="12.75" customHeight="1" x14ac:dyDescent="0.35">
      <c r="A14" s="34" t="s">
        <v>9987</v>
      </c>
      <c r="B14" s="33">
        <v>1</v>
      </c>
      <c r="C14" s="34" t="s">
        <v>11252</v>
      </c>
      <c r="D14" s="28">
        <v>45665</v>
      </c>
      <c r="E14" s="27" t="s">
        <v>1236</v>
      </c>
      <c r="F14" s="27" t="s">
        <v>21</v>
      </c>
      <c r="G14" s="27" t="s">
        <v>25</v>
      </c>
      <c r="H14" s="27" t="s">
        <v>312</v>
      </c>
      <c r="I14" s="27" t="s">
        <v>68</v>
      </c>
      <c r="J14" s="27" t="s">
        <v>36</v>
      </c>
      <c r="K14" s="29" t="s">
        <v>22</v>
      </c>
      <c r="L14" s="27" t="s">
        <v>23</v>
      </c>
      <c r="M14" s="37">
        <v>1</v>
      </c>
      <c r="N14" s="37">
        <v>540</v>
      </c>
      <c r="O14" s="37">
        <v>540</v>
      </c>
      <c r="P14" s="37">
        <v>149.80000000000001</v>
      </c>
      <c r="Q14" s="37">
        <v>97.06</v>
      </c>
      <c r="R14" s="37">
        <v>22.46</v>
      </c>
      <c r="S14" s="37">
        <v>74.599999999999994</v>
      </c>
      <c r="T14" s="37">
        <v>1.02</v>
      </c>
      <c r="U14" s="30">
        <f t="shared" si="0"/>
        <v>442.94</v>
      </c>
      <c r="V14" s="30">
        <f t="shared" si="1"/>
        <v>442.94</v>
      </c>
      <c r="W14" s="31">
        <f t="shared" si="2"/>
        <v>0.82025925925925924</v>
      </c>
      <c r="X14" s="30">
        <f t="shared" si="3"/>
        <v>390.2</v>
      </c>
      <c r="Y14" s="30">
        <f t="shared" si="4"/>
        <v>390.2</v>
      </c>
      <c r="Z14" s="31">
        <f t="shared" si="5"/>
        <v>0.72259259259259256</v>
      </c>
    </row>
    <row r="15" spans="1:26" ht="12.75" customHeight="1" x14ac:dyDescent="0.35">
      <c r="A15" s="34" t="s">
        <v>9988</v>
      </c>
      <c r="B15" s="33">
        <v>1</v>
      </c>
      <c r="C15" s="34" t="s">
        <v>11253</v>
      </c>
      <c r="D15" s="28">
        <v>45665</v>
      </c>
      <c r="E15" s="27" t="s">
        <v>3087</v>
      </c>
      <c r="F15" s="27" t="s">
        <v>21</v>
      </c>
      <c r="G15" s="27" t="s">
        <v>25</v>
      </c>
      <c r="H15" s="27" t="s">
        <v>682</v>
      </c>
      <c r="I15" s="27" t="s">
        <v>83</v>
      </c>
      <c r="J15" s="27" t="s">
        <v>36</v>
      </c>
      <c r="K15" s="29" t="s">
        <v>22</v>
      </c>
      <c r="L15" s="27" t="s">
        <v>23</v>
      </c>
      <c r="M15" s="37">
        <v>1</v>
      </c>
      <c r="N15" s="37">
        <v>797</v>
      </c>
      <c r="O15" s="37">
        <v>797</v>
      </c>
      <c r="P15" s="37">
        <v>293.20999999999998</v>
      </c>
      <c r="Q15" s="37">
        <v>197.34</v>
      </c>
      <c r="R15" s="37">
        <v>47.6</v>
      </c>
      <c r="S15" s="37">
        <v>149.74</v>
      </c>
      <c r="T15" s="37">
        <v>4.46</v>
      </c>
      <c r="U15" s="30">
        <f t="shared" si="0"/>
        <v>599.66</v>
      </c>
      <c r="V15" s="30">
        <f t="shared" si="1"/>
        <v>599.66</v>
      </c>
      <c r="W15" s="31">
        <f t="shared" si="2"/>
        <v>0.7523964868255959</v>
      </c>
      <c r="X15" s="30">
        <f t="shared" si="3"/>
        <v>503.79</v>
      </c>
      <c r="Y15" s="30">
        <f t="shared" si="4"/>
        <v>503.79</v>
      </c>
      <c r="Z15" s="31">
        <f t="shared" si="5"/>
        <v>0.63210790464240907</v>
      </c>
    </row>
    <row r="16" spans="1:26" ht="12.75" customHeight="1" x14ac:dyDescent="0.35">
      <c r="A16" s="34" t="s">
        <v>9989</v>
      </c>
      <c r="B16" s="33">
        <v>1</v>
      </c>
      <c r="C16" s="34" t="s">
        <v>11254</v>
      </c>
      <c r="D16" s="28">
        <v>45665</v>
      </c>
      <c r="E16" s="27" t="s">
        <v>11255</v>
      </c>
      <c r="F16" s="27" t="s">
        <v>21</v>
      </c>
      <c r="G16" s="27" t="s">
        <v>25</v>
      </c>
      <c r="H16" s="27" t="s">
        <v>1282</v>
      </c>
      <c r="I16" s="27" t="s">
        <v>1283</v>
      </c>
      <c r="J16" s="27" t="s">
        <v>36</v>
      </c>
      <c r="K16" s="29" t="s">
        <v>22</v>
      </c>
      <c r="L16" s="27" t="s">
        <v>23</v>
      </c>
      <c r="M16" s="37">
        <v>1</v>
      </c>
      <c r="N16" s="37">
        <v>987</v>
      </c>
      <c r="O16" s="37">
        <v>987</v>
      </c>
      <c r="P16" s="37">
        <v>509.45</v>
      </c>
      <c r="Q16" s="37">
        <v>394.91</v>
      </c>
      <c r="R16" s="37">
        <v>287.74</v>
      </c>
      <c r="S16" s="37">
        <v>107.17</v>
      </c>
      <c r="T16" s="37">
        <v>4.0199999999999996</v>
      </c>
      <c r="U16" s="30">
        <f t="shared" si="0"/>
        <v>592.08999999999992</v>
      </c>
      <c r="V16" s="30">
        <f t="shared" si="1"/>
        <v>592.08999999999992</v>
      </c>
      <c r="W16" s="31">
        <f t="shared" si="2"/>
        <v>0.59988855116514683</v>
      </c>
      <c r="X16" s="30">
        <f t="shared" si="3"/>
        <v>477.55</v>
      </c>
      <c r="Y16" s="30">
        <f t="shared" si="4"/>
        <v>477.55</v>
      </c>
      <c r="Z16" s="31">
        <f t="shared" si="5"/>
        <v>0.48383991894630196</v>
      </c>
    </row>
    <row r="17" spans="1:26" ht="12.75" customHeight="1" x14ac:dyDescent="0.35">
      <c r="A17" s="34">
        <v>6020273</v>
      </c>
      <c r="B17" s="33">
        <v>1</v>
      </c>
      <c r="C17" s="34" t="s">
        <v>11257</v>
      </c>
      <c r="D17" s="28">
        <v>45835</v>
      </c>
      <c r="E17" s="27" t="s">
        <v>2041</v>
      </c>
      <c r="F17" s="27" t="s">
        <v>21</v>
      </c>
      <c r="G17" s="27" t="s">
        <v>101</v>
      </c>
      <c r="H17" s="27" t="s">
        <v>3688</v>
      </c>
      <c r="I17" s="27" t="s">
        <v>3689</v>
      </c>
      <c r="J17" s="27" t="s">
        <v>186</v>
      </c>
      <c r="K17" s="29" t="s">
        <v>22</v>
      </c>
      <c r="L17" s="27" t="s">
        <v>23</v>
      </c>
      <c r="M17" s="37">
        <v>2</v>
      </c>
      <c r="N17" s="37">
        <v>2133</v>
      </c>
      <c r="O17" s="37">
        <v>1066.5</v>
      </c>
      <c r="P17" s="37">
        <v>210.92</v>
      </c>
      <c r="Q17" s="37">
        <v>133.13</v>
      </c>
      <c r="R17" s="37">
        <v>28.49</v>
      </c>
      <c r="S17" s="37">
        <v>104.64</v>
      </c>
      <c r="T17" s="37">
        <v>12.4</v>
      </c>
      <c r="U17" s="30">
        <f t="shared" si="0"/>
        <v>1866.74</v>
      </c>
      <c r="V17" s="30">
        <f t="shared" si="1"/>
        <v>933.37</v>
      </c>
      <c r="W17" s="31">
        <f t="shared" si="2"/>
        <v>0.87517112048757617</v>
      </c>
      <c r="X17" s="30">
        <f t="shared" si="3"/>
        <v>1711.16</v>
      </c>
      <c r="Y17" s="30">
        <f t="shared" si="4"/>
        <v>855.58</v>
      </c>
      <c r="Z17" s="31">
        <f t="shared" si="5"/>
        <v>0.80223159868729488</v>
      </c>
    </row>
    <row r="18" spans="1:26" ht="12.75" customHeight="1" x14ac:dyDescent="0.35">
      <c r="A18" s="34" t="s">
        <v>9991</v>
      </c>
      <c r="B18" s="33">
        <v>1</v>
      </c>
      <c r="C18" s="34" t="s">
        <v>11258</v>
      </c>
      <c r="D18" s="28">
        <v>45666</v>
      </c>
      <c r="E18" s="27" t="s">
        <v>416</v>
      </c>
      <c r="F18" s="27" t="s">
        <v>21</v>
      </c>
      <c r="G18" s="27" t="s">
        <v>25</v>
      </c>
      <c r="H18" s="27" t="s">
        <v>532</v>
      </c>
      <c r="I18" s="27" t="s">
        <v>464</v>
      </c>
      <c r="J18" s="27" t="s">
        <v>36</v>
      </c>
      <c r="K18" s="29" t="s">
        <v>22</v>
      </c>
      <c r="L18" s="27" t="s">
        <v>23</v>
      </c>
      <c r="M18" s="37">
        <v>30</v>
      </c>
      <c r="N18" s="37">
        <v>21820.5</v>
      </c>
      <c r="O18" s="37">
        <v>727.35</v>
      </c>
      <c r="P18" s="37">
        <v>353.94</v>
      </c>
      <c r="Q18" s="37">
        <v>268.74</v>
      </c>
      <c r="R18" s="37">
        <v>183.43</v>
      </c>
      <c r="S18" s="37">
        <v>85.31</v>
      </c>
      <c r="T18" s="37">
        <v>4.0999999999999996</v>
      </c>
      <c r="U18" s="30">
        <f t="shared" si="0"/>
        <v>13758.300000000001</v>
      </c>
      <c r="V18" s="30">
        <f t="shared" si="1"/>
        <v>458.61</v>
      </c>
      <c r="W18" s="31">
        <f t="shared" si="2"/>
        <v>0.63052175706331204</v>
      </c>
      <c r="X18" s="30">
        <f t="shared" si="3"/>
        <v>11202.300000000001</v>
      </c>
      <c r="Y18" s="30">
        <f t="shared" si="4"/>
        <v>373.41</v>
      </c>
      <c r="Z18" s="31">
        <f t="shared" si="5"/>
        <v>0.51338420292843889</v>
      </c>
    </row>
    <row r="19" spans="1:26" ht="12.75" customHeight="1" x14ac:dyDescent="0.35">
      <c r="A19" s="34" t="s">
        <v>9992</v>
      </c>
      <c r="B19" s="33">
        <v>1</v>
      </c>
      <c r="C19" s="34" t="s">
        <v>11259</v>
      </c>
      <c r="D19" s="28">
        <v>45666</v>
      </c>
      <c r="E19" s="27" t="s">
        <v>11260</v>
      </c>
      <c r="F19" s="27" t="s">
        <v>21</v>
      </c>
      <c r="G19" s="27" t="s">
        <v>25</v>
      </c>
      <c r="H19" s="27" t="s">
        <v>2296</v>
      </c>
      <c r="I19" s="27" t="s">
        <v>2297</v>
      </c>
      <c r="J19" s="27" t="s">
        <v>59</v>
      </c>
      <c r="K19" s="29" t="s">
        <v>22</v>
      </c>
      <c r="L19" s="27" t="s">
        <v>23</v>
      </c>
      <c r="M19" s="37">
        <v>1</v>
      </c>
      <c r="N19" s="37">
        <v>1164</v>
      </c>
      <c r="O19" s="37">
        <v>1164</v>
      </c>
      <c r="P19" s="37">
        <v>471.15</v>
      </c>
      <c r="Q19" s="37">
        <v>329.61</v>
      </c>
      <c r="R19" s="37">
        <v>61.62</v>
      </c>
      <c r="S19" s="37">
        <v>267.99</v>
      </c>
      <c r="T19" s="37">
        <v>46.65</v>
      </c>
      <c r="U19" s="30">
        <f t="shared" si="0"/>
        <v>834.39</v>
      </c>
      <c r="V19" s="30">
        <f t="shared" si="1"/>
        <v>834.39</v>
      </c>
      <c r="W19" s="31">
        <f t="shared" si="2"/>
        <v>0.71682989690721644</v>
      </c>
      <c r="X19" s="30">
        <f t="shared" si="3"/>
        <v>692.85</v>
      </c>
      <c r="Y19" s="30">
        <f t="shared" si="4"/>
        <v>692.85</v>
      </c>
      <c r="Z19" s="31">
        <f t="shared" si="5"/>
        <v>0.59523195876288659</v>
      </c>
    </row>
    <row r="20" spans="1:26" ht="12.75" customHeight="1" x14ac:dyDescent="0.35">
      <c r="A20" s="34" t="s">
        <v>9993</v>
      </c>
      <c r="B20" s="33">
        <v>1</v>
      </c>
      <c r="C20" s="34" t="s">
        <v>7223</v>
      </c>
      <c r="D20" s="28">
        <v>45691</v>
      </c>
      <c r="E20" s="27" t="s">
        <v>927</v>
      </c>
      <c r="F20" s="27" t="s">
        <v>21</v>
      </c>
      <c r="G20" s="27" t="s">
        <v>101</v>
      </c>
      <c r="H20" s="27" t="s">
        <v>2132</v>
      </c>
      <c r="I20" s="27" t="s">
        <v>2133</v>
      </c>
      <c r="J20" s="27" t="s">
        <v>49</v>
      </c>
      <c r="K20" s="29" t="s">
        <v>22</v>
      </c>
      <c r="L20" s="27" t="s">
        <v>23</v>
      </c>
      <c r="M20" s="37">
        <v>1</v>
      </c>
      <c r="N20" s="37">
        <v>2158.56</v>
      </c>
      <c r="O20" s="37">
        <v>2158.56</v>
      </c>
      <c r="P20" s="37">
        <v>699.46</v>
      </c>
      <c r="Q20" s="37">
        <v>538.82000000000005</v>
      </c>
      <c r="R20" s="37">
        <v>413.82</v>
      </c>
      <c r="S20" s="37">
        <v>125</v>
      </c>
      <c r="T20" s="37">
        <v>10.18</v>
      </c>
      <c r="U20" s="30">
        <f t="shared" si="0"/>
        <v>1619.7399999999998</v>
      </c>
      <c r="V20" s="30">
        <f t="shared" si="1"/>
        <v>1619.7399999999998</v>
      </c>
      <c r="W20" s="31">
        <f t="shared" si="2"/>
        <v>0.75037988288488611</v>
      </c>
      <c r="X20" s="30">
        <f t="shared" si="3"/>
        <v>1459.1</v>
      </c>
      <c r="Y20" s="30">
        <f t="shared" si="4"/>
        <v>1459.1</v>
      </c>
      <c r="Z20" s="31">
        <f t="shared" si="5"/>
        <v>0.6759598991920539</v>
      </c>
    </row>
    <row r="21" spans="1:26" ht="12.75" customHeight="1" x14ac:dyDescent="0.35">
      <c r="A21" s="34" t="s">
        <v>9994</v>
      </c>
      <c r="B21" s="33">
        <v>1</v>
      </c>
      <c r="C21" s="34" t="s">
        <v>11261</v>
      </c>
      <c r="D21" s="28">
        <v>45666</v>
      </c>
      <c r="E21" s="27" t="s">
        <v>5554</v>
      </c>
      <c r="F21" s="27" t="s">
        <v>21</v>
      </c>
      <c r="G21" s="27" t="s">
        <v>25</v>
      </c>
      <c r="H21" s="27" t="s">
        <v>635</v>
      </c>
      <c r="I21" s="27" t="s">
        <v>636</v>
      </c>
      <c r="J21" s="27" t="s">
        <v>36</v>
      </c>
      <c r="K21" s="29" t="s">
        <v>22</v>
      </c>
      <c r="L21" s="27" t="s">
        <v>23</v>
      </c>
      <c r="M21" s="37">
        <v>1</v>
      </c>
      <c r="N21" s="37">
        <v>1385</v>
      </c>
      <c r="O21" s="37">
        <v>1385</v>
      </c>
      <c r="P21" s="37">
        <v>524.33000000000004</v>
      </c>
      <c r="Q21" s="37">
        <v>430.57</v>
      </c>
      <c r="R21" s="37">
        <v>222.63</v>
      </c>
      <c r="S21" s="37">
        <v>207.94</v>
      </c>
      <c r="T21" s="37">
        <v>88.39</v>
      </c>
      <c r="U21" s="30">
        <f t="shared" si="0"/>
        <v>954.43000000000006</v>
      </c>
      <c r="V21" s="30">
        <f t="shared" si="1"/>
        <v>954.43000000000006</v>
      </c>
      <c r="W21" s="31">
        <f t="shared" si="2"/>
        <v>0.68911913357400723</v>
      </c>
      <c r="X21" s="30">
        <f t="shared" si="3"/>
        <v>860.67</v>
      </c>
      <c r="Y21" s="30">
        <f t="shared" si="4"/>
        <v>860.67</v>
      </c>
      <c r="Z21" s="31">
        <f t="shared" si="5"/>
        <v>0.62142238267148009</v>
      </c>
    </row>
    <row r="22" spans="1:26" ht="12.75" customHeight="1" x14ac:dyDescent="0.35">
      <c r="A22" s="34" t="s">
        <v>9995</v>
      </c>
      <c r="B22" s="33">
        <v>1</v>
      </c>
      <c r="C22" s="34" t="s">
        <v>11262</v>
      </c>
      <c r="D22" s="28">
        <v>45666</v>
      </c>
      <c r="E22" s="27" t="s">
        <v>3867</v>
      </c>
      <c r="F22" s="27" t="s">
        <v>21</v>
      </c>
      <c r="G22" s="27" t="s">
        <v>25</v>
      </c>
      <c r="H22" s="27" t="s">
        <v>12564</v>
      </c>
      <c r="I22" s="27" t="s">
        <v>856</v>
      </c>
      <c r="J22" s="27" t="s">
        <v>36</v>
      </c>
      <c r="K22" s="29" t="s">
        <v>22</v>
      </c>
      <c r="L22" s="27" t="s">
        <v>23</v>
      </c>
      <c r="M22" s="37">
        <v>3</v>
      </c>
      <c r="N22" s="37">
        <v>5457</v>
      </c>
      <c r="O22" s="37">
        <v>1819</v>
      </c>
      <c r="P22" s="37">
        <v>622.96</v>
      </c>
      <c r="Q22" s="37">
        <v>501</v>
      </c>
      <c r="R22" s="37">
        <v>424.19</v>
      </c>
      <c r="S22" s="37">
        <v>76.81</v>
      </c>
      <c r="T22" s="37">
        <v>1.02</v>
      </c>
      <c r="U22" s="30">
        <f t="shared" si="0"/>
        <v>3954</v>
      </c>
      <c r="V22" s="30">
        <f t="shared" si="1"/>
        <v>1318</v>
      </c>
      <c r="W22" s="31">
        <f t="shared" si="2"/>
        <v>0.72457394172622325</v>
      </c>
      <c r="X22" s="30">
        <f t="shared" si="3"/>
        <v>3588.12</v>
      </c>
      <c r="Y22" s="30">
        <f t="shared" si="4"/>
        <v>1196.04</v>
      </c>
      <c r="Z22" s="31">
        <f t="shared" si="5"/>
        <v>0.65752611324903787</v>
      </c>
    </row>
    <row r="23" spans="1:26" ht="12.75" customHeight="1" x14ac:dyDescent="0.35">
      <c r="A23" s="34" t="s">
        <v>9997</v>
      </c>
      <c r="B23" s="33">
        <v>1</v>
      </c>
      <c r="C23" s="34" t="s">
        <v>11264</v>
      </c>
      <c r="D23" s="28">
        <v>45721</v>
      </c>
      <c r="E23" s="27" t="s">
        <v>180</v>
      </c>
      <c r="F23" s="27" t="s">
        <v>21</v>
      </c>
      <c r="G23" s="27" t="s">
        <v>101</v>
      </c>
      <c r="H23" s="27" t="s">
        <v>12565</v>
      </c>
      <c r="I23" s="27" t="s">
        <v>2133</v>
      </c>
      <c r="J23" s="27" t="s">
        <v>49</v>
      </c>
      <c r="K23" s="29" t="s">
        <v>22</v>
      </c>
      <c r="L23" s="27" t="s">
        <v>23</v>
      </c>
      <c r="M23" s="37">
        <v>1</v>
      </c>
      <c r="N23" s="37">
        <v>1767</v>
      </c>
      <c r="O23" s="37">
        <v>1767</v>
      </c>
      <c r="P23" s="37">
        <v>391.22</v>
      </c>
      <c r="Q23" s="37">
        <v>259.27</v>
      </c>
      <c r="R23" s="37">
        <v>124.56</v>
      </c>
      <c r="S23" s="37">
        <v>134.71</v>
      </c>
      <c r="T23" s="37">
        <v>10.18</v>
      </c>
      <c r="U23" s="30">
        <f t="shared" si="0"/>
        <v>1507.73</v>
      </c>
      <c r="V23" s="30">
        <f t="shared" si="1"/>
        <v>1507.73</v>
      </c>
      <c r="W23" s="31">
        <f t="shared" si="2"/>
        <v>0.85327108092812676</v>
      </c>
      <c r="X23" s="30">
        <f t="shared" si="3"/>
        <v>1375.78</v>
      </c>
      <c r="Y23" s="30">
        <f t="shared" si="4"/>
        <v>1375.78</v>
      </c>
      <c r="Z23" s="31">
        <f t="shared" si="5"/>
        <v>0.77859649122807018</v>
      </c>
    </row>
    <row r="24" spans="1:26" ht="12.75" customHeight="1" x14ac:dyDescent="0.35">
      <c r="A24" s="34" t="s">
        <v>10001</v>
      </c>
      <c r="B24" s="33">
        <v>1</v>
      </c>
      <c r="C24" s="34" t="s">
        <v>11268</v>
      </c>
      <c r="D24" s="28">
        <v>45727</v>
      </c>
      <c r="E24" s="27" t="s">
        <v>3113</v>
      </c>
      <c r="F24" s="27" t="s">
        <v>21</v>
      </c>
      <c r="G24" s="27" t="s">
        <v>101</v>
      </c>
      <c r="H24" s="27" t="s">
        <v>8859</v>
      </c>
      <c r="I24" s="27" t="s">
        <v>2133</v>
      </c>
      <c r="J24" s="27" t="s">
        <v>49</v>
      </c>
      <c r="K24" s="29" t="s">
        <v>22</v>
      </c>
      <c r="L24" s="27" t="s">
        <v>23</v>
      </c>
      <c r="M24" s="37">
        <v>1</v>
      </c>
      <c r="N24" s="37">
        <v>1413.6</v>
      </c>
      <c r="O24" s="37">
        <v>1413.6</v>
      </c>
      <c r="P24" s="37">
        <v>445.84</v>
      </c>
      <c r="Q24" s="37">
        <v>306.14999999999998</v>
      </c>
      <c r="R24" s="37">
        <v>171.44</v>
      </c>
      <c r="S24" s="37">
        <v>134.71</v>
      </c>
      <c r="T24" s="37">
        <v>10.18</v>
      </c>
      <c r="U24" s="30">
        <f t="shared" si="0"/>
        <v>1107.4499999999998</v>
      </c>
      <c r="V24" s="30">
        <f t="shared" si="1"/>
        <v>1107.4499999999998</v>
      </c>
      <c r="W24" s="31">
        <f t="shared" si="2"/>
        <v>0.78342529711375208</v>
      </c>
      <c r="X24" s="30">
        <f t="shared" si="3"/>
        <v>967.76</v>
      </c>
      <c r="Y24" s="30">
        <f t="shared" si="4"/>
        <v>967.76</v>
      </c>
      <c r="Z24" s="31">
        <f t="shared" si="5"/>
        <v>0.68460667798528585</v>
      </c>
    </row>
    <row r="25" spans="1:26" ht="12.75" customHeight="1" x14ac:dyDescent="0.35">
      <c r="A25" s="34" t="s">
        <v>10002</v>
      </c>
      <c r="B25" s="33">
        <v>1</v>
      </c>
      <c r="C25" s="34" t="s">
        <v>11269</v>
      </c>
      <c r="D25" s="28">
        <v>45947</v>
      </c>
      <c r="E25" s="27" t="s">
        <v>8432</v>
      </c>
      <c r="F25" s="27" t="s">
        <v>21</v>
      </c>
      <c r="G25" s="27" t="s">
        <v>101</v>
      </c>
      <c r="H25" s="27" t="s">
        <v>8431</v>
      </c>
      <c r="I25" s="27" t="s">
        <v>2133</v>
      </c>
      <c r="J25" s="27" t="s">
        <v>49</v>
      </c>
      <c r="K25" s="29" t="s">
        <v>22</v>
      </c>
      <c r="L25" s="27" t="s">
        <v>23</v>
      </c>
      <c r="M25" s="38">
        <v>1</v>
      </c>
      <c r="N25" s="38">
        <v>1450</v>
      </c>
      <c r="O25" s="38">
        <v>1450</v>
      </c>
      <c r="P25" s="38">
        <v>372.54</v>
      </c>
      <c r="Q25" s="38">
        <v>241.29</v>
      </c>
      <c r="R25" s="38">
        <v>108.2</v>
      </c>
      <c r="S25" s="38">
        <v>133.09</v>
      </c>
      <c r="T25" s="38">
        <v>10.18</v>
      </c>
      <c r="U25" s="30">
        <f t="shared" si="0"/>
        <v>1208.71</v>
      </c>
      <c r="V25" s="30">
        <f t="shared" si="1"/>
        <v>1208.71</v>
      </c>
      <c r="W25" s="31">
        <f t="shared" si="2"/>
        <v>0.83359310344827586</v>
      </c>
      <c r="X25" s="30">
        <f t="shared" si="3"/>
        <v>1077.46</v>
      </c>
      <c r="Y25" s="30">
        <f t="shared" si="4"/>
        <v>1077.46</v>
      </c>
      <c r="Z25" s="31">
        <f t="shared" si="5"/>
        <v>0.74307586206896559</v>
      </c>
    </row>
    <row r="26" spans="1:26" ht="12.75" customHeight="1" x14ac:dyDescent="0.35">
      <c r="A26" s="34" t="s">
        <v>10003</v>
      </c>
      <c r="B26" s="33">
        <v>1</v>
      </c>
      <c r="C26" s="34" t="s">
        <v>11270</v>
      </c>
      <c r="D26" s="28">
        <v>45714</v>
      </c>
      <c r="E26" s="27" t="s">
        <v>938</v>
      </c>
      <c r="F26" s="27" t="s">
        <v>21</v>
      </c>
      <c r="G26" s="27" t="s">
        <v>101</v>
      </c>
      <c r="H26" s="27" t="s">
        <v>12566</v>
      </c>
      <c r="I26" s="27" t="s">
        <v>12567</v>
      </c>
      <c r="J26" s="27" t="s">
        <v>49</v>
      </c>
      <c r="K26" s="29" t="s">
        <v>22</v>
      </c>
      <c r="L26" s="27" t="s">
        <v>23</v>
      </c>
      <c r="M26" s="37">
        <v>1</v>
      </c>
      <c r="N26" s="37">
        <v>1431.75</v>
      </c>
      <c r="O26" s="37">
        <v>1431.75</v>
      </c>
      <c r="P26" s="37">
        <v>470.94</v>
      </c>
      <c r="Q26" s="37">
        <v>323.39</v>
      </c>
      <c r="R26" s="37">
        <v>173.59</v>
      </c>
      <c r="S26" s="37">
        <v>149.80000000000001</v>
      </c>
      <c r="T26" s="37">
        <v>10.18</v>
      </c>
      <c r="U26" s="30">
        <f t="shared" si="0"/>
        <v>1108.3600000000001</v>
      </c>
      <c r="V26" s="30">
        <f t="shared" si="1"/>
        <v>1108.3600000000001</v>
      </c>
      <c r="W26" s="31">
        <f t="shared" si="2"/>
        <v>0.77412956172516156</v>
      </c>
      <c r="X26" s="30">
        <f t="shared" si="3"/>
        <v>960.81</v>
      </c>
      <c r="Y26" s="30">
        <f t="shared" si="4"/>
        <v>960.81</v>
      </c>
      <c r="Z26" s="31">
        <f t="shared" si="5"/>
        <v>0.67107386066003138</v>
      </c>
    </row>
    <row r="27" spans="1:26" ht="12.75" customHeight="1" x14ac:dyDescent="0.35">
      <c r="A27" s="34" t="s">
        <v>10004</v>
      </c>
      <c r="B27" s="33">
        <v>1</v>
      </c>
      <c r="C27" s="34" t="s">
        <v>11271</v>
      </c>
      <c r="D27" s="28">
        <v>45667</v>
      </c>
      <c r="E27" s="27" t="s">
        <v>73</v>
      </c>
      <c r="F27" s="27" t="s">
        <v>21</v>
      </c>
      <c r="G27" s="27" t="s">
        <v>25</v>
      </c>
      <c r="H27" s="27" t="s">
        <v>12568</v>
      </c>
      <c r="I27" s="27" t="s">
        <v>1363</v>
      </c>
      <c r="J27" s="27" t="s">
        <v>36</v>
      </c>
      <c r="K27" s="29" t="s">
        <v>22</v>
      </c>
      <c r="L27" s="27" t="s">
        <v>23</v>
      </c>
      <c r="M27" s="37">
        <v>1</v>
      </c>
      <c r="N27" s="37">
        <v>732.2</v>
      </c>
      <c r="O27" s="37">
        <v>732.2</v>
      </c>
      <c r="P27" s="37">
        <v>358.5</v>
      </c>
      <c r="Q27" s="37">
        <v>261.13</v>
      </c>
      <c r="R27" s="37">
        <v>157.29</v>
      </c>
      <c r="S27" s="37">
        <v>103.84</v>
      </c>
      <c r="T27" s="37">
        <v>4.08</v>
      </c>
      <c r="U27" s="30">
        <f t="shared" si="0"/>
        <v>471.07000000000005</v>
      </c>
      <c r="V27" s="30">
        <f t="shared" si="1"/>
        <v>471.07000000000005</v>
      </c>
      <c r="W27" s="31">
        <f t="shared" si="2"/>
        <v>0.64336246927069107</v>
      </c>
      <c r="X27" s="30">
        <f t="shared" si="3"/>
        <v>373.70000000000005</v>
      </c>
      <c r="Y27" s="30">
        <f t="shared" si="4"/>
        <v>373.70000000000005</v>
      </c>
      <c r="Z27" s="31">
        <f t="shared" si="5"/>
        <v>0.51037967768369297</v>
      </c>
    </row>
    <row r="28" spans="1:26" ht="12.75" customHeight="1" x14ac:dyDescent="0.35">
      <c r="A28" s="34" t="s">
        <v>10005</v>
      </c>
      <c r="B28" s="33">
        <v>1</v>
      </c>
      <c r="C28" s="34" t="s">
        <v>11272</v>
      </c>
      <c r="D28" s="28">
        <v>45667</v>
      </c>
      <c r="E28" s="27" t="s">
        <v>580</v>
      </c>
      <c r="F28" s="27" t="s">
        <v>21</v>
      </c>
      <c r="G28" s="27" t="s">
        <v>25</v>
      </c>
      <c r="H28" s="27" t="s">
        <v>581</v>
      </c>
      <c r="I28" s="27" t="s">
        <v>582</v>
      </c>
      <c r="J28" s="27" t="s">
        <v>36</v>
      </c>
      <c r="K28" s="29" t="s">
        <v>22</v>
      </c>
      <c r="L28" s="27" t="s">
        <v>23</v>
      </c>
      <c r="M28" s="37">
        <v>20</v>
      </c>
      <c r="N28" s="37">
        <v>6200</v>
      </c>
      <c r="O28" s="37">
        <v>310</v>
      </c>
      <c r="P28" s="37">
        <v>102.85</v>
      </c>
      <c r="Q28" s="37">
        <v>62.75</v>
      </c>
      <c r="R28" s="37">
        <v>6.97</v>
      </c>
      <c r="S28" s="37">
        <v>55.78</v>
      </c>
      <c r="T28" s="37">
        <v>4.2699999999999996</v>
      </c>
      <c r="U28" s="30">
        <f t="shared" si="0"/>
        <v>4945</v>
      </c>
      <c r="V28" s="30">
        <f t="shared" si="1"/>
        <v>247.25</v>
      </c>
      <c r="W28" s="31">
        <f t="shared" si="2"/>
        <v>0.79758064516129035</v>
      </c>
      <c r="X28" s="30">
        <f t="shared" si="3"/>
        <v>4143</v>
      </c>
      <c r="Y28" s="30">
        <f t="shared" si="4"/>
        <v>207.15</v>
      </c>
      <c r="Z28" s="31">
        <f t="shared" si="5"/>
        <v>0.66822580645161289</v>
      </c>
    </row>
    <row r="29" spans="1:26" ht="12.75" customHeight="1" x14ac:dyDescent="0.35">
      <c r="A29" s="34" t="s">
        <v>10006</v>
      </c>
      <c r="B29" s="33">
        <v>1</v>
      </c>
      <c r="C29" s="34" t="s">
        <v>11273</v>
      </c>
      <c r="D29" s="28">
        <v>45667</v>
      </c>
      <c r="E29" s="27" t="s">
        <v>72</v>
      </c>
      <c r="F29" s="27" t="s">
        <v>21</v>
      </c>
      <c r="G29" s="27" t="s">
        <v>25</v>
      </c>
      <c r="H29" s="27" t="s">
        <v>152</v>
      </c>
      <c r="I29" s="27" t="s">
        <v>153</v>
      </c>
      <c r="J29" s="27" t="s">
        <v>36</v>
      </c>
      <c r="K29" s="29" t="s">
        <v>22</v>
      </c>
      <c r="L29" s="27" t="s">
        <v>23</v>
      </c>
      <c r="M29" s="37">
        <v>25</v>
      </c>
      <c r="N29" s="37">
        <v>8460</v>
      </c>
      <c r="O29" s="37">
        <v>338.4</v>
      </c>
      <c r="P29" s="37">
        <v>143.47999999999999</v>
      </c>
      <c r="Q29" s="37">
        <v>92.78</v>
      </c>
      <c r="R29" s="37">
        <v>19.940000000000001</v>
      </c>
      <c r="S29" s="37">
        <v>72.84</v>
      </c>
      <c r="T29" s="37">
        <v>1.55</v>
      </c>
      <c r="U29" s="30">
        <f t="shared" si="0"/>
        <v>6140.4999999999991</v>
      </c>
      <c r="V29" s="30">
        <f t="shared" si="1"/>
        <v>245.61999999999998</v>
      </c>
      <c r="W29" s="31">
        <f t="shared" si="2"/>
        <v>0.72582742316784865</v>
      </c>
      <c r="X29" s="30">
        <f t="shared" si="3"/>
        <v>4873</v>
      </c>
      <c r="Y29" s="30">
        <f t="shared" si="4"/>
        <v>194.92</v>
      </c>
      <c r="Z29" s="31">
        <f t="shared" si="5"/>
        <v>0.57600472813238768</v>
      </c>
    </row>
    <row r="30" spans="1:26" ht="12.75" customHeight="1" x14ac:dyDescent="0.35">
      <c r="A30" s="34" t="s">
        <v>10007</v>
      </c>
      <c r="B30" s="33">
        <v>2</v>
      </c>
      <c r="C30" s="34" t="s">
        <v>11274</v>
      </c>
      <c r="D30" s="28">
        <v>45897</v>
      </c>
      <c r="E30" s="27" t="s">
        <v>7194</v>
      </c>
      <c r="F30" s="27" t="s">
        <v>21</v>
      </c>
      <c r="G30" s="27" t="s">
        <v>101</v>
      </c>
      <c r="H30" s="27" t="s">
        <v>12569</v>
      </c>
      <c r="I30" s="27" t="s">
        <v>8673</v>
      </c>
      <c r="J30" s="27" t="s">
        <v>49</v>
      </c>
      <c r="K30" s="29" t="s">
        <v>22</v>
      </c>
      <c r="L30" s="27" t="s">
        <v>23</v>
      </c>
      <c r="M30" s="39">
        <v>2</v>
      </c>
      <c r="N30" s="39">
        <v>3904</v>
      </c>
      <c r="O30" s="39">
        <v>1952</v>
      </c>
      <c r="P30" s="39">
        <v>382.49</v>
      </c>
      <c r="Q30" s="39">
        <v>247.1</v>
      </c>
      <c r="R30" s="39">
        <v>109.83</v>
      </c>
      <c r="S30" s="39">
        <v>137.27000000000001</v>
      </c>
      <c r="T30" s="39">
        <v>10.18</v>
      </c>
      <c r="U30" s="30">
        <f t="shared" si="0"/>
        <v>3409.8</v>
      </c>
      <c r="V30" s="30">
        <f t="shared" si="1"/>
        <v>1704.9</v>
      </c>
      <c r="W30" s="31">
        <f t="shared" si="2"/>
        <v>0.87341188524590163</v>
      </c>
      <c r="X30" s="30">
        <f t="shared" si="3"/>
        <v>3139.02</v>
      </c>
      <c r="Y30" s="30">
        <f t="shared" si="4"/>
        <v>1569.51</v>
      </c>
      <c r="Z30" s="31">
        <f t="shared" si="5"/>
        <v>0.80405225409836067</v>
      </c>
    </row>
    <row r="31" spans="1:26" ht="12.75" customHeight="1" x14ac:dyDescent="0.35">
      <c r="A31" s="34" t="s">
        <v>10008</v>
      </c>
      <c r="B31" s="33">
        <v>1</v>
      </c>
      <c r="C31" s="34" t="s">
        <v>11275</v>
      </c>
      <c r="D31" s="28">
        <v>45735</v>
      </c>
      <c r="E31" s="27" t="s">
        <v>2179</v>
      </c>
      <c r="F31" s="27" t="s">
        <v>21</v>
      </c>
      <c r="G31" s="27" t="s">
        <v>101</v>
      </c>
      <c r="H31" s="27" t="s">
        <v>6259</v>
      </c>
      <c r="I31" s="27" t="s">
        <v>2181</v>
      </c>
      <c r="J31" s="27" t="s">
        <v>186</v>
      </c>
      <c r="K31" s="29" t="s">
        <v>22</v>
      </c>
      <c r="L31" s="27" t="s">
        <v>23</v>
      </c>
      <c r="M31" s="37">
        <v>1</v>
      </c>
      <c r="N31" s="37">
        <v>934</v>
      </c>
      <c r="O31" s="37">
        <v>934</v>
      </c>
      <c r="P31" s="37">
        <v>263.63</v>
      </c>
      <c r="Q31" s="37">
        <v>158.05000000000001</v>
      </c>
      <c r="R31" s="37">
        <v>35.340000000000003</v>
      </c>
      <c r="S31" s="37">
        <v>122.71</v>
      </c>
      <c r="T31" s="37">
        <v>10.18</v>
      </c>
      <c r="U31" s="30">
        <f t="shared" si="0"/>
        <v>775.95</v>
      </c>
      <c r="V31" s="30">
        <f t="shared" si="1"/>
        <v>775.95</v>
      </c>
      <c r="W31" s="31">
        <f t="shared" si="2"/>
        <v>0.83078158458244111</v>
      </c>
      <c r="X31" s="30">
        <f t="shared" si="3"/>
        <v>670.37</v>
      </c>
      <c r="Y31" s="30">
        <f t="shared" si="4"/>
        <v>670.37</v>
      </c>
      <c r="Z31" s="31">
        <f t="shared" si="5"/>
        <v>0.71774089935760177</v>
      </c>
    </row>
    <row r="32" spans="1:26" ht="12.75" customHeight="1" x14ac:dyDescent="0.35">
      <c r="A32" s="34" t="s">
        <v>10008</v>
      </c>
      <c r="B32" s="33">
        <v>2</v>
      </c>
      <c r="C32" s="34" t="s">
        <v>11275</v>
      </c>
      <c r="D32" s="28">
        <v>45735</v>
      </c>
      <c r="E32" s="27" t="s">
        <v>2179</v>
      </c>
      <c r="F32" s="27" t="s">
        <v>21</v>
      </c>
      <c r="G32" s="27" t="s">
        <v>101</v>
      </c>
      <c r="H32" s="27" t="s">
        <v>2180</v>
      </c>
      <c r="I32" s="27" t="s">
        <v>2181</v>
      </c>
      <c r="J32" s="27" t="s">
        <v>186</v>
      </c>
      <c r="K32" s="29" t="s">
        <v>22</v>
      </c>
      <c r="L32" s="27" t="s">
        <v>23</v>
      </c>
      <c r="M32" s="37">
        <v>1</v>
      </c>
      <c r="N32" s="37">
        <v>1920</v>
      </c>
      <c r="O32" s="37">
        <v>1920</v>
      </c>
      <c r="P32" s="37">
        <v>350.47</v>
      </c>
      <c r="Q32" s="37">
        <v>230.36</v>
      </c>
      <c r="R32" s="37">
        <v>59.56</v>
      </c>
      <c r="S32" s="37">
        <v>170.8</v>
      </c>
      <c r="T32" s="37">
        <v>50.17</v>
      </c>
      <c r="U32" s="30">
        <f t="shared" si="0"/>
        <v>1689.6399999999999</v>
      </c>
      <c r="V32" s="30">
        <f t="shared" si="1"/>
        <v>1689.6399999999999</v>
      </c>
      <c r="W32" s="31">
        <f t="shared" si="2"/>
        <v>0.88002083333333325</v>
      </c>
      <c r="X32" s="30">
        <f t="shared" si="3"/>
        <v>1569.53</v>
      </c>
      <c r="Y32" s="30">
        <f t="shared" si="4"/>
        <v>1569.53</v>
      </c>
      <c r="Z32" s="31">
        <f t="shared" si="5"/>
        <v>0.81746354166666668</v>
      </c>
    </row>
    <row r="33" spans="1:26" ht="12.75" customHeight="1" x14ac:dyDescent="0.35">
      <c r="A33" s="34" t="s">
        <v>10010</v>
      </c>
      <c r="B33" s="33">
        <v>1</v>
      </c>
      <c r="C33" s="34" t="s">
        <v>11278</v>
      </c>
      <c r="D33" s="28">
        <v>45740</v>
      </c>
      <c r="E33" s="27" t="s">
        <v>1587</v>
      </c>
      <c r="F33" s="27" t="s">
        <v>21</v>
      </c>
      <c r="G33" s="27" t="s">
        <v>101</v>
      </c>
      <c r="H33" s="27" t="s">
        <v>6507</v>
      </c>
      <c r="I33" s="27" t="s">
        <v>2181</v>
      </c>
      <c r="J33" s="27" t="s">
        <v>186</v>
      </c>
      <c r="K33" s="29" t="s">
        <v>22</v>
      </c>
      <c r="L33" s="27" t="s">
        <v>23</v>
      </c>
      <c r="M33" s="37">
        <v>1</v>
      </c>
      <c r="N33" s="37">
        <v>1116.05</v>
      </c>
      <c r="O33" s="37">
        <v>1116.05</v>
      </c>
      <c r="P33" s="37">
        <v>263.45999999999998</v>
      </c>
      <c r="Q33" s="37">
        <v>157.97</v>
      </c>
      <c r="R33" s="37">
        <v>35.26</v>
      </c>
      <c r="S33" s="37">
        <v>122.71</v>
      </c>
      <c r="T33" s="37">
        <v>10.18</v>
      </c>
      <c r="U33" s="30">
        <f t="shared" ref="U33:U64" si="6">IFERROR(V33*M33,"")</f>
        <v>958.07999999999993</v>
      </c>
      <c r="V33" s="30">
        <f t="shared" ref="V33:V64" si="7">O33-Q33</f>
        <v>958.07999999999993</v>
      </c>
      <c r="W33" s="31">
        <f t="shared" ref="W33:W64" si="8">IFERROR((V33/O33),"")</f>
        <v>0.85845616235831723</v>
      </c>
      <c r="X33" s="30">
        <f t="shared" ref="X33:X64" si="9">IFERROR(Y33*M33,"")</f>
        <v>852.58999999999992</v>
      </c>
      <c r="Y33" s="30">
        <f t="shared" ref="Y33:Y64" si="10">O33-P33</f>
        <v>852.58999999999992</v>
      </c>
      <c r="Z33" s="31">
        <f t="shared" ref="Z33:Z64" si="11">IFERROR((Y33/O33),"")</f>
        <v>0.76393530755790506</v>
      </c>
    </row>
    <row r="34" spans="1:26" ht="12.75" customHeight="1" x14ac:dyDescent="0.35">
      <c r="A34" s="34" t="s">
        <v>10011</v>
      </c>
      <c r="B34" s="33">
        <v>1</v>
      </c>
      <c r="C34" s="34" t="s">
        <v>11279</v>
      </c>
      <c r="D34" s="28">
        <v>45670</v>
      </c>
      <c r="E34" s="27" t="s">
        <v>3407</v>
      </c>
      <c r="F34" s="27" t="s">
        <v>21</v>
      </c>
      <c r="G34" s="27" t="s">
        <v>25</v>
      </c>
      <c r="H34" s="27" t="s">
        <v>3413</v>
      </c>
      <c r="I34" s="27" t="s">
        <v>3414</v>
      </c>
      <c r="J34" s="27" t="s">
        <v>59</v>
      </c>
      <c r="K34" s="29" t="s">
        <v>22</v>
      </c>
      <c r="L34" s="27" t="s">
        <v>23</v>
      </c>
      <c r="M34" s="37">
        <v>1</v>
      </c>
      <c r="N34" s="37">
        <v>227.7</v>
      </c>
      <c r="O34" s="37">
        <v>227.7</v>
      </c>
      <c r="P34" s="37">
        <v>137.22999999999999</v>
      </c>
      <c r="Q34" s="37">
        <v>84.87</v>
      </c>
      <c r="R34" s="37">
        <v>9.2200000000000006</v>
      </c>
      <c r="S34" s="37">
        <v>75.650000000000006</v>
      </c>
      <c r="T34" s="37">
        <v>3.3</v>
      </c>
      <c r="U34" s="30">
        <f t="shared" si="6"/>
        <v>142.82999999999998</v>
      </c>
      <c r="V34" s="30">
        <f t="shared" si="7"/>
        <v>142.82999999999998</v>
      </c>
      <c r="W34" s="31">
        <f t="shared" si="8"/>
        <v>0.6272727272727272</v>
      </c>
      <c r="X34" s="30">
        <f t="shared" si="9"/>
        <v>90.47</v>
      </c>
      <c r="Y34" s="30">
        <f t="shared" si="10"/>
        <v>90.47</v>
      </c>
      <c r="Z34" s="31">
        <f t="shared" si="11"/>
        <v>0.39732103645147127</v>
      </c>
    </row>
    <row r="35" spans="1:26" ht="12.75" customHeight="1" x14ac:dyDescent="0.35">
      <c r="A35" s="34" t="s">
        <v>10012</v>
      </c>
      <c r="B35" s="33">
        <v>1</v>
      </c>
      <c r="C35" s="34" t="s">
        <v>11280</v>
      </c>
      <c r="D35" s="28">
        <v>45670</v>
      </c>
      <c r="E35" s="27" t="s">
        <v>1708</v>
      </c>
      <c r="F35" s="27" t="s">
        <v>21</v>
      </c>
      <c r="G35" s="27" t="s">
        <v>25</v>
      </c>
      <c r="H35" s="27" t="s">
        <v>4450</v>
      </c>
      <c r="I35" s="27" t="s">
        <v>4451</v>
      </c>
      <c r="J35" s="27" t="s">
        <v>36</v>
      </c>
      <c r="K35" s="29" t="s">
        <v>22</v>
      </c>
      <c r="L35" s="27" t="s">
        <v>23</v>
      </c>
      <c r="M35" s="37">
        <v>1</v>
      </c>
      <c r="N35" s="37">
        <v>292</v>
      </c>
      <c r="O35" s="37">
        <v>292</v>
      </c>
      <c r="P35" s="37">
        <v>163.95</v>
      </c>
      <c r="Q35" s="37">
        <v>106.66</v>
      </c>
      <c r="R35" s="37">
        <v>13.79</v>
      </c>
      <c r="S35" s="37">
        <v>92.87</v>
      </c>
      <c r="T35" s="37">
        <v>5.93</v>
      </c>
      <c r="U35" s="30">
        <f t="shared" si="6"/>
        <v>185.34</v>
      </c>
      <c r="V35" s="30">
        <f t="shared" si="7"/>
        <v>185.34</v>
      </c>
      <c r="W35" s="31">
        <f t="shared" si="8"/>
        <v>0.63472602739726025</v>
      </c>
      <c r="X35" s="30">
        <f t="shared" si="9"/>
        <v>128.05000000000001</v>
      </c>
      <c r="Y35" s="30">
        <f t="shared" si="10"/>
        <v>128.05000000000001</v>
      </c>
      <c r="Z35" s="31">
        <f t="shared" si="11"/>
        <v>0.43852739726027401</v>
      </c>
    </row>
    <row r="36" spans="1:26" ht="12.75" customHeight="1" x14ac:dyDescent="0.35">
      <c r="A36" s="34" t="s">
        <v>10013</v>
      </c>
      <c r="B36" s="33">
        <v>1</v>
      </c>
      <c r="C36" s="34" t="s">
        <v>11281</v>
      </c>
      <c r="D36" s="28">
        <v>45671</v>
      </c>
      <c r="E36" s="27" t="s">
        <v>6639</v>
      </c>
      <c r="F36" s="27" t="s">
        <v>21</v>
      </c>
      <c r="G36" s="27" t="s">
        <v>25</v>
      </c>
      <c r="H36" s="27" t="s">
        <v>6640</v>
      </c>
      <c r="I36" s="27" t="s">
        <v>6641</v>
      </c>
      <c r="J36" s="27" t="s">
        <v>36</v>
      </c>
      <c r="K36" s="29" t="s">
        <v>22</v>
      </c>
      <c r="L36" s="27" t="s">
        <v>23</v>
      </c>
      <c r="M36" s="37">
        <v>1</v>
      </c>
      <c r="N36" s="37">
        <v>434</v>
      </c>
      <c r="O36" s="37">
        <v>434</v>
      </c>
      <c r="P36" s="37">
        <v>129.96</v>
      </c>
      <c r="Q36" s="37">
        <v>83.41</v>
      </c>
      <c r="R36" s="37">
        <v>6.98</v>
      </c>
      <c r="S36" s="37">
        <v>76.430000000000007</v>
      </c>
      <c r="T36" s="37">
        <v>6.07</v>
      </c>
      <c r="U36" s="30">
        <f t="shared" si="6"/>
        <v>350.59000000000003</v>
      </c>
      <c r="V36" s="30">
        <f t="shared" si="7"/>
        <v>350.59000000000003</v>
      </c>
      <c r="W36" s="31">
        <f t="shared" si="8"/>
        <v>0.80781105990783419</v>
      </c>
      <c r="X36" s="30">
        <f t="shared" si="9"/>
        <v>304.03999999999996</v>
      </c>
      <c r="Y36" s="30">
        <f t="shared" si="10"/>
        <v>304.03999999999996</v>
      </c>
      <c r="Z36" s="31">
        <f t="shared" si="11"/>
        <v>0.70055299539170501</v>
      </c>
    </row>
    <row r="37" spans="1:26" ht="12.75" customHeight="1" x14ac:dyDescent="0.35">
      <c r="A37" s="34" t="s">
        <v>10014</v>
      </c>
      <c r="B37" s="33">
        <v>2</v>
      </c>
      <c r="C37" s="34" t="s">
        <v>11282</v>
      </c>
      <c r="D37" s="28">
        <v>45784</v>
      </c>
      <c r="E37" s="27" t="s">
        <v>416</v>
      </c>
      <c r="F37" s="27" t="s">
        <v>21</v>
      </c>
      <c r="G37" s="27" t="s">
        <v>101</v>
      </c>
      <c r="H37" s="27" t="s">
        <v>1863</v>
      </c>
      <c r="I37" s="27" t="s">
        <v>1864</v>
      </c>
      <c r="J37" s="27" t="s">
        <v>59</v>
      </c>
      <c r="K37" s="29" t="s">
        <v>22</v>
      </c>
      <c r="L37" s="27" t="s">
        <v>23</v>
      </c>
      <c r="M37" s="38">
        <v>1</v>
      </c>
      <c r="N37" s="38">
        <v>982.5</v>
      </c>
      <c r="O37" s="38">
        <v>982.5</v>
      </c>
      <c r="P37" s="38">
        <v>312.33</v>
      </c>
      <c r="Q37" s="38">
        <v>185.34</v>
      </c>
      <c r="R37" s="38">
        <v>50.63</v>
      </c>
      <c r="S37" s="38">
        <v>134.71</v>
      </c>
      <c r="T37" s="38">
        <v>10.18</v>
      </c>
      <c r="U37" s="30">
        <f t="shared" si="6"/>
        <v>797.16</v>
      </c>
      <c r="V37" s="30">
        <f t="shared" si="7"/>
        <v>797.16</v>
      </c>
      <c r="W37" s="31">
        <f t="shared" si="8"/>
        <v>0.81135877862595418</v>
      </c>
      <c r="X37" s="30">
        <f t="shared" si="9"/>
        <v>670.17000000000007</v>
      </c>
      <c r="Y37" s="30">
        <f t="shared" si="10"/>
        <v>670.17000000000007</v>
      </c>
      <c r="Z37" s="31">
        <f t="shared" si="11"/>
        <v>0.68210687022900773</v>
      </c>
    </row>
    <row r="38" spans="1:26" ht="12.75" customHeight="1" x14ac:dyDescent="0.35">
      <c r="A38" s="34" t="s">
        <v>10015</v>
      </c>
      <c r="B38" s="33">
        <v>1</v>
      </c>
      <c r="C38" s="34" t="s">
        <v>8795</v>
      </c>
      <c r="D38" s="28">
        <v>45671</v>
      </c>
      <c r="E38" s="27" t="s">
        <v>1663</v>
      </c>
      <c r="F38" s="27" t="s">
        <v>21</v>
      </c>
      <c r="G38" s="27" t="s">
        <v>92</v>
      </c>
      <c r="H38" s="27" t="s">
        <v>2959</v>
      </c>
      <c r="I38" s="27" t="s">
        <v>1665</v>
      </c>
      <c r="J38" s="27" t="s">
        <v>1057</v>
      </c>
      <c r="K38" s="29" t="s">
        <v>22</v>
      </c>
      <c r="L38" s="27" t="s">
        <v>23</v>
      </c>
      <c r="M38" s="37">
        <v>10</v>
      </c>
      <c r="N38" s="37">
        <v>5900</v>
      </c>
      <c r="O38" s="37">
        <v>590</v>
      </c>
      <c r="P38" s="37">
        <v>177.16</v>
      </c>
      <c r="Q38" s="37">
        <v>122.2</v>
      </c>
      <c r="R38" s="37">
        <v>45.41</v>
      </c>
      <c r="S38" s="37">
        <v>76.8</v>
      </c>
      <c r="T38" s="37">
        <v>11.67</v>
      </c>
      <c r="U38" s="30">
        <f t="shared" si="6"/>
        <v>4678</v>
      </c>
      <c r="V38" s="30">
        <f t="shared" si="7"/>
        <v>467.8</v>
      </c>
      <c r="W38" s="31">
        <f t="shared" si="8"/>
        <v>0.79288135593220344</v>
      </c>
      <c r="X38" s="30">
        <f t="shared" si="9"/>
        <v>4128.4000000000005</v>
      </c>
      <c r="Y38" s="30">
        <f t="shared" si="10"/>
        <v>412.84000000000003</v>
      </c>
      <c r="Z38" s="31">
        <f t="shared" si="11"/>
        <v>0.69972881355932204</v>
      </c>
    </row>
    <row r="39" spans="1:26" ht="12.75" customHeight="1" x14ac:dyDescent="0.35">
      <c r="A39" s="34" t="s">
        <v>10016</v>
      </c>
      <c r="B39" s="33">
        <v>1</v>
      </c>
      <c r="C39" s="34" t="s">
        <v>11283</v>
      </c>
      <c r="D39" s="28">
        <v>45671</v>
      </c>
      <c r="E39" s="27" t="s">
        <v>71</v>
      </c>
      <c r="F39" s="27" t="s">
        <v>21</v>
      </c>
      <c r="G39" s="27" t="s">
        <v>25</v>
      </c>
      <c r="H39" s="27" t="s">
        <v>5213</v>
      </c>
      <c r="I39" s="27" t="s">
        <v>5214</v>
      </c>
      <c r="J39" s="27" t="s">
        <v>36</v>
      </c>
      <c r="K39" s="29" t="s">
        <v>22</v>
      </c>
      <c r="L39" s="27" t="s">
        <v>23</v>
      </c>
      <c r="M39" s="37">
        <v>1</v>
      </c>
      <c r="N39" s="37">
        <v>999.2</v>
      </c>
      <c r="O39" s="37">
        <v>999.2</v>
      </c>
      <c r="P39" s="37">
        <v>363.34</v>
      </c>
      <c r="Q39" s="37">
        <v>243.45</v>
      </c>
      <c r="R39" s="37">
        <v>81.41</v>
      </c>
      <c r="S39" s="37">
        <v>162.04</v>
      </c>
      <c r="T39" s="37">
        <v>4.46</v>
      </c>
      <c r="U39" s="30">
        <f t="shared" si="6"/>
        <v>755.75</v>
      </c>
      <c r="V39" s="30">
        <f t="shared" si="7"/>
        <v>755.75</v>
      </c>
      <c r="W39" s="31">
        <f t="shared" si="8"/>
        <v>0.75635508406725371</v>
      </c>
      <c r="X39" s="30">
        <f t="shared" si="9"/>
        <v>635.86000000000013</v>
      </c>
      <c r="Y39" s="30">
        <f t="shared" si="10"/>
        <v>635.86000000000013</v>
      </c>
      <c r="Z39" s="31">
        <f t="shared" si="11"/>
        <v>0.6363690952762211</v>
      </c>
    </row>
    <row r="40" spans="1:26" ht="12.75" customHeight="1" x14ac:dyDescent="0.35">
      <c r="A40" s="34" t="s">
        <v>10017</v>
      </c>
      <c r="B40" s="33">
        <v>1</v>
      </c>
      <c r="C40" s="34" t="s">
        <v>11284</v>
      </c>
      <c r="D40" s="28">
        <v>45825</v>
      </c>
      <c r="E40" s="27" t="s">
        <v>5746</v>
      </c>
      <c r="F40" s="27" t="s">
        <v>21</v>
      </c>
      <c r="G40" s="27" t="s">
        <v>101</v>
      </c>
      <c r="H40" s="27" t="s">
        <v>12570</v>
      </c>
      <c r="I40" s="27" t="s">
        <v>12571</v>
      </c>
      <c r="J40" s="27" t="s">
        <v>59</v>
      </c>
      <c r="K40" s="29" t="s">
        <v>22</v>
      </c>
      <c r="L40" s="27" t="s">
        <v>23</v>
      </c>
      <c r="M40" s="37">
        <v>1</v>
      </c>
      <c r="N40" s="37">
        <v>1510</v>
      </c>
      <c r="O40" s="37">
        <v>1510</v>
      </c>
      <c r="P40" s="37">
        <v>336.66</v>
      </c>
      <c r="Q40" s="37">
        <v>199.88</v>
      </c>
      <c r="R40" s="37">
        <v>52.89</v>
      </c>
      <c r="S40" s="37">
        <v>146.99</v>
      </c>
      <c r="T40" s="37">
        <v>10.18</v>
      </c>
      <c r="U40" s="30">
        <f t="shared" si="6"/>
        <v>1310.1199999999999</v>
      </c>
      <c r="V40" s="30">
        <f t="shared" si="7"/>
        <v>1310.1199999999999</v>
      </c>
      <c r="W40" s="31">
        <f t="shared" si="8"/>
        <v>0.86762913907284755</v>
      </c>
      <c r="X40" s="30">
        <f t="shared" si="9"/>
        <v>1173.3399999999999</v>
      </c>
      <c r="Y40" s="30">
        <f t="shared" si="10"/>
        <v>1173.3399999999999</v>
      </c>
      <c r="Z40" s="31">
        <f t="shared" si="11"/>
        <v>0.77704635761589402</v>
      </c>
    </row>
    <row r="41" spans="1:26" ht="12.75" customHeight="1" x14ac:dyDescent="0.35">
      <c r="A41" s="34">
        <v>6020077</v>
      </c>
      <c r="B41" s="33">
        <v>2</v>
      </c>
      <c r="C41" s="34" t="s">
        <v>11286</v>
      </c>
      <c r="D41" s="28">
        <v>45812</v>
      </c>
      <c r="E41" s="27" t="s">
        <v>2041</v>
      </c>
      <c r="F41" s="27" t="s">
        <v>21</v>
      </c>
      <c r="G41" s="27" t="s">
        <v>101</v>
      </c>
      <c r="H41" s="27" t="s">
        <v>9039</v>
      </c>
      <c r="I41" s="27" t="s">
        <v>4709</v>
      </c>
      <c r="J41" s="27" t="s">
        <v>49</v>
      </c>
      <c r="K41" s="29" t="s">
        <v>22</v>
      </c>
      <c r="L41" s="27" t="s">
        <v>23</v>
      </c>
      <c r="M41" s="37">
        <v>1</v>
      </c>
      <c r="N41" s="37">
        <v>1589.4</v>
      </c>
      <c r="O41" s="37">
        <v>1589.4</v>
      </c>
      <c r="P41" s="37">
        <v>616.29</v>
      </c>
      <c r="Q41" s="37">
        <v>454.09</v>
      </c>
      <c r="R41" s="37">
        <v>329.58</v>
      </c>
      <c r="S41" s="37">
        <v>124.51</v>
      </c>
      <c r="T41" s="37">
        <v>10.18</v>
      </c>
      <c r="U41" s="30">
        <f t="shared" si="6"/>
        <v>1135.3100000000002</v>
      </c>
      <c r="V41" s="30">
        <f t="shared" si="7"/>
        <v>1135.3100000000002</v>
      </c>
      <c r="W41" s="31">
        <f t="shared" si="8"/>
        <v>0.7143009940858186</v>
      </c>
      <c r="X41" s="30">
        <f t="shared" si="9"/>
        <v>973.11000000000013</v>
      </c>
      <c r="Y41" s="30">
        <f t="shared" si="10"/>
        <v>973.11000000000013</v>
      </c>
      <c r="Z41" s="31">
        <f t="shared" si="11"/>
        <v>0.61224990562476411</v>
      </c>
    </row>
    <row r="42" spans="1:26" ht="12.75" customHeight="1" x14ac:dyDescent="0.35">
      <c r="A42" s="34" t="s">
        <v>10019</v>
      </c>
      <c r="B42" s="33">
        <v>1</v>
      </c>
      <c r="C42" s="34" t="s">
        <v>11287</v>
      </c>
      <c r="D42" s="28">
        <v>45672</v>
      </c>
      <c r="E42" s="27" t="s">
        <v>938</v>
      </c>
      <c r="F42" s="27" t="s">
        <v>21</v>
      </c>
      <c r="G42" s="27" t="s">
        <v>25</v>
      </c>
      <c r="H42" s="27" t="s">
        <v>12572</v>
      </c>
      <c r="I42" s="27" t="s">
        <v>12573</v>
      </c>
      <c r="J42" s="27" t="s">
        <v>59</v>
      </c>
      <c r="K42" s="29" t="s">
        <v>22</v>
      </c>
      <c r="L42" s="27" t="s">
        <v>23</v>
      </c>
      <c r="M42" s="37">
        <v>4</v>
      </c>
      <c r="N42" s="37">
        <v>2469</v>
      </c>
      <c r="O42" s="37">
        <v>617.25</v>
      </c>
      <c r="P42" s="37">
        <v>277.32</v>
      </c>
      <c r="Q42" s="37">
        <v>191.65</v>
      </c>
      <c r="R42" s="37">
        <v>101.61</v>
      </c>
      <c r="S42" s="37">
        <v>90.04</v>
      </c>
      <c r="T42" s="37">
        <v>2.63</v>
      </c>
      <c r="U42" s="30">
        <f t="shared" si="6"/>
        <v>1702.4</v>
      </c>
      <c r="V42" s="30">
        <f t="shared" si="7"/>
        <v>425.6</v>
      </c>
      <c r="W42" s="31">
        <f t="shared" si="8"/>
        <v>0.68950992304576753</v>
      </c>
      <c r="X42" s="30">
        <f t="shared" si="9"/>
        <v>1359.72</v>
      </c>
      <c r="Y42" s="30">
        <f t="shared" si="10"/>
        <v>339.93</v>
      </c>
      <c r="Z42" s="31">
        <f t="shared" si="11"/>
        <v>0.55071688942891861</v>
      </c>
    </row>
    <row r="43" spans="1:26" ht="12.75" customHeight="1" x14ac:dyDescent="0.35">
      <c r="A43" s="34" t="s">
        <v>10018</v>
      </c>
      <c r="B43" s="33">
        <v>1</v>
      </c>
      <c r="C43" s="34" t="s">
        <v>11285</v>
      </c>
      <c r="D43" s="28">
        <v>45672</v>
      </c>
      <c r="E43" s="27" t="s">
        <v>938</v>
      </c>
      <c r="F43" s="27" t="s">
        <v>21</v>
      </c>
      <c r="G43" s="27" t="s">
        <v>25</v>
      </c>
      <c r="H43" s="27" t="s">
        <v>12574</v>
      </c>
      <c r="I43" s="27" t="s">
        <v>5214</v>
      </c>
      <c r="J43" s="27" t="s">
        <v>36</v>
      </c>
      <c r="K43" s="29" t="s">
        <v>22</v>
      </c>
      <c r="L43" s="27" t="s">
        <v>23</v>
      </c>
      <c r="M43" s="37">
        <v>2</v>
      </c>
      <c r="N43" s="37">
        <v>1873.5</v>
      </c>
      <c r="O43" s="37">
        <v>936.75</v>
      </c>
      <c r="P43" s="37">
        <v>343.16</v>
      </c>
      <c r="Q43" s="37">
        <v>232.4</v>
      </c>
      <c r="R43" s="37">
        <v>79.930000000000007</v>
      </c>
      <c r="S43" s="37">
        <v>152.47999999999999</v>
      </c>
      <c r="T43" s="37">
        <v>4.47</v>
      </c>
      <c r="U43" s="30">
        <f t="shared" si="6"/>
        <v>1408.7</v>
      </c>
      <c r="V43" s="30">
        <f t="shared" si="7"/>
        <v>704.35</v>
      </c>
      <c r="W43" s="31">
        <f t="shared" si="8"/>
        <v>0.75190819322124369</v>
      </c>
      <c r="X43" s="30">
        <f t="shared" si="9"/>
        <v>1187.1799999999998</v>
      </c>
      <c r="Y43" s="30">
        <f t="shared" si="10"/>
        <v>593.58999999999992</v>
      </c>
      <c r="Z43" s="31">
        <f t="shared" si="11"/>
        <v>0.63366960234854541</v>
      </c>
    </row>
    <row r="44" spans="1:26" ht="12.75" customHeight="1" x14ac:dyDescent="0.35">
      <c r="A44" s="34">
        <v>6020218</v>
      </c>
      <c r="B44" s="33">
        <v>1</v>
      </c>
      <c r="C44" s="34" t="s">
        <v>11288</v>
      </c>
      <c r="D44" s="28">
        <v>45831</v>
      </c>
      <c r="E44" s="27" t="s">
        <v>2041</v>
      </c>
      <c r="F44" s="27" t="s">
        <v>21</v>
      </c>
      <c r="G44" s="27" t="s">
        <v>101</v>
      </c>
      <c r="H44" s="27" t="s">
        <v>9039</v>
      </c>
      <c r="I44" s="27" t="s">
        <v>4709</v>
      </c>
      <c r="J44" s="27" t="s">
        <v>49</v>
      </c>
      <c r="K44" s="29" t="s">
        <v>22</v>
      </c>
      <c r="L44" s="27" t="s">
        <v>23</v>
      </c>
      <c r="M44" s="37">
        <v>2</v>
      </c>
      <c r="N44" s="37">
        <v>3178.8</v>
      </c>
      <c r="O44" s="37">
        <v>1589.4</v>
      </c>
      <c r="P44" s="37">
        <v>609.51</v>
      </c>
      <c r="Q44" s="37">
        <v>450.17</v>
      </c>
      <c r="R44" s="37">
        <v>329.71</v>
      </c>
      <c r="S44" s="37">
        <v>120.46</v>
      </c>
      <c r="T44" s="37">
        <v>10.18</v>
      </c>
      <c r="U44" s="30">
        <f t="shared" si="6"/>
        <v>2278.46</v>
      </c>
      <c r="V44" s="30">
        <f t="shared" si="7"/>
        <v>1139.23</v>
      </c>
      <c r="W44" s="31">
        <f t="shared" si="8"/>
        <v>0.71676733358500055</v>
      </c>
      <c r="X44" s="30">
        <f t="shared" si="9"/>
        <v>1959.7800000000002</v>
      </c>
      <c r="Y44" s="30">
        <f t="shared" si="10"/>
        <v>979.8900000000001</v>
      </c>
      <c r="Z44" s="31">
        <f t="shared" si="11"/>
        <v>0.61651566628916576</v>
      </c>
    </row>
    <row r="45" spans="1:26" ht="12.75" customHeight="1" x14ac:dyDescent="0.35">
      <c r="A45" s="34" t="s">
        <v>10020</v>
      </c>
      <c r="B45" s="33">
        <v>1</v>
      </c>
      <c r="C45" s="34" t="s">
        <v>11289</v>
      </c>
      <c r="D45" s="28">
        <v>45672</v>
      </c>
      <c r="E45" s="27" t="s">
        <v>3407</v>
      </c>
      <c r="F45" s="27" t="s">
        <v>21</v>
      </c>
      <c r="G45" s="27" t="s">
        <v>25</v>
      </c>
      <c r="H45" s="27" t="s">
        <v>3413</v>
      </c>
      <c r="I45" s="27" t="s">
        <v>3414</v>
      </c>
      <c r="J45" s="27" t="s">
        <v>59</v>
      </c>
      <c r="K45" s="29" t="s">
        <v>22</v>
      </c>
      <c r="L45" s="27" t="s">
        <v>23</v>
      </c>
      <c r="M45" s="37">
        <v>1</v>
      </c>
      <c r="N45" s="37">
        <v>227.7</v>
      </c>
      <c r="O45" s="37">
        <v>227.7</v>
      </c>
      <c r="P45" s="37">
        <v>137.21</v>
      </c>
      <c r="Q45" s="37">
        <v>84.87</v>
      </c>
      <c r="R45" s="37">
        <v>9.2200000000000006</v>
      </c>
      <c r="S45" s="37">
        <v>75.650000000000006</v>
      </c>
      <c r="T45" s="37">
        <v>3.3</v>
      </c>
      <c r="U45" s="30">
        <f t="shared" si="6"/>
        <v>142.82999999999998</v>
      </c>
      <c r="V45" s="30">
        <f t="shared" si="7"/>
        <v>142.82999999999998</v>
      </c>
      <c r="W45" s="31">
        <f t="shared" si="8"/>
        <v>0.6272727272727272</v>
      </c>
      <c r="X45" s="30">
        <f t="shared" si="9"/>
        <v>90.489999999999981</v>
      </c>
      <c r="Y45" s="30">
        <f t="shared" si="10"/>
        <v>90.489999999999981</v>
      </c>
      <c r="Z45" s="31">
        <f t="shared" si="11"/>
        <v>0.39740887132191471</v>
      </c>
    </row>
    <row r="46" spans="1:26" ht="12.75" customHeight="1" x14ac:dyDescent="0.35">
      <c r="A46" s="34" t="s">
        <v>10021</v>
      </c>
      <c r="B46" s="33">
        <v>1</v>
      </c>
      <c r="C46" s="34" t="s">
        <v>11290</v>
      </c>
      <c r="D46" s="28">
        <v>45672</v>
      </c>
      <c r="E46" s="27" t="s">
        <v>1754</v>
      </c>
      <c r="F46" s="27" t="s">
        <v>21</v>
      </c>
      <c r="G46" s="27" t="s">
        <v>25</v>
      </c>
      <c r="H46" s="27" t="s">
        <v>362</v>
      </c>
      <c r="I46" s="27" t="s">
        <v>68</v>
      </c>
      <c r="J46" s="27" t="s">
        <v>36</v>
      </c>
      <c r="K46" s="29" t="s">
        <v>22</v>
      </c>
      <c r="L46" s="27" t="s">
        <v>23</v>
      </c>
      <c r="M46" s="37">
        <v>1</v>
      </c>
      <c r="N46" s="37">
        <v>540</v>
      </c>
      <c r="O46" s="37">
        <v>540</v>
      </c>
      <c r="P46" s="37">
        <v>143.37</v>
      </c>
      <c r="Q46" s="37">
        <v>97.92</v>
      </c>
      <c r="R46" s="37">
        <v>22.78</v>
      </c>
      <c r="S46" s="37">
        <v>75.14</v>
      </c>
      <c r="T46" s="37">
        <v>1.02</v>
      </c>
      <c r="U46" s="30">
        <f t="shared" si="6"/>
        <v>442.08</v>
      </c>
      <c r="V46" s="30">
        <f t="shared" si="7"/>
        <v>442.08</v>
      </c>
      <c r="W46" s="31">
        <f t="shared" si="8"/>
        <v>0.81866666666666665</v>
      </c>
      <c r="X46" s="30">
        <f t="shared" si="9"/>
        <v>396.63</v>
      </c>
      <c r="Y46" s="30">
        <f t="shared" si="10"/>
        <v>396.63</v>
      </c>
      <c r="Z46" s="31">
        <f t="shared" si="11"/>
        <v>0.73450000000000004</v>
      </c>
    </row>
    <row r="47" spans="1:26" ht="12.75" customHeight="1" x14ac:dyDescent="0.35">
      <c r="A47" s="34" t="s">
        <v>10022</v>
      </c>
      <c r="B47" s="33">
        <v>1</v>
      </c>
      <c r="C47" s="34" t="s">
        <v>11291</v>
      </c>
      <c r="D47" s="28">
        <v>45672</v>
      </c>
      <c r="E47" s="27" t="s">
        <v>1754</v>
      </c>
      <c r="F47" s="27" t="s">
        <v>21</v>
      </c>
      <c r="G47" s="27" t="s">
        <v>25</v>
      </c>
      <c r="H47" s="27" t="s">
        <v>362</v>
      </c>
      <c r="I47" s="27" t="s">
        <v>68</v>
      </c>
      <c r="J47" s="27" t="s">
        <v>36</v>
      </c>
      <c r="K47" s="29" t="s">
        <v>22</v>
      </c>
      <c r="L47" s="27" t="s">
        <v>23</v>
      </c>
      <c r="M47" s="37">
        <v>2</v>
      </c>
      <c r="N47" s="37">
        <v>1080</v>
      </c>
      <c r="O47" s="37">
        <v>540</v>
      </c>
      <c r="P47" s="37">
        <v>143.37</v>
      </c>
      <c r="Q47" s="37">
        <v>92.17</v>
      </c>
      <c r="R47" s="37">
        <v>22.79</v>
      </c>
      <c r="S47" s="37">
        <v>69.39</v>
      </c>
      <c r="T47" s="37">
        <v>1.02</v>
      </c>
      <c r="U47" s="30">
        <f t="shared" si="6"/>
        <v>895.66</v>
      </c>
      <c r="V47" s="30">
        <f t="shared" si="7"/>
        <v>447.83</v>
      </c>
      <c r="W47" s="31">
        <f t="shared" si="8"/>
        <v>0.82931481481481484</v>
      </c>
      <c r="X47" s="30">
        <f t="shared" si="9"/>
        <v>793.26</v>
      </c>
      <c r="Y47" s="30">
        <f t="shared" si="10"/>
        <v>396.63</v>
      </c>
      <c r="Z47" s="31">
        <f t="shared" si="11"/>
        <v>0.73450000000000004</v>
      </c>
    </row>
    <row r="48" spans="1:26" ht="12.75" customHeight="1" x14ac:dyDescent="0.35">
      <c r="A48" s="34" t="s">
        <v>10022</v>
      </c>
      <c r="B48" s="33">
        <v>2</v>
      </c>
      <c r="C48" s="34" t="s">
        <v>11291</v>
      </c>
      <c r="D48" s="28">
        <v>45672</v>
      </c>
      <c r="E48" s="27" t="s">
        <v>1754</v>
      </c>
      <c r="F48" s="27" t="s">
        <v>21</v>
      </c>
      <c r="G48" s="27" t="s">
        <v>25</v>
      </c>
      <c r="H48" s="27" t="s">
        <v>312</v>
      </c>
      <c r="I48" s="27" t="s">
        <v>68</v>
      </c>
      <c r="J48" s="27" t="s">
        <v>36</v>
      </c>
      <c r="K48" s="29" t="s">
        <v>22</v>
      </c>
      <c r="L48" s="27" t="s">
        <v>23</v>
      </c>
      <c r="M48" s="37">
        <v>2</v>
      </c>
      <c r="N48" s="37">
        <v>1080</v>
      </c>
      <c r="O48" s="37">
        <v>540</v>
      </c>
      <c r="P48" s="37">
        <v>138.29</v>
      </c>
      <c r="Q48" s="37">
        <v>91.32</v>
      </c>
      <c r="R48" s="37">
        <v>22.47</v>
      </c>
      <c r="S48" s="37">
        <v>68.849999999999994</v>
      </c>
      <c r="T48" s="37">
        <v>1.02</v>
      </c>
      <c r="U48" s="30">
        <f t="shared" si="6"/>
        <v>897.36</v>
      </c>
      <c r="V48" s="30">
        <f t="shared" si="7"/>
        <v>448.68</v>
      </c>
      <c r="W48" s="31">
        <f t="shared" si="8"/>
        <v>0.8308888888888889</v>
      </c>
      <c r="X48" s="30">
        <f t="shared" si="9"/>
        <v>803.42000000000007</v>
      </c>
      <c r="Y48" s="30">
        <f t="shared" si="10"/>
        <v>401.71000000000004</v>
      </c>
      <c r="Z48" s="31">
        <f t="shared" si="11"/>
        <v>0.74390740740740746</v>
      </c>
    </row>
    <row r="49" spans="1:26" ht="12.75" customHeight="1" x14ac:dyDescent="0.35">
      <c r="A49" s="34" t="s">
        <v>10023</v>
      </c>
      <c r="B49" s="33">
        <v>1</v>
      </c>
      <c r="C49" s="34" t="s">
        <v>11292</v>
      </c>
      <c r="D49" s="28">
        <v>45947</v>
      </c>
      <c r="E49" s="27" t="s">
        <v>416</v>
      </c>
      <c r="F49" s="27" t="s">
        <v>21</v>
      </c>
      <c r="G49" s="27" t="s">
        <v>101</v>
      </c>
      <c r="H49" s="27" t="s">
        <v>9039</v>
      </c>
      <c r="I49" s="27" t="s">
        <v>4709</v>
      </c>
      <c r="J49" s="27" t="s">
        <v>49</v>
      </c>
      <c r="K49" s="29" t="s">
        <v>22</v>
      </c>
      <c r="L49" s="27" t="s">
        <v>23</v>
      </c>
      <c r="M49" s="38">
        <v>1</v>
      </c>
      <c r="N49" s="38">
        <v>1324.5</v>
      </c>
      <c r="O49" s="38">
        <v>1324.5</v>
      </c>
      <c r="P49" s="38">
        <v>617.95000000000005</v>
      </c>
      <c r="Q49" s="38">
        <v>458.39</v>
      </c>
      <c r="R49" s="38">
        <v>334.04</v>
      </c>
      <c r="S49" s="38">
        <v>124.35</v>
      </c>
      <c r="T49" s="38">
        <v>10.18</v>
      </c>
      <c r="U49" s="30">
        <f t="shared" si="6"/>
        <v>866.11</v>
      </c>
      <c r="V49" s="30">
        <f t="shared" si="7"/>
        <v>866.11</v>
      </c>
      <c r="W49" s="31">
        <f t="shared" si="8"/>
        <v>0.653914684786712</v>
      </c>
      <c r="X49" s="30">
        <f t="shared" si="9"/>
        <v>706.55</v>
      </c>
      <c r="Y49" s="30">
        <f t="shared" si="10"/>
        <v>706.55</v>
      </c>
      <c r="Z49" s="31">
        <f t="shared" si="11"/>
        <v>0.53344658361645902</v>
      </c>
    </row>
    <row r="50" spans="1:26" ht="12.75" customHeight="1" x14ac:dyDescent="0.35">
      <c r="A50" s="34" t="s">
        <v>10024</v>
      </c>
      <c r="B50" s="33">
        <v>1</v>
      </c>
      <c r="C50" s="34" t="s">
        <v>11293</v>
      </c>
      <c r="D50" s="28">
        <v>45996</v>
      </c>
      <c r="E50" s="27" t="s">
        <v>11294</v>
      </c>
      <c r="F50" s="27" t="s">
        <v>21</v>
      </c>
      <c r="G50" s="27" t="s">
        <v>101</v>
      </c>
      <c r="H50" s="27" t="s">
        <v>12575</v>
      </c>
      <c r="I50" s="27" t="s">
        <v>4709</v>
      </c>
      <c r="J50" s="27" t="s">
        <v>49</v>
      </c>
      <c r="K50" s="29" t="s">
        <v>22</v>
      </c>
      <c r="L50" s="27" t="s">
        <v>23</v>
      </c>
      <c r="M50" s="38">
        <v>1</v>
      </c>
      <c r="N50" s="38">
        <v>3787</v>
      </c>
      <c r="O50" s="38">
        <v>3787</v>
      </c>
      <c r="P50" s="38">
        <v>854.7</v>
      </c>
      <c r="Q50" s="38">
        <v>660.65</v>
      </c>
      <c r="R50" s="38">
        <v>528.69000000000005</v>
      </c>
      <c r="S50" s="38">
        <v>131.96</v>
      </c>
      <c r="T50" s="38">
        <v>10.18</v>
      </c>
      <c r="U50" s="30">
        <f t="shared" si="6"/>
        <v>3126.35</v>
      </c>
      <c r="V50" s="30">
        <f t="shared" si="7"/>
        <v>3126.35</v>
      </c>
      <c r="W50" s="31">
        <f t="shared" si="8"/>
        <v>0.82554792711909164</v>
      </c>
      <c r="X50" s="30">
        <f t="shared" si="9"/>
        <v>2932.3</v>
      </c>
      <c r="Y50" s="30">
        <f t="shared" si="10"/>
        <v>2932.3</v>
      </c>
      <c r="Z50" s="31">
        <f t="shared" si="11"/>
        <v>0.77430683918669141</v>
      </c>
    </row>
    <row r="51" spans="1:26" ht="12.75" customHeight="1" x14ac:dyDescent="0.35">
      <c r="A51" s="34" t="s">
        <v>10026</v>
      </c>
      <c r="B51" s="33">
        <v>1</v>
      </c>
      <c r="C51" s="34" t="s">
        <v>11296</v>
      </c>
      <c r="D51" s="28">
        <v>45810</v>
      </c>
      <c r="E51" s="27" t="s">
        <v>3113</v>
      </c>
      <c r="F51" s="27" t="s">
        <v>21</v>
      </c>
      <c r="G51" s="27" t="s">
        <v>101</v>
      </c>
      <c r="H51" s="27" t="s">
        <v>6469</v>
      </c>
      <c r="I51" s="27" t="s">
        <v>6470</v>
      </c>
      <c r="J51" s="27" t="s">
        <v>49</v>
      </c>
      <c r="K51" s="29" t="s">
        <v>22</v>
      </c>
      <c r="L51" s="27" t="s">
        <v>23</v>
      </c>
      <c r="M51" s="37">
        <v>1</v>
      </c>
      <c r="N51" s="37">
        <v>1299.2</v>
      </c>
      <c r="O51" s="37">
        <v>1299.2</v>
      </c>
      <c r="P51" s="37">
        <v>409.96</v>
      </c>
      <c r="Q51" s="37">
        <v>282.68</v>
      </c>
      <c r="R51" s="37">
        <v>172.07</v>
      </c>
      <c r="S51" s="37">
        <v>110.61</v>
      </c>
      <c r="T51" s="37">
        <v>10.18</v>
      </c>
      <c r="U51" s="30">
        <f t="shared" si="6"/>
        <v>1016.52</v>
      </c>
      <c r="V51" s="30">
        <f t="shared" si="7"/>
        <v>1016.52</v>
      </c>
      <c r="W51" s="31">
        <f t="shared" si="8"/>
        <v>0.78241995073891624</v>
      </c>
      <c r="X51" s="30">
        <f t="shared" si="9"/>
        <v>889.24</v>
      </c>
      <c r="Y51" s="30">
        <f t="shared" si="10"/>
        <v>889.24</v>
      </c>
      <c r="Z51" s="31">
        <f t="shared" si="11"/>
        <v>0.68445197044334971</v>
      </c>
    </row>
    <row r="52" spans="1:26" ht="12.75" customHeight="1" x14ac:dyDescent="0.35">
      <c r="A52" s="34" t="s">
        <v>10028</v>
      </c>
      <c r="B52" s="33">
        <v>1</v>
      </c>
      <c r="C52" s="34" t="s">
        <v>11298</v>
      </c>
      <c r="D52" s="28">
        <v>45987</v>
      </c>
      <c r="E52" s="27" t="s">
        <v>416</v>
      </c>
      <c r="F52" s="27" t="s">
        <v>21</v>
      </c>
      <c r="G52" s="27" t="s">
        <v>101</v>
      </c>
      <c r="H52" s="27" t="s">
        <v>12576</v>
      </c>
      <c r="I52" s="27" t="s">
        <v>5443</v>
      </c>
      <c r="J52" s="27" t="s">
        <v>49</v>
      </c>
      <c r="K52" s="29" t="s">
        <v>22</v>
      </c>
      <c r="L52" s="27" t="s">
        <v>23</v>
      </c>
      <c r="M52" s="38">
        <v>1</v>
      </c>
      <c r="N52" s="38">
        <v>1324.5</v>
      </c>
      <c r="O52" s="38">
        <v>1324.5</v>
      </c>
      <c r="P52" s="38">
        <v>534.94000000000005</v>
      </c>
      <c r="Q52" s="38">
        <v>387.52</v>
      </c>
      <c r="R52" s="38">
        <v>263.68</v>
      </c>
      <c r="S52" s="38">
        <v>123.84</v>
      </c>
      <c r="T52" s="38">
        <v>10.18</v>
      </c>
      <c r="U52" s="30">
        <f t="shared" si="6"/>
        <v>936.98</v>
      </c>
      <c r="V52" s="30">
        <f t="shared" si="7"/>
        <v>936.98</v>
      </c>
      <c r="W52" s="31">
        <f t="shared" si="8"/>
        <v>0.70742166855417143</v>
      </c>
      <c r="X52" s="30">
        <f t="shared" si="9"/>
        <v>789.56</v>
      </c>
      <c r="Y52" s="30">
        <f t="shared" si="10"/>
        <v>789.56</v>
      </c>
      <c r="Z52" s="31">
        <f t="shared" si="11"/>
        <v>0.59611929029822575</v>
      </c>
    </row>
    <row r="53" spans="1:26" ht="12.75" customHeight="1" x14ac:dyDescent="0.35">
      <c r="A53" s="34" t="s">
        <v>10030</v>
      </c>
      <c r="B53" s="33">
        <v>1</v>
      </c>
      <c r="C53" s="34" t="s">
        <v>11300</v>
      </c>
      <c r="D53" s="28">
        <v>45743</v>
      </c>
      <c r="E53" s="27" t="s">
        <v>3484</v>
      </c>
      <c r="F53" s="27" t="s">
        <v>21</v>
      </c>
      <c r="G53" s="27" t="s">
        <v>101</v>
      </c>
      <c r="H53" s="27" t="s">
        <v>3485</v>
      </c>
      <c r="I53" s="27" t="s">
        <v>3486</v>
      </c>
      <c r="J53" s="27" t="s">
        <v>36</v>
      </c>
      <c r="K53" s="29" t="s">
        <v>22</v>
      </c>
      <c r="L53" s="27" t="s">
        <v>23</v>
      </c>
      <c r="M53" s="37">
        <v>3</v>
      </c>
      <c r="N53" s="37">
        <v>3306</v>
      </c>
      <c r="O53" s="37">
        <v>1102</v>
      </c>
      <c r="P53" s="37">
        <v>401.86</v>
      </c>
      <c r="Q53" s="37">
        <v>245</v>
      </c>
      <c r="R53" s="37">
        <v>67</v>
      </c>
      <c r="S53" s="37">
        <v>178</v>
      </c>
      <c r="T53" s="37">
        <v>10.18</v>
      </c>
      <c r="U53" s="30">
        <f t="shared" si="6"/>
        <v>2571</v>
      </c>
      <c r="V53" s="30">
        <f t="shared" si="7"/>
        <v>857</v>
      </c>
      <c r="W53" s="31">
        <f t="shared" si="8"/>
        <v>0.77767695099818512</v>
      </c>
      <c r="X53" s="30">
        <f t="shared" si="9"/>
        <v>2100.42</v>
      </c>
      <c r="Y53" s="30">
        <f t="shared" si="10"/>
        <v>700.14</v>
      </c>
      <c r="Z53" s="31">
        <f t="shared" si="11"/>
        <v>0.63533575317604352</v>
      </c>
    </row>
    <row r="54" spans="1:26" ht="12.75" customHeight="1" x14ac:dyDescent="0.35">
      <c r="A54" s="34" t="s">
        <v>10031</v>
      </c>
      <c r="B54" s="33">
        <v>1</v>
      </c>
      <c r="C54" s="34" t="s">
        <v>11300</v>
      </c>
      <c r="D54" s="28">
        <v>45789</v>
      </c>
      <c r="E54" s="27" t="s">
        <v>3484</v>
      </c>
      <c r="F54" s="27" t="s">
        <v>21</v>
      </c>
      <c r="G54" s="27" t="s">
        <v>101</v>
      </c>
      <c r="H54" s="27" t="s">
        <v>3485</v>
      </c>
      <c r="I54" s="27" t="s">
        <v>3486</v>
      </c>
      <c r="J54" s="27" t="s">
        <v>36</v>
      </c>
      <c r="K54" s="29" t="s">
        <v>22</v>
      </c>
      <c r="L54" s="27" t="s">
        <v>23</v>
      </c>
      <c r="M54" s="38">
        <v>6</v>
      </c>
      <c r="N54" s="38">
        <v>6612</v>
      </c>
      <c r="O54" s="38">
        <v>1102</v>
      </c>
      <c r="P54" s="38">
        <v>397.32</v>
      </c>
      <c r="Q54" s="38">
        <v>245.29</v>
      </c>
      <c r="R54" s="38">
        <v>66.98</v>
      </c>
      <c r="S54" s="38">
        <v>178.31</v>
      </c>
      <c r="T54" s="38">
        <v>10.18</v>
      </c>
      <c r="U54" s="30">
        <f t="shared" si="6"/>
        <v>5140.26</v>
      </c>
      <c r="V54" s="30">
        <f t="shared" si="7"/>
        <v>856.71</v>
      </c>
      <c r="W54" s="31">
        <f t="shared" si="8"/>
        <v>0.77741379310344827</v>
      </c>
      <c r="X54" s="30">
        <f t="shared" si="9"/>
        <v>4228.08</v>
      </c>
      <c r="Y54" s="30">
        <f t="shared" si="10"/>
        <v>704.68000000000006</v>
      </c>
      <c r="Z54" s="31">
        <f t="shared" si="11"/>
        <v>0.63945553539019973</v>
      </c>
    </row>
    <row r="55" spans="1:26" ht="12.75" customHeight="1" x14ac:dyDescent="0.35">
      <c r="A55" s="34" t="s">
        <v>10032</v>
      </c>
      <c r="B55" s="33">
        <v>1</v>
      </c>
      <c r="C55" s="34" t="s">
        <v>11301</v>
      </c>
      <c r="D55" s="28">
        <v>45674</v>
      </c>
      <c r="E55" s="27" t="s">
        <v>1875</v>
      </c>
      <c r="F55" s="27" t="s">
        <v>21</v>
      </c>
      <c r="G55" s="27" t="s">
        <v>25</v>
      </c>
      <c r="H55" s="27" t="s">
        <v>259</v>
      </c>
      <c r="I55" s="27" t="s">
        <v>260</v>
      </c>
      <c r="J55" s="27" t="s">
        <v>36</v>
      </c>
      <c r="K55" s="29" t="s">
        <v>22</v>
      </c>
      <c r="L55" s="27" t="s">
        <v>23</v>
      </c>
      <c r="M55" s="37">
        <v>5</v>
      </c>
      <c r="N55" s="37">
        <v>4380</v>
      </c>
      <c r="O55" s="37">
        <v>876</v>
      </c>
      <c r="P55" s="37">
        <v>238.19</v>
      </c>
      <c r="Q55" s="37">
        <v>154.88999999999999</v>
      </c>
      <c r="R55" s="37">
        <v>29.31</v>
      </c>
      <c r="S55" s="37">
        <v>125.58</v>
      </c>
      <c r="T55" s="37">
        <v>3.46</v>
      </c>
      <c r="U55" s="30">
        <f t="shared" si="6"/>
        <v>3605.55</v>
      </c>
      <c r="V55" s="30">
        <f t="shared" si="7"/>
        <v>721.11</v>
      </c>
      <c r="W55" s="31">
        <f t="shared" si="8"/>
        <v>0.82318493150684935</v>
      </c>
      <c r="X55" s="30">
        <f t="shared" si="9"/>
        <v>3189.0499999999997</v>
      </c>
      <c r="Y55" s="30">
        <f t="shared" si="10"/>
        <v>637.80999999999995</v>
      </c>
      <c r="Z55" s="31">
        <f t="shared" si="11"/>
        <v>0.72809360730593597</v>
      </c>
    </row>
    <row r="56" spans="1:26" ht="12.75" customHeight="1" x14ac:dyDescent="0.35">
      <c r="A56" s="34" t="s">
        <v>10033</v>
      </c>
      <c r="B56" s="33">
        <v>1</v>
      </c>
      <c r="C56" s="34" t="s">
        <v>11302</v>
      </c>
      <c r="D56" s="28">
        <v>45677</v>
      </c>
      <c r="E56" s="27" t="s">
        <v>11303</v>
      </c>
      <c r="F56" s="27" t="s">
        <v>21</v>
      </c>
      <c r="G56" s="27" t="s">
        <v>25</v>
      </c>
      <c r="H56" s="27" t="s">
        <v>12577</v>
      </c>
      <c r="I56" s="27" t="s">
        <v>12578</v>
      </c>
      <c r="J56" s="27" t="s">
        <v>1648</v>
      </c>
      <c r="K56" s="29" t="s">
        <v>22</v>
      </c>
      <c r="L56" s="27" t="s">
        <v>23</v>
      </c>
      <c r="M56" s="37">
        <v>1</v>
      </c>
      <c r="N56" s="37">
        <v>1108</v>
      </c>
      <c r="O56" s="37">
        <v>1108</v>
      </c>
      <c r="P56" s="37">
        <v>299.22000000000003</v>
      </c>
      <c r="Q56" s="37">
        <v>210.33</v>
      </c>
      <c r="R56" s="37">
        <v>88.42</v>
      </c>
      <c r="S56" s="37">
        <v>121.91</v>
      </c>
      <c r="T56" s="37">
        <v>9.56</v>
      </c>
      <c r="U56" s="30">
        <f t="shared" si="6"/>
        <v>897.67</v>
      </c>
      <c r="V56" s="30">
        <f t="shared" si="7"/>
        <v>897.67</v>
      </c>
      <c r="W56" s="31">
        <f t="shared" si="8"/>
        <v>0.81017148014440432</v>
      </c>
      <c r="X56" s="30">
        <f t="shared" si="9"/>
        <v>808.78</v>
      </c>
      <c r="Y56" s="30">
        <f t="shared" si="10"/>
        <v>808.78</v>
      </c>
      <c r="Z56" s="31">
        <f t="shared" si="11"/>
        <v>0.72994584837545129</v>
      </c>
    </row>
    <row r="57" spans="1:26" ht="12.75" customHeight="1" x14ac:dyDescent="0.35">
      <c r="A57" s="34" t="s">
        <v>10034</v>
      </c>
      <c r="B57" s="33">
        <v>1</v>
      </c>
      <c r="C57" s="34" t="s">
        <v>11304</v>
      </c>
      <c r="D57" s="28">
        <v>45819</v>
      </c>
      <c r="E57" s="27" t="s">
        <v>3484</v>
      </c>
      <c r="F57" s="27" t="s">
        <v>21</v>
      </c>
      <c r="G57" s="27" t="s">
        <v>101</v>
      </c>
      <c r="H57" s="27" t="s">
        <v>3485</v>
      </c>
      <c r="I57" s="27" t="s">
        <v>3486</v>
      </c>
      <c r="J57" s="27" t="s">
        <v>36</v>
      </c>
      <c r="K57" s="29" t="s">
        <v>22</v>
      </c>
      <c r="L57" s="27" t="s">
        <v>23</v>
      </c>
      <c r="M57" s="37">
        <v>3</v>
      </c>
      <c r="N57" s="37">
        <v>3306</v>
      </c>
      <c r="O57" s="37">
        <v>1102</v>
      </c>
      <c r="P57" s="37">
        <v>399.36</v>
      </c>
      <c r="Q57" s="37">
        <v>236.92</v>
      </c>
      <c r="R57" s="37">
        <v>67.22</v>
      </c>
      <c r="S57" s="37">
        <v>169.7</v>
      </c>
      <c r="T57" s="37">
        <v>10.18</v>
      </c>
      <c r="U57" s="30">
        <f t="shared" si="6"/>
        <v>2595.2400000000002</v>
      </c>
      <c r="V57" s="30">
        <f t="shared" si="7"/>
        <v>865.08</v>
      </c>
      <c r="W57" s="31">
        <f t="shared" si="8"/>
        <v>0.78500907441016332</v>
      </c>
      <c r="X57" s="30">
        <f t="shared" si="9"/>
        <v>2107.92</v>
      </c>
      <c r="Y57" s="30">
        <f t="shared" si="10"/>
        <v>702.64</v>
      </c>
      <c r="Z57" s="31">
        <f t="shared" si="11"/>
        <v>0.63760435571687835</v>
      </c>
    </row>
    <row r="58" spans="1:26" ht="12.75" customHeight="1" x14ac:dyDescent="0.35">
      <c r="A58" s="34" t="s">
        <v>10035</v>
      </c>
      <c r="B58" s="33">
        <v>1</v>
      </c>
      <c r="C58" s="34" t="s">
        <v>11305</v>
      </c>
      <c r="D58" s="28">
        <v>45854</v>
      </c>
      <c r="E58" s="27" t="s">
        <v>3484</v>
      </c>
      <c r="F58" s="27" t="s">
        <v>21</v>
      </c>
      <c r="G58" s="27" t="s">
        <v>101</v>
      </c>
      <c r="H58" s="27" t="s">
        <v>3485</v>
      </c>
      <c r="I58" s="27" t="s">
        <v>3486</v>
      </c>
      <c r="J58" s="27" t="s">
        <v>36</v>
      </c>
      <c r="K58" s="29" t="s">
        <v>22</v>
      </c>
      <c r="L58" s="27" t="s">
        <v>23</v>
      </c>
      <c r="M58" s="38">
        <v>4</v>
      </c>
      <c r="N58" s="38">
        <v>4408</v>
      </c>
      <c r="O58" s="38">
        <v>1102</v>
      </c>
      <c r="P58" s="38">
        <v>400.25</v>
      </c>
      <c r="Q58" s="38">
        <v>236.44</v>
      </c>
      <c r="R58" s="38">
        <v>67.400000000000006</v>
      </c>
      <c r="S58" s="38">
        <v>169.05</v>
      </c>
      <c r="T58" s="38">
        <v>10.18</v>
      </c>
      <c r="U58" s="30">
        <f t="shared" si="6"/>
        <v>3462.24</v>
      </c>
      <c r="V58" s="30">
        <f t="shared" si="7"/>
        <v>865.56</v>
      </c>
      <c r="W58" s="31">
        <f t="shared" si="8"/>
        <v>0.78544464609800357</v>
      </c>
      <c r="X58" s="30">
        <f t="shared" si="9"/>
        <v>2807</v>
      </c>
      <c r="Y58" s="30">
        <f t="shared" si="10"/>
        <v>701.75</v>
      </c>
      <c r="Z58" s="31">
        <f t="shared" si="11"/>
        <v>0.6367967332123412</v>
      </c>
    </row>
    <row r="59" spans="1:26" ht="12.75" customHeight="1" x14ac:dyDescent="0.35">
      <c r="A59" s="34" t="s">
        <v>10036</v>
      </c>
      <c r="B59" s="33">
        <v>1</v>
      </c>
      <c r="C59" s="34" t="s">
        <v>11306</v>
      </c>
      <c r="D59" s="28">
        <v>45861</v>
      </c>
      <c r="E59" s="27" t="s">
        <v>3484</v>
      </c>
      <c r="F59" s="27" t="s">
        <v>21</v>
      </c>
      <c r="G59" s="27" t="s">
        <v>101</v>
      </c>
      <c r="H59" s="27" t="s">
        <v>3485</v>
      </c>
      <c r="I59" s="27" t="s">
        <v>3486</v>
      </c>
      <c r="J59" s="27" t="s">
        <v>36</v>
      </c>
      <c r="K59" s="29" t="s">
        <v>22</v>
      </c>
      <c r="L59" s="27" t="s">
        <v>23</v>
      </c>
      <c r="M59" s="38">
        <v>3</v>
      </c>
      <c r="N59" s="38">
        <v>3306</v>
      </c>
      <c r="O59" s="38">
        <v>1102</v>
      </c>
      <c r="P59" s="38">
        <v>401.43</v>
      </c>
      <c r="Q59" s="38">
        <v>237.03</v>
      </c>
      <c r="R59" s="38">
        <v>67.33</v>
      </c>
      <c r="S59" s="38">
        <v>169.7</v>
      </c>
      <c r="T59" s="38">
        <v>10.18</v>
      </c>
      <c r="U59" s="30">
        <f t="shared" si="6"/>
        <v>2594.91</v>
      </c>
      <c r="V59" s="30">
        <f t="shared" si="7"/>
        <v>864.97</v>
      </c>
      <c r="W59" s="31">
        <f t="shared" si="8"/>
        <v>0.78490925589836658</v>
      </c>
      <c r="X59" s="30">
        <f t="shared" si="9"/>
        <v>2101.71</v>
      </c>
      <c r="Y59" s="30">
        <f t="shared" si="10"/>
        <v>700.56999999999994</v>
      </c>
      <c r="Z59" s="31">
        <f t="shared" si="11"/>
        <v>0.6357259528130671</v>
      </c>
    </row>
    <row r="60" spans="1:26" ht="12.75" customHeight="1" x14ac:dyDescent="0.35">
      <c r="A60" s="34" t="s">
        <v>10037</v>
      </c>
      <c r="B60" s="33">
        <v>1</v>
      </c>
      <c r="C60" s="34" t="s">
        <v>11307</v>
      </c>
      <c r="D60" s="28">
        <v>45677</v>
      </c>
      <c r="E60" s="27" t="s">
        <v>2724</v>
      </c>
      <c r="F60" s="27" t="s">
        <v>21</v>
      </c>
      <c r="G60" s="27" t="s">
        <v>25</v>
      </c>
      <c r="H60" s="27" t="s">
        <v>12579</v>
      </c>
      <c r="I60" s="27" t="s">
        <v>2284</v>
      </c>
      <c r="J60" s="27" t="s">
        <v>49</v>
      </c>
      <c r="K60" s="29" t="s">
        <v>22</v>
      </c>
      <c r="L60" s="27" t="s">
        <v>23</v>
      </c>
      <c r="M60" s="37">
        <v>1</v>
      </c>
      <c r="N60" s="37">
        <v>1249</v>
      </c>
      <c r="O60" s="37">
        <v>1249</v>
      </c>
      <c r="P60" s="37">
        <v>519.99</v>
      </c>
      <c r="Q60" s="37">
        <v>376.15</v>
      </c>
      <c r="R60" s="37">
        <v>211.67</v>
      </c>
      <c r="S60" s="37">
        <v>164.48</v>
      </c>
      <c r="T60" s="37">
        <v>4.46</v>
      </c>
      <c r="U60" s="30">
        <f t="shared" si="6"/>
        <v>872.85</v>
      </c>
      <c r="V60" s="30">
        <f t="shared" si="7"/>
        <v>872.85</v>
      </c>
      <c r="W60" s="31">
        <f t="shared" si="8"/>
        <v>0.69883907125700562</v>
      </c>
      <c r="X60" s="30">
        <f t="shared" si="9"/>
        <v>729.01</v>
      </c>
      <c r="Y60" s="30">
        <f t="shared" si="10"/>
        <v>729.01</v>
      </c>
      <c r="Z60" s="31">
        <f t="shared" si="11"/>
        <v>0.58367493995196151</v>
      </c>
    </row>
    <row r="61" spans="1:26" ht="12.75" customHeight="1" x14ac:dyDescent="0.35">
      <c r="A61" s="34" t="s">
        <v>10038</v>
      </c>
      <c r="B61" s="33">
        <v>1</v>
      </c>
      <c r="C61" s="34" t="s">
        <v>11308</v>
      </c>
      <c r="D61" s="28">
        <v>45854</v>
      </c>
      <c r="E61" s="27" t="s">
        <v>1788</v>
      </c>
      <c r="F61" s="27" t="s">
        <v>21</v>
      </c>
      <c r="G61" s="27" t="s">
        <v>101</v>
      </c>
      <c r="H61" s="27" t="s">
        <v>1789</v>
      </c>
      <c r="I61" s="27" t="s">
        <v>1790</v>
      </c>
      <c r="J61" s="27" t="s">
        <v>36</v>
      </c>
      <c r="K61" s="29" t="s">
        <v>22</v>
      </c>
      <c r="L61" s="27" t="s">
        <v>23</v>
      </c>
      <c r="M61" s="38">
        <v>1</v>
      </c>
      <c r="N61" s="38">
        <v>1004</v>
      </c>
      <c r="O61" s="38">
        <v>1004</v>
      </c>
      <c r="P61" s="38">
        <v>255.85</v>
      </c>
      <c r="Q61" s="38">
        <v>149.77000000000001</v>
      </c>
      <c r="R61" s="38">
        <v>40.26</v>
      </c>
      <c r="S61" s="38">
        <v>109.51</v>
      </c>
      <c r="T61" s="38">
        <v>10.18</v>
      </c>
      <c r="U61" s="30">
        <f t="shared" si="6"/>
        <v>854.23</v>
      </c>
      <c r="V61" s="30">
        <f t="shared" si="7"/>
        <v>854.23</v>
      </c>
      <c r="W61" s="31">
        <f t="shared" si="8"/>
        <v>0.8508266932270917</v>
      </c>
      <c r="X61" s="30">
        <f t="shared" si="9"/>
        <v>748.15</v>
      </c>
      <c r="Y61" s="30">
        <f t="shared" si="10"/>
        <v>748.15</v>
      </c>
      <c r="Z61" s="31">
        <f t="shared" si="11"/>
        <v>0.74516932270916336</v>
      </c>
    </row>
    <row r="62" spans="1:26" ht="12.75" customHeight="1" x14ac:dyDescent="0.35">
      <c r="A62" s="34" t="s">
        <v>10039</v>
      </c>
      <c r="B62" s="33">
        <v>1</v>
      </c>
      <c r="C62" s="34" t="s">
        <v>11309</v>
      </c>
      <c r="D62" s="28">
        <v>45678</v>
      </c>
      <c r="E62" s="27" t="s">
        <v>9612</v>
      </c>
      <c r="F62" s="27" t="s">
        <v>21</v>
      </c>
      <c r="G62" s="27" t="s">
        <v>25</v>
      </c>
      <c r="H62" s="27" t="s">
        <v>3120</v>
      </c>
      <c r="I62" s="27" t="s">
        <v>3121</v>
      </c>
      <c r="J62" s="27" t="s">
        <v>36</v>
      </c>
      <c r="K62" s="29" t="s">
        <v>22</v>
      </c>
      <c r="L62" s="27" t="s">
        <v>23</v>
      </c>
      <c r="M62" s="37">
        <v>2</v>
      </c>
      <c r="N62" s="37">
        <v>584</v>
      </c>
      <c r="O62" s="37">
        <v>292</v>
      </c>
      <c r="P62" s="37">
        <v>139.88999999999999</v>
      </c>
      <c r="Q62" s="37">
        <v>92.27</v>
      </c>
      <c r="R62" s="37">
        <v>13.98</v>
      </c>
      <c r="S62" s="37">
        <v>78.290000000000006</v>
      </c>
      <c r="T62" s="37">
        <v>5.93</v>
      </c>
      <c r="U62" s="30">
        <f t="shared" si="6"/>
        <v>399.46000000000004</v>
      </c>
      <c r="V62" s="30">
        <f t="shared" si="7"/>
        <v>199.73000000000002</v>
      </c>
      <c r="W62" s="31">
        <f t="shared" si="8"/>
        <v>0.68400684931506861</v>
      </c>
      <c r="X62" s="30">
        <f t="shared" si="9"/>
        <v>304.22000000000003</v>
      </c>
      <c r="Y62" s="30">
        <f t="shared" si="10"/>
        <v>152.11000000000001</v>
      </c>
      <c r="Z62" s="31">
        <f t="shared" si="11"/>
        <v>0.52092465753424666</v>
      </c>
    </row>
    <row r="63" spans="1:26" ht="12.75" customHeight="1" x14ac:dyDescent="0.35">
      <c r="A63" s="34" t="s">
        <v>10040</v>
      </c>
      <c r="B63" s="33">
        <v>1</v>
      </c>
      <c r="C63" s="34" t="s">
        <v>11310</v>
      </c>
      <c r="D63" s="28">
        <v>45678</v>
      </c>
      <c r="E63" s="27" t="s">
        <v>2620</v>
      </c>
      <c r="F63" s="27" t="s">
        <v>21</v>
      </c>
      <c r="G63" s="27" t="s">
        <v>25</v>
      </c>
      <c r="H63" s="27" t="s">
        <v>2621</v>
      </c>
      <c r="I63" s="27" t="s">
        <v>2622</v>
      </c>
      <c r="J63" s="27" t="s">
        <v>36</v>
      </c>
      <c r="K63" s="29" t="s">
        <v>22</v>
      </c>
      <c r="L63" s="27" t="s">
        <v>23</v>
      </c>
      <c r="M63" s="37">
        <v>9</v>
      </c>
      <c r="N63" s="37">
        <v>3708</v>
      </c>
      <c r="O63" s="37">
        <v>412</v>
      </c>
      <c r="P63" s="37">
        <v>122.47</v>
      </c>
      <c r="Q63" s="37">
        <v>79.77</v>
      </c>
      <c r="R63" s="37">
        <v>11.44</v>
      </c>
      <c r="S63" s="37">
        <v>68.33</v>
      </c>
      <c r="T63" s="37">
        <v>6.07</v>
      </c>
      <c r="U63" s="30">
        <f t="shared" si="6"/>
        <v>2990.07</v>
      </c>
      <c r="V63" s="30">
        <f t="shared" si="7"/>
        <v>332.23</v>
      </c>
      <c r="W63" s="31">
        <f t="shared" si="8"/>
        <v>0.80638349514563112</v>
      </c>
      <c r="X63" s="30">
        <f t="shared" si="9"/>
        <v>2605.7699999999995</v>
      </c>
      <c r="Y63" s="30">
        <f t="shared" si="10"/>
        <v>289.52999999999997</v>
      </c>
      <c r="Z63" s="31">
        <f t="shared" si="11"/>
        <v>0.70274271844660186</v>
      </c>
    </row>
    <row r="64" spans="1:26" ht="12.75" customHeight="1" x14ac:dyDescent="0.35">
      <c r="A64" s="34" t="s">
        <v>10042</v>
      </c>
      <c r="B64" s="33">
        <v>1</v>
      </c>
      <c r="C64" s="34" t="s">
        <v>11312</v>
      </c>
      <c r="D64" s="28">
        <v>45673</v>
      </c>
      <c r="E64" s="27" t="s">
        <v>1683</v>
      </c>
      <c r="F64" s="27" t="s">
        <v>21</v>
      </c>
      <c r="G64" s="27" t="s">
        <v>101</v>
      </c>
      <c r="H64" s="27" t="s">
        <v>12580</v>
      </c>
      <c r="I64" s="27" t="s">
        <v>12581</v>
      </c>
      <c r="J64" s="27" t="s">
        <v>36</v>
      </c>
      <c r="K64" s="29" t="s">
        <v>22</v>
      </c>
      <c r="L64" s="27" t="s">
        <v>23</v>
      </c>
      <c r="M64" s="37">
        <v>4</v>
      </c>
      <c r="N64" s="37">
        <v>4120</v>
      </c>
      <c r="O64" s="37">
        <v>1030</v>
      </c>
      <c r="P64" s="37">
        <v>252.09</v>
      </c>
      <c r="Q64" s="37">
        <v>157.54</v>
      </c>
      <c r="R64" s="37">
        <v>38.4</v>
      </c>
      <c r="S64" s="37">
        <v>119.14</v>
      </c>
      <c r="T64" s="37">
        <v>10.18</v>
      </c>
      <c r="U64" s="30">
        <f t="shared" si="6"/>
        <v>3489.84</v>
      </c>
      <c r="V64" s="30">
        <f t="shared" si="7"/>
        <v>872.46</v>
      </c>
      <c r="W64" s="31">
        <f t="shared" si="8"/>
        <v>0.84704854368932048</v>
      </c>
      <c r="X64" s="30">
        <f t="shared" si="9"/>
        <v>3111.64</v>
      </c>
      <c r="Y64" s="30">
        <f t="shared" si="10"/>
        <v>777.91</v>
      </c>
      <c r="Z64" s="31">
        <f t="shared" si="11"/>
        <v>0.75525242718446595</v>
      </c>
    </row>
    <row r="65" spans="1:26" ht="12.75" customHeight="1" x14ac:dyDescent="0.35">
      <c r="A65" s="34" t="s">
        <v>10043</v>
      </c>
      <c r="B65" s="33">
        <v>1</v>
      </c>
      <c r="C65" s="34" t="s">
        <v>11313</v>
      </c>
      <c r="D65" s="28">
        <v>45680</v>
      </c>
      <c r="E65" s="27" t="s">
        <v>11314</v>
      </c>
      <c r="F65" s="27" t="s">
        <v>21</v>
      </c>
      <c r="G65" s="27" t="s">
        <v>25</v>
      </c>
      <c r="H65" s="27" t="s">
        <v>5037</v>
      </c>
      <c r="I65" s="27" t="s">
        <v>5038</v>
      </c>
      <c r="J65" s="27" t="s">
        <v>36</v>
      </c>
      <c r="K65" s="29" t="s">
        <v>22</v>
      </c>
      <c r="L65" s="27" t="s">
        <v>23</v>
      </c>
      <c r="M65" s="37">
        <v>1</v>
      </c>
      <c r="N65" s="37">
        <v>406</v>
      </c>
      <c r="O65" s="37">
        <v>406</v>
      </c>
      <c r="P65" s="37">
        <v>175.47</v>
      </c>
      <c r="Q65" s="37">
        <v>113.46</v>
      </c>
      <c r="R65" s="37">
        <v>17.760000000000002</v>
      </c>
      <c r="S65" s="37">
        <v>95.7</v>
      </c>
      <c r="T65" s="37">
        <v>6.01</v>
      </c>
      <c r="U65" s="30">
        <f t="shared" ref="U65:U99" si="12">IFERROR(V65*M65,"")</f>
        <v>292.54000000000002</v>
      </c>
      <c r="V65" s="30">
        <f t="shared" ref="V65:V99" si="13">O65-Q65</f>
        <v>292.54000000000002</v>
      </c>
      <c r="W65" s="31">
        <f t="shared" ref="W65:W99" si="14">IFERROR((V65/O65),"")</f>
        <v>0.72054187192118235</v>
      </c>
      <c r="X65" s="30">
        <f t="shared" ref="X65:X99" si="15">IFERROR(Y65*M65,"")</f>
        <v>230.53</v>
      </c>
      <c r="Y65" s="30">
        <f t="shared" ref="Y65:Y99" si="16">O65-P65</f>
        <v>230.53</v>
      </c>
      <c r="Z65" s="31">
        <f t="shared" ref="Z65:Z99" si="17">IFERROR((Y65/O65),"")</f>
        <v>0.56780788177339903</v>
      </c>
    </row>
    <row r="66" spans="1:26" ht="12.75" customHeight="1" x14ac:dyDescent="0.35">
      <c r="A66" s="34" t="s">
        <v>10044</v>
      </c>
      <c r="B66" s="33">
        <v>1</v>
      </c>
      <c r="C66" s="34" t="s">
        <v>11315</v>
      </c>
      <c r="D66" s="28">
        <v>45680</v>
      </c>
      <c r="E66" s="27" t="s">
        <v>1663</v>
      </c>
      <c r="F66" s="27" t="s">
        <v>21</v>
      </c>
      <c r="G66" s="27" t="s">
        <v>92</v>
      </c>
      <c r="H66" s="27" t="s">
        <v>2959</v>
      </c>
      <c r="I66" s="27" t="s">
        <v>1665</v>
      </c>
      <c r="J66" s="27" t="s">
        <v>1057</v>
      </c>
      <c r="K66" s="29" t="s">
        <v>22</v>
      </c>
      <c r="L66" s="27" t="s">
        <v>23</v>
      </c>
      <c r="M66" s="37">
        <v>10</v>
      </c>
      <c r="N66" s="37">
        <v>5900</v>
      </c>
      <c r="O66" s="37">
        <v>590</v>
      </c>
      <c r="P66" s="37">
        <v>178.37</v>
      </c>
      <c r="Q66" s="37">
        <v>122.2</v>
      </c>
      <c r="R66" s="37">
        <v>45.41</v>
      </c>
      <c r="S66" s="37">
        <v>76.8</v>
      </c>
      <c r="T66" s="37">
        <v>11.67</v>
      </c>
      <c r="U66" s="30">
        <f t="shared" si="12"/>
        <v>4678</v>
      </c>
      <c r="V66" s="30">
        <f t="shared" si="13"/>
        <v>467.8</v>
      </c>
      <c r="W66" s="31">
        <f t="shared" si="14"/>
        <v>0.79288135593220344</v>
      </c>
      <c r="X66" s="30">
        <f t="shared" si="15"/>
        <v>4116.3</v>
      </c>
      <c r="Y66" s="30">
        <f t="shared" si="16"/>
        <v>411.63</v>
      </c>
      <c r="Z66" s="31">
        <f t="shared" si="17"/>
        <v>0.69767796610169486</v>
      </c>
    </row>
    <row r="67" spans="1:26" ht="12.75" customHeight="1" x14ac:dyDescent="0.35">
      <c r="A67" s="34" t="s">
        <v>10045</v>
      </c>
      <c r="B67" s="33">
        <v>1</v>
      </c>
      <c r="C67" s="34" t="s">
        <v>11316</v>
      </c>
      <c r="D67" s="28">
        <v>45680</v>
      </c>
      <c r="E67" s="27" t="s">
        <v>3050</v>
      </c>
      <c r="F67" s="27" t="s">
        <v>21</v>
      </c>
      <c r="G67" s="27" t="s">
        <v>25</v>
      </c>
      <c r="H67" s="27" t="s">
        <v>3053</v>
      </c>
      <c r="I67" s="27" t="s">
        <v>3054</v>
      </c>
      <c r="J67" s="27" t="s">
        <v>36</v>
      </c>
      <c r="K67" s="29" t="s">
        <v>22</v>
      </c>
      <c r="L67" s="27" t="s">
        <v>23</v>
      </c>
      <c r="M67" s="37">
        <v>1</v>
      </c>
      <c r="N67" s="37">
        <v>878</v>
      </c>
      <c r="O67" s="37">
        <v>878</v>
      </c>
      <c r="P67" s="37">
        <v>357.48</v>
      </c>
      <c r="Q67" s="37">
        <v>247.44</v>
      </c>
      <c r="R67" s="37">
        <v>52.04</v>
      </c>
      <c r="S67" s="37">
        <v>195.4</v>
      </c>
      <c r="T67" s="37">
        <v>33.770000000000003</v>
      </c>
      <c r="U67" s="30">
        <f t="shared" si="12"/>
        <v>630.55999999999995</v>
      </c>
      <c r="V67" s="30">
        <f t="shared" si="13"/>
        <v>630.55999999999995</v>
      </c>
      <c r="W67" s="31">
        <f t="shared" si="14"/>
        <v>0.71817767653758535</v>
      </c>
      <c r="X67" s="30">
        <f t="shared" si="15"/>
        <v>520.52</v>
      </c>
      <c r="Y67" s="30">
        <f t="shared" si="16"/>
        <v>520.52</v>
      </c>
      <c r="Z67" s="31">
        <f t="shared" si="17"/>
        <v>0.59284738041002272</v>
      </c>
    </row>
    <row r="68" spans="1:26" ht="12.75" customHeight="1" x14ac:dyDescent="0.35">
      <c r="A68" s="34" t="s">
        <v>10046</v>
      </c>
      <c r="B68" s="33">
        <v>1</v>
      </c>
      <c r="C68" s="34" t="s">
        <v>11317</v>
      </c>
      <c r="D68" s="28">
        <v>45680</v>
      </c>
      <c r="E68" s="27" t="s">
        <v>11318</v>
      </c>
      <c r="F68" s="27" t="s">
        <v>21</v>
      </c>
      <c r="G68" s="27" t="s">
        <v>25</v>
      </c>
      <c r="H68" s="27" t="s">
        <v>574</v>
      </c>
      <c r="I68" s="27" t="s">
        <v>575</v>
      </c>
      <c r="J68" s="27" t="s">
        <v>36</v>
      </c>
      <c r="K68" s="29" t="s">
        <v>22</v>
      </c>
      <c r="L68" s="27" t="s">
        <v>23</v>
      </c>
      <c r="M68" s="37">
        <v>1</v>
      </c>
      <c r="N68" s="37">
        <v>1458</v>
      </c>
      <c r="O68" s="37">
        <v>1458</v>
      </c>
      <c r="P68" s="37">
        <v>461.19</v>
      </c>
      <c r="Q68" s="37">
        <v>356.34</v>
      </c>
      <c r="R68" s="37">
        <v>46.61</v>
      </c>
      <c r="S68" s="37">
        <v>309.73</v>
      </c>
      <c r="T68" s="37">
        <v>95.02</v>
      </c>
      <c r="U68" s="30">
        <f t="shared" si="12"/>
        <v>1101.6600000000001</v>
      </c>
      <c r="V68" s="30">
        <f t="shared" si="13"/>
        <v>1101.6600000000001</v>
      </c>
      <c r="W68" s="31">
        <f t="shared" si="14"/>
        <v>0.75559670781893007</v>
      </c>
      <c r="X68" s="30">
        <f t="shared" si="15"/>
        <v>996.81</v>
      </c>
      <c r="Y68" s="30">
        <f t="shared" si="16"/>
        <v>996.81</v>
      </c>
      <c r="Z68" s="31">
        <f t="shared" si="17"/>
        <v>0.68368312757201644</v>
      </c>
    </row>
    <row r="69" spans="1:26" ht="12.75" customHeight="1" x14ac:dyDescent="0.35">
      <c r="A69" s="34" t="s">
        <v>10047</v>
      </c>
      <c r="B69" s="33">
        <v>1</v>
      </c>
      <c r="C69" s="34" t="s">
        <v>11319</v>
      </c>
      <c r="D69" s="28">
        <v>45680</v>
      </c>
      <c r="E69" s="27" t="s">
        <v>416</v>
      </c>
      <c r="F69" s="27" t="s">
        <v>21</v>
      </c>
      <c r="G69" s="27" t="s">
        <v>25</v>
      </c>
      <c r="H69" s="27" t="s">
        <v>639</v>
      </c>
      <c r="I69" s="27" t="s">
        <v>640</v>
      </c>
      <c r="J69" s="27" t="s">
        <v>36</v>
      </c>
      <c r="K69" s="29" t="s">
        <v>22</v>
      </c>
      <c r="L69" s="27" t="s">
        <v>23</v>
      </c>
      <c r="M69" s="37">
        <v>40</v>
      </c>
      <c r="N69" s="37">
        <v>46280</v>
      </c>
      <c r="O69" s="37">
        <v>1157</v>
      </c>
      <c r="P69" s="37">
        <v>483.55</v>
      </c>
      <c r="Q69" s="37">
        <v>352.42</v>
      </c>
      <c r="R69" s="37">
        <v>207.4</v>
      </c>
      <c r="S69" s="37">
        <v>145.02000000000001</v>
      </c>
      <c r="T69" s="37">
        <v>33.61</v>
      </c>
      <c r="U69" s="30">
        <f t="shared" si="12"/>
        <v>32183.199999999997</v>
      </c>
      <c r="V69" s="30">
        <f t="shared" si="13"/>
        <v>804.57999999999993</v>
      </c>
      <c r="W69" s="31">
        <f t="shared" si="14"/>
        <v>0.69540190146931713</v>
      </c>
      <c r="X69" s="30">
        <f t="shared" si="15"/>
        <v>26938</v>
      </c>
      <c r="Y69" s="30">
        <f t="shared" si="16"/>
        <v>673.45</v>
      </c>
      <c r="Z69" s="31">
        <f t="shared" si="17"/>
        <v>0.5820656871218669</v>
      </c>
    </row>
    <row r="70" spans="1:26" ht="12.75" customHeight="1" x14ac:dyDescent="0.35">
      <c r="A70" s="34" t="s">
        <v>10048</v>
      </c>
      <c r="B70" s="33">
        <v>2</v>
      </c>
      <c r="C70" s="34" t="s">
        <v>11321</v>
      </c>
      <c r="D70" s="28">
        <v>45911</v>
      </c>
      <c r="E70" s="27" t="s">
        <v>416</v>
      </c>
      <c r="F70" s="27" t="s">
        <v>21</v>
      </c>
      <c r="G70" s="27" t="s">
        <v>101</v>
      </c>
      <c r="H70" s="27" t="s">
        <v>1459</v>
      </c>
      <c r="I70" s="27" t="s">
        <v>1460</v>
      </c>
      <c r="J70" s="27" t="s">
        <v>186</v>
      </c>
      <c r="K70" s="29" t="s">
        <v>22</v>
      </c>
      <c r="L70" s="27" t="s">
        <v>23</v>
      </c>
      <c r="M70" s="38">
        <v>1</v>
      </c>
      <c r="N70" s="38">
        <v>593.25</v>
      </c>
      <c r="O70" s="38">
        <v>593.25</v>
      </c>
      <c r="P70" s="38">
        <v>226.26</v>
      </c>
      <c r="Q70" s="38">
        <v>134.28</v>
      </c>
      <c r="R70" s="38">
        <v>36.01</v>
      </c>
      <c r="S70" s="38">
        <v>98.27</v>
      </c>
      <c r="T70" s="38">
        <v>10.18</v>
      </c>
      <c r="U70" s="30">
        <f t="shared" si="12"/>
        <v>458.97</v>
      </c>
      <c r="V70" s="30">
        <f t="shared" si="13"/>
        <v>458.97</v>
      </c>
      <c r="W70" s="31">
        <f t="shared" si="14"/>
        <v>0.77365360303413411</v>
      </c>
      <c r="X70" s="30">
        <f t="shared" si="15"/>
        <v>366.99</v>
      </c>
      <c r="Y70" s="30">
        <f t="shared" si="16"/>
        <v>366.99</v>
      </c>
      <c r="Z70" s="31">
        <f t="shared" si="17"/>
        <v>0.61860935524652338</v>
      </c>
    </row>
    <row r="71" spans="1:26" ht="12.75" customHeight="1" x14ac:dyDescent="0.35">
      <c r="A71" s="34" t="s">
        <v>10049</v>
      </c>
      <c r="B71" s="33">
        <v>2</v>
      </c>
      <c r="C71" s="34" t="s">
        <v>11322</v>
      </c>
      <c r="D71" s="28">
        <v>45839</v>
      </c>
      <c r="E71" s="27" t="s">
        <v>3444</v>
      </c>
      <c r="F71" s="27" t="s">
        <v>21</v>
      </c>
      <c r="G71" s="27" t="s">
        <v>101</v>
      </c>
      <c r="H71" s="27" t="s">
        <v>12582</v>
      </c>
      <c r="I71" s="27" t="s">
        <v>12583</v>
      </c>
      <c r="J71" s="27" t="s">
        <v>36</v>
      </c>
      <c r="K71" s="29" t="s">
        <v>22</v>
      </c>
      <c r="L71" s="27" t="s">
        <v>23</v>
      </c>
      <c r="M71" s="38">
        <v>1</v>
      </c>
      <c r="N71" s="38">
        <v>3225</v>
      </c>
      <c r="O71" s="38">
        <v>3225</v>
      </c>
      <c r="P71" s="38">
        <v>834.08</v>
      </c>
      <c r="Q71" s="38">
        <v>644.08000000000004</v>
      </c>
      <c r="R71" s="38">
        <v>499.41</v>
      </c>
      <c r="S71" s="38">
        <v>144.66999999999999</v>
      </c>
      <c r="T71" s="38">
        <v>5.21</v>
      </c>
      <c r="U71" s="30">
        <f t="shared" si="12"/>
        <v>2580.92</v>
      </c>
      <c r="V71" s="30">
        <f t="shared" si="13"/>
        <v>2580.92</v>
      </c>
      <c r="W71" s="31">
        <f t="shared" si="14"/>
        <v>0.80028527131782945</v>
      </c>
      <c r="X71" s="30">
        <f t="shared" si="15"/>
        <v>2390.92</v>
      </c>
      <c r="Y71" s="30">
        <f t="shared" si="16"/>
        <v>2390.92</v>
      </c>
      <c r="Z71" s="31">
        <f t="shared" si="17"/>
        <v>0.74137054263565894</v>
      </c>
    </row>
    <row r="72" spans="1:26" ht="12.75" customHeight="1" x14ac:dyDescent="0.35">
      <c r="A72" s="34" t="s">
        <v>10050</v>
      </c>
      <c r="B72" s="33">
        <v>1</v>
      </c>
      <c r="C72" s="34" t="s">
        <v>11323</v>
      </c>
      <c r="D72" s="28">
        <v>45680</v>
      </c>
      <c r="E72" s="27" t="s">
        <v>1708</v>
      </c>
      <c r="F72" s="27" t="s">
        <v>21</v>
      </c>
      <c r="G72" s="27" t="s">
        <v>25</v>
      </c>
      <c r="H72" s="27" t="s">
        <v>312</v>
      </c>
      <c r="I72" s="27" t="s">
        <v>68</v>
      </c>
      <c r="J72" s="27" t="s">
        <v>36</v>
      </c>
      <c r="K72" s="29" t="s">
        <v>22</v>
      </c>
      <c r="L72" s="27" t="s">
        <v>23</v>
      </c>
      <c r="M72" s="37">
        <v>1</v>
      </c>
      <c r="N72" s="37">
        <v>540</v>
      </c>
      <c r="O72" s="37">
        <v>540</v>
      </c>
      <c r="P72" s="37">
        <v>149.32</v>
      </c>
      <c r="Q72" s="37">
        <v>96.97</v>
      </c>
      <c r="R72" s="37">
        <v>22.37</v>
      </c>
      <c r="S72" s="37">
        <v>74.599999999999994</v>
      </c>
      <c r="T72" s="37">
        <v>1.02</v>
      </c>
      <c r="U72" s="30">
        <f t="shared" si="12"/>
        <v>443.03</v>
      </c>
      <c r="V72" s="30">
        <f t="shared" si="13"/>
        <v>443.03</v>
      </c>
      <c r="W72" s="31">
        <f t="shared" si="14"/>
        <v>0.82042592592592589</v>
      </c>
      <c r="X72" s="30">
        <f t="shared" si="15"/>
        <v>390.68</v>
      </c>
      <c r="Y72" s="30">
        <f t="shared" si="16"/>
        <v>390.68</v>
      </c>
      <c r="Z72" s="31">
        <f t="shared" si="17"/>
        <v>0.7234814814814815</v>
      </c>
    </row>
    <row r="73" spans="1:26" ht="12.75" customHeight="1" x14ac:dyDescent="0.35">
      <c r="A73" s="34" t="s">
        <v>10051</v>
      </c>
      <c r="B73" s="33">
        <v>1</v>
      </c>
      <c r="C73" s="34" t="s">
        <v>11324</v>
      </c>
      <c r="D73" s="28">
        <v>45681</v>
      </c>
      <c r="E73" s="27" t="s">
        <v>30</v>
      </c>
      <c r="F73" s="27" t="s">
        <v>21</v>
      </c>
      <c r="G73" s="27" t="s">
        <v>25</v>
      </c>
      <c r="H73" s="27" t="s">
        <v>40</v>
      </c>
      <c r="I73" s="27" t="s">
        <v>41</v>
      </c>
      <c r="J73" s="27" t="s">
        <v>36</v>
      </c>
      <c r="K73" s="29" t="s">
        <v>22</v>
      </c>
      <c r="L73" s="27" t="s">
        <v>23</v>
      </c>
      <c r="M73" s="37">
        <v>4</v>
      </c>
      <c r="N73" s="37">
        <v>1648</v>
      </c>
      <c r="O73" s="37">
        <v>412</v>
      </c>
      <c r="P73" s="37">
        <v>136.49</v>
      </c>
      <c r="Q73" s="37">
        <v>87.59</v>
      </c>
      <c r="R73" s="37">
        <v>18.559999999999999</v>
      </c>
      <c r="S73" s="37">
        <v>69.03</v>
      </c>
      <c r="T73" s="37">
        <v>0.98</v>
      </c>
      <c r="U73" s="30">
        <f t="shared" si="12"/>
        <v>1297.6399999999999</v>
      </c>
      <c r="V73" s="30">
        <f t="shared" si="13"/>
        <v>324.40999999999997</v>
      </c>
      <c r="W73" s="31">
        <f t="shared" si="14"/>
        <v>0.7874029126213592</v>
      </c>
      <c r="X73" s="30">
        <f t="shared" si="15"/>
        <v>1102.04</v>
      </c>
      <c r="Y73" s="30">
        <f t="shared" si="16"/>
        <v>275.51</v>
      </c>
      <c r="Z73" s="31">
        <f t="shared" si="17"/>
        <v>0.66871359223300963</v>
      </c>
    </row>
    <row r="74" spans="1:26" ht="12.75" customHeight="1" x14ac:dyDescent="0.35">
      <c r="A74" s="34" t="s">
        <v>10052</v>
      </c>
      <c r="B74" s="33">
        <v>1</v>
      </c>
      <c r="C74" s="34" t="s">
        <v>11325</v>
      </c>
      <c r="D74" s="28">
        <v>45812</v>
      </c>
      <c r="E74" s="27" t="s">
        <v>416</v>
      </c>
      <c r="F74" s="27" t="s">
        <v>21</v>
      </c>
      <c r="G74" s="27" t="s">
        <v>101</v>
      </c>
      <c r="H74" s="27" t="s">
        <v>12584</v>
      </c>
      <c r="I74" s="27" t="s">
        <v>12585</v>
      </c>
      <c r="J74" s="27" t="s">
        <v>186</v>
      </c>
      <c r="K74" s="29" t="s">
        <v>22</v>
      </c>
      <c r="L74" s="27" t="s">
        <v>23</v>
      </c>
      <c r="M74" s="40">
        <v>2</v>
      </c>
      <c r="N74" s="40">
        <v>1725</v>
      </c>
      <c r="O74" s="40">
        <v>862.5</v>
      </c>
      <c r="P74" s="40">
        <v>555.52</v>
      </c>
      <c r="Q74" s="40">
        <v>446.46</v>
      </c>
      <c r="R74" s="40">
        <v>30.41</v>
      </c>
      <c r="S74" s="40">
        <v>416.05</v>
      </c>
      <c r="T74" s="40">
        <v>221.01</v>
      </c>
      <c r="U74" s="30">
        <f t="shared" si="12"/>
        <v>832.08</v>
      </c>
      <c r="V74" s="30">
        <f t="shared" si="13"/>
        <v>416.04</v>
      </c>
      <c r="W74" s="31">
        <f t="shared" si="14"/>
        <v>0.48236521739130439</v>
      </c>
      <c r="X74" s="30">
        <f t="shared" si="15"/>
        <v>613.96</v>
      </c>
      <c r="Y74" s="30">
        <f t="shared" si="16"/>
        <v>306.98</v>
      </c>
      <c r="Z74" s="31">
        <f t="shared" si="17"/>
        <v>0.35591884057971018</v>
      </c>
    </row>
    <row r="75" spans="1:26" ht="12.75" customHeight="1" x14ac:dyDescent="0.35">
      <c r="A75" s="34" t="s">
        <v>10053</v>
      </c>
      <c r="B75" s="33">
        <v>1</v>
      </c>
      <c r="C75" s="34" t="s">
        <v>11326</v>
      </c>
      <c r="D75" s="28">
        <v>45681</v>
      </c>
      <c r="E75" s="27" t="s">
        <v>3407</v>
      </c>
      <c r="F75" s="27" t="s">
        <v>21</v>
      </c>
      <c r="G75" s="27" t="s">
        <v>25</v>
      </c>
      <c r="H75" s="27" t="s">
        <v>40</v>
      </c>
      <c r="I75" s="27" t="s">
        <v>41</v>
      </c>
      <c r="J75" s="27" t="s">
        <v>36</v>
      </c>
      <c r="K75" s="29" t="s">
        <v>22</v>
      </c>
      <c r="L75" s="27" t="s">
        <v>23</v>
      </c>
      <c r="M75" s="37">
        <v>1</v>
      </c>
      <c r="N75" s="37">
        <v>370.8</v>
      </c>
      <c r="O75" s="37">
        <v>370.8</v>
      </c>
      <c r="P75" s="37">
        <v>136.49</v>
      </c>
      <c r="Q75" s="37">
        <v>96.2</v>
      </c>
      <c r="R75" s="37">
        <v>18.559999999999999</v>
      </c>
      <c r="S75" s="37">
        <v>77.64</v>
      </c>
      <c r="T75" s="37">
        <v>0.98</v>
      </c>
      <c r="U75" s="30">
        <f t="shared" si="12"/>
        <v>274.60000000000002</v>
      </c>
      <c r="V75" s="30">
        <f t="shared" si="13"/>
        <v>274.60000000000002</v>
      </c>
      <c r="W75" s="31">
        <f t="shared" si="14"/>
        <v>0.74056094929881344</v>
      </c>
      <c r="X75" s="30">
        <f t="shared" si="15"/>
        <v>234.31</v>
      </c>
      <c r="Y75" s="30">
        <f t="shared" si="16"/>
        <v>234.31</v>
      </c>
      <c r="Z75" s="31">
        <f t="shared" si="17"/>
        <v>0.63190399137001074</v>
      </c>
    </row>
    <row r="76" spans="1:26" ht="12.75" customHeight="1" x14ac:dyDescent="0.35">
      <c r="A76" s="34" t="s">
        <v>10048</v>
      </c>
      <c r="B76" s="33">
        <v>1</v>
      </c>
      <c r="C76" s="34" t="s">
        <v>11321</v>
      </c>
      <c r="D76" s="28">
        <v>45911</v>
      </c>
      <c r="E76" s="27" t="s">
        <v>416</v>
      </c>
      <c r="F76" s="27" t="s">
        <v>21</v>
      </c>
      <c r="G76" s="27" t="s">
        <v>101</v>
      </c>
      <c r="H76" s="27" t="s">
        <v>12584</v>
      </c>
      <c r="I76" s="27" t="s">
        <v>12585</v>
      </c>
      <c r="J76" s="27" t="s">
        <v>186</v>
      </c>
      <c r="K76" s="29" t="s">
        <v>22</v>
      </c>
      <c r="L76" s="27" t="s">
        <v>23</v>
      </c>
      <c r="M76" s="41">
        <v>2</v>
      </c>
      <c r="N76" s="41">
        <v>1725</v>
      </c>
      <c r="O76" s="41">
        <v>862.5</v>
      </c>
      <c r="P76" s="41">
        <v>553.20000000000005</v>
      </c>
      <c r="Q76" s="41">
        <v>446.99</v>
      </c>
      <c r="R76" s="41">
        <v>31.1</v>
      </c>
      <c r="S76" s="41">
        <v>415.89</v>
      </c>
      <c r="T76" s="41">
        <v>221.01</v>
      </c>
      <c r="U76" s="30">
        <f t="shared" si="12"/>
        <v>831.02</v>
      </c>
      <c r="V76" s="30">
        <f t="shared" si="13"/>
        <v>415.51</v>
      </c>
      <c r="W76" s="31">
        <f t="shared" si="14"/>
        <v>0.48175072463768115</v>
      </c>
      <c r="X76" s="30">
        <f t="shared" si="15"/>
        <v>618.59999999999991</v>
      </c>
      <c r="Y76" s="30">
        <f t="shared" si="16"/>
        <v>309.29999999999995</v>
      </c>
      <c r="Z76" s="31">
        <f t="shared" si="17"/>
        <v>0.35860869565217385</v>
      </c>
    </row>
    <row r="77" spans="1:26" ht="12.75" customHeight="1" x14ac:dyDescent="0.35">
      <c r="A77" s="34" t="s">
        <v>10055</v>
      </c>
      <c r="B77" s="33">
        <v>1</v>
      </c>
      <c r="C77" s="34" t="s">
        <v>11328</v>
      </c>
      <c r="D77" s="28">
        <v>45741</v>
      </c>
      <c r="E77" s="27" t="s">
        <v>938</v>
      </c>
      <c r="F77" s="27" t="s">
        <v>21</v>
      </c>
      <c r="G77" s="27" t="s">
        <v>101</v>
      </c>
      <c r="H77" s="27" t="s">
        <v>3136</v>
      </c>
      <c r="I77" s="27" t="s">
        <v>3137</v>
      </c>
      <c r="J77" s="27" t="s">
        <v>186</v>
      </c>
      <c r="K77" s="29" t="s">
        <v>22</v>
      </c>
      <c r="L77" s="27" t="s">
        <v>23</v>
      </c>
      <c r="M77" s="37">
        <v>1</v>
      </c>
      <c r="N77" s="37">
        <v>765</v>
      </c>
      <c r="O77" s="37">
        <v>765</v>
      </c>
      <c r="P77" s="37">
        <v>328.3</v>
      </c>
      <c r="Q77" s="37">
        <v>207.04</v>
      </c>
      <c r="R77" s="37">
        <v>29.9</v>
      </c>
      <c r="S77" s="37">
        <v>177.14</v>
      </c>
      <c r="T77" s="37">
        <v>2.2200000000000002</v>
      </c>
      <c r="U77" s="30">
        <f t="shared" si="12"/>
        <v>557.96</v>
      </c>
      <c r="V77" s="30">
        <f t="shared" si="13"/>
        <v>557.96</v>
      </c>
      <c r="W77" s="31">
        <f t="shared" si="14"/>
        <v>0.72935947712418303</v>
      </c>
      <c r="X77" s="30">
        <f t="shared" si="15"/>
        <v>436.7</v>
      </c>
      <c r="Y77" s="30">
        <f t="shared" si="16"/>
        <v>436.7</v>
      </c>
      <c r="Z77" s="31">
        <f t="shared" si="17"/>
        <v>0.57084967320261437</v>
      </c>
    </row>
    <row r="78" spans="1:26" ht="12.75" customHeight="1" x14ac:dyDescent="0.35">
      <c r="A78" s="34" t="s">
        <v>10056</v>
      </c>
      <c r="B78" s="33">
        <v>2</v>
      </c>
      <c r="C78" s="34" t="s">
        <v>11329</v>
      </c>
      <c r="D78" s="28">
        <v>45684</v>
      </c>
      <c r="E78" s="27" t="s">
        <v>11330</v>
      </c>
      <c r="F78" s="27" t="s">
        <v>21</v>
      </c>
      <c r="G78" s="27" t="s">
        <v>25</v>
      </c>
      <c r="H78" s="27" t="s">
        <v>2136</v>
      </c>
      <c r="I78" s="27" t="s">
        <v>2137</v>
      </c>
      <c r="J78" s="27" t="s">
        <v>36</v>
      </c>
      <c r="K78" s="29" t="s">
        <v>22</v>
      </c>
      <c r="L78" s="27" t="s">
        <v>23</v>
      </c>
      <c r="M78" s="37">
        <v>1</v>
      </c>
      <c r="N78" s="37">
        <v>2325</v>
      </c>
      <c r="O78" s="37">
        <v>2325</v>
      </c>
      <c r="P78" s="37">
        <v>383.69</v>
      </c>
      <c r="Q78" s="37">
        <v>305.27999999999997</v>
      </c>
      <c r="R78" s="37">
        <v>49.55</v>
      </c>
      <c r="S78" s="37">
        <v>255.73</v>
      </c>
      <c r="T78" s="37">
        <v>4.46</v>
      </c>
      <c r="U78" s="30">
        <f t="shared" si="12"/>
        <v>2019.72</v>
      </c>
      <c r="V78" s="30">
        <f t="shared" si="13"/>
        <v>2019.72</v>
      </c>
      <c r="W78" s="31">
        <f t="shared" si="14"/>
        <v>0.8686967741935484</v>
      </c>
      <c r="X78" s="30">
        <f t="shared" si="15"/>
        <v>1941.31</v>
      </c>
      <c r="Y78" s="30">
        <f t="shared" si="16"/>
        <v>1941.31</v>
      </c>
      <c r="Z78" s="31">
        <f t="shared" si="17"/>
        <v>0.83497204301075267</v>
      </c>
    </row>
    <row r="79" spans="1:26" ht="12.75" customHeight="1" x14ac:dyDescent="0.35">
      <c r="A79" s="34" t="s">
        <v>10057</v>
      </c>
      <c r="B79" s="33">
        <v>1</v>
      </c>
      <c r="C79" s="34" t="s">
        <v>11331</v>
      </c>
      <c r="D79" s="28">
        <v>45684</v>
      </c>
      <c r="E79" s="27" t="s">
        <v>1377</v>
      </c>
      <c r="F79" s="27" t="s">
        <v>21</v>
      </c>
      <c r="G79" s="27" t="s">
        <v>25</v>
      </c>
      <c r="H79" s="27" t="s">
        <v>1373</v>
      </c>
      <c r="I79" s="27" t="s">
        <v>755</v>
      </c>
      <c r="J79" s="27" t="s">
        <v>59</v>
      </c>
      <c r="K79" s="29" t="s">
        <v>22</v>
      </c>
      <c r="L79" s="27" t="s">
        <v>23</v>
      </c>
      <c r="M79" s="37">
        <v>2</v>
      </c>
      <c r="N79" s="37">
        <v>1260</v>
      </c>
      <c r="O79" s="37">
        <v>630</v>
      </c>
      <c r="P79" s="37">
        <v>214.45</v>
      </c>
      <c r="Q79" s="37">
        <v>135.35</v>
      </c>
      <c r="R79" s="37">
        <v>30.12</v>
      </c>
      <c r="S79" s="37">
        <v>105.23</v>
      </c>
      <c r="T79" s="37">
        <v>2.74</v>
      </c>
      <c r="U79" s="30">
        <f t="shared" si="12"/>
        <v>989.3</v>
      </c>
      <c r="V79" s="30">
        <f t="shared" si="13"/>
        <v>494.65</v>
      </c>
      <c r="W79" s="31">
        <f t="shared" si="14"/>
        <v>0.78515873015873017</v>
      </c>
      <c r="X79" s="30">
        <f t="shared" si="15"/>
        <v>831.1</v>
      </c>
      <c r="Y79" s="30">
        <f t="shared" si="16"/>
        <v>415.55</v>
      </c>
      <c r="Z79" s="31">
        <f t="shared" si="17"/>
        <v>0.65960317460317464</v>
      </c>
    </row>
    <row r="80" spans="1:26" ht="12.75" customHeight="1" x14ac:dyDescent="0.35">
      <c r="A80" s="34" t="s">
        <v>10059</v>
      </c>
      <c r="B80" s="33">
        <v>1</v>
      </c>
      <c r="C80" s="34" t="s">
        <v>11334</v>
      </c>
      <c r="D80" s="28">
        <v>45771</v>
      </c>
      <c r="E80" s="27" t="s">
        <v>3113</v>
      </c>
      <c r="F80" s="27" t="s">
        <v>21</v>
      </c>
      <c r="G80" s="27" t="s">
        <v>101</v>
      </c>
      <c r="H80" s="27" t="s">
        <v>3136</v>
      </c>
      <c r="I80" s="27" t="s">
        <v>3137</v>
      </c>
      <c r="J80" s="27" t="s">
        <v>186</v>
      </c>
      <c r="K80" s="29" t="s">
        <v>22</v>
      </c>
      <c r="L80" s="27" t="s">
        <v>23</v>
      </c>
      <c r="M80" s="38">
        <v>4</v>
      </c>
      <c r="N80" s="38">
        <v>2844.8</v>
      </c>
      <c r="O80" s="38">
        <v>711.2</v>
      </c>
      <c r="P80" s="38">
        <v>326.07</v>
      </c>
      <c r="Q80" s="38">
        <v>201.2</v>
      </c>
      <c r="R80" s="38">
        <v>29.89</v>
      </c>
      <c r="S80" s="38">
        <v>171.3</v>
      </c>
      <c r="T80" s="38">
        <v>2.2200000000000002</v>
      </c>
      <c r="U80" s="30">
        <f t="shared" si="12"/>
        <v>2040.0000000000002</v>
      </c>
      <c r="V80" s="30">
        <f t="shared" si="13"/>
        <v>510.00000000000006</v>
      </c>
      <c r="W80" s="31">
        <f t="shared" si="14"/>
        <v>0.71709786276715415</v>
      </c>
      <c r="X80" s="30">
        <f t="shared" si="15"/>
        <v>1540.5200000000002</v>
      </c>
      <c r="Y80" s="30">
        <f t="shared" si="16"/>
        <v>385.13000000000005</v>
      </c>
      <c r="Z80" s="31">
        <f t="shared" si="17"/>
        <v>0.54152137232845898</v>
      </c>
    </row>
    <row r="81" spans="1:26" ht="12.75" customHeight="1" x14ac:dyDescent="0.35">
      <c r="A81" s="34" t="s">
        <v>10060</v>
      </c>
      <c r="B81" s="33">
        <v>1</v>
      </c>
      <c r="C81" s="34" t="s">
        <v>11335</v>
      </c>
      <c r="D81" s="28">
        <v>45825</v>
      </c>
      <c r="E81" s="27" t="s">
        <v>938</v>
      </c>
      <c r="F81" s="27" t="s">
        <v>21</v>
      </c>
      <c r="G81" s="27" t="s">
        <v>101</v>
      </c>
      <c r="H81" s="27" t="s">
        <v>3136</v>
      </c>
      <c r="I81" s="27" t="s">
        <v>3137</v>
      </c>
      <c r="J81" s="27" t="s">
        <v>186</v>
      </c>
      <c r="K81" s="29" t="s">
        <v>22</v>
      </c>
      <c r="L81" s="27" t="s">
        <v>23</v>
      </c>
      <c r="M81" s="37">
        <v>1</v>
      </c>
      <c r="N81" s="37">
        <v>714</v>
      </c>
      <c r="O81" s="37">
        <v>714</v>
      </c>
      <c r="P81" s="37">
        <v>338.28</v>
      </c>
      <c r="Q81" s="37">
        <v>203.59</v>
      </c>
      <c r="R81" s="37">
        <v>31.92</v>
      </c>
      <c r="S81" s="37">
        <v>171.67</v>
      </c>
      <c r="T81" s="37">
        <v>2.2200000000000002</v>
      </c>
      <c r="U81" s="30">
        <f t="shared" si="12"/>
        <v>510.40999999999997</v>
      </c>
      <c r="V81" s="30">
        <f t="shared" si="13"/>
        <v>510.40999999999997</v>
      </c>
      <c r="W81" s="31">
        <f t="shared" si="14"/>
        <v>0.71485994397759101</v>
      </c>
      <c r="X81" s="30">
        <f t="shared" si="15"/>
        <v>375.72</v>
      </c>
      <c r="Y81" s="30">
        <f t="shared" si="16"/>
        <v>375.72</v>
      </c>
      <c r="Z81" s="31">
        <f t="shared" si="17"/>
        <v>0.52621848739495802</v>
      </c>
    </row>
    <row r="82" spans="1:26" ht="12.75" customHeight="1" x14ac:dyDescent="0.35">
      <c r="A82" s="34" t="s">
        <v>10061</v>
      </c>
      <c r="B82" s="33">
        <v>1</v>
      </c>
      <c r="C82" s="34" t="s">
        <v>11336</v>
      </c>
      <c r="D82" s="28">
        <v>45685</v>
      </c>
      <c r="E82" s="27" t="s">
        <v>2265</v>
      </c>
      <c r="F82" s="27" t="s">
        <v>21</v>
      </c>
      <c r="G82" s="27" t="s">
        <v>25</v>
      </c>
      <c r="H82" s="27" t="s">
        <v>2266</v>
      </c>
      <c r="I82" s="27" t="s">
        <v>128</v>
      </c>
      <c r="J82" s="27" t="s">
        <v>49</v>
      </c>
      <c r="K82" s="29" t="s">
        <v>22</v>
      </c>
      <c r="L82" s="27" t="s">
        <v>23</v>
      </c>
      <c r="M82" s="37">
        <v>1</v>
      </c>
      <c r="N82" s="37">
        <v>1912</v>
      </c>
      <c r="O82" s="37">
        <v>1912</v>
      </c>
      <c r="P82" s="37">
        <v>949.37</v>
      </c>
      <c r="Q82" s="37">
        <v>700.86</v>
      </c>
      <c r="R82" s="37">
        <v>420.96</v>
      </c>
      <c r="S82" s="37">
        <v>279.89999999999998</v>
      </c>
      <c r="T82" s="37">
        <v>4.6399999999999997</v>
      </c>
      <c r="U82" s="30">
        <f t="shared" si="12"/>
        <v>1211.1399999999999</v>
      </c>
      <c r="V82" s="30">
        <f t="shared" si="13"/>
        <v>1211.1399999999999</v>
      </c>
      <c r="W82" s="31">
        <f t="shared" si="14"/>
        <v>0.63344142259414216</v>
      </c>
      <c r="X82" s="30">
        <f t="shared" si="15"/>
        <v>962.63</v>
      </c>
      <c r="Y82" s="30">
        <f t="shared" si="16"/>
        <v>962.63</v>
      </c>
      <c r="Z82" s="31">
        <f t="shared" si="17"/>
        <v>0.50346757322175728</v>
      </c>
    </row>
    <row r="83" spans="1:26" ht="12.75" customHeight="1" x14ac:dyDescent="0.35">
      <c r="A83" s="34" t="s">
        <v>10062</v>
      </c>
      <c r="B83" s="33">
        <v>1</v>
      </c>
      <c r="C83" s="34" t="s">
        <v>11337</v>
      </c>
      <c r="D83" s="28">
        <v>45685</v>
      </c>
      <c r="E83" s="27" t="s">
        <v>11338</v>
      </c>
      <c r="F83" s="27" t="s">
        <v>21</v>
      </c>
      <c r="G83" s="27" t="s">
        <v>25</v>
      </c>
      <c r="H83" s="27" t="s">
        <v>9795</v>
      </c>
      <c r="I83" s="27" t="s">
        <v>9794</v>
      </c>
      <c r="J83" s="27" t="s">
        <v>36</v>
      </c>
      <c r="K83" s="29" t="s">
        <v>22</v>
      </c>
      <c r="L83" s="27" t="s">
        <v>23</v>
      </c>
      <c r="M83" s="37">
        <v>1</v>
      </c>
      <c r="N83" s="37">
        <v>1280</v>
      </c>
      <c r="O83" s="37">
        <v>1280</v>
      </c>
      <c r="P83" s="37">
        <v>605.99</v>
      </c>
      <c r="Q83" s="37">
        <v>421.02</v>
      </c>
      <c r="R83" s="37">
        <v>145.97999999999999</v>
      </c>
      <c r="S83" s="37">
        <v>275.04000000000002</v>
      </c>
      <c r="T83" s="37">
        <v>4.6399999999999997</v>
      </c>
      <c r="U83" s="30">
        <f t="shared" si="12"/>
        <v>858.98</v>
      </c>
      <c r="V83" s="30">
        <f t="shared" si="13"/>
        <v>858.98</v>
      </c>
      <c r="W83" s="31">
        <f t="shared" si="14"/>
        <v>0.67107812499999997</v>
      </c>
      <c r="X83" s="30">
        <f t="shared" si="15"/>
        <v>674.01</v>
      </c>
      <c r="Y83" s="30">
        <f t="shared" si="16"/>
        <v>674.01</v>
      </c>
      <c r="Z83" s="31">
        <f t="shared" si="17"/>
        <v>0.52657031249999997</v>
      </c>
    </row>
    <row r="84" spans="1:26" ht="12.75" customHeight="1" x14ac:dyDescent="0.35">
      <c r="A84" s="34" t="s">
        <v>10064</v>
      </c>
      <c r="B84" s="33">
        <v>1</v>
      </c>
      <c r="C84" s="34" t="s">
        <v>11340</v>
      </c>
      <c r="D84" s="28">
        <v>45869</v>
      </c>
      <c r="E84" s="27" t="s">
        <v>416</v>
      </c>
      <c r="F84" s="27" t="s">
        <v>21</v>
      </c>
      <c r="G84" s="27" t="s">
        <v>101</v>
      </c>
      <c r="H84" s="27" t="s">
        <v>721</v>
      </c>
      <c r="I84" s="27" t="s">
        <v>722</v>
      </c>
      <c r="J84" s="27" t="s">
        <v>59</v>
      </c>
      <c r="K84" s="29" t="s">
        <v>22</v>
      </c>
      <c r="L84" s="27" t="s">
        <v>23</v>
      </c>
      <c r="M84" s="38">
        <v>1</v>
      </c>
      <c r="N84" s="38">
        <v>875.25</v>
      </c>
      <c r="O84" s="38">
        <v>875.25</v>
      </c>
      <c r="P84" s="38">
        <v>266.98</v>
      </c>
      <c r="Q84" s="38">
        <v>162.72</v>
      </c>
      <c r="R84" s="38">
        <v>52.27</v>
      </c>
      <c r="S84" s="38">
        <v>110.45</v>
      </c>
      <c r="T84" s="38">
        <v>10.18</v>
      </c>
      <c r="U84" s="30">
        <f t="shared" si="12"/>
        <v>712.53</v>
      </c>
      <c r="V84" s="30">
        <f t="shared" si="13"/>
        <v>712.53</v>
      </c>
      <c r="W84" s="31">
        <f t="shared" si="14"/>
        <v>0.81408740359897169</v>
      </c>
      <c r="X84" s="30">
        <f t="shared" si="15"/>
        <v>608.27</v>
      </c>
      <c r="Y84" s="30">
        <f t="shared" si="16"/>
        <v>608.27</v>
      </c>
      <c r="Z84" s="31">
        <f t="shared" si="17"/>
        <v>0.6949671522422165</v>
      </c>
    </row>
    <row r="85" spans="1:26" ht="12.75" customHeight="1" x14ac:dyDescent="0.35">
      <c r="A85" s="34" t="s">
        <v>10065</v>
      </c>
      <c r="B85" s="33">
        <v>1</v>
      </c>
      <c r="C85" s="34" t="s">
        <v>11341</v>
      </c>
      <c r="D85" s="28">
        <v>45769</v>
      </c>
      <c r="E85" s="27" t="s">
        <v>1233</v>
      </c>
      <c r="F85" s="27" t="s">
        <v>21</v>
      </c>
      <c r="G85" s="27" t="s">
        <v>101</v>
      </c>
      <c r="H85" s="27" t="s">
        <v>1469</v>
      </c>
      <c r="I85" s="27" t="s">
        <v>1470</v>
      </c>
      <c r="J85" s="27" t="s">
        <v>59</v>
      </c>
      <c r="K85" s="29" t="s">
        <v>22</v>
      </c>
      <c r="L85" s="27" t="s">
        <v>23</v>
      </c>
      <c r="M85" s="38">
        <v>1</v>
      </c>
      <c r="N85" s="38">
        <v>934</v>
      </c>
      <c r="O85" s="38">
        <v>934</v>
      </c>
      <c r="P85" s="38">
        <v>407.18</v>
      </c>
      <c r="Q85" s="38">
        <v>242.61</v>
      </c>
      <c r="R85" s="38">
        <v>78.099999999999994</v>
      </c>
      <c r="S85" s="38">
        <v>164.51</v>
      </c>
      <c r="T85" s="38">
        <v>10.18</v>
      </c>
      <c r="U85" s="30">
        <f t="shared" si="12"/>
        <v>691.39</v>
      </c>
      <c r="V85" s="30">
        <f t="shared" si="13"/>
        <v>691.39</v>
      </c>
      <c r="W85" s="31">
        <f t="shared" si="14"/>
        <v>0.74024625267665956</v>
      </c>
      <c r="X85" s="30">
        <f t="shared" si="15"/>
        <v>526.81999999999994</v>
      </c>
      <c r="Y85" s="30">
        <f t="shared" si="16"/>
        <v>526.81999999999994</v>
      </c>
      <c r="Z85" s="31">
        <f t="shared" si="17"/>
        <v>0.56404710920770873</v>
      </c>
    </row>
    <row r="86" spans="1:26" ht="12.75" customHeight="1" x14ac:dyDescent="0.35">
      <c r="A86" s="34" t="s">
        <v>10066</v>
      </c>
      <c r="B86" s="33">
        <v>2</v>
      </c>
      <c r="C86" s="34" t="s">
        <v>11342</v>
      </c>
      <c r="D86" s="28">
        <v>45994</v>
      </c>
      <c r="E86" s="27" t="s">
        <v>1233</v>
      </c>
      <c r="F86" s="27" t="s">
        <v>21</v>
      </c>
      <c r="G86" s="27" t="s">
        <v>101</v>
      </c>
      <c r="H86" s="27" t="s">
        <v>1673</v>
      </c>
      <c r="I86" s="27" t="s">
        <v>1470</v>
      </c>
      <c r="J86" s="27" t="s">
        <v>59</v>
      </c>
      <c r="K86" s="29" t="s">
        <v>22</v>
      </c>
      <c r="L86" s="27" t="s">
        <v>23</v>
      </c>
      <c r="M86" s="38">
        <v>1</v>
      </c>
      <c r="N86" s="38">
        <v>934</v>
      </c>
      <c r="O86" s="38">
        <v>934</v>
      </c>
      <c r="P86" s="38">
        <v>417.56</v>
      </c>
      <c r="Q86" s="38">
        <v>254.11</v>
      </c>
      <c r="R86" s="38">
        <v>78.540000000000006</v>
      </c>
      <c r="S86" s="38">
        <v>175.57</v>
      </c>
      <c r="T86" s="38">
        <v>10.18</v>
      </c>
      <c r="U86" s="30">
        <f t="shared" si="12"/>
        <v>679.89</v>
      </c>
      <c r="V86" s="30">
        <f t="shared" si="13"/>
        <v>679.89</v>
      </c>
      <c r="W86" s="31">
        <f t="shared" si="14"/>
        <v>0.72793361884368302</v>
      </c>
      <c r="X86" s="30">
        <f t="shared" si="15"/>
        <v>516.44000000000005</v>
      </c>
      <c r="Y86" s="30">
        <f t="shared" si="16"/>
        <v>516.44000000000005</v>
      </c>
      <c r="Z86" s="31">
        <f t="shared" si="17"/>
        <v>0.55293361884368319</v>
      </c>
    </row>
    <row r="87" spans="1:26" ht="12.75" customHeight="1" x14ac:dyDescent="0.35">
      <c r="A87" s="34" t="s">
        <v>10067</v>
      </c>
      <c r="B87" s="33">
        <v>1</v>
      </c>
      <c r="C87" s="34" t="s">
        <v>11343</v>
      </c>
      <c r="D87" s="28">
        <v>45758</v>
      </c>
      <c r="E87" s="27" t="s">
        <v>11344</v>
      </c>
      <c r="F87" s="27" t="s">
        <v>21</v>
      </c>
      <c r="G87" s="27" t="s">
        <v>101</v>
      </c>
      <c r="H87" s="27" t="s">
        <v>12586</v>
      </c>
      <c r="I87" s="27" t="s">
        <v>326</v>
      </c>
      <c r="J87" s="27" t="s">
        <v>49</v>
      </c>
      <c r="K87" s="29" t="s">
        <v>22</v>
      </c>
      <c r="L87" s="27" t="s">
        <v>23</v>
      </c>
      <c r="M87" s="38">
        <v>1</v>
      </c>
      <c r="N87" s="38">
        <v>2681</v>
      </c>
      <c r="O87" s="38">
        <v>2681</v>
      </c>
      <c r="P87" s="38">
        <v>699.37</v>
      </c>
      <c r="Q87" s="38">
        <v>520.30999999999995</v>
      </c>
      <c r="R87" s="38">
        <v>385.92</v>
      </c>
      <c r="S87" s="38">
        <v>134.38999999999999</v>
      </c>
      <c r="T87" s="38">
        <v>12.5</v>
      </c>
      <c r="U87" s="30">
        <f t="shared" si="12"/>
        <v>2160.69</v>
      </c>
      <c r="V87" s="30">
        <f t="shared" si="13"/>
        <v>2160.69</v>
      </c>
      <c r="W87" s="31">
        <f t="shared" si="14"/>
        <v>0.80592689295039166</v>
      </c>
      <c r="X87" s="30">
        <f t="shared" si="15"/>
        <v>1981.63</v>
      </c>
      <c r="Y87" s="30">
        <f t="shared" si="16"/>
        <v>1981.63</v>
      </c>
      <c r="Z87" s="31">
        <f t="shared" si="17"/>
        <v>0.73913838120104447</v>
      </c>
    </row>
    <row r="88" spans="1:26" ht="12.75" customHeight="1" x14ac:dyDescent="0.35">
      <c r="A88" s="34" t="s">
        <v>10068</v>
      </c>
      <c r="B88" s="33">
        <v>1</v>
      </c>
      <c r="C88" s="34" t="s">
        <v>11345</v>
      </c>
      <c r="D88" s="28">
        <v>45791</v>
      </c>
      <c r="E88" s="27" t="s">
        <v>927</v>
      </c>
      <c r="F88" s="27" t="s">
        <v>21</v>
      </c>
      <c r="G88" s="27" t="s">
        <v>101</v>
      </c>
      <c r="H88" s="27" t="s">
        <v>8764</v>
      </c>
      <c r="I88" s="27" t="s">
        <v>326</v>
      </c>
      <c r="J88" s="27" t="s">
        <v>49</v>
      </c>
      <c r="K88" s="29" t="s">
        <v>22</v>
      </c>
      <c r="L88" s="27" t="s">
        <v>23</v>
      </c>
      <c r="M88" s="38">
        <v>1</v>
      </c>
      <c r="N88" s="38">
        <v>3255.3</v>
      </c>
      <c r="O88" s="38">
        <v>3255.3</v>
      </c>
      <c r="P88" s="38">
        <v>1056.72</v>
      </c>
      <c r="Q88" s="38">
        <v>763.79</v>
      </c>
      <c r="R88" s="38">
        <v>424.75</v>
      </c>
      <c r="S88" s="38">
        <v>339.04</v>
      </c>
      <c r="T88" s="38">
        <v>12.5</v>
      </c>
      <c r="U88" s="30">
        <f t="shared" si="12"/>
        <v>2491.5100000000002</v>
      </c>
      <c r="V88" s="30">
        <f t="shared" si="13"/>
        <v>2491.5100000000002</v>
      </c>
      <c r="W88" s="31">
        <f t="shared" si="14"/>
        <v>0.7653703191718122</v>
      </c>
      <c r="X88" s="30">
        <f t="shared" si="15"/>
        <v>2198.58</v>
      </c>
      <c r="Y88" s="30">
        <f t="shared" si="16"/>
        <v>2198.58</v>
      </c>
      <c r="Z88" s="31">
        <f t="shared" si="17"/>
        <v>0.67538475716523816</v>
      </c>
    </row>
    <row r="89" spans="1:26" ht="12.75" customHeight="1" x14ac:dyDescent="0.35">
      <c r="A89" s="34" t="s">
        <v>10069</v>
      </c>
      <c r="B89" s="33">
        <v>2</v>
      </c>
      <c r="C89" s="34" t="s">
        <v>11346</v>
      </c>
      <c r="D89" s="28">
        <v>45686</v>
      </c>
      <c r="E89" s="27" t="s">
        <v>1444</v>
      </c>
      <c r="F89" s="27" t="s">
        <v>21</v>
      </c>
      <c r="G89" s="27" t="s">
        <v>25</v>
      </c>
      <c r="H89" s="27" t="s">
        <v>12587</v>
      </c>
      <c r="I89" s="27" t="s">
        <v>464</v>
      </c>
      <c r="J89" s="27" t="s">
        <v>36</v>
      </c>
      <c r="K89" s="29" t="s">
        <v>22</v>
      </c>
      <c r="L89" s="27" t="s">
        <v>23</v>
      </c>
      <c r="M89" s="37">
        <v>1</v>
      </c>
      <c r="N89" s="37">
        <v>1165</v>
      </c>
      <c r="O89" s="37">
        <v>1165</v>
      </c>
      <c r="P89" s="37">
        <v>319.76</v>
      </c>
      <c r="Q89" s="37">
        <v>227.07</v>
      </c>
      <c r="R89" s="37">
        <v>120.58</v>
      </c>
      <c r="S89" s="37">
        <v>106.49</v>
      </c>
      <c r="T89" s="37">
        <v>4.0999999999999996</v>
      </c>
      <c r="U89" s="30">
        <f t="shared" si="12"/>
        <v>937.93000000000006</v>
      </c>
      <c r="V89" s="30">
        <f t="shared" si="13"/>
        <v>937.93000000000006</v>
      </c>
      <c r="W89" s="31">
        <f t="shared" si="14"/>
        <v>0.8050901287553649</v>
      </c>
      <c r="X89" s="30">
        <f t="shared" si="15"/>
        <v>845.24</v>
      </c>
      <c r="Y89" s="30">
        <f t="shared" si="16"/>
        <v>845.24</v>
      </c>
      <c r="Z89" s="31">
        <f t="shared" si="17"/>
        <v>0.72552789699570819</v>
      </c>
    </row>
    <row r="90" spans="1:26" ht="12.75" customHeight="1" x14ac:dyDescent="0.35">
      <c r="A90" s="34" t="s">
        <v>10069</v>
      </c>
      <c r="B90" s="33">
        <v>1</v>
      </c>
      <c r="C90" s="34" t="s">
        <v>11346</v>
      </c>
      <c r="D90" s="28">
        <v>45686</v>
      </c>
      <c r="E90" s="27" t="s">
        <v>1444</v>
      </c>
      <c r="F90" s="27" t="s">
        <v>21</v>
      </c>
      <c r="G90" s="27" t="s">
        <v>25</v>
      </c>
      <c r="H90" s="27" t="s">
        <v>7891</v>
      </c>
      <c r="I90" s="27" t="s">
        <v>865</v>
      </c>
      <c r="J90" s="27" t="s">
        <v>59</v>
      </c>
      <c r="K90" s="29" t="s">
        <v>22</v>
      </c>
      <c r="L90" s="27" t="s">
        <v>23</v>
      </c>
      <c r="M90" s="37">
        <v>2</v>
      </c>
      <c r="N90" s="37">
        <v>2626</v>
      </c>
      <c r="O90" s="37">
        <v>1313</v>
      </c>
      <c r="P90" s="37">
        <v>163.31</v>
      </c>
      <c r="Q90" s="37">
        <v>105.66</v>
      </c>
      <c r="R90" s="37">
        <v>37.770000000000003</v>
      </c>
      <c r="S90" s="37">
        <v>67.89</v>
      </c>
      <c r="T90" s="37">
        <v>3.02</v>
      </c>
      <c r="U90" s="30">
        <f t="shared" si="12"/>
        <v>2414.6799999999998</v>
      </c>
      <c r="V90" s="30">
        <f t="shared" si="13"/>
        <v>1207.3399999999999</v>
      </c>
      <c r="W90" s="31">
        <f t="shared" si="14"/>
        <v>0.91952779893373948</v>
      </c>
      <c r="X90" s="30">
        <f t="shared" si="15"/>
        <v>2299.38</v>
      </c>
      <c r="Y90" s="30">
        <f t="shared" si="16"/>
        <v>1149.69</v>
      </c>
      <c r="Z90" s="31">
        <f t="shared" si="17"/>
        <v>0.87562071591774571</v>
      </c>
    </row>
    <row r="91" spans="1:26" ht="12.75" customHeight="1" x14ac:dyDescent="0.35">
      <c r="A91" s="34" t="s">
        <v>10070</v>
      </c>
      <c r="B91" s="33">
        <v>1</v>
      </c>
      <c r="C91" s="34" t="s">
        <v>11347</v>
      </c>
      <c r="D91" s="28">
        <v>45686</v>
      </c>
      <c r="E91" s="27" t="s">
        <v>6900</v>
      </c>
      <c r="F91" s="27" t="s">
        <v>21</v>
      </c>
      <c r="G91" s="27" t="s">
        <v>25</v>
      </c>
      <c r="H91" s="27" t="s">
        <v>4119</v>
      </c>
      <c r="I91" s="27" t="s">
        <v>1363</v>
      </c>
      <c r="J91" s="27" t="s">
        <v>36</v>
      </c>
      <c r="K91" s="29" t="s">
        <v>22</v>
      </c>
      <c r="L91" s="27" t="s">
        <v>23</v>
      </c>
      <c r="M91" s="37">
        <v>1</v>
      </c>
      <c r="N91" s="37">
        <v>1548</v>
      </c>
      <c r="O91" s="37">
        <v>1548</v>
      </c>
      <c r="P91" s="37">
        <v>329.82</v>
      </c>
      <c r="Q91" s="37">
        <v>251.27</v>
      </c>
      <c r="R91" s="37">
        <v>145.91</v>
      </c>
      <c r="S91" s="37">
        <v>105.36</v>
      </c>
      <c r="T91" s="37">
        <v>4.08</v>
      </c>
      <c r="U91" s="30">
        <f t="shared" si="12"/>
        <v>1296.73</v>
      </c>
      <c r="V91" s="30">
        <f t="shared" si="13"/>
        <v>1296.73</v>
      </c>
      <c r="W91" s="31">
        <f t="shared" si="14"/>
        <v>0.83768087855297158</v>
      </c>
      <c r="X91" s="30">
        <f t="shared" si="15"/>
        <v>1218.18</v>
      </c>
      <c r="Y91" s="30">
        <f t="shared" si="16"/>
        <v>1218.18</v>
      </c>
      <c r="Z91" s="31">
        <f t="shared" si="17"/>
        <v>0.78693798449612407</v>
      </c>
    </row>
    <row r="92" spans="1:26" ht="12.75" customHeight="1" x14ac:dyDescent="0.35">
      <c r="A92" s="34" t="s">
        <v>10071</v>
      </c>
      <c r="B92" s="33">
        <v>1</v>
      </c>
      <c r="C92" s="34" t="s">
        <v>11348</v>
      </c>
      <c r="D92" s="28">
        <v>45686</v>
      </c>
      <c r="E92" s="27" t="s">
        <v>1388</v>
      </c>
      <c r="F92" s="27" t="s">
        <v>21</v>
      </c>
      <c r="G92" s="27" t="s">
        <v>25</v>
      </c>
      <c r="H92" s="27" t="s">
        <v>1389</v>
      </c>
      <c r="I92" s="27" t="s">
        <v>1390</v>
      </c>
      <c r="J92" s="27" t="s">
        <v>36</v>
      </c>
      <c r="K92" s="29" t="s">
        <v>22</v>
      </c>
      <c r="L92" s="27" t="s">
        <v>23</v>
      </c>
      <c r="M92" s="37">
        <v>1</v>
      </c>
      <c r="N92" s="37">
        <v>635</v>
      </c>
      <c r="O92" s="37">
        <v>635</v>
      </c>
      <c r="P92" s="37">
        <v>187.89</v>
      </c>
      <c r="Q92" s="37">
        <v>127.67</v>
      </c>
      <c r="R92" s="37">
        <v>32.71</v>
      </c>
      <c r="S92" s="37">
        <v>94.96</v>
      </c>
      <c r="T92" s="37">
        <v>0.98</v>
      </c>
      <c r="U92" s="30">
        <f t="shared" si="12"/>
        <v>507.33</v>
      </c>
      <c r="V92" s="30">
        <f t="shared" si="13"/>
        <v>507.33</v>
      </c>
      <c r="W92" s="31">
        <f t="shared" si="14"/>
        <v>0.79894488188976376</v>
      </c>
      <c r="X92" s="30">
        <f t="shared" si="15"/>
        <v>447.11</v>
      </c>
      <c r="Y92" s="30">
        <f t="shared" si="16"/>
        <v>447.11</v>
      </c>
      <c r="Z92" s="31">
        <f t="shared" si="17"/>
        <v>0.70411023622047242</v>
      </c>
    </row>
    <row r="93" spans="1:26" ht="12.75" customHeight="1" x14ac:dyDescent="0.35">
      <c r="A93" s="34" t="s">
        <v>10072</v>
      </c>
      <c r="B93" s="33">
        <v>1</v>
      </c>
      <c r="C93" s="34" t="s">
        <v>11349</v>
      </c>
      <c r="D93" s="28">
        <v>45846</v>
      </c>
      <c r="E93" s="27" t="s">
        <v>71</v>
      </c>
      <c r="F93" s="27" t="s">
        <v>21</v>
      </c>
      <c r="G93" s="27" t="s">
        <v>101</v>
      </c>
      <c r="H93" s="27" t="s">
        <v>325</v>
      </c>
      <c r="I93" s="27" t="s">
        <v>326</v>
      </c>
      <c r="J93" s="27" t="s">
        <v>49</v>
      </c>
      <c r="K93" s="29" t="s">
        <v>22</v>
      </c>
      <c r="L93" s="27" t="s">
        <v>23</v>
      </c>
      <c r="M93" s="38">
        <v>4</v>
      </c>
      <c r="N93" s="38">
        <v>5792</v>
      </c>
      <c r="O93" s="38">
        <v>1448</v>
      </c>
      <c r="P93" s="38">
        <v>343.82</v>
      </c>
      <c r="Q93" s="38">
        <v>224.55</v>
      </c>
      <c r="R93" s="38">
        <v>106.19</v>
      </c>
      <c r="S93" s="38">
        <v>118.36</v>
      </c>
      <c r="T93" s="38">
        <v>12.5</v>
      </c>
      <c r="U93" s="30">
        <f t="shared" si="12"/>
        <v>4893.8</v>
      </c>
      <c r="V93" s="30">
        <f t="shared" si="13"/>
        <v>1223.45</v>
      </c>
      <c r="W93" s="31">
        <f t="shared" si="14"/>
        <v>0.84492403314917131</v>
      </c>
      <c r="X93" s="30">
        <f t="shared" si="15"/>
        <v>4416.72</v>
      </c>
      <c r="Y93" s="30">
        <f t="shared" si="16"/>
        <v>1104.18</v>
      </c>
      <c r="Z93" s="31">
        <f t="shared" si="17"/>
        <v>0.76255524861878454</v>
      </c>
    </row>
    <row r="94" spans="1:26" ht="12.75" customHeight="1" x14ac:dyDescent="0.35">
      <c r="A94" s="34" t="s">
        <v>10073</v>
      </c>
      <c r="B94" s="33">
        <v>1</v>
      </c>
      <c r="C94" s="34" t="s">
        <v>11350</v>
      </c>
      <c r="D94" s="28">
        <v>45895</v>
      </c>
      <c r="E94" s="27" t="s">
        <v>927</v>
      </c>
      <c r="F94" s="27" t="s">
        <v>21</v>
      </c>
      <c r="G94" s="27" t="s">
        <v>101</v>
      </c>
      <c r="H94" s="27" t="s">
        <v>8764</v>
      </c>
      <c r="I94" s="27" t="s">
        <v>326</v>
      </c>
      <c r="J94" s="27" t="s">
        <v>49</v>
      </c>
      <c r="K94" s="29" t="s">
        <v>22</v>
      </c>
      <c r="L94" s="27" t="s">
        <v>23</v>
      </c>
      <c r="M94" s="39">
        <v>1</v>
      </c>
      <c r="N94" s="39">
        <v>3255.3</v>
      </c>
      <c r="O94" s="39">
        <v>3255.3</v>
      </c>
      <c r="P94" s="39">
        <v>1088.55</v>
      </c>
      <c r="Q94" s="39">
        <v>815.46</v>
      </c>
      <c r="R94" s="39">
        <v>448.25</v>
      </c>
      <c r="S94" s="39">
        <v>367.21</v>
      </c>
      <c r="T94" s="39">
        <v>12.5</v>
      </c>
      <c r="U94" s="30">
        <f t="shared" si="12"/>
        <v>2439.84</v>
      </c>
      <c r="V94" s="30">
        <f t="shared" si="13"/>
        <v>2439.84</v>
      </c>
      <c r="W94" s="31">
        <f t="shared" si="14"/>
        <v>0.74949774214358122</v>
      </c>
      <c r="X94" s="30">
        <f t="shared" si="15"/>
        <v>2166.75</v>
      </c>
      <c r="Y94" s="30">
        <f t="shared" si="16"/>
        <v>2166.75</v>
      </c>
      <c r="Z94" s="31">
        <f t="shared" si="17"/>
        <v>0.66560685651092066</v>
      </c>
    </row>
    <row r="95" spans="1:26" ht="12.75" customHeight="1" x14ac:dyDescent="0.35">
      <c r="A95" s="34" t="s">
        <v>10074</v>
      </c>
      <c r="B95" s="33">
        <v>1</v>
      </c>
      <c r="C95" s="34" t="s">
        <v>11351</v>
      </c>
      <c r="D95" s="28">
        <v>45868</v>
      </c>
      <c r="E95" s="27" t="s">
        <v>938</v>
      </c>
      <c r="F95" s="27" t="s">
        <v>21</v>
      </c>
      <c r="G95" s="27" t="s">
        <v>101</v>
      </c>
      <c r="H95" s="27" t="s">
        <v>3297</v>
      </c>
      <c r="I95" s="27" t="s">
        <v>3298</v>
      </c>
      <c r="J95" s="27" t="s">
        <v>49</v>
      </c>
      <c r="K95" s="29" t="s">
        <v>22</v>
      </c>
      <c r="L95" s="27" t="s">
        <v>23</v>
      </c>
      <c r="M95" s="38">
        <v>1</v>
      </c>
      <c r="N95" s="38">
        <v>1267</v>
      </c>
      <c r="O95" s="38">
        <v>1267</v>
      </c>
      <c r="P95" s="38">
        <v>359.09</v>
      </c>
      <c r="Q95" s="38">
        <v>231.24</v>
      </c>
      <c r="R95" s="38">
        <v>102.19</v>
      </c>
      <c r="S95" s="38">
        <v>129.05000000000001</v>
      </c>
      <c r="T95" s="38">
        <v>12.5</v>
      </c>
      <c r="U95" s="30">
        <f t="shared" si="12"/>
        <v>1035.76</v>
      </c>
      <c r="V95" s="30">
        <f t="shared" si="13"/>
        <v>1035.76</v>
      </c>
      <c r="W95" s="31">
        <f t="shared" si="14"/>
        <v>0.81749013417521699</v>
      </c>
      <c r="X95" s="30">
        <f t="shared" si="15"/>
        <v>907.91000000000008</v>
      </c>
      <c r="Y95" s="30">
        <f t="shared" si="16"/>
        <v>907.91000000000008</v>
      </c>
      <c r="Z95" s="31">
        <f t="shared" si="17"/>
        <v>0.71658247829518551</v>
      </c>
    </row>
    <row r="96" spans="1:26" ht="12.75" customHeight="1" x14ac:dyDescent="0.35">
      <c r="A96" s="34" t="s">
        <v>10075</v>
      </c>
      <c r="B96" s="33">
        <v>1</v>
      </c>
      <c r="C96" s="34" t="s">
        <v>11352</v>
      </c>
      <c r="D96" s="28">
        <v>45686</v>
      </c>
      <c r="E96" s="27" t="s">
        <v>1875</v>
      </c>
      <c r="F96" s="27" t="s">
        <v>21</v>
      </c>
      <c r="G96" s="27" t="s">
        <v>25</v>
      </c>
      <c r="H96" s="27" t="s">
        <v>673</v>
      </c>
      <c r="I96" s="27" t="s">
        <v>674</v>
      </c>
      <c r="J96" s="27" t="s">
        <v>36</v>
      </c>
      <c r="K96" s="29" t="s">
        <v>22</v>
      </c>
      <c r="L96" s="27" t="s">
        <v>23</v>
      </c>
      <c r="M96" s="37">
        <v>5</v>
      </c>
      <c r="N96" s="37">
        <v>3390</v>
      </c>
      <c r="O96" s="37">
        <v>678</v>
      </c>
      <c r="P96" s="37">
        <v>162.84</v>
      </c>
      <c r="Q96" s="37">
        <v>103.41</v>
      </c>
      <c r="R96" s="37">
        <v>18.12</v>
      </c>
      <c r="S96" s="37">
        <v>85.29</v>
      </c>
      <c r="T96" s="37">
        <v>1.55</v>
      </c>
      <c r="U96" s="30">
        <f t="shared" si="12"/>
        <v>2872.9500000000003</v>
      </c>
      <c r="V96" s="30">
        <f t="shared" si="13"/>
        <v>574.59</v>
      </c>
      <c r="W96" s="31">
        <f t="shared" si="14"/>
        <v>0.84747787610619474</v>
      </c>
      <c r="X96" s="30">
        <f t="shared" si="15"/>
        <v>2575.7999999999997</v>
      </c>
      <c r="Y96" s="30">
        <f t="shared" si="16"/>
        <v>515.16</v>
      </c>
      <c r="Z96" s="31">
        <f t="shared" si="17"/>
        <v>0.75982300884955745</v>
      </c>
    </row>
    <row r="97" spans="1:26" ht="12.75" customHeight="1" x14ac:dyDescent="0.35">
      <c r="A97" s="34" t="s">
        <v>10076</v>
      </c>
      <c r="B97" s="33">
        <v>1</v>
      </c>
      <c r="C97" s="34" t="s">
        <v>11353</v>
      </c>
      <c r="D97" s="28">
        <v>45686</v>
      </c>
      <c r="E97" s="27" t="s">
        <v>1708</v>
      </c>
      <c r="F97" s="27" t="s">
        <v>21</v>
      </c>
      <c r="G97" s="27" t="s">
        <v>25</v>
      </c>
      <c r="H97" s="27" t="s">
        <v>4450</v>
      </c>
      <c r="I97" s="27" t="s">
        <v>4451</v>
      </c>
      <c r="J97" s="27" t="s">
        <v>36</v>
      </c>
      <c r="K97" s="29" t="s">
        <v>22</v>
      </c>
      <c r="L97" s="27" t="s">
        <v>23</v>
      </c>
      <c r="M97" s="37">
        <v>2</v>
      </c>
      <c r="N97" s="37">
        <v>584</v>
      </c>
      <c r="O97" s="37">
        <v>292</v>
      </c>
      <c r="P97" s="37">
        <v>155.63999999999999</v>
      </c>
      <c r="Q97" s="37">
        <v>100.98</v>
      </c>
      <c r="R97" s="37">
        <v>13.86</v>
      </c>
      <c r="S97" s="37">
        <v>87.13</v>
      </c>
      <c r="T97" s="37">
        <v>5.93</v>
      </c>
      <c r="U97" s="30">
        <f t="shared" si="12"/>
        <v>382.03999999999996</v>
      </c>
      <c r="V97" s="30">
        <f t="shared" si="13"/>
        <v>191.01999999999998</v>
      </c>
      <c r="W97" s="31">
        <f t="shared" si="14"/>
        <v>0.65417808219178075</v>
      </c>
      <c r="X97" s="30">
        <f t="shared" si="15"/>
        <v>272.72000000000003</v>
      </c>
      <c r="Y97" s="30">
        <f t="shared" si="16"/>
        <v>136.36000000000001</v>
      </c>
      <c r="Z97" s="31">
        <f t="shared" si="17"/>
        <v>0.46698630136986308</v>
      </c>
    </row>
    <row r="98" spans="1:26" ht="12.75" customHeight="1" x14ac:dyDescent="0.35">
      <c r="A98" s="34" t="s">
        <v>10077</v>
      </c>
      <c r="B98" s="33">
        <v>4</v>
      </c>
      <c r="C98" s="34" t="s">
        <v>11354</v>
      </c>
      <c r="D98" s="28">
        <v>46001</v>
      </c>
      <c r="E98" s="27" t="s">
        <v>3280</v>
      </c>
      <c r="F98" s="27" t="s">
        <v>21</v>
      </c>
      <c r="G98" s="27" t="s">
        <v>101</v>
      </c>
      <c r="H98" s="27" t="s">
        <v>12588</v>
      </c>
      <c r="I98" s="27" t="s">
        <v>3298</v>
      </c>
      <c r="J98" s="27" t="s">
        <v>2507</v>
      </c>
      <c r="K98" s="29" t="s">
        <v>22</v>
      </c>
      <c r="L98" s="27" t="s">
        <v>23</v>
      </c>
      <c r="M98" s="38">
        <v>2</v>
      </c>
      <c r="N98" s="38">
        <v>2715</v>
      </c>
      <c r="O98" s="38">
        <v>1357.5</v>
      </c>
      <c r="P98" s="38">
        <v>332.69</v>
      </c>
      <c r="Q98" s="38">
        <v>220.32</v>
      </c>
      <c r="R98" s="38">
        <v>101.15</v>
      </c>
      <c r="S98" s="38">
        <v>119.17</v>
      </c>
      <c r="T98" s="38">
        <v>12.5</v>
      </c>
      <c r="U98" s="30">
        <f t="shared" si="12"/>
        <v>2274.36</v>
      </c>
      <c r="V98" s="30">
        <f t="shared" si="13"/>
        <v>1137.18</v>
      </c>
      <c r="W98" s="31">
        <f t="shared" si="14"/>
        <v>0.83770165745856362</v>
      </c>
      <c r="X98" s="30">
        <f t="shared" si="15"/>
        <v>2049.62</v>
      </c>
      <c r="Y98" s="30">
        <f t="shared" si="16"/>
        <v>1024.81</v>
      </c>
      <c r="Z98" s="31">
        <f t="shared" si="17"/>
        <v>0.75492449355432778</v>
      </c>
    </row>
    <row r="99" spans="1:26" ht="12.75" customHeight="1" x14ac:dyDescent="0.35">
      <c r="A99" s="34" t="s">
        <v>10078</v>
      </c>
      <c r="B99" s="33">
        <v>1</v>
      </c>
      <c r="C99" s="34" t="s">
        <v>11356</v>
      </c>
      <c r="D99" s="28">
        <v>45702</v>
      </c>
      <c r="E99" s="27" t="s">
        <v>1122</v>
      </c>
      <c r="F99" s="27" t="s">
        <v>21</v>
      </c>
      <c r="G99" s="27" t="s">
        <v>101</v>
      </c>
      <c r="H99" s="27" t="s">
        <v>12589</v>
      </c>
      <c r="I99" s="27" t="s">
        <v>12590</v>
      </c>
      <c r="J99" s="27" t="s">
        <v>36</v>
      </c>
      <c r="K99" s="29" t="s">
        <v>22</v>
      </c>
      <c r="L99" s="27" t="s">
        <v>23</v>
      </c>
      <c r="M99" s="37">
        <v>1</v>
      </c>
      <c r="N99" s="37">
        <v>1952</v>
      </c>
      <c r="O99" s="37">
        <v>1952</v>
      </c>
      <c r="P99" s="37">
        <v>500.41</v>
      </c>
      <c r="Q99" s="37">
        <v>360.14</v>
      </c>
      <c r="R99" s="37">
        <v>210.67</v>
      </c>
      <c r="S99" s="37">
        <v>149.47</v>
      </c>
      <c r="T99" s="37">
        <v>12.5</v>
      </c>
      <c r="U99" s="30">
        <f t="shared" si="12"/>
        <v>1591.8600000000001</v>
      </c>
      <c r="V99" s="30">
        <f t="shared" si="13"/>
        <v>1591.8600000000001</v>
      </c>
      <c r="W99" s="31">
        <f t="shared" si="14"/>
        <v>0.81550204918032798</v>
      </c>
      <c r="X99" s="30">
        <f t="shared" si="15"/>
        <v>1451.59</v>
      </c>
      <c r="Y99" s="30">
        <f t="shared" si="16"/>
        <v>1451.59</v>
      </c>
      <c r="Z99" s="31">
        <f t="shared" si="17"/>
        <v>0.74364241803278686</v>
      </c>
    </row>
    <row r="100" spans="1:26" ht="12.75" customHeight="1" x14ac:dyDescent="0.35">
      <c r="A100" s="34" t="s">
        <v>10080</v>
      </c>
      <c r="B100" s="33">
        <v>1</v>
      </c>
      <c r="C100" s="34" t="s">
        <v>11358</v>
      </c>
      <c r="D100" s="28">
        <v>45854</v>
      </c>
      <c r="E100" s="27" t="s">
        <v>74</v>
      </c>
      <c r="F100" s="27" t="s">
        <v>21</v>
      </c>
      <c r="G100" s="27" t="s">
        <v>101</v>
      </c>
      <c r="H100" s="27" t="s">
        <v>2590</v>
      </c>
      <c r="I100" s="27" t="s">
        <v>2591</v>
      </c>
      <c r="J100" s="27" t="s">
        <v>49</v>
      </c>
      <c r="K100" s="29" t="s">
        <v>22</v>
      </c>
      <c r="L100" s="27" t="s">
        <v>23</v>
      </c>
      <c r="M100" s="41">
        <v>1</v>
      </c>
      <c r="N100" s="41">
        <v>1896</v>
      </c>
      <c r="O100" s="41">
        <v>1896</v>
      </c>
      <c r="P100" s="41">
        <v>1126.78</v>
      </c>
      <c r="Q100" s="41">
        <v>832.53</v>
      </c>
      <c r="R100" s="41">
        <v>365.62</v>
      </c>
      <c r="S100" s="41">
        <v>466.91</v>
      </c>
      <c r="T100" s="41">
        <v>12.5</v>
      </c>
      <c r="U100" s="30">
        <f t="shared" ref="U100:U133" si="18">IFERROR(V100*M100,"")</f>
        <v>1063.47</v>
      </c>
      <c r="V100" s="30">
        <f t="shared" ref="V100:V133" si="19">O100-Q100</f>
        <v>1063.47</v>
      </c>
      <c r="W100" s="31">
        <f t="shared" ref="W100:W133" si="20">IFERROR((V100/O100),"")</f>
        <v>0.56090189873417728</v>
      </c>
      <c r="X100" s="30">
        <f t="shared" ref="X100:X133" si="21">IFERROR(Y100*M100,"")</f>
        <v>769.22</v>
      </c>
      <c r="Y100" s="30">
        <f t="shared" ref="Y100:Y133" si="22">O100-P100</f>
        <v>769.22</v>
      </c>
      <c r="Z100" s="31">
        <f t="shared" ref="Z100:Z133" si="23">IFERROR((Y100/O100),"")</f>
        <v>0.40570675105485232</v>
      </c>
    </row>
    <row r="101" spans="1:26" ht="12.75" customHeight="1" x14ac:dyDescent="0.35">
      <c r="A101" s="34" t="s">
        <v>10082</v>
      </c>
      <c r="B101" s="33">
        <v>1</v>
      </c>
      <c r="C101" s="34" t="s">
        <v>11360</v>
      </c>
      <c r="D101" s="28">
        <v>45950</v>
      </c>
      <c r="E101" s="27" t="s">
        <v>74</v>
      </c>
      <c r="F101" s="27" t="s">
        <v>21</v>
      </c>
      <c r="G101" s="27" t="s">
        <v>101</v>
      </c>
      <c r="H101" s="27" t="s">
        <v>2590</v>
      </c>
      <c r="I101" s="27" t="s">
        <v>2591</v>
      </c>
      <c r="J101" s="27" t="s">
        <v>49</v>
      </c>
      <c r="K101" s="29" t="s">
        <v>22</v>
      </c>
      <c r="L101" s="27" t="s">
        <v>23</v>
      </c>
      <c r="M101" s="41">
        <v>1</v>
      </c>
      <c r="N101" s="41">
        <v>1896</v>
      </c>
      <c r="O101" s="41">
        <v>1896</v>
      </c>
      <c r="P101" s="41">
        <v>1166.76</v>
      </c>
      <c r="Q101" s="41">
        <v>737.05</v>
      </c>
      <c r="R101" s="41">
        <v>388.64</v>
      </c>
      <c r="S101" s="41">
        <v>348.41</v>
      </c>
      <c r="T101" s="41">
        <v>12.5</v>
      </c>
      <c r="U101" s="30">
        <f t="shared" si="18"/>
        <v>1158.95</v>
      </c>
      <c r="V101" s="30">
        <f t="shared" si="19"/>
        <v>1158.95</v>
      </c>
      <c r="W101" s="31">
        <f t="shared" si="20"/>
        <v>0.61126054852320677</v>
      </c>
      <c r="X101" s="30">
        <f t="shared" si="21"/>
        <v>729.24</v>
      </c>
      <c r="Y101" s="30">
        <f t="shared" si="22"/>
        <v>729.24</v>
      </c>
      <c r="Z101" s="31">
        <f t="shared" si="23"/>
        <v>0.38462025316455695</v>
      </c>
    </row>
    <row r="102" spans="1:26" ht="12.75" customHeight="1" x14ac:dyDescent="0.35">
      <c r="A102" s="34" t="s">
        <v>10083</v>
      </c>
      <c r="B102" s="33">
        <v>1</v>
      </c>
      <c r="C102" s="34" t="s">
        <v>11361</v>
      </c>
      <c r="D102" s="28">
        <v>45860</v>
      </c>
      <c r="E102" s="27" t="s">
        <v>3424</v>
      </c>
      <c r="F102" s="27" t="s">
        <v>21</v>
      </c>
      <c r="G102" s="27" t="s">
        <v>101</v>
      </c>
      <c r="H102" s="27" t="s">
        <v>706</v>
      </c>
      <c r="I102" s="27" t="s">
        <v>707</v>
      </c>
      <c r="J102" s="27" t="s">
        <v>36</v>
      </c>
      <c r="K102" s="29" t="s">
        <v>22</v>
      </c>
      <c r="L102" s="27" t="s">
        <v>23</v>
      </c>
      <c r="M102" s="38">
        <v>2</v>
      </c>
      <c r="N102" s="38">
        <v>2432</v>
      </c>
      <c r="O102" s="38">
        <v>1216</v>
      </c>
      <c r="P102" s="38">
        <v>281.79000000000002</v>
      </c>
      <c r="Q102" s="38">
        <v>165.78</v>
      </c>
      <c r="R102" s="38">
        <v>40.78</v>
      </c>
      <c r="S102" s="38">
        <v>125.01</v>
      </c>
      <c r="T102" s="38">
        <v>12.5</v>
      </c>
      <c r="U102" s="30">
        <f t="shared" si="18"/>
        <v>2100.44</v>
      </c>
      <c r="V102" s="30">
        <f t="shared" si="19"/>
        <v>1050.22</v>
      </c>
      <c r="W102" s="31">
        <f t="shared" si="20"/>
        <v>0.86366776315789473</v>
      </c>
      <c r="X102" s="30">
        <f t="shared" si="21"/>
        <v>1868.42</v>
      </c>
      <c r="Y102" s="30">
        <f t="shared" si="22"/>
        <v>934.21</v>
      </c>
      <c r="Z102" s="31">
        <f t="shared" si="23"/>
        <v>0.76826480263157892</v>
      </c>
    </row>
    <row r="103" spans="1:26" ht="12.75" customHeight="1" x14ac:dyDescent="0.35">
      <c r="A103" s="34">
        <v>6019004</v>
      </c>
      <c r="B103" s="33">
        <v>1</v>
      </c>
      <c r="C103" s="34" t="s">
        <v>11362</v>
      </c>
      <c r="D103" s="28">
        <v>45688</v>
      </c>
      <c r="E103" s="27" t="s">
        <v>3611</v>
      </c>
      <c r="F103" s="27" t="s">
        <v>21</v>
      </c>
      <c r="G103" s="27" t="s">
        <v>25</v>
      </c>
      <c r="H103" s="27" t="s">
        <v>312</v>
      </c>
      <c r="I103" s="27" t="s">
        <v>68</v>
      </c>
      <c r="J103" s="27" t="s">
        <v>36</v>
      </c>
      <c r="K103" s="29" t="s">
        <v>22</v>
      </c>
      <c r="L103" s="27" t="s">
        <v>23</v>
      </c>
      <c r="M103" s="37">
        <v>1</v>
      </c>
      <c r="N103" s="37">
        <v>540</v>
      </c>
      <c r="O103" s="37">
        <v>540</v>
      </c>
      <c r="P103" s="37">
        <v>149.29</v>
      </c>
      <c r="Q103" s="37">
        <v>96.97</v>
      </c>
      <c r="R103" s="37">
        <v>22.37</v>
      </c>
      <c r="S103" s="37">
        <v>74.599999999999994</v>
      </c>
      <c r="T103" s="37">
        <v>1.02</v>
      </c>
      <c r="U103" s="30">
        <f t="shared" si="18"/>
        <v>443.03</v>
      </c>
      <c r="V103" s="30">
        <f t="shared" si="19"/>
        <v>443.03</v>
      </c>
      <c r="W103" s="31">
        <f t="shared" si="20"/>
        <v>0.82042592592592589</v>
      </c>
      <c r="X103" s="30">
        <f t="shared" si="21"/>
        <v>390.71000000000004</v>
      </c>
      <c r="Y103" s="30">
        <f t="shared" si="22"/>
        <v>390.71000000000004</v>
      </c>
      <c r="Z103" s="31">
        <f t="shared" si="23"/>
        <v>0.72353703703703709</v>
      </c>
    </row>
    <row r="104" spans="1:26" ht="12.75" customHeight="1" x14ac:dyDescent="0.35">
      <c r="A104" s="34" t="s">
        <v>10084</v>
      </c>
      <c r="B104" s="33">
        <v>1</v>
      </c>
      <c r="C104" s="34" t="s">
        <v>11363</v>
      </c>
      <c r="D104" s="28">
        <v>45952</v>
      </c>
      <c r="E104" s="27" t="s">
        <v>938</v>
      </c>
      <c r="F104" s="27" t="s">
        <v>21</v>
      </c>
      <c r="G104" s="27" t="s">
        <v>101</v>
      </c>
      <c r="H104" s="27" t="s">
        <v>5869</v>
      </c>
      <c r="I104" s="27" t="s">
        <v>5870</v>
      </c>
      <c r="J104" s="27" t="s">
        <v>186</v>
      </c>
      <c r="K104" s="29" t="s">
        <v>22</v>
      </c>
      <c r="L104" s="27" t="s">
        <v>23</v>
      </c>
      <c r="M104" s="38">
        <v>1</v>
      </c>
      <c r="N104" s="38">
        <v>683.9</v>
      </c>
      <c r="O104" s="38">
        <v>683.9</v>
      </c>
      <c r="P104" s="38">
        <v>264.02</v>
      </c>
      <c r="Q104" s="38">
        <v>158.47999999999999</v>
      </c>
      <c r="R104" s="38">
        <v>36.94</v>
      </c>
      <c r="S104" s="38">
        <v>121.54</v>
      </c>
      <c r="T104" s="38">
        <v>12.5</v>
      </c>
      <c r="U104" s="30">
        <f t="shared" si="18"/>
        <v>525.41999999999996</v>
      </c>
      <c r="V104" s="30">
        <f t="shared" si="19"/>
        <v>525.41999999999996</v>
      </c>
      <c r="W104" s="31">
        <f t="shared" si="20"/>
        <v>0.76827021494370518</v>
      </c>
      <c r="X104" s="30">
        <f t="shared" si="21"/>
        <v>419.88</v>
      </c>
      <c r="Y104" s="30">
        <f t="shared" si="22"/>
        <v>419.88</v>
      </c>
      <c r="Z104" s="31">
        <f t="shared" si="23"/>
        <v>0.6139494078081591</v>
      </c>
    </row>
    <row r="105" spans="1:26" ht="12.75" customHeight="1" x14ac:dyDescent="0.35">
      <c r="A105" s="34" t="s">
        <v>10085</v>
      </c>
      <c r="B105" s="33">
        <v>1</v>
      </c>
      <c r="C105" s="34" t="s">
        <v>11364</v>
      </c>
      <c r="D105" s="28">
        <v>45707</v>
      </c>
      <c r="E105" s="27" t="s">
        <v>7928</v>
      </c>
      <c r="F105" s="27" t="s">
        <v>21</v>
      </c>
      <c r="G105" s="27" t="s">
        <v>101</v>
      </c>
      <c r="H105" s="27" t="s">
        <v>6195</v>
      </c>
      <c r="I105" s="27" t="s">
        <v>6196</v>
      </c>
      <c r="J105" s="27" t="s">
        <v>36</v>
      </c>
      <c r="K105" s="29" t="s">
        <v>22</v>
      </c>
      <c r="L105" s="27" t="s">
        <v>23</v>
      </c>
      <c r="M105" s="37">
        <v>1</v>
      </c>
      <c r="N105" s="37">
        <v>1211</v>
      </c>
      <c r="O105" s="37">
        <v>1211</v>
      </c>
      <c r="P105" s="37">
        <v>288.91000000000003</v>
      </c>
      <c r="Q105" s="37">
        <v>183.27</v>
      </c>
      <c r="R105" s="37">
        <v>48.88</v>
      </c>
      <c r="S105" s="37">
        <v>134.38999999999999</v>
      </c>
      <c r="T105" s="37">
        <v>12.5</v>
      </c>
      <c r="U105" s="30">
        <f t="shared" si="18"/>
        <v>1027.73</v>
      </c>
      <c r="V105" s="30">
        <f t="shared" si="19"/>
        <v>1027.73</v>
      </c>
      <c r="W105" s="31">
        <f t="shared" si="20"/>
        <v>0.84866226259289845</v>
      </c>
      <c r="X105" s="30">
        <f t="shared" si="21"/>
        <v>922.08999999999992</v>
      </c>
      <c r="Y105" s="30">
        <f t="shared" si="22"/>
        <v>922.08999999999992</v>
      </c>
      <c r="Z105" s="31">
        <f t="shared" si="23"/>
        <v>0.76142857142857134</v>
      </c>
    </row>
    <row r="106" spans="1:26" ht="12.75" customHeight="1" x14ac:dyDescent="0.35">
      <c r="A106" s="34" t="s">
        <v>10086</v>
      </c>
      <c r="B106" s="33">
        <v>1</v>
      </c>
      <c r="C106" s="34" t="s">
        <v>11365</v>
      </c>
      <c r="D106" s="28">
        <v>45750</v>
      </c>
      <c r="E106" s="27" t="s">
        <v>1862</v>
      </c>
      <c r="F106" s="27" t="s">
        <v>21</v>
      </c>
      <c r="G106" s="27" t="s">
        <v>101</v>
      </c>
      <c r="H106" s="27" t="s">
        <v>6195</v>
      </c>
      <c r="I106" s="27" t="s">
        <v>6196</v>
      </c>
      <c r="J106" s="27" t="s">
        <v>36</v>
      </c>
      <c r="K106" s="29" t="s">
        <v>22</v>
      </c>
      <c r="L106" s="27" t="s">
        <v>23</v>
      </c>
      <c r="M106" s="38">
        <v>1</v>
      </c>
      <c r="N106" s="38">
        <v>1081</v>
      </c>
      <c r="O106" s="38">
        <v>1081</v>
      </c>
      <c r="P106" s="38">
        <v>296.07</v>
      </c>
      <c r="Q106" s="38">
        <v>183.64</v>
      </c>
      <c r="R106" s="38">
        <v>49.25</v>
      </c>
      <c r="S106" s="38">
        <v>134.38999999999999</v>
      </c>
      <c r="T106" s="38">
        <v>12.5</v>
      </c>
      <c r="U106" s="30">
        <f t="shared" si="18"/>
        <v>897.36</v>
      </c>
      <c r="V106" s="30">
        <f t="shared" si="19"/>
        <v>897.36</v>
      </c>
      <c r="W106" s="31">
        <f t="shared" si="20"/>
        <v>0.83012025901942643</v>
      </c>
      <c r="X106" s="30">
        <f t="shared" si="21"/>
        <v>784.93000000000006</v>
      </c>
      <c r="Y106" s="30">
        <f t="shared" si="22"/>
        <v>784.93000000000006</v>
      </c>
      <c r="Z106" s="31">
        <f t="shared" si="23"/>
        <v>0.72611470860314531</v>
      </c>
    </row>
    <row r="107" spans="1:26" ht="12.75" customHeight="1" x14ac:dyDescent="0.35">
      <c r="A107" s="34" t="s">
        <v>10087</v>
      </c>
      <c r="B107" s="33">
        <v>1</v>
      </c>
      <c r="C107" s="34" t="s">
        <v>11366</v>
      </c>
      <c r="D107" s="28">
        <v>45691</v>
      </c>
      <c r="E107" s="27" t="s">
        <v>416</v>
      </c>
      <c r="F107" s="27" t="s">
        <v>21</v>
      </c>
      <c r="G107" s="27" t="s">
        <v>25</v>
      </c>
      <c r="H107" s="27" t="s">
        <v>12591</v>
      </c>
      <c r="I107" s="27" t="s">
        <v>12592</v>
      </c>
      <c r="J107" s="27" t="s">
        <v>36</v>
      </c>
      <c r="K107" s="29" t="s">
        <v>22</v>
      </c>
      <c r="L107" s="27" t="s">
        <v>23</v>
      </c>
      <c r="M107" s="37">
        <v>1</v>
      </c>
      <c r="N107" s="37">
        <v>656.25</v>
      </c>
      <c r="O107" s="37">
        <v>656.25</v>
      </c>
      <c r="P107" s="37">
        <v>332.13</v>
      </c>
      <c r="Q107" s="37">
        <v>215.47</v>
      </c>
      <c r="R107" s="37">
        <v>38.42</v>
      </c>
      <c r="S107" s="37">
        <v>177.05</v>
      </c>
      <c r="T107" s="37">
        <v>22.19</v>
      </c>
      <c r="U107" s="30">
        <f t="shared" si="18"/>
        <v>440.78</v>
      </c>
      <c r="V107" s="30">
        <f t="shared" si="19"/>
        <v>440.78</v>
      </c>
      <c r="W107" s="31">
        <f t="shared" si="20"/>
        <v>0.67166476190476188</v>
      </c>
      <c r="X107" s="30">
        <f t="shared" si="21"/>
        <v>324.12</v>
      </c>
      <c r="Y107" s="30">
        <f t="shared" si="22"/>
        <v>324.12</v>
      </c>
      <c r="Z107" s="31">
        <f t="shared" si="23"/>
        <v>0.49389714285714287</v>
      </c>
    </row>
    <row r="108" spans="1:26" ht="12.75" customHeight="1" x14ac:dyDescent="0.35">
      <c r="A108" s="34" t="s">
        <v>10088</v>
      </c>
      <c r="B108" s="33">
        <v>1</v>
      </c>
      <c r="C108" s="34" t="s">
        <v>11367</v>
      </c>
      <c r="D108" s="28">
        <v>45691</v>
      </c>
      <c r="E108" s="27" t="s">
        <v>4589</v>
      </c>
      <c r="F108" s="27" t="s">
        <v>21</v>
      </c>
      <c r="G108" s="27" t="s">
        <v>25</v>
      </c>
      <c r="H108" s="27" t="s">
        <v>2425</v>
      </c>
      <c r="I108" s="27" t="s">
        <v>1680</v>
      </c>
      <c r="J108" s="27" t="s">
        <v>36</v>
      </c>
      <c r="K108" s="29" t="s">
        <v>22</v>
      </c>
      <c r="L108" s="27" t="s">
        <v>23</v>
      </c>
      <c r="M108" s="37">
        <v>1</v>
      </c>
      <c r="N108" s="37">
        <v>987</v>
      </c>
      <c r="O108" s="37">
        <v>987</v>
      </c>
      <c r="P108" s="37">
        <v>364.88</v>
      </c>
      <c r="Q108" s="37">
        <v>265.37</v>
      </c>
      <c r="R108" s="37">
        <v>165.29</v>
      </c>
      <c r="S108" s="37">
        <v>100.08</v>
      </c>
      <c r="T108" s="37">
        <v>4.0199999999999996</v>
      </c>
      <c r="U108" s="30">
        <f t="shared" si="18"/>
        <v>721.63</v>
      </c>
      <c r="V108" s="30">
        <f t="shared" si="19"/>
        <v>721.63</v>
      </c>
      <c r="W108" s="31">
        <f t="shared" si="20"/>
        <v>0.73113475177304965</v>
      </c>
      <c r="X108" s="30">
        <f t="shared" si="21"/>
        <v>622.12</v>
      </c>
      <c r="Y108" s="30">
        <f t="shared" si="22"/>
        <v>622.12</v>
      </c>
      <c r="Z108" s="31">
        <f t="shared" si="23"/>
        <v>0.63031408308004055</v>
      </c>
    </row>
    <row r="109" spans="1:26" ht="12.75" customHeight="1" x14ac:dyDescent="0.35">
      <c r="A109" s="34" t="s">
        <v>10090</v>
      </c>
      <c r="B109" s="33">
        <v>1</v>
      </c>
      <c r="C109" s="34" t="s">
        <v>11369</v>
      </c>
      <c r="D109" s="28">
        <v>45897</v>
      </c>
      <c r="E109" s="27" t="s">
        <v>11370</v>
      </c>
      <c r="F109" s="27" t="s">
        <v>21</v>
      </c>
      <c r="G109" s="27" t="s">
        <v>101</v>
      </c>
      <c r="H109" s="27" t="s">
        <v>6195</v>
      </c>
      <c r="I109" s="27" t="s">
        <v>6196</v>
      </c>
      <c r="J109" s="27" t="s">
        <v>36</v>
      </c>
      <c r="K109" s="29" t="s">
        <v>22</v>
      </c>
      <c r="L109" s="27" t="s">
        <v>23</v>
      </c>
      <c r="M109" s="39">
        <v>1</v>
      </c>
      <c r="N109" s="39">
        <v>1170</v>
      </c>
      <c r="O109" s="39">
        <v>1170</v>
      </c>
      <c r="P109" s="39">
        <v>308.14</v>
      </c>
      <c r="Q109" s="39">
        <v>185.07</v>
      </c>
      <c r="R109" s="39">
        <v>52.14</v>
      </c>
      <c r="S109" s="39">
        <v>132.93</v>
      </c>
      <c r="T109" s="39">
        <v>12.5</v>
      </c>
      <c r="U109" s="30">
        <f t="shared" si="18"/>
        <v>984.93000000000006</v>
      </c>
      <c r="V109" s="30">
        <f t="shared" si="19"/>
        <v>984.93000000000006</v>
      </c>
      <c r="W109" s="31">
        <f t="shared" si="20"/>
        <v>0.84182051282051285</v>
      </c>
      <c r="X109" s="30">
        <f t="shared" si="21"/>
        <v>861.86</v>
      </c>
      <c r="Y109" s="30">
        <f t="shared" si="22"/>
        <v>861.86</v>
      </c>
      <c r="Z109" s="31">
        <f t="shared" si="23"/>
        <v>0.7366324786324786</v>
      </c>
    </row>
    <row r="110" spans="1:26" ht="12.75" customHeight="1" x14ac:dyDescent="0.35">
      <c r="A110" s="34" t="s">
        <v>10091</v>
      </c>
      <c r="B110" s="33">
        <v>1</v>
      </c>
      <c r="C110" s="34" t="s">
        <v>11371</v>
      </c>
      <c r="D110" s="28">
        <v>45952</v>
      </c>
      <c r="E110" s="27" t="s">
        <v>938</v>
      </c>
      <c r="F110" s="27" t="s">
        <v>21</v>
      </c>
      <c r="G110" s="27" t="s">
        <v>101</v>
      </c>
      <c r="H110" s="27" t="s">
        <v>12593</v>
      </c>
      <c r="I110" s="27" t="s">
        <v>6196</v>
      </c>
      <c r="J110" s="27" t="s">
        <v>36</v>
      </c>
      <c r="K110" s="29" t="s">
        <v>22</v>
      </c>
      <c r="L110" s="27" t="s">
        <v>23</v>
      </c>
      <c r="M110" s="38">
        <v>1</v>
      </c>
      <c r="N110" s="38">
        <v>1417.5</v>
      </c>
      <c r="O110" s="38">
        <v>1417.5</v>
      </c>
      <c r="P110" s="38">
        <v>671.32</v>
      </c>
      <c r="Q110" s="38">
        <v>456.76</v>
      </c>
      <c r="R110" s="38">
        <v>89.55</v>
      </c>
      <c r="S110" s="38">
        <v>367.21</v>
      </c>
      <c r="T110" s="38">
        <v>12.5</v>
      </c>
      <c r="U110" s="30">
        <f t="shared" si="18"/>
        <v>960.74</v>
      </c>
      <c r="V110" s="30">
        <f t="shared" si="19"/>
        <v>960.74</v>
      </c>
      <c r="W110" s="31">
        <f t="shared" si="20"/>
        <v>0.67777072310405639</v>
      </c>
      <c r="X110" s="30">
        <f t="shared" si="21"/>
        <v>746.18</v>
      </c>
      <c r="Y110" s="30">
        <f t="shared" si="22"/>
        <v>746.18</v>
      </c>
      <c r="Z110" s="31">
        <f t="shared" si="23"/>
        <v>0.52640564373897702</v>
      </c>
    </row>
    <row r="111" spans="1:26" ht="12.75" customHeight="1" x14ac:dyDescent="0.35">
      <c r="A111" s="34" t="s">
        <v>10092</v>
      </c>
      <c r="B111" s="33">
        <v>1</v>
      </c>
      <c r="C111" s="34" t="s">
        <v>11372</v>
      </c>
      <c r="D111" s="28">
        <v>45692</v>
      </c>
      <c r="E111" s="27" t="s">
        <v>3113</v>
      </c>
      <c r="F111" s="27" t="s">
        <v>21</v>
      </c>
      <c r="G111" s="27" t="s">
        <v>25</v>
      </c>
      <c r="H111" s="27" t="s">
        <v>1907</v>
      </c>
      <c r="I111" s="27" t="s">
        <v>1908</v>
      </c>
      <c r="J111" s="27" t="s">
        <v>36</v>
      </c>
      <c r="K111" s="29" t="s">
        <v>22</v>
      </c>
      <c r="L111" s="27" t="s">
        <v>23</v>
      </c>
      <c r="M111" s="37">
        <v>1</v>
      </c>
      <c r="N111" s="37">
        <v>1113.5999999999999</v>
      </c>
      <c r="O111" s="37">
        <v>1113.5999999999999</v>
      </c>
      <c r="P111" s="37">
        <v>344.74</v>
      </c>
      <c r="Q111" s="37">
        <v>255.18</v>
      </c>
      <c r="R111" s="37">
        <v>167.44</v>
      </c>
      <c r="S111" s="37">
        <v>87.74</v>
      </c>
      <c r="T111" s="37">
        <v>1.02</v>
      </c>
      <c r="U111" s="30">
        <f t="shared" si="18"/>
        <v>858.41999999999985</v>
      </c>
      <c r="V111" s="30">
        <f t="shared" si="19"/>
        <v>858.41999999999985</v>
      </c>
      <c r="W111" s="31">
        <f t="shared" si="20"/>
        <v>0.77085129310344824</v>
      </c>
      <c r="X111" s="30">
        <f t="shared" si="21"/>
        <v>768.8599999999999</v>
      </c>
      <c r="Y111" s="30">
        <f t="shared" si="22"/>
        <v>768.8599999999999</v>
      </c>
      <c r="Z111" s="31">
        <f t="shared" si="23"/>
        <v>0.69042744252873556</v>
      </c>
    </row>
    <row r="112" spans="1:26" ht="12.75" customHeight="1" x14ac:dyDescent="0.35">
      <c r="A112" s="34" t="s">
        <v>10093</v>
      </c>
      <c r="B112" s="33">
        <v>1</v>
      </c>
      <c r="C112" s="34" t="s">
        <v>11373</v>
      </c>
      <c r="D112" s="28">
        <v>45692</v>
      </c>
      <c r="E112" s="27" t="s">
        <v>938</v>
      </c>
      <c r="F112" s="27" t="s">
        <v>21</v>
      </c>
      <c r="G112" s="27" t="s">
        <v>25</v>
      </c>
      <c r="H112" s="27" t="s">
        <v>3933</v>
      </c>
      <c r="I112" s="27" t="s">
        <v>54</v>
      </c>
      <c r="J112" s="27" t="s">
        <v>36</v>
      </c>
      <c r="K112" s="29" t="s">
        <v>22</v>
      </c>
      <c r="L112" s="27" t="s">
        <v>23</v>
      </c>
      <c r="M112" s="37">
        <v>2</v>
      </c>
      <c r="N112" s="37">
        <v>910.5</v>
      </c>
      <c r="O112" s="37">
        <v>455.25</v>
      </c>
      <c r="P112" s="37">
        <v>220.44</v>
      </c>
      <c r="Q112" s="37">
        <v>149.71</v>
      </c>
      <c r="R112" s="37">
        <v>48.23</v>
      </c>
      <c r="S112" s="37">
        <v>101.48</v>
      </c>
      <c r="T112" s="37">
        <v>6.01</v>
      </c>
      <c r="U112" s="30">
        <f t="shared" si="18"/>
        <v>611.07999999999993</v>
      </c>
      <c r="V112" s="30">
        <f t="shared" si="19"/>
        <v>305.53999999999996</v>
      </c>
      <c r="W112" s="31">
        <f t="shared" si="20"/>
        <v>0.67114772103239972</v>
      </c>
      <c r="X112" s="30">
        <f t="shared" si="21"/>
        <v>469.62</v>
      </c>
      <c r="Y112" s="30">
        <f t="shared" si="22"/>
        <v>234.81</v>
      </c>
      <c r="Z112" s="31">
        <f t="shared" si="23"/>
        <v>0.51578253706754529</v>
      </c>
    </row>
    <row r="113" spans="1:26" ht="12.75" customHeight="1" x14ac:dyDescent="0.35">
      <c r="A113" s="34" t="s">
        <v>10094</v>
      </c>
      <c r="B113" s="33">
        <v>1</v>
      </c>
      <c r="C113" s="34" t="s">
        <v>11374</v>
      </c>
      <c r="D113" s="28">
        <v>45987</v>
      </c>
      <c r="E113" s="27" t="s">
        <v>11375</v>
      </c>
      <c r="F113" s="27" t="s">
        <v>21</v>
      </c>
      <c r="G113" s="27" t="s">
        <v>101</v>
      </c>
      <c r="H113" s="27" t="s">
        <v>6195</v>
      </c>
      <c r="I113" s="27" t="s">
        <v>6196</v>
      </c>
      <c r="J113" s="27" t="s">
        <v>36</v>
      </c>
      <c r="K113" s="29" t="s">
        <v>22</v>
      </c>
      <c r="L113" s="27" t="s">
        <v>23</v>
      </c>
      <c r="M113" s="38">
        <v>2</v>
      </c>
      <c r="N113" s="38">
        <v>2706</v>
      </c>
      <c r="O113" s="38">
        <v>1353</v>
      </c>
      <c r="P113" s="38">
        <v>271.67</v>
      </c>
      <c r="Q113" s="38">
        <v>168.94</v>
      </c>
      <c r="R113" s="38">
        <v>51.72</v>
      </c>
      <c r="S113" s="38">
        <v>117.22</v>
      </c>
      <c r="T113" s="38">
        <v>12.5</v>
      </c>
      <c r="U113" s="30">
        <f t="shared" si="18"/>
        <v>2368.12</v>
      </c>
      <c r="V113" s="30">
        <f t="shared" si="19"/>
        <v>1184.06</v>
      </c>
      <c r="W113" s="31">
        <f t="shared" si="20"/>
        <v>0.87513673318551366</v>
      </c>
      <c r="X113" s="30">
        <f t="shared" si="21"/>
        <v>2162.66</v>
      </c>
      <c r="Y113" s="30">
        <f t="shared" si="22"/>
        <v>1081.33</v>
      </c>
      <c r="Z113" s="31">
        <f t="shared" si="23"/>
        <v>0.7992091648189209</v>
      </c>
    </row>
    <row r="114" spans="1:26" ht="12.75" customHeight="1" x14ac:dyDescent="0.35">
      <c r="A114" s="34" t="s">
        <v>10095</v>
      </c>
      <c r="B114" s="33">
        <v>1</v>
      </c>
      <c r="C114" s="34" t="s">
        <v>11376</v>
      </c>
      <c r="D114" s="28">
        <v>46003</v>
      </c>
      <c r="E114" s="27" t="s">
        <v>11377</v>
      </c>
      <c r="F114" s="27" t="s">
        <v>21</v>
      </c>
      <c r="G114" s="27" t="s">
        <v>101</v>
      </c>
      <c r="H114" s="27" t="s">
        <v>6195</v>
      </c>
      <c r="I114" s="27" t="s">
        <v>6196</v>
      </c>
      <c r="J114" s="27" t="s">
        <v>36</v>
      </c>
      <c r="K114" s="29" t="s">
        <v>22</v>
      </c>
      <c r="L114" s="27" t="s">
        <v>23</v>
      </c>
      <c r="M114" s="38">
        <v>1</v>
      </c>
      <c r="N114" s="38">
        <v>1353</v>
      </c>
      <c r="O114" s="38">
        <v>1353</v>
      </c>
      <c r="P114" s="38">
        <v>278.18</v>
      </c>
      <c r="Q114" s="38">
        <v>172.62</v>
      </c>
      <c r="R114" s="38">
        <v>51.52</v>
      </c>
      <c r="S114" s="38">
        <v>121.1</v>
      </c>
      <c r="T114" s="38">
        <v>12.5</v>
      </c>
      <c r="U114" s="30">
        <f t="shared" si="18"/>
        <v>1180.3800000000001</v>
      </c>
      <c r="V114" s="30">
        <f t="shared" si="19"/>
        <v>1180.3800000000001</v>
      </c>
      <c r="W114" s="31">
        <f t="shared" si="20"/>
        <v>0.87241685144124181</v>
      </c>
      <c r="X114" s="30">
        <f t="shared" si="21"/>
        <v>1074.82</v>
      </c>
      <c r="Y114" s="30">
        <f t="shared" si="22"/>
        <v>1074.82</v>
      </c>
      <c r="Z114" s="31">
        <f t="shared" si="23"/>
        <v>0.79439763488543969</v>
      </c>
    </row>
    <row r="115" spans="1:26" ht="12.75" customHeight="1" x14ac:dyDescent="0.35">
      <c r="A115" s="34" t="s">
        <v>10096</v>
      </c>
      <c r="B115" s="33">
        <v>1</v>
      </c>
      <c r="C115" s="34" t="s">
        <v>11378</v>
      </c>
      <c r="D115" s="28">
        <v>45692</v>
      </c>
      <c r="E115" s="27" t="s">
        <v>1085</v>
      </c>
      <c r="F115" s="27" t="s">
        <v>21</v>
      </c>
      <c r="G115" s="27" t="s">
        <v>25</v>
      </c>
      <c r="H115" s="27" t="s">
        <v>2088</v>
      </c>
      <c r="I115" s="27" t="s">
        <v>2089</v>
      </c>
      <c r="J115" s="27" t="s">
        <v>36</v>
      </c>
      <c r="K115" s="29" t="s">
        <v>22</v>
      </c>
      <c r="L115" s="27" t="s">
        <v>23</v>
      </c>
      <c r="M115" s="37">
        <v>14</v>
      </c>
      <c r="N115" s="37">
        <v>2380</v>
      </c>
      <c r="O115" s="37">
        <v>170</v>
      </c>
      <c r="P115" s="37">
        <v>90.16</v>
      </c>
      <c r="Q115" s="37">
        <v>57.92</v>
      </c>
      <c r="R115" s="37">
        <v>11.82</v>
      </c>
      <c r="S115" s="37">
        <v>46.1</v>
      </c>
      <c r="T115" s="37">
        <v>3.44</v>
      </c>
      <c r="U115" s="30">
        <f t="shared" si="18"/>
        <v>1569.12</v>
      </c>
      <c r="V115" s="30">
        <f t="shared" si="19"/>
        <v>112.08</v>
      </c>
      <c r="W115" s="31">
        <f t="shared" si="20"/>
        <v>0.65929411764705881</v>
      </c>
      <c r="X115" s="30">
        <f t="shared" si="21"/>
        <v>1117.76</v>
      </c>
      <c r="Y115" s="30">
        <f t="shared" si="22"/>
        <v>79.84</v>
      </c>
      <c r="Z115" s="31">
        <f t="shared" si="23"/>
        <v>0.46964705882352942</v>
      </c>
    </row>
    <row r="116" spans="1:26" ht="12.75" customHeight="1" x14ac:dyDescent="0.35">
      <c r="A116" s="34" t="s">
        <v>10097</v>
      </c>
      <c r="B116" s="33">
        <v>1</v>
      </c>
      <c r="C116" s="34" t="s">
        <v>11379</v>
      </c>
      <c r="D116" s="28">
        <v>45693</v>
      </c>
      <c r="E116" s="27" t="s">
        <v>9571</v>
      </c>
      <c r="F116" s="27" t="s">
        <v>21</v>
      </c>
      <c r="G116" s="27" t="s">
        <v>25</v>
      </c>
      <c r="H116" s="27" t="s">
        <v>4598</v>
      </c>
      <c r="I116" s="27" t="s">
        <v>1283</v>
      </c>
      <c r="J116" s="27" t="s">
        <v>36</v>
      </c>
      <c r="K116" s="29" t="s">
        <v>22</v>
      </c>
      <c r="L116" s="27" t="s">
        <v>23</v>
      </c>
      <c r="M116" s="37">
        <v>2</v>
      </c>
      <c r="N116" s="37">
        <v>1974</v>
      </c>
      <c r="O116" s="37">
        <v>987</v>
      </c>
      <c r="P116" s="37">
        <v>368.98</v>
      </c>
      <c r="Q116" s="37">
        <v>277.95</v>
      </c>
      <c r="R116" s="37">
        <v>180.34</v>
      </c>
      <c r="S116" s="37">
        <v>97.61</v>
      </c>
      <c r="T116" s="37">
        <v>4.03</v>
      </c>
      <c r="U116" s="30">
        <f t="shared" si="18"/>
        <v>1418.1</v>
      </c>
      <c r="V116" s="30">
        <f t="shared" si="19"/>
        <v>709.05</v>
      </c>
      <c r="W116" s="31">
        <f t="shared" si="20"/>
        <v>0.71838905775075979</v>
      </c>
      <c r="X116" s="30">
        <f t="shared" si="21"/>
        <v>1236.04</v>
      </c>
      <c r="Y116" s="30">
        <f t="shared" si="22"/>
        <v>618.02</v>
      </c>
      <c r="Z116" s="31">
        <f t="shared" si="23"/>
        <v>0.62616008105369803</v>
      </c>
    </row>
    <row r="117" spans="1:26" ht="12.75" customHeight="1" x14ac:dyDescent="0.35">
      <c r="A117" s="34" t="s">
        <v>10098</v>
      </c>
      <c r="B117" s="33">
        <v>1</v>
      </c>
      <c r="C117" s="34" t="s">
        <v>11380</v>
      </c>
      <c r="D117" s="28">
        <v>45672</v>
      </c>
      <c r="E117" s="27" t="s">
        <v>938</v>
      </c>
      <c r="F117" s="27" t="s">
        <v>21</v>
      </c>
      <c r="G117" s="27" t="s">
        <v>101</v>
      </c>
      <c r="H117" s="27" t="s">
        <v>1720</v>
      </c>
      <c r="I117" s="27" t="s">
        <v>1721</v>
      </c>
      <c r="J117" s="27" t="s">
        <v>36</v>
      </c>
      <c r="K117" s="29" t="s">
        <v>22</v>
      </c>
      <c r="L117" s="27" t="s">
        <v>23</v>
      </c>
      <c r="M117" s="37">
        <v>1</v>
      </c>
      <c r="N117" s="37">
        <v>1085.25</v>
      </c>
      <c r="O117" s="37">
        <v>1085.25</v>
      </c>
      <c r="P117" s="37">
        <v>317.39999999999998</v>
      </c>
      <c r="Q117" s="37">
        <v>198.54</v>
      </c>
      <c r="R117" s="37">
        <v>49.07</v>
      </c>
      <c r="S117" s="37">
        <v>149.47</v>
      </c>
      <c r="T117" s="37">
        <v>12.5</v>
      </c>
      <c r="U117" s="30">
        <f t="shared" si="18"/>
        <v>886.71</v>
      </c>
      <c r="V117" s="30">
        <f t="shared" si="19"/>
        <v>886.71</v>
      </c>
      <c r="W117" s="31">
        <f t="shared" si="20"/>
        <v>0.81705597788527995</v>
      </c>
      <c r="X117" s="30">
        <f t="shared" si="21"/>
        <v>767.85</v>
      </c>
      <c r="Y117" s="30">
        <f t="shared" si="22"/>
        <v>767.85</v>
      </c>
      <c r="Z117" s="31">
        <f t="shared" si="23"/>
        <v>0.70753282653766414</v>
      </c>
    </row>
    <row r="118" spans="1:26" ht="12.75" customHeight="1" x14ac:dyDescent="0.35">
      <c r="A118" s="34" t="s">
        <v>10099</v>
      </c>
      <c r="B118" s="33">
        <v>1</v>
      </c>
      <c r="C118" s="34" t="s">
        <v>11381</v>
      </c>
      <c r="D118" s="28">
        <v>45797</v>
      </c>
      <c r="E118" s="27" t="s">
        <v>938</v>
      </c>
      <c r="F118" s="27" t="s">
        <v>21</v>
      </c>
      <c r="G118" s="27" t="s">
        <v>101</v>
      </c>
      <c r="H118" s="27" t="s">
        <v>1720</v>
      </c>
      <c r="I118" s="27" t="s">
        <v>1721</v>
      </c>
      <c r="J118" s="27" t="s">
        <v>36</v>
      </c>
      <c r="K118" s="29" t="s">
        <v>22</v>
      </c>
      <c r="L118" s="27" t="s">
        <v>23</v>
      </c>
      <c r="M118" s="38">
        <v>1</v>
      </c>
      <c r="N118" s="38">
        <v>1012.9</v>
      </c>
      <c r="O118" s="38">
        <v>1012.9</v>
      </c>
      <c r="P118" s="38">
        <v>328.62</v>
      </c>
      <c r="Q118" s="38">
        <v>198.85</v>
      </c>
      <c r="R118" s="38">
        <v>49.38</v>
      </c>
      <c r="S118" s="38">
        <v>149.47</v>
      </c>
      <c r="T118" s="38">
        <v>12.5</v>
      </c>
      <c r="U118" s="30">
        <f t="shared" si="18"/>
        <v>814.05</v>
      </c>
      <c r="V118" s="30">
        <f t="shared" si="19"/>
        <v>814.05</v>
      </c>
      <c r="W118" s="31">
        <f t="shared" si="20"/>
        <v>0.80368249580412676</v>
      </c>
      <c r="X118" s="30">
        <f t="shared" si="21"/>
        <v>684.28</v>
      </c>
      <c r="Y118" s="30">
        <f t="shared" si="22"/>
        <v>684.28</v>
      </c>
      <c r="Z118" s="31">
        <f t="shared" si="23"/>
        <v>0.67556520880639748</v>
      </c>
    </row>
    <row r="119" spans="1:26" ht="12.75" customHeight="1" x14ac:dyDescent="0.35">
      <c r="A119" s="34" t="s">
        <v>10100</v>
      </c>
      <c r="B119" s="33">
        <v>1</v>
      </c>
      <c r="C119" s="34" t="s">
        <v>11383</v>
      </c>
      <c r="D119" s="28">
        <v>45694</v>
      </c>
      <c r="E119" s="27" t="s">
        <v>1663</v>
      </c>
      <c r="F119" s="27" t="s">
        <v>21</v>
      </c>
      <c r="G119" s="27" t="s">
        <v>92</v>
      </c>
      <c r="H119" s="27" t="s">
        <v>2959</v>
      </c>
      <c r="I119" s="27" t="s">
        <v>1665</v>
      </c>
      <c r="J119" s="27" t="s">
        <v>1057</v>
      </c>
      <c r="K119" s="29" t="s">
        <v>22</v>
      </c>
      <c r="L119" s="27" t="s">
        <v>23</v>
      </c>
      <c r="M119" s="37">
        <v>10</v>
      </c>
      <c r="N119" s="37">
        <v>5900</v>
      </c>
      <c r="O119" s="37">
        <v>590</v>
      </c>
      <c r="P119" s="37">
        <v>180.06</v>
      </c>
      <c r="Q119" s="37">
        <v>122.08</v>
      </c>
      <c r="R119" s="37">
        <v>45.29</v>
      </c>
      <c r="S119" s="37">
        <v>76.8</v>
      </c>
      <c r="T119" s="37">
        <v>11.67</v>
      </c>
      <c r="U119" s="30">
        <f t="shared" si="18"/>
        <v>4679.2</v>
      </c>
      <c r="V119" s="30">
        <f t="shared" si="19"/>
        <v>467.92</v>
      </c>
      <c r="W119" s="31">
        <f t="shared" si="20"/>
        <v>0.79308474576271193</v>
      </c>
      <c r="X119" s="30">
        <f t="shared" si="21"/>
        <v>4099.3999999999996</v>
      </c>
      <c r="Y119" s="30">
        <f t="shared" si="22"/>
        <v>409.94</v>
      </c>
      <c r="Z119" s="31">
        <f t="shared" si="23"/>
        <v>0.69481355932203392</v>
      </c>
    </row>
    <row r="120" spans="1:26" ht="12.75" customHeight="1" x14ac:dyDescent="0.35">
      <c r="A120" s="34" t="s">
        <v>10100</v>
      </c>
      <c r="B120" s="33">
        <v>2</v>
      </c>
      <c r="C120" s="34" t="s">
        <v>11383</v>
      </c>
      <c r="D120" s="28">
        <v>45694</v>
      </c>
      <c r="E120" s="27" t="s">
        <v>1663</v>
      </c>
      <c r="F120" s="27" t="s">
        <v>21</v>
      </c>
      <c r="G120" s="27" t="s">
        <v>92</v>
      </c>
      <c r="H120" s="27" t="s">
        <v>2959</v>
      </c>
      <c r="I120" s="27" t="s">
        <v>1665</v>
      </c>
      <c r="J120" s="27" t="s">
        <v>1057</v>
      </c>
      <c r="K120" s="29" t="s">
        <v>22</v>
      </c>
      <c r="L120" s="27" t="s">
        <v>23</v>
      </c>
      <c r="M120" s="37">
        <v>10</v>
      </c>
      <c r="N120" s="37">
        <v>5900</v>
      </c>
      <c r="O120" s="37">
        <v>590</v>
      </c>
      <c r="P120" s="37">
        <v>180.06</v>
      </c>
      <c r="Q120" s="37">
        <v>122.08</v>
      </c>
      <c r="R120" s="37">
        <v>45.29</v>
      </c>
      <c r="S120" s="37">
        <v>76.8</v>
      </c>
      <c r="T120" s="37">
        <v>11.67</v>
      </c>
      <c r="U120" s="30">
        <f t="shared" si="18"/>
        <v>4679.2</v>
      </c>
      <c r="V120" s="30">
        <f t="shared" si="19"/>
        <v>467.92</v>
      </c>
      <c r="W120" s="31">
        <f t="shared" si="20"/>
        <v>0.79308474576271193</v>
      </c>
      <c r="X120" s="30">
        <f t="shared" si="21"/>
        <v>4099.3999999999996</v>
      </c>
      <c r="Y120" s="30">
        <f t="shared" si="22"/>
        <v>409.94</v>
      </c>
      <c r="Z120" s="31">
        <f t="shared" si="23"/>
        <v>0.69481355932203392</v>
      </c>
    </row>
    <row r="121" spans="1:26" ht="12.75" customHeight="1" x14ac:dyDescent="0.35">
      <c r="A121" s="34" t="s">
        <v>10101</v>
      </c>
      <c r="B121" s="33">
        <v>1</v>
      </c>
      <c r="C121" s="34" t="s">
        <v>11384</v>
      </c>
      <c r="D121" s="28">
        <v>45694</v>
      </c>
      <c r="E121" s="27" t="s">
        <v>820</v>
      </c>
      <c r="F121" s="27" t="s">
        <v>21</v>
      </c>
      <c r="G121" s="27" t="s">
        <v>25</v>
      </c>
      <c r="H121" s="27" t="s">
        <v>845</v>
      </c>
      <c r="I121" s="27" t="s">
        <v>846</v>
      </c>
      <c r="J121" s="27" t="s">
        <v>36</v>
      </c>
      <c r="K121" s="29" t="s">
        <v>22</v>
      </c>
      <c r="L121" s="27" t="s">
        <v>23</v>
      </c>
      <c r="M121" s="37">
        <v>1</v>
      </c>
      <c r="N121" s="37">
        <v>2109.4699999999998</v>
      </c>
      <c r="O121" s="37">
        <v>2109.4699999999998</v>
      </c>
      <c r="P121" s="37">
        <v>1009.83</v>
      </c>
      <c r="Q121" s="37">
        <v>823.39</v>
      </c>
      <c r="R121" s="37">
        <v>729.48</v>
      </c>
      <c r="S121" s="37">
        <v>93.91</v>
      </c>
      <c r="T121" s="37">
        <v>0.98</v>
      </c>
      <c r="U121" s="30">
        <f t="shared" si="18"/>
        <v>1286.08</v>
      </c>
      <c r="V121" s="30">
        <f t="shared" si="19"/>
        <v>1286.08</v>
      </c>
      <c r="W121" s="31">
        <f t="shared" si="20"/>
        <v>0.60966972746708892</v>
      </c>
      <c r="X121" s="30">
        <f t="shared" si="21"/>
        <v>1099.6399999999999</v>
      </c>
      <c r="Y121" s="30">
        <f t="shared" si="22"/>
        <v>1099.6399999999999</v>
      </c>
      <c r="Z121" s="31">
        <f t="shared" si="23"/>
        <v>0.52128733757768542</v>
      </c>
    </row>
    <row r="122" spans="1:26" ht="12.75" customHeight="1" x14ac:dyDescent="0.35">
      <c r="A122" s="34" t="s">
        <v>10102</v>
      </c>
      <c r="B122" s="33">
        <v>1</v>
      </c>
      <c r="C122" s="34" t="s">
        <v>11385</v>
      </c>
      <c r="D122" s="28">
        <v>45694</v>
      </c>
      <c r="E122" s="27" t="s">
        <v>74</v>
      </c>
      <c r="F122" s="27" t="s">
        <v>21</v>
      </c>
      <c r="G122" s="27" t="s">
        <v>25</v>
      </c>
      <c r="H122" s="27" t="s">
        <v>9816</v>
      </c>
      <c r="I122" s="27" t="s">
        <v>9815</v>
      </c>
      <c r="J122" s="27" t="s">
        <v>59</v>
      </c>
      <c r="K122" s="29" t="s">
        <v>22</v>
      </c>
      <c r="L122" s="27" t="s">
        <v>23</v>
      </c>
      <c r="M122" s="37">
        <v>3</v>
      </c>
      <c r="N122" s="37">
        <v>4068</v>
      </c>
      <c r="O122" s="37">
        <v>1356</v>
      </c>
      <c r="P122" s="37">
        <v>845.96</v>
      </c>
      <c r="Q122" s="37">
        <v>650.36</v>
      </c>
      <c r="R122" s="37">
        <v>420.93</v>
      </c>
      <c r="S122" s="37">
        <v>229.42</v>
      </c>
      <c r="T122" s="37">
        <v>33.78</v>
      </c>
      <c r="U122" s="30">
        <f t="shared" si="18"/>
        <v>2116.92</v>
      </c>
      <c r="V122" s="30">
        <f t="shared" si="19"/>
        <v>705.64</v>
      </c>
      <c r="W122" s="31">
        <f t="shared" si="20"/>
        <v>0.52038348082595864</v>
      </c>
      <c r="X122" s="30">
        <f t="shared" si="21"/>
        <v>1530.12</v>
      </c>
      <c r="Y122" s="30">
        <f t="shared" si="22"/>
        <v>510.03999999999996</v>
      </c>
      <c r="Z122" s="31">
        <f t="shared" si="23"/>
        <v>0.37613569321533918</v>
      </c>
    </row>
    <row r="123" spans="1:26" ht="12.75" customHeight="1" x14ac:dyDescent="0.35">
      <c r="A123" s="34" t="s">
        <v>10103</v>
      </c>
      <c r="B123" s="33">
        <v>1</v>
      </c>
      <c r="C123" s="34" t="s">
        <v>11386</v>
      </c>
      <c r="D123" s="28">
        <v>45695</v>
      </c>
      <c r="E123" s="27" t="s">
        <v>1182</v>
      </c>
      <c r="F123" s="27" t="s">
        <v>21</v>
      </c>
      <c r="G123" s="27" t="s">
        <v>25</v>
      </c>
      <c r="H123" s="27" t="s">
        <v>864</v>
      </c>
      <c r="I123" s="27" t="s">
        <v>865</v>
      </c>
      <c r="J123" s="27" t="s">
        <v>59</v>
      </c>
      <c r="K123" s="29" t="s">
        <v>22</v>
      </c>
      <c r="L123" s="27" t="s">
        <v>23</v>
      </c>
      <c r="M123" s="37">
        <v>1</v>
      </c>
      <c r="N123" s="37">
        <v>313</v>
      </c>
      <c r="O123" s="37">
        <v>313</v>
      </c>
      <c r="P123" s="37">
        <v>165.85</v>
      </c>
      <c r="Q123" s="37">
        <v>100.56</v>
      </c>
      <c r="R123" s="37">
        <v>21.19</v>
      </c>
      <c r="S123" s="37">
        <v>79.37</v>
      </c>
      <c r="T123" s="37">
        <v>3.02</v>
      </c>
      <c r="U123" s="30">
        <f t="shared" si="18"/>
        <v>212.44</v>
      </c>
      <c r="V123" s="30">
        <f t="shared" si="19"/>
        <v>212.44</v>
      </c>
      <c r="W123" s="31">
        <f t="shared" si="20"/>
        <v>0.67872204472843445</v>
      </c>
      <c r="X123" s="30">
        <f t="shared" si="21"/>
        <v>147.15</v>
      </c>
      <c r="Y123" s="30">
        <f t="shared" si="22"/>
        <v>147.15</v>
      </c>
      <c r="Z123" s="31">
        <f t="shared" si="23"/>
        <v>0.47012779552715656</v>
      </c>
    </row>
    <row r="124" spans="1:26" ht="12.75" customHeight="1" x14ac:dyDescent="0.35">
      <c r="A124" s="34" t="s">
        <v>10104</v>
      </c>
      <c r="B124" s="33">
        <v>1</v>
      </c>
      <c r="C124" s="34" t="s">
        <v>11387</v>
      </c>
      <c r="D124" s="28">
        <v>45695</v>
      </c>
      <c r="E124" s="27" t="s">
        <v>937</v>
      </c>
      <c r="F124" s="27" t="s">
        <v>21</v>
      </c>
      <c r="G124" s="27" t="s">
        <v>25</v>
      </c>
      <c r="H124" s="27" t="s">
        <v>1611</v>
      </c>
      <c r="I124" s="27" t="s">
        <v>1612</v>
      </c>
      <c r="J124" s="27" t="s">
        <v>36</v>
      </c>
      <c r="K124" s="29" t="s">
        <v>22</v>
      </c>
      <c r="L124" s="27" t="s">
        <v>23</v>
      </c>
      <c r="M124" s="37">
        <v>1</v>
      </c>
      <c r="N124" s="37">
        <v>800.1</v>
      </c>
      <c r="O124" s="37">
        <v>800.1</v>
      </c>
      <c r="P124" s="37">
        <v>319.87</v>
      </c>
      <c r="Q124" s="37">
        <v>204.32</v>
      </c>
      <c r="R124" s="37">
        <v>34.26</v>
      </c>
      <c r="S124" s="37">
        <v>170.06</v>
      </c>
      <c r="T124" s="37">
        <v>3.56</v>
      </c>
      <c r="U124" s="30">
        <f t="shared" si="18"/>
        <v>595.78</v>
      </c>
      <c r="V124" s="30">
        <f t="shared" si="19"/>
        <v>595.78</v>
      </c>
      <c r="W124" s="31">
        <f t="shared" si="20"/>
        <v>0.74463192100987374</v>
      </c>
      <c r="X124" s="30">
        <f t="shared" si="21"/>
        <v>480.23</v>
      </c>
      <c r="Y124" s="30">
        <f t="shared" si="22"/>
        <v>480.23</v>
      </c>
      <c r="Z124" s="31">
        <f t="shared" si="23"/>
        <v>0.60021247344081985</v>
      </c>
    </row>
    <row r="125" spans="1:26" ht="12.75" customHeight="1" x14ac:dyDescent="0.35">
      <c r="A125" s="34" t="s">
        <v>10105</v>
      </c>
      <c r="B125" s="33">
        <v>1</v>
      </c>
      <c r="C125" s="34" t="s">
        <v>11388</v>
      </c>
      <c r="D125" s="28">
        <v>45713</v>
      </c>
      <c r="E125" s="27" t="s">
        <v>422</v>
      </c>
      <c r="F125" s="27" t="s">
        <v>21</v>
      </c>
      <c r="G125" s="27" t="s">
        <v>101</v>
      </c>
      <c r="H125" s="27" t="s">
        <v>6237</v>
      </c>
      <c r="I125" s="27" t="s">
        <v>4660</v>
      </c>
      <c r="J125" s="27" t="s">
        <v>49</v>
      </c>
      <c r="K125" s="29" t="s">
        <v>22</v>
      </c>
      <c r="L125" s="27" t="s">
        <v>23</v>
      </c>
      <c r="M125" s="37">
        <v>5</v>
      </c>
      <c r="N125" s="37">
        <v>5060</v>
      </c>
      <c r="O125" s="37">
        <v>1012</v>
      </c>
      <c r="P125" s="37">
        <v>377.16</v>
      </c>
      <c r="Q125" s="37">
        <v>271.89999999999998</v>
      </c>
      <c r="R125" s="37">
        <v>166.55</v>
      </c>
      <c r="S125" s="37">
        <v>105.35</v>
      </c>
      <c r="T125" s="37">
        <v>12.5</v>
      </c>
      <c r="U125" s="30">
        <f t="shared" si="18"/>
        <v>3700.5</v>
      </c>
      <c r="V125" s="30">
        <f t="shared" si="19"/>
        <v>740.1</v>
      </c>
      <c r="W125" s="31">
        <f t="shared" si="20"/>
        <v>0.73132411067193681</v>
      </c>
      <c r="X125" s="30">
        <f t="shared" si="21"/>
        <v>3174.2</v>
      </c>
      <c r="Y125" s="30">
        <f t="shared" si="22"/>
        <v>634.83999999999992</v>
      </c>
      <c r="Z125" s="31">
        <f t="shared" si="23"/>
        <v>0.62731225296442683</v>
      </c>
    </row>
    <row r="126" spans="1:26" ht="12.75" customHeight="1" x14ac:dyDescent="0.35">
      <c r="A126" s="34">
        <v>6019070</v>
      </c>
      <c r="B126" s="33">
        <v>1</v>
      </c>
      <c r="C126" s="34" t="s">
        <v>11389</v>
      </c>
      <c r="D126" s="28">
        <v>45695</v>
      </c>
      <c r="E126" s="27" t="s">
        <v>3733</v>
      </c>
      <c r="F126" s="27" t="s">
        <v>21</v>
      </c>
      <c r="G126" s="27" t="s">
        <v>25</v>
      </c>
      <c r="H126" s="27" t="s">
        <v>3633</v>
      </c>
      <c r="I126" s="27" t="s">
        <v>3634</v>
      </c>
      <c r="J126" s="27" t="s">
        <v>36</v>
      </c>
      <c r="K126" s="29" t="s">
        <v>22</v>
      </c>
      <c r="L126" s="27" t="s">
        <v>23</v>
      </c>
      <c r="M126" s="37">
        <v>10</v>
      </c>
      <c r="N126" s="37">
        <v>6311.1</v>
      </c>
      <c r="O126" s="37">
        <v>631.11</v>
      </c>
      <c r="P126" s="37">
        <v>180.54</v>
      </c>
      <c r="Q126" s="37">
        <v>112.98</v>
      </c>
      <c r="R126" s="37">
        <v>21.34</v>
      </c>
      <c r="S126" s="37">
        <v>91.64</v>
      </c>
      <c r="T126" s="37">
        <v>1.55</v>
      </c>
      <c r="U126" s="30">
        <f t="shared" si="18"/>
        <v>5181.3</v>
      </c>
      <c r="V126" s="30">
        <f t="shared" si="19"/>
        <v>518.13</v>
      </c>
      <c r="W126" s="31">
        <f t="shared" si="20"/>
        <v>0.8209820791938014</v>
      </c>
      <c r="X126" s="30">
        <f t="shared" si="21"/>
        <v>4505.7000000000007</v>
      </c>
      <c r="Y126" s="30">
        <f t="shared" si="22"/>
        <v>450.57000000000005</v>
      </c>
      <c r="Z126" s="31">
        <f t="shared" si="23"/>
        <v>0.71393259495175176</v>
      </c>
    </row>
    <row r="127" spans="1:26" ht="12.75" customHeight="1" x14ac:dyDescent="0.35">
      <c r="A127" s="34">
        <v>6019070</v>
      </c>
      <c r="B127" s="33">
        <v>2</v>
      </c>
      <c r="C127" s="34" t="s">
        <v>11389</v>
      </c>
      <c r="D127" s="28">
        <v>45695</v>
      </c>
      <c r="E127" s="27" t="s">
        <v>3733</v>
      </c>
      <c r="F127" s="27" t="s">
        <v>21</v>
      </c>
      <c r="G127" s="27" t="s">
        <v>25</v>
      </c>
      <c r="H127" s="27" t="s">
        <v>87</v>
      </c>
      <c r="I127" s="27" t="s">
        <v>88</v>
      </c>
      <c r="J127" s="27" t="s">
        <v>59</v>
      </c>
      <c r="K127" s="29" t="s">
        <v>22</v>
      </c>
      <c r="L127" s="27" t="s">
        <v>23</v>
      </c>
      <c r="M127" s="37">
        <v>5</v>
      </c>
      <c r="N127" s="37">
        <v>1790</v>
      </c>
      <c r="O127" s="37">
        <v>358</v>
      </c>
      <c r="P127" s="37">
        <v>184.44</v>
      </c>
      <c r="Q127" s="37">
        <v>120.66</v>
      </c>
      <c r="R127" s="37">
        <v>27.91</v>
      </c>
      <c r="S127" s="37">
        <v>92.75</v>
      </c>
      <c r="T127" s="37">
        <v>3.3</v>
      </c>
      <c r="U127" s="30">
        <f t="shared" si="18"/>
        <v>1186.7</v>
      </c>
      <c r="V127" s="30">
        <f t="shared" si="19"/>
        <v>237.34</v>
      </c>
      <c r="W127" s="31">
        <f t="shared" si="20"/>
        <v>0.66296089385474866</v>
      </c>
      <c r="X127" s="30">
        <f t="shared" si="21"/>
        <v>867.8</v>
      </c>
      <c r="Y127" s="30">
        <f t="shared" si="22"/>
        <v>173.56</v>
      </c>
      <c r="Z127" s="31">
        <f t="shared" si="23"/>
        <v>0.48480446927374304</v>
      </c>
    </row>
    <row r="128" spans="1:26" ht="12.75" customHeight="1" x14ac:dyDescent="0.35">
      <c r="A128" s="34" t="s">
        <v>10106</v>
      </c>
      <c r="B128" s="33">
        <v>1</v>
      </c>
      <c r="C128" s="34" t="s">
        <v>11390</v>
      </c>
      <c r="D128" s="28">
        <v>45804</v>
      </c>
      <c r="E128" s="27" t="s">
        <v>422</v>
      </c>
      <c r="F128" s="27" t="s">
        <v>21</v>
      </c>
      <c r="G128" s="27" t="s">
        <v>101</v>
      </c>
      <c r="H128" s="27" t="s">
        <v>4659</v>
      </c>
      <c r="I128" s="27" t="s">
        <v>4660</v>
      </c>
      <c r="J128" s="27" t="s">
        <v>49</v>
      </c>
      <c r="K128" s="29" t="s">
        <v>22</v>
      </c>
      <c r="L128" s="27" t="s">
        <v>23</v>
      </c>
      <c r="M128" s="38">
        <v>5</v>
      </c>
      <c r="N128" s="38">
        <v>5540</v>
      </c>
      <c r="O128" s="38">
        <v>1108</v>
      </c>
      <c r="P128" s="38">
        <v>495.57</v>
      </c>
      <c r="Q128" s="38">
        <v>364.87</v>
      </c>
      <c r="R128" s="38">
        <v>259.68</v>
      </c>
      <c r="S128" s="38">
        <v>105.18</v>
      </c>
      <c r="T128" s="38">
        <v>12.5</v>
      </c>
      <c r="U128" s="30">
        <f t="shared" si="18"/>
        <v>3715.65</v>
      </c>
      <c r="V128" s="30">
        <f t="shared" si="19"/>
        <v>743.13</v>
      </c>
      <c r="W128" s="31">
        <f t="shared" si="20"/>
        <v>0.67069494584837541</v>
      </c>
      <c r="X128" s="30">
        <f t="shared" si="21"/>
        <v>3062.1500000000005</v>
      </c>
      <c r="Y128" s="30">
        <f t="shared" si="22"/>
        <v>612.43000000000006</v>
      </c>
      <c r="Z128" s="31">
        <f t="shared" si="23"/>
        <v>0.55273465703971125</v>
      </c>
    </row>
    <row r="129" spans="1:26" ht="12.75" customHeight="1" x14ac:dyDescent="0.35">
      <c r="A129" s="34" t="s">
        <v>9972</v>
      </c>
      <c r="B129" s="33">
        <v>1</v>
      </c>
      <c r="C129" s="34" t="s">
        <v>11235</v>
      </c>
      <c r="D129" s="28">
        <v>45664</v>
      </c>
      <c r="E129" s="27" t="s">
        <v>4567</v>
      </c>
      <c r="F129" s="27" t="s">
        <v>21</v>
      </c>
      <c r="G129" s="27" t="s">
        <v>101</v>
      </c>
      <c r="H129" s="27" t="s">
        <v>8239</v>
      </c>
      <c r="I129" s="27" t="s">
        <v>4569</v>
      </c>
      <c r="J129" s="27" t="s">
        <v>49</v>
      </c>
      <c r="K129" s="29" t="s">
        <v>22</v>
      </c>
      <c r="L129" s="27" t="s">
        <v>23</v>
      </c>
      <c r="M129" s="37">
        <v>1</v>
      </c>
      <c r="N129" s="37">
        <v>1793.7</v>
      </c>
      <c r="O129" s="37">
        <v>1793.7</v>
      </c>
      <c r="P129" s="37">
        <v>393.78</v>
      </c>
      <c r="Q129" s="37">
        <v>281.14</v>
      </c>
      <c r="R129" s="37">
        <v>169.57</v>
      </c>
      <c r="S129" s="37">
        <v>111.57</v>
      </c>
      <c r="T129" s="37">
        <v>12.5</v>
      </c>
      <c r="U129" s="30">
        <f t="shared" si="18"/>
        <v>1512.56</v>
      </c>
      <c r="V129" s="30">
        <f t="shared" si="19"/>
        <v>1512.56</v>
      </c>
      <c r="W129" s="31">
        <f t="shared" si="20"/>
        <v>0.84326252996599205</v>
      </c>
      <c r="X129" s="30">
        <f t="shared" si="21"/>
        <v>1399.92</v>
      </c>
      <c r="Y129" s="30">
        <f t="shared" si="22"/>
        <v>1399.92</v>
      </c>
      <c r="Z129" s="31">
        <f t="shared" si="23"/>
        <v>0.78046496069576854</v>
      </c>
    </row>
    <row r="130" spans="1:26" ht="12.75" customHeight="1" x14ac:dyDescent="0.35">
      <c r="A130" s="34" t="s">
        <v>10107</v>
      </c>
      <c r="B130" s="33">
        <v>1</v>
      </c>
      <c r="C130" s="34" t="s">
        <v>11391</v>
      </c>
      <c r="D130" s="28">
        <v>45714</v>
      </c>
      <c r="E130" s="27" t="s">
        <v>4567</v>
      </c>
      <c r="F130" s="27" t="s">
        <v>21</v>
      </c>
      <c r="G130" s="27" t="s">
        <v>101</v>
      </c>
      <c r="H130" s="27" t="s">
        <v>12594</v>
      </c>
      <c r="I130" s="27" t="s">
        <v>4569</v>
      </c>
      <c r="J130" s="27" t="s">
        <v>36</v>
      </c>
      <c r="K130" s="29" t="s">
        <v>22</v>
      </c>
      <c r="L130" s="27" t="s">
        <v>23</v>
      </c>
      <c r="M130" s="37">
        <v>1</v>
      </c>
      <c r="N130" s="37">
        <v>1724.4</v>
      </c>
      <c r="O130" s="37">
        <v>1724.4</v>
      </c>
      <c r="P130" s="37">
        <v>314.52999999999997</v>
      </c>
      <c r="Q130" s="37">
        <v>214.1</v>
      </c>
      <c r="R130" s="37">
        <v>102.53</v>
      </c>
      <c r="S130" s="37">
        <v>111.57</v>
      </c>
      <c r="T130" s="37">
        <v>12.5</v>
      </c>
      <c r="U130" s="30">
        <f t="shared" si="18"/>
        <v>1510.3000000000002</v>
      </c>
      <c r="V130" s="30">
        <f t="shared" si="19"/>
        <v>1510.3000000000002</v>
      </c>
      <c r="W130" s="31">
        <f t="shared" si="20"/>
        <v>0.87584087218742757</v>
      </c>
      <c r="X130" s="30">
        <f t="shared" si="21"/>
        <v>1409.8700000000001</v>
      </c>
      <c r="Y130" s="30">
        <f t="shared" si="22"/>
        <v>1409.8700000000001</v>
      </c>
      <c r="Z130" s="31">
        <f t="shared" si="23"/>
        <v>0.81760032475063793</v>
      </c>
    </row>
    <row r="131" spans="1:26" ht="12.75" customHeight="1" x14ac:dyDescent="0.35">
      <c r="A131" s="34" t="s">
        <v>10108</v>
      </c>
      <c r="B131" s="33">
        <v>1</v>
      </c>
      <c r="C131" s="34" t="s">
        <v>11392</v>
      </c>
      <c r="D131" s="28">
        <v>45698</v>
      </c>
      <c r="E131" s="27" t="s">
        <v>3767</v>
      </c>
      <c r="F131" s="27" t="s">
        <v>21</v>
      </c>
      <c r="G131" s="27" t="s">
        <v>25</v>
      </c>
      <c r="H131" s="27" t="s">
        <v>3768</v>
      </c>
      <c r="I131" s="27" t="s">
        <v>3769</v>
      </c>
      <c r="J131" s="27" t="s">
        <v>59</v>
      </c>
      <c r="K131" s="29" t="s">
        <v>22</v>
      </c>
      <c r="L131" s="27" t="s">
        <v>23</v>
      </c>
      <c r="M131" s="37">
        <v>2</v>
      </c>
      <c r="N131" s="37">
        <v>876</v>
      </c>
      <c r="O131" s="37">
        <v>438</v>
      </c>
      <c r="P131" s="37">
        <v>219.45</v>
      </c>
      <c r="Q131" s="37">
        <v>146.05000000000001</v>
      </c>
      <c r="R131" s="37">
        <v>46.18</v>
      </c>
      <c r="S131" s="37">
        <v>99.87</v>
      </c>
      <c r="T131" s="37">
        <v>3.3</v>
      </c>
      <c r="U131" s="30">
        <f t="shared" si="18"/>
        <v>583.9</v>
      </c>
      <c r="V131" s="30">
        <f t="shared" si="19"/>
        <v>291.95</v>
      </c>
      <c r="W131" s="31">
        <f t="shared" si="20"/>
        <v>0.66655251141552507</v>
      </c>
      <c r="X131" s="30">
        <f t="shared" si="21"/>
        <v>437.1</v>
      </c>
      <c r="Y131" s="30">
        <f t="shared" si="22"/>
        <v>218.55</v>
      </c>
      <c r="Z131" s="31">
        <f t="shared" si="23"/>
        <v>0.49897260273972605</v>
      </c>
    </row>
    <row r="132" spans="1:26" ht="12.75" customHeight="1" x14ac:dyDescent="0.35">
      <c r="A132" s="34" t="s">
        <v>10109</v>
      </c>
      <c r="B132" s="33">
        <v>1</v>
      </c>
      <c r="C132" s="34" t="s">
        <v>11393</v>
      </c>
      <c r="D132" s="28">
        <v>45799</v>
      </c>
      <c r="E132" s="27" t="s">
        <v>4567</v>
      </c>
      <c r="F132" s="27" t="s">
        <v>21</v>
      </c>
      <c r="G132" s="27" t="s">
        <v>101</v>
      </c>
      <c r="H132" s="27" t="s">
        <v>8239</v>
      </c>
      <c r="I132" s="27" t="s">
        <v>4569</v>
      </c>
      <c r="J132" s="27" t="s">
        <v>49</v>
      </c>
      <c r="K132" s="29" t="s">
        <v>22</v>
      </c>
      <c r="L132" s="27" t="s">
        <v>23</v>
      </c>
      <c r="M132" s="38">
        <v>1</v>
      </c>
      <c r="N132" s="38">
        <v>1793.7</v>
      </c>
      <c r="O132" s="38">
        <v>1793.7</v>
      </c>
      <c r="P132" s="38">
        <v>403.42</v>
      </c>
      <c r="Q132" s="38">
        <v>281.45999999999998</v>
      </c>
      <c r="R132" s="38">
        <v>169.89</v>
      </c>
      <c r="S132" s="38">
        <v>111.57</v>
      </c>
      <c r="T132" s="38">
        <v>12.5</v>
      </c>
      <c r="U132" s="30">
        <f t="shared" si="18"/>
        <v>1512.24</v>
      </c>
      <c r="V132" s="30">
        <f t="shared" si="19"/>
        <v>1512.24</v>
      </c>
      <c r="W132" s="31">
        <f t="shared" si="20"/>
        <v>0.8430841277805653</v>
      </c>
      <c r="X132" s="30">
        <f t="shared" si="21"/>
        <v>1390.28</v>
      </c>
      <c r="Y132" s="30">
        <f t="shared" si="22"/>
        <v>1390.28</v>
      </c>
      <c r="Z132" s="31">
        <f t="shared" si="23"/>
        <v>0.77509059485978704</v>
      </c>
    </row>
    <row r="133" spans="1:26" ht="12.75" customHeight="1" x14ac:dyDescent="0.35">
      <c r="A133" s="34" t="s">
        <v>10111</v>
      </c>
      <c r="B133" s="33">
        <v>1</v>
      </c>
      <c r="C133" s="34" t="s">
        <v>11395</v>
      </c>
      <c r="D133" s="28">
        <v>45835</v>
      </c>
      <c r="E133" s="27" t="s">
        <v>4567</v>
      </c>
      <c r="F133" s="27" t="s">
        <v>21</v>
      </c>
      <c r="G133" s="27" t="s">
        <v>101</v>
      </c>
      <c r="H133" s="27" t="s">
        <v>4568</v>
      </c>
      <c r="I133" s="27" t="s">
        <v>4569</v>
      </c>
      <c r="J133" s="27" t="s">
        <v>49</v>
      </c>
      <c r="K133" s="29" t="s">
        <v>22</v>
      </c>
      <c r="L133" s="27" t="s">
        <v>23</v>
      </c>
      <c r="M133" s="37">
        <v>1</v>
      </c>
      <c r="N133" s="37">
        <v>1793.7</v>
      </c>
      <c r="O133" s="37">
        <v>1793.7</v>
      </c>
      <c r="P133" s="37">
        <v>657.8</v>
      </c>
      <c r="Q133" s="37">
        <v>495.75</v>
      </c>
      <c r="R133" s="37">
        <v>385.46</v>
      </c>
      <c r="S133" s="37">
        <v>110.29</v>
      </c>
      <c r="T133" s="37">
        <v>12.5</v>
      </c>
      <c r="U133" s="30">
        <f t="shared" si="18"/>
        <v>1297.95</v>
      </c>
      <c r="V133" s="30">
        <f t="shared" si="19"/>
        <v>1297.95</v>
      </c>
      <c r="W133" s="31">
        <f t="shared" si="20"/>
        <v>0.7236159892958689</v>
      </c>
      <c r="X133" s="30">
        <f t="shared" si="21"/>
        <v>1135.9000000000001</v>
      </c>
      <c r="Y133" s="30">
        <f t="shared" si="22"/>
        <v>1135.9000000000001</v>
      </c>
      <c r="Z133" s="31">
        <f t="shared" si="23"/>
        <v>0.6332720075820929</v>
      </c>
    </row>
    <row r="134" spans="1:26" ht="12.75" customHeight="1" x14ac:dyDescent="0.35">
      <c r="A134" s="34" t="s">
        <v>10117</v>
      </c>
      <c r="B134" s="33">
        <v>1</v>
      </c>
      <c r="C134" s="34" t="s">
        <v>11401</v>
      </c>
      <c r="D134" s="28">
        <v>45891</v>
      </c>
      <c r="E134" s="27" t="s">
        <v>4567</v>
      </c>
      <c r="F134" s="27" t="s">
        <v>21</v>
      </c>
      <c r="G134" s="27" t="s">
        <v>101</v>
      </c>
      <c r="H134" s="27" t="s">
        <v>4568</v>
      </c>
      <c r="I134" s="27" t="s">
        <v>4569</v>
      </c>
      <c r="J134" s="27" t="s">
        <v>49</v>
      </c>
      <c r="K134" s="29" t="s">
        <v>22</v>
      </c>
      <c r="L134" s="27" t="s">
        <v>23</v>
      </c>
      <c r="M134" s="39">
        <v>1</v>
      </c>
      <c r="N134" s="39">
        <v>1793.7</v>
      </c>
      <c r="O134" s="39">
        <v>1793.7</v>
      </c>
      <c r="P134" s="39">
        <v>654.04999999999995</v>
      </c>
      <c r="Q134" s="39">
        <v>496.43</v>
      </c>
      <c r="R134" s="39">
        <v>386.14</v>
      </c>
      <c r="S134" s="39">
        <v>110.29</v>
      </c>
      <c r="T134" s="39">
        <v>12.5</v>
      </c>
      <c r="U134" s="30">
        <f t="shared" ref="U134:U182" si="24">IFERROR(V134*M134,"")</f>
        <v>1297.27</v>
      </c>
      <c r="V134" s="30">
        <f t="shared" ref="V134:V182" si="25">O134-Q134</f>
        <v>1297.27</v>
      </c>
      <c r="W134" s="31">
        <f t="shared" ref="W134:W182" si="26">IFERROR((V134/O134),"")</f>
        <v>0.723236884651837</v>
      </c>
      <c r="X134" s="30">
        <f t="shared" ref="X134:X182" si="27">IFERROR(Y134*M134,"")</f>
        <v>1139.6500000000001</v>
      </c>
      <c r="Y134" s="30">
        <f t="shared" ref="Y134:Y182" si="28">O134-P134</f>
        <v>1139.6500000000001</v>
      </c>
      <c r="Z134" s="31">
        <f t="shared" ref="Z134:Z182" si="29">IFERROR((Y134/O134),"")</f>
        <v>0.63536265819256288</v>
      </c>
    </row>
    <row r="135" spans="1:26" ht="12.75" customHeight="1" x14ac:dyDescent="0.35">
      <c r="A135" s="34" t="s">
        <v>10118</v>
      </c>
      <c r="B135" s="33">
        <v>1</v>
      </c>
      <c r="C135" s="34" t="s">
        <v>11402</v>
      </c>
      <c r="D135" s="28">
        <v>45741</v>
      </c>
      <c r="E135" s="27" t="s">
        <v>5746</v>
      </c>
      <c r="F135" s="27" t="s">
        <v>21</v>
      </c>
      <c r="G135" s="27" t="s">
        <v>101</v>
      </c>
      <c r="H135" s="27" t="s">
        <v>6597</v>
      </c>
      <c r="I135" s="27" t="s">
        <v>2640</v>
      </c>
      <c r="J135" s="27" t="s">
        <v>36</v>
      </c>
      <c r="K135" s="29" t="s">
        <v>22</v>
      </c>
      <c r="L135" s="27" t="s">
        <v>23</v>
      </c>
      <c r="M135" s="37">
        <v>1</v>
      </c>
      <c r="N135" s="37">
        <v>2793</v>
      </c>
      <c r="O135" s="37">
        <v>2793</v>
      </c>
      <c r="P135" s="37">
        <v>484.49</v>
      </c>
      <c r="Q135" s="37">
        <v>355.52</v>
      </c>
      <c r="R135" s="37">
        <v>228.86</v>
      </c>
      <c r="S135" s="37">
        <v>126.66</v>
      </c>
      <c r="T135" s="37">
        <v>12.5</v>
      </c>
      <c r="U135" s="30">
        <f t="shared" si="24"/>
        <v>2437.48</v>
      </c>
      <c r="V135" s="30">
        <f t="shared" si="25"/>
        <v>2437.48</v>
      </c>
      <c r="W135" s="31">
        <f t="shared" si="26"/>
        <v>0.87271034729681352</v>
      </c>
      <c r="X135" s="30">
        <f t="shared" si="27"/>
        <v>2308.5100000000002</v>
      </c>
      <c r="Y135" s="30">
        <f t="shared" si="28"/>
        <v>2308.5100000000002</v>
      </c>
      <c r="Z135" s="31">
        <f t="shared" si="29"/>
        <v>0.8265341926244183</v>
      </c>
    </row>
    <row r="136" spans="1:26" ht="12.75" customHeight="1" x14ac:dyDescent="0.35">
      <c r="A136" s="34">
        <v>6019242</v>
      </c>
      <c r="B136" s="33">
        <v>5</v>
      </c>
      <c r="C136" s="34" t="s">
        <v>11403</v>
      </c>
      <c r="D136" s="28">
        <v>45713</v>
      </c>
      <c r="E136" s="27" t="s">
        <v>2041</v>
      </c>
      <c r="F136" s="27" t="s">
        <v>21</v>
      </c>
      <c r="G136" s="27" t="s">
        <v>101</v>
      </c>
      <c r="H136" s="27" t="s">
        <v>5395</v>
      </c>
      <c r="I136" s="27" t="s">
        <v>5396</v>
      </c>
      <c r="J136" s="27" t="s">
        <v>36</v>
      </c>
      <c r="K136" s="29" t="s">
        <v>22</v>
      </c>
      <c r="L136" s="27" t="s">
        <v>23</v>
      </c>
      <c r="M136" s="37">
        <v>1</v>
      </c>
      <c r="N136" s="37">
        <v>1589.4</v>
      </c>
      <c r="O136" s="37">
        <v>1589.4</v>
      </c>
      <c r="P136" s="37">
        <v>558.16</v>
      </c>
      <c r="Q136" s="37">
        <v>418.46</v>
      </c>
      <c r="R136" s="37">
        <v>291.8</v>
      </c>
      <c r="S136" s="37">
        <v>126.66</v>
      </c>
      <c r="T136" s="37">
        <v>12.5</v>
      </c>
      <c r="U136" s="30">
        <f t="shared" si="24"/>
        <v>1170.94</v>
      </c>
      <c r="V136" s="30">
        <f t="shared" si="25"/>
        <v>1170.94</v>
      </c>
      <c r="W136" s="31">
        <f t="shared" si="26"/>
        <v>0.73671825846231287</v>
      </c>
      <c r="X136" s="30">
        <f t="shared" si="27"/>
        <v>1031.2400000000002</v>
      </c>
      <c r="Y136" s="30">
        <f t="shared" si="28"/>
        <v>1031.2400000000002</v>
      </c>
      <c r="Z136" s="31">
        <f t="shared" si="29"/>
        <v>0.64882345539197195</v>
      </c>
    </row>
    <row r="137" spans="1:26" ht="12.75" customHeight="1" x14ac:dyDescent="0.35">
      <c r="A137" s="34" t="s">
        <v>10119</v>
      </c>
      <c r="B137" s="33">
        <v>1</v>
      </c>
      <c r="C137" s="34" t="s">
        <v>11404</v>
      </c>
      <c r="D137" s="28">
        <v>45896</v>
      </c>
      <c r="E137" s="27" t="s">
        <v>938</v>
      </c>
      <c r="F137" s="27" t="s">
        <v>21</v>
      </c>
      <c r="G137" s="27" t="s">
        <v>101</v>
      </c>
      <c r="H137" s="27" t="s">
        <v>12595</v>
      </c>
      <c r="I137" s="27" t="s">
        <v>5396</v>
      </c>
      <c r="J137" s="27" t="s">
        <v>49</v>
      </c>
      <c r="K137" s="29" t="s">
        <v>22</v>
      </c>
      <c r="L137" s="27" t="s">
        <v>23</v>
      </c>
      <c r="M137" s="39">
        <v>1</v>
      </c>
      <c r="N137" s="39">
        <v>1859.2</v>
      </c>
      <c r="O137" s="39">
        <v>1859.2</v>
      </c>
      <c r="P137" s="39">
        <v>1149.56</v>
      </c>
      <c r="Q137" s="39">
        <v>971.68</v>
      </c>
      <c r="R137" s="39">
        <v>319.45</v>
      </c>
      <c r="S137" s="39">
        <v>652.23</v>
      </c>
      <c r="T137" s="39">
        <v>164.63</v>
      </c>
      <c r="U137" s="30">
        <f t="shared" si="24"/>
        <v>887.5200000000001</v>
      </c>
      <c r="V137" s="30">
        <f t="shared" si="25"/>
        <v>887.5200000000001</v>
      </c>
      <c r="W137" s="31">
        <f t="shared" si="26"/>
        <v>0.47736660929432018</v>
      </c>
      <c r="X137" s="30">
        <f t="shared" si="27"/>
        <v>709.6400000000001</v>
      </c>
      <c r="Y137" s="30">
        <f t="shared" si="28"/>
        <v>709.6400000000001</v>
      </c>
      <c r="Z137" s="31">
        <f t="shared" si="29"/>
        <v>0.38169104991394154</v>
      </c>
    </row>
    <row r="138" spans="1:26" ht="12.75" customHeight="1" x14ac:dyDescent="0.35">
      <c r="A138" s="34" t="s">
        <v>10120</v>
      </c>
      <c r="B138" s="33">
        <v>2</v>
      </c>
      <c r="C138" s="34" t="s">
        <v>11405</v>
      </c>
      <c r="D138" s="28">
        <v>45833</v>
      </c>
      <c r="E138" s="27" t="s">
        <v>11406</v>
      </c>
      <c r="F138" s="27" t="s">
        <v>21</v>
      </c>
      <c r="G138" s="27" t="s">
        <v>101</v>
      </c>
      <c r="H138" s="27" t="s">
        <v>12596</v>
      </c>
      <c r="I138" s="27" t="s">
        <v>12597</v>
      </c>
      <c r="J138" s="27" t="s">
        <v>49</v>
      </c>
      <c r="K138" s="29" t="s">
        <v>22</v>
      </c>
      <c r="L138" s="27" t="s">
        <v>23</v>
      </c>
      <c r="M138" s="37">
        <v>1</v>
      </c>
      <c r="N138" s="37">
        <v>1809</v>
      </c>
      <c r="O138" s="37">
        <v>1809</v>
      </c>
      <c r="P138" s="37">
        <v>379.99</v>
      </c>
      <c r="Q138" s="37">
        <v>244.63</v>
      </c>
      <c r="R138" s="37">
        <v>108.78</v>
      </c>
      <c r="S138" s="37">
        <v>135.85</v>
      </c>
      <c r="T138" s="37">
        <v>12.5</v>
      </c>
      <c r="U138" s="30">
        <f t="shared" si="24"/>
        <v>1564.37</v>
      </c>
      <c r="V138" s="30">
        <f t="shared" si="25"/>
        <v>1564.37</v>
      </c>
      <c r="W138" s="31">
        <f t="shared" si="26"/>
        <v>0.8647705914870093</v>
      </c>
      <c r="X138" s="30">
        <f t="shared" si="27"/>
        <v>1429.01</v>
      </c>
      <c r="Y138" s="30">
        <f t="shared" si="28"/>
        <v>1429.01</v>
      </c>
      <c r="Z138" s="31">
        <f t="shared" si="29"/>
        <v>0.78994472084024325</v>
      </c>
    </row>
    <row r="139" spans="1:26" ht="12.75" customHeight="1" x14ac:dyDescent="0.35">
      <c r="A139" s="34" t="s">
        <v>10121</v>
      </c>
      <c r="B139" s="33">
        <v>1</v>
      </c>
      <c r="C139" s="34" t="s">
        <v>11407</v>
      </c>
      <c r="D139" s="28">
        <v>45751</v>
      </c>
      <c r="E139" s="27" t="s">
        <v>4567</v>
      </c>
      <c r="F139" s="27" t="s">
        <v>21</v>
      </c>
      <c r="G139" s="27" t="s">
        <v>101</v>
      </c>
      <c r="H139" s="27" t="s">
        <v>5448</v>
      </c>
      <c r="I139" s="27" t="s">
        <v>5449</v>
      </c>
      <c r="J139" s="27" t="s">
        <v>36</v>
      </c>
      <c r="K139" s="29" t="s">
        <v>22</v>
      </c>
      <c r="L139" s="27" t="s">
        <v>23</v>
      </c>
      <c r="M139" s="38">
        <v>1</v>
      </c>
      <c r="N139" s="38">
        <v>2715.3</v>
      </c>
      <c r="O139" s="38">
        <v>2715.3</v>
      </c>
      <c r="P139" s="38">
        <v>698.46</v>
      </c>
      <c r="Q139" s="38">
        <v>538.34</v>
      </c>
      <c r="R139" s="38">
        <v>411.68</v>
      </c>
      <c r="S139" s="38">
        <v>126.66</v>
      </c>
      <c r="T139" s="38">
        <v>12.5</v>
      </c>
      <c r="U139" s="30">
        <f t="shared" si="24"/>
        <v>2176.96</v>
      </c>
      <c r="V139" s="30">
        <f t="shared" si="25"/>
        <v>2176.96</v>
      </c>
      <c r="W139" s="31">
        <f t="shared" si="26"/>
        <v>0.8017382977939822</v>
      </c>
      <c r="X139" s="30">
        <f t="shared" si="27"/>
        <v>2016.8400000000001</v>
      </c>
      <c r="Y139" s="30">
        <f t="shared" si="28"/>
        <v>2016.8400000000001</v>
      </c>
      <c r="Z139" s="31">
        <f t="shared" si="29"/>
        <v>0.74276875483372007</v>
      </c>
    </row>
    <row r="140" spans="1:26" ht="12.75" customHeight="1" x14ac:dyDescent="0.35">
      <c r="A140" s="34" t="s">
        <v>10122</v>
      </c>
      <c r="B140" s="33">
        <v>1</v>
      </c>
      <c r="C140" s="34" t="s">
        <v>11408</v>
      </c>
      <c r="D140" s="28">
        <v>45699</v>
      </c>
      <c r="E140" s="27" t="s">
        <v>1213</v>
      </c>
      <c r="F140" s="27" t="s">
        <v>21</v>
      </c>
      <c r="G140" s="27" t="s">
        <v>25</v>
      </c>
      <c r="H140" s="27" t="s">
        <v>1170</v>
      </c>
      <c r="I140" s="27" t="s">
        <v>1171</v>
      </c>
      <c r="J140" s="27" t="s">
        <v>59</v>
      </c>
      <c r="K140" s="29" t="s">
        <v>22</v>
      </c>
      <c r="L140" s="27" t="s">
        <v>23</v>
      </c>
      <c r="M140" s="37">
        <v>1</v>
      </c>
      <c r="N140" s="37">
        <v>327</v>
      </c>
      <c r="O140" s="37">
        <v>327</v>
      </c>
      <c r="P140" s="37">
        <v>138.80000000000001</v>
      </c>
      <c r="Q140" s="37">
        <v>89.38</v>
      </c>
      <c r="R140" s="37">
        <v>10.47</v>
      </c>
      <c r="S140" s="37">
        <v>78.91</v>
      </c>
      <c r="T140" s="37">
        <v>4.08</v>
      </c>
      <c r="U140" s="30">
        <f t="shared" si="24"/>
        <v>237.62</v>
      </c>
      <c r="V140" s="30">
        <f t="shared" si="25"/>
        <v>237.62</v>
      </c>
      <c r="W140" s="31">
        <f t="shared" si="26"/>
        <v>0.72666666666666668</v>
      </c>
      <c r="X140" s="30">
        <f t="shared" si="27"/>
        <v>188.2</v>
      </c>
      <c r="Y140" s="30">
        <f t="shared" si="28"/>
        <v>188.2</v>
      </c>
      <c r="Z140" s="31">
        <f t="shared" si="29"/>
        <v>0.57553516819571859</v>
      </c>
    </row>
    <row r="141" spans="1:26" ht="12.75" customHeight="1" x14ac:dyDescent="0.35">
      <c r="A141" s="34" t="s">
        <v>10123</v>
      </c>
      <c r="B141" s="33">
        <v>1</v>
      </c>
      <c r="C141" s="34" t="s">
        <v>11409</v>
      </c>
      <c r="D141" s="28">
        <v>45789</v>
      </c>
      <c r="E141" s="27" t="s">
        <v>3027</v>
      </c>
      <c r="F141" s="27" t="s">
        <v>21</v>
      </c>
      <c r="G141" s="27" t="s">
        <v>101</v>
      </c>
      <c r="H141" s="27" t="s">
        <v>3028</v>
      </c>
      <c r="I141" s="27" t="s">
        <v>3029</v>
      </c>
      <c r="J141" s="27" t="s">
        <v>49</v>
      </c>
      <c r="K141" s="29" t="s">
        <v>22</v>
      </c>
      <c r="L141" s="27" t="s">
        <v>23</v>
      </c>
      <c r="M141" s="41">
        <v>50</v>
      </c>
      <c r="N141" s="41">
        <v>39150</v>
      </c>
      <c r="O141" s="41">
        <v>783</v>
      </c>
      <c r="P141" s="41">
        <v>446.98</v>
      </c>
      <c r="Q141" s="41">
        <v>299.62</v>
      </c>
      <c r="R141" s="41">
        <v>193.45</v>
      </c>
      <c r="S141" s="41">
        <v>106.16</v>
      </c>
      <c r="T141" s="41">
        <v>7.77</v>
      </c>
      <c r="U141" s="30">
        <f t="shared" si="24"/>
        <v>24169</v>
      </c>
      <c r="V141" s="30">
        <f t="shared" si="25"/>
        <v>483.38</v>
      </c>
      <c r="W141" s="31">
        <f t="shared" si="26"/>
        <v>0.61734355044699873</v>
      </c>
      <c r="X141" s="30">
        <f t="shared" si="27"/>
        <v>16801</v>
      </c>
      <c r="Y141" s="30">
        <f t="shared" si="28"/>
        <v>336.02</v>
      </c>
      <c r="Z141" s="31">
        <f t="shared" si="29"/>
        <v>0.42914431673052361</v>
      </c>
    </row>
    <row r="142" spans="1:26" ht="12.75" customHeight="1" x14ac:dyDescent="0.35">
      <c r="A142" s="34" t="s">
        <v>10124</v>
      </c>
      <c r="B142" s="33">
        <v>1</v>
      </c>
      <c r="C142" s="34" t="s">
        <v>11410</v>
      </c>
      <c r="D142" s="28">
        <v>45699</v>
      </c>
      <c r="E142" s="27" t="s">
        <v>1355</v>
      </c>
      <c r="F142" s="27" t="s">
        <v>21</v>
      </c>
      <c r="G142" s="27" t="s">
        <v>25</v>
      </c>
      <c r="H142" s="27" t="s">
        <v>1356</v>
      </c>
      <c r="I142" s="27" t="s">
        <v>755</v>
      </c>
      <c r="J142" s="27" t="s">
        <v>59</v>
      </c>
      <c r="K142" s="29" t="s">
        <v>22</v>
      </c>
      <c r="L142" s="27" t="s">
        <v>23</v>
      </c>
      <c r="M142" s="37">
        <v>2</v>
      </c>
      <c r="N142" s="37">
        <v>1618</v>
      </c>
      <c r="O142" s="37">
        <v>809</v>
      </c>
      <c r="P142" s="37">
        <v>215.07</v>
      </c>
      <c r="Q142" s="37">
        <v>138.4</v>
      </c>
      <c r="R142" s="37">
        <v>33.17</v>
      </c>
      <c r="S142" s="37">
        <v>105.23</v>
      </c>
      <c r="T142" s="37">
        <v>2.74</v>
      </c>
      <c r="U142" s="30">
        <f t="shared" si="24"/>
        <v>1341.2</v>
      </c>
      <c r="V142" s="30">
        <f t="shared" si="25"/>
        <v>670.6</v>
      </c>
      <c r="W142" s="31">
        <f t="shared" si="26"/>
        <v>0.82892459826946852</v>
      </c>
      <c r="X142" s="30">
        <f t="shared" si="27"/>
        <v>1187.8600000000001</v>
      </c>
      <c r="Y142" s="30">
        <f t="shared" si="28"/>
        <v>593.93000000000006</v>
      </c>
      <c r="Z142" s="31">
        <f t="shared" si="29"/>
        <v>0.73415327564894939</v>
      </c>
    </row>
    <row r="143" spans="1:26" ht="12.75" customHeight="1" x14ac:dyDescent="0.35">
      <c r="A143" s="34" t="s">
        <v>10125</v>
      </c>
      <c r="B143" s="33">
        <v>1</v>
      </c>
      <c r="C143" s="34" t="s">
        <v>11411</v>
      </c>
      <c r="D143" s="28">
        <v>45699</v>
      </c>
      <c r="E143" s="27" t="s">
        <v>2047</v>
      </c>
      <c r="F143" s="27" t="s">
        <v>21</v>
      </c>
      <c r="G143" s="27" t="s">
        <v>92</v>
      </c>
      <c r="H143" s="27" t="s">
        <v>1998</v>
      </c>
      <c r="I143" s="27" t="s">
        <v>1999</v>
      </c>
      <c r="J143" s="27" t="s">
        <v>95</v>
      </c>
      <c r="K143" s="29" t="s">
        <v>22</v>
      </c>
      <c r="L143" s="27" t="s">
        <v>23</v>
      </c>
      <c r="M143" s="37">
        <v>1</v>
      </c>
      <c r="N143" s="37">
        <v>1613</v>
      </c>
      <c r="O143" s="37">
        <v>1613</v>
      </c>
      <c r="P143" s="37">
        <v>649.6</v>
      </c>
      <c r="Q143" s="37">
        <v>498.57</v>
      </c>
      <c r="R143" s="37">
        <v>365.46</v>
      </c>
      <c r="S143" s="37">
        <v>133.11000000000001</v>
      </c>
      <c r="T143" s="37">
        <v>9.56</v>
      </c>
      <c r="U143" s="30">
        <f t="shared" si="24"/>
        <v>1114.43</v>
      </c>
      <c r="V143" s="30">
        <f t="shared" si="25"/>
        <v>1114.43</v>
      </c>
      <c r="W143" s="31">
        <f t="shared" si="26"/>
        <v>0.6909051456912586</v>
      </c>
      <c r="X143" s="30">
        <f t="shared" si="27"/>
        <v>963.4</v>
      </c>
      <c r="Y143" s="30">
        <f t="shared" si="28"/>
        <v>963.4</v>
      </c>
      <c r="Z143" s="31">
        <f t="shared" si="29"/>
        <v>0.59727216367017977</v>
      </c>
    </row>
    <row r="144" spans="1:26" ht="12.75" customHeight="1" x14ac:dyDescent="0.35">
      <c r="A144" s="34" t="s">
        <v>10126</v>
      </c>
      <c r="B144" s="33">
        <v>1</v>
      </c>
      <c r="C144" s="34" t="s">
        <v>11409</v>
      </c>
      <c r="D144" s="28">
        <v>46008</v>
      </c>
      <c r="E144" s="27" t="s">
        <v>3027</v>
      </c>
      <c r="F144" s="27" t="s">
        <v>21</v>
      </c>
      <c r="G144" s="27" t="s">
        <v>101</v>
      </c>
      <c r="H144" s="27" t="s">
        <v>3028</v>
      </c>
      <c r="I144" s="27" t="s">
        <v>3029</v>
      </c>
      <c r="J144" s="27" t="s">
        <v>49</v>
      </c>
      <c r="K144" s="29" t="s">
        <v>22</v>
      </c>
      <c r="L144" s="27" t="s">
        <v>23</v>
      </c>
      <c r="M144" s="41">
        <v>49</v>
      </c>
      <c r="N144" s="41">
        <v>38367</v>
      </c>
      <c r="O144" s="41">
        <v>783</v>
      </c>
      <c r="P144" s="41">
        <v>418.31</v>
      </c>
      <c r="Q144" s="41">
        <v>297.10000000000002</v>
      </c>
      <c r="R144" s="41">
        <v>191.84</v>
      </c>
      <c r="S144" s="41">
        <v>105.26</v>
      </c>
      <c r="T144" s="41">
        <v>7.77</v>
      </c>
      <c r="U144" s="30">
        <f t="shared" si="24"/>
        <v>23809.1</v>
      </c>
      <c r="V144" s="30">
        <f t="shared" si="25"/>
        <v>485.9</v>
      </c>
      <c r="W144" s="31">
        <f t="shared" si="26"/>
        <v>0.62056194125159636</v>
      </c>
      <c r="X144" s="30">
        <f t="shared" si="27"/>
        <v>17869.810000000001</v>
      </c>
      <c r="Y144" s="30">
        <f t="shared" si="28"/>
        <v>364.69</v>
      </c>
      <c r="Z144" s="31">
        <f t="shared" si="29"/>
        <v>0.46575989782886335</v>
      </c>
    </row>
    <row r="145" spans="1:26" ht="12.75" customHeight="1" x14ac:dyDescent="0.35">
      <c r="A145" s="34" t="s">
        <v>10127</v>
      </c>
      <c r="B145" s="33">
        <v>1</v>
      </c>
      <c r="C145" s="34" t="s">
        <v>11412</v>
      </c>
      <c r="D145" s="28">
        <v>45967</v>
      </c>
      <c r="E145" s="27" t="s">
        <v>2663</v>
      </c>
      <c r="F145" s="27" t="s">
        <v>21</v>
      </c>
      <c r="G145" s="27" t="s">
        <v>101</v>
      </c>
      <c r="H145" s="27" t="s">
        <v>2664</v>
      </c>
      <c r="I145" s="27" t="s">
        <v>2665</v>
      </c>
      <c r="J145" s="27" t="s">
        <v>36</v>
      </c>
      <c r="K145" s="29" t="s">
        <v>22</v>
      </c>
      <c r="L145" s="27" t="s">
        <v>23</v>
      </c>
      <c r="M145" s="38">
        <v>30</v>
      </c>
      <c r="N145" s="38">
        <v>27120</v>
      </c>
      <c r="O145" s="38">
        <v>904</v>
      </c>
      <c r="P145" s="38">
        <v>229.35</v>
      </c>
      <c r="Q145" s="38">
        <v>140.29</v>
      </c>
      <c r="R145" s="38">
        <v>41.45</v>
      </c>
      <c r="S145" s="38">
        <v>98.84</v>
      </c>
      <c r="T145" s="38">
        <v>12.5</v>
      </c>
      <c r="U145" s="30">
        <f t="shared" si="24"/>
        <v>22911.300000000003</v>
      </c>
      <c r="V145" s="30">
        <f t="shared" si="25"/>
        <v>763.71</v>
      </c>
      <c r="W145" s="31">
        <f t="shared" si="26"/>
        <v>0.84481194690265493</v>
      </c>
      <c r="X145" s="30">
        <f t="shared" si="27"/>
        <v>20239.5</v>
      </c>
      <c r="Y145" s="30">
        <f t="shared" si="28"/>
        <v>674.65</v>
      </c>
      <c r="Z145" s="31">
        <f t="shared" si="29"/>
        <v>0.74629424778761055</v>
      </c>
    </row>
    <row r="146" spans="1:26" ht="12.75" customHeight="1" x14ac:dyDescent="0.35">
      <c r="A146" s="34" t="s">
        <v>10129</v>
      </c>
      <c r="B146" s="33">
        <v>1</v>
      </c>
      <c r="C146" s="34" t="s">
        <v>11414</v>
      </c>
      <c r="D146" s="28">
        <v>45770</v>
      </c>
      <c r="E146" s="27" t="s">
        <v>938</v>
      </c>
      <c r="F146" s="27" t="s">
        <v>21</v>
      </c>
      <c r="G146" s="27" t="s">
        <v>101</v>
      </c>
      <c r="H146" s="27" t="s">
        <v>790</v>
      </c>
      <c r="I146" s="27" t="s">
        <v>791</v>
      </c>
      <c r="J146" s="27" t="s">
        <v>36</v>
      </c>
      <c r="K146" s="29" t="s">
        <v>22</v>
      </c>
      <c r="L146" s="27" t="s">
        <v>23</v>
      </c>
      <c r="M146" s="38">
        <v>1</v>
      </c>
      <c r="N146" s="38">
        <v>732.9</v>
      </c>
      <c r="O146" s="38">
        <v>732.9</v>
      </c>
      <c r="P146" s="38">
        <v>239.89</v>
      </c>
      <c r="Q146" s="38">
        <v>142.69</v>
      </c>
      <c r="R146" s="38">
        <v>36.520000000000003</v>
      </c>
      <c r="S146" s="38">
        <v>106.17</v>
      </c>
      <c r="T146" s="38">
        <v>12.5</v>
      </c>
      <c r="U146" s="30">
        <f t="shared" si="24"/>
        <v>590.21</v>
      </c>
      <c r="V146" s="30">
        <f t="shared" si="25"/>
        <v>590.21</v>
      </c>
      <c r="W146" s="31">
        <f t="shared" si="26"/>
        <v>0.80530768181197987</v>
      </c>
      <c r="X146" s="30">
        <f t="shared" si="27"/>
        <v>493.01</v>
      </c>
      <c r="Y146" s="30">
        <f t="shared" si="28"/>
        <v>493.01</v>
      </c>
      <c r="Z146" s="31">
        <f t="shared" si="29"/>
        <v>0.67268385864374403</v>
      </c>
    </row>
    <row r="147" spans="1:26" ht="12.75" customHeight="1" x14ac:dyDescent="0.35">
      <c r="A147" s="34" t="s">
        <v>10130</v>
      </c>
      <c r="B147" s="33">
        <v>1</v>
      </c>
      <c r="C147" s="34" t="s">
        <v>11415</v>
      </c>
      <c r="D147" s="28">
        <v>45699</v>
      </c>
      <c r="E147" s="27" t="s">
        <v>71</v>
      </c>
      <c r="F147" s="27" t="s">
        <v>21</v>
      </c>
      <c r="G147" s="27" t="s">
        <v>25</v>
      </c>
      <c r="H147" s="27" t="s">
        <v>3053</v>
      </c>
      <c r="I147" s="27" t="s">
        <v>3054</v>
      </c>
      <c r="J147" s="27" t="s">
        <v>36</v>
      </c>
      <c r="K147" s="29" t="s">
        <v>22</v>
      </c>
      <c r="L147" s="27" t="s">
        <v>23</v>
      </c>
      <c r="M147" s="37">
        <v>1</v>
      </c>
      <c r="N147" s="37">
        <v>702.4</v>
      </c>
      <c r="O147" s="37">
        <v>702.4</v>
      </c>
      <c r="P147" s="37">
        <v>362.84</v>
      </c>
      <c r="Q147" s="37">
        <v>246.61</v>
      </c>
      <c r="R147" s="37">
        <v>51.21</v>
      </c>
      <c r="S147" s="37">
        <v>195.4</v>
      </c>
      <c r="T147" s="37">
        <v>33.770000000000003</v>
      </c>
      <c r="U147" s="30">
        <f t="shared" si="24"/>
        <v>455.78999999999996</v>
      </c>
      <c r="V147" s="30">
        <f t="shared" si="25"/>
        <v>455.78999999999996</v>
      </c>
      <c r="W147" s="31">
        <f t="shared" si="26"/>
        <v>0.64890375854214122</v>
      </c>
      <c r="X147" s="30">
        <f t="shared" si="27"/>
        <v>339.56</v>
      </c>
      <c r="Y147" s="30">
        <f t="shared" si="28"/>
        <v>339.56</v>
      </c>
      <c r="Z147" s="31">
        <f t="shared" si="29"/>
        <v>0.48342824601366746</v>
      </c>
    </row>
    <row r="148" spans="1:26" ht="12.75" customHeight="1" x14ac:dyDescent="0.35">
      <c r="A148" s="34" t="s">
        <v>10131</v>
      </c>
      <c r="B148" s="33">
        <v>1</v>
      </c>
      <c r="C148" s="34" t="s">
        <v>11416</v>
      </c>
      <c r="D148" s="28">
        <v>45699</v>
      </c>
      <c r="E148" s="27" t="s">
        <v>3407</v>
      </c>
      <c r="F148" s="27" t="s">
        <v>21</v>
      </c>
      <c r="G148" s="27" t="s">
        <v>25</v>
      </c>
      <c r="H148" s="27" t="s">
        <v>1207</v>
      </c>
      <c r="I148" s="27" t="s">
        <v>1208</v>
      </c>
      <c r="J148" s="27" t="s">
        <v>36</v>
      </c>
      <c r="K148" s="29" t="s">
        <v>22</v>
      </c>
      <c r="L148" s="27" t="s">
        <v>23</v>
      </c>
      <c r="M148" s="37">
        <v>1</v>
      </c>
      <c r="N148" s="37">
        <v>311.39999999999998</v>
      </c>
      <c r="O148" s="37">
        <v>311.39999999999998</v>
      </c>
      <c r="P148" s="37">
        <v>97.86</v>
      </c>
      <c r="Q148" s="37">
        <v>93.75</v>
      </c>
      <c r="R148" s="37">
        <v>14.12</v>
      </c>
      <c r="S148" s="37">
        <v>79.63</v>
      </c>
      <c r="T148" s="37">
        <v>4.0199999999999996</v>
      </c>
      <c r="U148" s="30">
        <f t="shared" si="24"/>
        <v>217.64999999999998</v>
      </c>
      <c r="V148" s="30">
        <f t="shared" si="25"/>
        <v>217.64999999999998</v>
      </c>
      <c r="W148" s="31">
        <f t="shared" si="26"/>
        <v>0.69894026974951828</v>
      </c>
      <c r="X148" s="30">
        <f t="shared" si="27"/>
        <v>213.53999999999996</v>
      </c>
      <c r="Y148" s="30">
        <f t="shared" si="28"/>
        <v>213.53999999999996</v>
      </c>
      <c r="Z148" s="31">
        <f t="shared" si="29"/>
        <v>0.68574181117533717</v>
      </c>
    </row>
    <row r="149" spans="1:26" ht="12.75" customHeight="1" x14ac:dyDescent="0.35">
      <c r="A149" s="34" t="s">
        <v>10132</v>
      </c>
      <c r="B149" s="33">
        <v>1</v>
      </c>
      <c r="C149" s="34" t="s">
        <v>11417</v>
      </c>
      <c r="D149" s="28">
        <v>45699</v>
      </c>
      <c r="E149" s="27" t="s">
        <v>3407</v>
      </c>
      <c r="F149" s="27" t="s">
        <v>21</v>
      </c>
      <c r="G149" s="27" t="s">
        <v>25</v>
      </c>
      <c r="H149" s="27" t="s">
        <v>3413</v>
      </c>
      <c r="I149" s="27" t="s">
        <v>3414</v>
      </c>
      <c r="J149" s="27" t="s">
        <v>59</v>
      </c>
      <c r="K149" s="29" t="s">
        <v>22</v>
      </c>
      <c r="L149" s="27" t="s">
        <v>23</v>
      </c>
      <c r="M149" s="37">
        <v>2</v>
      </c>
      <c r="N149" s="37">
        <v>455.4</v>
      </c>
      <c r="O149" s="37">
        <v>227.7</v>
      </c>
      <c r="P149" s="37">
        <v>121.67</v>
      </c>
      <c r="Q149" s="37">
        <v>77.2</v>
      </c>
      <c r="R149" s="37">
        <v>9.2100000000000009</v>
      </c>
      <c r="S149" s="37">
        <v>67.989999999999995</v>
      </c>
      <c r="T149" s="37">
        <v>3.3</v>
      </c>
      <c r="U149" s="30">
        <f t="shared" si="24"/>
        <v>301</v>
      </c>
      <c r="V149" s="30">
        <f t="shared" si="25"/>
        <v>150.5</v>
      </c>
      <c r="W149" s="31">
        <f t="shared" si="26"/>
        <v>0.66095740008783488</v>
      </c>
      <c r="X149" s="30">
        <f t="shared" si="27"/>
        <v>212.05999999999997</v>
      </c>
      <c r="Y149" s="30">
        <f t="shared" si="28"/>
        <v>106.02999999999999</v>
      </c>
      <c r="Z149" s="31">
        <f t="shared" si="29"/>
        <v>0.4656565656565656</v>
      </c>
    </row>
    <row r="150" spans="1:26" ht="12.75" customHeight="1" x14ac:dyDescent="0.35">
      <c r="A150" s="34" t="s">
        <v>10134</v>
      </c>
      <c r="B150" s="33">
        <v>1</v>
      </c>
      <c r="C150" s="34" t="s">
        <v>11420</v>
      </c>
      <c r="D150" s="28">
        <v>46003</v>
      </c>
      <c r="E150" s="27" t="s">
        <v>718</v>
      </c>
      <c r="F150" s="27" t="s">
        <v>21</v>
      </c>
      <c r="G150" s="27" t="s">
        <v>101</v>
      </c>
      <c r="H150" s="27" t="s">
        <v>781</v>
      </c>
      <c r="I150" s="27" t="s">
        <v>782</v>
      </c>
      <c r="J150" s="27" t="s">
        <v>36</v>
      </c>
      <c r="K150" s="29" t="s">
        <v>22</v>
      </c>
      <c r="L150" s="27" t="s">
        <v>23</v>
      </c>
      <c r="M150" s="38">
        <v>20</v>
      </c>
      <c r="N150" s="38">
        <v>15400</v>
      </c>
      <c r="O150" s="38">
        <v>770</v>
      </c>
      <c r="P150" s="38">
        <v>225.5</v>
      </c>
      <c r="Q150" s="38">
        <v>137.91999999999999</v>
      </c>
      <c r="R150" s="38">
        <v>39.35</v>
      </c>
      <c r="S150" s="38">
        <v>98.56</v>
      </c>
      <c r="T150" s="38">
        <v>12.5</v>
      </c>
      <c r="U150" s="30">
        <f t="shared" si="24"/>
        <v>12641.6</v>
      </c>
      <c r="V150" s="30">
        <f t="shared" si="25"/>
        <v>632.08000000000004</v>
      </c>
      <c r="W150" s="31">
        <f t="shared" si="26"/>
        <v>0.82088311688311688</v>
      </c>
      <c r="X150" s="30">
        <f t="shared" si="27"/>
        <v>10890</v>
      </c>
      <c r="Y150" s="30">
        <f t="shared" si="28"/>
        <v>544.5</v>
      </c>
      <c r="Z150" s="31">
        <f t="shared" si="29"/>
        <v>0.70714285714285718</v>
      </c>
    </row>
    <row r="151" spans="1:26" ht="12.75" customHeight="1" x14ac:dyDescent="0.35">
      <c r="A151" s="34" t="s">
        <v>10135</v>
      </c>
      <c r="B151" s="33">
        <v>1</v>
      </c>
      <c r="C151" s="34" t="s">
        <v>11421</v>
      </c>
      <c r="D151" s="28">
        <v>45700</v>
      </c>
      <c r="E151" s="27" t="s">
        <v>2047</v>
      </c>
      <c r="F151" s="27" t="s">
        <v>21</v>
      </c>
      <c r="G151" s="27" t="s">
        <v>25</v>
      </c>
      <c r="H151" s="27" t="s">
        <v>2075</v>
      </c>
      <c r="I151" s="27" t="s">
        <v>2076</v>
      </c>
      <c r="J151" s="27" t="s">
        <v>95</v>
      </c>
      <c r="K151" s="29" t="s">
        <v>22</v>
      </c>
      <c r="L151" s="27" t="s">
        <v>23</v>
      </c>
      <c r="M151" s="37">
        <v>3</v>
      </c>
      <c r="N151" s="37">
        <v>3384</v>
      </c>
      <c r="O151" s="37">
        <v>1128</v>
      </c>
      <c r="P151" s="37">
        <v>659.21</v>
      </c>
      <c r="Q151" s="37">
        <v>510.62</v>
      </c>
      <c r="R151" s="37">
        <v>365.43</v>
      </c>
      <c r="S151" s="37">
        <v>145.19</v>
      </c>
      <c r="T151" s="37">
        <v>10.95</v>
      </c>
      <c r="U151" s="30">
        <f t="shared" si="24"/>
        <v>1852.1399999999999</v>
      </c>
      <c r="V151" s="30">
        <f t="shared" si="25"/>
        <v>617.38</v>
      </c>
      <c r="W151" s="31">
        <f t="shared" si="26"/>
        <v>0.54732269503546094</v>
      </c>
      <c r="X151" s="30">
        <f t="shared" si="27"/>
        <v>1406.37</v>
      </c>
      <c r="Y151" s="30">
        <f t="shared" si="28"/>
        <v>468.78999999999996</v>
      </c>
      <c r="Z151" s="31">
        <f t="shared" si="29"/>
        <v>0.41559397163120565</v>
      </c>
    </row>
    <row r="152" spans="1:26" ht="12.75" customHeight="1" x14ac:dyDescent="0.35">
      <c r="A152" s="34" t="s">
        <v>10136</v>
      </c>
      <c r="B152" s="33">
        <v>2</v>
      </c>
      <c r="C152" s="34" t="s">
        <v>11422</v>
      </c>
      <c r="D152" s="28">
        <v>45700</v>
      </c>
      <c r="E152" s="27" t="s">
        <v>938</v>
      </c>
      <c r="F152" s="27" t="s">
        <v>21</v>
      </c>
      <c r="G152" s="27" t="s">
        <v>25</v>
      </c>
      <c r="H152" s="27" t="s">
        <v>12598</v>
      </c>
      <c r="I152" s="27" t="s">
        <v>54</v>
      </c>
      <c r="J152" s="27" t="s">
        <v>36</v>
      </c>
      <c r="K152" s="29" t="s">
        <v>22</v>
      </c>
      <c r="L152" s="27" t="s">
        <v>23</v>
      </c>
      <c r="M152" s="37">
        <v>1</v>
      </c>
      <c r="N152" s="37">
        <v>528.75</v>
      </c>
      <c r="O152" s="37">
        <v>528.75</v>
      </c>
      <c r="P152" s="37">
        <v>251.18</v>
      </c>
      <c r="Q152" s="37">
        <v>169.54</v>
      </c>
      <c r="R152" s="37">
        <v>58.5</v>
      </c>
      <c r="S152" s="37">
        <v>111.04</v>
      </c>
      <c r="T152" s="37">
        <v>6.01</v>
      </c>
      <c r="U152" s="30">
        <f t="shared" si="24"/>
        <v>359.21000000000004</v>
      </c>
      <c r="V152" s="30">
        <f t="shared" si="25"/>
        <v>359.21000000000004</v>
      </c>
      <c r="W152" s="31">
        <f t="shared" si="26"/>
        <v>0.67935697399527195</v>
      </c>
      <c r="X152" s="30">
        <f t="shared" si="27"/>
        <v>277.57</v>
      </c>
      <c r="Y152" s="30">
        <f t="shared" si="28"/>
        <v>277.57</v>
      </c>
      <c r="Z152" s="31">
        <f t="shared" si="29"/>
        <v>0.52495508274231673</v>
      </c>
    </row>
    <row r="153" spans="1:26" ht="12.75" customHeight="1" x14ac:dyDescent="0.35">
      <c r="A153" s="34" t="s">
        <v>10136</v>
      </c>
      <c r="B153" s="33">
        <v>1</v>
      </c>
      <c r="C153" s="34" t="s">
        <v>11422</v>
      </c>
      <c r="D153" s="28">
        <v>45700</v>
      </c>
      <c r="E153" s="27" t="s">
        <v>938</v>
      </c>
      <c r="F153" s="27" t="s">
        <v>21</v>
      </c>
      <c r="G153" s="27" t="s">
        <v>25</v>
      </c>
      <c r="H153" s="27" t="s">
        <v>3933</v>
      </c>
      <c r="I153" s="27" t="s">
        <v>54</v>
      </c>
      <c r="J153" s="27" t="s">
        <v>36</v>
      </c>
      <c r="K153" s="29" t="s">
        <v>22</v>
      </c>
      <c r="L153" s="27" t="s">
        <v>23</v>
      </c>
      <c r="M153" s="37">
        <v>3</v>
      </c>
      <c r="N153" s="37">
        <v>1365.75</v>
      </c>
      <c r="O153" s="37">
        <v>455.25</v>
      </c>
      <c r="P153" s="37">
        <v>214.29</v>
      </c>
      <c r="Q153" s="37">
        <v>146.16</v>
      </c>
      <c r="R153" s="37">
        <v>47.88</v>
      </c>
      <c r="S153" s="37">
        <v>98.29</v>
      </c>
      <c r="T153" s="37">
        <v>6</v>
      </c>
      <c r="U153" s="30">
        <f t="shared" si="24"/>
        <v>927.2700000000001</v>
      </c>
      <c r="V153" s="30">
        <f t="shared" si="25"/>
        <v>309.09000000000003</v>
      </c>
      <c r="W153" s="31">
        <f t="shared" si="26"/>
        <v>0.67894563426688637</v>
      </c>
      <c r="X153" s="30">
        <f t="shared" si="27"/>
        <v>722.88</v>
      </c>
      <c r="Y153" s="30">
        <f t="shared" si="28"/>
        <v>240.96</v>
      </c>
      <c r="Z153" s="31">
        <f t="shared" si="29"/>
        <v>0.52929159802306425</v>
      </c>
    </row>
    <row r="154" spans="1:26" ht="12.75" customHeight="1" x14ac:dyDescent="0.35">
      <c r="A154" s="34" t="s">
        <v>10134</v>
      </c>
      <c r="B154" s="33">
        <v>2</v>
      </c>
      <c r="C154" s="34" t="s">
        <v>11420</v>
      </c>
      <c r="D154" s="28">
        <v>46003</v>
      </c>
      <c r="E154" s="27" t="s">
        <v>718</v>
      </c>
      <c r="F154" s="27" t="s">
        <v>21</v>
      </c>
      <c r="G154" s="27" t="s">
        <v>101</v>
      </c>
      <c r="H154" s="27" t="s">
        <v>5810</v>
      </c>
      <c r="I154" s="27" t="s">
        <v>5811</v>
      </c>
      <c r="J154" s="27" t="s">
        <v>36</v>
      </c>
      <c r="K154" s="29" t="s">
        <v>22</v>
      </c>
      <c r="L154" s="27" t="s">
        <v>23</v>
      </c>
      <c r="M154" s="38">
        <v>1</v>
      </c>
      <c r="N154" s="38">
        <v>770</v>
      </c>
      <c r="O154" s="38">
        <v>770</v>
      </c>
      <c r="P154" s="38">
        <v>259.57</v>
      </c>
      <c r="Q154" s="38">
        <v>157.38999999999999</v>
      </c>
      <c r="R154" s="38">
        <v>39.65</v>
      </c>
      <c r="S154" s="38">
        <v>117.74</v>
      </c>
      <c r="T154" s="38">
        <v>12.5</v>
      </c>
      <c r="U154" s="30">
        <f t="shared" si="24"/>
        <v>612.61</v>
      </c>
      <c r="V154" s="30">
        <f t="shared" si="25"/>
        <v>612.61</v>
      </c>
      <c r="W154" s="31">
        <f t="shared" si="26"/>
        <v>0.79559740259740264</v>
      </c>
      <c r="X154" s="30">
        <f t="shared" si="27"/>
        <v>510.43</v>
      </c>
      <c r="Y154" s="30">
        <f t="shared" si="28"/>
        <v>510.43</v>
      </c>
      <c r="Z154" s="31">
        <f t="shared" si="29"/>
        <v>0.66289610389610387</v>
      </c>
    </row>
    <row r="155" spans="1:26" ht="12.75" customHeight="1" x14ac:dyDescent="0.35">
      <c r="A155" s="34" t="s">
        <v>10137</v>
      </c>
      <c r="B155" s="33">
        <v>1</v>
      </c>
      <c r="C155" s="34">
        <v>3015767</v>
      </c>
      <c r="D155" s="28">
        <v>45917</v>
      </c>
      <c r="E155" s="27" t="s">
        <v>242</v>
      </c>
      <c r="F155" s="27" t="s">
        <v>21</v>
      </c>
      <c r="G155" s="27" t="s">
        <v>101</v>
      </c>
      <c r="H155" s="27" t="s">
        <v>12599</v>
      </c>
      <c r="I155" s="27" t="s">
        <v>12600</v>
      </c>
      <c r="J155" s="27" t="s">
        <v>36</v>
      </c>
      <c r="K155" s="29" t="s">
        <v>22</v>
      </c>
      <c r="L155" s="27" t="s">
        <v>23</v>
      </c>
      <c r="M155" s="38">
        <v>1</v>
      </c>
      <c r="N155" s="38">
        <v>2247</v>
      </c>
      <c r="O155" s="38">
        <v>2247</v>
      </c>
      <c r="P155" s="38">
        <v>287.27</v>
      </c>
      <c r="Q155" s="38">
        <v>202.16</v>
      </c>
      <c r="R155" s="38">
        <v>36.130000000000003</v>
      </c>
      <c r="S155" s="38">
        <v>166.03</v>
      </c>
      <c r="T155" s="38">
        <v>2.39</v>
      </c>
      <c r="U155" s="30">
        <f t="shared" si="24"/>
        <v>2044.84</v>
      </c>
      <c r="V155" s="30">
        <f t="shared" si="25"/>
        <v>2044.84</v>
      </c>
      <c r="W155" s="31">
        <f t="shared" si="26"/>
        <v>0.91003115264797507</v>
      </c>
      <c r="X155" s="30">
        <f t="shared" si="27"/>
        <v>1959.73</v>
      </c>
      <c r="Y155" s="30">
        <f t="shared" si="28"/>
        <v>1959.73</v>
      </c>
      <c r="Z155" s="31">
        <f t="shared" si="29"/>
        <v>0.87215398308856251</v>
      </c>
    </row>
    <row r="156" spans="1:26" ht="12.75" customHeight="1" x14ac:dyDescent="0.35">
      <c r="A156" s="34" t="s">
        <v>10139</v>
      </c>
      <c r="B156" s="33">
        <v>1</v>
      </c>
      <c r="C156" s="34" t="s">
        <v>11424</v>
      </c>
      <c r="D156" s="28">
        <v>45793</v>
      </c>
      <c r="E156" s="27" t="s">
        <v>11425</v>
      </c>
      <c r="F156" s="27" t="s">
        <v>21</v>
      </c>
      <c r="G156" s="27" t="s">
        <v>101</v>
      </c>
      <c r="H156" s="27" t="s">
        <v>1571</v>
      </c>
      <c r="I156" s="27" t="s">
        <v>1572</v>
      </c>
      <c r="J156" s="27" t="s">
        <v>59</v>
      </c>
      <c r="K156" s="29" t="s">
        <v>22</v>
      </c>
      <c r="L156" s="27" t="s">
        <v>23</v>
      </c>
      <c r="M156" s="38">
        <v>1</v>
      </c>
      <c r="N156" s="38">
        <v>1210</v>
      </c>
      <c r="O156" s="38">
        <v>1210</v>
      </c>
      <c r="P156" s="38">
        <v>260.44</v>
      </c>
      <c r="Q156" s="38">
        <v>158.76</v>
      </c>
      <c r="R156" s="38">
        <v>47.19</v>
      </c>
      <c r="S156" s="38">
        <v>111.57</v>
      </c>
      <c r="T156" s="38">
        <v>12.5</v>
      </c>
      <c r="U156" s="30">
        <f t="shared" si="24"/>
        <v>1051.24</v>
      </c>
      <c r="V156" s="30">
        <f t="shared" si="25"/>
        <v>1051.24</v>
      </c>
      <c r="W156" s="31">
        <f t="shared" si="26"/>
        <v>0.86879338842975207</v>
      </c>
      <c r="X156" s="30">
        <f t="shared" si="27"/>
        <v>949.56</v>
      </c>
      <c r="Y156" s="30">
        <f t="shared" si="28"/>
        <v>949.56</v>
      </c>
      <c r="Z156" s="31">
        <f t="shared" si="29"/>
        <v>0.78476033057851236</v>
      </c>
    </row>
    <row r="157" spans="1:26" ht="12.75" customHeight="1" x14ac:dyDescent="0.35">
      <c r="A157" s="34" t="s">
        <v>10140</v>
      </c>
      <c r="B157" s="33">
        <v>1</v>
      </c>
      <c r="C157" s="34" t="s">
        <v>11426</v>
      </c>
      <c r="D157" s="28">
        <v>45700</v>
      </c>
      <c r="E157" s="27" t="s">
        <v>938</v>
      </c>
      <c r="F157" s="27" t="s">
        <v>21</v>
      </c>
      <c r="G157" s="27" t="s">
        <v>25</v>
      </c>
      <c r="H157" s="27" t="s">
        <v>12601</v>
      </c>
      <c r="I157" s="27" t="s">
        <v>8299</v>
      </c>
      <c r="J157" s="27" t="s">
        <v>49</v>
      </c>
      <c r="K157" s="29" t="s">
        <v>22</v>
      </c>
      <c r="L157" s="27" t="s">
        <v>23</v>
      </c>
      <c r="M157" s="37">
        <v>1</v>
      </c>
      <c r="N157" s="37">
        <v>1642.5</v>
      </c>
      <c r="O157" s="37">
        <v>1642.5</v>
      </c>
      <c r="P157" s="37">
        <v>719.57</v>
      </c>
      <c r="Q157" s="37">
        <v>542.20000000000005</v>
      </c>
      <c r="R157" s="37">
        <v>375.19</v>
      </c>
      <c r="S157" s="37">
        <v>167.01</v>
      </c>
      <c r="T157" s="37">
        <v>4.46</v>
      </c>
      <c r="U157" s="30">
        <f t="shared" si="24"/>
        <v>1100.3</v>
      </c>
      <c r="V157" s="30">
        <f t="shared" si="25"/>
        <v>1100.3</v>
      </c>
      <c r="W157" s="31">
        <f t="shared" si="26"/>
        <v>0.6698934550989345</v>
      </c>
      <c r="X157" s="30">
        <f t="shared" si="27"/>
        <v>922.93</v>
      </c>
      <c r="Y157" s="30">
        <f t="shared" si="28"/>
        <v>922.93</v>
      </c>
      <c r="Z157" s="31">
        <f t="shared" si="29"/>
        <v>0.56190563165905627</v>
      </c>
    </row>
    <row r="158" spans="1:26" ht="12.75" customHeight="1" x14ac:dyDescent="0.35">
      <c r="A158" s="34" t="s">
        <v>10141</v>
      </c>
      <c r="B158" s="33">
        <v>1</v>
      </c>
      <c r="C158" s="34" t="s">
        <v>11427</v>
      </c>
      <c r="D158" s="28">
        <v>45700</v>
      </c>
      <c r="E158" s="27" t="s">
        <v>3117</v>
      </c>
      <c r="F158" s="27" t="s">
        <v>21</v>
      </c>
      <c r="G158" s="27" t="s">
        <v>92</v>
      </c>
      <c r="H158" s="27" t="s">
        <v>3129</v>
      </c>
      <c r="I158" s="27" t="s">
        <v>3130</v>
      </c>
      <c r="J158" s="27" t="s">
        <v>1057</v>
      </c>
      <c r="K158" s="29" t="s">
        <v>22</v>
      </c>
      <c r="L158" s="27" t="s">
        <v>23</v>
      </c>
      <c r="M158" s="37">
        <v>10</v>
      </c>
      <c r="N158" s="37">
        <v>6002.3</v>
      </c>
      <c r="O158" s="37">
        <v>600.23</v>
      </c>
      <c r="P158" s="37">
        <v>338.66</v>
      </c>
      <c r="Q158" s="37">
        <v>257.89999999999998</v>
      </c>
      <c r="R158" s="37">
        <v>164.44</v>
      </c>
      <c r="S158" s="37">
        <v>93.47</v>
      </c>
      <c r="T158" s="37">
        <v>11.45</v>
      </c>
      <c r="U158" s="30">
        <f t="shared" si="24"/>
        <v>3423.3</v>
      </c>
      <c r="V158" s="30">
        <f t="shared" si="25"/>
        <v>342.33000000000004</v>
      </c>
      <c r="W158" s="31">
        <f t="shared" si="26"/>
        <v>0.57033137297369352</v>
      </c>
      <c r="X158" s="30">
        <f t="shared" si="27"/>
        <v>2615.6999999999998</v>
      </c>
      <c r="Y158" s="30">
        <f t="shared" si="28"/>
        <v>261.57</v>
      </c>
      <c r="Z158" s="31">
        <f t="shared" si="29"/>
        <v>0.43578294986921678</v>
      </c>
    </row>
    <row r="159" spans="1:26" ht="12.75" customHeight="1" x14ac:dyDescent="0.35">
      <c r="A159" s="34">
        <v>6019122</v>
      </c>
      <c r="B159" s="33">
        <v>1</v>
      </c>
      <c r="C159" s="34" t="s">
        <v>11428</v>
      </c>
      <c r="D159" s="28">
        <v>45700</v>
      </c>
      <c r="E159" s="27" t="s">
        <v>3601</v>
      </c>
      <c r="F159" s="27" t="s">
        <v>21</v>
      </c>
      <c r="G159" s="27" t="s">
        <v>25</v>
      </c>
      <c r="H159" s="27" t="s">
        <v>1368</v>
      </c>
      <c r="I159" s="27" t="s">
        <v>1369</v>
      </c>
      <c r="J159" s="27" t="s">
        <v>59</v>
      </c>
      <c r="K159" s="29" t="s">
        <v>22</v>
      </c>
      <c r="L159" s="27" t="s">
        <v>23</v>
      </c>
      <c r="M159" s="37">
        <v>4</v>
      </c>
      <c r="N159" s="37">
        <v>2052</v>
      </c>
      <c r="O159" s="37">
        <v>513</v>
      </c>
      <c r="P159" s="37">
        <v>246.01</v>
      </c>
      <c r="Q159" s="37">
        <v>159.38999999999999</v>
      </c>
      <c r="R159" s="37">
        <v>25.97</v>
      </c>
      <c r="S159" s="37">
        <v>133.41999999999999</v>
      </c>
      <c r="T159" s="37">
        <v>16.989999999999998</v>
      </c>
      <c r="U159" s="30">
        <f t="shared" si="24"/>
        <v>1414.44</v>
      </c>
      <c r="V159" s="30">
        <f t="shared" si="25"/>
        <v>353.61</v>
      </c>
      <c r="W159" s="31">
        <f t="shared" si="26"/>
        <v>0.68929824561403508</v>
      </c>
      <c r="X159" s="30">
        <f t="shared" si="27"/>
        <v>1067.96</v>
      </c>
      <c r="Y159" s="30">
        <f t="shared" si="28"/>
        <v>266.99</v>
      </c>
      <c r="Z159" s="31">
        <f t="shared" si="29"/>
        <v>0.52044834307992205</v>
      </c>
    </row>
    <row r="160" spans="1:26" ht="12.75" customHeight="1" x14ac:dyDescent="0.35">
      <c r="A160" s="34" t="s">
        <v>10065</v>
      </c>
      <c r="B160" s="33">
        <v>2</v>
      </c>
      <c r="C160" s="34" t="s">
        <v>11341</v>
      </c>
      <c r="D160" s="28">
        <v>45769</v>
      </c>
      <c r="E160" s="27" t="s">
        <v>1233</v>
      </c>
      <c r="F160" s="27" t="s">
        <v>21</v>
      </c>
      <c r="G160" s="27" t="s">
        <v>101</v>
      </c>
      <c r="H160" s="27" t="s">
        <v>9455</v>
      </c>
      <c r="I160" s="27" t="s">
        <v>1675</v>
      </c>
      <c r="J160" s="27" t="s">
        <v>59</v>
      </c>
      <c r="K160" s="29" t="s">
        <v>22</v>
      </c>
      <c r="L160" s="27" t="s">
        <v>23</v>
      </c>
      <c r="M160" s="38">
        <v>1</v>
      </c>
      <c r="N160" s="38">
        <v>934</v>
      </c>
      <c r="O160" s="38">
        <v>934</v>
      </c>
      <c r="P160" s="38">
        <v>390.38</v>
      </c>
      <c r="Q160" s="38">
        <v>240.79</v>
      </c>
      <c r="R160" s="38">
        <v>76.61</v>
      </c>
      <c r="S160" s="38">
        <v>164.18</v>
      </c>
      <c r="T160" s="38">
        <v>12.5</v>
      </c>
      <c r="U160" s="30">
        <f t="shared" si="24"/>
        <v>693.21</v>
      </c>
      <c r="V160" s="30">
        <f t="shared" si="25"/>
        <v>693.21</v>
      </c>
      <c r="W160" s="31">
        <f t="shared" si="26"/>
        <v>0.74219486081370456</v>
      </c>
      <c r="X160" s="30">
        <f t="shared" si="27"/>
        <v>543.62</v>
      </c>
      <c r="Y160" s="30">
        <f t="shared" si="28"/>
        <v>543.62</v>
      </c>
      <c r="Z160" s="31">
        <f t="shared" si="29"/>
        <v>0.58203426124197</v>
      </c>
    </row>
    <row r="161" spans="1:26" ht="12.75" customHeight="1" x14ac:dyDescent="0.35">
      <c r="A161" s="34" t="s">
        <v>10142</v>
      </c>
      <c r="B161" s="33">
        <v>1</v>
      </c>
      <c r="C161" s="34" t="s">
        <v>11429</v>
      </c>
      <c r="D161" s="28">
        <v>45700</v>
      </c>
      <c r="E161" s="27" t="s">
        <v>11430</v>
      </c>
      <c r="F161" s="27" t="s">
        <v>21</v>
      </c>
      <c r="G161" s="27" t="s">
        <v>25</v>
      </c>
      <c r="H161" s="27" t="s">
        <v>47</v>
      </c>
      <c r="I161" s="27" t="s">
        <v>48</v>
      </c>
      <c r="J161" s="27" t="s">
        <v>49</v>
      </c>
      <c r="K161" s="29" t="s">
        <v>22</v>
      </c>
      <c r="L161" s="27" t="s">
        <v>23</v>
      </c>
      <c r="M161" s="37">
        <v>1</v>
      </c>
      <c r="N161" s="37">
        <v>769</v>
      </c>
      <c r="O161" s="37">
        <v>769</v>
      </c>
      <c r="P161" s="37">
        <v>301.8</v>
      </c>
      <c r="Q161" s="37">
        <v>219.86</v>
      </c>
      <c r="R161" s="37">
        <v>141.77000000000001</v>
      </c>
      <c r="S161" s="37">
        <v>78.09</v>
      </c>
      <c r="T161" s="37">
        <v>3.02</v>
      </c>
      <c r="U161" s="30">
        <f t="shared" si="24"/>
        <v>549.14</v>
      </c>
      <c r="V161" s="30">
        <f t="shared" si="25"/>
        <v>549.14</v>
      </c>
      <c r="W161" s="31">
        <f t="shared" si="26"/>
        <v>0.71409622886866053</v>
      </c>
      <c r="X161" s="30">
        <f t="shared" si="27"/>
        <v>467.2</v>
      </c>
      <c r="Y161" s="30">
        <f t="shared" si="28"/>
        <v>467.2</v>
      </c>
      <c r="Z161" s="31">
        <f t="shared" si="29"/>
        <v>0.60754226267880362</v>
      </c>
    </row>
    <row r="162" spans="1:26" ht="12.75" customHeight="1" x14ac:dyDescent="0.35">
      <c r="A162" s="34" t="s">
        <v>10143</v>
      </c>
      <c r="B162" s="33">
        <v>1</v>
      </c>
      <c r="C162" s="34" t="s">
        <v>11431</v>
      </c>
      <c r="D162" s="28">
        <v>45700</v>
      </c>
      <c r="E162" s="27" t="s">
        <v>5267</v>
      </c>
      <c r="F162" s="27" t="s">
        <v>21</v>
      </c>
      <c r="G162" s="27" t="s">
        <v>25</v>
      </c>
      <c r="H162" s="27" t="s">
        <v>1679</v>
      </c>
      <c r="I162" s="27" t="s">
        <v>1680</v>
      </c>
      <c r="J162" s="27" t="s">
        <v>36</v>
      </c>
      <c r="K162" s="29" t="s">
        <v>22</v>
      </c>
      <c r="L162" s="27" t="s">
        <v>23</v>
      </c>
      <c r="M162" s="37">
        <v>1</v>
      </c>
      <c r="N162" s="37">
        <v>987</v>
      </c>
      <c r="O162" s="37">
        <v>987</v>
      </c>
      <c r="P162" s="37">
        <v>360.34</v>
      </c>
      <c r="Q162" s="37">
        <v>265.02999999999997</v>
      </c>
      <c r="R162" s="37">
        <v>164.95</v>
      </c>
      <c r="S162" s="37">
        <v>100.08</v>
      </c>
      <c r="T162" s="37">
        <v>4.0199999999999996</v>
      </c>
      <c r="U162" s="30">
        <f t="shared" si="24"/>
        <v>721.97</v>
      </c>
      <c r="V162" s="30">
        <f t="shared" si="25"/>
        <v>721.97</v>
      </c>
      <c r="W162" s="31">
        <f t="shared" si="26"/>
        <v>0.73147922998986836</v>
      </c>
      <c r="X162" s="30">
        <f t="shared" si="27"/>
        <v>626.66000000000008</v>
      </c>
      <c r="Y162" s="30">
        <f t="shared" si="28"/>
        <v>626.66000000000008</v>
      </c>
      <c r="Z162" s="31">
        <f t="shared" si="29"/>
        <v>0.63491388044579544</v>
      </c>
    </row>
    <row r="163" spans="1:26" ht="12.75" customHeight="1" x14ac:dyDescent="0.35">
      <c r="A163" s="34" t="s">
        <v>10145</v>
      </c>
      <c r="B163" s="33">
        <v>1</v>
      </c>
      <c r="C163" s="34" t="s">
        <v>11432</v>
      </c>
      <c r="D163" s="28">
        <v>45876</v>
      </c>
      <c r="E163" s="27" t="s">
        <v>1233</v>
      </c>
      <c r="F163" s="27" t="s">
        <v>21</v>
      </c>
      <c r="G163" s="27" t="s">
        <v>101</v>
      </c>
      <c r="H163" s="27" t="s">
        <v>9455</v>
      </c>
      <c r="I163" s="27" t="s">
        <v>1675</v>
      </c>
      <c r="J163" s="27" t="s">
        <v>59</v>
      </c>
      <c r="K163" s="29" t="s">
        <v>22</v>
      </c>
      <c r="L163" s="27" t="s">
        <v>23</v>
      </c>
      <c r="M163" s="39">
        <v>2</v>
      </c>
      <c r="N163" s="39">
        <v>1868</v>
      </c>
      <c r="O163" s="39">
        <v>934</v>
      </c>
      <c r="P163" s="39">
        <v>381.29</v>
      </c>
      <c r="Q163" s="39">
        <v>237.05</v>
      </c>
      <c r="R163" s="39">
        <v>78.040000000000006</v>
      </c>
      <c r="S163" s="39">
        <v>159.02000000000001</v>
      </c>
      <c r="T163" s="39">
        <v>12.5</v>
      </c>
      <c r="U163" s="30">
        <f t="shared" si="24"/>
        <v>1393.9</v>
      </c>
      <c r="V163" s="30">
        <f t="shared" si="25"/>
        <v>696.95</v>
      </c>
      <c r="W163" s="31">
        <f t="shared" si="26"/>
        <v>0.74619914346895078</v>
      </c>
      <c r="X163" s="30">
        <f t="shared" si="27"/>
        <v>1105.42</v>
      </c>
      <c r="Y163" s="30">
        <f t="shared" si="28"/>
        <v>552.71</v>
      </c>
      <c r="Z163" s="31">
        <f t="shared" si="29"/>
        <v>0.59176659528907927</v>
      </c>
    </row>
    <row r="164" spans="1:26" ht="12.75" customHeight="1" x14ac:dyDescent="0.35">
      <c r="A164" s="34" t="s">
        <v>10147</v>
      </c>
      <c r="B164" s="33">
        <v>1</v>
      </c>
      <c r="C164" s="34" t="s">
        <v>11435</v>
      </c>
      <c r="D164" s="28">
        <v>45979</v>
      </c>
      <c r="E164" s="27" t="s">
        <v>1233</v>
      </c>
      <c r="F164" s="27" t="s">
        <v>21</v>
      </c>
      <c r="G164" s="27" t="s">
        <v>101</v>
      </c>
      <c r="H164" s="27" t="s">
        <v>1674</v>
      </c>
      <c r="I164" s="27" t="s">
        <v>1675</v>
      </c>
      <c r="J164" s="27" t="s">
        <v>59</v>
      </c>
      <c r="K164" s="29" t="s">
        <v>22</v>
      </c>
      <c r="L164" s="27" t="s">
        <v>23</v>
      </c>
      <c r="M164" s="38">
        <v>2</v>
      </c>
      <c r="N164" s="38">
        <v>1868</v>
      </c>
      <c r="O164" s="38">
        <v>934</v>
      </c>
      <c r="P164" s="38">
        <v>400.95</v>
      </c>
      <c r="Q164" s="38">
        <v>248.71</v>
      </c>
      <c r="R164" s="38">
        <v>77.180000000000007</v>
      </c>
      <c r="S164" s="38">
        <v>171.53</v>
      </c>
      <c r="T164" s="38">
        <v>12.5</v>
      </c>
      <c r="U164" s="30">
        <f t="shared" si="24"/>
        <v>1370.58</v>
      </c>
      <c r="V164" s="30">
        <f t="shared" si="25"/>
        <v>685.29</v>
      </c>
      <c r="W164" s="31">
        <f t="shared" si="26"/>
        <v>0.73371520342612417</v>
      </c>
      <c r="X164" s="30">
        <f t="shared" si="27"/>
        <v>1066.0999999999999</v>
      </c>
      <c r="Y164" s="30">
        <f t="shared" si="28"/>
        <v>533.04999999999995</v>
      </c>
      <c r="Z164" s="31">
        <f t="shared" si="29"/>
        <v>0.57071734475374725</v>
      </c>
    </row>
    <row r="165" spans="1:26" ht="12.75" customHeight="1" x14ac:dyDescent="0.35">
      <c r="A165" s="34" t="s">
        <v>10066</v>
      </c>
      <c r="B165" s="33">
        <v>3</v>
      </c>
      <c r="C165" s="34" t="s">
        <v>11342</v>
      </c>
      <c r="D165" s="28">
        <v>45994</v>
      </c>
      <c r="E165" s="27" t="s">
        <v>1233</v>
      </c>
      <c r="F165" s="27" t="s">
        <v>21</v>
      </c>
      <c r="G165" s="27" t="s">
        <v>101</v>
      </c>
      <c r="H165" s="27" t="s">
        <v>1674</v>
      </c>
      <c r="I165" s="27" t="s">
        <v>1675</v>
      </c>
      <c r="J165" s="27" t="s">
        <v>59</v>
      </c>
      <c r="K165" s="29" t="s">
        <v>22</v>
      </c>
      <c r="L165" s="27" t="s">
        <v>23</v>
      </c>
      <c r="M165" s="38">
        <v>1</v>
      </c>
      <c r="N165" s="38">
        <v>934</v>
      </c>
      <c r="O165" s="38">
        <v>934</v>
      </c>
      <c r="P165" s="38">
        <v>408.33</v>
      </c>
      <c r="Q165" s="38">
        <v>252.76</v>
      </c>
      <c r="R165" s="38">
        <v>77</v>
      </c>
      <c r="S165" s="38">
        <v>175.76</v>
      </c>
      <c r="T165" s="38">
        <v>12.5</v>
      </c>
      <c r="U165" s="30">
        <f t="shared" si="24"/>
        <v>681.24</v>
      </c>
      <c r="V165" s="30">
        <f t="shared" si="25"/>
        <v>681.24</v>
      </c>
      <c r="W165" s="31">
        <f t="shared" si="26"/>
        <v>0.72937901498929336</v>
      </c>
      <c r="X165" s="30">
        <f t="shared" si="27"/>
        <v>525.67000000000007</v>
      </c>
      <c r="Y165" s="30">
        <f t="shared" si="28"/>
        <v>525.67000000000007</v>
      </c>
      <c r="Z165" s="31">
        <f t="shared" si="29"/>
        <v>0.56281584582441124</v>
      </c>
    </row>
    <row r="166" spans="1:26" ht="12.75" customHeight="1" x14ac:dyDescent="0.35">
      <c r="A166" s="34" t="s">
        <v>10148</v>
      </c>
      <c r="B166" s="33">
        <v>1</v>
      </c>
      <c r="C166" s="34" t="s">
        <v>11436</v>
      </c>
      <c r="D166" s="28">
        <v>45701</v>
      </c>
      <c r="E166" s="27" t="s">
        <v>860</v>
      </c>
      <c r="F166" s="27" t="s">
        <v>21</v>
      </c>
      <c r="G166" s="27" t="s">
        <v>25</v>
      </c>
      <c r="H166" s="27" t="s">
        <v>12602</v>
      </c>
      <c r="I166" s="27" t="s">
        <v>1390</v>
      </c>
      <c r="J166" s="27" t="s">
        <v>36</v>
      </c>
      <c r="K166" s="29" t="s">
        <v>22</v>
      </c>
      <c r="L166" s="27" t="s">
        <v>23</v>
      </c>
      <c r="M166" s="37">
        <v>1</v>
      </c>
      <c r="N166" s="37">
        <v>788</v>
      </c>
      <c r="O166" s="37">
        <v>788</v>
      </c>
      <c r="P166" s="37">
        <v>201.39</v>
      </c>
      <c r="Q166" s="37">
        <v>130.84</v>
      </c>
      <c r="R166" s="37">
        <v>35.880000000000003</v>
      </c>
      <c r="S166" s="37">
        <v>94.96</v>
      </c>
      <c r="T166" s="37">
        <v>0.98</v>
      </c>
      <c r="U166" s="30">
        <f t="shared" si="24"/>
        <v>657.16</v>
      </c>
      <c r="V166" s="30">
        <f t="shared" si="25"/>
        <v>657.16</v>
      </c>
      <c r="W166" s="31">
        <f t="shared" si="26"/>
        <v>0.83395939086294413</v>
      </c>
      <c r="X166" s="30">
        <f t="shared" si="27"/>
        <v>586.61</v>
      </c>
      <c r="Y166" s="30">
        <f t="shared" si="28"/>
        <v>586.61</v>
      </c>
      <c r="Z166" s="31">
        <f t="shared" si="29"/>
        <v>0.74442893401015231</v>
      </c>
    </row>
    <row r="167" spans="1:26" ht="12.75" customHeight="1" x14ac:dyDescent="0.35">
      <c r="A167" s="34" t="s">
        <v>10149</v>
      </c>
      <c r="B167" s="33">
        <v>1</v>
      </c>
      <c r="C167" s="34" t="s">
        <v>11437</v>
      </c>
      <c r="D167" s="28">
        <v>45729</v>
      </c>
      <c r="E167" s="27" t="s">
        <v>422</v>
      </c>
      <c r="F167" s="27" t="s">
        <v>21</v>
      </c>
      <c r="G167" s="27" t="s">
        <v>101</v>
      </c>
      <c r="H167" s="27" t="s">
        <v>562</v>
      </c>
      <c r="I167" s="27" t="s">
        <v>563</v>
      </c>
      <c r="J167" s="27" t="s">
        <v>36</v>
      </c>
      <c r="K167" s="29" t="s">
        <v>22</v>
      </c>
      <c r="L167" s="27" t="s">
        <v>23</v>
      </c>
      <c r="M167" s="40">
        <v>20</v>
      </c>
      <c r="N167" s="40">
        <v>11560</v>
      </c>
      <c r="O167" s="40">
        <v>578</v>
      </c>
      <c r="P167" s="40">
        <v>326.95999999999998</v>
      </c>
      <c r="Q167" s="40">
        <v>197.61</v>
      </c>
      <c r="R167" s="40">
        <v>57.89</v>
      </c>
      <c r="S167" s="40">
        <v>139.72</v>
      </c>
      <c r="T167" s="40">
        <v>5.86</v>
      </c>
      <c r="U167" s="30">
        <f t="shared" si="24"/>
        <v>7607.7999999999993</v>
      </c>
      <c r="V167" s="30">
        <f t="shared" si="25"/>
        <v>380.39</v>
      </c>
      <c r="W167" s="31">
        <f t="shared" si="26"/>
        <v>0.65811418685121104</v>
      </c>
      <c r="X167" s="30">
        <f t="shared" si="27"/>
        <v>5020.8</v>
      </c>
      <c r="Y167" s="30">
        <f t="shared" si="28"/>
        <v>251.04000000000002</v>
      </c>
      <c r="Z167" s="31">
        <f t="shared" si="29"/>
        <v>0.43432525951557099</v>
      </c>
    </row>
    <row r="168" spans="1:26" ht="12.75" customHeight="1" x14ac:dyDescent="0.35">
      <c r="A168" s="34" t="s">
        <v>10150</v>
      </c>
      <c r="B168" s="33">
        <v>1</v>
      </c>
      <c r="C168" s="34" t="s">
        <v>11438</v>
      </c>
      <c r="D168" s="28">
        <v>45995</v>
      </c>
      <c r="E168" s="27" t="s">
        <v>11439</v>
      </c>
      <c r="F168" s="27" t="s">
        <v>21</v>
      </c>
      <c r="G168" s="27" t="s">
        <v>101</v>
      </c>
      <c r="H168" s="27" t="s">
        <v>562</v>
      </c>
      <c r="I168" s="27" t="s">
        <v>563</v>
      </c>
      <c r="J168" s="27" t="s">
        <v>36</v>
      </c>
      <c r="K168" s="29" t="s">
        <v>12603</v>
      </c>
      <c r="L168" s="27" t="s">
        <v>32</v>
      </c>
      <c r="M168" s="38">
        <v>1</v>
      </c>
      <c r="N168" s="38">
        <v>735.98</v>
      </c>
      <c r="O168" s="38">
        <v>735.98</v>
      </c>
      <c r="P168" s="38">
        <v>345.89</v>
      </c>
      <c r="Q168" s="38">
        <v>210.3</v>
      </c>
      <c r="R168" s="38">
        <v>61.19</v>
      </c>
      <c r="S168" s="38">
        <v>149.11000000000001</v>
      </c>
      <c r="T168" s="38">
        <v>5.86</v>
      </c>
      <c r="U168" s="30">
        <f t="shared" si="24"/>
        <v>525.68000000000006</v>
      </c>
      <c r="V168" s="30">
        <f t="shared" si="25"/>
        <v>525.68000000000006</v>
      </c>
      <c r="W168" s="31">
        <f t="shared" si="26"/>
        <v>0.71425853963422925</v>
      </c>
      <c r="X168" s="30">
        <f t="shared" si="27"/>
        <v>390.09000000000003</v>
      </c>
      <c r="Y168" s="30">
        <f t="shared" si="28"/>
        <v>390.09000000000003</v>
      </c>
      <c r="Z168" s="31">
        <f t="shared" si="29"/>
        <v>0.53002798989102973</v>
      </c>
    </row>
    <row r="169" spans="1:26" ht="12.75" customHeight="1" x14ac:dyDescent="0.35">
      <c r="A169" s="34" t="s">
        <v>10151</v>
      </c>
      <c r="B169" s="33">
        <v>1</v>
      </c>
      <c r="C169" s="34" t="s">
        <v>11440</v>
      </c>
      <c r="D169" s="28">
        <v>45665</v>
      </c>
      <c r="E169" s="27" t="s">
        <v>7194</v>
      </c>
      <c r="F169" s="27" t="s">
        <v>21</v>
      </c>
      <c r="G169" s="27" t="s">
        <v>101</v>
      </c>
      <c r="H169" s="27" t="s">
        <v>9916</v>
      </c>
      <c r="I169" s="27" t="s">
        <v>9915</v>
      </c>
      <c r="J169" s="27" t="s">
        <v>49</v>
      </c>
      <c r="K169" s="29" t="s">
        <v>22</v>
      </c>
      <c r="L169" s="27" t="s">
        <v>23</v>
      </c>
      <c r="M169" s="37">
        <v>4</v>
      </c>
      <c r="N169" s="37">
        <v>8820</v>
      </c>
      <c r="O169" s="37">
        <v>2205</v>
      </c>
      <c r="P169" s="37">
        <v>504.97</v>
      </c>
      <c r="Q169" s="37">
        <v>361.14</v>
      </c>
      <c r="R169" s="37">
        <v>187.76</v>
      </c>
      <c r="S169" s="37">
        <v>173.38</v>
      </c>
      <c r="T169" s="37">
        <v>5.86</v>
      </c>
      <c r="U169" s="30">
        <f t="shared" si="24"/>
        <v>7375.4400000000005</v>
      </c>
      <c r="V169" s="30">
        <f t="shared" si="25"/>
        <v>1843.8600000000001</v>
      </c>
      <c r="W169" s="31">
        <f t="shared" si="26"/>
        <v>0.83621768707483002</v>
      </c>
      <c r="X169" s="30">
        <f t="shared" si="27"/>
        <v>6800.12</v>
      </c>
      <c r="Y169" s="30">
        <f t="shared" si="28"/>
        <v>1700.03</v>
      </c>
      <c r="Z169" s="31">
        <f t="shared" si="29"/>
        <v>0.77098866213151929</v>
      </c>
    </row>
    <row r="170" spans="1:26" ht="12.75" customHeight="1" x14ac:dyDescent="0.35">
      <c r="A170" s="34" t="s">
        <v>10152</v>
      </c>
      <c r="B170" s="33">
        <v>1</v>
      </c>
      <c r="C170" s="34" t="s">
        <v>9579</v>
      </c>
      <c r="D170" s="28">
        <v>45705</v>
      </c>
      <c r="E170" s="27" t="s">
        <v>416</v>
      </c>
      <c r="F170" s="27" t="s">
        <v>21</v>
      </c>
      <c r="G170" s="27" t="s">
        <v>25</v>
      </c>
      <c r="H170" s="27" t="s">
        <v>574</v>
      </c>
      <c r="I170" s="27" t="s">
        <v>575</v>
      </c>
      <c r="J170" s="27" t="s">
        <v>36</v>
      </c>
      <c r="K170" s="29" t="s">
        <v>22</v>
      </c>
      <c r="L170" s="27" t="s">
        <v>23</v>
      </c>
      <c r="M170" s="37">
        <v>10</v>
      </c>
      <c r="N170" s="37">
        <v>7350</v>
      </c>
      <c r="O170" s="37">
        <v>735</v>
      </c>
      <c r="P170" s="37">
        <v>467.65</v>
      </c>
      <c r="Q170" s="37">
        <v>331.17</v>
      </c>
      <c r="R170" s="37">
        <v>46.71</v>
      </c>
      <c r="S170" s="37">
        <v>284.47000000000003</v>
      </c>
      <c r="T170" s="37">
        <v>95.03</v>
      </c>
      <c r="U170" s="30">
        <f t="shared" si="24"/>
        <v>4038.2999999999997</v>
      </c>
      <c r="V170" s="30">
        <f t="shared" si="25"/>
        <v>403.83</v>
      </c>
      <c r="W170" s="31">
        <f t="shared" si="26"/>
        <v>0.54942857142857138</v>
      </c>
      <c r="X170" s="30">
        <f t="shared" si="27"/>
        <v>2673.5</v>
      </c>
      <c r="Y170" s="30">
        <f t="shared" si="28"/>
        <v>267.35000000000002</v>
      </c>
      <c r="Z170" s="31">
        <f t="shared" si="29"/>
        <v>0.36374149659863947</v>
      </c>
    </row>
    <row r="171" spans="1:26" ht="12.75" customHeight="1" x14ac:dyDescent="0.35">
      <c r="A171" s="34" t="s">
        <v>10153</v>
      </c>
      <c r="B171" s="33">
        <v>1</v>
      </c>
      <c r="C171" s="34" t="s">
        <v>11441</v>
      </c>
      <c r="D171" s="28">
        <v>45705</v>
      </c>
      <c r="E171" s="27" t="s">
        <v>11442</v>
      </c>
      <c r="F171" s="27" t="s">
        <v>21</v>
      </c>
      <c r="G171" s="27" t="s">
        <v>25</v>
      </c>
      <c r="H171" s="27" t="s">
        <v>12604</v>
      </c>
      <c r="I171" s="27" t="s">
        <v>12605</v>
      </c>
      <c r="J171" s="27" t="s">
        <v>2318</v>
      </c>
      <c r="K171" s="29" t="s">
        <v>22</v>
      </c>
      <c r="L171" s="27" t="s">
        <v>23</v>
      </c>
      <c r="M171" s="37">
        <v>1</v>
      </c>
      <c r="N171" s="37">
        <v>417</v>
      </c>
      <c r="O171" s="37">
        <v>417</v>
      </c>
      <c r="P171" s="37">
        <v>210.3</v>
      </c>
      <c r="Q171" s="37">
        <v>133.1</v>
      </c>
      <c r="R171" s="37">
        <v>10.86</v>
      </c>
      <c r="S171" s="37">
        <v>122.24</v>
      </c>
      <c r="T171" s="37">
        <v>6.07</v>
      </c>
      <c r="U171" s="30">
        <f t="shared" si="24"/>
        <v>283.89999999999998</v>
      </c>
      <c r="V171" s="30">
        <f t="shared" si="25"/>
        <v>283.89999999999998</v>
      </c>
      <c r="W171" s="31">
        <f t="shared" si="26"/>
        <v>0.68081534772182251</v>
      </c>
      <c r="X171" s="30">
        <f t="shared" si="27"/>
        <v>206.7</v>
      </c>
      <c r="Y171" s="30">
        <f t="shared" si="28"/>
        <v>206.7</v>
      </c>
      <c r="Z171" s="31">
        <f t="shared" si="29"/>
        <v>0.49568345323741003</v>
      </c>
    </row>
    <row r="172" spans="1:26" ht="12.75" customHeight="1" x14ac:dyDescent="0.35">
      <c r="A172" s="34" t="s">
        <v>10029</v>
      </c>
      <c r="B172" s="33">
        <v>2</v>
      </c>
      <c r="C172" s="34" t="s">
        <v>11299</v>
      </c>
      <c r="D172" s="28">
        <v>45674</v>
      </c>
      <c r="E172" s="27" t="s">
        <v>7194</v>
      </c>
      <c r="F172" s="27" t="s">
        <v>21</v>
      </c>
      <c r="G172" s="27" t="s">
        <v>101</v>
      </c>
      <c r="H172" s="27" t="s">
        <v>12606</v>
      </c>
      <c r="I172" s="27" t="s">
        <v>9915</v>
      </c>
      <c r="J172" s="27" t="s">
        <v>49</v>
      </c>
      <c r="K172" s="29" t="s">
        <v>22</v>
      </c>
      <c r="L172" s="27" t="s">
        <v>23</v>
      </c>
      <c r="M172" s="37">
        <v>2</v>
      </c>
      <c r="N172" s="37">
        <v>4270</v>
      </c>
      <c r="O172" s="37">
        <v>2135</v>
      </c>
      <c r="P172" s="37">
        <v>510.69</v>
      </c>
      <c r="Q172" s="37">
        <v>359.47</v>
      </c>
      <c r="R172" s="37">
        <v>181.23</v>
      </c>
      <c r="S172" s="37">
        <v>178.24</v>
      </c>
      <c r="T172" s="37">
        <v>5.86</v>
      </c>
      <c r="U172" s="30">
        <f t="shared" si="24"/>
        <v>3551.06</v>
      </c>
      <c r="V172" s="30">
        <f t="shared" si="25"/>
        <v>1775.53</v>
      </c>
      <c r="W172" s="31">
        <f t="shared" si="26"/>
        <v>0.83162997658079629</v>
      </c>
      <c r="X172" s="30">
        <f t="shared" si="27"/>
        <v>3248.62</v>
      </c>
      <c r="Y172" s="30">
        <f t="shared" si="28"/>
        <v>1624.31</v>
      </c>
      <c r="Z172" s="31">
        <f t="shared" si="29"/>
        <v>0.76080093676814986</v>
      </c>
    </row>
    <row r="173" spans="1:26" ht="12.75" customHeight="1" x14ac:dyDescent="0.35">
      <c r="A173" s="34" t="s">
        <v>10081</v>
      </c>
      <c r="B173" s="33">
        <v>1</v>
      </c>
      <c r="C173" s="34" t="s">
        <v>11359</v>
      </c>
      <c r="D173" s="28">
        <v>45688</v>
      </c>
      <c r="E173" s="27" t="s">
        <v>7194</v>
      </c>
      <c r="F173" s="27" t="s">
        <v>21</v>
      </c>
      <c r="G173" s="27" t="s">
        <v>101</v>
      </c>
      <c r="H173" s="27" t="s">
        <v>12606</v>
      </c>
      <c r="I173" s="27" t="s">
        <v>9915</v>
      </c>
      <c r="J173" s="27" t="s">
        <v>49</v>
      </c>
      <c r="K173" s="29" t="s">
        <v>22</v>
      </c>
      <c r="L173" s="27" t="s">
        <v>23</v>
      </c>
      <c r="M173" s="37">
        <v>6</v>
      </c>
      <c r="N173" s="37">
        <v>12810</v>
      </c>
      <c r="O173" s="37">
        <v>2135</v>
      </c>
      <c r="P173" s="37">
        <v>445.92</v>
      </c>
      <c r="Q173" s="37">
        <v>348.27</v>
      </c>
      <c r="R173" s="37">
        <v>181.28</v>
      </c>
      <c r="S173" s="37">
        <v>166.99</v>
      </c>
      <c r="T173" s="37">
        <v>5.86</v>
      </c>
      <c r="U173" s="30">
        <f t="shared" si="24"/>
        <v>10720.380000000001</v>
      </c>
      <c r="V173" s="30">
        <f t="shared" si="25"/>
        <v>1786.73</v>
      </c>
      <c r="W173" s="31">
        <f t="shared" si="26"/>
        <v>0.83687587822014053</v>
      </c>
      <c r="X173" s="30">
        <f t="shared" si="27"/>
        <v>10134.48</v>
      </c>
      <c r="Y173" s="30">
        <f t="shared" si="28"/>
        <v>1689.08</v>
      </c>
      <c r="Z173" s="31">
        <f t="shared" si="29"/>
        <v>0.79113817330210767</v>
      </c>
    </row>
    <row r="174" spans="1:26" ht="12.75" customHeight="1" x14ac:dyDescent="0.35">
      <c r="A174" s="34" t="s">
        <v>10154</v>
      </c>
      <c r="B174" s="33">
        <v>1</v>
      </c>
      <c r="C174" s="34" t="s">
        <v>11443</v>
      </c>
      <c r="D174" s="28">
        <v>45706</v>
      </c>
      <c r="E174" s="27" t="s">
        <v>11444</v>
      </c>
      <c r="F174" s="27" t="s">
        <v>21</v>
      </c>
      <c r="G174" s="27" t="s">
        <v>25</v>
      </c>
      <c r="H174" s="27" t="s">
        <v>635</v>
      </c>
      <c r="I174" s="27" t="s">
        <v>636</v>
      </c>
      <c r="J174" s="27" t="s">
        <v>36</v>
      </c>
      <c r="K174" s="29" t="s">
        <v>22</v>
      </c>
      <c r="L174" s="27" t="s">
        <v>23</v>
      </c>
      <c r="M174" s="37">
        <v>1</v>
      </c>
      <c r="N174" s="37">
        <v>1485</v>
      </c>
      <c r="O174" s="37">
        <v>1485</v>
      </c>
      <c r="P174" s="37">
        <v>524.45000000000005</v>
      </c>
      <c r="Q174" s="37">
        <v>430.56</v>
      </c>
      <c r="R174" s="37">
        <v>222.62</v>
      </c>
      <c r="S174" s="37">
        <v>207.94</v>
      </c>
      <c r="T174" s="37">
        <v>88.39</v>
      </c>
      <c r="U174" s="30">
        <f t="shared" si="24"/>
        <v>1054.44</v>
      </c>
      <c r="V174" s="30">
        <f t="shared" si="25"/>
        <v>1054.44</v>
      </c>
      <c r="W174" s="31">
        <f t="shared" si="26"/>
        <v>0.71006060606060606</v>
      </c>
      <c r="X174" s="30">
        <f t="shared" si="27"/>
        <v>960.55</v>
      </c>
      <c r="Y174" s="30">
        <f t="shared" si="28"/>
        <v>960.55</v>
      </c>
      <c r="Z174" s="31">
        <f t="shared" si="29"/>
        <v>0.64683501683501676</v>
      </c>
    </row>
    <row r="175" spans="1:26" ht="12.75" customHeight="1" x14ac:dyDescent="0.35">
      <c r="A175" s="34" t="s">
        <v>10081</v>
      </c>
      <c r="B175" s="33">
        <v>2</v>
      </c>
      <c r="C175" s="34" t="s">
        <v>11359</v>
      </c>
      <c r="D175" s="28">
        <v>45688</v>
      </c>
      <c r="E175" s="27" t="s">
        <v>7194</v>
      </c>
      <c r="F175" s="27" t="s">
        <v>21</v>
      </c>
      <c r="G175" s="27" t="s">
        <v>101</v>
      </c>
      <c r="H175" s="27" t="s">
        <v>12606</v>
      </c>
      <c r="I175" s="27" t="s">
        <v>9915</v>
      </c>
      <c r="J175" s="27" t="s">
        <v>49</v>
      </c>
      <c r="K175" s="29" t="s">
        <v>22</v>
      </c>
      <c r="L175" s="27" t="s">
        <v>23</v>
      </c>
      <c r="M175" s="37">
        <v>2</v>
      </c>
      <c r="N175" s="37">
        <v>4270</v>
      </c>
      <c r="O175" s="37">
        <v>2135</v>
      </c>
      <c r="P175" s="37">
        <v>445.92</v>
      </c>
      <c r="Q175" s="37">
        <v>354.74</v>
      </c>
      <c r="R175" s="37">
        <v>181.28</v>
      </c>
      <c r="S175" s="37">
        <v>173.47</v>
      </c>
      <c r="T175" s="37">
        <v>5.86</v>
      </c>
      <c r="U175" s="30">
        <f t="shared" si="24"/>
        <v>3560.52</v>
      </c>
      <c r="V175" s="30">
        <f t="shared" si="25"/>
        <v>1780.26</v>
      </c>
      <c r="W175" s="31">
        <f t="shared" si="26"/>
        <v>0.83384543325526927</v>
      </c>
      <c r="X175" s="30">
        <f t="shared" si="27"/>
        <v>3378.16</v>
      </c>
      <c r="Y175" s="30">
        <f t="shared" si="28"/>
        <v>1689.08</v>
      </c>
      <c r="Z175" s="31">
        <f t="shared" si="29"/>
        <v>0.79113817330210767</v>
      </c>
    </row>
    <row r="176" spans="1:26" ht="12.75" customHeight="1" x14ac:dyDescent="0.35">
      <c r="A176" s="34" t="s">
        <v>10155</v>
      </c>
      <c r="B176" s="33">
        <v>1</v>
      </c>
      <c r="C176" s="34">
        <v>3014878</v>
      </c>
      <c r="D176" s="28">
        <v>45775</v>
      </c>
      <c r="E176" s="27" t="s">
        <v>7194</v>
      </c>
      <c r="F176" s="27" t="s">
        <v>21</v>
      </c>
      <c r="G176" s="27" t="s">
        <v>101</v>
      </c>
      <c r="H176" s="27" t="s">
        <v>12606</v>
      </c>
      <c r="I176" s="27" t="s">
        <v>9915</v>
      </c>
      <c r="J176" s="27" t="s">
        <v>49</v>
      </c>
      <c r="K176" s="29" t="s">
        <v>22</v>
      </c>
      <c r="L176" s="27" t="s">
        <v>23</v>
      </c>
      <c r="M176" s="38">
        <v>1</v>
      </c>
      <c r="N176" s="38">
        <v>0</v>
      </c>
      <c r="O176" s="38">
        <v>0</v>
      </c>
      <c r="P176" s="38">
        <v>545.44000000000005</v>
      </c>
      <c r="Q176" s="38">
        <v>364.79</v>
      </c>
      <c r="R176" s="38">
        <v>181.6</v>
      </c>
      <c r="S176" s="38">
        <v>183.19</v>
      </c>
      <c r="T176" s="38">
        <v>5.86</v>
      </c>
      <c r="U176" s="30">
        <f t="shared" si="24"/>
        <v>-364.79</v>
      </c>
      <c r="V176" s="30">
        <f t="shared" si="25"/>
        <v>-364.79</v>
      </c>
      <c r="W176" s="31" t="str">
        <f t="shared" si="26"/>
        <v/>
      </c>
      <c r="X176" s="30">
        <f t="shared" si="27"/>
        <v>-545.44000000000005</v>
      </c>
      <c r="Y176" s="30">
        <f t="shared" si="28"/>
        <v>-545.44000000000005</v>
      </c>
      <c r="Z176" s="31" t="str">
        <f t="shared" si="29"/>
        <v/>
      </c>
    </row>
    <row r="177" spans="1:26" ht="12.75" customHeight="1" x14ac:dyDescent="0.35">
      <c r="A177" s="34" t="s">
        <v>10156</v>
      </c>
      <c r="B177" s="33">
        <v>1</v>
      </c>
      <c r="C177" s="34" t="s">
        <v>11445</v>
      </c>
      <c r="D177" s="28">
        <v>45706</v>
      </c>
      <c r="E177" s="27" t="s">
        <v>11446</v>
      </c>
      <c r="F177" s="27" t="s">
        <v>21</v>
      </c>
      <c r="G177" s="27" t="s">
        <v>25</v>
      </c>
      <c r="H177" s="27" t="s">
        <v>362</v>
      </c>
      <c r="I177" s="27" t="s">
        <v>68</v>
      </c>
      <c r="J177" s="27" t="s">
        <v>36</v>
      </c>
      <c r="K177" s="29" t="s">
        <v>22</v>
      </c>
      <c r="L177" s="27" t="s">
        <v>23</v>
      </c>
      <c r="M177" s="37">
        <v>1</v>
      </c>
      <c r="N177" s="37">
        <v>540</v>
      </c>
      <c r="O177" s="37">
        <v>540</v>
      </c>
      <c r="P177" s="37">
        <v>151.79</v>
      </c>
      <c r="Q177" s="37">
        <v>98.06</v>
      </c>
      <c r="R177" s="37">
        <v>22.92</v>
      </c>
      <c r="S177" s="37">
        <v>75.14</v>
      </c>
      <c r="T177" s="37">
        <v>1.02</v>
      </c>
      <c r="U177" s="30">
        <f t="shared" si="24"/>
        <v>441.94</v>
      </c>
      <c r="V177" s="30">
        <f t="shared" si="25"/>
        <v>441.94</v>
      </c>
      <c r="W177" s="31">
        <f t="shared" si="26"/>
        <v>0.81840740740740736</v>
      </c>
      <c r="X177" s="30">
        <f t="shared" si="27"/>
        <v>388.21000000000004</v>
      </c>
      <c r="Y177" s="30">
        <f t="shared" si="28"/>
        <v>388.21000000000004</v>
      </c>
      <c r="Z177" s="31">
        <f t="shared" si="29"/>
        <v>0.71890740740740744</v>
      </c>
    </row>
    <row r="178" spans="1:26" ht="12.75" customHeight="1" x14ac:dyDescent="0.35">
      <c r="A178" s="34" t="s">
        <v>10157</v>
      </c>
      <c r="B178" s="33">
        <v>1</v>
      </c>
      <c r="C178" s="34" t="s">
        <v>11447</v>
      </c>
      <c r="D178" s="28">
        <v>45706</v>
      </c>
      <c r="E178" s="27" t="s">
        <v>4335</v>
      </c>
      <c r="F178" s="27" t="s">
        <v>21</v>
      </c>
      <c r="G178" s="27" t="s">
        <v>25</v>
      </c>
      <c r="H178" s="27" t="s">
        <v>4641</v>
      </c>
      <c r="I178" s="27" t="s">
        <v>1593</v>
      </c>
      <c r="J178" s="27" t="s">
        <v>36</v>
      </c>
      <c r="K178" s="29" t="s">
        <v>22</v>
      </c>
      <c r="L178" s="27" t="s">
        <v>23</v>
      </c>
      <c r="M178" s="37">
        <v>1</v>
      </c>
      <c r="N178" s="37">
        <v>883.67</v>
      </c>
      <c r="O178" s="37">
        <v>883.67</v>
      </c>
      <c r="P178" s="37">
        <v>388.19</v>
      </c>
      <c r="Q178" s="37">
        <v>252.12</v>
      </c>
      <c r="R178" s="37">
        <v>57.77</v>
      </c>
      <c r="S178" s="37">
        <v>194.35</v>
      </c>
      <c r="T178" s="37">
        <v>4.6399999999999997</v>
      </c>
      <c r="U178" s="30">
        <f t="shared" si="24"/>
        <v>631.54999999999995</v>
      </c>
      <c r="V178" s="30">
        <f t="shared" si="25"/>
        <v>631.54999999999995</v>
      </c>
      <c r="W178" s="31">
        <f t="shared" si="26"/>
        <v>0.71468987291636021</v>
      </c>
      <c r="X178" s="30">
        <f t="shared" si="27"/>
        <v>495.47999999999996</v>
      </c>
      <c r="Y178" s="30">
        <f t="shared" si="28"/>
        <v>495.47999999999996</v>
      </c>
      <c r="Z178" s="31">
        <f t="shared" si="29"/>
        <v>0.56070705127479714</v>
      </c>
    </row>
    <row r="179" spans="1:26" ht="12.75" customHeight="1" x14ac:dyDescent="0.35">
      <c r="A179" s="34" t="s">
        <v>10158</v>
      </c>
      <c r="B179" s="33">
        <v>1</v>
      </c>
      <c r="C179" s="34">
        <v>3015148</v>
      </c>
      <c r="D179" s="28">
        <v>45820</v>
      </c>
      <c r="E179" s="27" t="s">
        <v>7194</v>
      </c>
      <c r="F179" s="27" t="s">
        <v>21</v>
      </c>
      <c r="G179" s="27" t="s">
        <v>101</v>
      </c>
      <c r="H179" s="27" t="s">
        <v>12606</v>
      </c>
      <c r="I179" s="27" t="s">
        <v>9915</v>
      </c>
      <c r="J179" s="27" t="s">
        <v>49</v>
      </c>
      <c r="K179" s="29" t="s">
        <v>22</v>
      </c>
      <c r="L179" s="27" t="s">
        <v>23</v>
      </c>
      <c r="M179" s="37">
        <v>2</v>
      </c>
      <c r="N179" s="37">
        <v>4270</v>
      </c>
      <c r="O179" s="37">
        <v>2135</v>
      </c>
      <c r="P179" s="37">
        <v>529.38</v>
      </c>
      <c r="Q179" s="37">
        <v>353.59</v>
      </c>
      <c r="R179" s="37">
        <v>182.35</v>
      </c>
      <c r="S179" s="37">
        <v>171.24</v>
      </c>
      <c r="T179" s="37">
        <v>5.86</v>
      </c>
      <c r="U179" s="30">
        <f t="shared" si="24"/>
        <v>3562.82</v>
      </c>
      <c r="V179" s="30">
        <f t="shared" si="25"/>
        <v>1781.41</v>
      </c>
      <c r="W179" s="31">
        <f t="shared" si="26"/>
        <v>0.83438407494145206</v>
      </c>
      <c r="X179" s="30">
        <f t="shared" si="27"/>
        <v>3211.24</v>
      </c>
      <c r="Y179" s="30">
        <f t="shared" si="28"/>
        <v>1605.62</v>
      </c>
      <c r="Z179" s="31">
        <f t="shared" si="29"/>
        <v>0.75204683840749409</v>
      </c>
    </row>
    <row r="180" spans="1:26" ht="12.75" customHeight="1" x14ac:dyDescent="0.35">
      <c r="A180" s="34" t="s">
        <v>10159</v>
      </c>
      <c r="B180" s="33">
        <v>1</v>
      </c>
      <c r="C180" s="34" t="s">
        <v>11448</v>
      </c>
      <c r="D180" s="28">
        <v>45867</v>
      </c>
      <c r="E180" s="27" t="s">
        <v>7194</v>
      </c>
      <c r="F180" s="27" t="s">
        <v>21</v>
      </c>
      <c r="G180" s="27" t="s">
        <v>101</v>
      </c>
      <c r="H180" s="27" t="s">
        <v>12606</v>
      </c>
      <c r="I180" s="27" t="s">
        <v>9915</v>
      </c>
      <c r="J180" s="27" t="s">
        <v>49</v>
      </c>
      <c r="K180" s="29" t="s">
        <v>22</v>
      </c>
      <c r="L180" s="27" t="s">
        <v>23</v>
      </c>
      <c r="M180" s="38">
        <v>2</v>
      </c>
      <c r="N180" s="38">
        <v>4270</v>
      </c>
      <c r="O180" s="38">
        <v>2135</v>
      </c>
      <c r="P180" s="38">
        <v>528.91</v>
      </c>
      <c r="Q180" s="38">
        <v>354.55</v>
      </c>
      <c r="R180" s="38">
        <v>183.31</v>
      </c>
      <c r="S180" s="38">
        <v>171.24</v>
      </c>
      <c r="T180" s="38">
        <v>5.86</v>
      </c>
      <c r="U180" s="30">
        <f t="shared" si="24"/>
        <v>3560.9</v>
      </c>
      <c r="V180" s="30">
        <f t="shared" si="25"/>
        <v>1780.45</v>
      </c>
      <c r="W180" s="31">
        <f t="shared" si="26"/>
        <v>0.8339344262295082</v>
      </c>
      <c r="X180" s="30">
        <f t="shared" si="27"/>
        <v>3212.1800000000003</v>
      </c>
      <c r="Y180" s="30">
        <f t="shared" si="28"/>
        <v>1606.0900000000001</v>
      </c>
      <c r="Z180" s="31">
        <f t="shared" si="29"/>
        <v>0.75226697892271666</v>
      </c>
    </row>
    <row r="181" spans="1:26" ht="12.75" customHeight="1" x14ac:dyDescent="0.35">
      <c r="A181" s="34" t="s">
        <v>10160</v>
      </c>
      <c r="B181" s="33">
        <v>1</v>
      </c>
      <c r="C181" s="34" t="s">
        <v>11449</v>
      </c>
      <c r="D181" s="28">
        <v>45867</v>
      </c>
      <c r="E181" s="27" t="s">
        <v>7194</v>
      </c>
      <c r="F181" s="27" t="s">
        <v>21</v>
      </c>
      <c r="G181" s="27" t="s">
        <v>101</v>
      </c>
      <c r="H181" s="27" t="s">
        <v>12606</v>
      </c>
      <c r="I181" s="27" t="s">
        <v>9915</v>
      </c>
      <c r="J181" s="27" t="s">
        <v>49</v>
      </c>
      <c r="K181" s="29" t="s">
        <v>22</v>
      </c>
      <c r="L181" s="27" t="s">
        <v>23</v>
      </c>
      <c r="M181" s="38">
        <v>2</v>
      </c>
      <c r="N181" s="38">
        <v>4270</v>
      </c>
      <c r="O181" s="38">
        <v>2135</v>
      </c>
      <c r="P181" s="38">
        <v>528.91</v>
      </c>
      <c r="Q181" s="38">
        <v>354.55</v>
      </c>
      <c r="R181" s="38">
        <v>183.31</v>
      </c>
      <c r="S181" s="38">
        <v>171.24</v>
      </c>
      <c r="T181" s="38">
        <v>5.86</v>
      </c>
      <c r="U181" s="30">
        <f t="shared" si="24"/>
        <v>3560.9</v>
      </c>
      <c r="V181" s="30">
        <f t="shared" si="25"/>
        <v>1780.45</v>
      </c>
      <c r="W181" s="31">
        <f t="shared" si="26"/>
        <v>0.8339344262295082</v>
      </c>
      <c r="X181" s="30">
        <f t="shared" si="27"/>
        <v>3212.1800000000003</v>
      </c>
      <c r="Y181" s="30">
        <f t="shared" si="28"/>
        <v>1606.0900000000001</v>
      </c>
      <c r="Z181" s="31">
        <f t="shared" si="29"/>
        <v>0.75226697892271666</v>
      </c>
    </row>
    <row r="182" spans="1:26" ht="12.75" customHeight="1" x14ac:dyDescent="0.35">
      <c r="A182" s="34" t="s">
        <v>10161</v>
      </c>
      <c r="B182" s="33">
        <v>1</v>
      </c>
      <c r="C182" s="34" t="s">
        <v>11450</v>
      </c>
      <c r="D182" s="28">
        <v>45762</v>
      </c>
      <c r="E182" s="27" t="s">
        <v>3113</v>
      </c>
      <c r="F182" s="27" t="s">
        <v>21</v>
      </c>
      <c r="G182" s="27" t="s">
        <v>101</v>
      </c>
      <c r="H182" s="27" t="s">
        <v>3177</v>
      </c>
      <c r="I182" s="27" t="s">
        <v>3178</v>
      </c>
      <c r="J182" s="27" t="s">
        <v>49</v>
      </c>
      <c r="K182" s="29" t="s">
        <v>22</v>
      </c>
      <c r="L182" s="27" t="s">
        <v>23</v>
      </c>
      <c r="M182" s="38">
        <v>1</v>
      </c>
      <c r="N182" s="38">
        <v>1671.2</v>
      </c>
      <c r="O182" s="38">
        <v>1671.2</v>
      </c>
      <c r="P182" s="38">
        <v>625.01</v>
      </c>
      <c r="Q182" s="38">
        <v>452.68</v>
      </c>
      <c r="R182" s="38">
        <v>315.83999999999997</v>
      </c>
      <c r="S182" s="38">
        <v>136.84</v>
      </c>
      <c r="T182" s="38">
        <v>5.86</v>
      </c>
      <c r="U182" s="30">
        <f t="shared" si="24"/>
        <v>1218.52</v>
      </c>
      <c r="V182" s="30">
        <f t="shared" si="25"/>
        <v>1218.52</v>
      </c>
      <c r="W182" s="31">
        <f t="shared" si="26"/>
        <v>0.72912876974629004</v>
      </c>
      <c r="X182" s="30">
        <f t="shared" si="27"/>
        <v>1046.19</v>
      </c>
      <c r="Y182" s="30">
        <f t="shared" si="28"/>
        <v>1046.19</v>
      </c>
      <c r="Z182" s="31">
        <f t="shared" si="29"/>
        <v>0.62601124940162756</v>
      </c>
    </row>
    <row r="183" spans="1:26" ht="12.75" customHeight="1" x14ac:dyDescent="0.35">
      <c r="A183" s="34" t="s">
        <v>10162</v>
      </c>
      <c r="B183" s="33">
        <v>1</v>
      </c>
      <c r="C183" s="34" t="s">
        <v>11451</v>
      </c>
      <c r="D183" s="28">
        <v>45707</v>
      </c>
      <c r="E183" s="27" t="s">
        <v>3467</v>
      </c>
      <c r="F183" s="27" t="s">
        <v>21</v>
      </c>
      <c r="G183" s="27" t="s">
        <v>25</v>
      </c>
      <c r="H183" s="27" t="s">
        <v>362</v>
      </c>
      <c r="I183" s="27" t="s">
        <v>68</v>
      </c>
      <c r="J183" s="27" t="s">
        <v>36</v>
      </c>
      <c r="K183" s="29" t="s">
        <v>22</v>
      </c>
      <c r="L183" s="27" t="s">
        <v>23</v>
      </c>
      <c r="M183" s="37">
        <v>3</v>
      </c>
      <c r="N183" s="37">
        <v>1620</v>
      </c>
      <c r="O183" s="37">
        <v>540</v>
      </c>
      <c r="P183" s="37">
        <v>140.07</v>
      </c>
      <c r="Q183" s="37">
        <v>90.4</v>
      </c>
      <c r="R183" s="37">
        <v>22.92</v>
      </c>
      <c r="S183" s="37">
        <v>67.48</v>
      </c>
      <c r="T183" s="37">
        <v>1.02</v>
      </c>
      <c r="U183" s="30">
        <f t="shared" ref="U183:U208" si="30">IFERROR(V183*M183,"")</f>
        <v>1348.8000000000002</v>
      </c>
      <c r="V183" s="30">
        <f t="shared" ref="V183:V208" si="31">O183-Q183</f>
        <v>449.6</v>
      </c>
      <c r="W183" s="31">
        <f t="shared" ref="W183:W208" si="32">IFERROR((V183/O183),"")</f>
        <v>0.83259259259259266</v>
      </c>
      <c r="X183" s="30">
        <f t="shared" ref="X183:X208" si="33">IFERROR(Y183*M183,"")</f>
        <v>1199.79</v>
      </c>
      <c r="Y183" s="30">
        <f t="shared" ref="Y183:Y208" si="34">O183-P183</f>
        <v>399.93</v>
      </c>
      <c r="Z183" s="31">
        <f t="shared" ref="Z183:Z208" si="35">IFERROR((Y183/O183),"")</f>
        <v>0.74061111111111111</v>
      </c>
    </row>
    <row r="184" spans="1:26" ht="12.75" customHeight="1" x14ac:dyDescent="0.35">
      <c r="A184" s="34" t="s">
        <v>10163</v>
      </c>
      <c r="B184" s="33">
        <v>1</v>
      </c>
      <c r="C184" s="34" t="s">
        <v>11452</v>
      </c>
      <c r="D184" s="28">
        <v>45707</v>
      </c>
      <c r="E184" s="27" t="s">
        <v>9293</v>
      </c>
      <c r="F184" s="27" t="s">
        <v>21</v>
      </c>
      <c r="G184" s="27" t="s">
        <v>25</v>
      </c>
      <c r="H184" s="27" t="s">
        <v>3806</v>
      </c>
      <c r="I184" s="27" t="s">
        <v>3807</v>
      </c>
      <c r="J184" s="27" t="s">
        <v>36</v>
      </c>
      <c r="K184" s="29" t="s">
        <v>22</v>
      </c>
      <c r="L184" s="27" t="s">
        <v>23</v>
      </c>
      <c r="M184" s="37">
        <v>1</v>
      </c>
      <c r="N184" s="37">
        <v>915</v>
      </c>
      <c r="O184" s="37">
        <v>915</v>
      </c>
      <c r="P184" s="37">
        <v>360.93</v>
      </c>
      <c r="Q184" s="37">
        <v>285.55</v>
      </c>
      <c r="R184" s="37">
        <v>179.77</v>
      </c>
      <c r="S184" s="37">
        <v>105.78</v>
      </c>
      <c r="T184" s="37">
        <v>5.93</v>
      </c>
      <c r="U184" s="30">
        <f t="shared" si="30"/>
        <v>629.45000000000005</v>
      </c>
      <c r="V184" s="30">
        <f t="shared" si="31"/>
        <v>629.45000000000005</v>
      </c>
      <c r="W184" s="31">
        <f t="shared" si="32"/>
        <v>0.68792349726775959</v>
      </c>
      <c r="X184" s="30">
        <f t="shared" si="33"/>
        <v>554.06999999999994</v>
      </c>
      <c r="Y184" s="30">
        <f t="shared" si="34"/>
        <v>554.06999999999994</v>
      </c>
      <c r="Z184" s="31">
        <f t="shared" si="35"/>
        <v>0.60554098360655728</v>
      </c>
    </row>
    <row r="185" spans="1:26" ht="12.75" customHeight="1" x14ac:dyDescent="0.35">
      <c r="A185" s="34" t="s">
        <v>10164</v>
      </c>
      <c r="B185" s="33">
        <v>1</v>
      </c>
      <c r="C185" s="34" t="s">
        <v>11268</v>
      </c>
      <c r="D185" s="28">
        <v>45769</v>
      </c>
      <c r="E185" s="27" t="s">
        <v>3113</v>
      </c>
      <c r="F185" s="27" t="s">
        <v>21</v>
      </c>
      <c r="G185" s="27" t="s">
        <v>101</v>
      </c>
      <c r="H185" s="27" t="s">
        <v>3177</v>
      </c>
      <c r="I185" s="27" t="s">
        <v>3178</v>
      </c>
      <c r="J185" s="27" t="s">
        <v>49</v>
      </c>
      <c r="K185" s="29" t="s">
        <v>22</v>
      </c>
      <c r="L185" s="27" t="s">
        <v>23</v>
      </c>
      <c r="M185" s="38">
        <v>1</v>
      </c>
      <c r="N185" s="38">
        <v>1671.2</v>
      </c>
      <c r="O185" s="38">
        <v>1671.2</v>
      </c>
      <c r="P185" s="38">
        <v>624.1</v>
      </c>
      <c r="Q185" s="38">
        <v>452.68</v>
      </c>
      <c r="R185" s="38">
        <v>315.83999999999997</v>
      </c>
      <c r="S185" s="38">
        <v>136.84</v>
      </c>
      <c r="T185" s="38">
        <v>5.86</v>
      </c>
      <c r="U185" s="30">
        <f t="shared" si="30"/>
        <v>1218.52</v>
      </c>
      <c r="V185" s="30">
        <f t="shared" si="31"/>
        <v>1218.52</v>
      </c>
      <c r="W185" s="31">
        <f t="shared" si="32"/>
        <v>0.72912876974629004</v>
      </c>
      <c r="X185" s="30">
        <f t="shared" si="33"/>
        <v>1047.0999999999999</v>
      </c>
      <c r="Y185" s="30">
        <f t="shared" si="34"/>
        <v>1047.0999999999999</v>
      </c>
      <c r="Z185" s="31">
        <f t="shared" si="35"/>
        <v>0.62655576831019621</v>
      </c>
    </row>
    <row r="186" spans="1:26" ht="12.75" customHeight="1" x14ac:dyDescent="0.35">
      <c r="A186" s="34" t="s">
        <v>10166</v>
      </c>
      <c r="B186" s="33">
        <v>1</v>
      </c>
      <c r="C186" s="34" t="s">
        <v>11454</v>
      </c>
      <c r="D186" s="28">
        <v>45952</v>
      </c>
      <c r="E186" s="27" t="s">
        <v>11455</v>
      </c>
      <c r="F186" s="27" t="s">
        <v>21</v>
      </c>
      <c r="G186" s="27" t="s">
        <v>101</v>
      </c>
      <c r="H186" s="27" t="s">
        <v>8524</v>
      </c>
      <c r="I186" s="27" t="s">
        <v>2250</v>
      </c>
      <c r="J186" s="27" t="s">
        <v>49</v>
      </c>
      <c r="K186" s="29" t="s">
        <v>22</v>
      </c>
      <c r="L186" s="27" t="s">
        <v>23</v>
      </c>
      <c r="M186" s="38">
        <v>1</v>
      </c>
      <c r="N186" s="38">
        <v>2273</v>
      </c>
      <c r="O186" s="38">
        <v>2273</v>
      </c>
      <c r="P186" s="38">
        <v>620.70000000000005</v>
      </c>
      <c r="Q186" s="38">
        <v>460.21</v>
      </c>
      <c r="R186" s="38">
        <v>339.76</v>
      </c>
      <c r="S186" s="38">
        <v>120.45</v>
      </c>
      <c r="T186" s="38">
        <v>5.86</v>
      </c>
      <c r="U186" s="30">
        <f t="shared" si="30"/>
        <v>1812.79</v>
      </c>
      <c r="V186" s="30">
        <f t="shared" si="31"/>
        <v>1812.79</v>
      </c>
      <c r="W186" s="31">
        <f t="shared" si="32"/>
        <v>0.79753189617245934</v>
      </c>
      <c r="X186" s="30">
        <f t="shared" si="33"/>
        <v>1652.3</v>
      </c>
      <c r="Y186" s="30">
        <f t="shared" si="34"/>
        <v>1652.3</v>
      </c>
      <c r="Z186" s="31">
        <f t="shared" si="35"/>
        <v>0.72692476902771663</v>
      </c>
    </row>
    <row r="187" spans="1:26" ht="12.75" customHeight="1" x14ac:dyDescent="0.35">
      <c r="A187" s="34" t="s">
        <v>10168</v>
      </c>
      <c r="B187" s="33">
        <v>1</v>
      </c>
      <c r="C187" s="34" t="s">
        <v>11454</v>
      </c>
      <c r="D187" s="28">
        <v>45980</v>
      </c>
      <c r="E187" s="27" t="s">
        <v>11455</v>
      </c>
      <c r="F187" s="27" t="s">
        <v>21</v>
      </c>
      <c r="G187" s="27" t="s">
        <v>101</v>
      </c>
      <c r="H187" s="27" t="s">
        <v>8524</v>
      </c>
      <c r="I187" s="27" t="s">
        <v>2250</v>
      </c>
      <c r="J187" s="27" t="s">
        <v>49</v>
      </c>
      <c r="K187" s="29" t="s">
        <v>22</v>
      </c>
      <c r="L187" s="27" t="s">
        <v>23</v>
      </c>
      <c r="M187" s="38">
        <v>1</v>
      </c>
      <c r="N187" s="38">
        <v>2273</v>
      </c>
      <c r="O187" s="38">
        <v>2273</v>
      </c>
      <c r="P187" s="38">
        <v>623.92999999999995</v>
      </c>
      <c r="Q187" s="38">
        <v>459.39</v>
      </c>
      <c r="R187" s="38">
        <v>339.45</v>
      </c>
      <c r="S187" s="38">
        <v>119.94</v>
      </c>
      <c r="T187" s="38">
        <v>5.86</v>
      </c>
      <c r="U187" s="30">
        <f t="shared" si="30"/>
        <v>1813.6100000000001</v>
      </c>
      <c r="V187" s="30">
        <f t="shared" si="31"/>
        <v>1813.6100000000001</v>
      </c>
      <c r="W187" s="31">
        <f t="shared" si="32"/>
        <v>0.79789265288165423</v>
      </c>
      <c r="X187" s="30">
        <f t="shared" si="33"/>
        <v>1649.0700000000002</v>
      </c>
      <c r="Y187" s="30">
        <f t="shared" si="34"/>
        <v>1649.0700000000002</v>
      </c>
      <c r="Z187" s="31">
        <f t="shared" si="35"/>
        <v>0.72550373955125391</v>
      </c>
    </row>
    <row r="188" spans="1:26" ht="12.75" customHeight="1" x14ac:dyDescent="0.35">
      <c r="A188" s="34" t="s">
        <v>10170</v>
      </c>
      <c r="B188" s="33">
        <v>1</v>
      </c>
      <c r="C188" s="34" t="s">
        <v>11459</v>
      </c>
      <c r="D188" s="28">
        <v>45706</v>
      </c>
      <c r="E188" s="27" t="s">
        <v>3113</v>
      </c>
      <c r="F188" s="27" t="s">
        <v>21</v>
      </c>
      <c r="G188" s="27" t="s">
        <v>101</v>
      </c>
      <c r="H188" s="27" t="s">
        <v>3172</v>
      </c>
      <c r="I188" s="27" t="s">
        <v>265</v>
      </c>
      <c r="J188" s="27" t="s">
        <v>49</v>
      </c>
      <c r="K188" s="29" t="s">
        <v>22</v>
      </c>
      <c r="L188" s="27" t="s">
        <v>23</v>
      </c>
      <c r="M188" s="37">
        <v>1</v>
      </c>
      <c r="N188" s="37">
        <v>1557.6</v>
      </c>
      <c r="O188" s="37">
        <v>1557.6</v>
      </c>
      <c r="P188" s="37">
        <v>422.67</v>
      </c>
      <c r="Q188" s="37">
        <v>291.97000000000003</v>
      </c>
      <c r="R188" s="37">
        <v>170.22</v>
      </c>
      <c r="S188" s="37">
        <v>121.75</v>
      </c>
      <c r="T188" s="37">
        <v>5.86</v>
      </c>
      <c r="U188" s="30">
        <f t="shared" si="30"/>
        <v>1265.6299999999999</v>
      </c>
      <c r="V188" s="30">
        <f t="shared" si="31"/>
        <v>1265.6299999999999</v>
      </c>
      <c r="W188" s="31">
        <f t="shared" si="32"/>
        <v>0.81255136106831016</v>
      </c>
      <c r="X188" s="30">
        <f t="shared" si="33"/>
        <v>1134.9299999999998</v>
      </c>
      <c r="Y188" s="30">
        <f t="shared" si="34"/>
        <v>1134.9299999999998</v>
      </c>
      <c r="Z188" s="31">
        <f t="shared" si="35"/>
        <v>0.72864021571648685</v>
      </c>
    </row>
    <row r="189" spans="1:26" ht="12.75" customHeight="1" x14ac:dyDescent="0.35">
      <c r="A189" s="34" t="s">
        <v>10001</v>
      </c>
      <c r="B189" s="33">
        <v>2</v>
      </c>
      <c r="C189" s="34" t="s">
        <v>11268</v>
      </c>
      <c r="D189" s="28">
        <v>45727</v>
      </c>
      <c r="E189" s="27" t="s">
        <v>3113</v>
      </c>
      <c r="F189" s="27" t="s">
        <v>21</v>
      </c>
      <c r="G189" s="27" t="s">
        <v>101</v>
      </c>
      <c r="H189" s="27" t="s">
        <v>3172</v>
      </c>
      <c r="I189" s="27" t="s">
        <v>265</v>
      </c>
      <c r="J189" s="27" t="s">
        <v>49</v>
      </c>
      <c r="K189" s="29" t="s">
        <v>22</v>
      </c>
      <c r="L189" s="27" t="s">
        <v>23</v>
      </c>
      <c r="M189" s="37">
        <v>1</v>
      </c>
      <c r="N189" s="37">
        <v>1557.6</v>
      </c>
      <c r="O189" s="37">
        <v>1557.6</v>
      </c>
      <c r="P189" s="37">
        <v>429.55</v>
      </c>
      <c r="Q189" s="37">
        <v>291.97000000000003</v>
      </c>
      <c r="R189" s="37">
        <v>170.22</v>
      </c>
      <c r="S189" s="37">
        <v>121.75</v>
      </c>
      <c r="T189" s="37">
        <v>5.86</v>
      </c>
      <c r="U189" s="30">
        <f t="shared" si="30"/>
        <v>1265.6299999999999</v>
      </c>
      <c r="V189" s="30">
        <f t="shared" si="31"/>
        <v>1265.6299999999999</v>
      </c>
      <c r="W189" s="31">
        <f t="shared" si="32"/>
        <v>0.81255136106831016</v>
      </c>
      <c r="X189" s="30">
        <f t="shared" si="33"/>
        <v>1128.05</v>
      </c>
      <c r="Y189" s="30">
        <f t="shared" si="34"/>
        <v>1128.05</v>
      </c>
      <c r="Z189" s="31">
        <f t="shared" si="35"/>
        <v>0.72422316384180796</v>
      </c>
    </row>
    <row r="190" spans="1:26" ht="12.75" customHeight="1" x14ac:dyDescent="0.35">
      <c r="A190" s="34" t="s">
        <v>10161</v>
      </c>
      <c r="B190" s="33">
        <v>2</v>
      </c>
      <c r="C190" s="34" t="s">
        <v>11450</v>
      </c>
      <c r="D190" s="28">
        <v>45762</v>
      </c>
      <c r="E190" s="27" t="s">
        <v>3113</v>
      </c>
      <c r="F190" s="27" t="s">
        <v>21</v>
      </c>
      <c r="G190" s="27" t="s">
        <v>101</v>
      </c>
      <c r="H190" s="27" t="s">
        <v>3172</v>
      </c>
      <c r="I190" s="27" t="s">
        <v>265</v>
      </c>
      <c r="J190" s="27" t="s">
        <v>49</v>
      </c>
      <c r="K190" s="29" t="s">
        <v>22</v>
      </c>
      <c r="L190" s="27" t="s">
        <v>23</v>
      </c>
      <c r="M190" s="38">
        <v>1</v>
      </c>
      <c r="N190" s="38">
        <v>1557.6</v>
      </c>
      <c r="O190" s="38">
        <v>1557.6</v>
      </c>
      <c r="P190" s="38">
        <v>427.05</v>
      </c>
      <c r="Q190" s="38">
        <v>292.47000000000003</v>
      </c>
      <c r="R190" s="38">
        <v>170.72</v>
      </c>
      <c r="S190" s="38">
        <v>121.75</v>
      </c>
      <c r="T190" s="38">
        <v>5.86</v>
      </c>
      <c r="U190" s="30">
        <f t="shared" si="30"/>
        <v>1265.1299999999999</v>
      </c>
      <c r="V190" s="30">
        <f t="shared" si="31"/>
        <v>1265.1299999999999</v>
      </c>
      <c r="W190" s="31">
        <f t="shared" si="32"/>
        <v>0.81223035439137137</v>
      </c>
      <c r="X190" s="30">
        <f t="shared" si="33"/>
        <v>1130.55</v>
      </c>
      <c r="Y190" s="30">
        <f t="shared" si="34"/>
        <v>1130.55</v>
      </c>
      <c r="Z190" s="31">
        <f t="shared" si="35"/>
        <v>0.72582819722650227</v>
      </c>
    </row>
    <row r="191" spans="1:26" ht="12.75" customHeight="1" x14ac:dyDescent="0.35">
      <c r="A191" s="34" t="s">
        <v>10172</v>
      </c>
      <c r="B191" s="33">
        <v>1</v>
      </c>
      <c r="C191" s="34" t="s">
        <v>11461</v>
      </c>
      <c r="D191" s="28">
        <v>45708</v>
      </c>
      <c r="E191" s="27" t="s">
        <v>1105</v>
      </c>
      <c r="F191" s="27" t="s">
        <v>21</v>
      </c>
      <c r="G191" s="27" t="s">
        <v>25</v>
      </c>
      <c r="H191" s="27" t="s">
        <v>4913</v>
      </c>
      <c r="I191" s="27" t="s">
        <v>4914</v>
      </c>
      <c r="J191" s="27" t="s">
        <v>36</v>
      </c>
      <c r="K191" s="29" t="s">
        <v>22</v>
      </c>
      <c r="L191" s="27" t="s">
        <v>23</v>
      </c>
      <c r="M191" s="37">
        <v>3</v>
      </c>
      <c r="N191" s="37">
        <v>2697</v>
      </c>
      <c r="O191" s="37">
        <v>899</v>
      </c>
      <c r="P191" s="37">
        <v>292.66000000000003</v>
      </c>
      <c r="Q191" s="37">
        <v>190.26</v>
      </c>
      <c r="R191" s="37">
        <v>35.51</v>
      </c>
      <c r="S191" s="37">
        <v>154.75</v>
      </c>
      <c r="T191" s="37">
        <v>3.56</v>
      </c>
      <c r="U191" s="30">
        <f t="shared" si="30"/>
        <v>2126.2200000000003</v>
      </c>
      <c r="V191" s="30">
        <f t="shared" si="31"/>
        <v>708.74</v>
      </c>
      <c r="W191" s="31">
        <f t="shared" si="32"/>
        <v>0.78836484983314792</v>
      </c>
      <c r="X191" s="30">
        <f t="shared" si="33"/>
        <v>1819.0199999999998</v>
      </c>
      <c r="Y191" s="30">
        <f t="shared" si="34"/>
        <v>606.33999999999992</v>
      </c>
      <c r="Z191" s="31">
        <f t="shared" si="35"/>
        <v>0.67446051167964394</v>
      </c>
    </row>
    <row r="192" spans="1:26" ht="12.75" customHeight="1" x14ac:dyDescent="0.35">
      <c r="A192" s="34" t="s">
        <v>10173</v>
      </c>
      <c r="B192" s="33">
        <v>1</v>
      </c>
      <c r="C192" s="34" t="s">
        <v>11462</v>
      </c>
      <c r="D192" s="28">
        <v>45708</v>
      </c>
      <c r="E192" s="27" t="s">
        <v>2949</v>
      </c>
      <c r="F192" s="27" t="s">
        <v>21</v>
      </c>
      <c r="G192" s="27" t="s">
        <v>25</v>
      </c>
      <c r="H192" s="27" t="s">
        <v>9181</v>
      </c>
      <c r="I192" s="27" t="s">
        <v>1196</v>
      </c>
      <c r="J192" s="27" t="s">
        <v>49</v>
      </c>
      <c r="K192" s="29" t="s">
        <v>22</v>
      </c>
      <c r="L192" s="27" t="s">
        <v>23</v>
      </c>
      <c r="M192" s="37">
        <v>1</v>
      </c>
      <c r="N192" s="37">
        <v>1048</v>
      </c>
      <c r="O192" s="37">
        <v>1048</v>
      </c>
      <c r="P192" s="37">
        <v>419.36</v>
      </c>
      <c r="Q192" s="37">
        <v>317.56</v>
      </c>
      <c r="R192" s="37">
        <v>222.54</v>
      </c>
      <c r="S192" s="37">
        <v>95.02</v>
      </c>
      <c r="T192" s="37">
        <v>1.02</v>
      </c>
      <c r="U192" s="30">
        <f t="shared" si="30"/>
        <v>730.44</v>
      </c>
      <c r="V192" s="30">
        <f t="shared" si="31"/>
        <v>730.44</v>
      </c>
      <c r="W192" s="31">
        <f t="shared" si="32"/>
        <v>0.69698473282442752</v>
      </c>
      <c r="X192" s="30">
        <f t="shared" si="33"/>
        <v>628.64</v>
      </c>
      <c r="Y192" s="30">
        <f t="shared" si="34"/>
        <v>628.64</v>
      </c>
      <c r="Z192" s="31">
        <f t="shared" si="35"/>
        <v>0.59984732824427478</v>
      </c>
    </row>
    <row r="193" spans="1:26" ht="12.75" customHeight="1" x14ac:dyDescent="0.35">
      <c r="A193" s="34" t="s">
        <v>10174</v>
      </c>
      <c r="B193" s="33">
        <v>1</v>
      </c>
      <c r="C193" s="34" t="s">
        <v>11464</v>
      </c>
      <c r="D193" s="28">
        <v>45854</v>
      </c>
      <c r="E193" s="27" t="s">
        <v>11465</v>
      </c>
      <c r="F193" s="27" t="s">
        <v>21</v>
      </c>
      <c r="G193" s="27" t="s">
        <v>101</v>
      </c>
      <c r="H193" s="27" t="s">
        <v>264</v>
      </c>
      <c r="I193" s="27" t="s">
        <v>265</v>
      </c>
      <c r="J193" s="27" t="s">
        <v>49</v>
      </c>
      <c r="K193" s="29" t="s">
        <v>22</v>
      </c>
      <c r="L193" s="27" t="s">
        <v>23</v>
      </c>
      <c r="M193" s="38">
        <v>1</v>
      </c>
      <c r="N193" s="38">
        <v>1947</v>
      </c>
      <c r="O193" s="38">
        <v>1947</v>
      </c>
      <c r="P193" s="38">
        <v>354.54</v>
      </c>
      <c r="Q193" s="38">
        <v>226.75</v>
      </c>
      <c r="R193" s="38">
        <v>106.3</v>
      </c>
      <c r="S193" s="38">
        <v>120.45</v>
      </c>
      <c r="T193" s="38">
        <v>5.86</v>
      </c>
      <c r="U193" s="30">
        <f t="shared" si="30"/>
        <v>1720.25</v>
      </c>
      <c r="V193" s="30">
        <f t="shared" si="31"/>
        <v>1720.25</v>
      </c>
      <c r="W193" s="31">
        <f t="shared" si="32"/>
        <v>0.88353877760657418</v>
      </c>
      <c r="X193" s="30">
        <f t="shared" si="33"/>
        <v>1592.46</v>
      </c>
      <c r="Y193" s="30">
        <f t="shared" si="34"/>
        <v>1592.46</v>
      </c>
      <c r="Z193" s="31">
        <f t="shared" si="35"/>
        <v>0.81790446841294295</v>
      </c>
    </row>
    <row r="194" spans="1:26" ht="12.75" customHeight="1" x14ac:dyDescent="0.35">
      <c r="A194" s="34" t="s">
        <v>10175</v>
      </c>
      <c r="B194" s="33">
        <v>2</v>
      </c>
      <c r="C194" s="34" t="s">
        <v>11466</v>
      </c>
      <c r="D194" s="28">
        <v>45708</v>
      </c>
      <c r="E194" s="27" t="s">
        <v>416</v>
      </c>
      <c r="F194" s="27" t="s">
        <v>21</v>
      </c>
      <c r="G194" s="27" t="s">
        <v>25</v>
      </c>
      <c r="H194" s="27" t="s">
        <v>497</v>
      </c>
      <c r="I194" s="27" t="s">
        <v>498</v>
      </c>
      <c r="J194" s="27" t="s">
        <v>36</v>
      </c>
      <c r="K194" s="29" t="s">
        <v>22</v>
      </c>
      <c r="L194" s="27" t="s">
        <v>23</v>
      </c>
      <c r="M194" s="37">
        <v>5</v>
      </c>
      <c r="N194" s="37">
        <v>2550</v>
      </c>
      <c r="O194" s="37">
        <v>510</v>
      </c>
      <c r="P194" s="37">
        <v>251.01</v>
      </c>
      <c r="Q194" s="37">
        <v>213.4</v>
      </c>
      <c r="R194" s="37">
        <v>34.22</v>
      </c>
      <c r="S194" s="37">
        <v>179.18</v>
      </c>
      <c r="T194" s="37">
        <v>88.49</v>
      </c>
      <c r="U194" s="30">
        <f t="shared" si="30"/>
        <v>1483</v>
      </c>
      <c r="V194" s="30">
        <f t="shared" si="31"/>
        <v>296.60000000000002</v>
      </c>
      <c r="W194" s="31">
        <f t="shared" si="32"/>
        <v>0.58156862745098048</v>
      </c>
      <c r="X194" s="30">
        <f t="shared" si="33"/>
        <v>1294.95</v>
      </c>
      <c r="Y194" s="30">
        <f t="shared" si="34"/>
        <v>258.99</v>
      </c>
      <c r="Z194" s="31">
        <f t="shared" si="35"/>
        <v>0.50782352941176467</v>
      </c>
    </row>
    <row r="195" spans="1:26" ht="12.75" customHeight="1" x14ac:dyDescent="0.35">
      <c r="A195" s="34" t="s">
        <v>10175</v>
      </c>
      <c r="B195" s="33">
        <v>1</v>
      </c>
      <c r="C195" s="34" t="s">
        <v>11466</v>
      </c>
      <c r="D195" s="28">
        <v>45708</v>
      </c>
      <c r="E195" s="27" t="s">
        <v>416</v>
      </c>
      <c r="F195" s="27" t="s">
        <v>21</v>
      </c>
      <c r="G195" s="27" t="s">
        <v>25</v>
      </c>
      <c r="H195" s="27" t="s">
        <v>549</v>
      </c>
      <c r="I195" s="27" t="s">
        <v>550</v>
      </c>
      <c r="J195" s="27" t="s">
        <v>36</v>
      </c>
      <c r="K195" s="29" t="s">
        <v>22</v>
      </c>
      <c r="L195" s="27" t="s">
        <v>23</v>
      </c>
      <c r="M195" s="37">
        <v>5</v>
      </c>
      <c r="N195" s="37">
        <v>2651.25</v>
      </c>
      <c r="O195" s="37">
        <v>530.25</v>
      </c>
      <c r="P195" s="37">
        <v>251.79</v>
      </c>
      <c r="Q195" s="37">
        <v>172.68</v>
      </c>
      <c r="R195" s="37">
        <v>40.83</v>
      </c>
      <c r="S195" s="37">
        <v>131.85</v>
      </c>
      <c r="T195" s="37">
        <v>33.619999999999997</v>
      </c>
      <c r="U195" s="30">
        <f t="shared" si="30"/>
        <v>1787.85</v>
      </c>
      <c r="V195" s="30">
        <f t="shared" si="31"/>
        <v>357.57</v>
      </c>
      <c r="W195" s="31">
        <f t="shared" si="32"/>
        <v>0.67434229137199431</v>
      </c>
      <c r="X195" s="30">
        <f t="shared" si="33"/>
        <v>1392.3000000000002</v>
      </c>
      <c r="Y195" s="30">
        <f t="shared" si="34"/>
        <v>278.46000000000004</v>
      </c>
      <c r="Z195" s="31">
        <f t="shared" si="35"/>
        <v>0.52514851485148517</v>
      </c>
    </row>
    <row r="196" spans="1:26" ht="12.75" customHeight="1" x14ac:dyDescent="0.35">
      <c r="A196" s="34" t="s">
        <v>10176</v>
      </c>
      <c r="B196" s="33">
        <v>1</v>
      </c>
      <c r="C196" s="34" t="s">
        <v>11464</v>
      </c>
      <c r="D196" s="28">
        <v>45868</v>
      </c>
      <c r="E196" s="27" t="s">
        <v>11465</v>
      </c>
      <c r="F196" s="27" t="s">
        <v>21</v>
      </c>
      <c r="G196" s="27" t="s">
        <v>101</v>
      </c>
      <c r="H196" s="27" t="s">
        <v>264</v>
      </c>
      <c r="I196" s="27" t="s">
        <v>265</v>
      </c>
      <c r="J196" s="27" t="s">
        <v>49</v>
      </c>
      <c r="K196" s="29" t="s">
        <v>22</v>
      </c>
      <c r="L196" s="27" t="s">
        <v>23</v>
      </c>
      <c r="M196" s="38">
        <v>1</v>
      </c>
      <c r="N196" s="38">
        <v>1947</v>
      </c>
      <c r="O196" s="38">
        <v>1947</v>
      </c>
      <c r="P196" s="38">
        <v>356.06</v>
      </c>
      <c r="Q196" s="38">
        <v>227.81</v>
      </c>
      <c r="R196" s="38">
        <v>107.36</v>
      </c>
      <c r="S196" s="38">
        <v>120.45</v>
      </c>
      <c r="T196" s="38">
        <v>5.86</v>
      </c>
      <c r="U196" s="30">
        <f t="shared" si="30"/>
        <v>1719.19</v>
      </c>
      <c r="V196" s="30">
        <f t="shared" si="31"/>
        <v>1719.19</v>
      </c>
      <c r="W196" s="31">
        <f t="shared" si="32"/>
        <v>0.88299435028248585</v>
      </c>
      <c r="X196" s="30">
        <f t="shared" si="33"/>
        <v>1590.94</v>
      </c>
      <c r="Y196" s="30">
        <f t="shared" si="34"/>
        <v>1590.94</v>
      </c>
      <c r="Z196" s="31">
        <f t="shared" si="35"/>
        <v>0.81712378017462761</v>
      </c>
    </row>
    <row r="197" spans="1:26" ht="12.75" customHeight="1" x14ac:dyDescent="0.35">
      <c r="A197" s="34" t="s">
        <v>10177</v>
      </c>
      <c r="B197" s="33">
        <v>1</v>
      </c>
      <c r="C197" s="34" t="s">
        <v>11320</v>
      </c>
      <c r="D197" s="28">
        <v>45708</v>
      </c>
      <c r="E197" s="27" t="s">
        <v>74</v>
      </c>
      <c r="F197" s="27" t="s">
        <v>21</v>
      </c>
      <c r="G197" s="27" t="s">
        <v>25</v>
      </c>
      <c r="H197" s="27" t="s">
        <v>800</v>
      </c>
      <c r="I197" s="27" t="s">
        <v>801</v>
      </c>
      <c r="J197" s="27" t="s">
        <v>36</v>
      </c>
      <c r="K197" s="29" t="s">
        <v>22</v>
      </c>
      <c r="L197" s="27" t="s">
        <v>23</v>
      </c>
      <c r="M197" s="37">
        <v>30</v>
      </c>
      <c r="N197" s="37">
        <v>8520</v>
      </c>
      <c r="O197" s="37">
        <v>284</v>
      </c>
      <c r="P197" s="37">
        <v>169.09</v>
      </c>
      <c r="Q197" s="37">
        <v>104.16</v>
      </c>
      <c r="R197" s="37">
        <v>38.659999999999997</v>
      </c>
      <c r="S197" s="37">
        <v>65.5</v>
      </c>
      <c r="T197" s="37">
        <v>1.02</v>
      </c>
      <c r="U197" s="30">
        <f t="shared" si="30"/>
        <v>5395.2</v>
      </c>
      <c r="V197" s="30">
        <f t="shared" si="31"/>
        <v>179.84</v>
      </c>
      <c r="W197" s="31">
        <f t="shared" si="32"/>
        <v>0.63323943661971838</v>
      </c>
      <c r="X197" s="30">
        <f t="shared" si="33"/>
        <v>3447.2999999999997</v>
      </c>
      <c r="Y197" s="30">
        <f t="shared" si="34"/>
        <v>114.91</v>
      </c>
      <c r="Z197" s="31">
        <f t="shared" si="35"/>
        <v>0.40461267605633799</v>
      </c>
    </row>
    <row r="198" spans="1:26" ht="12.75" customHeight="1" x14ac:dyDescent="0.35">
      <c r="A198" s="34" t="s">
        <v>10178</v>
      </c>
      <c r="B198" s="33">
        <v>1</v>
      </c>
      <c r="C198" s="34" t="s">
        <v>11467</v>
      </c>
      <c r="D198" s="28">
        <v>45708</v>
      </c>
      <c r="E198" s="27" t="s">
        <v>641</v>
      </c>
      <c r="F198" s="27" t="s">
        <v>21</v>
      </c>
      <c r="G198" s="27" t="s">
        <v>25</v>
      </c>
      <c r="H198" s="27" t="s">
        <v>312</v>
      </c>
      <c r="I198" s="27" t="s">
        <v>68</v>
      </c>
      <c r="J198" s="27" t="s">
        <v>36</v>
      </c>
      <c r="K198" s="29" t="s">
        <v>22</v>
      </c>
      <c r="L198" s="27" t="s">
        <v>23</v>
      </c>
      <c r="M198" s="37">
        <v>1</v>
      </c>
      <c r="N198" s="37">
        <v>486</v>
      </c>
      <c r="O198" s="37">
        <v>486</v>
      </c>
      <c r="P198" s="37">
        <v>151.88</v>
      </c>
      <c r="Q198" s="37">
        <v>97.2</v>
      </c>
      <c r="R198" s="37">
        <v>22.6</v>
      </c>
      <c r="S198" s="37">
        <v>74.599999999999994</v>
      </c>
      <c r="T198" s="37">
        <v>1.02</v>
      </c>
      <c r="U198" s="30">
        <f t="shared" si="30"/>
        <v>388.8</v>
      </c>
      <c r="V198" s="30">
        <f t="shared" si="31"/>
        <v>388.8</v>
      </c>
      <c r="W198" s="31">
        <f t="shared" si="32"/>
        <v>0.8</v>
      </c>
      <c r="X198" s="30">
        <f t="shared" si="33"/>
        <v>334.12</v>
      </c>
      <c r="Y198" s="30">
        <f t="shared" si="34"/>
        <v>334.12</v>
      </c>
      <c r="Z198" s="31">
        <f t="shared" si="35"/>
        <v>0.68748971193415642</v>
      </c>
    </row>
    <row r="199" spans="1:26" ht="12.75" customHeight="1" x14ac:dyDescent="0.35">
      <c r="A199" s="34" t="s">
        <v>10180</v>
      </c>
      <c r="B199" s="33">
        <v>1</v>
      </c>
      <c r="C199" s="34" t="s">
        <v>11469</v>
      </c>
      <c r="D199" s="28">
        <v>45952</v>
      </c>
      <c r="E199" s="27" t="s">
        <v>11470</v>
      </c>
      <c r="F199" s="27" t="s">
        <v>21</v>
      </c>
      <c r="G199" s="27" t="s">
        <v>101</v>
      </c>
      <c r="H199" s="27" t="s">
        <v>3172</v>
      </c>
      <c r="I199" s="27" t="s">
        <v>265</v>
      </c>
      <c r="J199" s="27" t="s">
        <v>49</v>
      </c>
      <c r="K199" s="29" t="s">
        <v>22</v>
      </c>
      <c r="L199" s="27" t="s">
        <v>23</v>
      </c>
      <c r="M199" s="38">
        <v>1</v>
      </c>
      <c r="N199" s="38">
        <v>1947</v>
      </c>
      <c r="O199" s="38">
        <v>1947</v>
      </c>
      <c r="P199" s="38">
        <v>428.43</v>
      </c>
      <c r="Q199" s="38">
        <v>293.66000000000003</v>
      </c>
      <c r="R199" s="38">
        <v>173.21</v>
      </c>
      <c r="S199" s="38">
        <v>120.45</v>
      </c>
      <c r="T199" s="38">
        <v>5.86</v>
      </c>
      <c r="U199" s="30">
        <f t="shared" si="30"/>
        <v>1653.34</v>
      </c>
      <c r="V199" s="30">
        <f t="shared" si="31"/>
        <v>1653.34</v>
      </c>
      <c r="W199" s="31">
        <f t="shared" si="32"/>
        <v>0.84917308680020542</v>
      </c>
      <c r="X199" s="30">
        <f t="shared" si="33"/>
        <v>1518.57</v>
      </c>
      <c r="Y199" s="30">
        <f t="shared" si="34"/>
        <v>1518.57</v>
      </c>
      <c r="Z199" s="31">
        <f t="shared" si="35"/>
        <v>0.77995377503852081</v>
      </c>
    </row>
    <row r="200" spans="1:26" ht="12.75" customHeight="1" x14ac:dyDescent="0.35">
      <c r="A200" s="34" t="s">
        <v>10181</v>
      </c>
      <c r="B200" s="33">
        <v>1</v>
      </c>
      <c r="C200" s="34" t="s">
        <v>11471</v>
      </c>
      <c r="D200" s="28">
        <v>45686</v>
      </c>
      <c r="E200" s="27" t="s">
        <v>2613</v>
      </c>
      <c r="F200" s="27" t="s">
        <v>21</v>
      </c>
      <c r="G200" s="27" t="s">
        <v>101</v>
      </c>
      <c r="H200" s="27" t="s">
        <v>1961</v>
      </c>
      <c r="I200" s="27" t="s">
        <v>1962</v>
      </c>
      <c r="J200" s="27" t="s">
        <v>49</v>
      </c>
      <c r="K200" s="29" t="s">
        <v>22</v>
      </c>
      <c r="L200" s="27" t="s">
        <v>23</v>
      </c>
      <c r="M200" s="37">
        <v>2</v>
      </c>
      <c r="N200" s="37">
        <v>3894</v>
      </c>
      <c r="O200" s="37">
        <v>1947</v>
      </c>
      <c r="P200" s="37">
        <v>309.54000000000002</v>
      </c>
      <c r="Q200" s="37">
        <v>206.87</v>
      </c>
      <c r="R200" s="37">
        <v>98.73</v>
      </c>
      <c r="S200" s="37">
        <v>108.14</v>
      </c>
      <c r="T200" s="37">
        <v>5.86</v>
      </c>
      <c r="U200" s="30">
        <f t="shared" si="30"/>
        <v>3480.26</v>
      </c>
      <c r="V200" s="30">
        <f t="shared" si="31"/>
        <v>1740.13</v>
      </c>
      <c r="W200" s="31">
        <f t="shared" si="32"/>
        <v>0.89374935798664623</v>
      </c>
      <c r="X200" s="30">
        <f t="shared" si="33"/>
        <v>3274.92</v>
      </c>
      <c r="Y200" s="30">
        <f t="shared" si="34"/>
        <v>1637.46</v>
      </c>
      <c r="Z200" s="31">
        <f t="shared" si="35"/>
        <v>0.84101694915254244</v>
      </c>
    </row>
    <row r="201" spans="1:26" ht="12.75" customHeight="1" x14ac:dyDescent="0.35">
      <c r="A201" s="34" t="s">
        <v>10182</v>
      </c>
      <c r="B201" s="33">
        <v>1</v>
      </c>
      <c r="C201" s="34" t="s">
        <v>11472</v>
      </c>
      <c r="D201" s="28">
        <v>45687</v>
      </c>
      <c r="E201" s="27" t="s">
        <v>1159</v>
      </c>
      <c r="F201" s="27" t="s">
        <v>21</v>
      </c>
      <c r="G201" s="27" t="s">
        <v>101</v>
      </c>
      <c r="H201" s="27" t="s">
        <v>1961</v>
      </c>
      <c r="I201" s="27" t="s">
        <v>1962</v>
      </c>
      <c r="J201" s="27" t="s">
        <v>49</v>
      </c>
      <c r="K201" s="29" t="s">
        <v>22</v>
      </c>
      <c r="L201" s="27" t="s">
        <v>23</v>
      </c>
      <c r="M201" s="37">
        <v>1</v>
      </c>
      <c r="N201" s="37">
        <v>1947</v>
      </c>
      <c r="O201" s="37">
        <v>1947</v>
      </c>
      <c r="P201" s="37">
        <v>328.52</v>
      </c>
      <c r="Q201" s="37">
        <v>216.63</v>
      </c>
      <c r="R201" s="37">
        <v>98.76</v>
      </c>
      <c r="S201" s="37">
        <v>117.87</v>
      </c>
      <c r="T201" s="37">
        <v>5.86</v>
      </c>
      <c r="U201" s="30">
        <f t="shared" si="30"/>
        <v>1730.37</v>
      </c>
      <c r="V201" s="30">
        <f t="shared" si="31"/>
        <v>1730.37</v>
      </c>
      <c r="W201" s="31">
        <f t="shared" si="32"/>
        <v>0.88873651771956852</v>
      </c>
      <c r="X201" s="30">
        <f t="shared" si="33"/>
        <v>1618.48</v>
      </c>
      <c r="Y201" s="30">
        <f t="shared" si="34"/>
        <v>1618.48</v>
      </c>
      <c r="Z201" s="31">
        <f t="shared" si="35"/>
        <v>0.83126861838726251</v>
      </c>
    </row>
    <row r="202" spans="1:26" ht="12.75" customHeight="1" x14ac:dyDescent="0.35">
      <c r="A202" s="34" t="s">
        <v>10184</v>
      </c>
      <c r="B202" s="33">
        <v>2</v>
      </c>
      <c r="C202" s="34" t="s">
        <v>11475</v>
      </c>
      <c r="D202" s="28">
        <v>45700</v>
      </c>
      <c r="E202" s="27" t="s">
        <v>938</v>
      </c>
      <c r="F202" s="27" t="s">
        <v>21</v>
      </c>
      <c r="G202" s="27" t="s">
        <v>101</v>
      </c>
      <c r="H202" s="27" t="s">
        <v>2390</v>
      </c>
      <c r="I202" s="27" t="s">
        <v>1962</v>
      </c>
      <c r="J202" s="27" t="s">
        <v>49</v>
      </c>
      <c r="K202" s="29" t="s">
        <v>22</v>
      </c>
      <c r="L202" s="27" t="s">
        <v>23</v>
      </c>
      <c r="M202" s="37">
        <v>1</v>
      </c>
      <c r="N202" s="37">
        <v>1704.75</v>
      </c>
      <c r="O202" s="37">
        <v>1704.75</v>
      </c>
      <c r="P202" s="37">
        <v>658.89</v>
      </c>
      <c r="Q202" s="37">
        <v>497.27</v>
      </c>
      <c r="R202" s="37">
        <v>379.4</v>
      </c>
      <c r="S202" s="37">
        <v>117.87</v>
      </c>
      <c r="T202" s="37">
        <v>5.86</v>
      </c>
      <c r="U202" s="30">
        <f t="shared" si="30"/>
        <v>1207.48</v>
      </c>
      <c r="V202" s="30">
        <f t="shared" si="31"/>
        <v>1207.48</v>
      </c>
      <c r="W202" s="31">
        <f t="shared" si="32"/>
        <v>0.70830327027423379</v>
      </c>
      <c r="X202" s="30">
        <f t="shared" si="33"/>
        <v>1045.8600000000001</v>
      </c>
      <c r="Y202" s="30">
        <f t="shared" si="34"/>
        <v>1045.8600000000001</v>
      </c>
      <c r="Z202" s="31">
        <f t="shared" si="35"/>
        <v>0.61349758029036527</v>
      </c>
    </row>
    <row r="203" spans="1:26" ht="12.75" customHeight="1" x14ac:dyDescent="0.35">
      <c r="A203" s="34" t="s">
        <v>10184</v>
      </c>
      <c r="B203" s="33">
        <v>1</v>
      </c>
      <c r="C203" s="34" t="s">
        <v>11475</v>
      </c>
      <c r="D203" s="28">
        <v>45700</v>
      </c>
      <c r="E203" s="27" t="s">
        <v>938</v>
      </c>
      <c r="F203" s="27" t="s">
        <v>21</v>
      </c>
      <c r="G203" s="27" t="s">
        <v>101</v>
      </c>
      <c r="H203" s="27" t="s">
        <v>1961</v>
      </c>
      <c r="I203" s="27" t="s">
        <v>1962</v>
      </c>
      <c r="J203" s="27" t="s">
        <v>49</v>
      </c>
      <c r="K203" s="29" t="s">
        <v>22</v>
      </c>
      <c r="L203" s="27" t="s">
        <v>23</v>
      </c>
      <c r="M203" s="37">
        <v>3</v>
      </c>
      <c r="N203" s="37">
        <v>4380.75</v>
      </c>
      <c r="O203" s="37">
        <v>1460.25</v>
      </c>
      <c r="P203" s="37">
        <v>306.58</v>
      </c>
      <c r="Q203" s="37">
        <v>203.67</v>
      </c>
      <c r="R203" s="37">
        <v>98.77</v>
      </c>
      <c r="S203" s="37">
        <v>104.9</v>
      </c>
      <c r="T203" s="37">
        <v>5.86</v>
      </c>
      <c r="U203" s="30">
        <f t="shared" si="30"/>
        <v>3769.74</v>
      </c>
      <c r="V203" s="30">
        <f t="shared" si="31"/>
        <v>1256.58</v>
      </c>
      <c r="W203" s="31">
        <f t="shared" si="32"/>
        <v>0.86052388289676418</v>
      </c>
      <c r="X203" s="30">
        <f t="shared" si="33"/>
        <v>3461.01</v>
      </c>
      <c r="Y203" s="30">
        <f t="shared" si="34"/>
        <v>1153.67</v>
      </c>
      <c r="Z203" s="31">
        <f t="shared" si="35"/>
        <v>0.79004964903269992</v>
      </c>
    </row>
    <row r="204" spans="1:26" ht="12.75" customHeight="1" x14ac:dyDescent="0.35">
      <c r="A204" s="34" t="s">
        <v>10187</v>
      </c>
      <c r="B204" s="33">
        <v>1</v>
      </c>
      <c r="C204" s="34" t="s">
        <v>11478</v>
      </c>
      <c r="D204" s="28">
        <v>45762</v>
      </c>
      <c r="E204" s="27" t="s">
        <v>6492</v>
      </c>
      <c r="F204" s="27" t="s">
        <v>21</v>
      </c>
      <c r="G204" s="27" t="s">
        <v>101</v>
      </c>
      <c r="H204" s="27" t="s">
        <v>6493</v>
      </c>
      <c r="I204" s="27" t="s">
        <v>1962</v>
      </c>
      <c r="J204" s="27" t="s">
        <v>49</v>
      </c>
      <c r="K204" s="29" t="s">
        <v>22</v>
      </c>
      <c r="L204" s="27" t="s">
        <v>23</v>
      </c>
      <c r="M204" s="38">
        <v>1</v>
      </c>
      <c r="N204" s="38">
        <v>3384</v>
      </c>
      <c r="O204" s="38">
        <v>3384</v>
      </c>
      <c r="P204" s="38">
        <v>717.08</v>
      </c>
      <c r="Q204" s="38">
        <v>550.23</v>
      </c>
      <c r="R204" s="38">
        <v>392.87</v>
      </c>
      <c r="S204" s="38">
        <v>157.36000000000001</v>
      </c>
      <c r="T204" s="38">
        <v>5.86</v>
      </c>
      <c r="U204" s="30">
        <f t="shared" si="30"/>
        <v>2833.77</v>
      </c>
      <c r="V204" s="30">
        <f t="shared" si="31"/>
        <v>2833.77</v>
      </c>
      <c r="W204" s="31">
        <f t="shared" si="32"/>
        <v>0.83740248226950353</v>
      </c>
      <c r="X204" s="30">
        <f t="shared" si="33"/>
        <v>2666.92</v>
      </c>
      <c r="Y204" s="30">
        <f t="shared" si="34"/>
        <v>2666.92</v>
      </c>
      <c r="Z204" s="31">
        <f t="shared" si="35"/>
        <v>0.78809692671394804</v>
      </c>
    </row>
    <row r="205" spans="1:26" ht="12.75" customHeight="1" x14ac:dyDescent="0.35">
      <c r="A205" s="34" t="s">
        <v>10188</v>
      </c>
      <c r="B205" s="33">
        <v>1</v>
      </c>
      <c r="C205" s="34" t="s">
        <v>11479</v>
      </c>
      <c r="D205" s="28">
        <v>45712</v>
      </c>
      <c r="E205" s="27" t="s">
        <v>1404</v>
      </c>
      <c r="F205" s="27" t="s">
        <v>21</v>
      </c>
      <c r="G205" s="27" t="s">
        <v>25</v>
      </c>
      <c r="H205" s="27" t="s">
        <v>62</v>
      </c>
      <c r="I205" s="27" t="s">
        <v>63</v>
      </c>
      <c r="J205" s="27" t="s">
        <v>59</v>
      </c>
      <c r="K205" s="29" t="s">
        <v>22</v>
      </c>
      <c r="L205" s="27" t="s">
        <v>23</v>
      </c>
      <c r="M205" s="37">
        <v>1</v>
      </c>
      <c r="N205" s="37">
        <v>727</v>
      </c>
      <c r="O205" s="37">
        <v>727</v>
      </c>
      <c r="P205" s="37">
        <v>259.43</v>
      </c>
      <c r="Q205" s="37">
        <v>165.11</v>
      </c>
      <c r="R205" s="37">
        <v>37.96</v>
      </c>
      <c r="S205" s="37">
        <v>127.15</v>
      </c>
      <c r="T205" s="37">
        <v>4.3</v>
      </c>
      <c r="U205" s="30">
        <f t="shared" si="30"/>
        <v>561.89</v>
      </c>
      <c r="V205" s="30">
        <f t="shared" si="31"/>
        <v>561.89</v>
      </c>
      <c r="W205" s="31">
        <f t="shared" si="32"/>
        <v>0.77288858321870701</v>
      </c>
      <c r="X205" s="30">
        <f t="shared" si="33"/>
        <v>467.57</v>
      </c>
      <c r="Y205" s="30">
        <f t="shared" si="34"/>
        <v>467.57</v>
      </c>
      <c r="Z205" s="31">
        <f t="shared" si="35"/>
        <v>0.64314993122420905</v>
      </c>
    </row>
    <row r="206" spans="1:26" ht="12.75" customHeight="1" x14ac:dyDescent="0.35">
      <c r="A206" s="34" t="s">
        <v>10189</v>
      </c>
      <c r="B206" s="33">
        <v>1</v>
      </c>
      <c r="C206" s="34" t="s">
        <v>11481</v>
      </c>
      <c r="D206" s="28">
        <v>45868</v>
      </c>
      <c r="E206" s="27" t="s">
        <v>938</v>
      </c>
      <c r="F206" s="27" t="s">
        <v>21</v>
      </c>
      <c r="G206" s="27" t="s">
        <v>101</v>
      </c>
      <c r="H206" s="27" t="s">
        <v>1961</v>
      </c>
      <c r="I206" s="27" t="s">
        <v>1962</v>
      </c>
      <c r="J206" s="27" t="s">
        <v>49</v>
      </c>
      <c r="K206" s="29" t="s">
        <v>22</v>
      </c>
      <c r="L206" s="27" t="s">
        <v>23</v>
      </c>
      <c r="M206" s="38">
        <v>1</v>
      </c>
      <c r="N206" s="38">
        <v>1362.9</v>
      </c>
      <c r="O206" s="38">
        <v>1362.9</v>
      </c>
      <c r="P206" s="38">
        <v>342.69</v>
      </c>
      <c r="Q206" s="38">
        <v>218.93</v>
      </c>
      <c r="R206" s="38">
        <v>102.36</v>
      </c>
      <c r="S206" s="38">
        <v>116.57</v>
      </c>
      <c r="T206" s="38">
        <v>5.86</v>
      </c>
      <c r="U206" s="30">
        <f t="shared" si="30"/>
        <v>1143.97</v>
      </c>
      <c r="V206" s="30">
        <f t="shared" si="31"/>
        <v>1143.97</v>
      </c>
      <c r="W206" s="31">
        <f t="shared" si="32"/>
        <v>0.83936459021204779</v>
      </c>
      <c r="X206" s="30">
        <f t="shared" si="33"/>
        <v>1020.21</v>
      </c>
      <c r="Y206" s="30">
        <f t="shared" si="34"/>
        <v>1020.21</v>
      </c>
      <c r="Z206" s="31">
        <f t="shared" si="35"/>
        <v>0.7485582214395774</v>
      </c>
    </row>
    <row r="207" spans="1:26" ht="12.75" customHeight="1" x14ac:dyDescent="0.35">
      <c r="A207" s="34" t="s">
        <v>10191</v>
      </c>
      <c r="B207" s="33">
        <v>1</v>
      </c>
      <c r="C207" s="34" t="s">
        <v>11483</v>
      </c>
      <c r="D207" s="28">
        <v>45952</v>
      </c>
      <c r="E207" s="27" t="s">
        <v>938</v>
      </c>
      <c r="F207" s="27" t="s">
        <v>21</v>
      </c>
      <c r="G207" s="27" t="s">
        <v>101</v>
      </c>
      <c r="H207" s="27" t="s">
        <v>3299</v>
      </c>
      <c r="I207" s="27" t="s">
        <v>1962</v>
      </c>
      <c r="J207" s="27" t="s">
        <v>49</v>
      </c>
      <c r="K207" s="29" t="s">
        <v>22</v>
      </c>
      <c r="L207" s="27" t="s">
        <v>23</v>
      </c>
      <c r="M207" s="38">
        <v>1</v>
      </c>
      <c r="N207" s="38">
        <v>1362.9</v>
      </c>
      <c r="O207" s="38">
        <v>1362.9</v>
      </c>
      <c r="P207" s="38">
        <v>455.03</v>
      </c>
      <c r="Q207" s="38">
        <v>320.89999999999998</v>
      </c>
      <c r="R207" s="38">
        <v>204.33</v>
      </c>
      <c r="S207" s="38">
        <v>116.57</v>
      </c>
      <c r="T207" s="38">
        <v>5.86</v>
      </c>
      <c r="U207" s="30">
        <f t="shared" si="30"/>
        <v>1042</v>
      </c>
      <c r="V207" s="30">
        <f t="shared" si="31"/>
        <v>1042</v>
      </c>
      <c r="W207" s="31">
        <f t="shared" si="32"/>
        <v>0.76454618827500176</v>
      </c>
      <c r="X207" s="30">
        <f t="shared" si="33"/>
        <v>907.87000000000012</v>
      </c>
      <c r="Y207" s="30">
        <f t="shared" si="34"/>
        <v>907.87000000000012</v>
      </c>
      <c r="Z207" s="31">
        <f t="shared" si="35"/>
        <v>0.66613104409714585</v>
      </c>
    </row>
    <row r="208" spans="1:26" ht="12.75" customHeight="1" x14ac:dyDescent="0.35">
      <c r="A208" s="34" t="s">
        <v>10192</v>
      </c>
      <c r="B208" s="33">
        <v>1</v>
      </c>
      <c r="C208" s="34" t="s">
        <v>11484</v>
      </c>
      <c r="D208" s="28">
        <v>45713</v>
      </c>
      <c r="E208" s="27" t="s">
        <v>3113</v>
      </c>
      <c r="F208" s="27" t="s">
        <v>21</v>
      </c>
      <c r="G208" s="27" t="s">
        <v>25</v>
      </c>
      <c r="H208" s="27" t="s">
        <v>9416</v>
      </c>
      <c r="I208" s="27" t="s">
        <v>1449</v>
      </c>
      <c r="J208" s="27" t="s">
        <v>36</v>
      </c>
      <c r="K208" s="29" t="s">
        <v>22</v>
      </c>
      <c r="L208" s="27" t="s">
        <v>23</v>
      </c>
      <c r="M208" s="37">
        <v>1</v>
      </c>
      <c r="N208" s="37">
        <v>696</v>
      </c>
      <c r="O208" s="37">
        <v>696</v>
      </c>
      <c r="P208" s="37">
        <v>324.7</v>
      </c>
      <c r="Q208" s="37">
        <v>235.61</v>
      </c>
      <c r="R208" s="37">
        <v>144.51</v>
      </c>
      <c r="S208" s="37">
        <v>91.1</v>
      </c>
      <c r="T208" s="37">
        <v>4.08</v>
      </c>
      <c r="U208" s="30">
        <f t="shared" si="30"/>
        <v>460.39</v>
      </c>
      <c r="V208" s="30">
        <f t="shared" si="31"/>
        <v>460.39</v>
      </c>
      <c r="W208" s="31">
        <f t="shared" si="32"/>
        <v>0.66147988505747124</v>
      </c>
      <c r="X208" s="30">
        <f t="shared" si="33"/>
        <v>371.3</v>
      </c>
      <c r="Y208" s="30">
        <f t="shared" si="34"/>
        <v>371.3</v>
      </c>
      <c r="Z208" s="31">
        <f t="shared" si="35"/>
        <v>0.53347701149425286</v>
      </c>
    </row>
    <row r="209" spans="1:26" ht="12.75" customHeight="1" x14ac:dyDescent="0.35">
      <c r="A209" s="34" t="s">
        <v>10193</v>
      </c>
      <c r="B209" s="33">
        <v>1</v>
      </c>
      <c r="C209" s="34" t="s">
        <v>7293</v>
      </c>
      <c r="D209" s="28">
        <v>45666</v>
      </c>
      <c r="E209" s="27" t="s">
        <v>2632</v>
      </c>
      <c r="F209" s="27" t="s">
        <v>21</v>
      </c>
      <c r="G209" s="27" t="s">
        <v>101</v>
      </c>
      <c r="H209" s="27" t="s">
        <v>8440</v>
      </c>
      <c r="I209" s="27" t="s">
        <v>2541</v>
      </c>
      <c r="J209" s="27" t="s">
        <v>49</v>
      </c>
      <c r="K209" s="29" t="s">
        <v>22</v>
      </c>
      <c r="L209" s="27" t="s">
        <v>23</v>
      </c>
      <c r="M209" s="37">
        <v>2</v>
      </c>
      <c r="N209" s="37">
        <v>3760.2</v>
      </c>
      <c r="O209" s="37">
        <v>1880.1</v>
      </c>
      <c r="P209" s="37">
        <v>472.53</v>
      </c>
      <c r="Q209" s="37">
        <v>338.38</v>
      </c>
      <c r="R209" s="37">
        <v>211.26</v>
      </c>
      <c r="S209" s="37">
        <v>127.12</v>
      </c>
      <c r="T209" s="37">
        <v>5.86</v>
      </c>
      <c r="U209" s="30">
        <f t="shared" ref="U209:U242" si="36">IFERROR(V209*M209,"")</f>
        <v>3083.4399999999996</v>
      </c>
      <c r="V209" s="30">
        <f t="shared" ref="V209:V242" si="37">O209-Q209</f>
        <v>1541.7199999999998</v>
      </c>
      <c r="W209" s="31">
        <f t="shared" ref="W209:W242" si="38">IFERROR((V209/O209),"")</f>
        <v>0.82002021169086747</v>
      </c>
      <c r="X209" s="30">
        <f t="shared" ref="X209:X242" si="39">IFERROR(Y209*M209,"")</f>
        <v>2815.14</v>
      </c>
      <c r="Y209" s="30">
        <f t="shared" ref="Y209:Y242" si="40">O209-P209</f>
        <v>1407.57</v>
      </c>
      <c r="Z209" s="31">
        <f t="shared" ref="Z209:Z242" si="41">IFERROR((Y209/O209),"")</f>
        <v>0.74866762406254983</v>
      </c>
    </row>
    <row r="210" spans="1:26" ht="12.75" customHeight="1" x14ac:dyDescent="0.35">
      <c r="A210" s="34" t="s">
        <v>10194</v>
      </c>
      <c r="B210" s="33">
        <v>1</v>
      </c>
      <c r="C210" s="34" t="s">
        <v>11485</v>
      </c>
      <c r="D210" s="28">
        <v>45811</v>
      </c>
      <c r="E210" s="27" t="s">
        <v>2632</v>
      </c>
      <c r="F210" s="27" t="s">
        <v>21</v>
      </c>
      <c r="G210" s="27" t="s">
        <v>101</v>
      </c>
      <c r="H210" s="27" t="s">
        <v>8440</v>
      </c>
      <c r="I210" s="27" t="s">
        <v>2541</v>
      </c>
      <c r="J210" s="27" t="s">
        <v>49</v>
      </c>
      <c r="K210" s="29" t="s">
        <v>22</v>
      </c>
      <c r="L210" s="27" t="s">
        <v>23</v>
      </c>
      <c r="M210" s="37">
        <v>1</v>
      </c>
      <c r="N210" s="37">
        <v>1880.1</v>
      </c>
      <c r="O210" s="37">
        <v>1880.1</v>
      </c>
      <c r="P210" s="37">
        <v>504.52</v>
      </c>
      <c r="Q210" s="37">
        <v>347.95</v>
      </c>
      <c r="R210" s="37">
        <v>213.44</v>
      </c>
      <c r="S210" s="37">
        <v>134.51</v>
      </c>
      <c r="T210" s="37">
        <v>5.86</v>
      </c>
      <c r="U210" s="30">
        <f t="shared" si="36"/>
        <v>1532.1499999999999</v>
      </c>
      <c r="V210" s="30">
        <f t="shared" si="37"/>
        <v>1532.1499999999999</v>
      </c>
      <c r="W210" s="31">
        <f t="shared" si="38"/>
        <v>0.81493005691186637</v>
      </c>
      <c r="X210" s="30">
        <f t="shared" si="39"/>
        <v>1375.58</v>
      </c>
      <c r="Y210" s="30">
        <f t="shared" si="40"/>
        <v>1375.58</v>
      </c>
      <c r="Z210" s="31">
        <f t="shared" si="41"/>
        <v>0.7316525716717196</v>
      </c>
    </row>
    <row r="211" spans="1:26" ht="12.75" customHeight="1" x14ac:dyDescent="0.35">
      <c r="A211" s="34" t="s">
        <v>10196</v>
      </c>
      <c r="B211" s="33">
        <v>3</v>
      </c>
      <c r="C211" s="34" t="s">
        <v>11486</v>
      </c>
      <c r="D211" s="28">
        <v>45742</v>
      </c>
      <c r="E211" s="27" t="s">
        <v>1179</v>
      </c>
      <c r="F211" s="27" t="s">
        <v>21</v>
      </c>
      <c r="G211" s="27" t="s">
        <v>101</v>
      </c>
      <c r="H211" s="27" t="s">
        <v>12607</v>
      </c>
      <c r="I211" s="27" t="s">
        <v>12608</v>
      </c>
      <c r="J211" s="27" t="s">
        <v>36</v>
      </c>
      <c r="K211" s="29" t="s">
        <v>22</v>
      </c>
      <c r="L211" s="27" t="s">
        <v>23</v>
      </c>
      <c r="M211" s="37">
        <v>1</v>
      </c>
      <c r="N211" s="37">
        <v>2089</v>
      </c>
      <c r="O211" s="37">
        <v>2089</v>
      </c>
      <c r="P211" s="37">
        <v>377.8</v>
      </c>
      <c r="Q211" s="37">
        <v>245.69</v>
      </c>
      <c r="R211" s="37">
        <v>108.85</v>
      </c>
      <c r="S211" s="37">
        <v>136.84</v>
      </c>
      <c r="T211" s="37">
        <v>5.86</v>
      </c>
      <c r="U211" s="30">
        <f t="shared" si="36"/>
        <v>1843.31</v>
      </c>
      <c r="V211" s="30">
        <f t="shared" si="37"/>
        <v>1843.31</v>
      </c>
      <c r="W211" s="31">
        <f t="shared" si="38"/>
        <v>0.88238870272857828</v>
      </c>
      <c r="X211" s="30">
        <f t="shared" si="39"/>
        <v>1711.2</v>
      </c>
      <c r="Y211" s="30">
        <f t="shared" si="40"/>
        <v>1711.2</v>
      </c>
      <c r="Z211" s="31">
        <f t="shared" si="41"/>
        <v>0.81914791766395412</v>
      </c>
    </row>
    <row r="212" spans="1:26" ht="12.75" customHeight="1" x14ac:dyDescent="0.35">
      <c r="A212" s="34" t="s">
        <v>10197</v>
      </c>
      <c r="B212" s="33">
        <v>1</v>
      </c>
      <c r="C212" s="34" t="s">
        <v>11487</v>
      </c>
      <c r="D212" s="28">
        <v>45706</v>
      </c>
      <c r="E212" s="27" t="s">
        <v>3113</v>
      </c>
      <c r="F212" s="27" t="s">
        <v>21</v>
      </c>
      <c r="G212" s="27" t="s">
        <v>101</v>
      </c>
      <c r="H212" s="27" t="s">
        <v>8668</v>
      </c>
      <c r="I212" s="27" t="s">
        <v>8667</v>
      </c>
      <c r="J212" s="27" t="s">
        <v>49</v>
      </c>
      <c r="K212" s="29" t="s">
        <v>22</v>
      </c>
      <c r="L212" s="27" t="s">
        <v>23</v>
      </c>
      <c r="M212" s="37">
        <v>1</v>
      </c>
      <c r="N212" s="37">
        <v>1671.2</v>
      </c>
      <c r="O212" s="37">
        <v>1671.2</v>
      </c>
      <c r="P212" s="37">
        <v>440.32</v>
      </c>
      <c r="Q212" s="37">
        <v>302.57</v>
      </c>
      <c r="R212" s="37">
        <v>165.73</v>
      </c>
      <c r="S212" s="37">
        <v>136.84</v>
      </c>
      <c r="T212" s="37">
        <v>5.86</v>
      </c>
      <c r="U212" s="30">
        <f t="shared" si="36"/>
        <v>1368.63</v>
      </c>
      <c r="V212" s="30">
        <f t="shared" si="37"/>
        <v>1368.63</v>
      </c>
      <c r="W212" s="31">
        <f t="shared" si="38"/>
        <v>0.81895045476304451</v>
      </c>
      <c r="X212" s="30">
        <f t="shared" si="39"/>
        <v>1230.8800000000001</v>
      </c>
      <c r="Y212" s="30">
        <f t="shared" si="40"/>
        <v>1230.8800000000001</v>
      </c>
      <c r="Z212" s="31">
        <f t="shared" si="41"/>
        <v>0.73652465294399239</v>
      </c>
    </row>
    <row r="213" spans="1:26" ht="12.75" customHeight="1" x14ac:dyDescent="0.35">
      <c r="A213" s="34" t="s">
        <v>10198</v>
      </c>
      <c r="B213" s="33">
        <v>1</v>
      </c>
      <c r="C213" s="34" t="s">
        <v>11488</v>
      </c>
      <c r="D213" s="28">
        <v>45713</v>
      </c>
      <c r="E213" s="27" t="s">
        <v>3407</v>
      </c>
      <c r="F213" s="27" t="s">
        <v>21</v>
      </c>
      <c r="G213" s="27" t="s">
        <v>25</v>
      </c>
      <c r="H213" s="27" t="s">
        <v>362</v>
      </c>
      <c r="I213" s="27" t="s">
        <v>68</v>
      </c>
      <c r="J213" s="27" t="s">
        <v>36</v>
      </c>
      <c r="K213" s="29" t="s">
        <v>22</v>
      </c>
      <c r="L213" s="27" t="s">
        <v>23</v>
      </c>
      <c r="M213" s="37">
        <v>5</v>
      </c>
      <c r="N213" s="37">
        <v>2187</v>
      </c>
      <c r="O213" s="37">
        <v>437.4</v>
      </c>
      <c r="P213" s="37">
        <v>136.87</v>
      </c>
      <c r="Q213" s="37">
        <v>89.04</v>
      </c>
      <c r="R213" s="37">
        <v>23.1</v>
      </c>
      <c r="S213" s="37">
        <v>65.95</v>
      </c>
      <c r="T213" s="37">
        <v>1.02</v>
      </c>
      <c r="U213" s="30">
        <f t="shared" si="36"/>
        <v>1741.7999999999997</v>
      </c>
      <c r="V213" s="30">
        <f t="shared" si="37"/>
        <v>348.35999999999996</v>
      </c>
      <c r="W213" s="31">
        <f t="shared" si="38"/>
        <v>0.79643347050754454</v>
      </c>
      <c r="X213" s="30">
        <f t="shared" si="39"/>
        <v>1502.6499999999999</v>
      </c>
      <c r="Y213" s="30">
        <f t="shared" si="40"/>
        <v>300.52999999999997</v>
      </c>
      <c r="Z213" s="31">
        <f t="shared" si="41"/>
        <v>0.68708276177411975</v>
      </c>
    </row>
    <row r="214" spans="1:26" ht="12.75" customHeight="1" x14ac:dyDescent="0.35">
      <c r="A214" s="34" t="s">
        <v>10198</v>
      </c>
      <c r="B214" s="33">
        <v>3</v>
      </c>
      <c r="C214" s="34" t="s">
        <v>11488</v>
      </c>
      <c r="D214" s="28">
        <v>45713</v>
      </c>
      <c r="E214" s="27" t="s">
        <v>3407</v>
      </c>
      <c r="F214" s="27" t="s">
        <v>21</v>
      </c>
      <c r="G214" s="27" t="s">
        <v>25</v>
      </c>
      <c r="H214" s="27" t="s">
        <v>362</v>
      </c>
      <c r="I214" s="27" t="s">
        <v>68</v>
      </c>
      <c r="J214" s="27" t="s">
        <v>36</v>
      </c>
      <c r="K214" s="29" t="s">
        <v>22</v>
      </c>
      <c r="L214" s="27" t="s">
        <v>23</v>
      </c>
      <c r="M214" s="37">
        <v>4</v>
      </c>
      <c r="N214" s="37">
        <v>1749.6</v>
      </c>
      <c r="O214" s="37">
        <v>437.4</v>
      </c>
      <c r="P214" s="37">
        <v>136.87</v>
      </c>
      <c r="Q214" s="37">
        <v>89.62</v>
      </c>
      <c r="R214" s="37">
        <v>23.1</v>
      </c>
      <c r="S214" s="37">
        <v>66.52</v>
      </c>
      <c r="T214" s="37">
        <v>1.02</v>
      </c>
      <c r="U214" s="30">
        <f t="shared" si="36"/>
        <v>1391.12</v>
      </c>
      <c r="V214" s="30">
        <f t="shared" si="37"/>
        <v>347.78</v>
      </c>
      <c r="W214" s="31">
        <f t="shared" si="38"/>
        <v>0.79510745313214448</v>
      </c>
      <c r="X214" s="30">
        <f t="shared" si="39"/>
        <v>1202.1199999999999</v>
      </c>
      <c r="Y214" s="30">
        <f t="shared" si="40"/>
        <v>300.52999999999997</v>
      </c>
      <c r="Z214" s="31">
        <f t="shared" si="41"/>
        <v>0.68708276177411975</v>
      </c>
    </row>
    <row r="215" spans="1:26" ht="12.75" customHeight="1" x14ac:dyDescent="0.35">
      <c r="A215" s="34" t="s">
        <v>10199</v>
      </c>
      <c r="B215" s="33">
        <v>1</v>
      </c>
      <c r="C215" s="34" t="s">
        <v>11489</v>
      </c>
      <c r="D215" s="28">
        <v>45979</v>
      </c>
      <c r="E215" s="27" t="s">
        <v>2248</v>
      </c>
      <c r="F215" s="27" t="s">
        <v>21</v>
      </c>
      <c r="G215" s="27" t="s">
        <v>101</v>
      </c>
      <c r="H215" s="27" t="s">
        <v>12609</v>
      </c>
      <c r="I215" s="27" t="s">
        <v>8667</v>
      </c>
      <c r="J215" s="27" t="s">
        <v>36</v>
      </c>
      <c r="K215" s="29" t="s">
        <v>22</v>
      </c>
      <c r="L215" s="27" t="s">
        <v>23</v>
      </c>
      <c r="M215" s="38">
        <v>2</v>
      </c>
      <c r="N215" s="38">
        <v>4358</v>
      </c>
      <c r="O215" s="38">
        <v>2179</v>
      </c>
      <c r="P215" s="38">
        <v>767.04</v>
      </c>
      <c r="Q215" s="38">
        <v>580.04</v>
      </c>
      <c r="R215" s="38">
        <v>416.42</v>
      </c>
      <c r="S215" s="38">
        <v>163.62</v>
      </c>
      <c r="T215" s="38">
        <v>5.86</v>
      </c>
      <c r="U215" s="30">
        <f t="shared" si="36"/>
        <v>3197.92</v>
      </c>
      <c r="V215" s="30">
        <f t="shared" si="37"/>
        <v>1598.96</v>
      </c>
      <c r="W215" s="31">
        <f t="shared" si="38"/>
        <v>0.73380449747590637</v>
      </c>
      <c r="X215" s="30">
        <f t="shared" si="39"/>
        <v>2823.92</v>
      </c>
      <c r="Y215" s="30">
        <f t="shared" si="40"/>
        <v>1411.96</v>
      </c>
      <c r="Z215" s="31">
        <f t="shared" si="41"/>
        <v>0.64798531436438733</v>
      </c>
    </row>
    <row r="216" spans="1:26" ht="12.75" customHeight="1" x14ac:dyDescent="0.35">
      <c r="A216" s="34" t="s">
        <v>10200</v>
      </c>
      <c r="B216" s="33">
        <v>1</v>
      </c>
      <c r="C216" s="34" t="s">
        <v>11490</v>
      </c>
      <c r="D216" s="28">
        <v>45894</v>
      </c>
      <c r="E216" s="27" t="s">
        <v>20</v>
      </c>
      <c r="F216" s="27" t="s">
        <v>21</v>
      </c>
      <c r="G216" s="27" t="s">
        <v>101</v>
      </c>
      <c r="H216" s="27" t="s">
        <v>161</v>
      </c>
      <c r="I216" s="27" t="s">
        <v>162</v>
      </c>
      <c r="J216" s="27" t="s">
        <v>163</v>
      </c>
      <c r="K216" s="29" t="s">
        <v>22</v>
      </c>
      <c r="L216" s="27" t="s">
        <v>23</v>
      </c>
      <c r="M216" s="39">
        <v>12</v>
      </c>
      <c r="N216" s="39">
        <v>14390.52</v>
      </c>
      <c r="O216" s="39">
        <v>1199.21</v>
      </c>
      <c r="P216" s="39">
        <v>497.04</v>
      </c>
      <c r="Q216" s="39">
        <v>353.15</v>
      </c>
      <c r="R216" s="39">
        <v>222.56</v>
      </c>
      <c r="S216" s="39">
        <v>130.59</v>
      </c>
      <c r="T216" s="39">
        <v>5.86</v>
      </c>
      <c r="U216" s="30">
        <f t="shared" si="36"/>
        <v>10152.720000000001</v>
      </c>
      <c r="V216" s="30">
        <f t="shared" si="37"/>
        <v>846.06000000000006</v>
      </c>
      <c r="W216" s="31">
        <f t="shared" si="38"/>
        <v>0.70551446368859505</v>
      </c>
      <c r="X216" s="30">
        <f t="shared" si="39"/>
        <v>8426.0400000000009</v>
      </c>
      <c r="Y216" s="30">
        <f t="shared" si="40"/>
        <v>702.17000000000007</v>
      </c>
      <c r="Z216" s="31">
        <f t="shared" si="41"/>
        <v>0.58552713869964401</v>
      </c>
    </row>
    <row r="217" spans="1:26" ht="12.75" customHeight="1" x14ac:dyDescent="0.35">
      <c r="A217" s="34" t="s">
        <v>10201</v>
      </c>
      <c r="B217" s="33">
        <v>1</v>
      </c>
      <c r="C217" s="34" t="s">
        <v>11491</v>
      </c>
      <c r="D217" s="28">
        <v>45958</v>
      </c>
      <c r="E217" s="27" t="s">
        <v>20</v>
      </c>
      <c r="F217" s="27" t="s">
        <v>21</v>
      </c>
      <c r="G217" s="27" t="s">
        <v>101</v>
      </c>
      <c r="H217" s="27" t="s">
        <v>161</v>
      </c>
      <c r="I217" s="27" t="s">
        <v>162</v>
      </c>
      <c r="J217" s="27" t="s">
        <v>163</v>
      </c>
      <c r="K217" s="29" t="s">
        <v>22</v>
      </c>
      <c r="L217" s="27" t="s">
        <v>23</v>
      </c>
      <c r="M217" s="38">
        <v>12</v>
      </c>
      <c r="N217" s="38">
        <v>14390.52</v>
      </c>
      <c r="O217" s="38">
        <v>1199.21</v>
      </c>
      <c r="P217" s="38">
        <v>490.2</v>
      </c>
      <c r="Q217" s="38">
        <v>353.18</v>
      </c>
      <c r="R217" s="38">
        <v>222.59</v>
      </c>
      <c r="S217" s="38">
        <v>130.59</v>
      </c>
      <c r="T217" s="38">
        <v>5.86</v>
      </c>
      <c r="U217" s="30">
        <f t="shared" si="36"/>
        <v>10152.36</v>
      </c>
      <c r="V217" s="30">
        <f t="shared" si="37"/>
        <v>846.03</v>
      </c>
      <c r="W217" s="31">
        <f t="shared" si="38"/>
        <v>0.70548944721941942</v>
      </c>
      <c r="X217" s="30">
        <f t="shared" si="39"/>
        <v>8508.119999999999</v>
      </c>
      <c r="Y217" s="30">
        <f t="shared" si="40"/>
        <v>709.01</v>
      </c>
      <c r="Z217" s="31">
        <f t="shared" si="41"/>
        <v>0.59123089367166715</v>
      </c>
    </row>
    <row r="218" spans="1:26" ht="12.75" customHeight="1" x14ac:dyDescent="0.35">
      <c r="A218" s="34" t="s">
        <v>10202</v>
      </c>
      <c r="B218" s="33">
        <v>1</v>
      </c>
      <c r="C218" s="34" t="s">
        <v>11492</v>
      </c>
      <c r="D218" s="28">
        <v>45999</v>
      </c>
      <c r="E218" s="27" t="s">
        <v>20</v>
      </c>
      <c r="F218" s="27" t="s">
        <v>21</v>
      </c>
      <c r="G218" s="27" t="s">
        <v>101</v>
      </c>
      <c r="H218" s="27" t="s">
        <v>161</v>
      </c>
      <c r="I218" s="27" t="s">
        <v>162</v>
      </c>
      <c r="J218" s="27" t="s">
        <v>163</v>
      </c>
      <c r="K218" s="29" t="s">
        <v>22</v>
      </c>
      <c r="L218" s="27" t="s">
        <v>23</v>
      </c>
      <c r="M218" s="38">
        <v>12</v>
      </c>
      <c r="N218" s="38">
        <v>14390.52</v>
      </c>
      <c r="O218" s="38">
        <v>1199.21</v>
      </c>
      <c r="P218" s="38">
        <v>492.63</v>
      </c>
      <c r="Q218" s="38">
        <v>352.28</v>
      </c>
      <c r="R218" s="38">
        <v>223.16</v>
      </c>
      <c r="S218" s="38">
        <v>129.11000000000001</v>
      </c>
      <c r="T218" s="38">
        <v>5.86</v>
      </c>
      <c r="U218" s="30">
        <f t="shared" si="36"/>
        <v>10163.16</v>
      </c>
      <c r="V218" s="30">
        <f t="shared" si="37"/>
        <v>846.93000000000006</v>
      </c>
      <c r="W218" s="31">
        <f t="shared" si="38"/>
        <v>0.7062399412946857</v>
      </c>
      <c r="X218" s="30">
        <f t="shared" si="39"/>
        <v>8478.9600000000009</v>
      </c>
      <c r="Y218" s="30">
        <f t="shared" si="40"/>
        <v>706.58</v>
      </c>
      <c r="Z218" s="31">
        <f t="shared" si="41"/>
        <v>0.58920455966844842</v>
      </c>
    </row>
    <row r="219" spans="1:26" ht="12.75" customHeight="1" x14ac:dyDescent="0.35">
      <c r="A219" s="34" t="s">
        <v>10203</v>
      </c>
      <c r="B219" s="33">
        <v>1</v>
      </c>
      <c r="C219" s="34" t="s">
        <v>11493</v>
      </c>
      <c r="D219" s="28">
        <v>45821</v>
      </c>
      <c r="E219" s="27" t="s">
        <v>3113</v>
      </c>
      <c r="F219" s="27" t="s">
        <v>21</v>
      </c>
      <c r="G219" s="27" t="s">
        <v>101</v>
      </c>
      <c r="H219" s="27" t="s">
        <v>12610</v>
      </c>
      <c r="I219" s="27" t="s">
        <v>12611</v>
      </c>
      <c r="J219" s="27" t="s">
        <v>49</v>
      </c>
      <c r="K219" s="29" t="s">
        <v>22</v>
      </c>
      <c r="L219" s="27" t="s">
        <v>23</v>
      </c>
      <c r="M219" s="37">
        <v>1</v>
      </c>
      <c r="N219" s="37">
        <v>1731.2</v>
      </c>
      <c r="O219" s="37">
        <v>1731.2</v>
      </c>
      <c r="P219" s="37">
        <v>413.09</v>
      </c>
      <c r="Q219" s="37">
        <v>279.70999999999998</v>
      </c>
      <c r="R219" s="37">
        <v>120.35</v>
      </c>
      <c r="S219" s="37">
        <v>159.36000000000001</v>
      </c>
      <c r="T219" s="37">
        <v>23.46</v>
      </c>
      <c r="U219" s="30">
        <f t="shared" si="36"/>
        <v>1451.49</v>
      </c>
      <c r="V219" s="30">
        <f t="shared" si="37"/>
        <v>1451.49</v>
      </c>
      <c r="W219" s="31">
        <f t="shared" si="38"/>
        <v>0.83842999075785585</v>
      </c>
      <c r="X219" s="30">
        <f t="shared" si="39"/>
        <v>1318.1100000000001</v>
      </c>
      <c r="Y219" s="30">
        <f t="shared" si="40"/>
        <v>1318.1100000000001</v>
      </c>
      <c r="Z219" s="31">
        <f t="shared" si="41"/>
        <v>0.76138516635859521</v>
      </c>
    </row>
    <row r="220" spans="1:26" ht="12.75" customHeight="1" x14ac:dyDescent="0.35">
      <c r="A220" s="34" t="s">
        <v>10204</v>
      </c>
      <c r="B220" s="33">
        <v>1</v>
      </c>
      <c r="C220" s="34" t="s">
        <v>11494</v>
      </c>
      <c r="D220" s="28">
        <v>45966</v>
      </c>
      <c r="E220" s="27" t="s">
        <v>1036</v>
      </c>
      <c r="F220" s="27" t="s">
        <v>21</v>
      </c>
      <c r="G220" s="27" t="s">
        <v>101</v>
      </c>
      <c r="H220" s="27" t="s">
        <v>12612</v>
      </c>
      <c r="I220" s="27" t="s">
        <v>12613</v>
      </c>
      <c r="J220" s="27" t="s">
        <v>49</v>
      </c>
      <c r="K220" s="29" t="s">
        <v>22</v>
      </c>
      <c r="L220" s="27" t="s">
        <v>23</v>
      </c>
      <c r="M220" s="38">
        <v>1</v>
      </c>
      <c r="N220" s="38">
        <v>2496</v>
      </c>
      <c r="O220" s="38">
        <v>2496</v>
      </c>
      <c r="P220" s="38">
        <v>898.1</v>
      </c>
      <c r="Q220" s="38">
        <v>712.44</v>
      </c>
      <c r="R220" s="38">
        <v>470.57</v>
      </c>
      <c r="S220" s="38">
        <v>241.87</v>
      </c>
      <c r="T220" s="38">
        <v>23.46</v>
      </c>
      <c r="U220" s="30">
        <f t="shared" si="36"/>
        <v>1783.56</v>
      </c>
      <c r="V220" s="30">
        <f t="shared" si="37"/>
        <v>1783.56</v>
      </c>
      <c r="W220" s="31">
        <f t="shared" si="38"/>
        <v>0.7145673076923077</v>
      </c>
      <c r="X220" s="30">
        <f t="shared" si="39"/>
        <v>1597.9</v>
      </c>
      <c r="Y220" s="30">
        <f t="shared" si="40"/>
        <v>1597.9</v>
      </c>
      <c r="Z220" s="31">
        <f t="shared" si="41"/>
        <v>0.64018429487179496</v>
      </c>
    </row>
    <row r="221" spans="1:26" ht="12.75" customHeight="1" x14ac:dyDescent="0.35">
      <c r="A221" s="34">
        <v>6020860</v>
      </c>
      <c r="B221" s="33">
        <v>1</v>
      </c>
      <c r="C221" s="34">
        <v>3015788</v>
      </c>
      <c r="D221" s="28">
        <v>45912</v>
      </c>
      <c r="E221" s="27" t="s">
        <v>11497</v>
      </c>
      <c r="F221" s="27" t="s">
        <v>21</v>
      </c>
      <c r="G221" s="27" t="s">
        <v>101</v>
      </c>
      <c r="H221" s="27" t="s">
        <v>12614</v>
      </c>
      <c r="I221" s="27" t="s">
        <v>12615</v>
      </c>
      <c r="J221" s="27" t="s">
        <v>36</v>
      </c>
      <c r="K221" s="29" t="s">
        <v>22</v>
      </c>
      <c r="L221" s="27" t="s">
        <v>23</v>
      </c>
      <c r="M221" s="38">
        <v>1</v>
      </c>
      <c r="N221" s="38">
        <v>2016</v>
      </c>
      <c r="O221" s="38">
        <v>2016</v>
      </c>
      <c r="P221" s="38">
        <v>938.17</v>
      </c>
      <c r="Q221" s="38">
        <v>759.12</v>
      </c>
      <c r="R221" s="38">
        <v>193.49</v>
      </c>
      <c r="S221" s="38">
        <v>565.63</v>
      </c>
      <c r="T221" s="38">
        <v>235.09</v>
      </c>
      <c r="U221" s="30">
        <f t="shared" si="36"/>
        <v>1256.8800000000001</v>
      </c>
      <c r="V221" s="30">
        <f t="shared" si="37"/>
        <v>1256.8800000000001</v>
      </c>
      <c r="W221" s="31">
        <f t="shared" si="38"/>
        <v>0.62345238095238098</v>
      </c>
      <c r="X221" s="30">
        <f t="shared" si="39"/>
        <v>1077.83</v>
      </c>
      <c r="Y221" s="30">
        <f t="shared" si="40"/>
        <v>1077.83</v>
      </c>
      <c r="Z221" s="31">
        <f t="shared" si="41"/>
        <v>0.53463789682539675</v>
      </c>
    </row>
    <row r="222" spans="1:26" ht="12.75" customHeight="1" x14ac:dyDescent="0.35">
      <c r="A222" s="34" t="s">
        <v>10207</v>
      </c>
      <c r="B222" s="33">
        <v>1</v>
      </c>
      <c r="C222" s="34" t="s">
        <v>11498</v>
      </c>
      <c r="D222" s="28">
        <v>45964</v>
      </c>
      <c r="E222" s="27" t="s">
        <v>11497</v>
      </c>
      <c r="F222" s="27" t="s">
        <v>21</v>
      </c>
      <c r="G222" s="27" t="s">
        <v>101</v>
      </c>
      <c r="H222" s="27" t="s">
        <v>12614</v>
      </c>
      <c r="I222" s="27" t="s">
        <v>12615</v>
      </c>
      <c r="J222" s="27" t="s">
        <v>36</v>
      </c>
      <c r="K222" s="29" t="s">
        <v>22</v>
      </c>
      <c r="L222" s="27" t="s">
        <v>23</v>
      </c>
      <c r="M222" s="38">
        <v>1</v>
      </c>
      <c r="N222" s="38">
        <v>2016</v>
      </c>
      <c r="O222" s="38">
        <v>2016</v>
      </c>
      <c r="P222" s="38">
        <v>926.84</v>
      </c>
      <c r="Q222" s="38">
        <v>773.51</v>
      </c>
      <c r="R222" s="38">
        <v>193.39</v>
      </c>
      <c r="S222" s="38">
        <v>580.12</v>
      </c>
      <c r="T222" s="38">
        <v>252</v>
      </c>
      <c r="U222" s="30">
        <f t="shared" si="36"/>
        <v>1242.49</v>
      </c>
      <c r="V222" s="30">
        <f t="shared" si="37"/>
        <v>1242.49</v>
      </c>
      <c r="W222" s="31">
        <f t="shared" si="38"/>
        <v>0.61631448412698409</v>
      </c>
      <c r="X222" s="30">
        <f t="shared" si="39"/>
        <v>1089.1599999999999</v>
      </c>
      <c r="Y222" s="30">
        <f t="shared" si="40"/>
        <v>1089.1599999999999</v>
      </c>
      <c r="Z222" s="31">
        <f t="shared" si="41"/>
        <v>0.54025793650793641</v>
      </c>
    </row>
    <row r="223" spans="1:26" ht="12.75" customHeight="1" x14ac:dyDescent="0.35">
      <c r="A223" s="34" t="s">
        <v>10208</v>
      </c>
      <c r="B223" s="33">
        <v>1</v>
      </c>
      <c r="C223" s="34" t="s">
        <v>11499</v>
      </c>
      <c r="D223" s="28">
        <v>45719</v>
      </c>
      <c r="E223" s="27" t="s">
        <v>1221</v>
      </c>
      <c r="F223" s="27" t="s">
        <v>21</v>
      </c>
      <c r="G223" s="27" t="s">
        <v>25</v>
      </c>
      <c r="H223" s="27" t="s">
        <v>734</v>
      </c>
      <c r="I223" s="27" t="s">
        <v>735</v>
      </c>
      <c r="J223" s="27" t="s">
        <v>36</v>
      </c>
      <c r="K223" s="29" t="s">
        <v>22</v>
      </c>
      <c r="L223" s="27" t="s">
        <v>23</v>
      </c>
      <c r="M223" s="37">
        <v>15</v>
      </c>
      <c r="N223" s="37">
        <v>7644</v>
      </c>
      <c r="O223" s="37">
        <v>509.6</v>
      </c>
      <c r="P223" s="37">
        <v>158.61000000000001</v>
      </c>
      <c r="Q223" s="37">
        <v>120.52</v>
      </c>
      <c r="R223" s="37">
        <v>25.58</v>
      </c>
      <c r="S223" s="37">
        <v>94.94</v>
      </c>
      <c r="T223" s="37">
        <v>1.65</v>
      </c>
      <c r="U223" s="30">
        <f t="shared" si="36"/>
        <v>5836.2000000000007</v>
      </c>
      <c r="V223" s="30">
        <f t="shared" si="37"/>
        <v>389.08000000000004</v>
      </c>
      <c r="W223" s="31">
        <f t="shared" si="38"/>
        <v>0.76350078492935636</v>
      </c>
      <c r="X223" s="30">
        <f t="shared" si="39"/>
        <v>5264.85</v>
      </c>
      <c r="Y223" s="30">
        <f t="shared" si="40"/>
        <v>350.99</v>
      </c>
      <c r="Z223" s="31">
        <f t="shared" si="41"/>
        <v>0.68875588697017265</v>
      </c>
    </row>
    <row r="224" spans="1:26" ht="12.75" customHeight="1" x14ac:dyDescent="0.35">
      <c r="A224" s="34" t="s">
        <v>10209</v>
      </c>
      <c r="B224" s="33">
        <v>1</v>
      </c>
      <c r="C224" s="34" t="s">
        <v>11385</v>
      </c>
      <c r="D224" s="28">
        <v>45782</v>
      </c>
      <c r="E224" s="27" t="s">
        <v>74</v>
      </c>
      <c r="F224" s="27" t="s">
        <v>21</v>
      </c>
      <c r="G224" s="27" t="s">
        <v>101</v>
      </c>
      <c r="H224" s="27" t="s">
        <v>712</v>
      </c>
      <c r="I224" s="27" t="s">
        <v>713</v>
      </c>
      <c r="J224" s="27" t="s">
        <v>36</v>
      </c>
      <c r="K224" s="29" t="s">
        <v>22</v>
      </c>
      <c r="L224" s="27" t="s">
        <v>23</v>
      </c>
      <c r="M224" s="38">
        <v>5</v>
      </c>
      <c r="N224" s="38">
        <v>3045</v>
      </c>
      <c r="O224" s="38">
        <v>609</v>
      </c>
      <c r="P224" s="38">
        <v>250.1</v>
      </c>
      <c r="Q224" s="38">
        <v>146.94999999999999</v>
      </c>
      <c r="R224" s="38">
        <v>38.94</v>
      </c>
      <c r="S224" s="38">
        <v>108.01</v>
      </c>
      <c r="T224" s="38">
        <v>5.86</v>
      </c>
      <c r="U224" s="30">
        <f t="shared" si="36"/>
        <v>2310.25</v>
      </c>
      <c r="V224" s="30">
        <f t="shared" si="37"/>
        <v>462.05</v>
      </c>
      <c r="W224" s="31">
        <f t="shared" si="38"/>
        <v>0.75870279146141217</v>
      </c>
      <c r="X224" s="30">
        <f t="shared" si="39"/>
        <v>1794.5</v>
      </c>
      <c r="Y224" s="30">
        <f t="shared" si="40"/>
        <v>358.9</v>
      </c>
      <c r="Z224" s="31">
        <f t="shared" si="41"/>
        <v>0.58932676518883409</v>
      </c>
    </row>
    <row r="225" spans="1:26" ht="12.75" customHeight="1" x14ac:dyDescent="0.35">
      <c r="A225" s="34" t="s">
        <v>10210</v>
      </c>
      <c r="B225" s="33">
        <v>1</v>
      </c>
      <c r="C225" s="34" t="s">
        <v>11500</v>
      </c>
      <c r="D225" s="28">
        <v>45783</v>
      </c>
      <c r="E225" s="27" t="s">
        <v>74</v>
      </c>
      <c r="F225" s="27" t="s">
        <v>21</v>
      </c>
      <c r="G225" s="27" t="s">
        <v>101</v>
      </c>
      <c r="H225" s="27" t="s">
        <v>712</v>
      </c>
      <c r="I225" s="27" t="s">
        <v>713</v>
      </c>
      <c r="J225" s="27" t="s">
        <v>36</v>
      </c>
      <c r="K225" s="29" t="s">
        <v>22</v>
      </c>
      <c r="L225" s="27" t="s">
        <v>23</v>
      </c>
      <c r="M225" s="38">
        <v>5</v>
      </c>
      <c r="N225" s="38">
        <v>3045</v>
      </c>
      <c r="O225" s="38">
        <v>609</v>
      </c>
      <c r="P225" s="38">
        <v>250.1</v>
      </c>
      <c r="Q225" s="38">
        <v>146.94999999999999</v>
      </c>
      <c r="R225" s="38">
        <v>38.94</v>
      </c>
      <c r="S225" s="38">
        <v>108.01</v>
      </c>
      <c r="T225" s="38">
        <v>5.86</v>
      </c>
      <c r="U225" s="30">
        <f t="shared" si="36"/>
        <v>2310.25</v>
      </c>
      <c r="V225" s="30">
        <f t="shared" si="37"/>
        <v>462.05</v>
      </c>
      <c r="W225" s="31">
        <f t="shared" si="38"/>
        <v>0.75870279146141217</v>
      </c>
      <c r="X225" s="30">
        <f t="shared" si="39"/>
        <v>1794.5</v>
      </c>
      <c r="Y225" s="30">
        <f t="shared" si="40"/>
        <v>358.9</v>
      </c>
      <c r="Z225" s="31">
        <f t="shared" si="41"/>
        <v>0.58932676518883409</v>
      </c>
    </row>
    <row r="226" spans="1:26" ht="12.75" customHeight="1" x14ac:dyDescent="0.35">
      <c r="A226" s="34" t="s">
        <v>10211</v>
      </c>
      <c r="B226" s="33">
        <v>1</v>
      </c>
      <c r="C226" s="34" t="s">
        <v>11501</v>
      </c>
      <c r="D226" s="28">
        <v>45905</v>
      </c>
      <c r="E226" s="27" t="s">
        <v>74</v>
      </c>
      <c r="F226" s="27" t="s">
        <v>21</v>
      </c>
      <c r="G226" s="27" t="s">
        <v>101</v>
      </c>
      <c r="H226" s="27" t="s">
        <v>712</v>
      </c>
      <c r="I226" s="27" t="s">
        <v>713</v>
      </c>
      <c r="J226" s="27" t="s">
        <v>36</v>
      </c>
      <c r="K226" s="29" t="s">
        <v>22</v>
      </c>
      <c r="L226" s="27" t="s">
        <v>23</v>
      </c>
      <c r="M226" s="38">
        <v>10</v>
      </c>
      <c r="N226" s="38">
        <v>6090</v>
      </c>
      <c r="O226" s="38">
        <v>609</v>
      </c>
      <c r="P226" s="38">
        <v>244.5</v>
      </c>
      <c r="Q226" s="38">
        <v>144.9</v>
      </c>
      <c r="R226" s="38">
        <v>41.71</v>
      </c>
      <c r="S226" s="38">
        <v>103.19</v>
      </c>
      <c r="T226" s="38">
        <v>5.86</v>
      </c>
      <c r="U226" s="30">
        <f t="shared" si="36"/>
        <v>4641</v>
      </c>
      <c r="V226" s="30">
        <f t="shared" si="37"/>
        <v>464.1</v>
      </c>
      <c r="W226" s="31">
        <f t="shared" si="38"/>
        <v>0.76206896551724146</v>
      </c>
      <c r="X226" s="30">
        <f t="shared" si="39"/>
        <v>3645</v>
      </c>
      <c r="Y226" s="30">
        <f t="shared" si="40"/>
        <v>364.5</v>
      </c>
      <c r="Z226" s="31">
        <f t="shared" si="41"/>
        <v>0.59852216748768472</v>
      </c>
    </row>
    <row r="227" spans="1:26" ht="12.75" customHeight="1" x14ac:dyDescent="0.35">
      <c r="A227" s="34" t="s">
        <v>10212</v>
      </c>
      <c r="B227" s="33">
        <v>1</v>
      </c>
      <c r="C227" s="34" t="s">
        <v>11502</v>
      </c>
      <c r="D227" s="28">
        <v>45720</v>
      </c>
      <c r="E227" s="27" t="s">
        <v>3407</v>
      </c>
      <c r="F227" s="27" t="s">
        <v>21</v>
      </c>
      <c r="G227" s="27" t="s">
        <v>25</v>
      </c>
      <c r="H227" s="27" t="s">
        <v>754</v>
      </c>
      <c r="I227" s="27" t="s">
        <v>755</v>
      </c>
      <c r="J227" s="27" t="s">
        <v>59</v>
      </c>
      <c r="K227" s="29" t="s">
        <v>22</v>
      </c>
      <c r="L227" s="27" t="s">
        <v>23</v>
      </c>
      <c r="M227" s="37">
        <v>1</v>
      </c>
      <c r="N227" s="37">
        <v>567</v>
      </c>
      <c r="O227" s="37">
        <v>567</v>
      </c>
      <c r="P227" s="37">
        <v>219.86</v>
      </c>
      <c r="Q227" s="37">
        <v>144.22</v>
      </c>
      <c r="R227" s="37">
        <v>31.34</v>
      </c>
      <c r="S227" s="37">
        <v>112.88</v>
      </c>
      <c r="T227" s="37">
        <v>2.73</v>
      </c>
      <c r="U227" s="30">
        <f t="shared" si="36"/>
        <v>422.78</v>
      </c>
      <c r="V227" s="30">
        <f t="shared" si="37"/>
        <v>422.78</v>
      </c>
      <c r="W227" s="31">
        <f t="shared" si="38"/>
        <v>0.74564373897707226</v>
      </c>
      <c r="X227" s="30">
        <f t="shared" si="39"/>
        <v>347.14</v>
      </c>
      <c r="Y227" s="30">
        <f t="shared" si="40"/>
        <v>347.14</v>
      </c>
      <c r="Z227" s="31">
        <f t="shared" si="41"/>
        <v>0.61223985890652555</v>
      </c>
    </row>
    <row r="228" spans="1:26" ht="12.75" customHeight="1" x14ac:dyDescent="0.35">
      <c r="A228" s="34" t="s">
        <v>10213</v>
      </c>
      <c r="B228" s="33">
        <v>1</v>
      </c>
      <c r="C228" s="34" t="s">
        <v>11503</v>
      </c>
      <c r="D228" s="28">
        <v>45721</v>
      </c>
      <c r="E228" s="27" t="s">
        <v>937</v>
      </c>
      <c r="F228" s="27" t="s">
        <v>21</v>
      </c>
      <c r="G228" s="27" t="s">
        <v>25</v>
      </c>
      <c r="H228" s="27" t="s">
        <v>1611</v>
      </c>
      <c r="I228" s="27" t="s">
        <v>1612</v>
      </c>
      <c r="J228" s="27" t="s">
        <v>36</v>
      </c>
      <c r="K228" s="29" t="s">
        <v>22</v>
      </c>
      <c r="L228" s="27" t="s">
        <v>23</v>
      </c>
      <c r="M228" s="37">
        <v>1</v>
      </c>
      <c r="N228" s="37">
        <v>800.1</v>
      </c>
      <c r="O228" s="37">
        <v>800.1</v>
      </c>
      <c r="P228" s="37">
        <v>319.67</v>
      </c>
      <c r="Q228" s="37">
        <v>204.27</v>
      </c>
      <c r="R228" s="37">
        <v>34.21</v>
      </c>
      <c r="S228" s="37">
        <v>170.06</v>
      </c>
      <c r="T228" s="37">
        <v>3.56</v>
      </c>
      <c r="U228" s="30">
        <f t="shared" si="36"/>
        <v>595.83000000000004</v>
      </c>
      <c r="V228" s="30">
        <f t="shared" si="37"/>
        <v>595.83000000000004</v>
      </c>
      <c r="W228" s="31">
        <f t="shared" si="38"/>
        <v>0.74469441319835028</v>
      </c>
      <c r="X228" s="30">
        <f t="shared" si="39"/>
        <v>480.43</v>
      </c>
      <c r="Y228" s="30">
        <f t="shared" si="40"/>
        <v>480.43</v>
      </c>
      <c r="Z228" s="31">
        <f t="shared" si="41"/>
        <v>0.60046244219472567</v>
      </c>
    </row>
    <row r="229" spans="1:26" ht="12.75" customHeight="1" x14ac:dyDescent="0.35">
      <c r="A229" s="34" t="s">
        <v>10214</v>
      </c>
      <c r="B229" s="33">
        <v>1</v>
      </c>
      <c r="C229" s="34" t="s">
        <v>11504</v>
      </c>
      <c r="D229" s="28">
        <v>45721</v>
      </c>
      <c r="E229" s="27" t="s">
        <v>9571</v>
      </c>
      <c r="F229" s="27" t="s">
        <v>21</v>
      </c>
      <c r="G229" s="27" t="s">
        <v>25</v>
      </c>
      <c r="H229" s="27" t="s">
        <v>4598</v>
      </c>
      <c r="I229" s="27" t="s">
        <v>1283</v>
      </c>
      <c r="J229" s="27" t="s">
        <v>36</v>
      </c>
      <c r="K229" s="29" t="s">
        <v>22</v>
      </c>
      <c r="L229" s="27" t="s">
        <v>23</v>
      </c>
      <c r="M229" s="37">
        <v>1</v>
      </c>
      <c r="N229" s="37">
        <v>987</v>
      </c>
      <c r="O229" s="37">
        <v>987</v>
      </c>
      <c r="P229" s="37">
        <v>387.31</v>
      </c>
      <c r="Q229" s="37">
        <v>287.38</v>
      </c>
      <c r="R229" s="37">
        <v>180.21</v>
      </c>
      <c r="S229" s="37">
        <v>107.17</v>
      </c>
      <c r="T229" s="37">
        <v>4.0199999999999996</v>
      </c>
      <c r="U229" s="30">
        <f t="shared" si="36"/>
        <v>699.62</v>
      </c>
      <c r="V229" s="30">
        <f t="shared" si="37"/>
        <v>699.62</v>
      </c>
      <c r="W229" s="31">
        <f t="shared" si="38"/>
        <v>0.70883485309017225</v>
      </c>
      <c r="X229" s="30">
        <f t="shared" si="39"/>
        <v>599.69000000000005</v>
      </c>
      <c r="Y229" s="30">
        <f t="shared" si="40"/>
        <v>599.69000000000005</v>
      </c>
      <c r="Z229" s="31">
        <f t="shared" si="41"/>
        <v>0.60758865248226956</v>
      </c>
    </row>
    <row r="230" spans="1:26" ht="12.75" customHeight="1" x14ac:dyDescent="0.35">
      <c r="A230" s="34" t="s">
        <v>10134</v>
      </c>
      <c r="B230" s="33">
        <v>5</v>
      </c>
      <c r="C230" s="34" t="s">
        <v>11420</v>
      </c>
      <c r="D230" s="28">
        <v>46003</v>
      </c>
      <c r="E230" s="27" t="s">
        <v>718</v>
      </c>
      <c r="F230" s="27" t="s">
        <v>21</v>
      </c>
      <c r="G230" s="27" t="s">
        <v>101</v>
      </c>
      <c r="H230" s="27" t="s">
        <v>712</v>
      </c>
      <c r="I230" s="27" t="s">
        <v>713</v>
      </c>
      <c r="J230" s="27" t="s">
        <v>36</v>
      </c>
      <c r="K230" s="29" t="s">
        <v>22</v>
      </c>
      <c r="L230" s="27" t="s">
        <v>23</v>
      </c>
      <c r="M230" s="38">
        <v>2</v>
      </c>
      <c r="N230" s="38">
        <v>1800</v>
      </c>
      <c r="O230" s="38">
        <v>900</v>
      </c>
      <c r="P230" s="38">
        <v>258.88</v>
      </c>
      <c r="Q230" s="38">
        <v>153.38999999999999</v>
      </c>
      <c r="R230" s="38">
        <v>41.38</v>
      </c>
      <c r="S230" s="38">
        <v>112.01</v>
      </c>
      <c r="T230" s="38">
        <v>5.86</v>
      </c>
      <c r="U230" s="30">
        <f t="shared" si="36"/>
        <v>1493.22</v>
      </c>
      <c r="V230" s="30">
        <f t="shared" si="37"/>
        <v>746.61</v>
      </c>
      <c r="W230" s="31">
        <f t="shared" si="38"/>
        <v>0.82956666666666667</v>
      </c>
      <c r="X230" s="30">
        <f t="shared" si="39"/>
        <v>1282.24</v>
      </c>
      <c r="Y230" s="30">
        <f t="shared" si="40"/>
        <v>641.12</v>
      </c>
      <c r="Z230" s="31">
        <f t="shared" si="41"/>
        <v>0.71235555555555552</v>
      </c>
    </row>
    <row r="231" spans="1:26" ht="12.75" customHeight="1" x14ac:dyDescent="0.35">
      <c r="A231" s="34" t="s">
        <v>10215</v>
      </c>
      <c r="B231" s="33">
        <v>1</v>
      </c>
      <c r="C231" s="34" t="s">
        <v>11505</v>
      </c>
      <c r="D231" s="28">
        <v>45721</v>
      </c>
      <c r="E231" s="27" t="s">
        <v>11506</v>
      </c>
      <c r="F231" s="27" t="s">
        <v>21</v>
      </c>
      <c r="G231" s="27" t="s">
        <v>25</v>
      </c>
      <c r="H231" s="27" t="s">
        <v>12616</v>
      </c>
      <c r="I231" s="27" t="s">
        <v>1171</v>
      </c>
      <c r="J231" s="27" t="s">
        <v>59</v>
      </c>
      <c r="K231" s="29" t="s">
        <v>22</v>
      </c>
      <c r="L231" s="27" t="s">
        <v>23</v>
      </c>
      <c r="M231" s="37">
        <v>2</v>
      </c>
      <c r="N231" s="37">
        <v>910</v>
      </c>
      <c r="O231" s="37">
        <v>455</v>
      </c>
      <c r="P231" s="37">
        <v>125.21</v>
      </c>
      <c r="Q231" s="37">
        <v>83.13</v>
      </c>
      <c r="R231" s="37">
        <v>11.87</v>
      </c>
      <c r="S231" s="37">
        <v>71.260000000000005</v>
      </c>
      <c r="T231" s="37">
        <v>4.08</v>
      </c>
      <c r="U231" s="30">
        <f t="shared" si="36"/>
        <v>743.74</v>
      </c>
      <c r="V231" s="30">
        <f t="shared" si="37"/>
        <v>371.87</v>
      </c>
      <c r="W231" s="31">
        <f t="shared" si="38"/>
        <v>0.81729670329670334</v>
      </c>
      <c r="X231" s="30">
        <f t="shared" si="39"/>
        <v>659.58</v>
      </c>
      <c r="Y231" s="30">
        <f t="shared" si="40"/>
        <v>329.79</v>
      </c>
      <c r="Z231" s="31">
        <f t="shared" si="41"/>
        <v>0.72481318681318685</v>
      </c>
    </row>
    <row r="232" spans="1:26" ht="12.75" customHeight="1" x14ac:dyDescent="0.35">
      <c r="A232" s="34" t="s">
        <v>10216</v>
      </c>
      <c r="B232" s="33">
        <v>1</v>
      </c>
      <c r="C232" s="34" t="s">
        <v>11507</v>
      </c>
      <c r="D232" s="28">
        <v>45721</v>
      </c>
      <c r="E232" s="27" t="s">
        <v>1618</v>
      </c>
      <c r="F232" s="27" t="s">
        <v>21</v>
      </c>
      <c r="G232" s="27" t="s">
        <v>25</v>
      </c>
      <c r="H232" s="27" t="s">
        <v>1619</v>
      </c>
      <c r="I232" s="27" t="s">
        <v>1620</v>
      </c>
      <c r="J232" s="27" t="s">
        <v>59</v>
      </c>
      <c r="K232" s="29" t="s">
        <v>22</v>
      </c>
      <c r="L232" s="27" t="s">
        <v>23</v>
      </c>
      <c r="M232" s="40">
        <v>1</v>
      </c>
      <c r="N232" s="40">
        <v>312</v>
      </c>
      <c r="O232" s="40">
        <v>312</v>
      </c>
      <c r="P232" s="40">
        <v>180.14</v>
      </c>
      <c r="Q232" s="40">
        <v>120.88</v>
      </c>
      <c r="R232" s="40">
        <v>40.21</v>
      </c>
      <c r="S232" s="40">
        <v>80.67</v>
      </c>
      <c r="T232" s="40">
        <v>3.02</v>
      </c>
      <c r="U232" s="30">
        <f t="shared" si="36"/>
        <v>191.12</v>
      </c>
      <c r="V232" s="30">
        <f t="shared" si="37"/>
        <v>191.12</v>
      </c>
      <c r="W232" s="31">
        <f t="shared" si="38"/>
        <v>0.61256410256410254</v>
      </c>
      <c r="X232" s="30">
        <f t="shared" si="39"/>
        <v>131.86000000000001</v>
      </c>
      <c r="Y232" s="30">
        <f t="shared" si="40"/>
        <v>131.86000000000001</v>
      </c>
      <c r="Z232" s="31">
        <f t="shared" si="41"/>
        <v>0.42262820512820515</v>
      </c>
    </row>
    <row r="233" spans="1:26" ht="12.75" customHeight="1" x14ac:dyDescent="0.35">
      <c r="A233" s="34" t="s">
        <v>10217</v>
      </c>
      <c r="B233" s="33">
        <v>1</v>
      </c>
      <c r="C233" s="34" t="s">
        <v>11508</v>
      </c>
      <c r="D233" s="28">
        <v>45722</v>
      </c>
      <c r="E233" s="27" t="s">
        <v>1388</v>
      </c>
      <c r="F233" s="27" t="s">
        <v>21</v>
      </c>
      <c r="G233" s="27" t="s">
        <v>25</v>
      </c>
      <c r="H233" s="27" t="s">
        <v>1389</v>
      </c>
      <c r="I233" s="27" t="s">
        <v>1390</v>
      </c>
      <c r="J233" s="27" t="s">
        <v>36</v>
      </c>
      <c r="K233" s="29" t="s">
        <v>22</v>
      </c>
      <c r="L233" s="27" t="s">
        <v>23</v>
      </c>
      <c r="M233" s="37">
        <v>3</v>
      </c>
      <c r="N233" s="37">
        <v>1905</v>
      </c>
      <c r="O233" s="37">
        <v>635</v>
      </c>
      <c r="P233" s="37">
        <v>179.69</v>
      </c>
      <c r="Q233" s="37">
        <v>117.76</v>
      </c>
      <c r="R233" s="37">
        <v>33</v>
      </c>
      <c r="S233" s="37">
        <v>84.76</v>
      </c>
      <c r="T233" s="37">
        <v>0.98</v>
      </c>
      <c r="U233" s="30">
        <f t="shared" si="36"/>
        <v>1551.72</v>
      </c>
      <c r="V233" s="30">
        <f t="shared" si="37"/>
        <v>517.24</v>
      </c>
      <c r="W233" s="31">
        <f t="shared" si="38"/>
        <v>0.81455118110236224</v>
      </c>
      <c r="X233" s="30">
        <f t="shared" si="39"/>
        <v>1365.93</v>
      </c>
      <c r="Y233" s="30">
        <f t="shared" si="40"/>
        <v>455.31</v>
      </c>
      <c r="Z233" s="31">
        <f t="shared" si="41"/>
        <v>0.71702362204724412</v>
      </c>
    </row>
    <row r="234" spans="1:26" ht="12.75" customHeight="1" x14ac:dyDescent="0.35">
      <c r="A234" s="34" t="s">
        <v>10025</v>
      </c>
      <c r="B234" s="33">
        <v>1</v>
      </c>
      <c r="C234" s="34" t="s">
        <v>11295</v>
      </c>
      <c r="D234" s="28">
        <v>45673</v>
      </c>
      <c r="E234" s="27" t="s">
        <v>641</v>
      </c>
      <c r="F234" s="27" t="s">
        <v>21</v>
      </c>
      <c r="G234" s="27" t="s">
        <v>101</v>
      </c>
      <c r="H234" s="27" t="s">
        <v>300</v>
      </c>
      <c r="I234" s="27" t="s">
        <v>301</v>
      </c>
      <c r="J234" s="27" t="s">
        <v>186</v>
      </c>
      <c r="K234" s="29" t="s">
        <v>22</v>
      </c>
      <c r="L234" s="27" t="s">
        <v>23</v>
      </c>
      <c r="M234" s="37">
        <v>2</v>
      </c>
      <c r="N234" s="37">
        <v>1730</v>
      </c>
      <c r="O234" s="37">
        <v>865</v>
      </c>
      <c r="P234" s="37">
        <v>219.52</v>
      </c>
      <c r="Q234" s="37">
        <v>134.13</v>
      </c>
      <c r="R234" s="37">
        <v>34.1</v>
      </c>
      <c r="S234" s="37">
        <v>100.03</v>
      </c>
      <c r="T234" s="37">
        <v>5.86</v>
      </c>
      <c r="U234" s="30">
        <f t="shared" si="36"/>
        <v>1461.74</v>
      </c>
      <c r="V234" s="30">
        <f t="shared" si="37"/>
        <v>730.87</v>
      </c>
      <c r="W234" s="31">
        <f t="shared" si="38"/>
        <v>0.84493641618497106</v>
      </c>
      <c r="X234" s="30">
        <f t="shared" si="39"/>
        <v>1290.96</v>
      </c>
      <c r="Y234" s="30">
        <f t="shared" si="40"/>
        <v>645.48</v>
      </c>
      <c r="Z234" s="31">
        <f t="shared" si="41"/>
        <v>0.74621965317919081</v>
      </c>
    </row>
    <row r="235" spans="1:26" ht="12.75" customHeight="1" x14ac:dyDescent="0.35">
      <c r="A235" s="34" t="s">
        <v>10219</v>
      </c>
      <c r="B235" s="33">
        <v>1</v>
      </c>
      <c r="C235" s="34" t="s">
        <v>11510</v>
      </c>
      <c r="D235" s="28">
        <v>45722</v>
      </c>
      <c r="E235" s="27" t="s">
        <v>3467</v>
      </c>
      <c r="F235" s="27" t="s">
        <v>21</v>
      </c>
      <c r="G235" s="27" t="s">
        <v>25</v>
      </c>
      <c r="H235" s="27" t="s">
        <v>62</v>
      </c>
      <c r="I235" s="27" t="s">
        <v>63</v>
      </c>
      <c r="J235" s="27" t="s">
        <v>59</v>
      </c>
      <c r="K235" s="29" t="s">
        <v>22</v>
      </c>
      <c r="L235" s="27" t="s">
        <v>23</v>
      </c>
      <c r="M235" s="37">
        <v>1</v>
      </c>
      <c r="N235" s="37">
        <v>727</v>
      </c>
      <c r="O235" s="37">
        <v>727</v>
      </c>
      <c r="P235" s="37">
        <v>259.5</v>
      </c>
      <c r="Q235" s="37">
        <v>165.89</v>
      </c>
      <c r="R235" s="37">
        <v>38.74</v>
      </c>
      <c r="S235" s="37">
        <v>127.15</v>
      </c>
      <c r="T235" s="37">
        <v>4.3</v>
      </c>
      <c r="U235" s="30">
        <f t="shared" si="36"/>
        <v>561.11</v>
      </c>
      <c r="V235" s="30">
        <f t="shared" si="37"/>
        <v>561.11</v>
      </c>
      <c r="W235" s="31">
        <f t="shared" si="38"/>
        <v>0.77181568088033015</v>
      </c>
      <c r="X235" s="30">
        <f t="shared" si="39"/>
        <v>467.5</v>
      </c>
      <c r="Y235" s="30">
        <f t="shared" si="40"/>
        <v>467.5</v>
      </c>
      <c r="Z235" s="31">
        <f t="shared" si="41"/>
        <v>0.64305364511691887</v>
      </c>
    </row>
    <row r="236" spans="1:26" ht="12.75" customHeight="1" x14ac:dyDescent="0.35">
      <c r="A236" s="34" t="s">
        <v>10220</v>
      </c>
      <c r="B236" s="33">
        <v>1</v>
      </c>
      <c r="C236" s="34" t="s">
        <v>11511</v>
      </c>
      <c r="D236" s="28">
        <v>45722</v>
      </c>
      <c r="E236" s="27" t="s">
        <v>73</v>
      </c>
      <c r="F236" s="27" t="s">
        <v>21</v>
      </c>
      <c r="G236" s="27" t="s">
        <v>25</v>
      </c>
      <c r="H236" s="27" t="s">
        <v>1362</v>
      </c>
      <c r="I236" s="27" t="s">
        <v>1363</v>
      </c>
      <c r="J236" s="27" t="s">
        <v>36</v>
      </c>
      <c r="K236" s="29" t="s">
        <v>22</v>
      </c>
      <c r="L236" s="27" t="s">
        <v>23</v>
      </c>
      <c r="M236" s="40">
        <v>1</v>
      </c>
      <c r="N236" s="40">
        <v>658.42</v>
      </c>
      <c r="O236" s="40">
        <v>658.42</v>
      </c>
      <c r="P236" s="40">
        <v>352.41</v>
      </c>
      <c r="Q236" s="40">
        <v>253.15</v>
      </c>
      <c r="R236" s="40">
        <v>147.79</v>
      </c>
      <c r="S236" s="40">
        <v>105.36</v>
      </c>
      <c r="T236" s="40">
        <v>4.08</v>
      </c>
      <c r="U236" s="30">
        <f t="shared" si="36"/>
        <v>405.27</v>
      </c>
      <c r="V236" s="30">
        <f t="shared" si="37"/>
        <v>405.27</v>
      </c>
      <c r="W236" s="31">
        <f t="shared" si="38"/>
        <v>0.61551896965462771</v>
      </c>
      <c r="X236" s="30">
        <f t="shared" si="39"/>
        <v>306.00999999999993</v>
      </c>
      <c r="Y236" s="30">
        <f t="shared" si="40"/>
        <v>306.00999999999993</v>
      </c>
      <c r="Z236" s="31">
        <f t="shared" si="41"/>
        <v>0.46476413231675823</v>
      </c>
    </row>
    <row r="237" spans="1:26" ht="12.75" customHeight="1" x14ac:dyDescent="0.35">
      <c r="A237" s="34" t="s">
        <v>10221</v>
      </c>
      <c r="B237" s="33">
        <v>1</v>
      </c>
      <c r="C237" s="34" t="s">
        <v>11512</v>
      </c>
      <c r="D237" s="28">
        <v>45722</v>
      </c>
      <c r="E237" s="27" t="s">
        <v>73</v>
      </c>
      <c r="F237" s="27" t="s">
        <v>21</v>
      </c>
      <c r="G237" s="27" t="s">
        <v>25</v>
      </c>
      <c r="H237" s="27" t="s">
        <v>12617</v>
      </c>
      <c r="I237" s="27" t="s">
        <v>12618</v>
      </c>
      <c r="J237" s="27" t="s">
        <v>49</v>
      </c>
      <c r="K237" s="29" t="s">
        <v>22</v>
      </c>
      <c r="L237" s="27" t="s">
        <v>23</v>
      </c>
      <c r="M237" s="40">
        <v>1</v>
      </c>
      <c r="N237" s="40">
        <v>681.62</v>
      </c>
      <c r="O237" s="40">
        <v>681.62</v>
      </c>
      <c r="P237" s="40">
        <v>355.1</v>
      </c>
      <c r="Q237" s="40">
        <v>261.73</v>
      </c>
      <c r="R237" s="40">
        <v>154.83000000000001</v>
      </c>
      <c r="S237" s="40">
        <v>106.9</v>
      </c>
      <c r="T237" s="40">
        <v>4.08</v>
      </c>
      <c r="U237" s="30">
        <f t="shared" si="36"/>
        <v>419.89</v>
      </c>
      <c r="V237" s="30">
        <f t="shared" si="37"/>
        <v>419.89</v>
      </c>
      <c r="W237" s="31">
        <f t="shared" si="38"/>
        <v>0.61601772248466891</v>
      </c>
      <c r="X237" s="30">
        <f t="shared" si="39"/>
        <v>326.52</v>
      </c>
      <c r="Y237" s="30">
        <f t="shared" si="40"/>
        <v>326.52</v>
      </c>
      <c r="Z237" s="31">
        <f t="shared" si="41"/>
        <v>0.47903523957630351</v>
      </c>
    </row>
    <row r="238" spans="1:26" ht="12.75" customHeight="1" x14ac:dyDescent="0.35">
      <c r="A238" s="34" t="s">
        <v>10222</v>
      </c>
      <c r="B238" s="33">
        <v>1</v>
      </c>
      <c r="C238" s="34" t="s">
        <v>11513</v>
      </c>
      <c r="D238" s="28">
        <v>45722</v>
      </c>
      <c r="E238" s="27" t="s">
        <v>416</v>
      </c>
      <c r="F238" s="27" t="s">
        <v>21</v>
      </c>
      <c r="G238" s="27" t="s">
        <v>25</v>
      </c>
      <c r="H238" s="27" t="s">
        <v>12591</v>
      </c>
      <c r="I238" s="27" t="s">
        <v>12592</v>
      </c>
      <c r="J238" s="27" t="s">
        <v>36</v>
      </c>
      <c r="K238" s="29" t="s">
        <v>22</v>
      </c>
      <c r="L238" s="27" t="s">
        <v>23</v>
      </c>
      <c r="M238" s="40">
        <v>1</v>
      </c>
      <c r="N238" s="40">
        <v>656.25</v>
      </c>
      <c r="O238" s="40">
        <v>656.25</v>
      </c>
      <c r="P238" s="40">
        <v>367.07</v>
      </c>
      <c r="Q238" s="40">
        <v>215.79</v>
      </c>
      <c r="R238" s="40">
        <v>38.74</v>
      </c>
      <c r="S238" s="40">
        <v>177.05</v>
      </c>
      <c r="T238" s="40">
        <v>22.19</v>
      </c>
      <c r="U238" s="30">
        <f t="shared" si="36"/>
        <v>440.46000000000004</v>
      </c>
      <c r="V238" s="30">
        <f t="shared" si="37"/>
        <v>440.46000000000004</v>
      </c>
      <c r="W238" s="31">
        <f t="shared" si="38"/>
        <v>0.67117714285714292</v>
      </c>
      <c r="X238" s="30">
        <f t="shared" si="39"/>
        <v>289.18</v>
      </c>
      <c r="Y238" s="30">
        <f t="shared" si="40"/>
        <v>289.18</v>
      </c>
      <c r="Z238" s="31">
        <f t="shared" si="41"/>
        <v>0.4406552380952381</v>
      </c>
    </row>
    <row r="239" spans="1:26" ht="12.75" customHeight="1" x14ac:dyDescent="0.35">
      <c r="A239" s="34" t="s">
        <v>10223</v>
      </c>
      <c r="B239" s="33">
        <v>1</v>
      </c>
      <c r="C239" s="34" t="s">
        <v>11514</v>
      </c>
      <c r="D239" s="28">
        <v>45722</v>
      </c>
      <c r="E239" s="27" t="s">
        <v>1085</v>
      </c>
      <c r="F239" s="27" t="s">
        <v>21</v>
      </c>
      <c r="G239" s="27" t="s">
        <v>25</v>
      </c>
      <c r="H239" s="27" t="s">
        <v>1086</v>
      </c>
      <c r="I239" s="27" t="s">
        <v>1087</v>
      </c>
      <c r="J239" s="27" t="s">
        <v>59</v>
      </c>
      <c r="K239" s="29" t="s">
        <v>22</v>
      </c>
      <c r="L239" s="27" t="s">
        <v>23</v>
      </c>
      <c r="M239" s="40">
        <v>1</v>
      </c>
      <c r="N239" s="40">
        <v>314</v>
      </c>
      <c r="O239" s="40">
        <v>314</v>
      </c>
      <c r="P239" s="40">
        <v>162.41999999999999</v>
      </c>
      <c r="Q239" s="40">
        <v>102.28</v>
      </c>
      <c r="R239" s="40">
        <v>12.42</v>
      </c>
      <c r="S239" s="40">
        <v>89.86</v>
      </c>
      <c r="T239" s="40">
        <v>3.44</v>
      </c>
      <c r="U239" s="30">
        <f t="shared" si="36"/>
        <v>211.72</v>
      </c>
      <c r="V239" s="30">
        <f t="shared" si="37"/>
        <v>211.72</v>
      </c>
      <c r="W239" s="31">
        <f t="shared" si="38"/>
        <v>0.67426751592356693</v>
      </c>
      <c r="X239" s="30">
        <f t="shared" si="39"/>
        <v>151.58000000000001</v>
      </c>
      <c r="Y239" s="30">
        <f t="shared" si="40"/>
        <v>151.58000000000001</v>
      </c>
      <c r="Z239" s="31">
        <f t="shared" si="41"/>
        <v>0.48273885350318474</v>
      </c>
    </row>
    <row r="240" spans="1:26" ht="12.75" customHeight="1" x14ac:dyDescent="0.35">
      <c r="A240" s="34" t="s">
        <v>10224</v>
      </c>
      <c r="B240" s="33">
        <v>1</v>
      </c>
      <c r="C240" s="34" t="s">
        <v>11515</v>
      </c>
      <c r="D240" s="28">
        <v>45722</v>
      </c>
      <c r="E240" s="27" t="s">
        <v>1085</v>
      </c>
      <c r="F240" s="27" t="s">
        <v>21</v>
      </c>
      <c r="G240" s="27" t="s">
        <v>25</v>
      </c>
      <c r="H240" s="27" t="s">
        <v>1086</v>
      </c>
      <c r="I240" s="27" t="s">
        <v>1087</v>
      </c>
      <c r="J240" s="27" t="s">
        <v>59</v>
      </c>
      <c r="K240" s="29" t="s">
        <v>22</v>
      </c>
      <c r="L240" s="27" t="s">
        <v>23</v>
      </c>
      <c r="M240" s="40">
        <v>1</v>
      </c>
      <c r="N240" s="40">
        <v>314</v>
      </c>
      <c r="O240" s="40">
        <v>314</v>
      </c>
      <c r="P240" s="40">
        <v>162.41999999999999</v>
      </c>
      <c r="Q240" s="40">
        <v>102.28</v>
      </c>
      <c r="R240" s="40">
        <v>12.42</v>
      </c>
      <c r="S240" s="40">
        <v>89.86</v>
      </c>
      <c r="T240" s="40">
        <v>3.44</v>
      </c>
      <c r="U240" s="30">
        <f t="shared" si="36"/>
        <v>211.72</v>
      </c>
      <c r="V240" s="30">
        <f t="shared" si="37"/>
        <v>211.72</v>
      </c>
      <c r="W240" s="31">
        <f t="shared" si="38"/>
        <v>0.67426751592356693</v>
      </c>
      <c r="X240" s="30">
        <f t="shared" si="39"/>
        <v>151.58000000000001</v>
      </c>
      <c r="Y240" s="30">
        <f t="shared" si="40"/>
        <v>151.58000000000001</v>
      </c>
      <c r="Z240" s="31">
        <f t="shared" si="41"/>
        <v>0.48273885350318474</v>
      </c>
    </row>
    <row r="241" spans="1:26" ht="12.75" customHeight="1" x14ac:dyDescent="0.35">
      <c r="A241" s="34" t="s">
        <v>10225</v>
      </c>
      <c r="B241" s="33">
        <v>1</v>
      </c>
      <c r="C241" s="34" t="s">
        <v>11516</v>
      </c>
      <c r="D241" s="28">
        <v>45722</v>
      </c>
      <c r="E241" s="27" t="s">
        <v>422</v>
      </c>
      <c r="F241" s="27" t="s">
        <v>21</v>
      </c>
      <c r="G241" s="27" t="s">
        <v>25</v>
      </c>
      <c r="H241" s="27" t="s">
        <v>12619</v>
      </c>
      <c r="I241" s="27" t="s">
        <v>12620</v>
      </c>
      <c r="J241" s="27" t="s">
        <v>36</v>
      </c>
      <c r="K241" s="29" t="s">
        <v>22</v>
      </c>
      <c r="L241" s="27" t="s">
        <v>23</v>
      </c>
      <c r="M241" s="37">
        <v>2</v>
      </c>
      <c r="N241" s="37">
        <v>912</v>
      </c>
      <c r="O241" s="37">
        <v>456</v>
      </c>
      <c r="P241" s="37">
        <v>125.58</v>
      </c>
      <c r="Q241" s="37">
        <v>83.02</v>
      </c>
      <c r="R241" s="37">
        <v>13.1</v>
      </c>
      <c r="S241" s="37">
        <v>69.92</v>
      </c>
      <c r="T241" s="37">
        <v>6.07</v>
      </c>
      <c r="U241" s="30">
        <f t="shared" si="36"/>
        <v>745.96</v>
      </c>
      <c r="V241" s="30">
        <f t="shared" si="37"/>
        <v>372.98</v>
      </c>
      <c r="W241" s="31">
        <f t="shared" si="38"/>
        <v>0.81793859649122813</v>
      </c>
      <c r="X241" s="30">
        <f t="shared" si="39"/>
        <v>660.84</v>
      </c>
      <c r="Y241" s="30">
        <f t="shared" si="40"/>
        <v>330.42</v>
      </c>
      <c r="Z241" s="31">
        <f t="shared" si="41"/>
        <v>0.72460526315789475</v>
      </c>
    </row>
    <row r="242" spans="1:26" ht="12.75" customHeight="1" x14ac:dyDescent="0.35">
      <c r="A242" s="34" t="s">
        <v>10226</v>
      </c>
      <c r="B242" s="33">
        <v>1</v>
      </c>
      <c r="C242" s="34" t="s">
        <v>11517</v>
      </c>
      <c r="D242" s="28">
        <v>45677</v>
      </c>
      <c r="E242" s="27" t="s">
        <v>3113</v>
      </c>
      <c r="F242" s="27" t="s">
        <v>21</v>
      </c>
      <c r="G242" s="27" t="s">
        <v>101</v>
      </c>
      <c r="H242" s="27" t="s">
        <v>300</v>
      </c>
      <c r="I242" s="27" t="s">
        <v>301</v>
      </c>
      <c r="J242" s="27" t="s">
        <v>186</v>
      </c>
      <c r="K242" s="29" t="s">
        <v>22</v>
      </c>
      <c r="L242" s="27" t="s">
        <v>23</v>
      </c>
      <c r="M242" s="37">
        <v>1</v>
      </c>
      <c r="N242" s="37">
        <v>891.2</v>
      </c>
      <c r="O242" s="37">
        <v>891.2</v>
      </c>
      <c r="P242" s="37">
        <v>237.94</v>
      </c>
      <c r="Q242" s="37">
        <v>143.85</v>
      </c>
      <c r="R242" s="37">
        <v>34.1</v>
      </c>
      <c r="S242" s="37">
        <v>109.75</v>
      </c>
      <c r="T242" s="37">
        <v>5.86</v>
      </c>
      <c r="U242" s="30">
        <f t="shared" si="36"/>
        <v>747.35</v>
      </c>
      <c r="V242" s="30">
        <f t="shared" si="37"/>
        <v>747.35</v>
      </c>
      <c r="W242" s="31">
        <f t="shared" si="38"/>
        <v>0.83858842010771995</v>
      </c>
      <c r="X242" s="30">
        <f t="shared" si="39"/>
        <v>653.26</v>
      </c>
      <c r="Y242" s="30">
        <f t="shared" si="40"/>
        <v>653.26</v>
      </c>
      <c r="Z242" s="31">
        <f t="shared" si="41"/>
        <v>0.73301166965888687</v>
      </c>
    </row>
    <row r="243" spans="1:26" ht="12.75" customHeight="1" x14ac:dyDescent="0.35">
      <c r="A243" s="34" t="s">
        <v>10228</v>
      </c>
      <c r="B243" s="33">
        <v>1</v>
      </c>
      <c r="C243" s="34" t="s">
        <v>11519</v>
      </c>
      <c r="D243" s="28">
        <v>45694</v>
      </c>
      <c r="E243" s="27" t="s">
        <v>2034</v>
      </c>
      <c r="F243" s="27" t="s">
        <v>21</v>
      </c>
      <c r="G243" s="27" t="s">
        <v>101</v>
      </c>
      <c r="H243" s="27" t="s">
        <v>300</v>
      </c>
      <c r="I243" s="27" t="s">
        <v>301</v>
      </c>
      <c r="J243" s="27" t="s">
        <v>186</v>
      </c>
      <c r="K243" s="29" t="s">
        <v>22</v>
      </c>
      <c r="L243" s="27" t="s">
        <v>23</v>
      </c>
      <c r="M243" s="37">
        <v>1</v>
      </c>
      <c r="N243" s="37">
        <v>1114</v>
      </c>
      <c r="O243" s="37">
        <v>1114</v>
      </c>
      <c r="P243" s="37">
        <v>244.29</v>
      </c>
      <c r="Q243" s="37">
        <v>143.96</v>
      </c>
      <c r="R243" s="37">
        <v>34.21</v>
      </c>
      <c r="S243" s="37">
        <v>109.75</v>
      </c>
      <c r="T243" s="37">
        <v>5.86</v>
      </c>
      <c r="U243" s="30">
        <f t="shared" ref="U243:U280" si="42">IFERROR(V243*M243,"")</f>
        <v>970.04</v>
      </c>
      <c r="V243" s="30">
        <f t="shared" ref="V243:V280" si="43">O243-Q243</f>
        <v>970.04</v>
      </c>
      <c r="W243" s="31">
        <f t="shared" ref="W243:W280" si="44">IFERROR((V243/O243),"")</f>
        <v>0.87077199281867146</v>
      </c>
      <c r="X243" s="30">
        <f t="shared" ref="X243:X280" si="45">IFERROR(Y243*M243,"")</f>
        <v>869.71</v>
      </c>
      <c r="Y243" s="30">
        <f t="shared" ref="Y243:Y280" si="46">O243-P243</f>
        <v>869.71</v>
      </c>
      <c r="Z243" s="31">
        <f t="shared" ref="Z243:Z280" si="47">IFERROR((Y243/O243),"")</f>
        <v>0.78070915619389591</v>
      </c>
    </row>
    <row r="244" spans="1:26" ht="12.75" customHeight="1" x14ac:dyDescent="0.35">
      <c r="A244" s="34" t="s">
        <v>10230</v>
      </c>
      <c r="B244" s="33">
        <v>1</v>
      </c>
      <c r="C244" s="34" t="s">
        <v>11521</v>
      </c>
      <c r="D244" s="28">
        <v>45751</v>
      </c>
      <c r="E244" s="27" t="s">
        <v>3830</v>
      </c>
      <c r="F244" s="27" t="s">
        <v>21</v>
      </c>
      <c r="G244" s="27" t="s">
        <v>101</v>
      </c>
      <c r="H244" s="27" t="s">
        <v>300</v>
      </c>
      <c r="I244" s="27" t="s">
        <v>301</v>
      </c>
      <c r="J244" s="27" t="s">
        <v>186</v>
      </c>
      <c r="K244" s="29" t="s">
        <v>22</v>
      </c>
      <c r="L244" s="27" t="s">
        <v>23</v>
      </c>
      <c r="M244" s="38">
        <v>2</v>
      </c>
      <c r="N244" s="38">
        <v>2228</v>
      </c>
      <c r="O244" s="38">
        <v>1114</v>
      </c>
      <c r="P244" s="38">
        <v>233.93</v>
      </c>
      <c r="Q244" s="38">
        <v>134.13999999999999</v>
      </c>
      <c r="R244" s="38">
        <v>34.11</v>
      </c>
      <c r="S244" s="38">
        <v>100.03</v>
      </c>
      <c r="T244" s="38">
        <v>5.86</v>
      </c>
      <c r="U244" s="30">
        <f t="shared" si="42"/>
        <v>1959.72</v>
      </c>
      <c r="V244" s="30">
        <f t="shared" si="43"/>
        <v>979.86</v>
      </c>
      <c r="W244" s="31">
        <f t="shared" si="44"/>
        <v>0.87958707360861765</v>
      </c>
      <c r="X244" s="30">
        <f t="shared" si="45"/>
        <v>1760.1399999999999</v>
      </c>
      <c r="Y244" s="30">
        <f t="shared" si="46"/>
        <v>880.06999999999994</v>
      </c>
      <c r="Z244" s="31">
        <f t="shared" si="47"/>
        <v>0.79000897666068215</v>
      </c>
    </row>
    <row r="245" spans="1:26" ht="12.75" customHeight="1" x14ac:dyDescent="0.35">
      <c r="A245" s="34" t="s">
        <v>10231</v>
      </c>
      <c r="B245" s="33">
        <v>1</v>
      </c>
      <c r="C245" s="34" t="s">
        <v>11522</v>
      </c>
      <c r="D245" s="28">
        <v>45723</v>
      </c>
      <c r="E245" s="27" t="s">
        <v>3407</v>
      </c>
      <c r="F245" s="27" t="s">
        <v>21</v>
      </c>
      <c r="G245" s="27" t="s">
        <v>25</v>
      </c>
      <c r="H245" s="27" t="s">
        <v>483</v>
      </c>
      <c r="I245" s="27" t="s">
        <v>484</v>
      </c>
      <c r="J245" s="27" t="s">
        <v>36</v>
      </c>
      <c r="K245" s="29" t="s">
        <v>22</v>
      </c>
      <c r="L245" s="27" t="s">
        <v>23</v>
      </c>
      <c r="M245" s="37">
        <v>2</v>
      </c>
      <c r="N245" s="37">
        <v>406.8</v>
      </c>
      <c r="O245" s="37">
        <v>203.4</v>
      </c>
      <c r="P245" s="37">
        <v>98.6</v>
      </c>
      <c r="Q245" s="37">
        <v>62.79</v>
      </c>
      <c r="R245" s="37">
        <v>9.07</v>
      </c>
      <c r="S245" s="37">
        <v>53.72</v>
      </c>
      <c r="T245" s="37">
        <v>3.02</v>
      </c>
      <c r="U245" s="30">
        <f t="shared" si="42"/>
        <v>281.22000000000003</v>
      </c>
      <c r="V245" s="30">
        <f t="shared" si="43"/>
        <v>140.61000000000001</v>
      </c>
      <c r="W245" s="31">
        <f t="shared" si="44"/>
        <v>0.69129793510324489</v>
      </c>
      <c r="X245" s="30">
        <f t="shared" si="45"/>
        <v>209.60000000000002</v>
      </c>
      <c r="Y245" s="30">
        <f t="shared" si="46"/>
        <v>104.80000000000001</v>
      </c>
      <c r="Z245" s="31">
        <f t="shared" si="47"/>
        <v>0.51524090462143568</v>
      </c>
    </row>
    <row r="246" spans="1:26" ht="12.75" customHeight="1" x14ac:dyDescent="0.35">
      <c r="A246" s="34" t="s">
        <v>10233</v>
      </c>
      <c r="B246" s="33">
        <v>1</v>
      </c>
      <c r="C246" s="34" t="s">
        <v>11524</v>
      </c>
      <c r="D246" s="28">
        <v>45754</v>
      </c>
      <c r="E246" s="27" t="s">
        <v>3830</v>
      </c>
      <c r="F246" s="27" t="s">
        <v>21</v>
      </c>
      <c r="G246" s="27" t="s">
        <v>101</v>
      </c>
      <c r="H246" s="27" t="s">
        <v>300</v>
      </c>
      <c r="I246" s="27" t="s">
        <v>301</v>
      </c>
      <c r="J246" s="27" t="s">
        <v>186</v>
      </c>
      <c r="K246" s="29" t="s">
        <v>22</v>
      </c>
      <c r="L246" s="27" t="s">
        <v>23</v>
      </c>
      <c r="M246" s="38">
        <v>2</v>
      </c>
      <c r="N246" s="38">
        <v>2228</v>
      </c>
      <c r="O246" s="38">
        <v>1114</v>
      </c>
      <c r="P246" s="38">
        <v>234.09</v>
      </c>
      <c r="Q246" s="38">
        <v>134.13999999999999</v>
      </c>
      <c r="R246" s="38">
        <v>34.11</v>
      </c>
      <c r="S246" s="38">
        <v>100.03</v>
      </c>
      <c r="T246" s="38">
        <v>5.86</v>
      </c>
      <c r="U246" s="30">
        <f t="shared" si="42"/>
        <v>1959.72</v>
      </c>
      <c r="V246" s="30">
        <f t="shared" si="43"/>
        <v>979.86</v>
      </c>
      <c r="W246" s="31">
        <f t="shared" si="44"/>
        <v>0.87958707360861765</v>
      </c>
      <c r="X246" s="30">
        <f t="shared" si="45"/>
        <v>1759.82</v>
      </c>
      <c r="Y246" s="30">
        <f t="shared" si="46"/>
        <v>879.91</v>
      </c>
      <c r="Z246" s="31">
        <f t="shared" si="47"/>
        <v>0.78986535008976655</v>
      </c>
    </row>
    <row r="247" spans="1:26" ht="12.75" customHeight="1" x14ac:dyDescent="0.35">
      <c r="A247" s="34" t="s">
        <v>10234</v>
      </c>
      <c r="B247" s="33">
        <v>1</v>
      </c>
      <c r="C247" s="34" t="s">
        <v>11525</v>
      </c>
      <c r="D247" s="28">
        <v>45772</v>
      </c>
      <c r="E247" s="27" t="s">
        <v>1785</v>
      </c>
      <c r="F247" s="27" t="s">
        <v>21</v>
      </c>
      <c r="G247" s="27" t="s">
        <v>101</v>
      </c>
      <c r="H247" s="27" t="s">
        <v>300</v>
      </c>
      <c r="I247" s="27" t="s">
        <v>301</v>
      </c>
      <c r="J247" s="27" t="s">
        <v>186</v>
      </c>
      <c r="K247" s="29" t="s">
        <v>22</v>
      </c>
      <c r="L247" s="27" t="s">
        <v>23</v>
      </c>
      <c r="M247" s="38">
        <v>1</v>
      </c>
      <c r="N247" s="38">
        <v>1114</v>
      </c>
      <c r="O247" s="38">
        <v>1114</v>
      </c>
      <c r="P247" s="38">
        <v>253.37</v>
      </c>
      <c r="Q247" s="38">
        <v>143.86000000000001</v>
      </c>
      <c r="R247" s="38">
        <v>34.11</v>
      </c>
      <c r="S247" s="38">
        <v>109.75</v>
      </c>
      <c r="T247" s="38">
        <v>5.86</v>
      </c>
      <c r="U247" s="30">
        <f t="shared" si="42"/>
        <v>970.14</v>
      </c>
      <c r="V247" s="30">
        <f t="shared" si="43"/>
        <v>970.14</v>
      </c>
      <c r="W247" s="31">
        <f t="shared" si="44"/>
        <v>0.87086175942549371</v>
      </c>
      <c r="X247" s="30">
        <f t="shared" si="45"/>
        <v>860.63</v>
      </c>
      <c r="Y247" s="30">
        <f t="shared" si="46"/>
        <v>860.63</v>
      </c>
      <c r="Z247" s="31">
        <f t="shared" si="47"/>
        <v>0.77255834829443448</v>
      </c>
    </row>
    <row r="248" spans="1:26" ht="12.75" customHeight="1" x14ac:dyDescent="0.35">
      <c r="A248" s="34" t="s">
        <v>10235</v>
      </c>
      <c r="B248" s="33">
        <v>1</v>
      </c>
      <c r="C248" s="34" t="s">
        <v>11526</v>
      </c>
      <c r="D248" s="28">
        <v>45726</v>
      </c>
      <c r="E248" s="27" t="s">
        <v>11527</v>
      </c>
      <c r="F248" s="27" t="s">
        <v>21</v>
      </c>
      <c r="G248" s="27" t="s">
        <v>25</v>
      </c>
      <c r="H248" s="27" t="s">
        <v>574</v>
      </c>
      <c r="I248" s="27" t="s">
        <v>575</v>
      </c>
      <c r="J248" s="27" t="s">
        <v>36</v>
      </c>
      <c r="K248" s="29" t="s">
        <v>22</v>
      </c>
      <c r="L248" s="27" t="s">
        <v>23</v>
      </c>
      <c r="M248" s="37">
        <v>2</v>
      </c>
      <c r="N248" s="37">
        <v>2916</v>
      </c>
      <c r="O248" s="37">
        <v>1458</v>
      </c>
      <c r="P248" s="37">
        <v>457.74</v>
      </c>
      <c r="Q248" s="37">
        <v>344.98</v>
      </c>
      <c r="R248" s="37">
        <v>46.73</v>
      </c>
      <c r="S248" s="37">
        <v>298.25</v>
      </c>
      <c r="T248" s="37">
        <v>95.03</v>
      </c>
      <c r="U248" s="30">
        <f t="shared" si="42"/>
        <v>2226.04</v>
      </c>
      <c r="V248" s="30">
        <f t="shared" si="43"/>
        <v>1113.02</v>
      </c>
      <c r="W248" s="31">
        <f t="shared" si="44"/>
        <v>0.76338820301783261</v>
      </c>
      <c r="X248" s="30">
        <f t="shared" si="45"/>
        <v>2000.52</v>
      </c>
      <c r="Y248" s="30">
        <f t="shared" si="46"/>
        <v>1000.26</v>
      </c>
      <c r="Z248" s="31">
        <f t="shared" si="47"/>
        <v>0.68604938271604943</v>
      </c>
    </row>
    <row r="249" spans="1:26" ht="12.75" customHeight="1" x14ac:dyDescent="0.35">
      <c r="A249" s="34" t="s">
        <v>10236</v>
      </c>
      <c r="B249" s="33">
        <v>1</v>
      </c>
      <c r="C249" s="34" t="s">
        <v>11528</v>
      </c>
      <c r="D249" s="28">
        <v>45835</v>
      </c>
      <c r="E249" s="27" t="s">
        <v>3113</v>
      </c>
      <c r="F249" s="27" t="s">
        <v>21</v>
      </c>
      <c r="G249" s="27" t="s">
        <v>101</v>
      </c>
      <c r="H249" s="27" t="s">
        <v>300</v>
      </c>
      <c r="I249" s="27" t="s">
        <v>301</v>
      </c>
      <c r="J249" s="27" t="s">
        <v>186</v>
      </c>
      <c r="K249" s="29" t="s">
        <v>22</v>
      </c>
      <c r="L249" s="27" t="s">
        <v>23</v>
      </c>
      <c r="M249" s="37">
        <v>1</v>
      </c>
      <c r="N249" s="37">
        <v>891.2</v>
      </c>
      <c r="O249" s="37">
        <v>891.2</v>
      </c>
      <c r="P249" s="37">
        <v>254.95</v>
      </c>
      <c r="Q249" s="37">
        <v>145.27000000000001</v>
      </c>
      <c r="R249" s="37">
        <v>36.21</v>
      </c>
      <c r="S249" s="37">
        <v>109.06</v>
      </c>
      <c r="T249" s="37">
        <v>5.86</v>
      </c>
      <c r="U249" s="30">
        <f t="shared" si="42"/>
        <v>745.93000000000006</v>
      </c>
      <c r="V249" s="30">
        <f t="shared" si="43"/>
        <v>745.93000000000006</v>
      </c>
      <c r="W249" s="31">
        <f t="shared" si="44"/>
        <v>0.83699506283662484</v>
      </c>
      <c r="X249" s="30">
        <f t="shared" si="45"/>
        <v>636.25</v>
      </c>
      <c r="Y249" s="30">
        <f t="shared" si="46"/>
        <v>636.25</v>
      </c>
      <c r="Z249" s="31">
        <f t="shared" si="47"/>
        <v>0.71392504488330333</v>
      </c>
    </row>
    <row r="250" spans="1:26" ht="12.75" customHeight="1" x14ac:dyDescent="0.35">
      <c r="A250" s="34" t="s">
        <v>10237</v>
      </c>
      <c r="B250" s="33">
        <v>1</v>
      </c>
      <c r="C250" s="34" t="s">
        <v>11529</v>
      </c>
      <c r="D250" s="28">
        <v>45726</v>
      </c>
      <c r="E250" s="27" t="s">
        <v>11530</v>
      </c>
      <c r="F250" s="27" t="s">
        <v>21</v>
      </c>
      <c r="G250" s="27" t="s">
        <v>25</v>
      </c>
      <c r="H250" s="27" t="s">
        <v>4119</v>
      </c>
      <c r="I250" s="27" t="s">
        <v>1363</v>
      </c>
      <c r="J250" s="27" t="s">
        <v>36</v>
      </c>
      <c r="K250" s="29" t="s">
        <v>22</v>
      </c>
      <c r="L250" s="27" t="s">
        <v>23</v>
      </c>
      <c r="M250" s="37">
        <v>1</v>
      </c>
      <c r="N250" s="37">
        <v>1060</v>
      </c>
      <c r="O250" s="37">
        <v>1060</v>
      </c>
      <c r="P250" s="37">
        <v>346.82</v>
      </c>
      <c r="Q250" s="37">
        <v>252.39</v>
      </c>
      <c r="R250" s="37">
        <v>147.03</v>
      </c>
      <c r="S250" s="37">
        <v>105.36</v>
      </c>
      <c r="T250" s="37">
        <v>4.08</v>
      </c>
      <c r="U250" s="30">
        <f t="shared" si="42"/>
        <v>807.61</v>
      </c>
      <c r="V250" s="30">
        <f t="shared" si="43"/>
        <v>807.61</v>
      </c>
      <c r="W250" s="31">
        <f t="shared" si="44"/>
        <v>0.76189622641509436</v>
      </c>
      <c r="X250" s="30">
        <f t="shared" si="45"/>
        <v>713.18000000000006</v>
      </c>
      <c r="Y250" s="30">
        <f t="shared" si="46"/>
        <v>713.18000000000006</v>
      </c>
      <c r="Z250" s="31">
        <f t="shared" si="47"/>
        <v>0.67281132075471706</v>
      </c>
    </row>
    <row r="251" spans="1:26" ht="12.75" customHeight="1" x14ac:dyDescent="0.35">
      <c r="A251" s="34" t="s">
        <v>10238</v>
      </c>
      <c r="B251" s="33">
        <v>1</v>
      </c>
      <c r="C251" s="34" t="s">
        <v>11531</v>
      </c>
      <c r="D251" s="28">
        <v>45726</v>
      </c>
      <c r="E251" s="27" t="s">
        <v>72</v>
      </c>
      <c r="F251" s="27" t="s">
        <v>21</v>
      </c>
      <c r="G251" s="27" t="s">
        <v>25</v>
      </c>
      <c r="H251" s="27" t="s">
        <v>152</v>
      </c>
      <c r="I251" s="27" t="s">
        <v>153</v>
      </c>
      <c r="J251" s="27" t="s">
        <v>36</v>
      </c>
      <c r="K251" s="29" t="s">
        <v>22</v>
      </c>
      <c r="L251" s="27" t="s">
        <v>23</v>
      </c>
      <c r="M251" s="37">
        <v>50</v>
      </c>
      <c r="N251" s="37">
        <v>15510</v>
      </c>
      <c r="O251" s="37">
        <v>310.2</v>
      </c>
      <c r="P251" s="37">
        <v>133.18</v>
      </c>
      <c r="Q251" s="37">
        <v>91.32</v>
      </c>
      <c r="R251" s="37">
        <v>19.940000000000001</v>
      </c>
      <c r="S251" s="37">
        <v>71.38</v>
      </c>
      <c r="T251" s="37">
        <v>6.62</v>
      </c>
      <c r="U251" s="30">
        <f t="shared" si="42"/>
        <v>10944</v>
      </c>
      <c r="V251" s="30">
        <f t="shared" si="43"/>
        <v>218.88</v>
      </c>
      <c r="W251" s="31">
        <f t="shared" si="44"/>
        <v>0.70560928433268855</v>
      </c>
      <c r="X251" s="30">
        <f t="shared" si="45"/>
        <v>8851</v>
      </c>
      <c r="Y251" s="30">
        <f t="shared" si="46"/>
        <v>177.01999999999998</v>
      </c>
      <c r="Z251" s="31">
        <f t="shared" si="47"/>
        <v>0.57066408768536425</v>
      </c>
    </row>
    <row r="252" spans="1:26" ht="12.75" customHeight="1" x14ac:dyDescent="0.35">
      <c r="A252" s="34" t="s">
        <v>10239</v>
      </c>
      <c r="B252" s="33">
        <v>1</v>
      </c>
      <c r="C252" s="34" t="s">
        <v>11528</v>
      </c>
      <c r="D252" s="28">
        <v>45841</v>
      </c>
      <c r="E252" s="27" t="s">
        <v>3113</v>
      </c>
      <c r="F252" s="27" t="s">
        <v>21</v>
      </c>
      <c r="G252" s="27" t="s">
        <v>101</v>
      </c>
      <c r="H252" s="27" t="s">
        <v>300</v>
      </c>
      <c r="I252" s="27" t="s">
        <v>301</v>
      </c>
      <c r="J252" s="27" t="s">
        <v>186</v>
      </c>
      <c r="K252" s="29" t="s">
        <v>22</v>
      </c>
      <c r="L252" s="27" t="s">
        <v>23</v>
      </c>
      <c r="M252" s="38">
        <v>1</v>
      </c>
      <c r="N252" s="38">
        <v>891.2</v>
      </c>
      <c r="O252" s="38">
        <v>891.2</v>
      </c>
      <c r="P252" s="38">
        <v>254.88</v>
      </c>
      <c r="Q252" s="38">
        <v>145.28</v>
      </c>
      <c r="R252" s="38">
        <v>36.22</v>
      </c>
      <c r="S252" s="38">
        <v>109.06</v>
      </c>
      <c r="T252" s="38">
        <v>5.86</v>
      </c>
      <c r="U252" s="30">
        <f t="shared" si="42"/>
        <v>745.92000000000007</v>
      </c>
      <c r="V252" s="30">
        <f t="shared" si="43"/>
        <v>745.92000000000007</v>
      </c>
      <c r="W252" s="31">
        <f t="shared" si="44"/>
        <v>0.83698384201077203</v>
      </c>
      <c r="X252" s="30">
        <f t="shared" si="45"/>
        <v>636.32000000000005</v>
      </c>
      <c r="Y252" s="30">
        <f t="shared" si="46"/>
        <v>636.32000000000005</v>
      </c>
      <c r="Z252" s="31">
        <f t="shared" si="47"/>
        <v>0.71400359066427288</v>
      </c>
    </row>
    <row r="253" spans="1:26" ht="12.75" customHeight="1" x14ac:dyDescent="0.35">
      <c r="A253" s="34" t="s">
        <v>10240</v>
      </c>
      <c r="B253" s="33">
        <v>1</v>
      </c>
      <c r="C253" s="34" t="s">
        <v>11532</v>
      </c>
      <c r="D253" s="28">
        <v>45866</v>
      </c>
      <c r="E253" s="27" t="s">
        <v>1785</v>
      </c>
      <c r="F253" s="27" t="s">
        <v>21</v>
      </c>
      <c r="G253" s="27" t="s">
        <v>101</v>
      </c>
      <c r="H253" s="27" t="s">
        <v>12621</v>
      </c>
      <c r="I253" s="27" t="s">
        <v>301</v>
      </c>
      <c r="J253" s="27" t="s">
        <v>186</v>
      </c>
      <c r="K253" s="29" t="s">
        <v>22</v>
      </c>
      <c r="L253" s="27" t="s">
        <v>23</v>
      </c>
      <c r="M253" s="38">
        <v>1</v>
      </c>
      <c r="N253" s="38">
        <v>0</v>
      </c>
      <c r="O253" s="38">
        <v>0</v>
      </c>
      <c r="P253" s="38">
        <v>626.71</v>
      </c>
      <c r="Q253" s="38">
        <v>512.35</v>
      </c>
      <c r="R253" s="38">
        <v>36.200000000000003</v>
      </c>
      <c r="S253" s="38">
        <v>476.15</v>
      </c>
      <c r="T253" s="38">
        <v>248.86</v>
      </c>
      <c r="U253" s="30">
        <f t="shared" si="42"/>
        <v>-512.35</v>
      </c>
      <c r="V253" s="30">
        <f t="shared" si="43"/>
        <v>-512.35</v>
      </c>
      <c r="W253" s="31" t="str">
        <f t="shared" si="44"/>
        <v/>
      </c>
      <c r="X253" s="30">
        <f t="shared" si="45"/>
        <v>-626.71</v>
      </c>
      <c r="Y253" s="30">
        <f t="shared" si="46"/>
        <v>-626.71</v>
      </c>
      <c r="Z253" s="31" t="str">
        <f t="shared" si="47"/>
        <v/>
      </c>
    </row>
    <row r="254" spans="1:26" ht="12.75" customHeight="1" x14ac:dyDescent="0.35">
      <c r="A254" s="34" t="s">
        <v>10241</v>
      </c>
      <c r="B254" s="33">
        <v>1</v>
      </c>
      <c r="C254" s="34" t="s">
        <v>11533</v>
      </c>
      <c r="D254" s="28">
        <v>45727</v>
      </c>
      <c r="E254" s="27" t="s">
        <v>1105</v>
      </c>
      <c r="F254" s="27" t="s">
        <v>21</v>
      </c>
      <c r="G254" s="27" t="s">
        <v>25</v>
      </c>
      <c r="H254" s="27" t="s">
        <v>4913</v>
      </c>
      <c r="I254" s="27" t="s">
        <v>4914</v>
      </c>
      <c r="J254" s="27" t="s">
        <v>36</v>
      </c>
      <c r="K254" s="29" t="s">
        <v>22</v>
      </c>
      <c r="L254" s="27" t="s">
        <v>23</v>
      </c>
      <c r="M254" s="37">
        <v>3</v>
      </c>
      <c r="N254" s="37">
        <v>2697</v>
      </c>
      <c r="O254" s="37">
        <v>899</v>
      </c>
      <c r="P254" s="37">
        <v>292.14</v>
      </c>
      <c r="Q254" s="37">
        <v>190.21</v>
      </c>
      <c r="R254" s="37">
        <v>35.47</v>
      </c>
      <c r="S254" s="37">
        <v>154.75</v>
      </c>
      <c r="T254" s="37">
        <v>3.56</v>
      </c>
      <c r="U254" s="30">
        <f t="shared" si="42"/>
        <v>2126.37</v>
      </c>
      <c r="V254" s="30">
        <f t="shared" si="43"/>
        <v>708.79</v>
      </c>
      <c r="W254" s="31">
        <f t="shared" si="44"/>
        <v>0.78842046718576186</v>
      </c>
      <c r="X254" s="30">
        <f t="shared" si="45"/>
        <v>1820.58</v>
      </c>
      <c r="Y254" s="30">
        <f t="shared" si="46"/>
        <v>606.86</v>
      </c>
      <c r="Z254" s="31">
        <f t="shared" si="47"/>
        <v>0.67503893214682986</v>
      </c>
    </row>
    <row r="255" spans="1:26" ht="12.75" customHeight="1" x14ac:dyDescent="0.35">
      <c r="A255" s="34" t="s">
        <v>10242</v>
      </c>
      <c r="B255" s="33">
        <v>1</v>
      </c>
      <c r="C255" s="34" t="s">
        <v>11534</v>
      </c>
      <c r="D255" s="28">
        <v>45727</v>
      </c>
      <c r="E255" s="27" t="s">
        <v>1776</v>
      </c>
      <c r="F255" s="27" t="s">
        <v>21</v>
      </c>
      <c r="G255" s="27" t="s">
        <v>25</v>
      </c>
      <c r="H255" s="27" t="s">
        <v>257</v>
      </c>
      <c r="I255" s="27" t="s">
        <v>258</v>
      </c>
      <c r="J255" s="27" t="s">
        <v>36</v>
      </c>
      <c r="K255" s="29" t="s">
        <v>22</v>
      </c>
      <c r="L255" s="27" t="s">
        <v>23</v>
      </c>
      <c r="M255" s="37">
        <v>1</v>
      </c>
      <c r="N255" s="37">
        <v>1107.9000000000001</v>
      </c>
      <c r="O255" s="37">
        <v>1107.9000000000001</v>
      </c>
      <c r="P255" s="37">
        <v>321.18</v>
      </c>
      <c r="Q255" s="37">
        <v>206.39</v>
      </c>
      <c r="R255" s="37">
        <v>41.88</v>
      </c>
      <c r="S255" s="37">
        <v>164.51</v>
      </c>
      <c r="T255" s="37">
        <v>5.76</v>
      </c>
      <c r="U255" s="30">
        <f t="shared" si="42"/>
        <v>901.5100000000001</v>
      </c>
      <c r="V255" s="30">
        <f t="shared" si="43"/>
        <v>901.5100000000001</v>
      </c>
      <c r="W255" s="31">
        <f t="shared" si="44"/>
        <v>0.81371062370250025</v>
      </c>
      <c r="X255" s="30">
        <f t="shared" si="45"/>
        <v>786.72</v>
      </c>
      <c r="Y255" s="30">
        <f t="shared" si="46"/>
        <v>786.72</v>
      </c>
      <c r="Z255" s="31">
        <f t="shared" si="47"/>
        <v>0.71010018954779308</v>
      </c>
    </row>
    <row r="256" spans="1:26" ht="12.75" customHeight="1" x14ac:dyDescent="0.35">
      <c r="A256" s="34" t="s">
        <v>10243</v>
      </c>
      <c r="B256" s="33">
        <v>1</v>
      </c>
      <c r="C256" s="34" t="s">
        <v>11535</v>
      </c>
      <c r="D256" s="28">
        <v>45896</v>
      </c>
      <c r="E256" s="27" t="s">
        <v>938</v>
      </c>
      <c r="F256" s="27" t="s">
        <v>21</v>
      </c>
      <c r="G256" s="27" t="s">
        <v>101</v>
      </c>
      <c r="H256" s="27" t="s">
        <v>300</v>
      </c>
      <c r="I256" s="27" t="s">
        <v>301</v>
      </c>
      <c r="J256" s="27" t="s">
        <v>186</v>
      </c>
      <c r="K256" s="29" t="s">
        <v>22</v>
      </c>
      <c r="L256" s="27" t="s">
        <v>23</v>
      </c>
      <c r="M256" s="39">
        <v>2</v>
      </c>
      <c r="N256" s="39">
        <v>1559.6</v>
      </c>
      <c r="O256" s="39">
        <v>779.8</v>
      </c>
      <c r="P256" s="39">
        <v>234.18</v>
      </c>
      <c r="Q256" s="39">
        <v>136.22999999999999</v>
      </c>
      <c r="R256" s="39">
        <v>36.9</v>
      </c>
      <c r="S256" s="39">
        <v>99.34</v>
      </c>
      <c r="T256" s="39">
        <v>5.86</v>
      </c>
      <c r="U256" s="30">
        <f t="shared" si="42"/>
        <v>1287.1399999999999</v>
      </c>
      <c r="V256" s="30">
        <f t="shared" si="43"/>
        <v>643.56999999999994</v>
      </c>
      <c r="W256" s="31">
        <f t="shared" si="44"/>
        <v>0.82530135932290327</v>
      </c>
      <c r="X256" s="30">
        <f t="shared" si="45"/>
        <v>1091.2399999999998</v>
      </c>
      <c r="Y256" s="30">
        <f t="shared" si="46"/>
        <v>545.61999999999989</v>
      </c>
      <c r="Z256" s="31">
        <f t="shared" si="47"/>
        <v>0.6996922287766093</v>
      </c>
    </row>
    <row r="257" spans="1:26" ht="12.75" customHeight="1" x14ac:dyDescent="0.35">
      <c r="A257" s="34" t="s">
        <v>10244</v>
      </c>
      <c r="B257" s="33">
        <v>1</v>
      </c>
      <c r="C257" s="34" t="s">
        <v>11536</v>
      </c>
      <c r="D257" s="28">
        <v>45728</v>
      </c>
      <c r="E257" s="27" t="s">
        <v>938</v>
      </c>
      <c r="F257" s="27" t="s">
        <v>21</v>
      </c>
      <c r="G257" s="27" t="s">
        <v>25</v>
      </c>
      <c r="H257" s="27" t="s">
        <v>3933</v>
      </c>
      <c r="I257" s="27" t="s">
        <v>54</v>
      </c>
      <c r="J257" s="27" t="s">
        <v>36</v>
      </c>
      <c r="K257" s="29" t="s">
        <v>22</v>
      </c>
      <c r="L257" s="27" t="s">
        <v>23</v>
      </c>
      <c r="M257" s="37">
        <v>5</v>
      </c>
      <c r="N257" s="37">
        <v>2276.25</v>
      </c>
      <c r="O257" s="37">
        <v>455.25</v>
      </c>
      <c r="P257" s="37">
        <v>210.72</v>
      </c>
      <c r="Q257" s="37">
        <v>143.65</v>
      </c>
      <c r="R257" s="37">
        <v>47.91</v>
      </c>
      <c r="S257" s="37">
        <v>95.74</v>
      </c>
      <c r="T257" s="37">
        <v>6</v>
      </c>
      <c r="U257" s="30">
        <f t="shared" si="42"/>
        <v>1558</v>
      </c>
      <c r="V257" s="30">
        <f t="shared" si="43"/>
        <v>311.60000000000002</v>
      </c>
      <c r="W257" s="31">
        <f t="shared" si="44"/>
        <v>0.68445908841295999</v>
      </c>
      <c r="X257" s="30">
        <f t="shared" si="45"/>
        <v>1222.6500000000001</v>
      </c>
      <c r="Y257" s="30">
        <f t="shared" si="46"/>
        <v>244.53</v>
      </c>
      <c r="Z257" s="31">
        <f t="shared" si="47"/>
        <v>0.53713344316309719</v>
      </c>
    </row>
    <row r="258" spans="1:26" ht="12.75" customHeight="1" x14ac:dyDescent="0.35">
      <c r="A258" s="34" t="s">
        <v>10246</v>
      </c>
      <c r="B258" s="33">
        <v>1</v>
      </c>
      <c r="C258" s="34" t="s">
        <v>11538</v>
      </c>
      <c r="D258" s="28">
        <v>45932</v>
      </c>
      <c r="E258" s="27" t="s">
        <v>7194</v>
      </c>
      <c r="F258" s="27" t="s">
        <v>21</v>
      </c>
      <c r="G258" s="27" t="s">
        <v>101</v>
      </c>
      <c r="H258" s="27" t="s">
        <v>12622</v>
      </c>
      <c r="I258" s="27" t="s">
        <v>301</v>
      </c>
      <c r="J258" s="27" t="s">
        <v>186</v>
      </c>
      <c r="K258" s="29" t="s">
        <v>22</v>
      </c>
      <c r="L258" s="27" t="s">
        <v>23</v>
      </c>
      <c r="M258" s="38">
        <v>1</v>
      </c>
      <c r="N258" s="38">
        <v>1495</v>
      </c>
      <c r="O258" s="38">
        <v>1495</v>
      </c>
      <c r="P258" s="38">
        <v>250.37</v>
      </c>
      <c r="Q258" s="38">
        <v>142.82</v>
      </c>
      <c r="R258" s="38">
        <v>33.76</v>
      </c>
      <c r="S258" s="38">
        <v>109.06</v>
      </c>
      <c r="T258" s="38">
        <v>5.86</v>
      </c>
      <c r="U258" s="30">
        <f t="shared" si="42"/>
        <v>1352.18</v>
      </c>
      <c r="V258" s="30">
        <f t="shared" si="43"/>
        <v>1352.18</v>
      </c>
      <c r="W258" s="31">
        <f t="shared" si="44"/>
        <v>0.90446822742474919</v>
      </c>
      <c r="X258" s="30">
        <f t="shared" si="45"/>
        <v>1244.6300000000001</v>
      </c>
      <c r="Y258" s="30">
        <f t="shared" si="46"/>
        <v>1244.6300000000001</v>
      </c>
      <c r="Z258" s="31">
        <f t="shared" si="47"/>
        <v>0.83252842809364558</v>
      </c>
    </row>
    <row r="259" spans="1:26" ht="12.75" customHeight="1" x14ac:dyDescent="0.35">
      <c r="A259" s="34" t="s">
        <v>10247</v>
      </c>
      <c r="B259" s="33">
        <v>2</v>
      </c>
      <c r="C259" s="34" t="s">
        <v>11539</v>
      </c>
      <c r="D259" s="28">
        <v>45980</v>
      </c>
      <c r="E259" s="27" t="s">
        <v>641</v>
      </c>
      <c r="F259" s="27" t="s">
        <v>21</v>
      </c>
      <c r="G259" s="27" t="s">
        <v>101</v>
      </c>
      <c r="H259" s="27" t="s">
        <v>300</v>
      </c>
      <c r="I259" s="27" t="s">
        <v>301</v>
      </c>
      <c r="J259" s="27" t="s">
        <v>186</v>
      </c>
      <c r="K259" s="29" t="s">
        <v>22</v>
      </c>
      <c r="L259" s="27" t="s">
        <v>23</v>
      </c>
      <c r="M259" s="38">
        <v>1</v>
      </c>
      <c r="N259" s="38">
        <v>1114</v>
      </c>
      <c r="O259" s="38">
        <v>1114</v>
      </c>
      <c r="P259" s="38">
        <v>252.34</v>
      </c>
      <c r="Q259" s="38">
        <v>145.27000000000001</v>
      </c>
      <c r="R259" s="38">
        <v>36.729999999999997</v>
      </c>
      <c r="S259" s="38">
        <v>108.54</v>
      </c>
      <c r="T259" s="38">
        <v>5.86</v>
      </c>
      <c r="U259" s="30">
        <f t="shared" si="42"/>
        <v>968.73</v>
      </c>
      <c r="V259" s="30">
        <f t="shared" si="43"/>
        <v>968.73</v>
      </c>
      <c r="W259" s="31">
        <f t="shared" si="44"/>
        <v>0.86959605026929987</v>
      </c>
      <c r="X259" s="30">
        <f t="shared" si="45"/>
        <v>861.66</v>
      </c>
      <c r="Y259" s="30">
        <f t="shared" si="46"/>
        <v>861.66</v>
      </c>
      <c r="Z259" s="31">
        <f t="shared" si="47"/>
        <v>0.77348294434470377</v>
      </c>
    </row>
    <row r="260" spans="1:26" ht="12.75" customHeight="1" x14ac:dyDescent="0.35">
      <c r="A260" s="34" t="s">
        <v>10248</v>
      </c>
      <c r="B260" s="33">
        <v>1</v>
      </c>
      <c r="C260" s="34" t="s">
        <v>11540</v>
      </c>
      <c r="D260" s="28">
        <v>45839</v>
      </c>
      <c r="E260" s="27" t="s">
        <v>415</v>
      </c>
      <c r="F260" s="27" t="s">
        <v>21</v>
      </c>
      <c r="G260" s="27" t="s">
        <v>101</v>
      </c>
      <c r="H260" s="27" t="s">
        <v>2398</v>
      </c>
      <c r="I260" s="27" t="s">
        <v>2399</v>
      </c>
      <c r="J260" s="27" t="s">
        <v>49</v>
      </c>
      <c r="K260" s="29" t="s">
        <v>22</v>
      </c>
      <c r="L260" s="27" t="s">
        <v>23</v>
      </c>
      <c r="M260" s="38">
        <v>4</v>
      </c>
      <c r="N260" s="38">
        <v>9051.6</v>
      </c>
      <c r="O260" s="38">
        <v>2262.9</v>
      </c>
      <c r="P260" s="38">
        <v>606.58000000000004</v>
      </c>
      <c r="Q260" s="38">
        <v>443.59</v>
      </c>
      <c r="R260" s="38">
        <v>322.31</v>
      </c>
      <c r="S260" s="38">
        <v>121.29</v>
      </c>
      <c r="T260" s="38">
        <v>5.86</v>
      </c>
      <c r="U260" s="30">
        <f t="shared" si="42"/>
        <v>7277.2400000000007</v>
      </c>
      <c r="V260" s="30">
        <f t="shared" si="43"/>
        <v>1819.3100000000002</v>
      </c>
      <c r="W260" s="31">
        <f t="shared" si="44"/>
        <v>0.80397277829334046</v>
      </c>
      <c r="X260" s="30">
        <f t="shared" si="45"/>
        <v>6625.2800000000007</v>
      </c>
      <c r="Y260" s="30">
        <f t="shared" si="46"/>
        <v>1656.3200000000002</v>
      </c>
      <c r="Z260" s="31">
        <f t="shared" si="47"/>
        <v>0.73194573335100976</v>
      </c>
    </row>
    <row r="261" spans="1:26" ht="12.75" customHeight="1" x14ac:dyDescent="0.35">
      <c r="A261" s="34" t="s">
        <v>10249</v>
      </c>
      <c r="B261" s="33">
        <v>1</v>
      </c>
      <c r="C261" s="34" t="s">
        <v>11541</v>
      </c>
      <c r="D261" s="28">
        <v>45728</v>
      </c>
      <c r="E261" s="27" t="s">
        <v>938</v>
      </c>
      <c r="F261" s="27" t="s">
        <v>21</v>
      </c>
      <c r="G261" s="27" t="s">
        <v>25</v>
      </c>
      <c r="H261" s="27" t="s">
        <v>362</v>
      </c>
      <c r="I261" s="27" t="s">
        <v>68</v>
      </c>
      <c r="J261" s="27" t="s">
        <v>36</v>
      </c>
      <c r="K261" s="29" t="s">
        <v>22</v>
      </c>
      <c r="L261" s="27" t="s">
        <v>23</v>
      </c>
      <c r="M261" s="37">
        <v>2</v>
      </c>
      <c r="N261" s="37">
        <v>810</v>
      </c>
      <c r="O261" s="37">
        <v>405</v>
      </c>
      <c r="P261" s="37">
        <v>136.87</v>
      </c>
      <c r="Q261" s="37">
        <v>92.44</v>
      </c>
      <c r="R261" s="37">
        <v>23.06</v>
      </c>
      <c r="S261" s="37">
        <v>69.39</v>
      </c>
      <c r="T261" s="37">
        <v>1.02</v>
      </c>
      <c r="U261" s="30">
        <f t="shared" si="42"/>
        <v>625.12</v>
      </c>
      <c r="V261" s="30">
        <f t="shared" si="43"/>
        <v>312.56</v>
      </c>
      <c r="W261" s="31">
        <f t="shared" si="44"/>
        <v>0.77175308641975304</v>
      </c>
      <c r="X261" s="30">
        <f t="shared" si="45"/>
        <v>536.26</v>
      </c>
      <c r="Y261" s="30">
        <f t="shared" si="46"/>
        <v>268.13</v>
      </c>
      <c r="Z261" s="31">
        <f t="shared" si="47"/>
        <v>0.66204938271604941</v>
      </c>
    </row>
    <row r="262" spans="1:26" ht="12.75" customHeight="1" x14ac:dyDescent="0.35">
      <c r="A262" s="34" t="s">
        <v>10250</v>
      </c>
      <c r="B262" s="33">
        <v>1</v>
      </c>
      <c r="C262" s="34" t="s">
        <v>11270</v>
      </c>
      <c r="D262" s="28">
        <v>45728</v>
      </c>
      <c r="E262" s="27" t="s">
        <v>938</v>
      </c>
      <c r="F262" s="27" t="s">
        <v>21</v>
      </c>
      <c r="G262" s="27" t="s">
        <v>25</v>
      </c>
      <c r="H262" s="27" t="s">
        <v>12623</v>
      </c>
      <c r="I262" s="27" t="s">
        <v>1947</v>
      </c>
      <c r="J262" s="27" t="s">
        <v>49</v>
      </c>
      <c r="K262" s="29" t="s">
        <v>22</v>
      </c>
      <c r="L262" s="27" t="s">
        <v>23</v>
      </c>
      <c r="M262" s="37">
        <v>1</v>
      </c>
      <c r="N262" s="37">
        <v>1132.5</v>
      </c>
      <c r="O262" s="37">
        <v>1132.5</v>
      </c>
      <c r="P262" s="37">
        <v>547.57000000000005</v>
      </c>
      <c r="Q262" s="37">
        <v>387.77</v>
      </c>
      <c r="R262" s="37">
        <v>220.76</v>
      </c>
      <c r="S262" s="37">
        <v>167.01</v>
      </c>
      <c r="T262" s="37">
        <v>2.73</v>
      </c>
      <c r="U262" s="30">
        <f t="shared" si="42"/>
        <v>744.73</v>
      </c>
      <c r="V262" s="30">
        <f t="shared" si="43"/>
        <v>744.73</v>
      </c>
      <c r="W262" s="31">
        <f t="shared" si="44"/>
        <v>0.65759823399558504</v>
      </c>
      <c r="X262" s="30">
        <f t="shared" si="45"/>
        <v>584.92999999999995</v>
      </c>
      <c r="Y262" s="30">
        <f t="shared" si="46"/>
        <v>584.92999999999995</v>
      </c>
      <c r="Z262" s="31">
        <f t="shared" si="47"/>
        <v>0.51649448123620301</v>
      </c>
    </row>
    <row r="263" spans="1:26" ht="12.75" customHeight="1" x14ac:dyDescent="0.35">
      <c r="A263" s="34" t="s">
        <v>10251</v>
      </c>
      <c r="B263" s="33">
        <v>1</v>
      </c>
      <c r="C263" s="34" t="s">
        <v>11542</v>
      </c>
      <c r="D263" s="28">
        <v>45728</v>
      </c>
      <c r="E263" s="27" t="s">
        <v>938</v>
      </c>
      <c r="F263" s="27" t="s">
        <v>21</v>
      </c>
      <c r="G263" s="27" t="s">
        <v>25</v>
      </c>
      <c r="H263" s="27" t="s">
        <v>12624</v>
      </c>
      <c r="I263" s="27" t="s">
        <v>5214</v>
      </c>
      <c r="J263" s="27" t="s">
        <v>36</v>
      </c>
      <c r="K263" s="29" t="s">
        <v>22</v>
      </c>
      <c r="L263" s="27" t="s">
        <v>23</v>
      </c>
      <c r="M263" s="37">
        <v>1</v>
      </c>
      <c r="N263" s="37">
        <v>975</v>
      </c>
      <c r="O263" s="37">
        <v>975</v>
      </c>
      <c r="P263" s="37">
        <v>373.51</v>
      </c>
      <c r="Q263" s="37">
        <v>246.53</v>
      </c>
      <c r="R263" s="37">
        <v>84.49</v>
      </c>
      <c r="S263" s="37">
        <v>162.04</v>
      </c>
      <c r="T263" s="37">
        <v>4.46</v>
      </c>
      <c r="U263" s="30">
        <f t="shared" si="42"/>
        <v>728.47</v>
      </c>
      <c r="V263" s="30">
        <f t="shared" si="43"/>
        <v>728.47</v>
      </c>
      <c r="W263" s="31">
        <f t="shared" si="44"/>
        <v>0.74714871794871796</v>
      </c>
      <c r="X263" s="30">
        <f t="shared" si="45"/>
        <v>601.49</v>
      </c>
      <c r="Y263" s="30">
        <f t="shared" si="46"/>
        <v>601.49</v>
      </c>
      <c r="Z263" s="31">
        <f t="shared" si="47"/>
        <v>0.61691282051282048</v>
      </c>
    </row>
    <row r="264" spans="1:26" ht="12.75" customHeight="1" x14ac:dyDescent="0.35">
      <c r="A264" s="34" t="s">
        <v>10252</v>
      </c>
      <c r="B264" s="33">
        <v>1</v>
      </c>
      <c r="C264" s="34" t="s">
        <v>11543</v>
      </c>
      <c r="D264" s="28">
        <v>45728</v>
      </c>
      <c r="E264" s="27" t="s">
        <v>1809</v>
      </c>
      <c r="F264" s="27" t="s">
        <v>21</v>
      </c>
      <c r="G264" s="27" t="s">
        <v>25</v>
      </c>
      <c r="H264" s="27" t="s">
        <v>2291</v>
      </c>
      <c r="I264" s="27" t="s">
        <v>128</v>
      </c>
      <c r="J264" s="27" t="s">
        <v>49</v>
      </c>
      <c r="K264" s="29" t="s">
        <v>22</v>
      </c>
      <c r="L264" s="27" t="s">
        <v>23</v>
      </c>
      <c r="M264" s="37">
        <v>4</v>
      </c>
      <c r="N264" s="37">
        <v>7571.52</v>
      </c>
      <c r="O264" s="37">
        <v>1892.88</v>
      </c>
      <c r="P264" s="37">
        <v>894.36</v>
      </c>
      <c r="Q264" s="37">
        <v>665.53</v>
      </c>
      <c r="R264" s="37">
        <v>395.44</v>
      </c>
      <c r="S264" s="37">
        <v>270.08999999999997</v>
      </c>
      <c r="T264" s="37">
        <v>4.6399999999999997</v>
      </c>
      <c r="U264" s="30">
        <f t="shared" si="42"/>
        <v>4909.4000000000005</v>
      </c>
      <c r="V264" s="30">
        <f t="shared" si="43"/>
        <v>1227.3500000000001</v>
      </c>
      <c r="W264" s="31">
        <f t="shared" si="44"/>
        <v>0.64840349097671279</v>
      </c>
      <c r="X264" s="30">
        <f t="shared" si="45"/>
        <v>3994.0800000000004</v>
      </c>
      <c r="Y264" s="30">
        <f t="shared" si="46"/>
        <v>998.5200000000001</v>
      </c>
      <c r="Z264" s="31">
        <f t="shared" si="47"/>
        <v>0.52751363002409024</v>
      </c>
    </row>
    <row r="265" spans="1:26" ht="12.75" customHeight="1" x14ac:dyDescent="0.35">
      <c r="A265" s="34" t="s">
        <v>10254</v>
      </c>
      <c r="B265" s="33">
        <v>1</v>
      </c>
      <c r="C265" s="34" t="s">
        <v>11545</v>
      </c>
      <c r="D265" s="28">
        <v>45903</v>
      </c>
      <c r="E265" s="27" t="s">
        <v>1556</v>
      </c>
      <c r="F265" s="27" t="s">
        <v>21</v>
      </c>
      <c r="G265" s="27" t="s">
        <v>101</v>
      </c>
      <c r="H265" s="27" t="s">
        <v>2398</v>
      </c>
      <c r="I265" s="27" t="s">
        <v>2399</v>
      </c>
      <c r="J265" s="27" t="s">
        <v>49</v>
      </c>
      <c r="K265" s="29" t="s">
        <v>22</v>
      </c>
      <c r="L265" s="27" t="s">
        <v>23</v>
      </c>
      <c r="M265" s="38">
        <v>1</v>
      </c>
      <c r="N265" s="38">
        <v>2382</v>
      </c>
      <c r="O265" s="38">
        <v>2382</v>
      </c>
      <c r="P265" s="38">
        <v>657.95</v>
      </c>
      <c r="Q265" s="38">
        <v>483.36</v>
      </c>
      <c r="R265" s="38">
        <v>347.5</v>
      </c>
      <c r="S265" s="38">
        <v>135.86000000000001</v>
      </c>
      <c r="T265" s="38">
        <v>5.86</v>
      </c>
      <c r="U265" s="30">
        <f t="shared" si="42"/>
        <v>1898.6399999999999</v>
      </c>
      <c r="V265" s="30">
        <f t="shared" si="43"/>
        <v>1898.6399999999999</v>
      </c>
      <c r="W265" s="31">
        <f t="shared" si="44"/>
        <v>0.7970780856423173</v>
      </c>
      <c r="X265" s="30">
        <f t="shared" si="45"/>
        <v>1724.05</v>
      </c>
      <c r="Y265" s="30">
        <f t="shared" si="46"/>
        <v>1724.05</v>
      </c>
      <c r="Z265" s="31">
        <f t="shared" si="47"/>
        <v>0.72378253568429884</v>
      </c>
    </row>
    <row r="266" spans="1:26" ht="12.75" customHeight="1" x14ac:dyDescent="0.35">
      <c r="A266" s="34" t="s">
        <v>10255</v>
      </c>
      <c r="B266" s="33">
        <v>1</v>
      </c>
      <c r="C266" s="34" t="s">
        <v>11529</v>
      </c>
      <c r="D266" s="28">
        <v>45728</v>
      </c>
      <c r="E266" s="27" t="s">
        <v>11530</v>
      </c>
      <c r="F266" s="27" t="s">
        <v>21</v>
      </c>
      <c r="G266" s="27" t="s">
        <v>25</v>
      </c>
      <c r="H266" s="27" t="s">
        <v>4119</v>
      </c>
      <c r="I266" s="27" t="s">
        <v>1363</v>
      </c>
      <c r="J266" s="27" t="s">
        <v>36</v>
      </c>
      <c r="K266" s="29" t="s">
        <v>22</v>
      </c>
      <c r="L266" s="27" t="s">
        <v>23</v>
      </c>
      <c r="M266" s="37">
        <v>1</v>
      </c>
      <c r="N266" s="37">
        <v>1060</v>
      </c>
      <c r="O266" s="37">
        <v>1060</v>
      </c>
      <c r="P266" s="37">
        <v>346.82</v>
      </c>
      <c r="Q266" s="37">
        <v>252.39</v>
      </c>
      <c r="R266" s="37">
        <v>147.03</v>
      </c>
      <c r="S266" s="37">
        <v>105.36</v>
      </c>
      <c r="T266" s="37">
        <v>4.08</v>
      </c>
      <c r="U266" s="30">
        <f t="shared" si="42"/>
        <v>807.61</v>
      </c>
      <c r="V266" s="30">
        <f t="shared" si="43"/>
        <v>807.61</v>
      </c>
      <c r="W266" s="31">
        <f t="shared" si="44"/>
        <v>0.76189622641509436</v>
      </c>
      <c r="X266" s="30">
        <f t="shared" si="45"/>
        <v>713.18000000000006</v>
      </c>
      <c r="Y266" s="30">
        <f t="shared" si="46"/>
        <v>713.18000000000006</v>
      </c>
      <c r="Z266" s="31">
        <f t="shared" si="47"/>
        <v>0.67281132075471706</v>
      </c>
    </row>
    <row r="267" spans="1:26" ht="12.75" customHeight="1" x14ac:dyDescent="0.35">
      <c r="A267" s="34" t="s">
        <v>10256</v>
      </c>
      <c r="B267" s="33">
        <v>2</v>
      </c>
      <c r="C267" s="34" t="s">
        <v>11546</v>
      </c>
      <c r="D267" s="28">
        <v>45875</v>
      </c>
      <c r="E267" s="27" t="s">
        <v>4988</v>
      </c>
      <c r="F267" s="27" t="s">
        <v>21</v>
      </c>
      <c r="G267" s="27" t="s">
        <v>101</v>
      </c>
      <c r="H267" s="27" t="s">
        <v>12625</v>
      </c>
      <c r="I267" s="27" t="s">
        <v>5571</v>
      </c>
      <c r="J267" s="27" t="s">
        <v>49</v>
      </c>
      <c r="K267" s="29" t="s">
        <v>22</v>
      </c>
      <c r="L267" s="27" t="s">
        <v>23</v>
      </c>
      <c r="M267" s="39">
        <v>1</v>
      </c>
      <c r="N267" s="39">
        <v>2547</v>
      </c>
      <c r="O267" s="39">
        <v>2547</v>
      </c>
      <c r="P267" s="39">
        <v>768.01</v>
      </c>
      <c r="Q267" s="39">
        <v>614.94000000000005</v>
      </c>
      <c r="R267" s="39">
        <v>411.51</v>
      </c>
      <c r="S267" s="39">
        <v>203.43</v>
      </c>
      <c r="T267" s="39">
        <v>5.86</v>
      </c>
      <c r="U267" s="30">
        <f t="shared" si="42"/>
        <v>1932.06</v>
      </c>
      <c r="V267" s="30">
        <f t="shared" si="43"/>
        <v>1932.06</v>
      </c>
      <c r="W267" s="31">
        <f t="shared" si="44"/>
        <v>0.75856301531213188</v>
      </c>
      <c r="X267" s="30">
        <f t="shared" si="45"/>
        <v>1778.99</v>
      </c>
      <c r="Y267" s="30">
        <f t="shared" si="46"/>
        <v>1778.99</v>
      </c>
      <c r="Z267" s="31">
        <f t="shared" si="47"/>
        <v>0.69846486062033764</v>
      </c>
    </row>
    <row r="268" spans="1:26" ht="12.75" customHeight="1" x14ac:dyDescent="0.35">
      <c r="A268" s="34" t="s">
        <v>10258</v>
      </c>
      <c r="B268" s="33">
        <v>1</v>
      </c>
      <c r="C268" s="34"/>
      <c r="D268" s="28">
        <v>45728</v>
      </c>
      <c r="E268" s="27" t="s">
        <v>416</v>
      </c>
      <c r="F268" s="27" t="s">
        <v>21</v>
      </c>
      <c r="G268" s="27" t="s">
        <v>25</v>
      </c>
      <c r="H268" s="27" t="s">
        <v>639</v>
      </c>
      <c r="I268" s="27" t="s">
        <v>640</v>
      </c>
      <c r="J268" s="27" t="s">
        <v>36</v>
      </c>
      <c r="K268" s="29" t="s">
        <v>22</v>
      </c>
      <c r="L268" s="27" t="s">
        <v>23</v>
      </c>
      <c r="M268" s="37">
        <v>15</v>
      </c>
      <c r="N268" s="37">
        <v>0</v>
      </c>
      <c r="O268" s="37">
        <v>0</v>
      </c>
      <c r="P268" s="37">
        <v>518.66</v>
      </c>
      <c r="Q268" s="37">
        <v>447</v>
      </c>
      <c r="R268" s="37">
        <v>206.6</v>
      </c>
      <c r="S268" s="37">
        <v>240.4</v>
      </c>
      <c r="T268" s="37">
        <v>34.31</v>
      </c>
      <c r="U268" s="30">
        <f t="shared" si="42"/>
        <v>-6705</v>
      </c>
      <c r="V268" s="30">
        <f t="shared" si="43"/>
        <v>-447</v>
      </c>
      <c r="W268" s="31" t="str">
        <f t="shared" si="44"/>
        <v/>
      </c>
      <c r="X268" s="30">
        <f t="shared" si="45"/>
        <v>-7779.9</v>
      </c>
      <c r="Y268" s="30">
        <f t="shared" si="46"/>
        <v>-518.66</v>
      </c>
      <c r="Z268" s="31" t="str">
        <f t="shared" si="47"/>
        <v/>
      </c>
    </row>
    <row r="269" spans="1:26" ht="12.75" customHeight="1" x14ac:dyDescent="0.35">
      <c r="A269" s="34" t="s">
        <v>10257</v>
      </c>
      <c r="B269" s="33">
        <v>1</v>
      </c>
      <c r="C269" s="34"/>
      <c r="D269" s="28">
        <v>45728</v>
      </c>
      <c r="E269" s="27" t="s">
        <v>416</v>
      </c>
      <c r="F269" s="27" t="s">
        <v>21</v>
      </c>
      <c r="G269" s="27" t="s">
        <v>25</v>
      </c>
      <c r="H269" s="27" t="s">
        <v>549</v>
      </c>
      <c r="I269" s="27" t="s">
        <v>550</v>
      </c>
      <c r="J269" s="27" t="s">
        <v>36</v>
      </c>
      <c r="K269" s="29" t="s">
        <v>22</v>
      </c>
      <c r="L269" s="27" t="s">
        <v>23</v>
      </c>
      <c r="M269" s="37">
        <v>5</v>
      </c>
      <c r="N269" s="37">
        <v>0</v>
      </c>
      <c r="O269" s="37">
        <v>0</v>
      </c>
      <c r="P269" s="37">
        <v>285.02</v>
      </c>
      <c r="Q269" s="37">
        <v>251.16</v>
      </c>
      <c r="R269" s="37">
        <v>41.52</v>
      </c>
      <c r="S269" s="37">
        <v>209.64</v>
      </c>
      <c r="T269" s="37">
        <v>34.32</v>
      </c>
      <c r="U269" s="30">
        <f t="shared" si="42"/>
        <v>-1255.8</v>
      </c>
      <c r="V269" s="30">
        <f t="shared" si="43"/>
        <v>-251.16</v>
      </c>
      <c r="W269" s="31" t="str">
        <f t="shared" si="44"/>
        <v/>
      </c>
      <c r="X269" s="30">
        <f t="shared" si="45"/>
        <v>-1425.1</v>
      </c>
      <c r="Y269" s="30">
        <f t="shared" si="46"/>
        <v>-285.02</v>
      </c>
      <c r="Z269" s="31" t="str">
        <f t="shared" si="47"/>
        <v/>
      </c>
    </row>
    <row r="270" spans="1:26" ht="12.75" customHeight="1" x14ac:dyDescent="0.35">
      <c r="A270" s="34" t="s">
        <v>10259</v>
      </c>
      <c r="B270" s="33">
        <v>1</v>
      </c>
      <c r="C270" s="34" t="s">
        <v>11547</v>
      </c>
      <c r="D270" s="28">
        <v>45685</v>
      </c>
      <c r="E270" s="27" t="s">
        <v>1785</v>
      </c>
      <c r="F270" s="27" t="s">
        <v>21</v>
      </c>
      <c r="G270" s="27" t="s">
        <v>101</v>
      </c>
      <c r="H270" s="27" t="s">
        <v>7364</v>
      </c>
      <c r="I270" s="27" t="s">
        <v>1798</v>
      </c>
      <c r="J270" s="27" t="s">
        <v>186</v>
      </c>
      <c r="K270" s="29" t="s">
        <v>22</v>
      </c>
      <c r="L270" s="27" t="s">
        <v>23</v>
      </c>
      <c r="M270" s="37">
        <v>1</v>
      </c>
      <c r="N270" s="37">
        <v>1152</v>
      </c>
      <c r="O270" s="37">
        <v>1152</v>
      </c>
      <c r="P270" s="37">
        <v>254.39</v>
      </c>
      <c r="Q270" s="37">
        <v>153.04</v>
      </c>
      <c r="R270" s="37">
        <v>38.479999999999997</v>
      </c>
      <c r="S270" s="37">
        <v>114.56</v>
      </c>
      <c r="T270" s="37">
        <v>5.86</v>
      </c>
      <c r="U270" s="30">
        <f t="shared" si="42"/>
        <v>998.96</v>
      </c>
      <c r="V270" s="30">
        <f t="shared" si="43"/>
        <v>998.96</v>
      </c>
      <c r="W270" s="31">
        <f t="shared" si="44"/>
        <v>0.86715277777777777</v>
      </c>
      <c r="X270" s="30">
        <f t="shared" si="45"/>
        <v>897.61</v>
      </c>
      <c r="Y270" s="30">
        <f t="shared" si="46"/>
        <v>897.61</v>
      </c>
      <c r="Z270" s="31">
        <f t="shared" si="47"/>
        <v>0.77917534722222226</v>
      </c>
    </row>
    <row r="271" spans="1:26" ht="12.75" customHeight="1" x14ac:dyDescent="0.35">
      <c r="A271" s="34" t="s">
        <v>10260</v>
      </c>
      <c r="B271" s="33">
        <v>1</v>
      </c>
      <c r="C271" s="34" t="s">
        <v>11548</v>
      </c>
      <c r="D271" s="28">
        <v>45728</v>
      </c>
      <c r="E271" s="27" t="s">
        <v>3117</v>
      </c>
      <c r="F271" s="27" t="s">
        <v>21</v>
      </c>
      <c r="G271" s="27" t="s">
        <v>92</v>
      </c>
      <c r="H271" s="27" t="s">
        <v>3129</v>
      </c>
      <c r="I271" s="27" t="s">
        <v>3130</v>
      </c>
      <c r="J271" s="27" t="s">
        <v>1057</v>
      </c>
      <c r="K271" s="29" t="s">
        <v>22</v>
      </c>
      <c r="L271" s="27" t="s">
        <v>23</v>
      </c>
      <c r="M271" s="40">
        <v>9</v>
      </c>
      <c r="N271" s="40">
        <v>5402.07</v>
      </c>
      <c r="O271" s="40">
        <v>600.23</v>
      </c>
      <c r="P271" s="40">
        <v>341.88</v>
      </c>
      <c r="Q271" s="40">
        <v>258.35000000000002</v>
      </c>
      <c r="R271" s="40">
        <v>164.59</v>
      </c>
      <c r="S271" s="40">
        <v>93.76</v>
      </c>
      <c r="T271" s="40">
        <v>11.45</v>
      </c>
      <c r="U271" s="30">
        <f t="shared" si="42"/>
        <v>3076.92</v>
      </c>
      <c r="V271" s="30">
        <f t="shared" si="43"/>
        <v>341.88</v>
      </c>
      <c r="W271" s="31">
        <f t="shared" si="44"/>
        <v>0.56958166036352731</v>
      </c>
      <c r="X271" s="30">
        <f t="shared" si="45"/>
        <v>2325.15</v>
      </c>
      <c r="Y271" s="30">
        <f t="shared" si="46"/>
        <v>258.35000000000002</v>
      </c>
      <c r="Z271" s="31">
        <f t="shared" si="47"/>
        <v>0.43041833963647269</v>
      </c>
    </row>
    <row r="272" spans="1:26" ht="12.75" customHeight="1" x14ac:dyDescent="0.35">
      <c r="A272" s="34" t="s">
        <v>10261</v>
      </c>
      <c r="B272" s="33">
        <v>1</v>
      </c>
      <c r="C272" s="34" t="s">
        <v>11378</v>
      </c>
      <c r="D272" s="28">
        <v>45728</v>
      </c>
      <c r="E272" s="27" t="s">
        <v>1085</v>
      </c>
      <c r="F272" s="27" t="s">
        <v>21</v>
      </c>
      <c r="G272" s="27" t="s">
        <v>25</v>
      </c>
      <c r="H272" s="27" t="s">
        <v>2088</v>
      </c>
      <c r="I272" s="27" t="s">
        <v>2089</v>
      </c>
      <c r="J272" s="27" t="s">
        <v>36</v>
      </c>
      <c r="K272" s="29" t="s">
        <v>22</v>
      </c>
      <c r="L272" s="27" t="s">
        <v>23</v>
      </c>
      <c r="M272" s="37">
        <v>86</v>
      </c>
      <c r="N272" s="37">
        <v>14620</v>
      </c>
      <c r="O272" s="37">
        <v>170</v>
      </c>
      <c r="P272" s="37">
        <v>82.76</v>
      </c>
      <c r="Q272" s="37">
        <v>54.74</v>
      </c>
      <c r="R272" s="37">
        <v>11.82</v>
      </c>
      <c r="S272" s="37">
        <v>42.92</v>
      </c>
      <c r="T272" s="37">
        <v>3.44</v>
      </c>
      <c r="U272" s="30">
        <f t="shared" si="42"/>
        <v>9912.3599999999988</v>
      </c>
      <c r="V272" s="30">
        <f t="shared" si="43"/>
        <v>115.25999999999999</v>
      </c>
      <c r="W272" s="31">
        <f t="shared" si="44"/>
        <v>0.67799999999999994</v>
      </c>
      <c r="X272" s="30">
        <f t="shared" si="45"/>
        <v>7502.6399999999994</v>
      </c>
      <c r="Y272" s="30">
        <f t="shared" si="46"/>
        <v>87.24</v>
      </c>
      <c r="Z272" s="31">
        <f t="shared" si="47"/>
        <v>0.51317647058823523</v>
      </c>
    </row>
    <row r="273" spans="1:26" ht="12.75" customHeight="1" x14ac:dyDescent="0.35">
      <c r="A273" s="34" t="s">
        <v>10185</v>
      </c>
      <c r="B273" s="33">
        <v>1</v>
      </c>
      <c r="C273" s="34" t="s">
        <v>11476</v>
      </c>
      <c r="D273" s="28">
        <v>45709</v>
      </c>
      <c r="E273" s="27" t="s">
        <v>1524</v>
      </c>
      <c r="F273" s="27" t="s">
        <v>21</v>
      </c>
      <c r="G273" s="27" t="s">
        <v>101</v>
      </c>
      <c r="H273" s="27" t="s">
        <v>1797</v>
      </c>
      <c r="I273" s="27" t="s">
        <v>1798</v>
      </c>
      <c r="J273" s="27" t="s">
        <v>186</v>
      </c>
      <c r="K273" s="29" t="s">
        <v>22</v>
      </c>
      <c r="L273" s="27" t="s">
        <v>23</v>
      </c>
      <c r="M273" s="37">
        <v>2</v>
      </c>
      <c r="N273" s="37">
        <v>2446</v>
      </c>
      <c r="O273" s="37">
        <v>1223</v>
      </c>
      <c r="P273" s="37">
        <v>258.67</v>
      </c>
      <c r="Q273" s="37">
        <v>157.71</v>
      </c>
      <c r="R273" s="37">
        <v>39.51</v>
      </c>
      <c r="S273" s="37">
        <v>118.21</v>
      </c>
      <c r="T273" s="37">
        <v>5.86</v>
      </c>
      <c r="U273" s="30">
        <f t="shared" si="42"/>
        <v>2130.58</v>
      </c>
      <c r="V273" s="30">
        <f t="shared" si="43"/>
        <v>1065.29</v>
      </c>
      <c r="W273" s="31">
        <f t="shared" si="44"/>
        <v>0.87104660670482414</v>
      </c>
      <c r="X273" s="30">
        <f t="shared" si="45"/>
        <v>1928.6599999999999</v>
      </c>
      <c r="Y273" s="30">
        <f t="shared" si="46"/>
        <v>964.32999999999993</v>
      </c>
      <c r="Z273" s="31">
        <f t="shared" si="47"/>
        <v>0.78849550286181513</v>
      </c>
    </row>
    <row r="274" spans="1:26" ht="12.75" customHeight="1" x14ac:dyDescent="0.35">
      <c r="A274" s="34" t="s">
        <v>10263</v>
      </c>
      <c r="B274" s="33">
        <v>1</v>
      </c>
      <c r="C274" s="34" t="s">
        <v>11550</v>
      </c>
      <c r="D274" s="28">
        <v>45729</v>
      </c>
      <c r="E274" s="27" t="s">
        <v>1194</v>
      </c>
      <c r="F274" s="27" t="s">
        <v>21</v>
      </c>
      <c r="G274" s="27" t="s">
        <v>25</v>
      </c>
      <c r="H274" s="27" t="s">
        <v>1336</v>
      </c>
      <c r="I274" s="27" t="s">
        <v>1196</v>
      </c>
      <c r="J274" s="27" t="s">
        <v>49</v>
      </c>
      <c r="K274" s="29" t="s">
        <v>22</v>
      </c>
      <c r="L274" s="27" t="s">
        <v>23</v>
      </c>
      <c r="M274" s="40">
        <v>2</v>
      </c>
      <c r="N274" s="40">
        <v>1134</v>
      </c>
      <c r="O274" s="40">
        <v>567</v>
      </c>
      <c r="P274" s="40">
        <v>364.08</v>
      </c>
      <c r="Q274" s="40">
        <v>276.33999999999997</v>
      </c>
      <c r="R274" s="40">
        <v>134.4</v>
      </c>
      <c r="S274" s="40">
        <v>141.94</v>
      </c>
      <c r="T274" s="40">
        <v>29.99</v>
      </c>
      <c r="U274" s="30">
        <f t="shared" si="42"/>
        <v>581.32000000000005</v>
      </c>
      <c r="V274" s="30">
        <f t="shared" si="43"/>
        <v>290.66000000000003</v>
      </c>
      <c r="W274" s="31">
        <f t="shared" si="44"/>
        <v>0.51262786596119936</v>
      </c>
      <c r="X274" s="30">
        <f t="shared" si="45"/>
        <v>405.84000000000003</v>
      </c>
      <c r="Y274" s="30">
        <f t="shared" si="46"/>
        <v>202.92000000000002</v>
      </c>
      <c r="Z274" s="31">
        <f t="shared" si="47"/>
        <v>0.35788359788359791</v>
      </c>
    </row>
    <row r="275" spans="1:26" ht="12.75" customHeight="1" x14ac:dyDescent="0.35">
      <c r="A275" s="34" t="s">
        <v>10264</v>
      </c>
      <c r="B275" s="33">
        <v>1</v>
      </c>
      <c r="C275" s="34" t="s">
        <v>11551</v>
      </c>
      <c r="D275" s="28">
        <v>45800</v>
      </c>
      <c r="E275" s="27" t="s">
        <v>1556</v>
      </c>
      <c r="F275" s="27" t="s">
        <v>21</v>
      </c>
      <c r="G275" s="27" t="s">
        <v>101</v>
      </c>
      <c r="H275" s="27" t="s">
        <v>1797</v>
      </c>
      <c r="I275" s="27" t="s">
        <v>1798</v>
      </c>
      <c r="J275" s="27" t="s">
        <v>186</v>
      </c>
      <c r="K275" s="29" t="s">
        <v>22</v>
      </c>
      <c r="L275" s="27" t="s">
        <v>23</v>
      </c>
      <c r="M275" s="38">
        <v>2</v>
      </c>
      <c r="N275" s="38">
        <v>2446</v>
      </c>
      <c r="O275" s="38">
        <v>1223</v>
      </c>
      <c r="P275" s="38">
        <v>265.14999999999998</v>
      </c>
      <c r="Q275" s="38">
        <v>157.72</v>
      </c>
      <c r="R275" s="38">
        <v>39.51</v>
      </c>
      <c r="S275" s="38">
        <v>118.21</v>
      </c>
      <c r="T275" s="38">
        <v>5.86</v>
      </c>
      <c r="U275" s="30">
        <f t="shared" si="42"/>
        <v>2130.56</v>
      </c>
      <c r="V275" s="30">
        <f t="shared" si="43"/>
        <v>1065.28</v>
      </c>
      <c r="W275" s="31">
        <f t="shared" si="44"/>
        <v>0.87103843008994275</v>
      </c>
      <c r="X275" s="30">
        <f t="shared" si="45"/>
        <v>1915.7</v>
      </c>
      <c r="Y275" s="30">
        <f t="shared" si="46"/>
        <v>957.85</v>
      </c>
      <c r="Z275" s="31">
        <f t="shared" si="47"/>
        <v>0.78319705641864268</v>
      </c>
    </row>
    <row r="276" spans="1:26" ht="12.75" customHeight="1" x14ac:dyDescent="0.35">
      <c r="A276" s="34" t="s">
        <v>10265</v>
      </c>
      <c r="B276" s="33">
        <v>1</v>
      </c>
      <c r="C276" s="34" t="s">
        <v>11552</v>
      </c>
      <c r="D276" s="28">
        <v>45832</v>
      </c>
      <c r="E276" s="27" t="s">
        <v>11553</v>
      </c>
      <c r="F276" s="27" t="s">
        <v>21</v>
      </c>
      <c r="G276" s="27" t="s">
        <v>101</v>
      </c>
      <c r="H276" s="27" t="s">
        <v>1797</v>
      </c>
      <c r="I276" s="27" t="s">
        <v>1798</v>
      </c>
      <c r="J276" s="27" t="s">
        <v>186</v>
      </c>
      <c r="K276" s="29" t="s">
        <v>22</v>
      </c>
      <c r="L276" s="27" t="s">
        <v>23</v>
      </c>
      <c r="M276" s="37">
        <v>1</v>
      </c>
      <c r="N276" s="37">
        <v>1223</v>
      </c>
      <c r="O276" s="37">
        <v>1223</v>
      </c>
      <c r="P276" s="37">
        <v>286.60000000000002</v>
      </c>
      <c r="Q276" s="37">
        <v>166.08</v>
      </c>
      <c r="R276" s="37">
        <v>41.61</v>
      </c>
      <c r="S276" s="37">
        <v>124.47</v>
      </c>
      <c r="T276" s="37">
        <v>5.86</v>
      </c>
      <c r="U276" s="30">
        <f t="shared" si="42"/>
        <v>1056.92</v>
      </c>
      <c r="V276" s="30">
        <f t="shared" si="43"/>
        <v>1056.92</v>
      </c>
      <c r="W276" s="31">
        <f t="shared" si="44"/>
        <v>0.8642027800490597</v>
      </c>
      <c r="X276" s="30">
        <f t="shared" si="45"/>
        <v>936.4</v>
      </c>
      <c r="Y276" s="30">
        <f t="shared" si="46"/>
        <v>936.4</v>
      </c>
      <c r="Z276" s="31">
        <f t="shared" si="47"/>
        <v>0.76565821749795582</v>
      </c>
    </row>
    <row r="277" spans="1:26" ht="12.75" customHeight="1" x14ac:dyDescent="0.35">
      <c r="A277" s="34" t="s">
        <v>10266</v>
      </c>
      <c r="B277" s="33">
        <v>1</v>
      </c>
      <c r="C277" s="34" t="s">
        <v>11547</v>
      </c>
      <c r="D277" s="28">
        <v>45839</v>
      </c>
      <c r="E277" s="27" t="s">
        <v>1785</v>
      </c>
      <c r="F277" s="27" t="s">
        <v>21</v>
      </c>
      <c r="G277" s="27" t="s">
        <v>101</v>
      </c>
      <c r="H277" s="27" t="s">
        <v>7364</v>
      </c>
      <c r="I277" s="27" t="s">
        <v>1798</v>
      </c>
      <c r="J277" s="27" t="s">
        <v>186</v>
      </c>
      <c r="K277" s="29" t="s">
        <v>22</v>
      </c>
      <c r="L277" s="27" t="s">
        <v>23</v>
      </c>
      <c r="M277" s="38">
        <v>1</v>
      </c>
      <c r="N277" s="38">
        <v>1152</v>
      </c>
      <c r="O277" s="38">
        <v>1152</v>
      </c>
      <c r="P277" s="38">
        <v>263.23</v>
      </c>
      <c r="Q277" s="38">
        <v>153.04</v>
      </c>
      <c r="R277" s="38">
        <v>38.479999999999997</v>
      </c>
      <c r="S277" s="38">
        <v>114.56</v>
      </c>
      <c r="T277" s="38">
        <v>5.86</v>
      </c>
      <c r="U277" s="30">
        <f t="shared" si="42"/>
        <v>998.96</v>
      </c>
      <c r="V277" s="30">
        <f t="shared" si="43"/>
        <v>998.96</v>
      </c>
      <c r="W277" s="31">
        <f t="shared" si="44"/>
        <v>0.86715277777777777</v>
      </c>
      <c r="X277" s="30">
        <f t="shared" si="45"/>
        <v>888.77</v>
      </c>
      <c r="Y277" s="30">
        <f t="shared" si="46"/>
        <v>888.77</v>
      </c>
      <c r="Z277" s="31">
        <f t="shared" si="47"/>
        <v>0.77150173611111106</v>
      </c>
    </row>
    <row r="278" spans="1:26" ht="12.75" customHeight="1" x14ac:dyDescent="0.35">
      <c r="A278" s="34" t="s">
        <v>10267</v>
      </c>
      <c r="B278" s="33">
        <v>1</v>
      </c>
      <c r="C278" s="34" t="s">
        <v>11554</v>
      </c>
      <c r="D278" s="28">
        <v>45861</v>
      </c>
      <c r="E278" s="27" t="s">
        <v>11555</v>
      </c>
      <c r="F278" s="27" t="s">
        <v>21</v>
      </c>
      <c r="G278" s="27" t="s">
        <v>101</v>
      </c>
      <c r="H278" s="27" t="s">
        <v>1797</v>
      </c>
      <c r="I278" s="27" t="s">
        <v>1798</v>
      </c>
      <c r="J278" s="27" t="s">
        <v>186</v>
      </c>
      <c r="K278" s="29" t="s">
        <v>22</v>
      </c>
      <c r="L278" s="27" t="s">
        <v>23</v>
      </c>
      <c r="M278" s="38">
        <v>1</v>
      </c>
      <c r="N278" s="38">
        <v>1223</v>
      </c>
      <c r="O278" s="38">
        <v>1223</v>
      </c>
      <c r="P278" s="38">
        <v>282.69</v>
      </c>
      <c r="Q278" s="38">
        <v>166.04</v>
      </c>
      <c r="R278" s="38">
        <v>41.57</v>
      </c>
      <c r="S278" s="38">
        <v>124.47</v>
      </c>
      <c r="T278" s="38">
        <v>5.86</v>
      </c>
      <c r="U278" s="30">
        <f t="shared" si="42"/>
        <v>1056.96</v>
      </c>
      <c r="V278" s="30">
        <f t="shared" si="43"/>
        <v>1056.96</v>
      </c>
      <c r="W278" s="31">
        <f t="shared" si="44"/>
        <v>0.8642354865085855</v>
      </c>
      <c r="X278" s="30">
        <f t="shared" si="45"/>
        <v>940.31</v>
      </c>
      <c r="Y278" s="30">
        <f t="shared" si="46"/>
        <v>940.31</v>
      </c>
      <c r="Z278" s="31">
        <f t="shared" si="47"/>
        <v>0.76885527391659847</v>
      </c>
    </row>
    <row r="279" spans="1:26" ht="12.75" customHeight="1" x14ac:dyDescent="0.35">
      <c r="A279" s="34" t="s">
        <v>10268</v>
      </c>
      <c r="B279" s="33">
        <v>1</v>
      </c>
      <c r="C279" s="34" t="s">
        <v>11556</v>
      </c>
      <c r="D279" s="28">
        <v>45862</v>
      </c>
      <c r="E279" s="27" t="s">
        <v>1134</v>
      </c>
      <c r="F279" s="27" t="s">
        <v>21</v>
      </c>
      <c r="G279" s="27" t="s">
        <v>101</v>
      </c>
      <c r="H279" s="27" t="s">
        <v>6818</v>
      </c>
      <c r="I279" s="27" t="s">
        <v>1798</v>
      </c>
      <c r="J279" s="27" t="s">
        <v>186</v>
      </c>
      <c r="K279" s="29" t="s">
        <v>22</v>
      </c>
      <c r="L279" s="27" t="s">
        <v>23</v>
      </c>
      <c r="M279" s="38">
        <v>2</v>
      </c>
      <c r="N279" s="38">
        <v>2578</v>
      </c>
      <c r="O279" s="38">
        <v>1289</v>
      </c>
      <c r="P279" s="38">
        <v>257.25</v>
      </c>
      <c r="Q279" s="38">
        <v>153.22</v>
      </c>
      <c r="R279" s="38">
        <v>40.42</v>
      </c>
      <c r="S279" s="38">
        <v>112.81</v>
      </c>
      <c r="T279" s="38">
        <v>5.86</v>
      </c>
      <c r="U279" s="30">
        <f t="shared" si="42"/>
        <v>2271.56</v>
      </c>
      <c r="V279" s="30">
        <f t="shared" si="43"/>
        <v>1135.78</v>
      </c>
      <c r="W279" s="31">
        <f t="shared" si="44"/>
        <v>0.88113266097750187</v>
      </c>
      <c r="X279" s="30">
        <f t="shared" si="45"/>
        <v>2063.5</v>
      </c>
      <c r="Y279" s="30">
        <f t="shared" si="46"/>
        <v>1031.75</v>
      </c>
      <c r="Z279" s="31">
        <f t="shared" si="47"/>
        <v>0.80042668735453837</v>
      </c>
    </row>
    <row r="280" spans="1:26" ht="12.75" customHeight="1" x14ac:dyDescent="0.35">
      <c r="A280" s="34" t="s">
        <v>10269</v>
      </c>
      <c r="B280" s="33">
        <v>1</v>
      </c>
      <c r="C280" s="34" t="s">
        <v>11557</v>
      </c>
      <c r="D280" s="28">
        <v>45873</v>
      </c>
      <c r="E280" s="27" t="s">
        <v>1556</v>
      </c>
      <c r="F280" s="27" t="s">
        <v>21</v>
      </c>
      <c r="G280" s="27" t="s">
        <v>101</v>
      </c>
      <c r="H280" s="27" t="s">
        <v>1797</v>
      </c>
      <c r="I280" s="27" t="s">
        <v>1798</v>
      </c>
      <c r="J280" s="27" t="s">
        <v>186</v>
      </c>
      <c r="K280" s="29" t="s">
        <v>22</v>
      </c>
      <c r="L280" s="27" t="s">
        <v>23</v>
      </c>
      <c r="M280" s="39">
        <v>2</v>
      </c>
      <c r="N280" s="39">
        <v>2446</v>
      </c>
      <c r="O280" s="39">
        <v>1223</v>
      </c>
      <c r="P280" s="39">
        <v>256</v>
      </c>
      <c r="Q280" s="39">
        <v>155.41</v>
      </c>
      <c r="R280" s="39">
        <v>42.6</v>
      </c>
      <c r="S280" s="39">
        <v>112.81</v>
      </c>
      <c r="T280" s="39">
        <v>5.86</v>
      </c>
      <c r="U280" s="30">
        <f t="shared" si="42"/>
        <v>2135.1799999999998</v>
      </c>
      <c r="V280" s="30">
        <f t="shared" si="43"/>
        <v>1067.5899999999999</v>
      </c>
      <c r="W280" s="31">
        <f t="shared" si="44"/>
        <v>0.87292722812755508</v>
      </c>
      <c r="X280" s="30">
        <f t="shared" si="45"/>
        <v>1934</v>
      </c>
      <c r="Y280" s="30">
        <f t="shared" si="46"/>
        <v>967</v>
      </c>
      <c r="Z280" s="31">
        <f t="shared" si="47"/>
        <v>0.79067865903515944</v>
      </c>
    </row>
    <row r="281" spans="1:26" ht="12.75" customHeight="1" x14ac:dyDescent="0.35">
      <c r="A281" s="34" t="s">
        <v>10270</v>
      </c>
      <c r="B281" s="33">
        <v>1</v>
      </c>
      <c r="C281" s="34" t="s">
        <v>11558</v>
      </c>
      <c r="D281" s="28">
        <v>45733</v>
      </c>
      <c r="E281" s="27" t="s">
        <v>3427</v>
      </c>
      <c r="F281" s="27" t="s">
        <v>21</v>
      </c>
      <c r="G281" s="27" t="s">
        <v>25</v>
      </c>
      <c r="H281" s="27" t="s">
        <v>1202</v>
      </c>
      <c r="I281" s="27" t="s">
        <v>1203</v>
      </c>
      <c r="J281" s="27" t="s">
        <v>36</v>
      </c>
      <c r="K281" s="29" t="s">
        <v>22</v>
      </c>
      <c r="L281" s="27" t="s">
        <v>23</v>
      </c>
      <c r="M281" s="37">
        <v>1</v>
      </c>
      <c r="N281" s="37">
        <v>0</v>
      </c>
      <c r="O281" s="37">
        <v>0</v>
      </c>
      <c r="P281" s="37">
        <v>149.97999999999999</v>
      </c>
      <c r="Q281" s="37">
        <v>94.5</v>
      </c>
      <c r="R281" s="37">
        <v>14.15</v>
      </c>
      <c r="S281" s="37">
        <v>80.349999999999994</v>
      </c>
      <c r="T281" s="37">
        <v>4.0199999999999996</v>
      </c>
      <c r="U281" s="30">
        <f t="shared" ref="U281:U310" si="48">IFERROR(V281*M281,"")</f>
        <v>-94.5</v>
      </c>
      <c r="V281" s="30">
        <f t="shared" ref="V281:V310" si="49">O281-Q281</f>
        <v>-94.5</v>
      </c>
      <c r="W281" s="31" t="str">
        <f t="shared" ref="W281:W310" si="50">IFERROR((V281/O281),"")</f>
        <v/>
      </c>
      <c r="X281" s="30">
        <f t="shared" ref="X281:X310" si="51">IFERROR(Y281*M281,"")</f>
        <v>-149.97999999999999</v>
      </c>
      <c r="Y281" s="30">
        <f t="shared" ref="Y281:Y310" si="52">O281-P281</f>
        <v>-149.97999999999999</v>
      </c>
      <c r="Z281" s="31" t="str">
        <f t="shared" ref="Z281:Z310" si="53">IFERROR((Y281/O281),"")</f>
        <v/>
      </c>
    </row>
    <row r="282" spans="1:26" ht="12.75" customHeight="1" x14ac:dyDescent="0.35">
      <c r="A282" s="34" t="s">
        <v>10271</v>
      </c>
      <c r="B282" s="33">
        <v>1</v>
      </c>
      <c r="C282" s="34" t="s">
        <v>11559</v>
      </c>
      <c r="D282" s="28">
        <v>45733</v>
      </c>
      <c r="E282" s="27" t="s">
        <v>3427</v>
      </c>
      <c r="F282" s="27" t="s">
        <v>21</v>
      </c>
      <c r="G282" s="27" t="s">
        <v>25</v>
      </c>
      <c r="H282" s="27" t="s">
        <v>1255</v>
      </c>
      <c r="I282" s="27" t="s">
        <v>1256</v>
      </c>
      <c r="J282" s="27" t="s">
        <v>36</v>
      </c>
      <c r="K282" s="29" t="s">
        <v>22</v>
      </c>
      <c r="L282" s="27" t="s">
        <v>23</v>
      </c>
      <c r="M282" s="37">
        <v>1</v>
      </c>
      <c r="N282" s="37">
        <v>0</v>
      </c>
      <c r="O282" s="37">
        <v>0</v>
      </c>
      <c r="P282" s="37">
        <v>162.52000000000001</v>
      </c>
      <c r="Q282" s="37">
        <v>102.97</v>
      </c>
      <c r="R282" s="37">
        <v>17.739999999999998</v>
      </c>
      <c r="S282" s="37">
        <v>85.23</v>
      </c>
      <c r="T282" s="37">
        <v>4.0999999999999996</v>
      </c>
      <c r="U282" s="30">
        <f t="shared" si="48"/>
        <v>-102.97</v>
      </c>
      <c r="V282" s="30">
        <f t="shared" si="49"/>
        <v>-102.97</v>
      </c>
      <c r="W282" s="31" t="str">
        <f t="shared" si="50"/>
        <v/>
      </c>
      <c r="X282" s="30">
        <f t="shared" si="51"/>
        <v>-162.52000000000001</v>
      </c>
      <c r="Y282" s="30">
        <f t="shared" si="52"/>
        <v>-162.52000000000001</v>
      </c>
      <c r="Z282" s="31" t="str">
        <f t="shared" si="53"/>
        <v/>
      </c>
    </row>
    <row r="283" spans="1:26" ht="12.75" customHeight="1" x14ac:dyDescent="0.35">
      <c r="A283" s="34" t="s">
        <v>10272</v>
      </c>
      <c r="B283" s="33">
        <v>1</v>
      </c>
      <c r="C283" s="34" t="s">
        <v>11554</v>
      </c>
      <c r="D283" s="28">
        <v>45873</v>
      </c>
      <c r="E283" s="27" t="s">
        <v>11555</v>
      </c>
      <c r="F283" s="27" t="s">
        <v>21</v>
      </c>
      <c r="G283" s="27" t="s">
        <v>101</v>
      </c>
      <c r="H283" s="27" t="s">
        <v>1797</v>
      </c>
      <c r="I283" s="27" t="s">
        <v>1798</v>
      </c>
      <c r="J283" s="27" t="s">
        <v>186</v>
      </c>
      <c r="K283" s="29" t="s">
        <v>22</v>
      </c>
      <c r="L283" s="27" t="s">
        <v>23</v>
      </c>
      <c r="M283" s="39">
        <v>1</v>
      </c>
      <c r="N283" s="39">
        <v>1223</v>
      </c>
      <c r="O283" s="39">
        <v>1223</v>
      </c>
      <c r="P283" s="39">
        <v>256</v>
      </c>
      <c r="Q283" s="39">
        <v>166.04</v>
      </c>
      <c r="R283" s="39">
        <v>41.57</v>
      </c>
      <c r="S283" s="39">
        <v>124.47</v>
      </c>
      <c r="T283" s="39">
        <v>5.86</v>
      </c>
      <c r="U283" s="30">
        <f t="shared" si="48"/>
        <v>1056.96</v>
      </c>
      <c r="V283" s="30">
        <f t="shared" si="49"/>
        <v>1056.96</v>
      </c>
      <c r="W283" s="31">
        <f t="shared" si="50"/>
        <v>0.8642354865085855</v>
      </c>
      <c r="X283" s="30">
        <f t="shared" si="51"/>
        <v>967</v>
      </c>
      <c r="Y283" s="30">
        <f t="shared" si="52"/>
        <v>967</v>
      </c>
      <c r="Z283" s="31">
        <f t="shared" si="53"/>
        <v>0.79067865903515944</v>
      </c>
    </row>
    <row r="284" spans="1:26" ht="12.75" customHeight="1" x14ac:dyDescent="0.35">
      <c r="A284" s="34" t="s">
        <v>10273</v>
      </c>
      <c r="B284" s="33">
        <v>1</v>
      </c>
      <c r="C284" s="34" t="s">
        <v>11560</v>
      </c>
      <c r="D284" s="28">
        <v>45734</v>
      </c>
      <c r="E284" s="27" t="s">
        <v>1300</v>
      </c>
      <c r="F284" s="27" t="s">
        <v>21</v>
      </c>
      <c r="G284" s="27" t="s">
        <v>25</v>
      </c>
      <c r="H284" s="27" t="s">
        <v>1818</v>
      </c>
      <c r="I284" s="27" t="s">
        <v>856</v>
      </c>
      <c r="J284" s="27" t="s">
        <v>36</v>
      </c>
      <c r="K284" s="29" t="s">
        <v>22</v>
      </c>
      <c r="L284" s="27" t="s">
        <v>23</v>
      </c>
      <c r="M284" s="37">
        <v>10</v>
      </c>
      <c r="N284" s="37">
        <v>14520</v>
      </c>
      <c r="O284" s="37">
        <v>1452</v>
      </c>
      <c r="P284" s="37">
        <v>439.98</v>
      </c>
      <c r="Q284" s="37">
        <v>327.42</v>
      </c>
      <c r="R284" s="37">
        <v>211.51</v>
      </c>
      <c r="S284" s="37">
        <v>115.91</v>
      </c>
      <c r="T284" s="37">
        <v>29.99</v>
      </c>
      <c r="U284" s="30">
        <f t="shared" si="48"/>
        <v>11245.8</v>
      </c>
      <c r="V284" s="30">
        <f t="shared" si="49"/>
        <v>1124.58</v>
      </c>
      <c r="W284" s="31">
        <f t="shared" si="50"/>
        <v>0.77450413223140491</v>
      </c>
      <c r="X284" s="30">
        <f t="shared" si="51"/>
        <v>10120.200000000001</v>
      </c>
      <c r="Y284" s="30">
        <f t="shared" si="52"/>
        <v>1012.02</v>
      </c>
      <c r="Z284" s="31">
        <f t="shared" si="53"/>
        <v>0.69698347107438019</v>
      </c>
    </row>
    <row r="285" spans="1:26" ht="12.75" customHeight="1" x14ac:dyDescent="0.35">
      <c r="A285" s="34" t="s">
        <v>10274</v>
      </c>
      <c r="B285" s="33">
        <v>1</v>
      </c>
      <c r="C285" s="34" t="s">
        <v>11561</v>
      </c>
      <c r="D285" s="28">
        <v>45874</v>
      </c>
      <c r="E285" s="27" t="s">
        <v>7170</v>
      </c>
      <c r="F285" s="27" t="s">
        <v>21</v>
      </c>
      <c r="G285" s="27" t="s">
        <v>101</v>
      </c>
      <c r="H285" s="27" t="s">
        <v>6818</v>
      </c>
      <c r="I285" s="27" t="s">
        <v>1798</v>
      </c>
      <c r="J285" s="27" t="s">
        <v>186</v>
      </c>
      <c r="K285" s="29" t="s">
        <v>22</v>
      </c>
      <c r="L285" s="27" t="s">
        <v>23</v>
      </c>
      <c r="M285" s="39">
        <v>3</v>
      </c>
      <c r="N285" s="39">
        <v>3669</v>
      </c>
      <c r="O285" s="39">
        <v>1223</v>
      </c>
      <c r="P285" s="39">
        <v>250.74</v>
      </c>
      <c r="Q285" s="39">
        <v>149.52000000000001</v>
      </c>
      <c r="R285" s="39">
        <v>40.6</v>
      </c>
      <c r="S285" s="39">
        <v>108.92</v>
      </c>
      <c r="T285" s="39">
        <v>5.86</v>
      </c>
      <c r="U285" s="30">
        <f t="shared" si="48"/>
        <v>3220.44</v>
      </c>
      <c r="V285" s="30">
        <f t="shared" si="49"/>
        <v>1073.48</v>
      </c>
      <c r="W285" s="31">
        <f t="shared" si="50"/>
        <v>0.87774325429272282</v>
      </c>
      <c r="X285" s="30">
        <f t="shared" si="51"/>
        <v>2916.7799999999997</v>
      </c>
      <c r="Y285" s="30">
        <f t="shared" si="52"/>
        <v>972.26</v>
      </c>
      <c r="Z285" s="31">
        <f t="shared" si="53"/>
        <v>0.79497955846279644</v>
      </c>
    </row>
    <row r="286" spans="1:26" ht="12.75" customHeight="1" x14ac:dyDescent="0.35">
      <c r="A286" s="34" t="s">
        <v>10275</v>
      </c>
      <c r="B286" s="33">
        <v>1</v>
      </c>
      <c r="C286" s="34" t="s">
        <v>11562</v>
      </c>
      <c r="D286" s="28">
        <v>45734</v>
      </c>
      <c r="E286" s="27" t="s">
        <v>1274</v>
      </c>
      <c r="F286" s="27" t="s">
        <v>21</v>
      </c>
      <c r="G286" s="27" t="s">
        <v>25</v>
      </c>
      <c r="H286" s="27" t="s">
        <v>312</v>
      </c>
      <c r="I286" s="27" t="s">
        <v>68</v>
      </c>
      <c r="J286" s="27" t="s">
        <v>36</v>
      </c>
      <c r="K286" s="29" t="s">
        <v>22</v>
      </c>
      <c r="L286" s="27" t="s">
        <v>23</v>
      </c>
      <c r="M286" s="37">
        <v>1</v>
      </c>
      <c r="N286" s="37">
        <v>540</v>
      </c>
      <c r="O286" s="37">
        <v>540</v>
      </c>
      <c r="P286" s="37">
        <v>152.27000000000001</v>
      </c>
      <c r="Q286" s="37">
        <v>97.18</v>
      </c>
      <c r="R286" s="37">
        <v>22.58</v>
      </c>
      <c r="S286" s="37">
        <v>74.599999999999994</v>
      </c>
      <c r="T286" s="37">
        <v>1.02</v>
      </c>
      <c r="U286" s="30">
        <f t="shared" si="48"/>
        <v>442.82</v>
      </c>
      <c r="V286" s="30">
        <f t="shared" si="49"/>
        <v>442.82</v>
      </c>
      <c r="W286" s="31">
        <f t="shared" si="50"/>
        <v>0.82003703703703701</v>
      </c>
      <c r="X286" s="30">
        <f t="shared" si="51"/>
        <v>387.73</v>
      </c>
      <c r="Y286" s="30">
        <f t="shared" si="52"/>
        <v>387.73</v>
      </c>
      <c r="Z286" s="31">
        <f t="shared" si="53"/>
        <v>0.7180185185185185</v>
      </c>
    </row>
    <row r="287" spans="1:26" ht="12.75" customHeight="1" x14ac:dyDescent="0.35">
      <c r="A287" s="34" t="s">
        <v>10276</v>
      </c>
      <c r="B287" s="33">
        <v>1</v>
      </c>
      <c r="C287" s="34" t="s">
        <v>11561</v>
      </c>
      <c r="D287" s="28">
        <v>45874</v>
      </c>
      <c r="E287" s="27" t="s">
        <v>7170</v>
      </c>
      <c r="F287" s="27" t="s">
        <v>21</v>
      </c>
      <c r="G287" s="27" t="s">
        <v>101</v>
      </c>
      <c r="H287" s="27" t="s">
        <v>6818</v>
      </c>
      <c r="I287" s="27" t="s">
        <v>1798</v>
      </c>
      <c r="J287" s="27" t="s">
        <v>186</v>
      </c>
      <c r="K287" s="29" t="s">
        <v>22</v>
      </c>
      <c r="L287" s="27" t="s">
        <v>23</v>
      </c>
      <c r="M287" s="39">
        <v>3</v>
      </c>
      <c r="N287" s="39">
        <v>3669</v>
      </c>
      <c r="O287" s="39">
        <v>1223</v>
      </c>
      <c r="P287" s="39">
        <v>250.74</v>
      </c>
      <c r="Q287" s="39">
        <v>149.52000000000001</v>
      </c>
      <c r="R287" s="39">
        <v>40.6</v>
      </c>
      <c r="S287" s="39">
        <v>108.92</v>
      </c>
      <c r="T287" s="39">
        <v>5.86</v>
      </c>
      <c r="U287" s="30">
        <f t="shared" si="48"/>
        <v>3220.44</v>
      </c>
      <c r="V287" s="30">
        <f t="shared" si="49"/>
        <v>1073.48</v>
      </c>
      <c r="W287" s="31">
        <f t="shared" si="50"/>
        <v>0.87774325429272282</v>
      </c>
      <c r="X287" s="30">
        <f t="shared" si="51"/>
        <v>2916.7799999999997</v>
      </c>
      <c r="Y287" s="30">
        <f t="shared" si="52"/>
        <v>972.26</v>
      </c>
      <c r="Z287" s="31">
        <f t="shared" si="53"/>
        <v>0.79497955846279644</v>
      </c>
    </row>
    <row r="288" spans="1:26" ht="12.75" customHeight="1" x14ac:dyDescent="0.35">
      <c r="A288" s="34" t="s">
        <v>10278</v>
      </c>
      <c r="B288" s="33">
        <v>4</v>
      </c>
      <c r="C288" s="34" t="s">
        <v>11564</v>
      </c>
      <c r="D288" s="28">
        <v>45876</v>
      </c>
      <c r="E288" s="27" t="s">
        <v>1524</v>
      </c>
      <c r="F288" s="27" t="s">
        <v>21</v>
      </c>
      <c r="G288" s="27" t="s">
        <v>101</v>
      </c>
      <c r="H288" s="27" t="s">
        <v>1797</v>
      </c>
      <c r="I288" s="27" t="s">
        <v>1798</v>
      </c>
      <c r="J288" s="27" t="s">
        <v>186</v>
      </c>
      <c r="K288" s="29" t="s">
        <v>22</v>
      </c>
      <c r="L288" s="27" t="s">
        <v>23</v>
      </c>
      <c r="M288" s="39">
        <v>3</v>
      </c>
      <c r="N288" s="39">
        <v>3669</v>
      </c>
      <c r="O288" s="39">
        <v>1223</v>
      </c>
      <c r="P288" s="39">
        <v>256</v>
      </c>
      <c r="Q288" s="39">
        <v>151.52000000000001</v>
      </c>
      <c r="R288" s="39">
        <v>42.6</v>
      </c>
      <c r="S288" s="39">
        <v>108.92</v>
      </c>
      <c r="T288" s="39">
        <v>5.86</v>
      </c>
      <c r="U288" s="30">
        <f t="shared" si="48"/>
        <v>3214.44</v>
      </c>
      <c r="V288" s="30">
        <f t="shared" si="49"/>
        <v>1071.48</v>
      </c>
      <c r="W288" s="31">
        <f t="shared" si="50"/>
        <v>0.87610793131643505</v>
      </c>
      <c r="X288" s="30">
        <f t="shared" si="51"/>
        <v>2901</v>
      </c>
      <c r="Y288" s="30">
        <f t="shared" si="52"/>
        <v>967</v>
      </c>
      <c r="Z288" s="31">
        <f t="shared" si="53"/>
        <v>0.79067865903515944</v>
      </c>
    </row>
    <row r="289" spans="1:26" ht="12.75" customHeight="1" x14ac:dyDescent="0.35">
      <c r="A289" s="34" t="s">
        <v>10279</v>
      </c>
      <c r="B289" s="33">
        <v>1</v>
      </c>
      <c r="C289" s="34" t="s">
        <v>11565</v>
      </c>
      <c r="D289" s="28">
        <v>45937</v>
      </c>
      <c r="E289" s="27" t="s">
        <v>7365</v>
      </c>
      <c r="F289" s="27" t="s">
        <v>21</v>
      </c>
      <c r="G289" s="27" t="s">
        <v>101</v>
      </c>
      <c r="H289" s="27" t="s">
        <v>6818</v>
      </c>
      <c r="I289" s="27" t="s">
        <v>1798</v>
      </c>
      <c r="J289" s="27" t="s">
        <v>186</v>
      </c>
      <c r="K289" s="29" t="s">
        <v>22</v>
      </c>
      <c r="L289" s="27" t="s">
        <v>23</v>
      </c>
      <c r="M289" s="38">
        <v>1</v>
      </c>
      <c r="N289" s="38">
        <v>1469</v>
      </c>
      <c r="O289" s="38">
        <v>1469</v>
      </c>
      <c r="P289" s="38">
        <v>268.77</v>
      </c>
      <c r="Q289" s="38">
        <v>163.58000000000001</v>
      </c>
      <c r="R289" s="38">
        <v>39.11</v>
      </c>
      <c r="S289" s="38">
        <v>124.47</v>
      </c>
      <c r="T289" s="38">
        <v>5.86</v>
      </c>
      <c r="U289" s="30">
        <f t="shared" si="48"/>
        <v>1305.42</v>
      </c>
      <c r="V289" s="30">
        <f t="shared" si="49"/>
        <v>1305.42</v>
      </c>
      <c r="W289" s="31">
        <f t="shared" si="50"/>
        <v>0.88864533696392112</v>
      </c>
      <c r="X289" s="30">
        <f t="shared" si="51"/>
        <v>1200.23</v>
      </c>
      <c r="Y289" s="30">
        <f t="shared" si="52"/>
        <v>1200.23</v>
      </c>
      <c r="Z289" s="31">
        <f t="shared" si="53"/>
        <v>0.8170388019060586</v>
      </c>
    </row>
    <row r="290" spans="1:26" ht="12.75" customHeight="1" x14ac:dyDescent="0.35">
      <c r="A290" s="34" t="s">
        <v>10280</v>
      </c>
      <c r="B290" s="33">
        <v>1</v>
      </c>
      <c r="C290" s="34" t="s">
        <v>11566</v>
      </c>
      <c r="D290" s="28">
        <v>45952</v>
      </c>
      <c r="E290" s="27" t="s">
        <v>2430</v>
      </c>
      <c r="F290" s="27" t="s">
        <v>21</v>
      </c>
      <c r="G290" s="27" t="s">
        <v>101</v>
      </c>
      <c r="H290" s="27" t="s">
        <v>1797</v>
      </c>
      <c r="I290" s="27" t="s">
        <v>1798</v>
      </c>
      <c r="J290" s="27" t="s">
        <v>186</v>
      </c>
      <c r="K290" s="29" t="s">
        <v>22</v>
      </c>
      <c r="L290" s="27" t="s">
        <v>23</v>
      </c>
      <c r="M290" s="38">
        <v>1</v>
      </c>
      <c r="N290" s="38">
        <v>1223</v>
      </c>
      <c r="O290" s="38">
        <v>1223</v>
      </c>
      <c r="P290" s="38">
        <v>277.77</v>
      </c>
      <c r="Q290" s="38">
        <v>166.81</v>
      </c>
      <c r="R290" s="38">
        <v>42.34</v>
      </c>
      <c r="S290" s="38">
        <v>124.47</v>
      </c>
      <c r="T290" s="38">
        <v>5.86</v>
      </c>
      <c r="U290" s="30">
        <f t="shared" si="48"/>
        <v>1056.19</v>
      </c>
      <c r="V290" s="30">
        <f t="shared" si="49"/>
        <v>1056.19</v>
      </c>
      <c r="W290" s="31">
        <f t="shared" si="50"/>
        <v>0.86360588716271469</v>
      </c>
      <c r="X290" s="30">
        <f t="shared" si="51"/>
        <v>945.23</v>
      </c>
      <c r="Y290" s="30">
        <f t="shared" si="52"/>
        <v>945.23</v>
      </c>
      <c r="Z290" s="31">
        <f t="shared" si="53"/>
        <v>0.77287816843826662</v>
      </c>
    </row>
    <row r="291" spans="1:26" ht="12.75" customHeight="1" x14ac:dyDescent="0.35">
      <c r="A291" s="34" t="s">
        <v>10281</v>
      </c>
      <c r="B291" s="33">
        <v>1</v>
      </c>
      <c r="C291" s="34"/>
      <c r="D291" s="28">
        <v>45735</v>
      </c>
      <c r="E291" s="27" t="s">
        <v>416</v>
      </c>
      <c r="F291" s="27" t="s">
        <v>21</v>
      </c>
      <c r="G291" s="27" t="s">
        <v>25</v>
      </c>
      <c r="H291" s="27" t="s">
        <v>639</v>
      </c>
      <c r="I291" s="27" t="s">
        <v>640</v>
      </c>
      <c r="J291" s="27" t="s">
        <v>36</v>
      </c>
      <c r="K291" s="29" t="s">
        <v>22</v>
      </c>
      <c r="L291" s="27" t="s">
        <v>23</v>
      </c>
      <c r="M291" s="37">
        <v>20</v>
      </c>
      <c r="N291" s="37">
        <v>0</v>
      </c>
      <c r="O291" s="37">
        <v>0</v>
      </c>
      <c r="P291" s="37">
        <v>518.66</v>
      </c>
      <c r="Q291" s="37">
        <v>447</v>
      </c>
      <c r="R291" s="37">
        <v>206.6</v>
      </c>
      <c r="S291" s="37">
        <v>240.4</v>
      </c>
      <c r="T291" s="37">
        <v>34.31</v>
      </c>
      <c r="U291" s="30">
        <f t="shared" si="48"/>
        <v>-8940</v>
      </c>
      <c r="V291" s="30">
        <f t="shared" si="49"/>
        <v>-447</v>
      </c>
      <c r="W291" s="31" t="str">
        <f t="shared" si="50"/>
        <v/>
      </c>
      <c r="X291" s="30">
        <f t="shared" si="51"/>
        <v>-10373.199999999999</v>
      </c>
      <c r="Y291" s="30">
        <f t="shared" si="52"/>
        <v>-518.66</v>
      </c>
      <c r="Z291" s="31" t="str">
        <f t="shared" si="53"/>
        <v/>
      </c>
    </row>
    <row r="292" spans="1:26" ht="12.75" customHeight="1" x14ac:dyDescent="0.35">
      <c r="A292" s="34" t="s">
        <v>10283</v>
      </c>
      <c r="B292" s="33">
        <v>3</v>
      </c>
      <c r="C292" s="34" t="s">
        <v>11568</v>
      </c>
      <c r="D292" s="28">
        <v>45735</v>
      </c>
      <c r="E292" s="27" t="s">
        <v>641</v>
      </c>
      <c r="F292" s="27" t="s">
        <v>21</v>
      </c>
      <c r="G292" s="27" t="s">
        <v>25</v>
      </c>
      <c r="H292" s="27" t="s">
        <v>304</v>
      </c>
      <c r="I292" s="27" t="s">
        <v>305</v>
      </c>
      <c r="J292" s="27" t="s">
        <v>36</v>
      </c>
      <c r="K292" s="29" t="s">
        <v>22</v>
      </c>
      <c r="L292" s="27" t="s">
        <v>23</v>
      </c>
      <c r="M292" s="37">
        <v>1</v>
      </c>
      <c r="N292" s="37">
        <v>409</v>
      </c>
      <c r="O292" s="37">
        <v>409</v>
      </c>
      <c r="P292" s="37">
        <v>177.54</v>
      </c>
      <c r="Q292" s="37">
        <v>114.52</v>
      </c>
      <c r="R292" s="37">
        <v>23.96</v>
      </c>
      <c r="S292" s="37">
        <v>90.56</v>
      </c>
      <c r="T292" s="37">
        <v>2.63</v>
      </c>
      <c r="U292" s="30">
        <f t="shared" si="48"/>
        <v>294.48</v>
      </c>
      <c r="V292" s="30">
        <f t="shared" si="49"/>
        <v>294.48</v>
      </c>
      <c r="W292" s="31">
        <f t="shared" si="50"/>
        <v>0.72000000000000008</v>
      </c>
      <c r="X292" s="30">
        <f t="shared" si="51"/>
        <v>231.46</v>
      </c>
      <c r="Y292" s="30">
        <f t="shared" si="52"/>
        <v>231.46</v>
      </c>
      <c r="Z292" s="31">
        <f t="shared" si="53"/>
        <v>0.56591687041564798</v>
      </c>
    </row>
    <row r="293" spans="1:26" ht="12.75" customHeight="1" x14ac:dyDescent="0.35">
      <c r="A293" s="34" t="s">
        <v>10284</v>
      </c>
      <c r="B293" s="33">
        <v>1</v>
      </c>
      <c r="C293" s="34" t="s">
        <v>11569</v>
      </c>
      <c r="D293" s="28">
        <v>45735</v>
      </c>
      <c r="E293" s="27" t="s">
        <v>641</v>
      </c>
      <c r="F293" s="27" t="s">
        <v>21</v>
      </c>
      <c r="G293" s="27" t="s">
        <v>25</v>
      </c>
      <c r="H293" s="27" t="s">
        <v>497</v>
      </c>
      <c r="I293" s="27" t="s">
        <v>498</v>
      </c>
      <c r="J293" s="27" t="s">
        <v>36</v>
      </c>
      <c r="K293" s="29" t="s">
        <v>22</v>
      </c>
      <c r="L293" s="27" t="s">
        <v>23</v>
      </c>
      <c r="M293" s="37">
        <v>2</v>
      </c>
      <c r="N293" s="37">
        <v>1140</v>
      </c>
      <c r="O293" s="37">
        <v>570</v>
      </c>
      <c r="P293" s="37">
        <v>264.24</v>
      </c>
      <c r="Q293" s="37">
        <v>220.25</v>
      </c>
      <c r="R293" s="37">
        <v>34.18</v>
      </c>
      <c r="S293" s="37">
        <v>186.07</v>
      </c>
      <c r="T293" s="37">
        <v>88.5</v>
      </c>
      <c r="U293" s="30">
        <f t="shared" si="48"/>
        <v>699.5</v>
      </c>
      <c r="V293" s="30">
        <f t="shared" si="49"/>
        <v>349.75</v>
      </c>
      <c r="W293" s="31">
        <f t="shared" si="50"/>
        <v>0.61359649122807014</v>
      </c>
      <c r="X293" s="30">
        <f t="shared" si="51"/>
        <v>611.52</v>
      </c>
      <c r="Y293" s="30">
        <f t="shared" si="52"/>
        <v>305.76</v>
      </c>
      <c r="Z293" s="31">
        <f t="shared" si="53"/>
        <v>0.53642105263157891</v>
      </c>
    </row>
    <row r="294" spans="1:26" ht="12.75" customHeight="1" x14ac:dyDescent="0.35">
      <c r="A294" s="34" t="s">
        <v>10285</v>
      </c>
      <c r="B294" s="33">
        <v>1</v>
      </c>
      <c r="C294" s="34" t="s">
        <v>11570</v>
      </c>
      <c r="D294" s="28">
        <v>45988</v>
      </c>
      <c r="E294" s="27" t="s">
        <v>3830</v>
      </c>
      <c r="F294" s="27" t="s">
        <v>21</v>
      </c>
      <c r="G294" s="27" t="s">
        <v>101</v>
      </c>
      <c r="H294" s="27" t="s">
        <v>6818</v>
      </c>
      <c r="I294" s="27" t="s">
        <v>1798</v>
      </c>
      <c r="J294" s="27" t="s">
        <v>186</v>
      </c>
      <c r="K294" s="29" t="s">
        <v>22</v>
      </c>
      <c r="L294" s="27" t="s">
        <v>23</v>
      </c>
      <c r="M294" s="38">
        <v>6</v>
      </c>
      <c r="N294" s="38">
        <v>6684</v>
      </c>
      <c r="O294" s="38">
        <v>1114</v>
      </c>
      <c r="P294" s="38">
        <v>239.14</v>
      </c>
      <c r="Q294" s="38">
        <v>144.03</v>
      </c>
      <c r="R294" s="38">
        <v>39.51</v>
      </c>
      <c r="S294" s="38">
        <v>104.52</v>
      </c>
      <c r="T294" s="38">
        <v>5.86</v>
      </c>
      <c r="U294" s="30">
        <f t="shared" si="48"/>
        <v>5819.82</v>
      </c>
      <c r="V294" s="30">
        <f t="shared" si="49"/>
        <v>969.97</v>
      </c>
      <c r="W294" s="31">
        <f t="shared" si="50"/>
        <v>0.87070915619389588</v>
      </c>
      <c r="X294" s="30">
        <f t="shared" si="51"/>
        <v>5249.16</v>
      </c>
      <c r="Y294" s="30">
        <f t="shared" si="52"/>
        <v>874.86</v>
      </c>
      <c r="Z294" s="31">
        <f t="shared" si="53"/>
        <v>0.78533213644524236</v>
      </c>
    </row>
    <row r="295" spans="1:26" ht="12.75" customHeight="1" x14ac:dyDescent="0.35">
      <c r="A295" s="34" t="s">
        <v>10286</v>
      </c>
      <c r="B295" s="33">
        <v>1</v>
      </c>
      <c r="C295" s="34" t="s">
        <v>11571</v>
      </c>
      <c r="D295" s="28">
        <v>45919</v>
      </c>
      <c r="E295" s="27" t="s">
        <v>180</v>
      </c>
      <c r="F295" s="27" t="s">
        <v>21</v>
      </c>
      <c r="G295" s="27" t="s">
        <v>101</v>
      </c>
      <c r="H295" s="27" t="s">
        <v>2843</v>
      </c>
      <c r="I295" s="27" t="s">
        <v>2844</v>
      </c>
      <c r="J295" s="27" t="s">
        <v>36</v>
      </c>
      <c r="K295" s="29" t="s">
        <v>22</v>
      </c>
      <c r="L295" s="27" t="s">
        <v>23</v>
      </c>
      <c r="M295" s="38">
        <v>2</v>
      </c>
      <c r="N295" s="38">
        <v>5194</v>
      </c>
      <c r="O295" s="38">
        <v>2597</v>
      </c>
      <c r="P295" s="38">
        <v>831.03</v>
      </c>
      <c r="Q295" s="38">
        <v>612.19000000000005</v>
      </c>
      <c r="R295" s="38">
        <v>211.78</v>
      </c>
      <c r="S295" s="38">
        <v>400.41</v>
      </c>
      <c r="T295" s="38">
        <v>248.87</v>
      </c>
      <c r="U295" s="30">
        <f t="shared" si="48"/>
        <v>3969.62</v>
      </c>
      <c r="V295" s="30">
        <f t="shared" si="49"/>
        <v>1984.81</v>
      </c>
      <c r="W295" s="31">
        <f t="shared" si="50"/>
        <v>0.76427031189834427</v>
      </c>
      <c r="X295" s="30">
        <f t="shared" si="51"/>
        <v>3531.94</v>
      </c>
      <c r="Y295" s="30">
        <f t="shared" si="52"/>
        <v>1765.97</v>
      </c>
      <c r="Z295" s="31">
        <f t="shared" si="53"/>
        <v>0.68000385059684254</v>
      </c>
    </row>
    <row r="296" spans="1:26" ht="12.75" customHeight="1" x14ac:dyDescent="0.35">
      <c r="A296" s="34" t="s">
        <v>10287</v>
      </c>
      <c r="B296" s="33">
        <v>1</v>
      </c>
      <c r="C296" s="34" t="s">
        <v>11572</v>
      </c>
      <c r="D296" s="28">
        <v>45743</v>
      </c>
      <c r="E296" s="27" t="s">
        <v>11573</v>
      </c>
      <c r="F296" s="27" t="s">
        <v>21</v>
      </c>
      <c r="G296" s="27" t="s">
        <v>101</v>
      </c>
      <c r="H296" s="27" t="s">
        <v>710</v>
      </c>
      <c r="I296" s="27" t="s">
        <v>711</v>
      </c>
      <c r="J296" s="27" t="s">
        <v>36</v>
      </c>
      <c r="K296" s="29" t="s">
        <v>22</v>
      </c>
      <c r="L296" s="27" t="s">
        <v>23</v>
      </c>
      <c r="M296" s="37">
        <v>1</v>
      </c>
      <c r="N296" s="37">
        <v>1599</v>
      </c>
      <c r="O296" s="37">
        <v>1599</v>
      </c>
      <c r="P296" s="37">
        <v>325.31</v>
      </c>
      <c r="Q296" s="37">
        <v>197.38</v>
      </c>
      <c r="R296" s="37">
        <v>54.73</v>
      </c>
      <c r="S296" s="37">
        <v>142.65</v>
      </c>
      <c r="T296" s="37">
        <v>5.86</v>
      </c>
      <c r="U296" s="30">
        <f t="shared" si="48"/>
        <v>1401.62</v>
      </c>
      <c r="V296" s="30">
        <f t="shared" si="49"/>
        <v>1401.62</v>
      </c>
      <c r="W296" s="31">
        <f t="shared" si="50"/>
        <v>0.87656035021888679</v>
      </c>
      <c r="X296" s="30">
        <f t="shared" si="51"/>
        <v>1273.69</v>
      </c>
      <c r="Y296" s="30">
        <f t="shared" si="52"/>
        <v>1273.69</v>
      </c>
      <c r="Z296" s="31">
        <f t="shared" si="53"/>
        <v>0.79655409631019392</v>
      </c>
    </row>
    <row r="297" spans="1:26" ht="12.75" customHeight="1" x14ac:dyDescent="0.35">
      <c r="A297" s="34" t="s">
        <v>10289</v>
      </c>
      <c r="B297" s="33">
        <v>2</v>
      </c>
      <c r="C297" s="34" t="s">
        <v>11575</v>
      </c>
      <c r="D297" s="28">
        <v>45797</v>
      </c>
      <c r="E297" s="27" t="s">
        <v>11576</v>
      </c>
      <c r="F297" s="27" t="s">
        <v>21</v>
      </c>
      <c r="G297" s="27" t="s">
        <v>101</v>
      </c>
      <c r="H297" s="27" t="s">
        <v>710</v>
      </c>
      <c r="I297" s="27" t="s">
        <v>711</v>
      </c>
      <c r="J297" s="27" t="s">
        <v>36</v>
      </c>
      <c r="K297" s="29" t="s">
        <v>22</v>
      </c>
      <c r="L297" s="27" t="s">
        <v>23</v>
      </c>
      <c r="M297" s="38">
        <v>1</v>
      </c>
      <c r="N297" s="38">
        <v>1599</v>
      </c>
      <c r="O297" s="38">
        <v>1599</v>
      </c>
      <c r="P297" s="38">
        <v>326.11</v>
      </c>
      <c r="Q297" s="38">
        <v>197.37</v>
      </c>
      <c r="R297" s="38">
        <v>54.72</v>
      </c>
      <c r="S297" s="38">
        <v>142.65</v>
      </c>
      <c r="T297" s="38">
        <v>5.86</v>
      </c>
      <c r="U297" s="30">
        <f t="shared" si="48"/>
        <v>1401.63</v>
      </c>
      <c r="V297" s="30">
        <f t="shared" si="49"/>
        <v>1401.63</v>
      </c>
      <c r="W297" s="31">
        <f t="shared" si="50"/>
        <v>0.87656660412757981</v>
      </c>
      <c r="X297" s="30">
        <f t="shared" si="51"/>
        <v>1272.8899999999999</v>
      </c>
      <c r="Y297" s="30">
        <f t="shared" si="52"/>
        <v>1272.8899999999999</v>
      </c>
      <c r="Z297" s="31">
        <f t="shared" si="53"/>
        <v>0.79605378361475909</v>
      </c>
    </row>
    <row r="298" spans="1:26" ht="12.75" customHeight="1" x14ac:dyDescent="0.35">
      <c r="A298" s="34" t="s">
        <v>10290</v>
      </c>
      <c r="B298" s="33">
        <v>1</v>
      </c>
      <c r="C298" s="34" t="s">
        <v>11577</v>
      </c>
      <c r="D298" s="28">
        <v>45736</v>
      </c>
      <c r="E298" s="27" t="s">
        <v>416</v>
      </c>
      <c r="F298" s="27" t="s">
        <v>21</v>
      </c>
      <c r="G298" s="27" t="s">
        <v>92</v>
      </c>
      <c r="H298" s="27" t="s">
        <v>93</v>
      </c>
      <c r="I298" s="27" t="s">
        <v>94</v>
      </c>
      <c r="J298" s="27" t="s">
        <v>95</v>
      </c>
      <c r="K298" s="29" t="s">
        <v>22</v>
      </c>
      <c r="L298" s="27" t="s">
        <v>23</v>
      </c>
      <c r="M298" s="37">
        <v>1</v>
      </c>
      <c r="N298" s="37">
        <v>885</v>
      </c>
      <c r="O298" s="37">
        <v>885</v>
      </c>
      <c r="P298" s="37">
        <v>325.32</v>
      </c>
      <c r="Q298" s="37">
        <v>226.59</v>
      </c>
      <c r="R298" s="37">
        <v>137.19999999999999</v>
      </c>
      <c r="S298" s="37">
        <v>89.39</v>
      </c>
      <c r="T298" s="37">
        <v>3.8</v>
      </c>
      <c r="U298" s="30">
        <f t="shared" si="48"/>
        <v>658.41</v>
      </c>
      <c r="V298" s="30">
        <f t="shared" si="49"/>
        <v>658.41</v>
      </c>
      <c r="W298" s="31">
        <f t="shared" si="50"/>
        <v>0.74396610169491517</v>
      </c>
      <c r="X298" s="30">
        <f t="shared" si="51"/>
        <v>559.68000000000006</v>
      </c>
      <c r="Y298" s="30">
        <f t="shared" si="52"/>
        <v>559.68000000000006</v>
      </c>
      <c r="Z298" s="31">
        <f t="shared" si="53"/>
        <v>0.63240677966101699</v>
      </c>
    </row>
    <row r="299" spans="1:26" ht="12.75" customHeight="1" x14ac:dyDescent="0.35">
      <c r="A299" s="34" t="s">
        <v>10291</v>
      </c>
      <c r="B299" s="33">
        <v>1</v>
      </c>
      <c r="C299" s="34" t="s">
        <v>11578</v>
      </c>
      <c r="D299" s="28">
        <v>45820</v>
      </c>
      <c r="E299" s="27" t="s">
        <v>11579</v>
      </c>
      <c r="F299" s="27" t="s">
        <v>21</v>
      </c>
      <c r="G299" s="27" t="s">
        <v>101</v>
      </c>
      <c r="H299" s="27" t="s">
        <v>2035</v>
      </c>
      <c r="I299" s="27" t="s">
        <v>711</v>
      </c>
      <c r="J299" s="27" t="s">
        <v>36</v>
      </c>
      <c r="K299" s="29" t="s">
        <v>22</v>
      </c>
      <c r="L299" s="27" t="s">
        <v>23</v>
      </c>
      <c r="M299" s="37">
        <v>2</v>
      </c>
      <c r="N299" s="37">
        <v>3142</v>
      </c>
      <c r="O299" s="37">
        <v>1571</v>
      </c>
      <c r="P299" s="37">
        <v>330.07</v>
      </c>
      <c r="Q299" s="37">
        <v>206.66</v>
      </c>
      <c r="R299" s="37">
        <v>55.05</v>
      </c>
      <c r="S299" s="37">
        <v>151.62</v>
      </c>
      <c r="T299" s="37">
        <v>5.86</v>
      </c>
      <c r="U299" s="30">
        <f t="shared" si="48"/>
        <v>2728.68</v>
      </c>
      <c r="V299" s="30">
        <f t="shared" si="49"/>
        <v>1364.34</v>
      </c>
      <c r="W299" s="31">
        <f t="shared" si="50"/>
        <v>0.86845321451304891</v>
      </c>
      <c r="X299" s="30">
        <f t="shared" si="51"/>
        <v>2481.86</v>
      </c>
      <c r="Y299" s="30">
        <f t="shared" si="52"/>
        <v>1240.93</v>
      </c>
      <c r="Z299" s="31">
        <f t="shared" si="53"/>
        <v>0.78989815404201147</v>
      </c>
    </row>
    <row r="300" spans="1:26" ht="12.75" customHeight="1" x14ac:dyDescent="0.35">
      <c r="A300" s="34" t="s">
        <v>10292</v>
      </c>
      <c r="B300" s="33">
        <v>1</v>
      </c>
      <c r="C300" s="34">
        <v>3014737</v>
      </c>
      <c r="D300" s="28">
        <v>45736</v>
      </c>
      <c r="E300" s="27" t="s">
        <v>11439</v>
      </c>
      <c r="F300" s="27" t="s">
        <v>21</v>
      </c>
      <c r="G300" s="27" t="s">
        <v>25</v>
      </c>
      <c r="H300" s="27" t="s">
        <v>1207</v>
      </c>
      <c r="I300" s="27" t="s">
        <v>1208</v>
      </c>
      <c r="J300" s="27" t="s">
        <v>36</v>
      </c>
      <c r="K300" s="29" t="s">
        <v>22</v>
      </c>
      <c r="L300" s="27" t="s">
        <v>23</v>
      </c>
      <c r="M300" s="37">
        <v>1</v>
      </c>
      <c r="N300" s="37">
        <v>386.8</v>
      </c>
      <c r="O300" s="37">
        <v>386.8</v>
      </c>
      <c r="P300" s="37">
        <v>97.86</v>
      </c>
      <c r="Q300" s="37">
        <v>93.79</v>
      </c>
      <c r="R300" s="37">
        <v>14.16</v>
      </c>
      <c r="S300" s="37">
        <v>79.63</v>
      </c>
      <c r="T300" s="37">
        <v>4.0199999999999996</v>
      </c>
      <c r="U300" s="30">
        <f t="shared" si="48"/>
        <v>293.01</v>
      </c>
      <c r="V300" s="30">
        <f t="shared" si="49"/>
        <v>293.01</v>
      </c>
      <c r="W300" s="31">
        <f t="shared" si="50"/>
        <v>0.7575232678386763</v>
      </c>
      <c r="X300" s="30">
        <f t="shared" si="51"/>
        <v>288.94</v>
      </c>
      <c r="Y300" s="30">
        <f t="shared" si="52"/>
        <v>288.94</v>
      </c>
      <c r="Z300" s="31">
        <f t="shared" si="53"/>
        <v>0.74700103412616337</v>
      </c>
    </row>
    <row r="301" spans="1:26" ht="12.75" customHeight="1" x14ac:dyDescent="0.35">
      <c r="A301" s="34" t="s">
        <v>10293</v>
      </c>
      <c r="B301" s="33">
        <v>1</v>
      </c>
      <c r="C301" s="34" t="s">
        <v>11580</v>
      </c>
      <c r="D301" s="28">
        <v>45737</v>
      </c>
      <c r="E301" s="27" t="s">
        <v>3427</v>
      </c>
      <c r="F301" s="27" t="s">
        <v>21</v>
      </c>
      <c r="G301" s="27" t="s">
        <v>25</v>
      </c>
      <c r="H301" s="27" t="s">
        <v>1255</v>
      </c>
      <c r="I301" s="27" t="s">
        <v>1256</v>
      </c>
      <c r="J301" s="27" t="s">
        <v>36</v>
      </c>
      <c r="K301" s="29" t="s">
        <v>22</v>
      </c>
      <c r="L301" s="27" t="s">
        <v>23</v>
      </c>
      <c r="M301" s="37">
        <v>20</v>
      </c>
      <c r="N301" s="37">
        <v>5980</v>
      </c>
      <c r="O301" s="37">
        <v>299</v>
      </c>
      <c r="P301" s="37">
        <v>140.30000000000001</v>
      </c>
      <c r="Q301" s="37">
        <v>91.69</v>
      </c>
      <c r="R301" s="37">
        <v>17.760000000000002</v>
      </c>
      <c r="S301" s="37">
        <v>73.94</v>
      </c>
      <c r="T301" s="37">
        <v>4.0999999999999996</v>
      </c>
      <c r="U301" s="30">
        <f t="shared" si="48"/>
        <v>4146.2</v>
      </c>
      <c r="V301" s="30">
        <f t="shared" si="49"/>
        <v>207.31</v>
      </c>
      <c r="W301" s="31">
        <f t="shared" si="50"/>
        <v>0.69334448160535123</v>
      </c>
      <c r="X301" s="30">
        <f t="shared" si="51"/>
        <v>3174</v>
      </c>
      <c r="Y301" s="30">
        <f t="shared" si="52"/>
        <v>158.69999999999999</v>
      </c>
      <c r="Z301" s="31">
        <f t="shared" si="53"/>
        <v>0.53076923076923077</v>
      </c>
    </row>
    <row r="302" spans="1:26" ht="12.75" customHeight="1" x14ac:dyDescent="0.35">
      <c r="A302" s="34" t="s">
        <v>10294</v>
      </c>
      <c r="B302" s="33">
        <v>3</v>
      </c>
      <c r="C302" s="34" t="s">
        <v>11320</v>
      </c>
      <c r="D302" s="28">
        <v>45737</v>
      </c>
      <c r="E302" s="27" t="s">
        <v>74</v>
      </c>
      <c r="F302" s="27" t="s">
        <v>21</v>
      </c>
      <c r="G302" s="27" t="s">
        <v>25</v>
      </c>
      <c r="H302" s="27" t="s">
        <v>800</v>
      </c>
      <c r="I302" s="27" t="s">
        <v>801</v>
      </c>
      <c r="J302" s="27" t="s">
        <v>36</v>
      </c>
      <c r="K302" s="29" t="s">
        <v>22</v>
      </c>
      <c r="L302" s="27" t="s">
        <v>23</v>
      </c>
      <c r="M302" s="40">
        <v>20</v>
      </c>
      <c r="N302" s="40">
        <v>5680</v>
      </c>
      <c r="O302" s="40">
        <v>284</v>
      </c>
      <c r="P302" s="40">
        <v>161.72</v>
      </c>
      <c r="Q302" s="40">
        <v>103.96</v>
      </c>
      <c r="R302" s="40">
        <v>38.14</v>
      </c>
      <c r="S302" s="40">
        <v>65.819999999999993</v>
      </c>
      <c r="T302" s="40">
        <v>1.02</v>
      </c>
      <c r="U302" s="30">
        <f t="shared" si="48"/>
        <v>3600.8</v>
      </c>
      <c r="V302" s="30">
        <f t="shared" si="49"/>
        <v>180.04000000000002</v>
      </c>
      <c r="W302" s="31">
        <f t="shared" si="50"/>
        <v>0.63394366197183105</v>
      </c>
      <c r="X302" s="30">
        <f t="shared" si="51"/>
        <v>2445.6</v>
      </c>
      <c r="Y302" s="30">
        <f t="shared" si="52"/>
        <v>122.28</v>
      </c>
      <c r="Z302" s="31">
        <f t="shared" si="53"/>
        <v>0.43056338028169017</v>
      </c>
    </row>
    <row r="303" spans="1:26" ht="12.75" customHeight="1" x14ac:dyDescent="0.35">
      <c r="A303" s="34" t="s">
        <v>10294</v>
      </c>
      <c r="B303" s="33">
        <v>2</v>
      </c>
      <c r="C303" s="34" t="s">
        <v>11320</v>
      </c>
      <c r="D303" s="28">
        <v>45737</v>
      </c>
      <c r="E303" s="27" t="s">
        <v>74</v>
      </c>
      <c r="F303" s="27" t="s">
        <v>21</v>
      </c>
      <c r="G303" s="27" t="s">
        <v>25</v>
      </c>
      <c r="H303" s="27" t="s">
        <v>811</v>
      </c>
      <c r="I303" s="27" t="s">
        <v>812</v>
      </c>
      <c r="J303" s="27" t="s">
        <v>59</v>
      </c>
      <c r="K303" s="29" t="s">
        <v>22</v>
      </c>
      <c r="L303" s="27" t="s">
        <v>23</v>
      </c>
      <c r="M303" s="40">
        <v>15</v>
      </c>
      <c r="N303" s="40">
        <v>5355</v>
      </c>
      <c r="O303" s="40">
        <v>357</v>
      </c>
      <c r="P303" s="40">
        <v>281.11</v>
      </c>
      <c r="Q303" s="40">
        <v>196.08</v>
      </c>
      <c r="R303" s="40">
        <v>94.51</v>
      </c>
      <c r="S303" s="40">
        <v>101.58</v>
      </c>
      <c r="T303" s="40">
        <v>2.73</v>
      </c>
      <c r="U303" s="30">
        <f t="shared" si="48"/>
        <v>2413.7999999999997</v>
      </c>
      <c r="V303" s="30">
        <f t="shared" si="49"/>
        <v>160.91999999999999</v>
      </c>
      <c r="W303" s="31">
        <f t="shared" si="50"/>
        <v>0.45075630252100835</v>
      </c>
      <c r="X303" s="30">
        <f t="shared" si="51"/>
        <v>1138.3499999999999</v>
      </c>
      <c r="Y303" s="30">
        <f t="shared" si="52"/>
        <v>75.889999999999986</v>
      </c>
      <c r="Z303" s="31">
        <f t="shared" si="53"/>
        <v>0.2125770308123249</v>
      </c>
    </row>
    <row r="304" spans="1:26" ht="12.75" customHeight="1" x14ac:dyDescent="0.35">
      <c r="A304" s="34" t="s">
        <v>10295</v>
      </c>
      <c r="B304" s="33">
        <v>1</v>
      </c>
      <c r="C304" s="34" t="s">
        <v>11581</v>
      </c>
      <c r="D304" s="28">
        <v>45876</v>
      </c>
      <c r="E304" s="27" t="s">
        <v>6831</v>
      </c>
      <c r="F304" s="27" t="s">
        <v>21</v>
      </c>
      <c r="G304" s="27" t="s">
        <v>101</v>
      </c>
      <c r="H304" s="27" t="s">
        <v>12626</v>
      </c>
      <c r="I304" s="27" t="s">
        <v>711</v>
      </c>
      <c r="J304" s="27" t="s">
        <v>36</v>
      </c>
      <c r="K304" s="29" t="s">
        <v>22</v>
      </c>
      <c r="L304" s="27" t="s">
        <v>23</v>
      </c>
      <c r="M304" s="39">
        <v>2</v>
      </c>
      <c r="N304" s="39">
        <v>3690</v>
      </c>
      <c r="O304" s="39">
        <v>1845</v>
      </c>
      <c r="P304" s="39">
        <v>330.87</v>
      </c>
      <c r="Q304" s="39">
        <v>223.47</v>
      </c>
      <c r="R304" s="39">
        <v>55.95</v>
      </c>
      <c r="S304" s="39">
        <v>167.52</v>
      </c>
      <c r="T304" s="39">
        <v>5.86</v>
      </c>
      <c r="U304" s="30">
        <f t="shared" si="48"/>
        <v>3243.06</v>
      </c>
      <c r="V304" s="30">
        <f t="shared" si="49"/>
        <v>1621.53</v>
      </c>
      <c r="W304" s="31">
        <f t="shared" si="50"/>
        <v>0.87887804878048781</v>
      </c>
      <c r="X304" s="30">
        <f t="shared" si="51"/>
        <v>3028.26</v>
      </c>
      <c r="Y304" s="30">
        <f t="shared" si="52"/>
        <v>1514.13</v>
      </c>
      <c r="Z304" s="31">
        <f t="shared" si="53"/>
        <v>0.82066666666666677</v>
      </c>
    </row>
    <row r="305" spans="1:26" ht="12.75" customHeight="1" x14ac:dyDescent="0.35">
      <c r="A305" s="34" t="s">
        <v>10294</v>
      </c>
      <c r="B305" s="33">
        <v>4</v>
      </c>
      <c r="C305" s="34" t="s">
        <v>11320</v>
      </c>
      <c r="D305" s="28">
        <v>45737</v>
      </c>
      <c r="E305" s="27" t="s">
        <v>74</v>
      </c>
      <c r="F305" s="27" t="s">
        <v>21</v>
      </c>
      <c r="G305" s="27" t="s">
        <v>25</v>
      </c>
      <c r="H305" s="27" t="s">
        <v>4115</v>
      </c>
      <c r="I305" s="27" t="s">
        <v>9678</v>
      </c>
      <c r="J305" s="27" t="s">
        <v>59</v>
      </c>
      <c r="K305" s="29" t="s">
        <v>22</v>
      </c>
      <c r="L305" s="27" t="s">
        <v>23</v>
      </c>
      <c r="M305" s="40">
        <v>10</v>
      </c>
      <c r="N305" s="40">
        <v>8090</v>
      </c>
      <c r="O305" s="40">
        <v>809</v>
      </c>
      <c r="P305" s="40">
        <v>563.36</v>
      </c>
      <c r="Q305" s="40">
        <v>382.49</v>
      </c>
      <c r="R305" s="40">
        <v>111.58</v>
      </c>
      <c r="S305" s="40">
        <v>270.89999999999998</v>
      </c>
      <c r="T305" s="40">
        <v>8.2899999999999991</v>
      </c>
      <c r="U305" s="30">
        <f t="shared" si="48"/>
        <v>4265.1000000000004</v>
      </c>
      <c r="V305" s="30">
        <f t="shared" si="49"/>
        <v>426.51</v>
      </c>
      <c r="W305" s="31">
        <f t="shared" si="50"/>
        <v>0.52720642768850434</v>
      </c>
      <c r="X305" s="30">
        <f t="shared" si="51"/>
        <v>2456.3999999999996</v>
      </c>
      <c r="Y305" s="30">
        <f t="shared" si="52"/>
        <v>245.64</v>
      </c>
      <c r="Z305" s="31">
        <f t="shared" si="53"/>
        <v>0.30363411619283065</v>
      </c>
    </row>
    <row r="306" spans="1:26" ht="12.75" customHeight="1" x14ac:dyDescent="0.35">
      <c r="A306" s="34" t="s">
        <v>10296</v>
      </c>
      <c r="B306" s="33">
        <v>1</v>
      </c>
      <c r="C306" s="34" t="s">
        <v>11582</v>
      </c>
      <c r="D306" s="28">
        <v>45908</v>
      </c>
      <c r="E306" s="27" t="s">
        <v>6758</v>
      </c>
      <c r="F306" s="27" t="s">
        <v>21</v>
      </c>
      <c r="G306" s="27" t="s">
        <v>101</v>
      </c>
      <c r="H306" s="27" t="s">
        <v>710</v>
      </c>
      <c r="I306" s="27" t="s">
        <v>711</v>
      </c>
      <c r="J306" s="27" t="s">
        <v>36</v>
      </c>
      <c r="K306" s="29" t="s">
        <v>22</v>
      </c>
      <c r="L306" s="27" t="s">
        <v>23</v>
      </c>
      <c r="M306" s="38">
        <v>1</v>
      </c>
      <c r="N306" s="38">
        <v>1599</v>
      </c>
      <c r="O306" s="38">
        <v>1599</v>
      </c>
      <c r="P306" s="38">
        <v>316.36</v>
      </c>
      <c r="Q306" s="38">
        <v>194.2</v>
      </c>
      <c r="R306" s="38">
        <v>57.56</v>
      </c>
      <c r="S306" s="38">
        <v>136.63999999999999</v>
      </c>
      <c r="T306" s="38">
        <v>5.86</v>
      </c>
      <c r="U306" s="30">
        <f t="shared" si="48"/>
        <v>1404.8</v>
      </c>
      <c r="V306" s="30">
        <f t="shared" si="49"/>
        <v>1404.8</v>
      </c>
      <c r="W306" s="31">
        <f t="shared" si="50"/>
        <v>0.87854909318323948</v>
      </c>
      <c r="X306" s="30">
        <f t="shared" si="51"/>
        <v>1282.6399999999999</v>
      </c>
      <c r="Y306" s="30">
        <f t="shared" si="52"/>
        <v>1282.6399999999999</v>
      </c>
      <c r="Z306" s="31">
        <f t="shared" si="53"/>
        <v>0.80215134459036885</v>
      </c>
    </row>
    <row r="307" spans="1:26" ht="12.75" customHeight="1" x14ac:dyDescent="0.35">
      <c r="A307" s="34" t="s">
        <v>10299</v>
      </c>
      <c r="B307" s="33">
        <v>1</v>
      </c>
      <c r="C307" s="34" t="s">
        <v>11585</v>
      </c>
      <c r="D307" s="28">
        <v>45926</v>
      </c>
      <c r="E307" s="27" t="s">
        <v>4988</v>
      </c>
      <c r="F307" s="27" t="s">
        <v>21</v>
      </c>
      <c r="G307" s="27" t="s">
        <v>101</v>
      </c>
      <c r="H307" s="27" t="s">
        <v>2035</v>
      </c>
      <c r="I307" s="27" t="s">
        <v>711</v>
      </c>
      <c r="J307" s="27" t="s">
        <v>36</v>
      </c>
      <c r="K307" s="29" t="s">
        <v>22</v>
      </c>
      <c r="L307" s="27" t="s">
        <v>23</v>
      </c>
      <c r="M307" s="38">
        <v>1</v>
      </c>
      <c r="N307" s="38">
        <v>1683</v>
      </c>
      <c r="O307" s="38">
        <v>1683</v>
      </c>
      <c r="P307" s="38">
        <v>354.38</v>
      </c>
      <c r="Q307" s="38">
        <v>260.54000000000002</v>
      </c>
      <c r="R307" s="38">
        <v>54.77</v>
      </c>
      <c r="S307" s="38">
        <v>205.77</v>
      </c>
      <c r="T307" s="38">
        <v>5.86</v>
      </c>
      <c r="U307" s="30">
        <f t="shared" si="48"/>
        <v>1422.46</v>
      </c>
      <c r="V307" s="30">
        <f t="shared" si="49"/>
        <v>1422.46</v>
      </c>
      <c r="W307" s="31">
        <f t="shared" si="50"/>
        <v>0.84519310754604871</v>
      </c>
      <c r="X307" s="30">
        <f t="shared" si="51"/>
        <v>1328.62</v>
      </c>
      <c r="Y307" s="30">
        <f t="shared" si="52"/>
        <v>1328.62</v>
      </c>
      <c r="Z307" s="31">
        <f t="shared" si="53"/>
        <v>0.78943553178847292</v>
      </c>
    </row>
    <row r="308" spans="1:26" ht="12.75" customHeight="1" x14ac:dyDescent="0.35">
      <c r="A308" s="34" t="s">
        <v>10300</v>
      </c>
      <c r="B308" s="33">
        <v>1</v>
      </c>
      <c r="C308" s="34" t="s">
        <v>11586</v>
      </c>
      <c r="D308" s="28">
        <v>45944</v>
      </c>
      <c r="E308" s="27" t="s">
        <v>415</v>
      </c>
      <c r="F308" s="27" t="s">
        <v>21</v>
      </c>
      <c r="G308" s="27" t="s">
        <v>101</v>
      </c>
      <c r="H308" s="27" t="s">
        <v>710</v>
      </c>
      <c r="I308" s="27" t="s">
        <v>711</v>
      </c>
      <c r="J308" s="27" t="s">
        <v>36</v>
      </c>
      <c r="K308" s="29" t="s">
        <v>22</v>
      </c>
      <c r="L308" s="27" t="s">
        <v>23</v>
      </c>
      <c r="M308" s="38">
        <v>20</v>
      </c>
      <c r="N308" s="38">
        <v>28260</v>
      </c>
      <c r="O308" s="38">
        <v>1413</v>
      </c>
      <c r="P308" s="38">
        <v>273.82</v>
      </c>
      <c r="Q308" s="38">
        <v>170.06</v>
      </c>
      <c r="R308" s="38">
        <v>57.58</v>
      </c>
      <c r="S308" s="38">
        <v>112.48</v>
      </c>
      <c r="T308" s="38">
        <v>5.86</v>
      </c>
      <c r="U308" s="30">
        <f t="shared" si="48"/>
        <v>24858.800000000003</v>
      </c>
      <c r="V308" s="30">
        <f t="shared" si="49"/>
        <v>1242.94</v>
      </c>
      <c r="W308" s="31">
        <f t="shared" si="50"/>
        <v>0.87964614295824495</v>
      </c>
      <c r="X308" s="30">
        <f t="shared" si="51"/>
        <v>22783.600000000002</v>
      </c>
      <c r="Y308" s="30">
        <f t="shared" si="52"/>
        <v>1139.18</v>
      </c>
      <c r="Z308" s="31">
        <f t="shared" si="53"/>
        <v>0.80621372965322013</v>
      </c>
    </row>
    <row r="309" spans="1:26" ht="12.75" customHeight="1" x14ac:dyDescent="0.35">
      <c r="A309" s="34" t="s">
        <v>10301</v>
      </c>
      <c r="B309" s="33">
        <v>1</v>
      </c>
      <c r="C309" s="34" t="s">
        <v>11587</v>
      </c>
      <c r="D309" s="28">
        <v>45994</v>
      </c>
      <c r="E309" s="27" t="s">
        <v>415</v>
      </c>
      <c r="F309" s="27" t="s">
        <v>21</v>
      </c>
      <c r="G309" s="27" t="s">
        <v>101</v>
      </c>
      <c r="H309" s="27" t="s">
        <v>710</v>
      </c>
      <c r="I309" s="27" t="s">
        <v>711</v>
      </c>
      <c r="J309" s="27" t="s">
        <v>36</v>
      </c>
      <c r="K309" s="29" t="s">
        <v>22</v>
      </c>
      <c r="L309" s="27" t="s">
        <v>23</v>
      </c>
      <c r="M309" s="38">
        <v>3</v>
      </c>
      <c r="N309" s="38">
        <v>4239</v>
      </c>
      <c r="O309" s="38">
        <v>1413</v>
      </c>
      <c r="P309" s="38">
        <v>286.01</v>
      </c>
      <c r="Q309" s="38">
        <v>176.32</v>
      </c>
      <c r="R309" s="38">
        <v>57.03</v>
      </c>
      <c r="S309" s="38">
        <v>119.29</v>
      </c>
      <c r="T309" s="38">
        <v>5.86</v>
      </c>
      <c r="U309" s="30">
        <f t="shared" si="48"/>
        <v>3710.04</v>
      </c>
      <c r="V309" s="30">
        <f t="shared" si="49"/>
        <v>1236.68</v>
      </c>
      <c r="W309" s="31">
        <f t="shared" si="50"/>
        <v>0.87521585279547065</v>
      </c>
      <c r="X309" s="30">
        <f t="shared" si="51"/>
        <v>3380.9700000000003</v>
      </c>
      <c r="Y309" s="30">
        <f t="shared" si="52"/>
        <v>1126.99</v>
      </c>
      <c r="Z309" s="31">
        <f t="shared" si="53"/>
        <v>0.79758669497523005</v>
      </c>
    </row>
    <row r="310" spans="1:26" ht="12.75" customHeight="1" x14ac:dyDescent="0.35">
      <c r="A310" s="34" t="s">
        <v>10302</v>
      </c>
      <c r="B310" s="33">
        <v>1</v>
      </c>
      <c r="C310" s="34" t="s">
        <v>11588</v>
      </c>
      <c r="D310" s="28">
        <v>45748</v>
      </c>
      <c r="E310" s="27" t="s">
        <v>7070</v>
      </c>
      <c r="F310" s="27" t="s">
        <v>21</v>
      </c>
      <c r="G310" s="27" t="s">
        <v>101</v>
      </c>
      <c r="H310" s="27" t="s">
        <v>12627</v>
      </c>
      <c r="I310" s="27" t="s">
        <v>7072</v>
      </c>
      <c r="J310" s="27" t="s">
        <v>49</v>
      </c>
      <c r="K310" s="29" t="s">
        <v>22</v>
      </c>
      <c r="L310" s="27" t="s">
        <v>23</v>
      </c>
      <c r="M310" s="38">
        <v>5</v>
      </c>
      <c r="N310" s="38">
        <v>12330</v>
      </c>
      <c r="O310" s="38">
        <v>2466</v>
      </c>
      <c r="P310" s="38">
        <v>332.24</v>
      </c>
      <c r="Q310" s="38">
        <v>221.26</v>
      </c>
      <c r="R310" s="38">
        <v>115.06</v>
      </c>
      <c r="S310" s="38">
        <v>106.2</v>
      </c>
      <c r="T310" s="38">
        <v>5.86</v>
      </c>
      <c r="U310" s="30">
        <f t="shared" si="48"/>
        <v>11223.699999999999</v>
      </c>
      <c r="V310" s="30">
        <f t="shared" si="49"/>
        <v>2244.7399999999998</v>
      </c>
      <c r="W310" s="31">
        <f t="shared" si="50"/>
        <v>0.91027575020275742</v>
      </c>
      <c r="X310" s="30">
        <f t="shared" si="51"/>
        <v>10668.800000000001</v>
      </c>
      <c r="Y310" s="30">
        <f t="shared" si="52"/>
        <v>2133.7600000000002</v>
      </c>
      <c r="Z310" s="31">
        <f t="shared" si="53"/>
        <v>0.86527169505271706</v>
      </c>
    </row>
    <row r="311" spans="1:26" ht="12.75" customHeight="1" x14ac:dyDescent="0.35">
      <c r="A311" s="34" t="s">
        <v>10304</v>
      </c>
      <c r="B311" s="33">
        <v>1</v>
      </c>
      <c r="C311" s="34" t="s">
        <v>11590</v>
      </c>
      <c r="D311" s="28">
        <v>45980</v>
      </c>
      <c r="E311" s="27" t="s">
        <v>11591</v>
      </c>
      <c r="F311" s="27" t="s">
        <v>21</v>
      </c>
      <c r="G311" s="27" t="s">
        <v>101</v>
      </c>
      <c r="H311" s="27" t="s">
        <v>7071</v>
      </c>
      <c r="I311" s="27" t="s">
        <v>7072</v>
      </c>
      <c r="J311" s="27" t="s">
        <v>49</v>
      </c>
      <c r="K311" s="29" t="s">
        <v>22</v>
      </c>
      <c r="L311" s="27" t="s">
        <v>23</v>
      </c>
      <c r="M311" s="38">
        <v>1</v>
      </c>
      <c r="N311" s="38">
        <v>1947</v>
      </c>
      <c r="O311" s="38">
        <v>1947</v>
      </c>
      <c r="P311" s="38">
        <v>365.04</v>
      </c>
      <c r="Q311" s="38">
        <v>237.44</v>
      </c>
      <c r="R311" s="38">
        <v>117.5</v>
      </c>
      <c r="S311" s="38">
        <v>119.94</v>
      </c>
      <c r="T311" s="38">
        <v>5.86</v>
      </c>
      <c r="U311" s="30">
        <f t="shared" ref="U311:U353" si="54">IFERROR(V311*M311,"")</f>
        <v>1709.56</v>
      </c>
      <c r="V311" s="30">
        <f t="shared" ref="V311:V353" si="55">O311-Q311</f>
        <v>1709.56</v>
      </c>
      <c r="W311" s="31">
        <f t="shared" ref="W311:W353" si="56">IFERROR((V311/O311),"")</f>
        <v>0.8780482794042116</v>
      </c>
      <c r="X311" s="30">
        <f t="shared" ref="X311:X353" si="57">IFERROR(Y311*M311,"")</f>
        <v>1581.96</v>
      </c>
      <c r="Y311" s="30">
        <f t="shared" ref="Y311:Y353" si="58">O311-P311</f>
        <v>1581.96</v>
      </c>
      <c r="Z311" s="31">
        <f t="shared" ref="Z311:Z353" si="59">IFERROR((Y311/O311),"")</f>
        <v>0.81251155624036986</v>
      </c>
    </row>
    <row r="312" spans="1:26" ht="12.75" customHeight="1" x14ac:dyDescent="0.35">
      <c r="A312" s="34" t="s">
        <v>10305</v>
      </c>
      <c r="B312" s="33">
        <v>1</v>
      </c>
      <c r="C312" s="34" t="s">
        <v>11592</v>
      </c>
      <c r="D312" s="28">
        <v>45741</v>
      </c>
      <c r="E312" s="27" t="s">
        <v>1221</v>
      </c>
      <c r="F312" s="27" t="s">
        <v>21</v>
      </c>
      <c r="G312" s="27" t="s">
        <v>25</v>
      </c>
      <c r="H312" s="27" t="s">
        <v>723</v>
      </c>
      <c r="I312" s="27" t="s">
        <v>724</v>
      </c>
      <c r="J312" s="27" t="s">
        <v>36</v>
      </c>
      <c r="K312" s="29" t="s">
        <v>22</v>
      </c>
      <c r="L312" s="27" t="s">
        <v>23</v>
      </c>
      <c r="M312" s="37">
        <v>2</v>
      </c>
      <c r="N312" s="37">
        <v>1852</v>
      </c>
      <c r="O312" s="37">
        <v>926</v>
      </c>
      <c r="P312" s="37">
        <v>394.97</v>
      </c>
      <c r="Q312" s="37">
        <v>255.25</v>
      </c>
      <c r="R312" s="37">
        <v>50.01</v>
      </c>
      <c r="S312" s="37">
        <v>205.24</v>
      </c>
      <c r="T312" s="37">
        <v>5.92</v>
      </c>
      <c r="U312" s="30">
        <f t="shared" si="54"/>
        <v>1341.5</v>
      </c>
      <c r="V312" s="30">
        <f t="shared" si="55"/>
        <v>670.75</v>
      </c>
      <c r="W312" s="31">
        <f t="shared" si="56"/>
        <v>0.72435205183585316</v>
      </c>
      <c r="X312" s="30">
        <f t="shared" si="57"/>
        <v>1062.06</v>
      </c>
      <c r="Y312" s="30">
        <f t="shared" si="58"/>
        <v>531.03</v>
      </c>
      <c r="Z312" s="31">
        <f t="shared" si="59"/>
        <v>0.57346652267818576</v>
      </c>
    </row>
    <row r="313" spans="1:26" ht="12.75" customHeight="1" x14ac:dyDescent="0.35">
      <c r="A313" s="34" t="s">
        <v>10079</v>
      </c>
      <c r="B313" s="33">
        <v>1</v>
      </c>
      <c r="C313" s="34" t="s">
        <v>11357</v>
      </c>
      <c r="D313" s="28">
        <v>45687</v>
      </c>
      <c r="E313" s="27" t="s">
        <v>6492</v>
      </c>
      <c r="F313" s="27" t="s">
        <v>21</v>
      </c>
      <c r="G313" s="27" t="s">
        <v>101</v>
      </c>
      <c r="H313" s="27" t="s">
        <v>12628</v>
      </c>
      <c r="I313" s="27" t="s">
        <v>103</v>
      </c>
      <c r="J313" s="27" t="s">
        <v>36</v>
      </c>
      <c r="K313" s="29" t="s">
        <v>22</v>
      </c>
      <c r="L313" s="27" t="s">
        <v>23</v>
      </c>
      <c r="M313" s="37">
        <v>1</v>
      </c>
      <c r="N313" s="37">
        <v>1581</v>
      </c>
      <c r="O313" s="37">
        <v>1581</v>
      </c>
      <c r="P313" s="37">
        <v>329.83</v>
      </c>
      <c r="Q313" s="37">
        <v>210.22</v>
      </c>
      <c r="R313" s="37">
        <v>48.97</v>
      </c>
      <c r="S313" s="37">
        <v>161.25</v>
      </c>
      <c r="T313" s="37">
        <v>5.86</v>
      </c>
      <c r="U313" s="30">
        <f t="shared" si="54"/>
        <v>1370.78</v>
      </c>
      <c r="V313" s="30">
        <f t="shared" si="55"/>
        <v>1370.78</v>
      </c>
      <c r="W313" s="31">
        <f t="shared" si="56"/>
        <v>0.86703352308665405</v>
      </c>
      <c r="X313" s="30">
        <f t="shared" si="57"/>
        <v>1251.17</v>
      </c>
      <c r="Y313" s="30">
        <f t="shared" si="58"/>
        <v>1251.17</v>
      </c>
      <c r="Z313" s="31">
        <f t="shared" si="59"/>
        <v>0.79137887413029728</v>
      </c>
    </row>
    <row r="314" spans="1:26" ht="12.75" customHeight="1" x14ac:dyDescent="0.35">
      <c r="A314" s="34" t="s">
        <v>10306</v>
      </c>
      <c r="B314" s="33">
        <v>1</v>
      </c>
      <c r="C314" s="34" t="s">
        <v>11593</v>
      </c>
      <c r="D314" s="28">
        <v>45699</v>
      </c>
      <c r="E314" s="27" t="s">
        <v>7413</v>
      </c>
      <c r="F314" s="27" t="s">
        <v>21</v>
      </c>
      <c r="G314" s="27" t="s">
        <v>101</v>
      </c>
      <c r="H314" s="27" t="s">
        <v>102</v>
      </c>
      <c r="I314" s="27" t="s">
        <v>103</v>
      </c>
      <c r="J314" s="27" t="s">
        <v>36</v>
      </c>
      <c r="K314" s="29" t="s">
        <v>22</v>
      </c>
      <c r="L314" s="27" t="s">
        <v>23</v>
      </c>
      <c r="M314" s="37">
        <v>1</v>
      </c>
      <c r="N314" s="37">
        <v>1490</v>
      </c>
      <c r="O314" s="37">
        <v>1490</v>
      </c>
      <c r="P314" s="37">
        <v>281.41000000000003</v>
      </c>
      <c r="Q314" s="37">
        <v>170.82</v>
      </c>
      <c r="R314" s="37">
        <v>49.07</v>
      </c>
      <c r="S314" s="37">
        <v>121.75</v>
      </c>
      <c r="T314" s="37">
        <v>5.86</v>
      </c>
      <c r="U314" s="30">
        <f t="shared" si="54"/>
        <v>1319.18</v>
      </c>
      <c r="V314" s="30">
        <f t="shared" si="55"/>
        <v>1319.18</v>
      </c>
      <c r="W314" s="31">
        <f t="shared" si="56"/>
        <v>0.88535570469798663</v>
      </c>
      <c r="X314" s="30">
        <f t="shared" si="57"/>
        <v>1208.5899999999999</v>
      </c>
      <c r="Y314" s="30">
        <f t="shared" si="58"/>
        <v>1208.5899999999999</v>
      </c>
      <c r="Z314" s="31">
        <f t="shared" si="59"/>
        <v>0.81113422818791936</v>
      </c>
    </row>
    <row r="315" spans="1:26" ht="12.75" customHeight="1" x14ac:dyDescent="0.35">
      <c r="A315" s="34" t="s">
        <v>10128</v>
      </c>
      <c r="B315" s="33">
        <v>1</v>
      </c>
      <c r="C315" s="34" t="s">
        <v>11413</v>
      </c>
      <c r="D315" s="28">
        <v>45699</v>
      </c>
      <c r="E315" s="27" t="s">
        <v>71</v>
      </c>
      <c r="F315" s="27" t="s">
        <v>21</v>
      </c>
      <c r="G315" s="27" t="s">
        <v>101</v>
      </c>
      <c r="H315" s="27" t="s">
        <v>102</v>
      </c>
      <c r="I315" s="27" t="s">
        <v>103</v>
      </c>
      <c r="J315" s="27" t="s">
        <v>36</v>
      </c>
      <c r="K315" s="29" t="s">
        <v>22</v>
      </c>
      <c r="L315" s="27" t="s">
        <v>23</v>
      </c>
      <c r="M315" s="37">
        <v>1</v>
      </c>
      <c r="N315" s="37">
        <v>1016</v>
      </c>
      <c r="O315" s="37">
        <v>1016</v>
      </c>
      <c r="P315" s="37">
        <v>281.41000000000003</v>
      </c>
      <c r="Q315" s="37">
        <v>170.82</v>
      </c>
      <c r="R315" s="37">
        <v>49.07</v>
      </c>
      <c r="S315" s="37">
        <v>121.75</v>
      </c>
      <c r="T315" s="37">
        <v>5.86</v>
      </c>
      <c r="U315" s="30">
        <f t="shared" si="54"/>
        <v>845.18000000000006</v>
      </c>
      <c r="V315" s="30">
        <f t="shared" si="55"/>
        <v>845.18000000000006</v>
      </c>
      <c r="W315" s="31">
        <f t="shared" si="56"/>
        <v>0.8318700787401575</v>
      </c>
      <c r="X315" s="30">
        <f t="shared" si="57"/>
        <v>734.58999999999992</v>
      </c>
      <c r="Y315" s="30">
        <f t="shared" si="58"/>
        <v>734.58999999999992</v>
      </c>
      <c r="Z315" s="31">
        <f t="shared" si="59"/>
        <v>0.72302165354330705</v>
      </c>
    </row>
    <row r="316" spans="1:26" ht="12.75" customHeight="1" x14ac:dyDescent="0.35">
      <c r="A316" s="34" t="s">
        <v>10307</v>
      </c>
      <c r="B316" s="33">
        <v>1</v>
      </c>
      <c r="C316" s="34" t="s">
        <v>11413</v>
      </c>
      <c r="D316" s="28">
        <v>45743</v>
      </c>
      <c r="E316" s="27" t="s">
        <v>71</v>
      </c>
      <c r="F316" s="27" t="s">
        <v>21</v>
      </c>
      <c r="G316" s="27" t="s">
        <v>101</v>
      </c>
      <c r="H316" s="27" t="s">
        <v>102</v>
      </c>
      <c r="I316" s="27" t="s">
        <v>103</v>
      </c>
      <c r="J316" s="27" t="s">
        <v>36</v>
      </c>
      <c r="K316" s="29" t="s">
        <v>22</v>
      </c>
      <c r="L316" s="27" t="s">
        <v>23</v>
      </c>
      <c r="M316" s="37">
        <v>1</v>
      </c>
      <c r="N316" s="37">
        <v>1016</v>
      </c>
      <c r="O316" s="37">
        <v>1016</v>
      </c>
      <c r="P316" s="37">
        <v>266.83</v>
      </c>
      <c r="Q316" s="37">
        <v>170.82</v>
      </c>
      <c r="R316" s="37">
        <v>49.07</v>
      </c>
      <c r="S316" s="37">
        <v>121.75</v>
      </c>
      <c r="T316" s="37">
        <v>5.86</v>
      </c>
      <c r="U316" s="30">
        <f t="shared" si="54"/>
        <v>845.18000000000006</v>
      </c>
      <c r="V316" s="30">
        <f t="shared" si="55"/>
        <v>845.18000000000006</v>
      </c>
      <c r="W316" s="31">
        <f t="shared" si="56"/>
        <v>0.8318700787401575</v>
      </c>
      <c r="X316" s="30">
        <f t="shared" si="57"/>
        <v>749.17000000000007</v>
      </c>
      <c r="Y316" s="30">
        <f t="shared" si="58"/>
        <v>749.17000000000007</v>
      </c>
      <c r="Z316" s="31">
        <f t="shared" si="59"/>
        <v>0.73737204724409455</v>
      </c>
    </row>
    <row r="317" spans="1:26" ht="12.75" customHeight="1" x14ac:dyDescent="0.35">
      <c r="A317" s="34" t="s">
        <v>10308</v>
      </c>
      <c r="B317" s="33">
        <v>1</v>
      </c>
      <c r="C317" s="34" t="s">
        <v>11594</v>
      </c>
      <c r="D317" s="28">
        <v>45748</v>
      </c>
      <c r="E317" s="27" t="s">
        <v>8035</v>
      </c>
      <c r="F317" s="27" t="s">
        <v>21</v>
      </c>
      <c r="G317" s="27" t="s">
        <v>101</v>
      </c>
      <c r="H317" s="27" t="s">
        <v>102</v>
      </c>
      <c r="I317" s="27" t="s">
        <v>103</v>
      </c>
      <c r="J317" s="27" t="s">
        <v>36</v>
      </c>
      <c r="K317" s="29" t="s">
        <v>22</v>
      </c>
      <c r="L317" s="27" t="s">
        <v>23</v>
      </c>
      <c r="M317" s="38">
        <v>1</v>
      </c>
      <c r="N317" s="38">
        <v>1490</v>
      </c>
      <c r="O317" s="38">
        <v>1490</v>
      </c>
      <c r="P317" s="38">
        <v>285.97000000000003</v>
      </c>
      <c r="Q317" s="38">
        <v>171.33</v>
      </c>
      <c r="R317" s="38">
        <v>49.58</v>
      </c>
      <c r="S317" s="38">
        <v>121.75</v>
      </c>
      <c r="T317" s="38">
        <v>5.86</v>
      </c>
      <c r="U317" s="30">
        <f t="shared" si="54"/>
        <v>1318.67</v>
      </c>
      <c r="V317" s="30">
        <f t="shared" si="55"/>
        <v>1318.67</v>
      </c>
      <c r="W317" s="31">
        <f t="shared" si="56"/>
        <v>0.88501342281879203</v>
      </c>
      <c r="X317" s="30">
        <f t="shared" si="57"/>
        <v>1204.03</v>
      </c>
      <c r="Y317" s="30">
        <f t="shared" si="58"/>
        <v>1204.03</v>
      </c>
      <c r="Z317" s="31">
        <f t="shared" si="59"/>
        <v>0.80807382550335571</v>
      </c>
    </row>
    <row r="318" spans="1:26" ht="12.75" customHeight="1" x14ac:dyDescent="0.35">
      <c r="A318" s="34" t="s">
        <v>10309</v>
      </c>
      <c r="B318" s="33">
        <v>1</v>
      </c>
      <c r="C318" s="34" t="s">
        <v>11595</v>
      </c>
      <c r="D318" s="28">
        <v>45751</v>
      </c>
      <c r="E318" s="27" t="s">
        <v>2962</v>
      </c>
      <c r="F318" s="27" t="s">
        <v>21</v>
      </c>
      <c r="G318" s="27" t="s">
        <v>101</v>
      </c>
      <c r="H318" s="27" t="s">
        <v>102</v>
      </c>
      <c r="I318" s="27" t="s">
        <v>103</v>
      </c>
      <c r="J318" s="27" t="s">
        <v>36</v>
      </c>
      <c r="K318" s="29" t="s">
        <v>22</v>
      </c>
      <c r="L318" s="27" t="s">
        <v>23</v>
      </c>
      <c r="M318" s="38">
        <v>1</v>
      </c>
      <c r="N318" s="38">
        <v>1117.5</v>
      </c>
      <c r="O318" s="38">
        <v>1117.5</v>
      </c>
      <c r="P318" s="38">
        <v>286</v>
      </c>
      <c r="Q318" s="38">
        <v>171.04</v>
      </c>
      <c r="R318" s="38">
        <v>49.29</v>
      </c>
      <c r="S318" s="38">
        <v>121.75</v>
      </c>
      <c r="T318" s="38">
        <v>5.86</v>
      </c>
      <c r="U318" s="30">
        <f t="shared" si="54"/>
        <v>946.46</v>
      </c>
      <c r="V318" s="30">
        <f t="shared" si="55"/>
        <v>946.46</v>
      </c>
      <c r="W318" s="31">
        <f t="shared" si="56"/>
        <v>0.84694407158836693</v>
      </c>
      <c r="X318" s="30">
        <f t="shared" si="57"/>
        <v>831.5</v>
      </c>
      <c r="Y318" s="30">
        <f t="shared" si="58"/>
        <v>831.5</v>
      </c>
      <c r="Z318" s="31">
        <f t="shared" si="59"/>
        <v>0.74407158836689036</v>
      </c>
    </row>
    <row r="319" spans="1:26" ht="12.75" customHeight="1" x14ac:dyDescent="0.35">
      <c r="A319" s="34" t="s">
        <v>10310</v>
      </c>
      <c r="B319" s="33">
        <v>1</v>
      </c>
      <c r="C319" s="34" t="s">
        <v>11596</v>
      </c>
      <c r="D319" s="28">
        <v>45758</v>
      </c>
      <c r="E319" s="27" t="s">
        <v>11597</v>
      </c>
      <c r="F319" s="27" t="s">
        <v>21</v>
      </c>
      <c r="G319" s="27" t="s">
        <v>101</v>
      </c>
      <c r="H319" s="27" t="s">
        <v>102</v>
      </c>
      <c r="I319" s="27" t="s">
        <v>103</v>
      </c>
      <c r="J319" s="27" t="s">
        <v>36</v>
      </c>
      <c r="K319" s="29" t="s">
        <v>22</v>
      </c>
      <c r="L319" s="27" t="s">
        <v>23</v>
      </c>
      <c r="M319" s="38">
        <v>1</v>
      </c>
      <c r="N319" s="38">
        <v>1490</v>
      </c>
      <c r="O319" s="38">
        <v>1490</v>
      </c>
      <c r="P319" s="38">
        <v>291.61</v>
      </c>
      <c r="Q319" s="38">
        <v>171.07</v>
      </c>
      <c r="R319" s="38">
        <v>49.32</v>
      </c>
      <c r="S319" s="38">
        <v>121.75</v>
      </c>
      <c r="T319" s="38">
        <v>5.86</v>
      </c>
      <c r="U319" s="30">
        <f t="shared" si="54"/>
        <v>1318.93</v>
      </c>
      <c r="V319" s="30">
        <f t="shared" si="55"/>
        <v>1318.93</v>
      </c>
      <c r="W319" s="31">
        <f t="shared" si="56"/>
        <v>0.88518791946308728</v>
      </c>
      <c r="X319" s="30">
        <f t="shared" si="57"/>
        <v>1198.3899999999999</v>
      </c>
      <c r="Y319" s="30">
        <f t="shared" si="58"/>
        <v>1198.3899999999999</v>
      </c>
      <c r="Z319" s="31">
        <f t="shared" si="59"/>
        <v>0.8042885906040268</v>
      </c>
    </row>
    <row r="320" spans="1:26" ht="12.75" customHeight="1" x14ac:dyDescent="0.35">
      <c r="A320" s="34" t="s">
        <v>10311</v>
      </c>
      <c r="B320" s="33">
        <v>1</v>
      </c>
      <c r="C320" s="34" t="s">
        <v>11598</v>
      </c>
      <c r="D320" s="28">
        <v>45741</v>
      </c>
      <c r="E320" s="27" t="s">
        <v>938</v>
      </c>
      <c r="F320" s="27" t="s">
        <v>21</v>
      </c>
      <c r="G320" s="27" t="s">
        <v>25</v>
      </c>
      <c r="H320" s="27" t="s">
        <v>800</v>
      </c>
      <c r="I320" s="27" t="s">
        <v>801</v>
      </c>
      <c r="J320" s="27" t="s">
        <v>36</v>
      </c>
      <c r="K320" s="29" t="s">
        <v>22</v>
      </c>
      <c r="L320" s="27" t="s">
        <v>23</v>
      </c>
      <c r="M320" s="37">
        <v>1</v>
      </c>
      <c r="N320" s="37">
        <v>590.25</v>
      </c>
      <c r="O320" s="37">
        <v>590.25</v>
      </c>
      <c r="P320" s="37">
        <v>187.44</v>
      </c>
      <c r="Q320" s="37">
        <v>122.21</v>
      </c>
      <c r="R320" s="37">
        <v>38.22</v>
      </c>
      <c r="S320" s="37">
        <v>83.99</v>
      </c>
      <c r="T320" s="37">
        <v>1.02</v>
      </c>
      <c r="U320" s="30">
        <f t="shared" si="54"/>
        <v>468.04</v>
      </c>
      <c r="V320" s="30">
        <f t="shared" si="55"/>
        <v>468.04</v>
      </c>
      <c r="W320" s="31">
        <f t="shared" si="56"/>
        <v>0.7929521389241847</v>
      </c>
      <c r="X320" s="30">
        <f t="shared" si="57"/>
        <v>402.81</v>
      </c>
      <c r="Y320" s="30">
        <f t="shared" si="58"/>
        <v>402.81</v>
      </c>
      <c r="Z320" s="31">
        <f t="shared" si="59"/>
        <v>0.68243964421855141</v>
      </c>
    </row>
    <row r="321" spans="1:26" ht="12.75" customHeight="1" x14ac:dyDescent="0.35">
      <c r="A321" s="34" t="s">
        <v>10312</v>
      </c>
      <c r="B321" s="33">
        <v>1</v>
      </c>
      <c r="C321" s="34" t="s">
        <v>11599</v>
      </c>
      <c r="D321" s="28">
        <v>45782</v>
      </c>
      <c r="E321" s="27" t="s">
        <v>100</v>
      </c>
      <c r="F321" s="27" t="s">
        <v>21</v>
      </c>
      <c r="G321" s="27" t="s">
        <v>101</v>
      </c>
      <c r="H321" s="27" t="s">
        <v>102</v>
      </c>
      <c r="I321" s="27" t="s">
        <v>103</v>
      </c>
      <c r="J321" s="27" t="s">
        <v>36</v>
      </c>
      <c r="K321" s="29" t="s">
        <v>22</v>
      </c>
      <c r="L321" s="27" t="s">
        <v>23</v>
      </c>
      <c r="M321" s="38">
        <v>1</v>
      </c>
      <c r="N321" s="38">
        <v>1490</v>
      </c>
      <c r="O321" s="38">
        <v>1490</v>
      </c>
      <c r="P321" s="38">
        <v>277.68</v>
      </c>
      <c r="Q321" s="38">
        <v>171.16</v>
      </c>
      <c r="R321" s="38">
        <v>49.41</v>
      </c>
      <c r="S321" s="38">
        <v>121.75</v>
      </c>
      <c r="T321" s="38">
        <v>5.86</v>
      </c>
      <c r="U321" s="30">
        <f t="shared" si="54"/>
        <v>1318.84</v>
      </c>
      <c r="V321" s="30">
        <f t="shared" si="55"/>
        <v>1318.84</v>
      </c>
      <c r="W321" s="31">
        <f t="shared" si="56"/>
        <v>0.88512751677852342</v>
      </c>
      <c r="X321" s="30">
        <f t="shared" si="57"/>
        <v>1212.32</v>
      </c>
      <c r="Y321" s="30">
        <f t="shared" si="58"/>
        <v>1212.32</v>
      </c>
      <c r="Z321" s="31">
        <f t="shared" si="59"/>
        <v>0.81363758389261742</v>
      </c>
    </row>
    <row r="322" spans="1:26" ht="12.75" customHeight="1" x14ac:dyDescent="0.35">
      <c r="A322" s="34" t="s">
        <v>10313</v>
      </c>
      <c r="B322" s="33">
        <v>1</v>
      </c>
      <c r="C322" s="34" t="s">
        <v>11600</v>
      </c>
      <c r="D322" s="28">
        <v>45741</v>
      </c>
      <c r="E322" s="27" t="s">
        <v>938</v>
      </c>
      <c r="F322" s="27" t="s">
        <v>21</v>
      </c>
      <c r="G322" s="27" t="s">
        <v>25</v>
      </c>
      <c r="H322" s="27" t="s">
        <v>3505</v>
      </c>
      <c r="I322" s="27" t="s">
        <v>83</v>
      </c>
      <c r="J322" s="27" t="s">
        <v>36</v>
      </c>
      <c r="K322" s="29" t="s">
        <v>22</v>
      </c>
      <c r="L322" s="27" t="s">
        <v>23</v>
      </c>
      <c r="M322" s="37">
        <v>1</v>
      </c>
      <c r="N322" s="37">
        <v>776.25</v>
      </c>
      <c r="O322" s="37">
        <v>776.25</v>
      </c>
      <c r="P322" s="37">
        <v>312.43</v>
      </c>
      <c r="Q322" s="37">
        <v>204.18</v>
      </c>
      <c r="R322" s="37">
        <v>54.44</v>
      </c>
      <c r="S322" s="37">
        <v>149.74</v>
      </c>
      <c r="T322" s="37">
        <v>4.46</v>
      </c>
      <c r="U322" s="30">
        <f t="shared" si="54"/>
        <v>572.06999999999994</v>
      </c>
      <c r="V322" s="30">
        <f t="shared" si="55"/>
        <v>572.06999999999994</v>
      </c>
      <c r="W322" s="31">
        <f t="shared" si="56"/>
        <v>0.7369661835748792</v>
      </c>
      <c r="X322" s="30">
        <f t="shared" si="57"/>
        <v>463.82</v>
      </c>
      <c r="Y322" s="30">
        <f t="shared" si="58"/>
        <v>463.82</v>
      </c>
      <c r="Z322" s="31">
        <f t="shared" si="59"/>
        <v>0.59751368760064416</v>
      </c>
    </row>
    <row r="323" spans="1:26" ht="12.75" customHeight="1" x14ac:dyDescent="0.35">
      <c r="A323" s="34">
        <v>6019493</v>
      </c>
      <c r="B323" s="33">
        <v>1</v>
      </c>
      <c r="C323" s="34" t="s">
        <v>11601</v>
      </c>
      <c r="D323" s="28">
        <v>45741</v>
      </c>
      <c r="E323" s="27" t="s">
        <v>3601</v>
      </c>
      <c r="F323" s="27" t="s">
        <v>21</v>
      </c>
      <c r="G323" s="27" t="s">
        <v>25</v>
      </c>
      <c r="H323" s="27" t="s">
        <v>1368</v>
      </c>
      <c r="I323" s="27" t="s">
        <v>1369</v>
      </c>
      <c r="J323" s="27" t="s">
        <v>59</v>
      </c>
      <c r="K323" s="29" t="s">
        <v>22</v>
      </c>
      <c r="L323" s="27" t="s">
        <v>23</v>
      </c>
      <c r="M323" s="37">
        <v>2</v>
      </c>
      <c r="N323" s="37">
        <v>1026</v>
      </c>
      <c r="O323" s="37">
        <v>513</v>
      </c>
      <c r="P323" s="37">
        <v>250.93</v>
      </c>
      <c r="Q323" s="37">
        <v>166.75</v>
      </c>
      <c r="R323" s="37">
        <v>28.14</v>
      </c>
      <c r="S323" s="37">
        <v>138.61000000000001</v>
      </c>
      <c r="T323" s="37">
        <v>17</v>
      </c>
      <c r="U323" s="30">
        <f t="shared" si="54"/>
        <v>692.5</v>
      </c>
      <c r="V323" s="30">
        <f t="shared" si="55"/>
        <v>346.25</v>
      </c>
      <c r="W323" s="31">
        <f t="shared" si="56"/>
        <v>0.67495126705653019</v>
      </c>
      <c r="X323" s="30">
        <f t="shared" si="57"/>
        <v>524.14</v>
      </c>
      <c r="Y323" s="30">
        <f t="shared" si="58"/>
        <v>262.07</v>
      </c>
      <c r="Z323" s="31">
        <f t="shared" si="59"/>
        <v>0.51085769980506823</v>
      </c>
    </row>
    <row r="324" spans="1:26" ht="12.75" customHeight="1" x14ac:dyDescent="0.35">
      <c r="A324" s="34" t="s">
        <v>10314</v>
      </c>
      <c r="B324" s="33">
        <v>1</v>
      </c>
      <c r="C324" s="34" t="s">
        <v>11602</v>
      </c>
      <c r="D324" s="28">
        <v>45741</v>
      </c>
      <c r="E324" s="27" t="s">
        <v>1618</v>
      </c>
      <c r="F324" s="27" t="s">
        <v>21</v>
      </c>
      <c r="G324" s="27" t="s">
        <v>25</v>
      </c>
      <c r="H324" s="27" t="s">
        <v>1619</v>
      </c>
      <c r="I324" s="27" t="s">
        <v>1620</v>
      </c>
      <c r="J324" s="27" t="s">
        <v>59</v>
      </c>
      <c r="K324" s="29" t="s">
        <v>22</v>
      </c>
      <c r="L324" s="27" t="s">
        <v>23</v>
      </c>
      <c r="M324" s="40">
        <v>3</v>
      </c>
      <c r="N324" s="40">
        <v>750</v>
      </c>
      <c r="O324" s="40">
        <v>250</v>
      </c>
      <c r="P324" s="40">
        <v>151.49</v>
      </c>
      <c r="Q324" s="40">
        <v>106.94</v>
      </c>
      <c r="R324" s="40">
        <v>40.21</v>
      </c>
      <c r="S324" s="40">
        <v>66.73</v>
      </c>
      <c r="T324" s="40">
        <v>3.02</v>
      </c>
      <c r="U324" s="30">
        <f t="shared" si="54"/>
        <v>429.18</v>
      </c>
      <c r="V324" s="30">
        <f t="shared" si="55"/>
        <v>143.06</v>
      </c>
      <c r="W324" s="31">
        <f t="shared" si="56"/>
        <v>0.57223999999999997</v>
      </c>
      <c r="X324" s="30">
        <f t="shared" si="57"/>
        <v>295.52999999999997</v>
      </c>
      <c r="Y324" s="30">
        <f t="shared" si="58"/>
        <v>98.509999999999991</v>
      </c>
      <c r="Z324" s="31">
        <f t="shared" si="59"/>
        <v>0.39403999999999995</v>
      </c>
    </row>
    <row r="325" spans="1:26" ht="12.75" customHeight="1" x14ac:dyDescent="0.35">
      <c r="A325" s="34" t="s">
        <v>10315</v>
      </c>
      <c r="B325" s="33">
        <v>1</v>
      </c>
      <c r="C325" s="34" t="s">
        <v>11603</v>
      </c>
      <c r="D325" s="28">
        <v>45741</v>
      </c>
      <c r="E325" s="27" t="s">
        <v>70</v>
      </c>
      <c r="F325" s="27" t="s">
        <v>21</v>
      </c>
      <c r="G325" s="27" t="s">
        <v>25</v>
      </c>
      <c r="H325" s="27" t="s">
        <v>3379</v>
      </c>
      <c r="I325" s="27" t="s">
        <v>3380</v>
      </c>
      <c r="J325" s="27" t="s">
        <v>49</v>
      </c>
      <c r="K325" s="29" t="s">
        <v>22</v>
      </c>
      <c r="L325" s="27" t="s">
        <v>23</v>
      </c>
      <c r="M325" s="37">
        <v>1</v>
      </c>
      <c r="N325" s="37">
        <v>3792.75</v>
      </c>
      <c r="O325" s="37">
        <v>3792.75</v>
      </c>
      <c r="P325" s="37">
        <v>1735.84</v>
      </c>
      <c r="Q325" s="37">
        <v>1329.15</v>
      </c>
      <c r="R325" s="37">
        <v>603.07000000000005</v>
      </c>
      <c r="S325" s="37">
        <v>726.08</v>
      </c>
      <c r="T325" s="37">
        <v>53.29</v>
      </c>
      <c r="U325" s="30">
        <f t="shared" si="54"/>
        <v>2463.6</v>
      </c>
      <c r="V325" s="30">
        <f t="shared" si="55"/>
        <v>2463.6</v>
      </c>
      <c r="W325" s="31">
        <f t="shared" si="56"/>
        <v>0.64955507217718012</v>
      </c>
      <c r="X325" s="30">
        <f t="shared" si="57"/>
        <v>2056.91</v>
      </c>
      <c r="Y325" s="30">
        <f t="shared" si="58"/>
        <v>2056.91</v>
      </c>
      <c r="Z325" s="31">
        <f t="shared" si="59"/>
        <v>0.54232680772526531</v>
      </c>
    </row>
    <row r="326" spans="1:26" ht="12.75" customHeight="1" x14ac:dyDescent="0.35">
      <c r="A326" s="34" t="s">
        <v>10316</v>
      </c>
      <c r="B326" s="33">
        <v>1</v>
      </c>
      <c r="C326" s="34" t="s">
        <v>11604</v>
      </c>
      <c r="D326" s="28">
        <v>45897</v>
      </c>
      <c r="E326" s="27" t="s">
        <v>2962</v>
      </c>
      <c r="F326" s="27" t="s">
        <v>21</v>
      </c>
      <c r="G326" s="27" t="s">
        <v>101</v>
      </c>
      <c r="H326" s="27" t="s">
        <v>102</v>
      </c>
      <c r="I326" s="27" t="s">
        <v>103</v>
      </c>
      <c r="J326" s="27" t="s">
        <v>36</v>
      </c>
      <c r="K326" s="29" t="s">
        <v>22</v>
      </c>
      <c r="L326" s="27" t="s">
        <v>23</v>
      </c>
      <c r="M326" s="39">
        <v>1</v>
      </c>
      <c r="N326" s="39">
        <v>1117.5</v>
      </c>
      <c r="O326" s="39">
        <v>1117.5</v>
      </c>
      <c r="P326" s="39">
        <v>289.52</v>
      </c>
      <c r="Q326" s="39">
        <v>172.7</v>
      </c>
      <c r="R326" s="39">
        <v>52.25</v>
      </c>
      <c r="S326" s="39">
        <v>120.45</v>
      </c>
      <c r="T326" s="39">
        <v>5.86</v>
      </c>
      <c r="U326" s="30">
        <f t="shared" si="54"/>
        <v>944.8</v>
      </c>
      <c r="V326" s="30">
        <f t="shared" si="55"/>
        <v>944.8</v>
      </c>
      <c r="W326" s="31">
        <f t="shared" si="56"/>
        <v>0.84545861297539149</v>
      </c>
      <c r="X326" s="30">
        <f t="shared" si="57"/>
        <v>827.98</v>
      </c>
      <c r="Y326" s="30">
        <f t="shared" si="58"/>
        <v>827.98</v>
      </c>
      <c r="Z326" s="31">
        <f t="shared" si="59"/>
        <v>0.74092170022371362</v>
      </c>
    </row>
    <row r="327" spans="1:26" ht="12.75" customHeight="1" x14ac:dyDescent="0.35">
      <c r="A327" s="34" t="s">
        <v>10317</v>
      </c>
      <c r="B327" s="33">
        <v>1</v>
      </c>
      <c r="C327" s="34" t="s">
        <v>11605</v>
      </c>
      <c r="D327" s="28">
        <v>45923</v>
      </c>
      <c r="E327" s="27" t="s">
        <v>2351</v>
      </c>
      <c r="F327" s="27" t="s">
        <v>21</v>
      </c>
      <c r="G327" s="27" t="s">
        <v>101</v>
      </c>
      <c r="H327" s="27" t="s">
        <v>102</v>
      </c>
      <c r="I327" s="27" t="s">
        <v>103</v>
      </c>
      <c r="J327" s="27" t="s">
        <v>36</v>
      </c>
      <c r="K327" s="29" t="s">
        <v>22</v>
      </c>
      <c r="L327" s="27" t="s">
        <v>23</v>
      </c>
      <c r="M327" s="38">
        <v>1</v>
      </c>
      <c r="N327" s="38">
        <v>1490</v>
      </c>
      <c r="O327" s="38">
        <v>1490</v>
      </c>
      <c r="P327" s="38">
        <v>261.39</v>
      </c>
      <c r="Q327" s="38">
        <v>172.64</v>
      </c>
      <c r="R327" s="38">
        <v>52.19</v>
      </c>
      <c r="S327" s="38">
        <v>120.45</v>
      </c>
      <c r="T327" s="38">
        <v>5.86</v>
      </c>
      <c r="U327" s="30">
        <f t="shared" si="54"/>
        <v>1317.3600000000001</v>
      </c>
      <c r="V327" s="30">
        <f t="shared" si="55"/>
        <v>1317.3600000000001</v>
      </c>
      <c r="W327" s="31">
        <f t="shared" si="56"/>
        <v>0.88413422818791954</v>
      </c>
      <c r="X327" s="30">
        <f t="shared" si="57"/>
        <v>1228.6100000000001</v>
      </c>
      <c r="Y327" s="30">
        <f t="shared" si="58"/>
        <v>1228.6100000000001</v>
      </c>
      <c r="Z327" s="31">
        <f t="shared" si="59"/>
        <v>0.82457046979865778</v>
      </c>
    </row>
    <row r="328" spans="1:26" ht="12.75" customHeight="1" x14ac:dyDescent="0.35">
      <c r="A328" s="34" t="s">
        <v>10318</v>
      </c>
      <c r="B328" s="33">
        <v>1</v>
      </c>
      <c r="C328" s="34" t="s">
        <v>11606</v>
      </c>
      <c r="D328" s="28">
        <v>45924</v>
      </c>
      <c r="E328" s="27" t="s">
        <v>938</v>
      </c>
      <c r="F328" s="27" t="s">
        <v>21</v>
      </c>
      <c r="G328" s="27" t="s">
        <v>101</v>
      </c>
      <c r="H328" s="27" t="s">
        <v>102</v>
      </c>
      <c r="I328" s="27" t="s">
        <v>103</v>
      </c>
      <c r="J328" s="27" t="s">
        <v>36</v>
      </c>
      <c r="K328" s="29" t="s">
        <v>22</v>
      </c>
      <c r="L328" s="27" t="s">
        <v>23</v>
      </c>
      <c r="M328" s="38">
        <v>1</v>
      </c>
      <c r="N328" s="38">
        <v>1043</v>
      </c>
      <c r="O328" s="38">
        <v>1043</v>
      </c>
      <c r="P328" s="38">
        <v>261.39</v>
      </c>
      <c r="Q328" s="38">
        <v>172.64</v>
      </c>
      <c r="R328" s="38">
        <v>52.19</v>
      </c>
      <c r="S328" s="38">
        <v>120.45</v>
      </c>
      <c r="T328" s="38">
        <v>5.86</v>
      </c>
      <c r="U328" s="30">
        <f t="shared" si="54"/>
        <v>870.36</v>
      </c>
      <c r="V328" s="30">
        <f t="shared" si="55"/>
        <v>870.36</v>
      </c>
      <c r="W328" s="31">
        <f t="shared" si="56"/>
        <v>0.83447746883988494</v>
      </c>
      <c r="X328" s="30">
        <f t="shared" si="57"/>
        <v>781.61</v>
      </c>
      <c r="Y328" s="30">
        <f t="shared" si="58"/>
        <v>781.61</v>
      </c>
      <c r="Z328" s="31">
        <f t="shared" si="59"/>
        <v>0.74938638542665392</v>
      </c>
    </row>
    <row r="329" spans="1:26" ht="12.75" customHeight="1" x14ac:dyDescent="0.35">
      <c r="A329" s="34">
        <v>6019506</v>
      </c>
      <c r="B329" s="33">
        <v>1</v>
      </c>
      <c r="C329" s="34" t="s">
        <v>11607</v>
      </c>
      <c r="D329" s="28">
        <v>45742</v>
      </c>
      <c r="E329" s="27" t="s">
        <v>3668</v>
      </c>
      <c r="F329" s="27" t="s">
        <v>21</v>
      </c>
      <c r="G329" s="27" t="s">
        <v>25</v>
      </c>
      <c r="H329" s="27" t="s">
        <v>1368</v>
      </c>
      <c r="I329" s="27" t="s">
        <v>1369</v>
      </c>
      <c r="J329" s="27" t="s">
        <v>59</v>
      </c>
      <c r="K329" s="29" t="s">
        <v>22</v>
      </c>
      <c r="L329" s="27" t="s">
        <v>23</v>
      </c>
      <c r="M329" s="37">
        <v>4</v>
      </c>
      <c r="N329" s="37">
        <v>1956</v>
      </c>
      <c r="O329" s="37">
        <v>489</v>
      </c>
      <c r="P329" s="37">
        <v>243.58</v>
      </c>
      <c r="Q329" s="37">
        <v>162.91</v>
      </c>
      <c r="R329" s="37">
        <v>28.13</v>
      </c>
      <c r="S329" s="37">
        <v>134.78</v>
      </c>
      <c r="T329" s="37">
        <v>16.989999999999998</v>
      </c>
      <c r="U329" s="30">
        <f t="shared" si="54"/>
        <v>1304.3600000000001</v>
      </c>
      <c r="V329" s="30">
        <f t="shared" si="55"/>
        <v>326.09000000000003</v>
      </c>
      <c r="W329" s="31">
        <f t="shared" si="56"/>
        <v>0.6668507157464213</v>
      </c>
      <c r="X329" s="30">
        <f t="shared" si="57"/>
        <v>981.68</v>
      </c>
      <c r="Y329" s="30">
        <f t="shared" si="58"/>
        <v>245.42</v>
      </c>
      <c r="Z329" s="31">
        <f t="shared" si="59"/>
        <v>0.50188139059304704</v>
      </c>
    </row>
    <row r="330" spans="1:26" ht="12.75" customHeight="1" x14ac:dyDescent="0.35">
      <c r="A330" s="34" t="s">
        <v>10319</v>
      </c>
      <c r="B330" s="33">
        <v>1</v>
      </c>
      <c r="C330" s="34" t="s">
        <v>11608</v>
      </c>
      <c r="D330" s="28">
        <v>45742</v>
      </c>
      <c r="E330" s="27" t="s">
        <v>1355</v>
      </c>
      <c r="F330" s="27" t="s">
        <v>21</v>
      </c>
      <c r="G330" s="27" t="s">
        <v>25</v>
      </c>
      <c r="H330" s="27" t="s">
        <v>1356</v>
      </c>
      <c r="I330" s="27" t="s">
        <v>755</v>
      </c>
      <c r="J330" s="27" t="s">
        <v>59</v>
      </c>
      <c r="K330" s="29" t="s">
        <v>22</v>
      </c>
      <c r="L330" s="27" t="s">
        <v>23</v>
      </c>
      <c r="M330" s="37">
        <v>2</v>
      </c>
      <c r="N330" s="37">
        <v>1618</v>
      </c>
      <c r="O330" s="37">
        <v>809</v>
      </c>
      <c r="P330" s="37">
        <v>211.4</v>
      </c>
      <c r="Q330" s="37">
        <v>138.49</v>
      </c>
      <c r="R330" s="37">
        <v>33.26</v>
      </c>
      <c r="S330" s="37">
        <v>105.23</v>
      </c>
      <c r="T330" s="37">
        <v>2.74</v>
      </c>
      <c r="U330" s="30">
        <f t="shared" si="54"/>
        <v>1341.02</v>
      </c>
      <c r="V330" s="30">
        <f t="shared" si="55"/>
        <v>670.51</v>
      </c>
      <c r="W330" s="31">
        <f t="shared" si="56"/>
        <v>0.82881334981458588</v>
      </c>
      <c r="X330" s="30">
        <f t="shared" si="57"/>
        <v>1195.2</v>
      </c>
      <c r="Y330" s="30">
        <f t="shared" si="58"/>
        <v>597.6</v>
      </c>
      <c r="Z330" s="31">
        <f t="shared" si="59"/>
        <v>0.73868974042027202</v>
      </c>
    </row>
    <row r="331" spans="1:26" ht="12.75" customHeight="1" x14ac:dyDescent="0.35">
      <c r="A331" s="34" t="s">
        <v>10320</v>
      </c>
      <c r="B331" s="33">
        <v>1</v>
      </c>
      <c r="C331" s="34" t="s">
        <v>11609</v>
      </c>
      <c r="D331" s="28">
        <v>45742</v>
      </c>
      <c r="E331" s="27" t="s">
        <v>3856</v>
      </c>
      <c r="F331" s="27" t="s">
        <v>21</v>
      </c>
      <c r="G331" s="27" t="s">
        <v>7185</v>
      </c>
      <c r="H331" s="27" t="s">
        <v>729</v>
      </c>
      <c r="I331" s="27" t="s">
        <v>730</v>
      </c>
      <c r="J331" s="27" t="s">
        <v>36</v>
      </c>
      <c r="K331" s="29" t="s">
        <v>22</v>
      </c>
      <c r="L331" s="27" t="s">
        <v>23</v>
      </c>
      <c r="M331" s="40">
        <v>50</v>
      </c>
      <c r="N331" s="40">
        <v>347</v>
      </c>
      <c r="O331" s="40">
        <v>6.94</v>
      </c>
      <c r="P331" s="40">
        <v>138.41</v>
      </c>
      <c r="Q331" s="40">
        <v>109.05</v>
      </c>
      <c r="R331" s="40">
        <v>105.01</v>
      </c>
      <c r="S331" s="40">
        <v>4.04</v>
      </c>
      <c r="T331" s="40">
        <v>0</v>
      </c>
      <c r="U331" s="30">
        <f t="shared" si="54"/>
        <v>-5105.5</v>
      </c>
      <c r="V331" s="30">
        <f t="shared" si="55"/>
        <v>-102.11</v>
      </c>
      <c r="W331" s="31">
        <f t="shared" si="56"/>
        <v>-14.713256484149856</v>
      </c>
      <c r="X331" s="30">
        <f t="shared" si="57"/>
        <v>-6573.5</v>
      </c>
      <c r="Y331" s="30">
        <f t="shared" si="58"/>
        <v>-131.47</v>
      </c>
      <c r="Z331" s="31">
        <f t="shared" si="59"/>
        <v>-18.943804034582133</v>
      </c>
    </row>
    <row r="332" spans="1:26" ht="12.75" customHeight="1" x14ac:dyDescent="0.35">
      <c r="A332" s="34" t="s">
        <v>10322</v>
      </c>
      <c r="B332" s="33">
        <v>1</v>
      </c>
      <c r="C332" s="34" t="s">
        <v>11611</v>
      </c>
      <c r="D332" s="28">
        <v>45953</v>
      </c>
      <c r="E332" s="27" t="s">
        <v>416</v>
      </c>
      <c r="F332" s="27" t="s">
        <v>21</v>
      </c>
      <c r="G332" s="27" t="s">
        <v>101</v>
      </c>
      <c r="H332" s="27" t="s">
        <v>102</v>
      </c>
      <c r="I332" s="27" t="s">
        <v>103</v>
      </c>
      <c r="J332" s="27" t="s">
        <v>36</v>
      </c>
      <c r="K332" s="29" t="s">
        <v>22</v>
      </c>
      <c r="L332" s="27" t="s">
        <v>23</v>
      </c>
      <c r="M332" s="38">
        <v>1</v>
      </c>
      <c r="N332" s="38">
        <v>1117.5</v>
      </c>
      <c r="O332" s="38">
        <v>1117.5</v>
      </c>
      <c r="P332" s="38">
        <v>263.56</v>
      </c>
      <c r="Q332" s="38">
        <v>172.57</v>
      </c>
      <c r="R332" s="38">
        <v>52.12</v>
      </c>
      <c r="S332" s="38">
        <v>120.45</v>
      </c>
      <c r="T332" s="38">
        <v>5.86</v>
      </c>
      <c r="U332" s="30">
        <f t="shared" si="54"/>
        <v>944.93000000000006</v>
      </c>
      <c r="V332" s="30">
        <f t="shared" si="55"/>
        <v>944.93000000000006</v>
      </c>
      <c r="W332" s="31">
        <f t="shared" si="56"/>
        <v>0.8455749440715884</v>
      </c>
      <c r="X332" s="30">
        <f t="shared" si="57"/>
        <v>853.94</v>
      </c>
      <c r="Y332" s="30">
        <f t="shared" si="58"/>
        <v>853.94</v>
      </c>
      <c r="Z332" s="31">
        <f t="shared" si="59"/>
        <v>0.76415212527964216</v>
      </c>
    </row>
    <row r="333" spans="1:26" ht="12.75" customHeight="1" x14ac:dyDescent="0.35">
      <c r="A333" s="34" t="s">
        <v>10323</v>
      </c>
      <c r="B333" s="33">
        <v>1</v>
      </c>
      <c r="C333" s="34" t="s">
        <v>11612</v>
      </c>
      <c r="D333" s="28">
        <v>45742</v>
      </c>
      <c r="E333" s="27" t="s">
        <v>11613</v>
      </c>
      <c r="F333" s="27" t="s">
        <v>21</v>
      </c>
      <c r="G333" s="27" t="s">
        <v>25</v>
      </c>
      <c r="H333" s="27" t="s">
        <v>3120</v>
      </c>
      <c r="I333" s="27" t="s">
        <v>3121</v>
      </c>
      <c r="J333" s="27" t="s">
        <v>36</v>
      </c>
      <c r="K333" s="29" t="s">
        <v>22</v>
      </c>
      <c r="L333" s="27" t="s">
        <v>23</v>
      </c>
      <c r="M333" s="37">
        <v>2</v>
      </c>
      <c r="N333" s="37">
        <v>584</v>
      </c>
      <c r="O333" s="37">
        <v>292</v>
      </c>
      <c r="P333" s="37">
        <v>137.47</v>
      </c>
      <c r="Q333" s="37">
        <v>92.17</v>
      </c>
      <c r="R333" s="37">
        <v>13.88</v>
      </c>
      <c r="S333" s="37">
        <v>78.290000000000006</v>
      </c>
      <c r="T333" s="37">
        <v>5.93</v>
      </c>
      <c r="U333" s="30">
        <f t="shared" si="54"/>
        <v>399.65999999999997</v>
      </c>
      <c r="V333" s="30">
        <f t="shared" si="55"/>
        <v>199.82999999999998</v>
      </c>
      <c r="W333" s="31">
        <f t="shared" si="56"/>
        <v>0.68434931506849306</v>
      </c>
      <c r="X333" s="30">
        <f t="shared" si="57"/>
        <v>309.06</v>
      </c>
      <c r="Y333" s="30">
        <f t="shared" si="58"/>
        <v>154.53</v>
      </c>
      <c r="Z333" s="31">
        <f t="shared" si="59"/>
        <v>0.52921232876712332</v>
      </c>
    </row>
    <row r="334" spans="1:26" ht="12.75" customHeight="1" x14ac:dyDescent="0.35">
      <c r="A334" s="34" t="s">
        <v>10324</v>
      </c>
      <c r="B334" s="33">
        <v>2</v>
      </c>
      <c r="C334" s="34" t="s">
        <v>11614</v>
      </c>
      <c r="D334" s="28">
        <v>45743</v>
      </c>
      <c r="E334" s="27" t="s">
        <v>20</v>
      </c>
      <c r="F334" s="27" t="s">
        <v>21</v>
      </c>
      <c r="G334" s="27" t="s">
        <v>25</v>
      </c>
      <c r="H334" s="27" t="s">
        <v>12629</v>
      </c>
      <c r="I334" s="27" t="s">
        <v>12630</v>
      </c>
      <c r="J334" s="27" t="s">
        <v>2507</v>
      </c>
      <c r="K334" s="29" t="s">
        <v>22</v>
      </c>
      <c r="L334" s="27" t="s">
        <v>23</v>
      </c>
      <c r="M334" s="40">
        <v>1</v>
      </c>
      <c r="N334" s="40">
        <v>6436</v>
      </c>
      <c r="O334" s="40">
        <v>6436</v>
      </c>
      <c r="P334" s="40">
        <v>3792.89</v>
      </c>
      <c r="Q334" s="40">
        <v>3056.88</v>
      </c>
      <c r="R334" s="40">
        <v>2106.33</v>
      </c>
      <c r="S334" s="40">
        <v>950.55</v>
      </c>
      <c r="T334" s="40">
        <v>20.54</v>
      </c>
      <c r="U334" s="30">
        <f t="shared" si="54"/>
        <v>3379.12</v>
      </c>
      <c r="V334" s="30">
        <f t="shared" si="55"/>
        <v>3379.12</v>
      </c>
      <c r="W334" s="31">
        <f t="shared" si="56"/>
        <v>0.52503418272218771</v>
      </c>
      <c r="X334" s="30">
        <f t="shared" si="57"/>
        <v>2643.11</v>
      </c>
      <c r="Y334" s="30">
        <f t="shared" si="58"/>
        <v>2643.11</v>
      </c>
      <c r="Z334" s="31">
        <f t="shared" si="59"/>
        <v>0.41067588564325669</v>
      </c>
    </row>
    <row r="335" spans="1:26" ht="12.75" customHeight="1" x14ac:dyDescent="0.35">
      <c r="A335" s="34" t="s">
        <v>10325</v>
      </c>
      <c r="B335" s="33">
        <v>1</v>
      </c>
      <c r="C335" s="34" t="s">
        <v>11615</v>
      </c>
      <c r="D335" s="28">
        <v>45743</v>
      </c>
      <c r="E335" s="27" t="s">
        <v>11382</v>
      </c>
      <c r="F335" s="27" t="s">
        <v>21</v>
      </c>
      <c r="G335" s="27" t="s">
        <v>25</v>
      </c>
      <c r="H335" s="27" t="s">
        <v>141</v>
      </c>
      <c r="I335" s="27" t="s">
        <v>142</v>
      </c>
      <c r="J335" s="27" t="s">
        <v>36</v>
      </c>
      <c r="K335" s="29" t="s">
        <v>22</v>
      </c>
      <c r="L335" s="27" t="s">
        <v>23</v>
      </c>
      <c r="M335" s="37">
        <v>1</v>
      </c>
      <c r="N335" s="37">
        <v>3320</v>
      </c>
      <c r="O335" s="37">
        <v>3320</v>
      </c>
      <c r="P335" s="37">
        <v>897.58</v>
      </c>
      <c r="Q335" s="37">
        <v>621.92999999999995</v>
      </c>
      <c r="R335" s="37">
        <v>278.08999999999997</v>
      </c>
      <c r="S335" s="37">
        <v>343.84</v>
      </c>
      <c r="T335" s="37">
        <v>12.17</v>
      </c>
      <c r="U335" s="30">
        <f t="shared" si="54"/>
        <v>2698.07</v>
      </c>
      <c r="V335" s="30">
        <f t="shared" si="55"/>
        <v>2698.07</v>
      </c>
      <c r="W335" s="31">
        <f t="shared" si="56"/>
        <v>0.81267168674698798</v>
      </c>
      <c r="X335" s="30">
        <f t="shared" si="57"/>
        <v>2422.42</v>
      </c>
      <c r="Y335" s="30">
        <f t="shared" si="58"/>
        <v>2422.42</v>
      </c>
      <c r="Z335" s="31">
        <f t="shared" si="59"/>
        <v>0.72964457831325302</v>
      </c>
    </row>
    <row r="336" spans="1:26" ht="12.75" customHeight="1" x14ac:dyDescent="0.35">
      <c r="A336" s="34" t="s">
        <v>10326</v>
      </c>
      <c r="B336" s="33">
        <v>1</v>
      </c>
      <c r="C336" s="34" t="s">
        <v>11616</v>
      </c>
      <c r="D336" s="28">
        <v>45954</v>
      </c>
      <c r="E336" s="27" t="s">
        <v>11617</v>
      </c>
      <c r="F336" s="27" t="s">
        <v>21</v>
      </c>
      <c r="G336" s="27" t="s">
        <v>101</v>
      </c>
      <c r="H336" s="27" t="s">
        <v>102</v>
      </c>
      <c r="I336" s="27" t="s">
        <v>103</v>
      </c>
      <c r="J336" s="27" t="s">
        <v>36</v>
      </c>
      <c r="K336" s="29" t="s">
        <v>22</v>
      </c>
      <c r="L336" s="27" t="s">
        <v>23</v>
      </c>
      <c r="M336" s="38">
        <v>1</v>
      </c>
      <c r="N336" s="38">
        <v>1490</v>
      </c>
      <c r="O336" s="38">
        <v>1490</v>
      </c>
      <c r="P336" s="38">
        <v>261.39</v>
      </c>
      <c r="Q336" s="38">
        <v>172.57</v>
      </c>
      <c r="R336" s="38">
        <v>52.12</v>
      </c>
      <c r="S336" s="38">
        <v>120.45</v>
      </c>
      <c r="T336" s="38">
        <v>5.86</v>
      </c>
      <c r="U336" s="30">
        <f t="shared" si="54"/>
        <v>1317.43</v>
      </c>
      <c r="V336" s="30">
        <f t="shared" si="55"/>
        <v>1317.43</v>
      </c>
      <c r="W336" s="31">
        <f t="shared" si="56"/>
        <v>0.88418120805369127</v>
      </c>
      <c r="X336" s="30">
        <f t="shared" si="57"/>
        <v>1228.6100000000001</v>
      </c>
      <c r="Y336" s="30">
        <f t="shared" si="58"/>
        <v>1228.6100000000001</v>
      </c>
      <c r="Z336" s="31">
        <f t="shared" si="59"/>
        <v>0.82457046979865778</v>
      </c>
    </row>
    <row r="337" spans="1:26" ht="12.75" customHeight="1" x14ac:dyDescent="0.35">
      <c r="A337" s="34" t="s">
        <v>10327</v>
      </c>
      <c r="B337" s="33">
        <v>1</v>
      </c>
      <c r="C337" s="34" t="s">
        <v>11618</v>
      </c>
      <c r="D337" s="28">
        <v>45743</v>
      </c>
      <c r="E337" s="27" t="s">
        <v>416</v>
      </c>
      <c r="F337" s="27" t="s">
        <v>21</v>
      </c>
      <c r="G337" s="27" t="s">
        <v>25</v>
      </c>
      <c r="H337" s="27" t="s">
        <v>483</v>
      </c>
      <c r="I337" s="27" t="s">
        <v>484</v>
      </c>
      <c r="J337" s="27" t="s">
        <v>36</v>
      </c>
      <c r="K337" s="29" t="s">
        <v>22</v>
      </c>
      <c r="L337" s="27" t="s">
        <v>23</v>
      </c>
      <c r="M337" s="40">
        <v>10</v>
      </c>
      <c r="N337" s="40">
        <v>1695</v>
      </c>
      <c r="O337" s="40">
        <v>169.5</v>
      </c>
      <c r="P337" s="40">
        <v>84.79</v>
      </c>
      <c r="Q337" s="40">
        <v>58</v>
      </c>
      <c r="R337" s="40">
        <v>9.0399999999999991</v>
      </c>
      <c r="S337" s="40">
        <v>48.96</v>
      </c>
      <c r="T337" s="40">
        <v>3.02</v>
      </c>
      <c r="U337" s="30">
        <f t="shared" si="54"/>
        <v>1115</v>
      </c>
      <c r="V337" s="30">
        <f t="shared" si="55"/>
        <v>111.5</v>
      </c>
      <c r="W337" s="31">
        <f t="shared" si="56"/>
        <v>0.65781710914454272</v>
      </c>
      <c r="X337" s="30">
        <f t="shared" si="57"/>
        <v>847.09999999999991</v>
      </c>
      <c r="Y337" s="30">
        <f t="shared" si="58"/>
        <v>84.71</v>
      </c>
      <c r="Z337" s="31">
        <f t="shared" si="59"/>
        <v>0.49976401179940999</v>
      </c>
    </row>
    <row r="338" spans="1:26" ht="12.75" customHeight="1" x14ac:dyDescent="0.35">
      <c r="A338" s="34" t="s">
        <v>10328</v>
      </c>
      <c r="B338" s="33">
        <v>1</v>
      </c>
      <c r="C338" s="34" t="s">
        <v>11619</v>
      </c>
      <c r="D338" s="28">
        <v>45743</v>
      </c>
      <c r="E338" s="27" t="s">
        <v>416</v>
      </c>
      <c r="F338" s="27" t="s">
        <v>21</v>
      </c>
      <c r="G338" s="27" t="s">
        <v>25</v>
      </c>
      <c r="H338" s="27" t="s">
        <v>87</v>
      </c>
      <c r="I338" s="27" t="s">
        <v>88</v>
      </c>
      <c r="J338" s="27" t="s">
        <v>59</v>
      </c>
      <c r="K338" s="29" t="s">
        <v>22</v>
      </c>
      <c r="L338" s="27" t="s">
        <v>23</v>
      </c>
      <c r="M338" s="40">
        <v>1</v>
      </c>
      <c r="N338" s="40">
        <v>268.5</v>
      </c>
      <c r="O338" s="40">
        <v>268.5</v>
      </c>
      <c r="P338" s="40">
        <v>220.21</v>
      </c>
      <c r="Q338" s="40">
        <v>140.37</v>
      </c>
      <c r="R338" s="40">
        <v>27.89</v>
      </c>
      <c r="S338" s="40">
        <v>112.48</v>
      </c>
      <c r="T338" s="40">
        <v>3.3</v>
      </c>
      <c r="U338" s="30">
        <f t="shared" si="54"/>
        <v>128.13</v>
      </c>
      <c r="V338" s="30">
        <f t="shared" si="55"/>
        <v>128.13</v>
      </c>
      <c r="W338" s="31">
        <f t="shared" si="56"/>
        <v>0.47720670391061448</v>
      </c>
      <c r="X338" s="30">
        <f t="shared" si="57"/>
        <v>48.289999999999992</v>
      </c>
      <c r="Y338" s="30">
        <f t="shared" si="58"/>
        <v>48.289999999999992</v>
      </c>
      <c r="Z338" s="31">
        <f t="shared" si="59"/>
        <v>0.17985102420856608</v>
      </c>
    </row>
    <row r="339" spans="1:26" ht="12.75" customHeight="1" x14ac:dyDescent="0.35">
      <c r="A339" s="34" t="s">
        <v>10329</v>
      </c>
      <c r="B339" s="33">
        <v>1</v>
      </c>
      <c r="C339" s="34" t="s">
        <v>11620</v>
      </c>
      <c r="D339" s="28">
        <v>45958</v>
      </c>
      <c r="E339" s="27" t="s">
        <v>2484</v>
      </c>
      <c r="F339" s="27" t="s">
        <v>21</v>
      </c>
      <c r="G339" s="27" t="s">
        <v>101</v>
      </c>
      <c r="H339" s="27" t="s">
        <v>102</v>
      </c>
      <c r="I339" s="27" t="s">
        <v>103</v>
      </c>
      <c r="J339" s="27" t="s">
        <v>36</v>
      </c>
      <c r="K339" s="29" t="s">
        <v>22</v>
      </c>
      <c r="L339" s="27" t="s">
        <v>23</v>
      </c>
      <c r="M339" s="38">
        <v>1</v>
      </c>
      <c r="N339" s="38">
        <v>1490</v>
      </c>
      <c r="O339" s="38">
        <v>1490</v>
      </c>
      <c r="P339" s="38">
        <v>263.63</v>
      </c>
      <c r="Q339" s="38">
        <v>172.57</v>
      </c>
      <c r="R339" s="38">
        <v>52.12</v>
      </c>
      <c r="S339" s="38">
        <v>120.45</v>
      </c>
      <c r="T339" s="38">
        <v>5.86</v>
      </c>
      <c r="U339" s="30">
        <f t="shared" si="54"/>
        <v>1317.43</v>
      </c>
      <c r="V339" s="30">
        <f t="shared" si="55"/>
        <v>1317.43</v>
      </c>
      <c r="W339" s="31">
        <f t="shared" si="56"/>
        <v>0.88418120805369127</v>
      </c>
      <c r="X339" s="30">
        <f t="shared" si="57"/>
        <v>1226.3699999999999</v>
      </c>
      <c r="Y339" s="30">
        <f t="shared" si="58"/>
        <v>1226.3699999999999</v>
      </c>
      <c r="Z339" s="31">
        <f t="shared" si="59"/>
        <v>0.82306711409395961</v>
      </c>
    </row>
    <row r="340" spans="1:26" ht="12.75" customHeight="1" x14ac:dyDescent="0.35">
      <c r="A340" s="34" t="s">
        <v>10331</v>
      </c>
      <c r="B340" s="33">
        <v>1</v>
      </c>
      <c r="C340" s="34" t="s">
        <v>11622</v>
      </c>
      <c r="D340" s="28">
        <v>45988</v>
      </c>
      <c r="E340" s="27" t="s">
        <v>100</v>
      </c>
      <c r="F340" s="27" t="s">
        <v>21</v>
      </c>
      <c r="G340" s="27" t="s">
        <v>101</v>
      </c>
      <c r="H340" s="27" t="s">
        <v>102</v>
      </c>
      <c r="I340" s="27" t="s">
        <v>103</v>
      </c>
      <c r="J340" s="27" t="s">
        <v>36</v>
      </c>
      <c r="K340" s="29" t="s">
        <v>22</v>
      </c>
      <c r="L340" s="27" t="s">
        <v>23</v>
      </c>
      <c r="M340" s="38">
        <v>1</v>
      </c>
      <c r="N340" s="38">
        <v>1490</v>
      </c>
      <c r="O340" s="38">
        <v>1490</v>
      </c>
      <c r="P340" s="38">
        <v>254.42</v>
      </c>
      <c r="Q340" s="38">
        <v>160.31</v>
      </c>
      <c r="R340" s="38">
        <v>52.03</v>
      </c>
      <c r="S340" s="38">
        <v>108.28</v>
      </c>
      <c r="T340" s="38">
        <v>5.86</v>
      </c>
      <c r="U340" s="30">
        <f t="shared" si="54"/>
        <v>1329.69</v>
      </c>
      <c r="V340" s="30">
        <f t="shared" si="55"/>
        <v>1329.69</v>
      </c>
      <c r="W340" s="31">
        <f t="shared" si="56"/>
        <v>0.89240939597315438</v>
      </c>
      <c r="X340" s="30">
        <f t="shared" si="57"/>
        <v>1235.58</v>
      </c>
      <c r="Y340" s="30">
        <f t="shared" si="58"/>
        <v>1235.58</v>
      </c>
      <c r="Z340" s="31">
        <f t="shared" si="59"/>
        <v>0.82924832214765098</v>
      </c>
    </row>
    <row r="341" spans="1:26" ht="12.75" customHeight="1" x14ac:dyDescent="0.35">
      <c r="A341" s="34" t="s">
        <v>10332</v>
      </c>
      <c r="B341" s="33">
        <v>1</v>
      </c>
      <c r="C341" s="34" t="s">
        <v>11623</v>
      </c>
      <c r="D341" s="28">
        <v>45743</v>
      </c>
      <c r="E341" s="27" t="s">
        <v>2354</v>
      </c>
      <c r="F341" s="27" t="s">
        <v>21</v>
      </c>
      <c r="G341" s="27" t="s">
        <v>25</v>
      </c>
      <c r="H341" s="27" t="s">
        <v>463</v>
      </c>
      <c r="I341" s="27" t="s">
        <v>464</v>
      </c>
      <c r="J341" s="27" t="s">
        <v>36</v>
      </c>
      <c r="K341" s="29" t="s">
        <v>22</v>
      </c>
      <c r="L341" s="27" t="s">
        <v>23</v>
      </c>
      <c r="M341" s="37">
        <v>1</v>
      </c>
      <c r="N341" s="37">
        <v>1101</v>
      </c>
      <c r="O341" s="37">
        <v>1101</v>
      </c>
      <c r="P341" s="37">
        <v>392.97</v>
      </c>
      <c r="Q341" s="37">
        <v>287.94</v>
      </c>
      <c r="R341" s="37">
        <v>181.45</v>
      </c>
      <c r="S341" s="37">
        <v>106.49</v>
      </c>
      <c r="T341" s="37">
        <v>4.0999999999999996</v>
      </c>
      <c r="U341" s="30">
        <f t="shared" si="54"/>
        <v>813.06</v>
      </c>
      <c r="V341" s="30">
        <f t="shared" si="55"/>
        <v>813.06</v>
      </c>
      <c r="W341" s="31">
        <f t="shared" si="56"/>
        <v>0.73847411444141686</v>
      </c>
      <c r="X341" s="30">
        <f t="shared" si="57"/>
        <v>708.03</v>
      </c>
      <c r="Y341" s="30">
        <f t="shared" si="58"/>
        <v>708.03</v>
      </c>
      <c r="Z341" s="31">
        <f t="shared" si="59"/>
        <v>0.64307901907356946</v>
      </c>
    </row>
    <row r="342" spans="1:26" ht="12.75" customHeight="1" x14ac:dyDescent="0.35">
      <c r="A342" s="34" t="s">
        <v>10330</v>
      </c>
      <c r="B342" s="33">
        <v>1</v>
      </c>
      <c r="C342" s="34" t="s">
        <v>11621</v>
      </c>
      <c r="D342" s="28">
        <v>45743</v>
      </c>
      <c r="E342" s="27" t="s">
        <v>2484</v>
      </c>
      <c r="F342" s="27" t="s">
        <v>21</v>
      </c>
      <c r="G342" s="27" t="s">
        <v>101</v>
      </c>
      <c r="H342" s="27" t="s">
        <v>102</v>
      </c>
      <c r="I342" s="27" t="s">
        <v>103</v>
      </c>
      <c r="J342" s="27" t="s">
        <v>36</v>
      </c>
      <c r="K342" s="29" t="s">
        <v>22</v>
      </c>
      <c r="L342" s="27" t="s">
        <v>23</v>
      </c>
      <c r="M342" s="37">
        <v>2</v>
      </c>
      <c r="N342" s="37">
        <v>2682</v>
      </c>
      <c r="O342" s="37">
        <v>1341</v>
      </c>
      <c r="P342" s="37">
        <v>266.83</v>
      </c>
      <c r="Q342" s="37">
        <v>161.37</v>
      </c>
      <c r="R342" s="37">
        <v>49.34</v>
      </c>
      <c r="S342" s="37">
        <v>112.03</v>
      </c>
      <c r="T342" s="37">
        <v>5.86</v>
      </c>
      <c r="U342" s="30">
        <f t="shared" si="54"/>
        <v>2359.2600000000002</v>
      </c>
      <c r="V342" s="30">
        <f t="shared" si="55"/>
        <v>1179.6300000000001</v>
      </c>
      <c r="W342" s="31">
        <f t="shared" si="56"/>
        <v>0.87966442953020141</v>
      </c>
      <c r="X342" s="30">
        <f t="shared" si="57"/>
        <v>2148.34</v>
      </c>
      <c r="Y342" s="30">
        <f t="shared" si="58"/>
        <v>1074.17</v>
      </c>
      <c r="Z342" s="31">
        <f t="shared" si="59"/>
        <v>0.80102162565249824</v>
      </c>
    </row>
    <row r="343" spans="1:26" ht="12.75" customHeight="1" x14ac:dyDescent="0.35">
      <c r="A343" s="34" t="s">
        <v>10334</v>
      </c>
      <c r="B343" s="33">
        <v>1</v>
      </c>
      <c r="C343" s="34" t="s">
        <v>11626</v>
      </c>
      <c r="D343" s="28">
        <v>45744</v>
      </c>
      <c r="E343" s="27" t="s">
        <v>11627</v>
      </c>
      <c r="F343" s="27" t="s">
        <v>21</v>
      </c>
      <c r="G343" s="27" t="s">
        <v>101</v>
      </c>
      <c r="H343" s="27" t="s">
        <v>102</v>
      </c>
      <c r="I343" s="27" t="s">
        <v>103</v>
      </c>
      <c r="J343" s="27" t="s">
        <v>36</v>
      </c>
      <c r="K343" s="29" t="s">
        <v>22</v>
      </c>
      <c r="L343" s="27" t="s">
        <v>23</v>
      </c>
      <c r="M343" s="37">
        <v>2</v>
      </c>
      <c r="N343" s="37">
        <v>2980</v>
      </c>
      <c r="O343" s="37">
        <v>1490</v>
      </c>
      <c r="P343" s="37">
        <v>267.04000000000002</v>
      </c>
      <c r="Q343" s="37">
        <v>161.37</v>
      </c>
      <c r="R343" s="37">
        <v>49.34</v>
      </c>
      <c r="S343" s="37">
        <v>112.03</v>
      </c>
      <c r="T343" s="37">
        <v>5.86</v>
      </c>
      <c r="U343" s="30">
        <f t="shared" si="54"/>
        <v>2657.26</v>
      </c>
      <c r="V343" s="30">
        <f t="shared" si="55"/>
        <v>1328.63</v>
      </c>
      <c r="W343" s="31">
        <f t="shared" si="56"/>
        <v>0.89169798657718125</v>
      </c>
      <c r="X343" s="30">
        <f t="shared" si="57"/>
        <v>2445.92</v>
      </c>
      <c r="Y343" s="30">
        <f t="shared" si="58"/>
        <v>1222.96</v>
      </c>
      <c r="Z343" s="31">
        <f t="shared" si="59"/>
        <v>0.82077852348993297</v>
      </c>
    </row>
    <row r="344" spans="1:26" ht="12.75" customHeight="1" x14ac:dyDescent="0.35">
      <c r="A344" s="34" t="s">
        <v>10335</v>
      </c>
      <c r="B344" s="33">
        <v>1</v>
      </c>
      <c r="C344" s="34" t="s">
        <v>11628</v>
      </c>
      <c r="D344" s="28">
        <v>45743</v>
      </c>
      <c r="E344" s="27" t="s">
        <v>3407</v>
      </c>
      <c r="F344" s="27" t="s">
        <v>21</v>
      </c>
      <c r="G344" s="27" t="s">
        <v>25</v>
      </c>
      <c r="H344" s="27" t="s">
        <v>483</v>
      </c>
      <c r="I344" s="27" t="s">
        <v>484</v>
      </c>
      <c r="J344" s="27" t="s">
        <v>36</v>
      </c>
      <c r="K344" s="29" t="s">
        <v>22</v>
      </c>
      <c r="L344" s="27" t="s">
        <v>23</v>
      </c>
      <c r="M344" s="37">
        <v>2</v>
      </c>
      <c r="N344" s="37">
        <v>406.8</v>
      </c>
      <c r="O344" s="37">
        <v>203.4</v>
      </c>
      <c r="P344" s="37">
        <v>84.79</v>
      </c>
      <c r="Q344" s="37">
        <v>64.13</v>
      </c>
      <c r="R344" s="37">
        <v>9.0500000000000007</v>
      </c>
      <c r="S344" s="37">
        <v>55.09</v>
      </c>
      <c r="T344" s="37">
        <v>3.02</v>
      </c>
      <c r="U344" s="30">
        <f t="shared" si="54"/>
        <v>278.54000000000002</v>
      </c>
      <c r="V344" s="30">
        <f t="shared" si="55"/>
        <v>139.27000000000001</v>
      </c>
      <c r="W344" s="31">
        <f t="shared" si="56"/>
        <v>0.68470993117010814</v>
      </c>
      <c r="X344" s="30">
        <f t="shared" si="57"/>
        <v>237.22</v>
      </c>
      <c r="Y344" s="30">
        <f t="shared" si="58"/>
        <v>118.61</v>
      </c>
      <c r="Z344" s="31">
        <f t="shared" si="59"/>
        <v>0.58313667649950829</v>
      </c>
    </row>
    <row r="345" spans="1:26" ht="12.75" customHeight="1" x14ac:dyDescent="0.35">
      <c r="A345" s="34" t="s">
        <v>10336</v>
      </c>
      <c r="B345" s="33">
        <v>1</v>
      </c>
      <c r="C345" s="34" t="s">
        <v>11629</v>
      </c>
      <c r="D345" s="28">
        <v>45743</v>
      </c>
      <c r="E345" s="27" t="s">
        <v>1754</v>
      </c>
      <c r="F345" s="27" t="s">
        <v>21</v>
      </c>
      <c r="G345" s="27" t="s">
        <v>25</v>
      </c>
      <c r="H345" s="27" t="s">
        <v>304</v>
      </c>
      <c r="I345" s="27" t="s">
        <v>305</v>
      </c>
      <c r="J345" s="27" t="s">
        <v>36</v>
      </c>
      <c r="K345" s="29" t="s">
        <v>22</v>
      </c>
      <c r="L345" s="27" t="s">
        <v>23</v>
      </c>
      <c r="M345" s="37">
        <v>3</v>
      </c>
      <c r="N345" s="37">
        <v>1464</v>
      </c>
      <c r="O345" s="37">
        <v>488</v>
      </c>
      <c r="P345" s="37">
        <v>164.3</v>
      </c>
      <c r="Q345" s="37">
        <v>107.01</v>
      </c>
      <c r="R345" s="37">
        <v>24.1</v>
      </c>
      <c r="S345" s="37">
        <v>82.91</v>
      </c>
      <c r="T345" s="37">
        <v>2.63</v>
      </c>
      <c r="U345" s="30">
        <f t="shared" si="54"/>
        <v>1142.97</v>
      </c>
      <c r="V345" s="30">
        <f t="shared" si="55"/>
        <v>380.99</v>
      </c>
      <c r="W345" s="31">
        <f t="shared" si="56"/>
        <v>0.78071721311475417</v>
      </c>
      <c r="X345" s="30">
        <f t="shared" si="57"/>
        <v>971.09999999999991</v>
      </c>
      <c r="Y345" s="30">
        <f t="shared" si="58"/>
        <v>323.7</v>
      </c>
      <c r="Z345" s="31">
        <f t="shared" si="59"/>
        <v>0.66331967213114751</v>
      </c>
    </row>
    <row r="346" spans="1:26" ht="12.75" customHeight="1" x14ac:dyDescent="0.35">
      <c r="A346" s="34" t="s">
        <v>10014</v>
      </c>
      <c r="B346" s="33">
        <v>1</v>
      </c>
      <c r="C346" s="34" t="s">
        <v>11282</v>
      </c>
      <c r="D346" s="28">
        <v>45784</v>
      </c>
      <c r="E346" s="27" t="s">
        <v>416</v>
      </c>
      <c r="F346" s="27" t="s">
        <v>21</v>
      </c>
      <c r="G346" s="27" t="s">
        <v>101</v>
      </c>
      <c r="H346" s="27" t="s">
        <v>102</v>
      </c>
      <c r="I346" s="27" t="s">
        <v>103</v>
      </c>
      <c r="J346" s="27" t="s">
        <v>36</v>
      </c>
      <c r="K346" s="29" t="s">
        <v>22</v>
      </c>
      <c r="L346" s="27" t="s">
        <v>23</v>
      </c>
      <c r="M346" s="38">
        <v>2</v>
      </c>
      <c r="N346" s="38">
        <v>2235</v>
      </c>
      <c r="O346" s="38">
        <v>1117.5</v>
      </c>
      <c r="P346" s="38">
        <v>277.68</v>
      </c>
      <c r="Q346" s="38">
        <v>161.44</v>
      </c>
      <c r="R346" s="38">
        <v>49.41</v>
      </c>
      <c r="S346" s="38">
        <v>112.03</v>
      </c>
      <c r="T346" s="38">
        <v>5.86</v>
      </c>
      <c r="U346" s="30">
        <f t="shared" si="54"/>
        <v>1912.12</v>
      </c>
      <c r="V346" s="30">
        <f t="shared" si="55"/>
        <v>956.06</v>
      </c>
      <c r="W346" s="31">
        <f t="shared" si="56"/>
        <v>0.85553467561521246</v>
      </c>
      <c r="X346" s="30">
        <f t="shared" si="57"/>
        <v>1679.6399999999999</v>
      </c>
      <c r="Y346" s="30">
        <f t="shared" si="58"/>
        <v>839.81999999999994</v>
      </c>
      <c r="Z346" s="31">
        <f t="shared" si="59"/>
        <v>0.75151677852348986</v>
      </c>
    </row>
    <row r="347" spans="1:26" ht="12.75" customHeight="1" x14ac:dyDescent="0.35">
      <c r="A347" s="34" t="s">
        <v>10337</v>
      </c>
      <c r="B347" s="33">
        <v>1</v>
      </c>
      <c r="C347" s="34" t="s">
        <v>11630</v>
      </c>
      <c r="D347" s="28">
        <v>45873</v>
      </c>
      <c r="E347" s="27" t="s">
        <v>11631</v>
      </c>
      <c r="F347" s="27" t="s">
        <v>21</v>
      </c>
      <c r="G347" s="27" t="s">
        <v>101</v>
      </c>
      <c r="H347" s="27" t="s">
        <v>102</v>
      </c>
      <c r="I347" s="27" t="s">
        <v>103</v>
      </c>
      <c r="J347" s="27" t="s">
        <v>36</v>
      </c>
      <c r="K347" s="29" t="s">
        <v>22</v>
      </c>
      <c r="L347" s="27" t="s">
        <v>23</v>
      </c>
      <c r="M347" s="39">
        <v>3</v>
      </c>
      <c r="N347" s="39">
        <v>4470</v>
      </c>
      <c r="O347" s="39">
        <v>1490</v>
      </c>
      <c r="P347" s="39">
        <v>257.32</v>
      </c>
      <c r="Q347" s="39">
        <v>156.19</v>
      </c>
      <c r="R347" s="39">
        <v>49.01</v>
      </c>
      <c r="S347" s="39">
        <v>107.18</v>
      </c>
      <c r="T347" s="39">
        <v>5.86</v>
      </c>
      <c r="U347" s="30">
        <f t="shared" si="54"/>
        <v>4001.43</v>
      </c>
      <c r="V347" s="30">
        <f t="shared" si="55"/>
        <v>1333.81</v>
      </c>
      <c r="W347" s="31">
        <f t="shared" si="56"/>
        <v>0.89517449664429527</v>
      </c>
      <c r="X347" s="30">
        <f t="shared" si="57"/>
        <v>3698.04</v>
      </c>
      <c r="Y347" s="30">
        <f t="shared" si="58"/>
        <v>1232.68</v>
      </c>
      <c r="Z347" s="31">
        <f t="shared" si="59"/>
        <v>0.82730201342281884</v>
      </c>
    </row>
    <row r="348" spans="1:26" ht="12.75" customHeight="1" x14ac:dyDescent="0.35">
      <c r="A348" s="34" t="s">
        <v>10338</v>
      </c>
      <c r="B348" s="33">
        <v>1</v>
      </c>
      <c r="C348" s="34" t="s">
        <v>11632</v>
      </c>
      <c r="D348" s="28">
        <v>45876</v>
      </c>
      <c r="E348" s="27" t="s">
        <v>11631</v>
      </c>
      <c r="F348" s="27" t="s">
        <v>21</v>
      </c>
      <c r="G348" s="27" t="s">
        <v>101</v>
      </c>
      <c r="H348" s="27" t="s">
        <v>102</v>
      </c>
      <c r="I348" s="27" t="s">
        <v>103</v>
      </c>
      <c r="J348" s="27" t="s">
        <v>36</v>
      </c>
      <c r="K348" s="29" t="s">
        <v>22</v>
      </c>
      <c r="L348" s="27" t="s">
        <v>23</v>
      </c>
      <c r="M348" s="39">
        <v>3</v>
      </c>
      <c r="N348" s="39">
        <v>0</v>
      </c>
      <c r="O348" s="39">
        <v>0</v>
      </c>
      <c r="P348" s="39">
        <v>268.2</v>
      </c>
      <c r="Q348" s="39">
        <v>160.06</v>
      </c>
      <c r="R348" s="39">
        <v>52.56</v>
      </c>
      <c r="S348" s="39">
        <v>107.49</v>
      </c>
      <c r="T348" s="39">
        <v>5.86</v>
      </c>
      <c r="U348" s="30">
        <f t="shared" si="54"/>
        <v>-480.18</v>
      </c>
      <c r="V348" s="30">
        <f t="shared" si="55"/>
        <v>-160.06</v>
      </c>
      <c r="W348" s="31" t="str">
        <f t="shared" si="56"/>
        <v/>
      </c>
      <c r="X348" s="30">
        <f t="shared" si="57"/>
        <v>-804.59999999999991</v>
      </c>
      <c r="Y348" s="30">
        <f t="shared" si="58"/>
        <v>-268.2</v>
      </c>
      <c r="Z348" s="31" t="str">
        <f t="shared" si="59"/>
        <v/>
      </c>
    </row>
    <row r="349" spans="1:26" ht="12.75" customHeight="1" x14ac:dyDescent="0.35">
      <c r="A349" s="34" t="s">
        <v>10339</v>
      </c>
      <c r="B349" s="33">
        <v>1</v>
      </c>
      <c r="C349" s="34" t="s">
        <v>11630</v>
      </c>
      <c r="D349" s="28">
        <v>45673</v>
      </c>
      <c r="E349" s="27" t="s">
        <v>11631</v>
      </c>
      <c r="F349" s="27" t="s">
        <v>21</v>
      </c>
      <c r="G349" s="27" t="s">
        <v>101</v>
      </c>
      <c r="H349" s="27" t="s">
        <v>102</v>
      </c>
      <c r="I349" s="27" t="s">
        <v>103</v>
      </c>
      <c r="J349" s="27" t="s">
        <v>36</v>
      </c>
      <c r="K349" s="29" t="s">
        <v>22</v>
      </c>
      <c r="L349" s="27" t="s">
        <v>23</v>
      </c>
      <c r="M349" s="37">
        <v>4</v>
      </c>
      <c r="N349" s="37">
        <v>5960</v>
      </c>
      <c r="O349" s="37">
        <v>1490</v>
      </c>
      <c r="P349" s="37">
        <v>246.47</v>
      </c>
      <c r="Q349" s="37">
        <v>156.19</v>
      </c>
      <c r="R349" s="37">
        <v>49.01</v>
      </c>
      <c r="S349" s="37">
        <v>107.18</v>
      </c>
      <c r="T349" s="37">
        <v>5.86</v>
      </c>
      <c r="U349" s="30">
        <f t="shared" si="54"/>
        <v>5335.24</v>
      </c>
      <c r="V349" s="30">
        <f t="shared" si="55"/>
        <v>1333.81</v>
      </c>
      <c r="W349" s="31">
        <f t="shared" si="56"/>
        <v>0.89517449664429527</v>
      </c>
      <c r="X349" s="30">
        <f t="shared" si="57"/>
        <v>4974.12</v>
      </c>
      <c r="Y349" s="30">
        <f t="shared" si="58"/>
        <v>1243.53</v>
      </c>
      <c r="Z349" s="31">
        <f t="shared" si="59"/>
        <v>0.8345838926174497</v>
      </c>
    </row>
    <row r="350" spans="1:26" ht="12.75" customHeight="1" x14ac:dyDescent="0.35">
      <c r="A350" s="34" t="s">
        <v>10340</v>
      </c>
      <c r="B350" s="33">
        <v>1</v>
      </c>
      <c r="C350" s="34" t="s">
        <v>11633</v>
      </c>
      <c r="D350" s="28">
        <v>45695</v>
      </c>
      <c r="E350" s="27" t="s">
        <v>11634</v>
      </c>
      <c r="F350" s="27" t="s">
        <v>21</v>
      </c>
      <c r="G350" s="27" t="s">
        <v>101</v>
      </c>
      <c r="H350" s="27" t="s">
        <v>102</v>
      </c>
      <c r="I350" s="27" t="s">
        <v>103</v>
      </c>
      <c r="J350" s="27" t="s">
        <v>36</v>
      </c>
      <c r="K350" s="29" t="s">
        <v>22</v>
      </c>
      <c r="L350" s="27" t="s">
        <v>23</v>
      </c>
      <c r="M350" s="37">
        <v>4</v>
      </c>
      <c r="N350" s="37">
        <v>5960</v>
      </c>
      <c r="O350" s="37">
        <v>1490</v>
      </c>
      <c r="P350" s="37">
        <v>281.41000000000003</v>
      </c>
      <c r="Q350" s="37">
        <v>156.24</v>
      </c>
      <c r="R350" s="37">
        <v>49.07</v>
      </c>
      <c r="S350" s="37">
        <v>107.18</v>
      </c>
      <c r="T350" s="37">
        <v>5.86</v>
      </c>
      <c r="U350" s="30">
        <f t="shared" si="54"/>
        <v>5335.04</v>
      </c>
      <c r="V350" s="30">
        <f t="shared" si="55"/>
        <v>1333.76</v>
      </c>
      <c r="W350" s="31">
        <f t="shared" si="56"/>
        <v>0.89514093959731544</v>
      </c>
      <c r="X350" s="30">
        <f t="shared" si="57"/>
        <v>4834.3599999999997</v>
      </c>
      <c r="Y350" s="30">
        <f t="shared" si="58"/>
        <v>1208.5899999999999</v>
      </c>
      <c r="Z350" s="31">
        <f t="shared" si="59"/>
        <v>0.81113422818791936</v>
      </c>
    </row>
    <row r="351" spans="1:26" ht="12.75" customHeight="1" x14ac:dyDescent="0.35">
      <c r="A351" s="34" t="s">
        <v>10341</v>
      </c>
      <c r="B351" s="33">
        <v>1</v>
      </c>
      <c r="C351" s="34" t="s">
        <v>11635</v>
      </c>
      <c r="D351" s="28">
        <v>45748</v>
      </c>
      <c r="E351" s="27" t="s">
        <v>1997</v>
      </c>
      <c r="F351" s="27" t="s">
        <v>21</v>
      </c>
      <c r="G351" s="27" t="s">
        <v>92</v>
      </c>
      <c r="H351" s="27" t="s">
        <v>1998</v>
      </c>
      <c r="I351" s="27" t="s">
        <v>1999</v>
      </c>
      <c r="J351" s="27" t="s">
        <v>95</v>
      </c>
      <c r="K351" s="29" t="s">
        <v>22</v>
      </c>
      <c r="L351" s="27" t="s">
        <v>23</v>
      </c>
      <c r="M351" s="38">
        <v>1</v>
      </c>
      <c r="N351" s="38">
        <v>1549</v>
      </c>
      <c r="O351" s="38">
        <v>1549</v>
      </c>
      <c r="P351" s="38">
        <v>649.91999999999996</v>
      </c>
      <c r="Q351" s="38">
        <v>498.81</v>
      </c>
      <c r="R351" s="38">
        <v>365.7</v>
      </c>
      <c r="S351" s="38">
        <v>133.11000000000001</v>
      </c>
      <c r="T351" s="38">
        <v>9.56</v>
      </c>
      <c r="U351" s="30">
        <f t="shared" si="54"/>
        <v>1050.19</v>
      </c>
      <c r="V351" s="30">
        <f t="shared" si="55"/>
        <v>1050.19</v>
      </c>
      <c r="W351" s="31">
        <f t="shared" si="56"/>
        <v>0.67797934151065209</v>
      </c>
      <c r="X351" s="30">
        <f t="shared" si="57"/>
        <v>899.08</v>
      </c>
      <c r="Y351" s="30">
        <f t="shared" si="58"/>
        <v>899.08</v>
      </c>
      <c r="Z351" s="31">
        <f t="shared" si="59"/>
        <v>0.58042608134280183</v>
      </c>
    </row>
    <row r="352" spans="1:26" ht="12.75" customHeight="1" x14ac:dyDescent="0.35">
      <c r="A352" s="34" t="s">
        <v>10342</v>
      </c>
      <c r="B352" s="33">
        <v>1</v>
      </c>
      <c r="C352" s="34">
        <v>3014604</v>
      </c>
      <c r="D352" s="28">
        <v>45748</v>
      </c>
      <c r="E352" s="27" t="s">
        <v>3668</v>
      </c>
      <c r="F352" s="27" t="s">
        <v>21</v>
      </c>
      <c r="G352" s="27" t="s">
        <v>25</v>
      </c>
      <c r="H352" s="27" t="s">
        <v>1368</v>
      </c>
      <c r="I352" s="27" t="s">
        <v>1369</v>
      </c>
      <c r="J352" s="27" t="s">
        <v>59</v>
      </c>
      <c r="K352" s="29" t="s">
        <v>22</v>
      </c>
      <c r="L352" s="27" t="s">
        <v>23</v>
      </c>
      <c r="M352" s="38">
        <v>4</v>
      </c>
      <c r="N352" s="38">
        <v>1956</v>
      </c>
      <c r="O352" s="38">
        <v>489</v>
      </c>
      <c r="P352" s="38">
        <v>243.66</v>
      </c>
      <c r="Q352" s="38">
        <v>162.91</v>
      </c>
      <c r="R352" s="38">
        <v>28.13</v>
      </c>
      <c r="S352" s="38">
        <v>134.78</v>
      </c>
      <c r="T352" s="38">
        <v>16.989999999999998</v>
      </c>
      <c r="U352" s="30">
        <f t="shared" si="54"/>
        <v>1304.3600000000001</v>
      </c>
      <c r="V352" s="30">
        <f t="shared" si="55"/>
        <v>326.09000000000003</v>
      </c>
      <c r="W352" s="31">
        <f t="shared" si="56"/>
        <v>0.6668507157464213</v>
      </c>
      <c r="X352" s="30">
        <f t="shared" si="57"/>
        <v>981.36</v>
      </c>
      <c r="Y352" s="30">
        <f t="shared" si="58"/>
        <v>245.34</v>
      </c>
      <c r="Z352" s="31">
        <f t="shared" si="59"/>
        <v>0.501717791411043</v>
      </c>
    </row>
    <row r="353" spans="1:26" ht="12.75" customHeight="1" x14ac:dyDescent="0.35">
      <c r="A353" s="34" t="s">
        <v>10343</v>
      </c>
      <c r="B353" s="33">
        <v>1</v>
      </c>
      <c r="C353" s="34" t="s">
        <v>11636</v>
      </c>
      <c r="D353" s="28">
        <v>45720</v>
      </c>
      <c r="E353" s="27" t="s">
        <v>451</v>
      </c>
      <c r="F353" s="27" t="s">
        <v>21</v>
      </c>
      <c r="G353" s="27" t="s">
        <v>101</v>
      </c>
      <c r="H353" s="27" t="s">
        <v>102</v>
      </c>
      <c r="I353" s="27" t="s">
        <v>103</v>
      </c>
      <c r="J353" s="27" t="s">
        <v>36</v>
      </c>
      <c r="K353" s="29" t="s">
        <v>22</v>
      </c>
      <c r="L353" s="27" t="s">
        <v>23</v>
      </c>
      <c r="M353" s="37">
        <v>10</v>
      </c>
      <c r="N353" s="37">
        <v>7460</v>
      </c>
      <c r="O353" s="37">
        <v>746</v>
      </c>
      <c r="P353" s="37">
        <v>255.02</v>
      </c>
      <c r="Q353" s="37">
        <v>153.22</v>
      </c>
      <c r="R353" s="37">
        <v>48.96</v>
      </c>
      <c r="S353" s="37">
        <v>104.26</v>
      </c>
      <c r="T353" s="37">
        <v>5.86</v>
      </c>
      <c r="U353" s="30">
        <f t="shared" si="54"/>
        <v>5927.7999999999993</v>
      </c>
      <c r="V353" s="30">
        <f t="shared" si="55"/>
        <v>592.78</v>
      </c>
      <c r="W353" s="31">
        <f t="shared" si="56"/>
        <v>0.79461126005361926</v>
      </c>
      <c r="X353" s="30">
        <f t="shared" si="57"/>
        <v>4909.8</v>
      </c>
      <c r="Y353" s="30">
        <f t="shared" si="58"/>
        <v>490.98</v>
      </c>
      <c r="Z353" s="31">
        <f t="shared" si="59"/>
        <v>0.6581501340482574</v>
      </c>
    </row>
    <row r="354" spans="1:26" ht="12.75" customHeight="1" x14ac:dyDescent="0.35">
      <c r="A354" s="34" t="s">
        <v>10344</v>
      </c>
      <c r="B354" s="33">
        <v>1</v>
      </c>
      <c r="C354" s="34" t="s">
        <v>11637</v>
      </c>
      <c r="D354" s="28">
        <v>45769</v>
      </c>
      <c r="E354" s="27" t="s">
        <v>451</v>
      </c>
      <c r="F354" s="27" t="s">
        <v>21</v>
      </c>
      <c r="G354" s="27" t="s">
        <v>101</v>
      </c>
      <c r="H354" s="27" t="s">
        <v>102</v>
      </c>
      <c r="I354" s="27" t="s">
        <v>103</v>
      </c>
      <c r="J354" s="27" t="s">
        <v>36</v>
      </c>
      <c r="K354" s="29" t="s">
        <v>22</v>
      </c>
      <c r="L354" s="27" t="s">
        <v>23</v>
      </c>
      <c r="M354" s="38">
        <v>10</v>
      </c>
      <c r="N354" s="38">
        <v>7460</v>
      </c>
      <c r="O354" s="38">
        <v>746</v>
      </c>
      <c r="P354" s="38">
        <v>256.77</v>
      </c>
      <c r="Q354" s="38">
        <v>153.58000000000001</v>
      </c>
      <c r="R354" s="38">
        <v>49.32</v>
      </c>
      <c r="S354" s="38">
        <v>104.26</v>
      </c>
      <c r="T354" s="38">
        <v>5.86</v>
      </c>
      <c r="U354" s="30">
        <f t="shared" ref="U354:U382" si="60">IFERROR(V354*M354,"")</f>
        <v>5924.2</v>
      </c>
      <c r="V354" s="30">
        <f t="shared" ref="V354:V382" si="61">O354-Q354</f>
        <v>592.41999999999996</v>
      </c>
      <c r="W354" s="31">
        <f t="shared" ref="W354:W382" si="62">IFERROR((V354/O354),"")</f>
        <v>0.79412868632707767</v>
      </c>
      <c r="X354" s="30">
        <f t="shared" ref="X354:X382" si="63">IFERROR(Y354*M354,"")</f>
        <v>4892.3</v>
      </c>
      <c r="Y354" s="30">
        <f t="shared" ref="Y354:Y382" si="64">O354-P354</f>
        <v>489.23</v>
      </c>
      <c r="Z354" s="31">
        <f t="shared" ref="Z354:Z382" si="65">IFERROR((Y354/O354),"")</f>
        <v>0.65580428954423597</v>
      </c>
    </row>
    <row r="355" spans="1:26" ht="12.75" customHeight="1" x14ac:dyDescent="0.35">
      <c r="A355" s="34" t="s">
        <v>10345</v>
      </c>
      <c r="B355" s="33">
        <v>1</v>
      </c>
      <c r="C355" s="34" t="s">
        <v>11638</v>
      </c>
      <c r="D355" s="28">
        <v>45810</v>
      </c>
      <c r="E355" s="27" t="s">
        <v>451</v>
      </c>
      <c r="F355" s="27" t="s">
        <v>21</v>
      </c>
      <c r="G355" s="27" t="s">
        <v>101</v>
      </c>
      <c r="H355" s="27" t="s">
        <v>102</v>
      </c>
      <c r="I355" s="27" t="s">
        <v>103</v>
      </c>
      <c r="J355" s="27" t="s">
        <v>36</v>
      </c>
      <c r="K355" s="29" t="s">
        <v>22</v>
      </c>
      <c r="L355" s="27" t="s">
        <v>23</v>
      </c>
      <c r="M355" s="37">
        <v>10</v>
      </c>
      <c r="N355" s="37">
        <v>7460</v>
      </c>
      <c r="O355" s="37">
        <v>746</v>
      </c>
      <c r="P355" s="37">
        <v>257.32</v>
      </c>
      <c r="Q355" s="37">
        <v>154.74</v>
      </c>
      <c r="R355" s="37">
        <v>51.44</v>
      </c>
      <c r="S355" s="37">
        <v>103.31</v>
      </c>
      <c r="T355" s="37">
        <v>5.86</v>
      </c>
      <c r="U355" s="30">
        <f t="shared" si="60"/>
        <v>5912.6</v>
      </c>
      <c r="V355" s="30">
        <f t="shared" si="61"/>
        <v>591.26</v>
      </c>
      <c r="W355" s="31">
        <f t="shared" si="62"/>
        <v>0.792573726541555</v>
      </c>
      <c r="X355" s="30">
        <f t="shared" si="63"/>
        <v>4886.8</v>
      </c>
      <c r="Y355" s="30">
        <f t="shared" si="64"/>
        <v>488.68</v>
      </c>
      <c r="Z355" s="31">
        <f t="shared" si="65"/>
        <v>0.65506702412868634</v>
      </c>
    </row>
    <row r="356" spans="1:26" ht="12.75" customHeight="1" x14ac:dyDescent="0.35">
      <c r="A356" s="34" t="s">
        <v>10346</v>
      </c>
      <c r="B356" s="33">
        <v>1</v>
      </c>
      <c r="C356" s="34" t="s">
        <v>11639</v>
      </c>
      <c r="D356" s="28">
        <v>45832</v>
      </c>
      <c r="E356" s="27" t="s">
        <v>451</v>
      </c>
      <c r="F356" s="27" t="s">
        <v>21</v>
      </c>
      <c r="G356" s="27" t="s">
        <v>101</v>
      </c>
      <c r="H356" s="27" t="s">
        <v>102</v>
      </c>
      <c r="I356" s="27" t="s">
        <v>103</v>
      </c>
      <c r="J356" s="27" t="s">
        <v>36</v>
      </c>
      <c r="K356" s="29" t="s">
        <v>22</v>
      </c>
      <c r="L356" s="27" t="s">
        <v>23</v>
      </c>
      <c r="M356" s="37">
        <v>10</v>
      </c>
      <c r="N356" s="37">
        <v>7460</v>
      </c>
      <c r="O356" s="37">
        <v>746</v>
      </c>
      <c r="P356" s="37">
        <v>257.79000000000002</v>
      </c>
      <c r="Q356" s="37">
        <v>154.5</v>
      </c>
      <c r="R356" s="37">
        <v>51.54</v>
      </c>
      <c r="S356" s="37">
        <v>102.96</v>
      </c>
      <c r="T356" s="37">
        <v>5.86</v>
      </c>
      <c r="U356" s="30">
        <f t="shared" si="60"/>
        <v>5915</v>
      </c>
      <c r="V356" s="30">
        <f t="shared" si="61"/>
        <v>591.5</v>
      </c>
      <c r="W356" s="31">
        <f t="shared" si="62"/>
        <v>0.79289544235924936</v>
      </c>
      <c r="X356" s="30">
        <f t="shared" si="63"/>
        <v>4882.0999999999995</v>
      </c>
      <c r="Y356" s="30">
        <f t="shared" si="64"/>
        <v>488.21</v>
      </c>
      <c r="Z356" s="31">
        <f t="shared" si="65"/>
        <v>0.65443699731903482</v>
      </c>
    </row>
    <row r="357" spans="1:26" ht="12.75" customHeight="1" x14ac:dyDescent="0.35">
      <c r="A357" s="34" t="s">
        <v>10348</v>
      </c>
      <c r="B357" s="33">
        <v>1</v>
      </c>
      <c r="C357" s="34" t="s">
        <v>11641</v>
      </c>
      <c r="D357" s="28">
        <v>45868</v>
      </c>
      <c r="E357" s="27" t="s">
        <v>451</v>
      </c>
      <c r="F357" s="27" t="s">
        <v>21</v>
      </c>
      <c r="G357" s="27" t="s">
        <v>101</v>
      </c>
      <c r="H357" s="27" t="s">
        <v>102</v>
      </c>
      <c r="I357" s="27" t="s">
        <v>103</v>
      </c>
      <c r="J357" s="27" t="s">
        <v>36</v>
      </c>
      <c r="K357" s="29" t="s">
        <v>22</v>
      </c>
      <c r="L357" s="27" t="s">
        <v>23</v>
      </c>
      <c r="M357" s="38">
        <v>10</v>
      </c>
      <c r="N357" s="38">
        <v>7460</v>
      </c>
      <c r="O357" s="38">
        <v>746</v>
      </c>
      <c r="P357" s="38">
        <v>256.51</v>
      </c>
      <c r="Q357" s="38">
        <v>155.62</v>
      </c>
      <c r="R357" s="38">
        <v>52.66</v>
      </c>
      <c r="S357" s="38">
        <v>102.96</v>
      </c>
      <c r="T357" s="38">
        <v>5.86</v>
      </c>
      <c r="U357" s="30">
        <f t="shared" si="60"/>
        <v>5903.8</v>
      </c>
      <c r="V357" s="30">
        <f t="shared" si="61"/>
        <v>590.38</v>
      </c>
      <c r="W357" s="31">
        <f t="shared" si="62"/>
        <v>0.79139410187667558</v>
      </c>
      <c r="X357" s="30">
        <f t="shared" si="63"/>
        <v>4894.8999999999996</v>
      </c>
      <c r="Y357" s="30">
        <f t="shared" si="64"/>
        <v>489.49</v>
      </c>
      <c r="Z357" s="31">
        <f t="shared" si="65"/>
        <v>0.65615281501340483</v>
      </c>
    </row>
    <row r="358" spans="1:26" ht="12.75" customHeight="1" x14ac:dyDescent="0.35">
      <c r="A358" s="34" t="s">
        <v>10349</v>
      </c>
      <c r="B358" s="33">
        <v>1</v>
      </c>
      <c r="C358" s="34" t="s">
        <v>11642</v>
      </c>
      <c r="D358" s="28">
        <v>45973</v>
      </c>
      <c r="E358" s="27" t="s">
        <v>451</v>
      </c>
      <c r="F358" s="27" t="s">
        <v>21</v>
      </c>
      <c r="G358" s="27" t="s">
        <v>101</v>
      </c>
      <c r="H358" s="27" t="s">
        <v>102</v>
      </c>
      <c r="I358" s="27" t="s">
        <v>103</v>
      </c>
      <c r="J358" s="27" t="s">
        <v>36</v>
      </c>
      <c r="K358" s="29" t="s">
        <v>22</v>
      </c>
      <c r="L358" s="27" t="s">
        <v>23</v>
      </c>
      <c r="M358" s="38">
        <v>10</v>
      </c>
      <c r="N358" s="38">
        <v>7460</v>
      </c>
      <c r="O358" s="38">
        <v>746</v>
      </c>
      <c r="P358" s="38">
        <v>263.63</v>
      </c>
      <c r="Q358" s="38">
        <v>153.09</v>
      </c>
      <c r="R358" s="38">
        <v>51.81</v>
      </c>
      <c r="S358" s="38">
        <v>101.28</v>
      </c>
      <c r="T358" s="38">
        <v>5.86</v>
      </c>
      <c r="U358" s="30">
        <f t="shared" si="60"/>
        <v>5929.0999999999995</v>
      </c>
      <c r="V358" s="30">
        <f t="shared" si="61"/>
        <v>592.91</v>
      </c>
      <c r="W358" s="31">
        <f t="shared" si="62"/>
        <v>0.79478552278820369</v>
      </c>
      <c r="X358" s="30">
        <f t="shared" si="63"/>
        <v>4823.7</v>
      </c>
      <c r="Y358" s="30">
        <f t="shared" si="64"/>
        <v>482.37</v>
      </c>
      <c r="Z358" s="31">
        <f t="shared" si="65"/>
        <v>0.6466085790884718</v>
      </c>
    </row>
    <row r="359" spans="1:26" ht="12.75" customHeight="1" x14ac:dyDescent="0.35">
      <c r="A359" s="34" t="s">
        <v>10350</v>
      </c>
      <c r="B359" s="33">
        <v>1</v>
      </c>
      <c r="C359" s="34" t="s">
        <v>11643</v>
      </c>
      <c r="D359" s="28">
        <v>45748</v>
      </c>
      <c r="E359" s="27" t="s">
        <v>416</v>
      </c>
      <c r="F359" s="27" t="s">
        <v>21</v>
      </c>
      <c r="G359" s="27" t="s">
        <v>25</v>
      </c>
      <c r="H359" s="27" t="s">
        <v>53</v>
      </c>
      <c r="I359" s="27" t="s">
        <v>54</v>
      </c>
      <c r="J359" s="27" t="s">
        <v>36</v>
      </c>
      <c r="K359" s="29" t="s">
        <v>22</v>
      </c>
      <c r="L359" s="27" t="s">
        <v>23</v>
      </c>
      <c r="M359" s="41">
        <v>1</v>
      </c>
      <c r="N359" s="41">
        <v>430.5</v>
      </c>
      <c r="O359" s="41">
        <v>430.5</v>
      </c>
      <c r="P359" s="41">
        <v>233.95</v>
      </c>
      <c r="Q359" s="41">
        <v>153.44999999999999</v>
      </c>
      <c r="R359" s="41">
        <v>42.41</v>
      </c>
      <c r="S359" s="41">
        <v>111.04</v>
      </c>
      <c r="T359" s="41">
        <v>6.01</v>
      </c>
      <c r="U359" s="30">
        <f t="shared" si="60"/>
        <v>277.05</v>
      </c>
      <c r="V359" s="30">
        <f t="shared" si="61"/>
        <v>277.05</v>
      </c>
      <c r="W359" s="31">
        <f t="shared" si="62"/>
        <v>0.64355400696864118</v>
      </c>
      <c r="X359" s="30">
        <f t="shared" si="63"/>
        <v>196.55</v>
      </c>
      <c r="Y359" s="30">
        <f t="shared" si="64"/>
        <v>196.55</v>
      </c>
      <c r="Z359" s="31">
        <f t="shared" si="65"/>
        <v>0.45656213704994197</v>
      </c>
    </row>
    <row r="360" spans="1:26" ht="12.75" customHeight="1" x14ac:dyDescent="0.35">
      <c r="A360" s="34" t="s">
        <v>10351</v>
      </c>
      <c r="B360" s="33">
        <v>1</v>
      </c>
      <c r="C360" s="34" t="s">
        <v>11548</v>
      </c>
      <c r="D360" s="28">
        <v>45748</v>
      </c>
      <c r="E360" s="27" t="s">
        <v>3117</v>
      </c>
      <c r="F360" s="27" t="s">
        <v>21</v>
      </c>
      <c r="G360" s="27" t="s">
        <v>92</v>
      </c>
      <c r="H360" s="27" t="s">
        <v>3129</v>
      </c>
      <c r="I360" s="27" t="s">
        <v>3130</v>
      </c>
      <c r="J360" s="27" t="s">
        <v>1057</v>
      </c>
      <c r="K360" s="29" t="s">
        <v>22</v>
      </c>
      <c r="L360" s="27" t="s">
        <v>23</v>
      </c>
      <c r="M360" s="41">
        <v>1</v>
      </c>
      <c r="N360" s="41">
        <v>600.23</v>
      </c>
      <c r="O360" s="41">
        <v>600.23</v>
      </c>
      <c r="P360" s="41">
        <v>385.82</v>
      </c>
      <c r="Q360" s="41">
        <v>282.22000000000003</v>
      </c>
      <c r="R360" s="41">
        <v>164.59</v>
      </c>
      <c r="S360" s="41">
        <v>117.63</v>
      </c>
      <c r="T360" s="41">
        <v>11.45</v>
      </c>
      <c r="U360" s="30">
        <f t="shared" si="60"/>
        <v>318.01</v>
      </c>
      <c r="V360" s="30">
        <f t="shared" si="61"/>
        <v>318.01</v>
      </c>
      <c r="W360" s="31">
        <f t="shared" si="62"/>
        <v>0.52981357146427199</v>
      </c>
      <c r="X360" s="30">
        <f t="shared" si="63"/>
        <v>214.41000000000003</v>
      </c>
      <c r="Y360" s="30">
        <f t="shared" si="64"/>
        <v>214.41000000000003</v>
      </c>
      <c r="Z360" s="31">
        <f t="shared" si="65"/>
        <v>0.35721306832380922</v>
      </c>
    </row>
    <row r="361" spans="1:26" ht="12.75" customHeight="1" x14ac:dyDescent="0.35">
      <c r="A361" s="34" t="s">
        <v>10352</v>
      </c>
      <c r="B361" s="33">
        <v>1</v>
      </c>
      <c r="C361" s="34" t="s">
        <v>11644</v>
      </c>
      <c r="D361" s="28">
        <v>45691</v>
      </c>
      <c r="E361" s="27" t="s">
        <v>986</v>
      </c>
      <c r="F361" s="27" t="s">
        <v>21</v>
      </c>
      <c r="G361" s="27" t="s">
        <v>101</v>
      </c>
      <c r="H361" s="27" t="s">
        <v>3036</v>
      </c>
      <c r="I361" s="27" t="s">
        <v>3037</v>
      </c>
      <c r="J361" s="27" t="s">
        <v>36</v>
      </c>
      <c r="K361" s="29" t="s">
        <v>22</v>
      </c>
      <c r="L361" s="27" t="s">
        <v>23</v>
      </c>
      <c r="M361" s="37">
        <v>12</v>
      </c>
      <c r="N361" s="37">
        <v>8376</v>
      </c>
      <c r="O361" s="37">
        <v>698</v>
      </c>
      <c r="P361" s="37">
        <v>243.85</v>
      </c>
      <c r="Q361" s="37">
        <v>152.02000000000001</v>
      </c>
      <c r="R361" s="37">
        <v>49.06</v>
      </c>
      <c r="S361" s="37">
        <v>102.96</v>
      </c>
      <c r="T361" s="37">
        <v>5.86</v>
      </c>
      <c r="U361" s="30">
        <f t="shared" si="60"/>
        <v>6551.76</v>
      </c>
      <c r="V361" s="30">
        <f t="shared" si="61"/>
        <v>545.98</v>
      </c>
      <c r="W361" s="31">
        <f t="shared" si="62"/>
        <v>0.78220630372492839</v>
      </c>
      <c r="X361" s="30">
        <f t="shared" si="63"/>
        <v>5449.7999999999993</v>
      </c>
      <c r="Y361" s="30">
        <f t="shared" si="64"/>
        <v>454.15</v>
      </c>
      <c r="Z361" s="31">
        <f t="shared" si="65"/>
        <v>0.65064469914040113</v>
      </c>
    </row>
    <row r="362" spans="1:26" ht="12.75" customHeight="1" x14ac:dyDescent="0.35">
      <c r="A362" s="34" t="s">
        <v>10353</v>
      </c>
      <c r="B362" s="33">
        <v>1</v>
      </c>
      <c r="C362" s="34" t="s">
        <v>11645</v>
      </c>
      <c r="D362" s="28">
        <v>45793</v>
      </c>
      <c r="E362" s="27" t="s">
        <v>986</v>
      </c>
      <c r="F362" s="27" t="s">
        <v>21</v>
      </c>
      <c r="G362" s="27" t="s">
        <v>101</v>
      </c>
      <c r="H362" s="27" t="s">
        <v>3036</v>
      </c>
      <c r="I362" s="27" t="s">
        <v>3037</v>
      </c>
      <c r="J362" s="27" t="s">
        <v>36</v>
      </c>
      <c r="K362" s="29" t="s">
        <v>22</v>
      </c>
      <c r="L362" s="27" t="s">
        <v>23</v>
      </c>
      <c r="M362" s="38">
        <v>12</v>
      </c>
      <c r="N362" s="38">
        <v>8376</v>
      </c>
      <c r="O362" s="38">
        <v>698</v>
      </c>
      <c r="P362" s="38">
        <v>254.03</v>
      </c>
      <c r="Q362" s="38">
        <v>152.28</v>
      </c>
      <c r="R362" s="38">
        <v>49.32</v>
      </c>
      <c r="S362" s="38">
        <v>102.96</v>
      </c>
      <c r="T362" s="38">
        <v>5.86</v>
      </c>
      <c r="U362" s="30">
        <f t="shared" si="60"/>
        <v>6548.64</v>
      </c>
      <c r="V362" s="30">
        <f t="shared" si="61"/>
        <v>545.72</v>
      </c>
      <c r="W362" s="31">
        <f t="shared" si="62"/>
        <v>0.78183381088825221</v>
      </c>
      <c r="X362" s="30">
        <f t="shared" si="63"/>
        <v>5327.64</v>
      </c>
      <c r="Y362" s="30">
        <f t="shared" si="64"/>
        <v>443.97</v>
      </c>
      <c r="Z362" s="31">
        <f t="shared" si="65"/>
        <v>0.63606017191977082</v>
      </c>
    </row>
    <row r="363" spans="1:26" ht="12.75" customHeight="1" x14ac:dyDescent="0.35">
      <c r="A363" s="34" t="s">
        <v>10354</v>
      </c>
      <c r="B363" s="33">
        <v>2</v>
      </c>
      <c r="C363" s="34" t="s">
        <v>11646</v>
      </c>
      <c r="D363" s="28">
        <v>45748</v>
      </c>
      <c r="E363" s="27" t="s">
        <v>2489</v>
      </c>
      <c r="F363" s="27" t="s">
        <v>21</v>
      </c>
      <c r="G363" s="27" t="s">
        <v>25</v>
      </c>
      <c r="H363" s="27" t="s">
        <v>2490</v>
      </c>
      <c r="I363" s="27" t="s">
        <v>2491</v>
      </c>
      <c r="J363" s="27" t="s">
        <v>36</v>
      </c>
      <c r="K363" s="29" t="s">
        <v>22</v>
      </c>
      <c r="L363" s="27" t="s">
        <v>23</v>
      </c>
      <c r="M363" s="38">
        <v>5</v>
      </c>
      <c r="N363" s="38">
        <v>19926.400000000001</v>
      </c>
      <c r="O363" s="38">
        <v>3985.28</v>
      </c>
      <c r="P363" s="38">
        <v>1577.3</v>
      </c>
      <c r="Q363" s="38">
        <v>1252.96</v>
      </c>
      <c r="R363" s="38">
        <v>693.12</v>
      </c>
      <c r="S363" s="38">
        <v>559.84</v>
      </c>
      <c r="T363" s="38">
        <v>23.74</v>
      </c>
      <c r="U363" s="30">
        <f t="shared" si="60"/>
        <v>13661.6</v>
      </c>
      <c r="V363" s="30">
        <f t="shared" si="61"/>
        <v>2732.32</v>
      </c>
      <c r="W363" s="31">
        <f t="shared" si="62"/>
        <v>0.68560301911032606</v>
      </c>
      <c r="X363" s="30">
        <f t="shared" si="63"/>
        <v>12039.900000000001</v>
      </c>
      <c r="Y363" s="30">
        <f t="shared" si="64"/>
        <v>2407.9800000000005</v>
      </c>
      <c r="Z363" s="31">
        <f t="shared" si="65"/>
        <v>0.60421852416894184</v>
      </c>
    </row>
    <row r="364" spans="1:26" ht="12.75" customHeight="1" x14ac:dyDescent="0.35">
      <c r="A364" s="34" t="s">
        <v>10355</v>
      </c>
      <c r="B364" s="33">
        <v>1</v>
      </c>
      <c r="C364" s="34" t="s">
        <v>11647</v>
      </c>
      <c r="D364" s="28">
        <v>45800</v>
      </c>
      <c r="E364" s="27" t="s">
        <v>986</v>
      </c>
      <c r="F364" s="27" t="s">
        <v>21</v>
      </c>
      <c r="G364" s="27" t="s">
        <v>101</v>
      </c>
      <c r="H364" s="27" t="s">
        <v>8913</v>
      </c>
      <c r="I364" s="27" t="s">
        <v>3037</v>
      </c>
      <c r="J364" s="27" t="s">
        <v>36</v>
      </c>
      <c r="K364" s="29" t="s">
        <v>22</v>
      </c>
      <c r="L364" s="27" t="s">
        <v>23</v>
      </c>
      <c r="M364" s="38">
        <v>25</v>
      </c>
      <c r="N364" s="38">
        <v>18550</v>
      </c>
      <c r="O364" s="38">
        <v>742</v>
      </c>
      <c r="P364" s="38">
        <v>266.8</v>
      </c>
      <c r="Q364" s="38">
        <v>158.91999999999999</v>
      </c>
      <c r="R364" s="38">
        <v>49.32</v>
      </c>
      <c r="S364" s="38">
        <v>109.6</v>
      </c>
      <c r="T364" s="38">
        <v>5.86</v>
      </c>
      <c r="U364" s="30">
        <f t="shared" si="60"/>
        <v>14577.000000000002</v>
      </c>
      <c r="V364" s="30">
        <f t="shared" si="61"/>
        <v>583.08000000000004</v>
      </c>
      <c r="W364" s="31">
        <f t="shared" si="62"/>
        <v>0.78582210242587602</v>
      </c>
      <c r="X364" s="30">
        <f t="shared" si="63"/>
        <v>11880</v>
      </c>
      <c r="Y364" s="30">
        <f t="shared" si="64"/>
        <v>475.2</v>
      </c>
      <c r="Z364" s="31">
        <f t="shared" si="65"/>
        <v>0.6404312668463612</v>
      </c>
    </row>
    <row r="365" spans="1:26" ht="12.75" customHeight="1" x14ac:dyDescent="0.35">
      <c r="A365" s="34" t="s">
        <v>10356</v>
      </c>
      <c r="B365" s="33">
        <v>1</v>
      </c>
      <c r="C365" s="34" t="s">
        <v>11648</v>
      </c>
      <c r="D365" s="28">
        <v>45818</v>
      </c>
      <c r="E365" s="27" t="s">
        <v>986</v>
      </c>
      <c r="F365" s="27" t="s">
        <v>21</v>
      </c>
      <c r="G365" s="27" t="s">
        <v>101</v>
      </c>
      <c r="H365" s="27" t="s">
        <v>12631</v>
      </c>
      <c r="I365" s="27" t="s">
        <v>3037</v>
      </c>
      <c r="J365" s="27" t="s">
        <v>36</v>
      </c>
      <c r="K365" s="29" t="s">
        <v>22</v>
      </c>
      <c r="L365" s="27" t="s">
        <v>23</v>
      </c>
      <c r="M365" s="37">
        <v>26</v>
      </c>
      <c r="N365" s="37">
        <v>19240</v>
      </c>
      <c r="O365" s="37">
        <v>740</v>
      </c>
      <c r="P365" s="37">
        <v>268.47000000000003</v>
      </c>
      <c r="Q365" s="37">
        <v>159.68</v>
      </c>
      <c r="R365" s="37">
        <v>51.43</v>
      </c>
      <c r="S365" s="37">
        <v>108.25</v>
      </c>
      <c r="T365" s="37">
        <v>5.86</v>
      </c>
      <c r="U365" s="30">
        <f t="shared" si="60"/>
        <v>15088.319999999998</v>
      </c>
      <c r="V365" s="30">
        <f t="shared" si="61"/>
        <v>580.31999999999994</v>
      </c>
      <c r="W365" s="31">
        <f t="shared" si="62"/>
        <v>0.78421621621621618</v>
      </c>
      <c r="X365" s="30">
        <f t="shared" si="63"/>
        <v>12259.779999999999</v>
      </c>
      <c r="Y365" s="30">
        <f t="shared" si="64"/>
        <v>471.53</v>
      </c>
      <c r="Z365" s="31">
        <f t="shared" si="65"/>
        <v>0.63720270270270263</v>
      </c>
    </row>
    <row r="366" spans="1:26" ht="12.75" customHeight="1" x14ac:dyDescent="0.35">
      <c r="A366" s="34" t="s">
        <v>10358</v>
      </c>
      <c r="B366" s="33">
        <v>1</v>
      </c>
      <c r="C366" s="34" t="s">
        <v>11648</v>
      </c>
      <c r="D366" s="28">
        <v>45894</v>
      </c>
      <c r="E366" s="27" t="s">
        <v>986</v>
      </c>
      <c r="F366" s="27" t="s">
        <v>21</v>
      </c>
      <c r="G366" s="27" t="s">
        <v>101</v>
      </c>
      <c r="H366" s="27" t="s">
        <v>12631</v>
      </c>
      <c r="I366" s="27" t="s">
        <v>3037</v>
      </c>
      <c r="J366" s="27" t="s">
        <v>36</v>
      </c>
      <c r="K366" s="29" t="s">
        <v>22</v>
      </c>
      <c r="L366" s="27" t="s">
        <v>23</v>
      </c>
      <c r="M366" s="39">
        <v>26</v>
      </c>
      <c r="N366" s="39">
        <v>19240</v>
      </c>
      <c r="O366" s="39">
        <v>740</v>
      </c>
      <c r="P366" s="39">
        <v>268.77999999999997</v>
      </c>
      <c r="Q366" s="39">
        <v>160.34</v>
      </c>
      <c r="R366" s="39">
        <v>52.1</v>
      </c>
      <c r="S366" s="39">
        <v>108.25</v>
      </c>
      <c r="T366" s="39">
        <v>5.86</v>
      </c>
      <c r="U366" s="30">
        <f t="shared" si="60"/>
        <v>15071.16</v>
      </c>
      <c r="V366" s="30">
        <f t="shared" si="61"/>
        <v>579.66</v>
      </c>
      <c r="W366" s="31">
        <f t="shared" si="62"/>
        <v>0.78332432432432431</v>
      </c>
      <c r="X366" s="30">
        <f t="shared" si="63"/>
        <v>12251.720000000001</v>
      </c>
      <c r="Y366" s="30">
        <f t="shared" si="64"/>
        <v>471.22</v>
      </c>
      <c r="Z366" s="31">
        <f t="shared" si="65"/>
        <v>0.63678378378378386</v>
      </c>
    </row>
    <row r="367" spans="1:26" ht="12.75" customHeight="1" x14ac:dyDescent="0.35">
      <c r="A367" s="34" t="s">
        <v>10359</v>
      </c>
      <c r="B367" s="33">
        <v>1</v>
      </c>
      <c r="C367" s="34" t="s">
        <v>11500</v>
      </c>
      <c r="D367" s="28">
        <v>45749</v>
      </c>
      <c r="E367" s="27" t="s">
        <v>74</v>
      </c>
      <c r="F367" s="27" t="s">
        <v>21</v>
      </c>
      <c r="G367" s="27" t="s">
        <v>25</v>
      </c>
      <c r="H367" s="27" t="s">
        <v>1374</v>
      </c>
      <c r="I367" s="27" t="s">
        <v>755</v>
      </c>
      <c r="J367" s="27" t="s">
        <v>59</v>
      </c>
      <c r="K367" s="29" t="s">
        <v>22</v>
      </c>
      <c r="L367" s="27" t="s">
        <v>23</v>
      </c>
      <c r="M367" s="41">
        <v>1</v>
      </c>
      <c r="N367" s="41">
        <v>378</v>
      </c>
      <c r="O367" s="41">
        <v>378</v>
      </c>
      <c r="P367" s="41">
        <v>222.73</v>
      </c>
      <c r="Q367" s="41">
        <v>143.28</v>
      </c>
      <c r="R367" s="41">
        <v>30.4</v>
      </c>
      <c r="S367" s="41">
        <v>112.88</v>
      </c>
      <c r="T367" s="41">
        <v>2.73</v>
      </c>
      <c r="U367" s="30">
        <f t="shared" si="60"/>
        <v>234.72</v>
      </c>
      <c r="V367" s="30">
        <f t="shared" si="61"/>
        <v>234.72</v>
      </c>
      <c r="W367" s="31">
        <f t="shared" si="62"/>
        <v>0.62095238095238092</v>
      </c>
      <c r="X367" s="30">
        <f t="shared" si="63"/>
        <v>155.27000000000001</v>
      </c>
      <c r="Y367" s="30">
        <f t="shared" si="64"/>
        <v>155.27000000000001</v>
      </c>
      <c r="Z367" s="31">
        <f t="shared" si="65"/>
        <v>0.41076719576719578</v>
      </c>
    </row>
    <row r="368" spans="1:26" ht="12.75" customHeight="1" x14ac:dyDescent="0.35">
      <c r="A368" s="34" t="s">
        <v>10360</v>
      </c>
      <c r="B368" s="33">
        <v>1</v>
      </c>
      <c r="C368" s="34" t="s">
        <v>11650</v>
      </c>
      <c r="D368" s="28">
        <v>45749</v>
      </c>
      <c r="E368" s="27" t="s">
        <v>3407</v>
      </c>
      <c r="F368" s="27" t="s">
        <v>21</v>
      </c>
      <c r="G368" s="27" t="s">
        <v>25</v>
      </c>
      <c r="H368" s="27" t="s">
        <v>3413</v>
      </c>
      <c r="I368" s="27" t="s">
        <v>3414</v>
      </c>
      <c r="J368" s="27" t="s">
        <v>59</v>
      </c>
      <c r="K368" s="29" t="s">
        <v>22</v>
      </c>
      <c r="L368" s="27" t="s">
        <v>23</v>
      </c>
      <c r="M368" s="41">
        <v>2</v>
      </c>
      <c r="N368" s="41">
        <v>455.4</v>
      </c>
      <c r="O368" s="41">
        <v>227.7</v>
      </c>
      <c r="P368" s="41">
        <v>122.23</v>
      </c>
      <c r="Q368" s="41">
        <v>78.569999999999993</v>
      </c>
      <c r="R368" s="41">
        <v>9.2100000000000009</v>
      </c>
      <c r="S368" s="41">
        <v>69.36</v>
      </c>
      <c r="T368" s="41">
        <v>3.3</v>
      </c>
      <c r="U368" s="30">
        <f t="shared" si="60"/>
        <v>298.26</v>
      </c>
      <c r="V368" s="30">
        <f t="shared" si="61"/>
        <v>149.13</v>
      </c>
      <c r="W368" s="31">
        <f t="shared" si="62"/>
        <v>0.65494071146245059</v>
      </c>
      <c r="X368" s="30">
        <f t="shared" si="63"/>
        <v>210.93999999999997</v>
      </c>
      <c r="Y368" s="30">
        <f t="shared" si="64"/>
        <v>105.46999999999998</v>
      </c>
      <c r="Z368" s="31">
        <f t="shared" si="65"/>
        <v>0.46319718928414577</v>
      </c>
    </row>
    <row r="369" spans="1:26" ht="12.75" customHeight="1" x14ac:dyDescent="0.35">
      <c r="A369" s="34" t="s">
        <v>10363</v>
      </c>
      <c r="B369" s="33">
        <v>1</v>
      </c>
      <c r="C369" s="34" t="s">
        <v>11653</v>
      </c>
      <c r="D369" s="28">
        <v>45894</v>
      </c>
      <c r="E369" s="27" t="s">
        <v>986</v>
      </c>
      <c r="F369" s="27" t="s">
        <v>21</v>
      </c>
      <c r="G369" s="27" t="s">
        <v>101</v>
      </c>
      <c r="H369" s="27" t="s">
        <v>8913</v>
      </c>
      <c r="I369" s="27" t="s">
        <v>3037</v>
      </c>
      <c r="J369" s="27" t="s">
        <v>36</v>
      </c>
      <c r="K369" s="29" t="s">
        <v>22</v>
      </c>
      <c r="L369" s="27" t="s">
        <v>23</v>
      </c>
      <c r="M369" s="39">
        <v>25</v>
      </c>
      <c r="N369" s="39">
        <v>18550</v>
      </c>
      <c r="O369" s="39">
        <v>742</v>
      </c>
      <c r="P369" s="39">
        <v>267.62</v>
      </c>
      <c r="Q369" s="39">
        <v>160.38999999999999</v>
      </c>
      <c r="R369" s="39">
        <v>52.1</v>
      </c>
      <c r="S369" s="39">
        <v>108.3</v>
      </c>
      <c r="T369" s="39">
        <v>5.86</v>
      </c>
      <c r="U369" s="30">
        <f t="shared" si="60"/>
        <v>14540.25</v>
      </c>
      <c r="V369" s="30">
        <f t="shared" si="61"/>
        <v>581.61</v>
      </c>
      <c r="W369" s="31">
        <f t="shared" si="62"/>
        <v>0.78384097035040434</v>
      </c>
      <c r="X369" s="30">
        <f t="shared" si="63"/>
        <v>11859.5</v>
      </c>
      <c r="Y369" s="30">
        <f t="shared" si="64"/>
        <v>474.38</v>
      </c>
      <c r="Z369" s="31">
        <f t="shared" si="65"/>
        <v>0.63932614555256062</v>
      </c>
    </row>
    <row r="370" spans="1:26" ht="12.75" customHeight="1" x14ac:dyDescent="0.35">
      <c r="A370" s="34" t="s">
        <v>10364</v>
      </c>
      <c r="B370" s="33">
        <v>1</v>
      </c>
      <c r="C370" s="34" t="s">
        <v>11654</v>
      </c>
      <c r="D370" s="28">
        <v>45896</v>
      </c>
      <c r="E370" s="27" t="s">
        <v>986</v>
      </c>
      <c r="F370" s="27" t="s">
        <v>21</v>
      </c>
      <c r="G370" s="27" t="s">
        <v>101</v>
      </c>
      <c r="H370" s="27" t="s">
        <v>3036</v>
      </c>
      <c r="I370" s="27" t="s">
        <v>3037</v>
      </c>
      <c r="J370" s="27" t="s">
        <v>36</v>
      </c>
      <c r="K370" s="29" t="s">
        <v>22</v>
      </c>
      <c r="L370" s="27" t="s">
        <v>23</v>
      </c>
      <c r="M370" s="39">
        <v>13</v>
      </c>
      <c r="N370" s="39">
        <v>9074</v>
      </c>
      <c r="O370" s="39">
        <v>698</v>
      </c>
      <c r="P370" s="39">
        <v>253.1</v>
      </c>
      <c r="Q370" s="39">
        <v>153.86000000000001</v>
      </c>
      <c r="R370" s="39">
        <v>52.25</v>
      </c>
      <c r="S370" s="39">
        <v>101.61</v>
      </c>
      <c r="T370" s="39">
        <v>5.86</v>
      </c>
      <c r="U370" s="30">
        <f t="shared" si="60"/>
        <v>7073.82</v>
      </c>
      <c r="V370" s="30">
        <f t="shared" si="61"/>
        <v>544.14</v>
      </c>
      <c r="W370" s="31">
        <f t="shared" si="62"/>
        <v>0.77957020057306592</v>
      </c>
      <c r="X370" s="30">
        <f t="shared" si="63"/>
        <v>5783.7</v>
      </c>
      <c r="Y370" s="30">
        <f t="shared" si="64"/>
        <v>444.9</v>
      </c>
      <c r="Z370" s="31">
        <f t="shared" si="65"/>
        <v>0.63739255014326646</v>
      </c>
    </row>
    <row r="371" spans="1:26" ht="12.75" customHeight="1" x14ac:dyDescent="0.35">
      <c r="A371" s="34" t="s">
        <v>10365</v>
      </c>
      <c r="B371" s="33">
        <v>1</v>
      </c>
      <c r="C371" s="34" t="s">
        <v>11655</v>
      </c>
      <c r="D371" s="28">
        <v>45750</v>
      </c>
      <c r="E371" s="27" t="s">
        <v>11656</v>
      </c>
      <c r="F371" s="27" t="s">
        <v>21</v>
      </c>
      <c r="G371" s="27" t="s">
        <v>92</v>
      </c>
      <c r="H371" s="27" t="s">
        <v>3129</v>
      </c>
      <c r="I371" s="27" t="s">
        <v>3130</v>
      </c>
      <c r="J371" s="27" t="s">
        <v>1057</v>
      </c>
      <c r="K371" s="29" t="s">
        <v>22</v>
      </c>
      <c r="L371" s="27" t="s">
        <v>23</v>
      </c>
      <c r="M371" s="38">
        <v>2</v>
      </c>
      <c r="N371" s="38">
        <v>1429.92</v>
      </c>
      <c r="O371" s="38">
        <v>714.96</v>
      </c>
      <c r="P371" s="38">
        <v>342.82</v>
      </c>
      <c r="Q371" s="38">
        <v>269.43</v>
      </c>
      <c r="R371" s="38">
        <v>165.23</v>
      </c>
      <c r="S371" s="38">
        <v>104.2</v>
      </c>
      <c r="T371" s="38">
        <v>11.45</v>
      </c>
      <c r="U371" s="30">
        <f t="shared" si="60"/>
        <v>891.06000000000006</v>
      </c>
      <c r="V371" s="30">
        <f t="shared" si="61"/>
        <v>445.53000000000003</v>
      </c>
      <c r="W371" s="31">
        <f t="shared" si="62"/>
        <v>0.62315374286673386</v>
      </c>
      <c r="X371" s="30">
        <f t="shared" si="63"/>
        <v>744.28000000000009</v>
      </c>
      <c r="Y371" s="30">
        <f t="shared" si="64"/>
        <v>372.14000000000004</v>
      </c>
      <c r="Z371" s="31">
        <f t="shared" si="65"/>
        <v>0.52050464361642612</v>
      </c>
    </row>
    <row r="372" spans="1:26" ht="12.75" customHeight="1" x14ac:dyDescent="0.35">
      <c r="A372" s="34" t="s">
        <v>10366</v>
      </c>
      <c r="B372" s="33">
        <v>1</v>
      </c>
      <c r="C372" s="34" t="s">
        <v>11657</v>
      </c>
      <c r="D372" s="28">
        <v>45750</v>
      </c>
      <c r="E372" s="27" t="s">
        <v>7695</v>
      </c>
      <c r="F372" s="27" t="s">
        <v>21</v>
      </c>
      <c r="G372" s="27" t="s">
        <v>25</v>
      </c>
      <c r="H372" s="27" t="s">
        <v>5092</v>
      </c>
      <c r="I372" s="27" t="s">
        <v>5093</v>
      </c>
      <c r="J372" s="27" t="s">
        <v>36</v>
      </c>
      <c r="K372" s="29" t="s">
        <v>22</v>
      </c>
      <c r="L372" s="27" t="s">
        <v>23</v>
      </c>
      <c r="M372" s="38">
        <v>2</v>
      </c>
      <c r="N372" s="38">
        <v>980.2</v>
      </c>
      <c r="O372" s="38">
        <v>490.1</v>
      </c>
      <c r="P372" s="38">
        <v>188.13</v>
      </c>
      <c r="Q372" s="38">
        <v>118.06</v>
      </c>
      <c r="R372" s="38">
        <v>6.97</v>
      </c>
      <c r="S372" s="38">
        <v>111.09</v>
      </c>
      <c r="T372" s="38">
        <v>6.07</v>
      </c>
      <c r="U372" s="30">
        <f t="shared" si="60"/>
        <v>744.08</v>
      </c>
      <c r="V372" s="30">
        <f t="shared" si="61"/>
        <v>372.04</v>
      </c>
      <c r="W372" s="31">
        <f t="shared" si="62"/>
        <v>0.75911038563558453</v>
      </c>
      <c r="X372" s="30">
        <f t="shared" si="63"/>
        <v>603.94000000000005</v>
      </c>
      <c r="Y372" s="30">
        <f t="shared" si="64"/>
        <v>301.97000000000003</v>
      </c>
      <c r="Z372" s="31">
        <f t="shared" si="65"/>
        <v>0.61613956335441744</v>
      </c>
    </row>
    <row r="373" spans="1:26" ht="12.75" customHeight="1" x14ac:dyDescent="0.35">
      <c r="A373" s="34" t="s">
        <v>10367</v>
      </c>
      <c r="B373" s="33">
        <v>1</v>
      </c>
      <c r="C373" s="34" t="s">
        <v>11658</v>
      </c>
      <c r="D373" s="28">
        <v>45943</v>
      </c>
      <c r="E373" s="27" t="s">
        <v>986</v>
      </c>
      <c r="F373" s="27" t="s">
        <v>21</v>
      </c>
      <c r="G373" s="27" t="s">
        <v>101</v>
      </c>
      <c r="H373" s="27" t="s">
        <v>3036</v>
      </c>
      <c r="I373" s="27" t="s">
        <v>3037</v>
      </c>
      <c r="J373" s="27" t="s">
        <v>36</v>
      </c>
      <c r="K373" s="29" t="s">
        <v>22</v>
      </c>
      <c r="L373" s="27" t="s">
        <v>23</v>
      </c>
      <c r="M373" s="38">
        <v>13</v>
      </c>
      <c r="N373" s="38">
        <v>9074</v>
      </c>
      <c r="O373" s="38">
        <v>698</v>
      </c>
      <c r="P373" s="38">
        <v>249.1</v>
      </c>
      <c r="Q373" s="38">
        <v>153.88999999999999</v>
      </c>
      <c r="R373" s="38">
        <v>52.28</v>
      </c>
      <c r="S373" s="38">
        <v>101.61</v>
      </c>
      <c r="T373" s="38">
        <v>5.86</v>
      </c>
      <c r="U373" s="30">
        <f t="shared" si="60"/>
        <v>7073.43</v>
      </c>
      <c r="V373" s="30">
        <f t="shared" si="61"/>
        <v>544.11</v>
      </c>
      <c r="W373" s="31">
        <f t="shared" si="62"/>
        <v>0.7795272206303725</v>
      </c>
      <c r="X373" s="30">
        <f t="shared" si="63"/>
        <v>5835.7</v>
      </c>
      <c r="Y373" s="30">
        <f t="shared" si="64"/>
        <v>448.9</v>
      </c>
      <c r="Z373" s="31">
        <f t="shared" si="65"/>
        <v>0.64312320916905441</v>
      </c>
    </row>
    <row r="374" spans="1:26" ht="12.75" customHeight="1" x14ac:dyDescent="0.35">
      <c r="A374" s="34" t="s">
        <v>10368</v>
      </c>
      <c r="B374" s="33">
        <v>1</v>
      </c>
      <c r="C374" s="34" t="s">
        <v>11659</v>
      </c>
      <c r="D374" s="28">
        <v>45750</v>
      </c>
      <c r="E374" s="27" t="s">
        <v>3117</v>
      </c>
      <c r="F374" s="27" t="s">
        <v>21</v>
      </c>
      <c r="G374" s="27" t="s">
        <v>92</v>
      </c>
      <c r="H374" s="27" t="s">
        <v>3129</v>
      </c>
      <c r="I374" s="27" t="s">
        <v>3130</v>
      </c>
      <c r="J374" s="27" t="s">
        <v>1057</v>
      </c>
      <c r="K374" s="29" t="s">
        <v>22</v>
      </c>
      <c r="L374" s="27" t="s">
        <v>23</v>
      </c>
      <c r="M374" s="41">
        <v>10</v>
      </c>
      <c r="N374" s="41">
        <v>6002.3</v>
      </c>
      <c r="O374" s="41">
        <v>600.23</v>
      </c>
      <c r="P374" s="41">
        <v>342.82</v>
      </c>
      <c r="Q374" s="41">
        <v>258.7</v>
      </c>
      <c r="R374" s="41">
        <v>165.23</v>
      </c>
      <c r="S374" s="41">
        <v>93.47</v>
      </c>
      <c r="T374" s="41">
        <v>11.45</v>
      </c>
      <c r="U374" s="30">
        <f t="shared" si="60"/>
        <v>3415.3</v>
      </c>
      <c r="V374" s="30">
        <f t="shared" si="61"/>
        <v>341.53000000000003</v>
      </c>
      <c r="W374" s="31">
        <f t="shared" si="62"/>
        <v>0.56899855055562043</v>
      </c>
      <c r="X374" s="30">
        <f t="shared" si="63"/>
        <v>2574.1000000000004</v>
      </c>
      <c r="Y374" s="30">
        <f t="shared" si="64"/>
        <v>257.41000000000003</v>
      </c>
      <c r="Z374" s="31">
        <f t="shared" si="65"/>
        <v>0.42885227329523684</v>
      </c>
    </row>
    <row r="375" spans="1:26" ht="12.75" customHeight="1" x14ac:dyDescent="0.35">
      <c r="A375" s="34" t="s">
        <v>10369</v>
      </c>
      <c r="B375" s="33">
        <v>1</v>
      </c>
      <c r="C375" s="34" t="s">
        <v>11660</v>
      </c>
      <c r="D375" s="28">
        <v>45978</v>
      </c>
      <c r="E375" s="27" t="s">
        <v>986</v>
      </c>
      <c r="F375" s="27" t="s">
        <v>21</v>
      </c>
      <c r="G375" s="27" t="s">
        <v>101</v>
      </c>
      <c r="H375" s="27" t="s">
        <v>8913</v>
      </c>
      <c r="I375" s="27" t="s">
        <v>3037</v>
      </c>
      <c r="J375" s="27" t="s">
        <v>36</v>
      </c>
      <c r="K375" s="29" t="s">
        <v>22</v>
      </c>
      <c r="L375" s="27" t="s">
        <v>23</v>
      </c>
      <c r="M375" s="38">
        <v>10</v>
      </c>
      <c r="N375" s="38">
        <v>7420</v>
      </c>
      <c r="O375" s="38">
        <v>742</v>
      </c>
      <c r="P375" s="38">
        <v>267.2</v>
      </c>
      <c r="Q375" s="38">
        <v>162.44</v>
      </c>
      <c r="R375" s="38">
        <v>51.81</v>
      </c>
      <c r="S375" s="38">
        <v>110.63</v>
      </c>
      <c r="T375" s="38">
        <v>5.86</v>
      </c>
      <c r="U375" s="30">
        <f t="shared" si="60"/>
        <v>5795.5999999999995</v>
      </c>
      <c r="V375" s="30">
        <f t="shared" si="61"/>
        <v>579.55999999999995</v>
      </c>
      <c r="W375" s="31">
        <f t="shared" si="62"/>
        <v>0.78107816711590294</v>
      </c>
      <c r="X375" s="30">
        <f t="shared" si="63"/>
        <v>4748</v>
      </c>
      <c r="Y375" s="30">
        <f t="shared" si="64"/>
        <v>474.8</v>
      </c>
      <c r="Z375" s="31">
        <f t="shared" si="65"/>
        <v>0.63989218328840969</v>
      </c>
    </row>
    <row r="376" spans="1:26" ht="12.75" customHeight="1" x14ac:dyDescent="0.35">
      <c r="A376" s="34" t="s">
        <v>10370</v>
      </c>
      <c r="B376" s="33">
        <v>1</v>
      </c>
      <c r="C376" s="34" t="s">
        <v>11660</v>
      </c>
      <c r="D376" s="28">
        <v>45989</v>
      </c>
      <c r="E376" s="27" t="s">
        <v>986</v>
      </c>
      <c r="F376" s="27" t="s">
        <v>21</v>
      </c>
      <c r="G376" s="27" t="s">
        <v>101</v>
      </c>
      <c r="H376" s="27" t="s">
        <v>8913</v>
      </c>
      <c r="I376" s="27" t="s">
        <v>3037</v>
      </c>
      <c r="J376" s="27" t="s">
        <v>36</v>
      </c>
      <c r="K376" s="29" t="s">
        <v>22</v>
      </c>
      <c r="L376" s="27" t="s">
        <v>23</v>
      </c>
      <c r="M376" s="38">
        <v>15</v>
      </c>
      <c r="N376" s="38">
        <v>11130</v>
      </c>
      <c r="O376" s="38">
        <v>742</v>
      </c>
      <c r="P376" s="38">
        <v>264.58</v>
      </c>
      <c r="Q376" s="38">
        <v>161.84</v>
      </c>
      <c r="R376" s="38">
        <v>52.03</v>
      </c>
      <c r="S376" s="38">
        <v>109.81</v>
      </c>
      <c r="T376" s="38">
        <v>5.86</v>
      </c>
      <c r="U376" s="30">
        <f t="shared" si="60"/>
        <v>8702.4</v>
      </c>
      <c r="V376" s="30">
        <f t="shared" si="61"/>
        <v>580.16</v>
      </c>
      <c r="W376" s="31">
        <f t="shared" si="62"/>
        <v>0.7818867924528301</v>
      </c>
      <c r="X376" s="30">
        <f t="shared" si="63"/>
        <v>7161.3</v>
      </c>
      <c r="Y376" s="30">
        <f t="shared" si="64"/>
        <v>477.42</v>
      </c>
      <c r="Z376" s="31">
        <f t="shared" si="65"/>
        <v>0.64342318059299197</v>
      </c>
    </row>
    <row r="377" spans="1:26" ht="12.75" customHeight="1" x14ac:dyDescent="0.35">
      <c r="A377" s="34" t="s">
        <v>10371</v>
      </c>
      <c r="B377" s="33">
        <v>1</v>
      </c>
      <c r="C377" s="34" t="s">
        <v>11663</v>
      </c>
      <c r="D377" s="28">
        <v>46003</v>
      </c>
      <c r="E377" s="27" t="s">
        <v>11439</v>
      </c>
      <c r="F377" s="27" t="s">
        <v>21</v>
      </c>
      <c r="G377" s="27" t="s">
        <v>101</v>
      </c>
      <c r="H377" s="27" t="s">
        <v>8169</v>
      </c>
      <c r="I377" s="27" t="s">
        <v>6429</v>
      </c>
      <c r="J377" s="27" t="s">
        <v>59</v>
      </c>
      <c r="K377" s="29" t="s">
        <v>12632</v>
      </c>
      <c r="L377" s="27" t="s">
        <v>32</v>
      </c>
      <c r="M377" s="38">
        <v>2</v>
      </c>
      <c r="N377" s="38">
        <v>2548.2399999999998</v>
      </c>
      <c r="O377" s="38">
        <v>1274.1199999999999</v>
      </c>
      <c r="P377" s="38">
        <v>360.55</v>
      </c>
      <c r="Q377" s="38">
        <v>235.42</v>
      </c>
      <c r="R377" s="38">
        <v>78.06</v>
      </c>
      <c r="S377" s="38">
        <v>157.36000000000001</v>
      </c>
      <c r="T377" s="38">
        <v>5.86</v>
      </c>
      <c r="U377" s="30">
        <f t="shared" si="60"/>
        <v>2077.3999999999996</v>
      </c>
      <c r="V377" s="30">
        <f t="shared" si="61"/>
        <v>1038.6999999999998</v>
      </c>
      <c r="W377" s="31">
        <f t="shared" si="62"/>
        <v>0.8152293347565378</v>
      </c>
      <c r="X377" s="30">
        <f t="shared" si="63"/>
        <v>1827.1399999999999</v>
      </c>
      <c r="Y377" s="30">
        <f t="shared" si="64"/>
        <v>913.56999999999994</v>
      </c>
      <c r="Z377" s="31">
        <f t="shared" si="65"/>
        <v>0.71702037484695325</v>
      </c>
    </row>
    <row r="378" spans="1:26" ht="12.75" customHeight="1" x14ac:dyDescent="0.35">
      <c r="A378" s="34" t="s">
        <v>10372</v>
      </c>
      <c r="B378" s="33">
        <v>1</v>
      </c>
      <c r="C378" s="34" t="s">
        <v>11664</v>
      </c>
      <c r="D378" s="28">
        <v>45826</v>
      </c>
      <c r="E378" s="27" t="s">
        <v>3280</v>
      </c>
      <c r="F378" s="27" t="s">
        <v>21</v>
      </c>
      <c r="G378" s="27" t="s">
        <v>101</v>
      </c>
      <c r="H378" s="27" t="s">
        <v>12633</v>
      </c>
      <c r="I378" s="27" t="s">
        <v>12634</v>
      </c>
      <c r="J378" s="27" t="s">
        <v>36</v>
      </c>
      <c r="K378" s="29" t="s">
        <v>22</v>
      </c>
      <c r="L378" s="27" t="s">
        <v>23</v>
      </c>
      <c r="M378" s="37">
        <v>1</v>
      </c>
      <c r="N378" s="37">
        <v>1803.75</v>
      </c>
      <c r="O378" s="37">
        <v>1803.75</v>
      </c>
      <c r="P378" s="37">
        <v>476.72</v>
      </c>
      <c r="Q378" s="37">
        <v>391.27</v>
      </c>
      <c r="R378" s="37">
        <v>193.44</v>
      </c>
      <c r="S378" s="37">
        <v>197.83</v>
      </c>
      <c r="T378" s="37">
        <v>5.86</v>
      </c>
      <c r="U378" s="30">
        <f t="shared" si="60"/>
        <v>1412.48</v>
      </c>
      <c r="V378" s="30">
        <f t="shared" si="61"/>
        <v>1412.48</v>
      </c>
      <c r="W378" s="31">
        <f t="shared" si="62"/>
        <v>0.7830796950796951</v>
      </c>
      <c r="X378" s="30">
        <f t="shared" si="63"/>
        <v>1327.03</v>
      </c>
      <c r="Y378" s="30">
        <f t="shared" si="64"/>
        <v>1327.03</v>
      </c>
      <c r="Z378" s="31">
        <f t="shared" si="65"/>
        <v>0.7357061677061677</v>
      </c>
    </row>
    <row r="379" spans="1:26" ht="12.75" customHeight="1" x14ac:dyDescent="0.35">
      <c r="A379" s="34" t="s">
        <v>10373</v>
      </c>
      <c r="B379" s="33">
        <v>1</v>
      </c>
      <c r="C379" s="34" t="s">
        <v>11665</v>
      </c>
      <c r="D379" s="28">
        <v>45751</v>
      </c>
      <c r="E379" s="27" t="s">
        <v>1259</v>
      </c>
      <c r="F379" s="27" t="s">
        <v>21</v>
      </c>
      <c r="G379" s="27" t="s">
        <v>25</v>
      </c>
      <c r="H379" s="27" t="s">
        <v>1308</v>
      </c>
      <c r="I379" s="27" t="s">
        <v>63</v>
      </c>
      <c r="J379" s="27" t="s">
        <v>59</v>
      </c>
      <c r="K379" s="29" t="s">
        <v>22</v>
      </c>
      <c r="L379" s="27" t="s">
        <v>23</v>
      </c>
      <c r="M379" s="38">
        <v>1</v>
      </c>
      <c r="N379" s="38">
        <v>815.4</v>
      </c>
      <c r="O379" s="38">
        <v>815.4</v>
      </c>
      <c r="P379" s="38">
        <v>259.33999999999997</v>
      </c>
      <c r="Q379" s="38">
        <v>165.85</v>
      </c>
      <c r="R379" s="38">
        <v>38.700000000000003</v>
      </c>
      <c r="S379" s="38">
        <v>127.15</v>
      </c>
      <c r="T379" s="38">
        <v>4.3</v>
      </c>
      <c r="U379" s="30">
        <f t="shared" si="60"/>
        <v>649.54999999999995</v>
      </c>
      <c r="V379" s="30">
        <f t="shared" si="61"/>
        <v>649.54999999999995</v>
      </c>
      <c r="W379" s="31">
        <f t="shared" si="62"/>
        <v>0.79660289428501341</v>
      </c>
      <c r="X379" s="30">
        <f t="shared" si="63"/>
        <v>556.05999999999995</v>
      </c>
      <c r="Y379" s="30">
        <f t="shared" si="64"/>
        <v>556.05999999999995</v>
      </c>
      <c r="Z379" s="31">
        <f t="shared" si="65"/>
        <v>0.68194751042433155</v>
      </c>
    </row>
    <row r="380" spans="1:26" ht="12.75" customHeight="1" x14ac:dyDescent="0.35">
      <c r="A380" s="34" t="s">
        <v>10374</v>
      </c>
      <c r="B380" s="33">
        <v>1</v>
      </c>
      <c r="C380" s="34" t="s">
        <v>11666</v>
      </c>
      <c r="D380" s="28">
        <v>45754</v>
      </c>
      <c r="E380" s="27" t="s">
        <v>1444</v>
      </c>
      <c r="F380" s="27" t="s">
        <v>21</v>
      </c>
      <c r="G380" s="27" t="s">
        <v>25</v>
      </c>
      <c r="H380" s="27" t="s">
        <v>5096</v>
      </c>
      <c r="I380" s="27" t="s">
        <v>464</v>
      </c>
      <c r="J380" s="27" t="s">
        <v>49</v>
      </c>
      <c r="K380" s="29" t="s">
        <v>22</v>
      </c>
      <c r="L380" s="27" t="s">
        <v>23</v>
      </c>
      <c r="M380" s="38">
        <v>1</v>
      </c>
      <c r="N380" s="38">
        <v>1133</v>
      </c>
      <c r="O380" s="38">
        <v>1133</v>
      </c>
      <c r="P380" s="38">
        <v>395.39</v>
      </c>
      <c r="Q380" s="38">
        <v>289.41000000000003</v>
      </c>
      <c r="R380" s="38">
        <v>182.92</v>
      </c>
      <c r="S380" s="38">
        <v>106.49</v>
      </c>
      <c r="T380" s="38">
        <v>4.0999999999999996</v>
      </c>
      <c r="U380" s="30">
        <f t="shared" si="60"/>
        <v>843.58999999999992</v>
      </c>
      <c r="V380" s="30">
        <f t="shared" si="61"/>
        <v>843.58999999999992</v>
      </c>
      <c r="W380" s="31">
        <f t="shared" si="62"/>
        <v>0.74456310679611648</v>
      </c>
      <c r="X380" s="30">
        <f t="shared" si="63"/>
        <v>737.61</v>
      </c>
      <c r="Y380" s="30">
        <f t="shared" si="64"/>
        <v>737.61</v>
      </c>
      <c r="Z380" s="31">
        <f t="shared" si="65"/>
        <v>0.65102383053839363</v>
      </c>
    </row>
    <row r="381" spans="1:26" ht="12.75" customHeight="1" x14ac:dyDescent="0.35">
      <c r="A381" s="34" t="s">
        <v>10374</v>
      </c>
      <c r="B381" s="33">
        <v>2</v>
      </c>
      <c r="C381" s="34" t="s">
        <v>11666</v>
      </c>
      <c r="D381" s="28">
        <v>45754</v>
      </c>
      <c r="E381" s="27" t="s">
        <v>1444</v>
      </c>
      <c r="F381" s="27" t="s">
        <v>21</v>
      </c>
      <c r="G381" s="27" t="s">
        <v>25</v>
      </c>
      <c r="H381" s="27" t="s">
        <v>2371</v>
      </c>
      <c r="I381" s="27" t="s">
        <v>2372</v>
      </c>
      <c r="J381" s="27" t="s">
        <v>49</v>
      </c>
      <c r="K381" s="29" t="s">
        <v>22</v>
      </c>
      <c r="L381" s="27" t="s">
        <v>23</v>
      </c>
      <c r="M381" s="38">
        <v>1</v>
      </c>
      <c r="N381" s="38">
        <v>2373</v>
      </c>
      <c r="O381" s="38">
        <v>2373</v>
      </c>
      <c r="P381" s="38">
        <v>814.37</v>
      </c>
      <c r="Q381" s="38">
        <v>497.82</v>
      </c>
      <c r="R381" s="38">
        <v>254.13</v>
      </c>
      <c r="S381" s="38">
        <v>243.69</v>
      </c>
      <c r="T381" s="38">
        <v>22.35</v>
      </c>
      <c r="U381" s="30">
        <f t="shared" si="60"/>
        <v>1875.18</v>
      </c>
      <c r="V381" s="30">
        <f t="shared" si="61"/>
        <v>1875.18</v>
      </c>
      <c r="W381" s="31">
        <f t="shared" si="62"/>
        <v>0.79021491782553732</v>
      </c>
      <c r="X381" s="30">
        <f t="shared" si="63"/>
        <v>1558.63</v>
      </c>
      <c r="Y381" s="30">
        <f t="shared" si="64"/>
        <v>1558.63</v>
      </c>
      <c r="Z381" s="31">
        <f t="shared" si="65"/>
        <v>0.65681837336704596</v>
      </c>
    </row>
    <row r="382" spans="1:26" ht="12.75" customHeight="1" x14ac:dyDescent="0.35">
      <c r="A382" s="34" t="s">
        <v>10183</v>
      </c>
      <c r="B382" s="33">
        <v>1</v>
      </c>
      <c r="C382" s="34" t="s">
        <v>11473</v>
      </c>
      <c r="D382" s="28">
        <v>45709</v>
      </c>
      <c r="E382" s="27" t="s">
        <v>11474</v>
      </c>
      <c r="F382" s="27" t="s">
        <v>21</v>
      </c>
      <c r="G382" s="27" t="s">
        <v>101</v>
      </c>
      <c r="H382" s="27" t="s">
        <v>12635</v>
      </c>
      <c r="I382" s="27" t="s">
        <v>9928</v>
      </c>
      <c r="J382" s="27" t="s">
        <v>49</v>
      </c>
      <c r="K382" s="29" t="s">
        <v>22</v>
      </c>
      <c r="L382" s="27" t="s">
        <v>23</v>
      </c>
      <c r="M382" s="37">
        <v>6</v>
      </c>
      <c r="N382" s="37">
        <v>21909.48</v>
      </c>
      <c r="O382" s="37">
        <v>3651.58</v>
      </c>
      <c r="P382" s="37">
        <v>487.98</v>
      </c>
      <c r="Q382" s="37">
        <v>333.03</v>
      </c>
      <c r="R382" s="37">
        <v>179.14</v>
      </c>
      <c r="S382" s="37">
        <v>153.88999999999999</v>
      </c>
      <c r="T382" s="37">
        <v>5.86</v>
      </c>
      <c r="U382" s="30">
        <f t="shared" si="60"/>
        <v>19911.300000000003</v>
      </c>
      <c r="V382" s="30">
        <f t="shared" si="61"/>
        <v>3318.55</v>
      </c>
      <c r="W382" s="31">
        <f t="shared" si="62"/>
        <v>0.90879838316564343</v>
      </c>
      <c r="X382" s="30">
        <f t="shared" si="63"/>
        <v>18981.599999999999</v>
      </c>
      <c r="Y382" s="30">
        <f t="shared" si="64"/>
        <v>3163.6</v>
      </c>
      <c r="Z382" s="31">
        <f t="shared" si="65"/>
        <v>0.86636469692571438</v>
      </c>
    </row>
    <row r="383" spans="1:26" ht="12.75" customHeight="1" x14ac:dyDescent="0.35">
      <c r="A383" s="34" t="s">
        <v>10376</v>
      </c>
      <c r="B383" s="33">
        <v>2</v>
      </c>
      <c r="C383" s="34" t="s">
        <v>11669</v>
      </c>
      <c r="D383" s="28">
        <v>45968</v>
      </c>
      <c r="E383" s="27" t="s">
        <v>3113</v>
      </c>
      <c r="F383" s="27" t="s">
        <v>21</v>
      </c>
      <c r="G383" s="27" t="s">
        <v>101</v>
      </c>
      <c r="H383" s="27" t="s">
        <v>9201</v>
      </c>
      <c r="I383" s="27" t="s">
        <v>9015</v>
      </c>
      <c r="J383" s="27" t="s">
        <v>49</v>
      </c>
      <c r="K383" s="29" t="s">
        <v>22</v>
      </c>
      <c r="L383" s="27" t="s">
        <v>23</v>
      </c>
      <c r="M383" s="38">
        <v>1</v>
      </c>
      <c r="N383" s="38">
        <v>1556.8</v>
      </c>
      <c r="O383" s="38">
        <v>1556.8</v>
      </c>
      <c r="P383" s="38">
        <v>596.41999999999996</v>
      </c>
      <c r="Q383" s="38">
        <v>445.97</v>
      </c>
      <c r="R383" s="38">
        <v>334.77</v>
      </c>
      <c r="S383" s="38">
        <v>111.2</v>
      </c>
      <c r="T383" s="38">
        <v>5.86</v>
      </c>
      <c r="U383" s="30">
        <f t="shared" ref="U383:U410" si="66">IFERROR(V383*M383,"")</f>
        <v>1110.83</v>
      </c>
      <c r="V383" s="30">
        <f t="shared" ref="V383:V410" si="67">O383-Q383</f>
        <v>1110.83</v>
      </c>
      <c r="W383" s="31">
        <f t="shared" ref="W383:W410" si="68">IFERROR((V383/O383),"")</f>
        <v>0.71353417266187047</v>
      </c>
      <c r="X383" s="30">
        <f t="shared" ref="X383:X410" si="69">IFERROR(Y383*M383,"")</f>
        <v>960.38</v>
      </c>
      <c r="Y383" s="30">
        <f t="shared" ref="Y383:Y410" si="70">O383-P383</f>
        <v>960.38</v>
      </c>
      <c r="Z383" s="31">
        <f t="shared" ref="Z383:Z410" si="71">IFERROR((Y383/O383),"")</f>
        <v>0.61689362795477909</v>
      </c>
    </row>
    <row r="384" spans="1:26" ht="12.75" customHeight="1" x14ac:dyDescent="0.35">
      <c r="A384" s="34" t="s">
        <v>10377</v>
      </c>
      <c r="B384" s="33">
        <v>1</v>
      </c>
      <c r="C384" s="34" t="s">
        <v>11670</v>
      </c>
      <c r="D384" s="28">
        <v>45665</v>
      </c>
      <c r="E384" s="27" t="s">
        <v>1463</v>
      </c>
      <c r="F384" s="27" t="s">
        <v>21</v>
      </c>
      <c r="G384" s="27" t="s">
        <v>101</v>
      </c>
      <c r="H384" s="27" t="s">
        <v>1967</v>
      </c>
      <c r="I384" s="27" t="s">
        <v>1968</v>
      </c>
      <c r="J384" s="27" t="s">
        <v>49</v>
      </c>
      <c r="K384" s="29" t="s">
        <v>22</v>
      </c>
      <c r="L384" s="27" t="s">
        <v>23</v>
      </c>
      <c r="M384" s="37">
        <v>1</v>
      </c>
      <c r="N384" s="37">
        <v>1443.2</v>
      </c>
      <c r="O384" s="37">
        <v>1443.2</v>
      </c>
      <c r="P384" s="37">
        <v>377.72</v>
      </c>
      <c r="Q384" s="37">
        <v>267.55</v>
      </c>
      <c r="R384" s="37">
        <v>168.62</v>
      </c>
      <c r="S384" s="37">
        <v>98.93</v>
      </c>
      <c r="T384" s="37">
        <v>5.86</v>
      </c>
      <c r="U384" s="30">
        <f t="shared" si="66"/>
        <v>1175.6500000000001</v>
      </c>
      <c r="V384" s="30">
        <f t="shared" si="67"/>
        <v>1175.6500000000001</v>
      </c>
      <c r="W384" s="31">
        <f t="shared" si="68"/>
        <v>0.81461335920177391</v>
      </c>
      <c r="X384" s="30">
        <f t="shared" si="69"/>
        <v>1065.48</v>
      </c>
      <c r="Y384" s="30">
        <f t="shared" si="70"/>
        <v>1065.48</v>
      </c>
      <c r="Z384" s="31">
        <f t="shared" si="71"/>
        <v>0.73827605321507761</v>
      </c>
    </row>
    <row r="385" spans="1:26" ht="12.75" customHeight="1" x14ac:dyDescent="0.35">
      <c r="A385" s="34" t="s">
        <v>10378</v>
      </c>
      <c r="B385" s="33">
        <v>1</v>
      </c>
      <c r="C385" s="34" t="s">
        <v>11671</v>
      </c>
      <c r="D385" s="28">
        <v>45754</v>
      </c>
      <c r="E385" s="27" t="s">
        <v>3467</v>
      </c>
      <c r="F385" s="27" t="s">
        <v>21</v>
      </c>
      <c r="G385" s="27" t="s">
        <v>25</v>
      </c>
      <c r="H385" s="27" t="s">
        <v>574</v>
      </c>
      <c r="I385" s="27" t="s">
        <v>575</v>
      </c>
      <c r="J385" s="27" t="s">
        <v>36</v>
      </c>
      <c r="K385" s="29" t="s">
        <v>22</v>
      </c>
      <c r="L385" s="27" t="s">
        <v>23</v>
      </c>
      <c r="M385" s="38">
        <v>1</v>
      </c>
      <c r="N385" s="38">
        <v>1458</v>
      </c>
      <c r="O385" s="38">
        <v>1458</v>
      </c>
      <c r="P385" s="38">
        <v>465.56</v>
      </c>
      <c r="Q385" s="38">
        <v>356.51</v>
      </c>
      <c r="R385" s="38">
        <v>46.78</v>
      </c>
      <c r="S385" s="38">
        <v>309.73</v>
      </c>
      <c r="T385" s="38">
        <v>95.02</v>
      </c>
      <c r="U385" s="30">
        <f t="shared" si="66"/>
        <v>1101.49</v>
      </c>
      <c r="V385" s="30">
        <f t="shared" si="67"/>
        <v>1101.49</v>
      </c>
      <c r="W385" s="31">
        <f t="shared" si="68"/>
        <v>0.75548010973936897</v>
      </c>
      <c r="X385" s="30">
        <f t="shared" si="69"/>
        <v>992.44</v>
      </c>
      <c r="Y385" s="30">
        <f t="shared" si="70"/>
        <v>992.44</v>
      </c>
      <c r="Z385" s="31">
        <f t="shared" si="71"/>
        <v>0.68068587105624145</v>
      </c>
    </row>
    <row r="386" spans="1:26" ht="12.75" customHeight="1" x14ac:dyDescent="0.35">
      <c r="A386" s="34" t="s">
        <v>10379</v>
      </c>
      <c r="B386" s="33">
        <v>1</v>
      </c>
      <c r="C386" s="34" t="s">
        <v>11672</v>
      </c>
      <c r="D386" s="28">
        <v>45695</v>
      </c>
      <c r="E386" s="27" t="s">
        <v>1463</v>
      </c>
      <c r="F386" s="27" t="s">
        <v>21</v>
      </c>
      <c r="G386" s="27" t="s">
        <v>101</v>
      </c>
      <c r="H386" s="27" t="s">
        <v>1967</v>
      </c>
      <c r="I386" s="27" t="s">
        <v>1968</v>
      </c>
      <c r="J386" s="27" t="s">
        <v>49</v>
      </c>
      <c r="K386" s="29" t="s">
        <v>22</v>
      </c>
      <c r="L386" s="27" t="s">
        <v>23</v>
      </c>
      <c r="M386" s="37">
        <v>2</v>
      </c>
      <c r="N386" s="37">
        <v>3247.2</v>
      </c>
      <c r="O386" s="37">
        <v>1623.6</v>
      </c>
      <c r="P386" s="37">
        <v>376.23</v>
      </c>
      <c r="Q386" s="37">
        <v>263.54000000000002</v>
      </c>
      <c r="R386" s="37">
        <v>168.49</v>
      </c>
      <c r="S386" s="37">
        <v>95.05</v>
      </c>
      <c r="T386" s="37">
        <v>5.86</v>
      </c>
      <c r="U386" s="30">
        <f t="shared" si="66"/>
        <v>2720.12</v>
      </c>
      <c r="V386" s="30">
        <f t="shared" si="67"/>
        <v>1360.06</v>
      </c>
      <c r="W386" s="31">
        <f t="shared" si="68"/>
        <v>0.83768169499876821</v>
      </c>
      <c r="X386" s="30">
        <f t="shared" si="69"/>
        <v>2494.7399999999998</v>
      </c>
      <c r="Y386" s="30">
        <f t="shared" si="70"/>
        <v>1247.3699999999999</v>
      </c>
      <c r="Z386" s="31">
        <f t="shared" si="71"/>
        <v>0.76827420546932734</v>
      </c>
    </row>
    <row r="387" spans="1:26" ht="12.75" customHeight="1" x14ac:dyDescent="0.35">
      <c r="A387" s="34" t="s">
        <v>10380</v>
      </c>
      <c r="B387" s="33">
        <v>1</v>
      </c>
      <c r="C387" s="34" t="s">
        <v>11673</v>
      </c>
      <c r="D387" s="28">
        <v>45754</v>
      </c>
      <c r="E387" s="27" t="s">
        <v>1085</v>
      </c>
      <c r="F387" s="27" t="s">
        <v>21</v>
      </c>
      <c r="G387" s="27" t="s">
        <v>25</v>
      </c>
      <c r="H387" s="27" t="s">
        <v>1086</v>
      </c>
      <c r="I387" s="27" t="s">
        <v>1087</v>
      </c>
      <c r="J387" s="27" t="s">
        <v>59</v>
      </c>
      <c r="K387" s="29" t="s">
        <v>22</v>
      </c>
      <c r="L387" s="27" t="s">
        <v>23</v>
      </c>
      <c r="M387" s="41">
        <v>1</v>
      </c>
      <c r="N387" s="41">
        <v>314</v>
      </c>
      <c r="O387" s="41">
        <v>314</v>
      </c>
      <c r="P387" s="41">
        <v>162.4</v>
      </c>
      <c r="Q387" s="41">
        <v>102.28</v>
      </c>
      <c r="R387" s="41">
        <v>12.42</v>
      </c>
      <c r="S387" s="41">
        <v>89.86</v>
      </c>
      <c r="T387" s="41">
        <v>3.44</v>
      </c>
      <c r="U387" s="30">
        <f t="shared" si="66"/>
        <v>211.72</v>
      </c>
      <c r="V387" s="30">
        <f t="shared" si="67"/>
        <v>211.72</v>
      </c>
      <c r="W387" s="31">
        <f t="shared" si="68"/>
        <v>0.67426751592356693</v>
      </c>
      <c r="X387" s="30">
        <f t="shared" si="69"/>
        <v>151.6</v>
      </c>
      <c r="Y387" s="30">
        <f t="shared" si="70"/>
        <v>151.6</v>
      </c>
      <c r="Z387" s="31">
        <f t="shared" si="71"/>
        <v>0.48280254777070064</v>
      </c>
    </row>
    <row r="388" spans="1:26" ht="12.75" customHeight="1" x14ac:dyDescent="0.35">
      <c r="A388" s="34" t="s">
        <v>10381</v>
      </c>
      <c r="B388" s="33">
        <v>1</v>
      </c>
      <c r="C388" s="34" t="s">
        <v>11674</v>
      </c>
      <c r="D388" s="28">
        <v>45754</v>
      </c>
      <c r="E388" s="27" t="s">
        <v>1754</v>
      </c>
      <c r="F388" s="27" t="s">
        <v>21</v>
      </c>
      <c r="G388" s="27" t="s">
        <v>25</v>
      </c>
      <c r="H388" s="27" t="s">
        <v>483</v>
      </c>
      <c r="I388" s="27" t="s">
        <v>484</v>
      </c>
      <c r="J388" s="27" t="s">
        <v>36</v>
      </c>
      <c r="K388" s="29" t="s">
        <v>22</v>
      </c>
      <c r="L388" s="27" t="s">
        <v>23</v>
      </c>
      <c r="M388" s="38">
        <v>3</v>
      </c>
      <c r="N388" s="38">
        <v>678</v>
      </c>
      <c r="O388" s="38">
        <v>226</v>
      </c>
      <c r="P388" s="38">
        <v>91.65</v>
      </c>
      <c r="Q388" s="38">
        <v>61.6</v>
      </c>
      <c r="R388" s="38">
        <v>9.07</v>
      </c>
      <c r="S388" s="38">
        <v>52.53</v>
      </c>
      <c r="T388" s="38">
        <v>3.02</v>
      </c>
      <c r="U388" s="30">
        <f t="shared" si="66"/>
        <v>493.20000000000005</v>
      </c>
      <c r="V388" s="30">
        <f t="shared" si="67"/>
        <v>164.4</v>
      </c>
      <c r="W388" s="31">
        <f t="shared" si="68"/>
        <v>0.72743362831858405</v>
      </c>
      <c r="X388" s="30">
        <f t="shared" si="69"/>
        <v>403.04999999999995</v>
      </c>
      <c r="Y388" s="30">
        <f t="shared" si="70"/>
        <v>134.35</v>
      </c>
      <c r="Z388" s="31">
        <f t="shared" si="71"/>
        <v>0.59446902654867251</v>
      </c>
    </row>
    <row r="389" spans="1:26" ht="12.75" customHeight="1" x14ac:dyDescent="0.35">
      <c r="A389" s="34" t="s">
        <v>10382</v>
      </c>
      <c r="B389" s="33">
        <v>1</v>
      </c>
      <c r="C389" s="34" t="s">
        <v>11675</v>
      </c>
      <c r="D389" s="28">
        <v>45755</v>
      </c>
      <c r="E389" s="27" t="s">
        <v>1663</v>
      </c>
      <c r="F389" s="27" t="s">
        <v>21</v>
      </c>
      <c r="G389" s="27" t="s">
        <v>92</v>
      </c>
      <c r="H389" s="27" t="s">
        <v>2959</v>
      </c>
      <c r="I389" s="27" t="s">
        <v>1665</v>
      </c>
      <c r="J389" s="27" t="s">
        <v>1057</v>
      </c>
      <c r="K389" s="29" t="s">
        <v>22</v>
      </c>
      <c r="L389" s="27" t="s">
        <v>23</v>
      </c>
      <c r="M389" s="38">
        <v>7</v>
      </c>
      <c r="N389" s="38">
        <v>4130</v>
      </c>
      <c r="O389" s="38">
        <v>590</v>
      </c>
      <c r="P389" s="38">
        <v>173.86</v>
      </c>
      <c r="Q389" s="38">
        <v>122.21</v>
      </c>
      <c r="R389" s="38">
        <v>45.41</v>
      </c>
      <c r="S389" s="38">
        <v>76.790000000000006</v>
      </c>
      <c r="T389" s="38">
        <v>11.67</v>
      </c>
      <c r="U389" s="30">
        <f t="shared" si="66"/>
        <v>3274.53</v>
      </c>
      <c r="V389" s="30">
        <f t="shared" si="67"/>
        <v>467.79</v>
      </c>
      <c r="W389" s="31">
        <f t="shared" si="68"/>
        <v>0.79286440677966108</v>
      </c>
      <c r="X389" s="30">
        <f t="shared" si="69"/>
        <v>2912.98</v>
      </c>
      <c r="Y389" s="30">
        <f t="shared" si="70"/>
        <v>416.14</v>
      </c>
      <c r="Z389" s="31">
        <f t="shared" si="71"/>
        <v>0.70532203389830506</v>
      </c>
    </row>
    <row r="390" spans="1:26" ht="12.75" customHeight="1" x14ac:dyDescent="0.35">
      <c r="A390" s="34" t="s">
        <v>10383</v>
      </c>
      <c r="B390" s="33">
        <v>1</v>
      </c>
      <c r="C390" s="34" t="s">
        <v>11676</v>
      </c>
      <c r="D390" s="28">
        <v>45755</v>
      </c>
      <c r="E390" s="27" t="s">
        <v>877</v>
      </c>
      <c r="F390" s="27" t="s">
        <v>21</v>
      </c>
      <c r="G390" s="27" t="s">
        <v>25</v>
      </c>
      <c r="H390" s="27" t="s">
        <v>62</v>
      </c>
      <c r="I390" s="27" t="s">
        <v>63</v>
      </c>
      <c r="J390" s="27" t="s">
        <v>59</v>
      </c>
      <c r="K390" s="29" t="s">
        <v>22</v>
      </c>
      <c r="L390" s="27" t="s">
        <v>23</v>
      </c>
      <c r="M390" s="38">
        <v>2</v>
      </c>
      <c r="N390" s="38">
        <v>1454</v>
      </c>
      <c r="O390" s="38">
        <v>727</v>
      </c>
      <c r="P390" s="38">
        <v>244.65</v>
      </c>
      <c r="Q390" s="38">
        <v>158.16999999999999</v>
      </c>
      <c r="R390" s="38">
        <v>38.67</v>
      </c>
      <c r="S390" s="38">
        <v>119.5</v>
      </c>
      <c r="T390" s="38">
        <v>4.3099999999999996</v>
      </c>
      <c r="U390" s="30">
        <f t="shared" si="66"/>
        <v>1137.6600000000001</v>
      </c>
      <c r="V390" s="30">
        <f t="shared" si="67"/>
        <v>568.83000000000004</v>
      </c>
      <c r="W390" s="31">
        <f t="shared" si="68"/>
        <v>0.78243466299862452</v>
      </c>
      <c r="X390" s="30">
        <f t="shared" si="69"/>
        <v>964.7</v>
      </c>
      <c r="Y390" s="30">
        <f t="shared" si="70"/>
        <v>482.35</v>
      </c>
      <c r="Z390" s="31">
        <f t="shared" si="71"/>
        <v>0.66348005502063279</v>
      </c>
    </row>
    <row r="391" spans="1:26" ht="12.75" customHeight="1" x14ac:dyDescent="0.35">
      <c r="A391" s="34" t="s">
        <v>10384</v>
      </c>
      <c r="B391" s="33">
        <v>1</v>
      </c>
      <c r="C391" s="34" t="s">
        <v>11677</v>
      </c>
      <c r="D391" s="28">
        <v>45755</v>
      </c>
      <c r="E391" s="27" t="s">
        <v>877</v>
      </c>
      <c r="F391" s="27" t="s">
        <v>21</v>
      </c>
      <c r="G391" s="27" t="s">
        <v>25</v>
      </c>
      <c r="H391" s="27" t="s">
        <v>682</v>
      </c>
      <c r="I391" s="27" t="s">
        <v>83</v>
      </c>
      <c r="J391" s="27" t="s">
        <v>36</v>
      </c>
      <c r="K391" s="29" t="s">
        <v>22</v>
      </c>
      <c r="L391" s="27" t="s">
        <v>23</v>
      </c>
      <c r="M391" s="38">
        <v>2</v>
      </c>
      <c r="N391" s="38">
        <v>1764</v>
      </c>
      <c r="O391" s="38">
        <v>882</v>
      </c>
      <c r="P391" s="38">
        <v>285.16000000000003</v>
      </c>
      <c r="Q391" s="38">
        <v>186.52</v>
      </c>
      <c r="R391" s="38">
        <v>46.34</v>
      </c>
      <c r="S391" s="38">
        <v>140.18</v>
      </c>
      <c r="T391" s="38">
        <v>4.47</v>
      </c>
      <c r="U391" s="30">
        <f t="shared" si="66"/>
        <v>1390.96</v>
      </c>
      <c r="V391" s="30">
        <f t="shared" si="67"/>
        <v>695.48</v>
      </c>
      <c r="W391" s="31">
        <f t="shared" si="68"/>
        <v>0.78852607709750566</v>
      </c>
      <c r="X391" s="30">
        <f t="shared" si="69"/>
        <v>1193.6799999999998</v>
      </c>
      <c r="Y391" s="30">
        <f t="shared" si="70"/>
        <v>596.83999999999992</v>
      </c>
      <c r="Z391" s="31">
        <f t="shared" si="71"/>
        <v>0.67668934240362799</v>
      </c>
    </row>
    <row r="392" spans="1:26" ht="12.75" customHeight="1" x14ac:dyDescent="0.35">
      <c r="A392" s="34" t="s">
        <v>10385</v>
      </c>
      <c r="B392" s="33">
        <v>1</v>
      </c>
      <c r="C392" s="34" t="s">
        <v>11678</v>
      </c>
      <c r="D392" s="28">
        <v>45756</v>
      </c>
      <c r="E392" s="27" t="s">
        <v>5690</v>
      </c>
      <c r="F392" s="27" t="s">
        <v>21</v>
      </c>
      <c r="G392" s="27" t="s">
        <v>25</v>
      </c>
      <c r="H392" s="27" t="s">
        <v>1826</v>
      </c>
      <c r="I392" s="27" t="s">
        <v>1827</v>
      </c>
      <c r="J392" s="27" t="s">
        <v>49</v>
      </c>
      <c r="K392" s="29" t="s">
        <v>22</v>
      </c>
      <c r="L392" s="27" t="s">
        <v>23</v>
      </c>
      <c r="M392" s="38">
        <v>1</v>
      </c>
      <c r="N392" s="38">
        <v>1358</v>
      </c>
      <c r="O392" s="38">
        <v>1358</v>
      </c>
      <c r="P392" s="38">
        <v>450.27</v>
      </c>
      <c r="Q392" s="38">
        <v>333.01</v>
      </c>
      <c r="R392" s="38">
        <v>210.33</v>
      </c>
      <c r="S392" s="38">
        <v>122.68</v>
      </c>
      <c r="T392" s="38">
        <v>2.63</v>
      </c>
      <c r="U392" s="30">
        <f t="shared" si="66"/>
        <v>1024.99</v>
      </c>
      <c r="V392" s="30">
        <f t="shared" si="67"/>
        <v>1024.99</v>
      </c>
      <c r="W392" s="31">
        <f t="shared" si="68"/>
        <v>0.75477908689248896</v>
      </c>
      <c r="X392" s="30">
        <f t="shared" si="69"/>
        <v>907.73</v>
      </c>
      <c r="Y392" s="30">
        <f t="shared" si="70"/>
        <v>907.73</v>
      </c>
      <c r="Z392" s="31">
        <f t="shared" si="71"/>
        <v>0.66843151693667158</v>
      </c>
    </row>
    <row r="393" spans="1:26" ht="12.75" customHeight="1" x14ac:dyDescent="0.35">
      <c r="A393" s="34" t="s">
        <v>10387</v>
      </c>
      <c r="B393" s="33">
        <v>1</v>
      </c>
      <c r="C393" s="34" t="s">
        <v>11680</v>
      </c>
      <c r="D393" s="28">
        <v>45709</v>
      </c>
      <c r="E393" s="27" t="s">
        <v>1463</v>
      </c>
      <c r="F393" s="27" t="s">
        <v>21</v>
      </c>
      <c r="G393" s="27" t="s">
        <v>101</v>
      </c>
      <c r="H393" s="27" t="s">
        <v>1967</v>
      </c>
      <c r="I393" s="27" t="s">
        <v>1968</v>
      </c>
      <c r="J393" s="27" t="s">
        <v>49</v>
      </c>
      <c r="K393" s="29" t="s">
        <v>22</v>
      </c>
      <c r="L393" s="27" t="s">
        <v>23</v>
      </c>
      <c r="M393" s="37">
        <v>1</v>
      </c>
      <c r="N393" s="37">
        <v>1623.6</v>
      </c>
      <c r="O393" s="37">
        <v>1623.6</v>
      </c>
      <c r="P393" s="37">
        <v>383.55</v>
      </c>
      <c r="Q393" s="37">
        <v>267.17</v>
      </c>
      <c r="R393" s="37">
        <v>168.24</v>
      </c>
      <c r="S393" s="37">
        <v>98.93</v>
      </c>
      <c r="T393" s="37">
        <v>5.86</v>
      </c>
      <c r="U393" s="30">
        <f t="shared" si="66"/>
        <v>1356.4299999999998</v>
      </c>
      <c r="V393" s="30">
        <f t="shared" si="67"/>
        <v>1356.4299999999998</v>
      </c>
      <c r="W393" s="31">
        <f t="shared" si="68"/>
        <v>0.83544592264104456</v>
      </c>
      <c r="X393" s="30">
        <f t="shared" si="69"/>
        <v>1240.05</v>
      </c>
      <c r="Y393" s="30">
        <f t="shared" si="70"/>
        <v>1240.05</v>
      </c>
      <c r="Z393" s="31">
        <f t="shared" si="71"/>
        <v>0.7637657058388766</v>
      </c>
    </row>
    <row r="394" spans="1:26" ht="12.75" customHeight="1" x14ac:dyDescent="0.35">
      <c r="A394" s="34" t="s">
        <v>10388</v>
      </c>
      <c r="B394" s="33">
        <v>1</v>
      </c>
      <c r="C394" s="34" t="s">
        <v>11681</v>
      </c>
      <c r="D394" s="28">
        <v>45756</v>
      </c>
      <c r="E394" s="27" t="s">
        <v>20</v>
      </c>
      <c r="F394" s="27" t="s">
        <v>21</v>
      </c>
      <c r="G394" s="27" t="s">
        <v>25</v>
      </c>
      <c r="H394" s="27" t="s">
        <v>12636</v>
      </c>
      <c r="I394" s="27" t="s">
        <v>12637</v>
      </c>
      <c r="J394" s="27" t="s">
        <v>36</v>
      </c>
      <c r="K394" s="29" t="s">
        <v>22</v>
      </c>
      <c r="L394" s="27" t="s">
        <v>23</v>
      </c>
      <c r="M394" s="38">
        <v>1</v>
      </c>
      <c r="N394" s="38">
        <v>5470</v>
      </c>
      <c r="O394" s="38">
        <v>5470</v>
      </c>
      <c r="P394" s="38">
        <v>1581.77</v>
      </c>
      <c r="Q394" s="38">
        <v>1235.48</v>
      </c>
      <c r="R394" s="38">
        <v>632.17999999999995</v>
      </c>
      <c r="S394" s="38">
        <v>603.29999999999995</v>
      </c>
      <c r="T394" s="38">
        <v>23.74</v>
      </c>
      <c r="U394" s="30">
        <f t="shared" si="66"/>
        <v>4234.5200000000004</v>
      </c>
      <c r="V394" s="30">
        <f t="shared" si="67"/>
        <v>4234.5200000000004</v>
      </c>
      <c r="W394" s="31">
        <f t="shared" si="68"/>
        <v>0.77413528336380266</v>
      </c>
      <c r="X394" s="30">
        <f t="shared" si="69"/>
        <v>3888.23</v>
      </c>
      <c r="Y394" s="30">
        <f t="shared" si="70"/>
        <v>3888.23</v>
      </c>
      <c r="Z394" s="31">
        <f t="shared" si="71"/>
        <v>0.71082815356489948</v>
      </c>
    </row>
    <row r="395" spans="1:26" ht="12.75" customHeight="1" x14ac:dyDescent="0.35">
      <c r="A395" s="34" t="s">
        <v>10389</v>
      </c>
      <c r="B395" s="33">
        <v>1</v>
      </c>
      <c r="C395" s="34" t="s">
        <v>11682</v>
      </c>
      <c r="D395" s="28">
        <v>45756</v>
      </c>
      <c r="E395" s="27" t="s">
        <v>2047</v>
      </c>
      <c r="F395" s="27" t="s">
        <v>21</v>
      </c>
      <c r="G395" s="27" t="s">
        <v>92</v>
      </c>
      <c r="H395" s="27" t="s">
        <v>1998</v>
      </c>
      <c r="I395" s="27" t="s">
        <v>1999</v>
      </c>
      <c r="J395" s="27" t="s">
        <v>95</v>
      </c>
      <c r="K395" s="29" t="s">
        <v>22</v>
      </c>
      <c r="L395" s="27" t="s">
        <v>23</v>
      </c>
      <c r="M395" s="38">
        <v>2</v>
      </c>
      <c r="N395" s="38">
        <v>3226</v>
      </c>
      <c r="O395" s="38">
        <v>1613</v>
      </c>
      <c r="P395" s="38">
        <v>644.12</v>
      </c>
      <c r="Q395" s="38">
        <v>502.8</v>
      </c>
      <c r="R395" s="38">
        <v>383.1</v>
      </c>
      <c r="S395" s="38">
        <v>119.7</v>
      </c>
      <c r="T395" s="38">
        <v>9.56</v>
      </c>
      <c r="U395" s="30">
        <f t="shared" si="66"/>
        <v>2220.4</v>
      </c>
      <c r="V395" s="30">
        <f t="shared" si="67"/>
        <v>1110.2</v>
      </c>
      <c r="W395" s="31">
        <f t="shared" si="68"/>
        <v>0.6882827030378178</v>
      </c>
      <c r="X395" s="30">
        <f t="shared" si="69"/>
        <v>1937.76</v>
      </c>
      <c r="Y395" s="30">
        <f t="shared" si="70"/>
        <v>968.88</v>
      </c>
      <c r="Z395" s="31">
        <f t="shared" si="71"/>
        <v>0.60066955982641046</v>
      </c>
    </row>
    <row r="396" spans="1:26" ht="12.75" customHeight="1" x14ac:dyDescent="0.35">
      <c r="A396" s="34" t="s">
        <v>10390</v>
      </c>
      <c r="B396" s="33">
        <v>1</v>
      </c>
      <c r="C396" s="34" t="s">
        <v>11683</v>
      </c>
      <c r="D396" s="28">
        <v>45714</v>
      </c>
      <c r="E396" s="27" t="s">
        <v>1463</v>
      </c>
      <c r="F396" s="27" t="s">
        <v>21</v>
      </c>
      <c r="G396" s="27" t="s">
        <v>101</v>
      </c>
      <c r="H396" s="27" t="s">
        <v>1967</v>
      </c>
      <c r="I396" s="27" t="s">
        <v>1968</v>
      </c>
      <c r="J396" s="27" t="s">
        <v>49</v>
      </c>
      <c r="K396" s="29" t="s">
        <v>22</v>
      </c>
      <c r="L396" s="27" t="s">
        <v>23</v>
      </c>
      <c r="M396" s="37">
        <v>1</v>
      </c>
      <c r="N396" s="37">
        <v>1623.6</v>
      </c>
      <c r="O396" s="37">
        <v>1623.6</v>
      </c>
      <c r="P396" s="37">
        <v>383.28</v>
      </c>
      <c r="Q396" s="37">
        <v>266.98</v>
      </c>
      <c r="R396" s="37">
        <v>168.05</v>
      </c>
      <c r="S396" s="37">
        <v>98.93</v>
      </c>
      <c r="T396" s="37">
        <v>5.86</v>
      </c>
      <c r="U396" s="30">
        <f t="shared" si="66"/>
        <v>1356.62</v>
      </c>
      <c r="V396" s="30">
        <f t="shared" si="67"/>
        <v>1356.62</v>
      </c>
      <c r="W396" s="31">
        <f t="shared" si="68"/>
        <v>0.83556294653855623</v>
      </c>
      <c r="X396" s="30">
        <f t="shared" si="69"/>
        <v>1240.32</v>
      </c>
      <c r="Y396" s="30">
        <f t="shared" si="70"/>
        <v>1240.32</v>
      </c>
      <c r="Z396" s="31">
        <f t="shared" si="71"/>
        <v>0.76393200295639319</v>
      </c>
    </row>
    <row r="397" spans="1:26" ht="12.75" customHeight="1" x14ac:dyDescent="0.35">
      <c r="A397" s="34" t="s">
        <v>10391</v>
      </c>
      <c r="B397" s="33">
        <v>1</v>
      </c>
      <c r="C397" s="34" t="s">
        <v>11684</v>
      </c>
      <c r="D397" s="28">
        <v>45756</v>
      </c>
      <c r="E397" s="27" t="s">
        <v>938</v>
      </c>
      <c r="F397" s="27" t="s">
        <v>21</v>
      </c>
      <c r="G397" s="27" t="s">
        <v>25</v>
      </c>
      <c r="H397" s="27" t="s">
        <v>1615</v>
      </c>
      <c r="I397" s="27" t="s">
        <v>54</v>
      </c>
      <c r="J397" s="27" t="s">
        <v>36</v>
      </c>
      <c r="K397" s="29" t="s">
        <v>22</v>
      </c>
      <c r="L397" s="27" t="s">
        <v>23</v>
      </c>
      <c r="M397" s="41">
        <v>1</v>
      </c>
      <c r="N397" s="41">
        <v>393</v>
      </c>
      <c r="O397" s="41">
        <v>393</v>
      </c>
      <c r="P397" s="41">
        <v>234.28</v>
      </c>
      <c r="Q397" s="41">
        <v>153.21</v>
      </c>
      <c r="R397" s="41">
        <v>42.17</v>
      </c>
      <c r="S397" s="41">
        <v>111.04</v>
      </c>
      <c r="T397" s="41">
        <v>6.01</v>
      </c>
      <c r="U397" s="30">
        <f t="shared" si="66"/>
        <v>239.79</v>
      </c>
      <c r="V397" s="30">
        <f t="shared" si="67"/>
        <v>239.79</v>
      </c>
      <c r="W397" s="31">
        <f t="shared" si="68"/>
        <v>0.61015267175572518</v>
      </c>
      <c r="X397" s="30">
        <f t="shared" si="69"/>
        <v>158.72</v>
      </c>
      <c r="Y397" s="30">
        <f t="shared" si="70"/>
        <v>158.72</v>
      </c>
      <c r="Z397" s="31">
        <f t="shared" si="71"/>
        <v>0.40386768447837151</v>
      </c>
    </row>
    <row r="398" spans="1:26" ht="12.75" customHeight="1" x14ac:dyDescent="0.35">
      <c r="A398" s="34" t="s">
        <v>10392</v>
      </c>
      <c r="B398" s="33">
        <v>1</v>
      </c>
      <c r="C398" s="34" t="s">
        <v>11685</v>
      </c>
      <c r="D398" s="28">
        <v>45756</v>
      </c>
      <c r="E398" s="27" t="s">
        <v>938</v>
      </c>
      <c r="F398" s="27" t="s">
        <v>21</v>
      </c>
      <c r="G398" s="27" t="s">
        <v>25</v>
      </c>
      <c r="H398" s="27" t="s">
        <v>4641</v>
      </c>
      <c r="I398" s="27" t="s">
        <v>1593</v>
      </c>
      <c r="J398" s="27" t="s">
        <v>36</v>
      </c>
      <c r="K398" s="29" t="s">
        <v>22</v>
      </c>
      <c r="L398" s="27" t="s">
        <v>23</v>
      </c>
      <c r="M398" s="41">
        <v>1</v>
      </c>
      <c r="N398" s="41">
        <v>683.25</v>
      </c>
      <c r="O398" s="41">
        <v>683.25</v>
      </c>
      <c r="P398" s="41">
        <v>380.99</v>
      </c>
      <c r="Q398" s="41">
        <v>251.87</v>
      </c>
      <c r="R398" s="41">
        <v>57.52</v>
      </c>
      <c r="S398" s="41">
        <v>194.35</v>
      </c>
      <c r="T398" s="41">
        <v>4.6399999999999997</v>
      </c>
      <c r="U398" s="30">
        <f t="shared" si="66"/>
        <v>431.38</v>
      </c>
      <c r="V398" s="30">
        <f t="shared" si="67"/>
        <v>431.38</v>
      </c>
      <c r="W398" s="31">
        <f t="shared" si="68"/>
        <v>0.6313648005854372</v>
      </c>
      <c r="X398" s="30">
        <f t="shared" si="69"/>
        <v>302.26</v>
      </c>
      <c r="Y398" s="30">
        <f t="shared" si="70"/>
        <v>302.26</v>
      </c>
      <c r="Z398" s="31">
        <f t="shared" si="71"/>
        <v>0.4423856567874131</v>
      </c>
    </row>
    <row r="399" spans="1:26" ht="12.75" customHeight="1" x14ac:dyDescent="0.35">
      <c r="A399" s="34" t="s">
        <v>10393</v>
      </c>
      <c r="B399" s="33">
        <v>1</v>
      </c>
      <c r="C399" s="34" t="s">
        <v>11686</v>
      </c>
      <c r="D399" s="28">
        <v>45756</v>
      </c>
      <c r="E399" s="27" t="s">
        <v>938</v>
      </c>
      <c r="F399" s="27" t="s">
        <v>21</v>
      </c>
      <c r="G399" s="27" t="s">
        <v>25</v>
      </c>
      <c r="H399" s="27" t="s">
        <v>7877</v>
      </c>
      <c r="I399" s="27" t="s">
        <v>735</v>
      </c>
      <c r="J399" s="27" t="s">
        <v>36</v>
      </c>
      <c r="K399" s="29" t="s">
        <v>22</v>
      </c>
      <c r="L399" s="27" t="s">
        <v>23</v>
      </c>
      <c r="M399" s="38">
        <v>1</v>
      </c>
      <c r="N399" s="38">
        <v>764.25</v>
      </c>
      <c r="O399" s="38">
        <v>764.25</v>
      </c>
      <c r="P399" s="38">
        <v>221.89</v>
      </c>
      <c r="Q399" s="38">
        <v>149.36000000000001</v>
      </c>
      <c r="R399" s="38">
        <v>36.1</v>
      </c>
      <c r="S399" s="38">
        <v>113.26</v>
      </c>
      <c r="T399" s="38">
        <v>1.65</v>
      </c>
      <c r="U399" s="30">
        <f t="shared" si="66"/>
        <v>614.89</v>
      </c>
      <c r="V399" s="30">
        <f t="shared" si="67"/>
        <v>614.89</v>
      </c>
      <c r="W399" s="31">
        <f t="shared" si="68"/>
        <v>0.80456656853123976</v>
      </c>
      <c r="X399" s="30">
        <f t="shared" si="69"/>
        <v>542.36</v>
      </c>
      <c r="Y399" s="30">
        <f t="shared" si="70"/>
        <v>542.36</v>
      </c>
      <c r="Z399" s="31">
        <f t="shared" si="71"/>
        <v>0.70966306836768078</v>
      </c>
    </row>
    <row r="400" spans="1:26" ht="12.75" customHeight="1" x14ac:dyDescent="0.35">
      <c r="A400" s="34" t="s">
        <v>10395</v>
      </c>
      <c r="B400" s="33">
        <v>1</v>
      </c>
      <c r="C400" s="34" t="s">
        <v>11687</v>
      </c>
      <c r="D400" s="28">
        <v>45741</v>
      </c>
      <c r="E400" s="27" t="s">
        <v>3113</v>
      </c>
      <c r="F400" s="27" t="s">
        <v>21</v>
      </c>
      <c r="G400" s="27" t="s">
        <v>101</v>
      </c>
      <c r="H400" s="27" t="s">
        <v>12638</v>
      </c>
      <c r="I400" s="27" t="s">
        <v>1968</v>
      </c>
      <c r="J400" s="27" t="s">
        <v>49</v>
      </c>
      <c r="K400" s="29" t="s">
        <v>22</v>
      </c>
      <c r="L400" s="27" t="s">
        <v>23</v>
      </c>
      <c r="M400" s="37">
        <v>1</v>
      </c>
      <c r="N400" s="37">
        <v>2295.1999999999998</v>
      </c>
      <c r="O400" s="37">
        <v>2295.1999999999998</v>
      </c>
      <c r="P400" s="37">
        <v>632.30999999999995</v>
      </c>
      <c r="Q400" s="37">
        <v>482.93</v>
      </c>
      <c r="R400" s="37">
        <v>384</v>
      </c>
      <c r="S400" s="37">
        <v>98.93</v>
      </c>
      <c r="T400" s="37">
        <v>5.86</v>
      </c>
      <c r="U400" s="30">
        <f t="shared" si="66"/>
        <v>1812.2699999999998</v>
      </c>
      <c r="V400" s="30">
        <f t="shared" si="67"/>
        <v>1812.2699999999998</v>
      </c>
      <c r="W400" s="31">
        <f t="shared" si="68"/>
        <v>0.78959132101777618</v>
      </c>
      <c r="X400" s="30">
        <f t="shared" si="69"/>
        <v>1662.8899999999999</v>
      </c>
      <c r="Y400" s="30">
        <f t="shared" si="70"/>
        <v>1662.8899999999999</v>
      </c>
      <c r="Z400" s="31">
        <f t="shared" si="71"/>
        <v>0.72450766817706513</v>
      </c>
    </row>
    <row r="401" spans="1:26" ht="12.75" customHeight="1" x14ac:dyDescent="0.35">
      <c r="A401" s="34" t="s">
        <v>10396</v>
      </c>
      <c r="B401" s="33">
        <v>1</v>
      </c>
      <c r="C401" s="34" t="s">
        <v>11688</v>
      </c>
      <c r="D401" s="28">
        <v>45741</v>
      </c>
      <c r="E401" s="27" t="s">
        <v>11689</v>
      </c>
      <c r="F401" s="27" t="s">
        <v>21</v>
      </c>
      <c r="G401" s="27" t="s">
        <v>101</v>
      </c>
      <c r="H401" s="27" t="s">
        <v>1967</v>
      </c>
      <c r="I401" s="27" t="s">
        <v>1968</v>
      </c>
      <c r="J401" s="27" t="s">
        <v>49</v>
      </c>
      <c r="K401" s="29" t="s">
        <v>22</v>
      </c>
      <c r="L401" s="27" t="s">
        <v>23</v>
      </c>
      <c r="M401" s="37">
        <v>2</v>
      </c>
      <c r="N401" s="37">
        <v>3608</v>
      </c>
      <c r="O401" s="37">
        <v>1804</v>
      </c>
      <c r="P401" s="37">
        <v>373.71</v>
      </c>
      <c r="Q401" s="37">
        <v>263.82</v>
      </c>
      <c r="R401" s="37">
        <v>168.77</v>
      </c>
      <c r="S401" s="37">
        <v>95.05</v>
      </c>
      <c r="T401" s="37">
        <v>5.86</v>
      </c>
      <c r="U401" s="30">
        <f t="shared" si="66"/>
        <v>3080.36</v>
      </c>
      <c r="V401" s="30">
        <f t="shared" si="67"/>
        <v>1540.18</v>
      </c>
      <c r="W401" s="31">
        <f t="shared" si="68"/>
        <v>0.85375831485587583</v>
      </c>
      <c r="X401" s="30">
        <f t="shared" si="69"/>
        <v>2860.58</v>
      </c>
      <c r="Y401" s="30">
        <f t="shared" si="70"/>
        <v>1430.29</v>
      </c>
      <c r="Z401" s="31">
        <f t="shared" si="71"/>
        <v>0.79284368070953437</v>
      </c>
    </row>
    <row r="402" spans="1:26" ht="12.75" customHeight="1" x14ac:dyDescent="0.35">
      <c r="A402" s="34" t="s">
        <v>10397</v>
      </c>
      <c r="B402" s="33">
        <v>1</v>
      </c>
      <c r="C402" s="34" t="s">
        <v>11690</v>
      </c>
      <c r="D402" s="28">
        <v>45741</v>
      </c>
      <c r="E402" s="27" t="s">
        <v>1463</v>
      </c>
      <c r="F402" s="27" t="s">
        <v>21</v>
      </c>
      <c r="G402" s="27" t="s">
        <v>101</v>
      </c>
      <c r="H402" s="27" t="s">
        <v>1967</v>
      </c>
      <c r="I402" s="27" t="s">
        <v>1968</v>
      </c>
      <c r="J402" s="27" t="s">
        <v>49</v>
      </c>
      <c r="K402" s="29" t="s">
        <v>22</v>
      </c>
      <c r="L402" s="27" t="s">
        <v>23</v>
      </c>
      <c r="M402" s="37">
        <v>2</v>
      </c>
      <c r="N402" s="37">
        <v>3247.2</v>
      </c>
      <c r="O402" s="37">
        <v>1623.6</v>
      </c>
      <c r="P402" s="37">
        <v>373.71</v>
      </c>
      <c r="Q402" s="37">
        <v>263.82</v>
      </c>
      <c r="R402" s="37">
        <v>168.77</v>
      </c>
      <c r="S402" s="37">
        <v>95.05</v>
      </c>
      <c r="T402" s="37">
        <v>5.86</v>
      </c>
      <c r="U402" s="30">
        <f t="shared" si="66"/>
        <v>2719.56</v>
      </c>
      <c r="V402" s="30">
        <f t="shared" si="67"/>
        <v>1359.78</v>
      </c>
      <c r="W402" s="31">
        <f t="shared" si="68"/>
        <v>0.83750923872875094</v>
      </c>
      <c r="X402" s="30">
        <f t="shared" si="69"/>
        <v>2499.7799999999997</v>
      </c>
      <c r="Y402" s="30">
        <f t="shared" si="70"/>
        <v>1249.8899999999999</v>
      </c>
      <c r="Z402" s="31">
        <f t="shared" si="71"/>
        <v>0.76982631189948258</v>
      </c>
    </row>
    <row r="403" spans="1:26" ht="12.75" customHeight="1" x14ac:dyDescent="0.35">
      <c r="A403" s="34" t="s">
        <v>10398</v>
      </c>
      <c r="B403" s="33">
        <v>1</v>
      </c>
      <c r="C403" s="34" t="s">
        <v>11691</v>
      </c>
      <c r="D403" s="28">
        <v>45754</v>
      </c>
      <c r="E403" s="27" t="s">
        <v>1463</v>
      </c>
      <c r="F403" s="27" t="s">
        <v>21</v>
      </c>
      <c r="G403" s="27" t="s">
        <v>101</v>
      </c>
      <c r="H403" s="27" t="s">
        <v>1967</v>
      </c>
      <c r="I403" s="27" t="s">
        <v>1968</v>
      </c>
      <c r="J403" s="27" t="s">
        <v>49</v>
      </c>
      <c r="K403" s="29" t="s">
        <v>22</v>
      </c>
      <c r="L403" s="27" t="s">
        <v>23</v>
      </c>
      <c r="M403" s="38">
        <v>2</v>
      </c>
      <c r="N403" s="38">
        <v>3247.2</v>
      </c>
      <c r="O403" s="38">
        <v>1623.6</v>
      </c>
      <c r="P403" s="38">
        <v>379.78</v>
      </c>
      <c r="Q403" s="38">
        <v>263.75</v>
      </c>
      <c r="R403" s="38">
        <v>168.7</v>
      </c>
      <c r="S403" s="38">
        <v>95.05</v>
      </c>
      <c r="T403" s="38">
        <v>5.86</v>
      </c>
      <c r="U403" s="30">
        <f t="shared" si="66"/>
        <v>2719.7</v>
      </c>
      <c r="V403" s="30">
        <f t="shared" si="67"/>
        <v>1359.85</v>
      </c>
      <c r="W403" s="31">
        <f t="shared" si="68"/>
        <v>0.83755235279625517</v>
      </c>
      <c r="X403" s="30">
        <f t="shared" si="69"/>
        <v>2487.64</v>
      </c>
      <c r="Y403" s="30">
        <f t="shared" si="70"/>
        <v>1243.82</v>
      </c>
      <c r="Z403" s="31">
        <f t="shared" si="71"/>
        <v>0.76608770633160872</v>
      </c>
    </row>
    <row r="404" spans="1:26" ht="12.75" customHeight="1" x14ac:dyDescent="0.35">
      <c r="A404" s="34" t="s">
        <v>10399</v>
      </c>
      <c r="B404" s="33">
        <v>1</v>
      </c>
      <c r="C404" s="34" t="s">
        <v>11692</v>
      </c>
      <c r="D404" s="28">
        <v>45756</v>
      </c>
      <c r="E404" s="27" t="s">
        <v>2962</v>
      </c>
      <c r="F404" s="27" t="s">
        <v>21</v>
      </c>
      <c r="G404" s="27" t="s">
        <v>25</v>
      </c>
      <c r="H404" s="27" t="s">
        <v>3367</v>
      </c>
      <c r="I404" s="27" t="s">
        <v>1859</v>
      </c>
      <c r="J404" s="27" t="s">
        <v>2507</v>
      </c>
      <c r="K404" s="29" t="s">
        <v>22</v>
      </c>
      <c r="L404" s="27" t="s">
        <v>23</v>
      </c>
      <c r="M404" s="38">
        <v>1</v>
      </c>
      <c r="N404" s="38">
        <v>1243.5</v>
      </c>
      <c r="O404" s="38">
        <v>1243.5</v>
      </c>
      <c r="P404" s="38">
        <v>482.7</v>
      </c>
      <c r="Q404" s="38">
        <v>348</v>
      </c>
      <c r="R404" s="38">
        <v>216.05</v>
      </c>
      <c r="S404" s="38">
        <v>131.94999999999999</v>
      </c>
      <c r="T404" s="38">
        <v>2.63</v>
      </c>
      <c r="U404" s="30">
        <f t="shared" si="66"/>
        <v>895.5</v>
      </c>
      <c r="V404" s="30">
        <f t="shared" si="67"/>
        <v>895.5</v>
      </c>
      <c r="W404" s="31">
        <f t="shared" si="68"/>
        <v>0.72014475271411338</v>
      </c>
      <c r="X404" s="30">
        <f t="shared" si="69"/>
        <v>760.8</v>
      </c>
      <c r="Y404" s="30">
        <f t="shared" si="70"/>
        <v>760.8</v>
      </c>
      <c r="Z404" s="31">
        <f t="shared" si="71"/>
        <v>0.61182147165259348</v>
      </c>
    </row>
    <row r="405" spans="1:26" ht="12.75" customHeight="1" x14ac:dyDescent="0.35">
      <c r="A405" s="34" t="s">
        <v>10402</v>
      </c>
      <c r="B405" s="33">
        <v>1</v>
      </c>
      <c r="C405" s="34" t="s">
        <v>11695</v>
      </c>
      <c r="D405" s="28">
        <v>45756</v>
      </c>
      <c r="E405" s="27" t="s">
        <v>1463</v>
      </c>
      <c r="F405" s="27" t="s">
        <v>21</v>
      </c>
      <c r="G405" s="27" t="s">
        <v>101</v>
      </c>
      <c r="H405" s="27" t="s">
        <v>1967</v>
      </c>
      <c r="I405" s="27" t="s">
        <v>1968</v>
      </c>
      <c r="J405" s="27" t="s">
        <v>49</v>
      </c>
      <c r="K405" s="29" t="s">
        <v>22</v>
      </c>
      <c r="L405" s="27" t="s">
        <v>23</v>
      </c>
      <c r="M405" s="38">
        <v>1</v>
      </c>
      <c r="N405" s="38">
        <v>1623.6</v>
      </c>
      <c r="O405" s="38">
        <v>1623.6</v>
      </c>
      <c r="P405" s="38">
        <v>379.78</v>
      </c>
      <c r="Q405" s="38">
        <v>267.62</v>
      </c>
      <c r="R405" s="38">
        <v>168.69</v>
      </c>
      <c r="S405" s="38">
        <v>98.93</v>
      </c>
      <c r="T405" s="38">
        <v>5.86</v>
      </c>
      <c r="U405" s="30">
        <f t="shared" si="66"/>
        <v>1355.98</v>
      </c>
      <c r="V405" s="30">
        <f t="shared" si="67"/>
        <v>1355.98</v>
      </c>
      <c r="W405" s="31">
        <f t="shared" si="68"/>
        <v>0.83516876077851698</v>
      </c>
      <c r="X405" s="30">
        <f t="shared" si="69"/>
        <v>1243.82</v>
      </c>
      <c r="Y405" s="30">
        <f t="shared" si="70"/>
        <v>1243.82</v>
      </c>
      <c r="Z405" s="31">
        <f t="shared" si="71"/>
        <v>0.76608770633160872</v>
      </c>
    </row>
    <row r="406" spans="1:26" ht="12.75" customHeight="1" x14ac:dyDescent="0.35">
      <c r="A406" s="34" t="s">
        <v>10403</v>
      </c>
      <c r="B406" s="33">
        <v>1</v>
      </c>
      <c r="C406" s="34" t="s">
        <v>11696</v>
      </c>
      <c r="D406" s="28">
        <v>45831</v>
      </c>
      <c r="E406" s="27" t="s">
        <v>1463</v>
      </c>
      <c r="F406" s="27" t="s">
        <v>21</v>
      </c>
      <c r="G406" s="27" t="s">
        <v>101</v>
      </c>
      <c r="H406" s="27" t="s">
        <v>1967</v>
      </c>
      <c r="I406" s="27" t="s">
        <v>1968</v>
      </c>
      <c r="J406" s="27" t="s">
        <v>49</v>
      </c>
      <c r="K406" s="29" t="s">
        <v>22</v>
      </c>
      <c r="L406" s="27" t="s">
        <v>23</v>
      </c>
      <c r="M406" s="37">
        <v>2</v>
      </c>
      <c r="N406" s="37">
        <v>3247.2</v>
      </c>
      <c r="O406" s="37">
        <v>1623.6</v>
      </c>
      <c r="P406" s="37">
        <v>382.28</v>
      </c>
      <c r="Q406" s="37">
        <v>264.54000000000002</v>
      </c>
      <c r="R406" s="37">
        <v>170.62</v>
      </c>
      <c r="S406" s="37">
        <v>93.92</v>
      </c>
      <c r="T406" s="37">
        <v>5.86</v>
      </c>
      <c r="U406" s="30">
        <f t="shared" si="66"/>
        <v>2718.12</v>
      </c>
      <c r="V406" s="30">
        <f t="shared" si="67"/>
        <v>1359.06</v>
      </c>
      <c r="W406" s="31">
        <f t="shared" si="68"/>
        <v>0.83706577974870655</v>
      </c>
      <c r="X406" s="30">
        <f t="shared" si="69"/>
        <v>2482.64</v>
      </c>
      <c r="Y406" s="30">
        <f t="shared" si="70"/>
        <v>1241.32</v>
      </c>
      <c r="Z406" s="31">
        <f t="shared" si="71"/>
        <v>0.76454791820645485</v>
      </c>
    </row>
    <row r="407" spans="1:26" ht="12.75" customHeight="1" x14ac:dyDescent="0.35">
      <c r="A407" s="34" t="s">
        <v>10404</v>
      </c>
      <c r="B407" s="33">
        <v>1</v>
      </c>
      <c r="C407" s="34" t="s">
        <v>11697</v>
      </c>
      <c r="D407" s="28">
        <v>45757</v>
      </c>
      <c r="E407" s="27" t="s">
        <v>3113</v>
      </c>
      <c r="F407" s="27" t="s">
        <v>21</v>
      </c>
      <c r="G407" s="27" t="s">
        <v>25</v>
      </c>
      <c r="H407" s="27" t="s">
        <v>9840</v>
      </c>
      <c r="I407" s="27" t="s">
        <v>1947</v>
      </c>
      <c r="J407" s="27" t="s">
        <v>49</v>
      </c>
      <c r="K407" s="29" t="s">
        <v>22</v>
      </c>
      <c r="L407" s="27" t="s">
        <v>23</v>
      </c>
      <c r="M407" s="41">
        <v>1</v>
      </c>
      <c r="N407" s="41">
        <v>1140</v>
      </c>
      <c r="O407" s="41">
        <v>1140</v>
      </c>
      <c r="P407" s="41">
        <v>695.06</v>
      </c>
      <c r="Q407" s="41">
        <v>516.41999999999996</v>
      </c>
      <c r="R407" s="41">
        <v>349.41</v>
      </c>
      <c r="S407" s="41">
        <v>167.01</v>
      </c>
      <c r="T407" s="41">
        <v>2.73</v>
      </c>
      <c r="U407" s="30">
        <f t="shared" si="66"/>
        <v>623.58000000000004</v>
      </c>
      <c r="V407" s="30">
        <f t="shared" si="67"/>
        <v>623.58000000000004</v>
      </c>
      <c r="W407" s="31">
        <f t="shared" si="68"/>
        <v>0.54700000000000004</v>
      </c>
      <c r="X407" s="30">
        <f t="shared" si="69"/>
        <v>444.94000000000005</v>
      </c>
      <c r="Y407" s="30">
        <f t="shared" si="70"/>
        <v>444.94000000000005</v>
      </c>
      <c r="Z407" s="31">
        <f t="shared" si="71"/>
        <v>0.39029824561403514</v>
      </c>
    </row>
    <row r="408" spans="1:26" ht="12.75" customHeight="1" x14ac:dyDescent="0.35">
      <c r="A408" s="34">
        <v>6019658</v>
      </c>
      <c r="B408" s="33">
        <v>1</v>
      </c>
      <c r="C408" s="34" t="s">
        <v>11698</v>
      </c>
      <c r="D408" s="28">
        <v>45757</v>
      </c>
      <c r="E408" s="27" t="s">
        <v>3668</v>
      </c>
      <c r="F408" s="27" t="s">
        <v>21</v>
      </c>
      <c r="G408" s="27" t="s">
        <v>25</v>
      </c>
      <c r="H408" s="27" t="s">
        <v>3669</v>
      </c>
      <c r="I408" s="27" t="s">
        <v>2174</v>
      </c>
      <c r="J408" s="27" t="s">
        <v>36</v>
      </c>
      <c r="K408" s="29" t="s">
        <v>22</v>
      </c>
      <c r="L408" s="27" t="s">
        <v>23</v>
      </c>
      <c r="M408" s="38">
        <v>4</v>
      </c>
      <c r="N408" s="38">
        <v>1640</v>
      </c>
      <c r="O408" s="38">
        <v>410</v>
      </c>
      <c r="P408" s="38">
        <v>183.32</v>
      </c>
      <c r="Q408" s="38">
        <v>124.63</v>
      </c>
      <c r="R408" s="38">
        <v>38.6</v>
      </c>
      <c r="S408" s="38">
        <v>86.03</v>
      </c>
      <c r="T408" s="38">
        <v>5.93</v>
      </c>
      <c r="U408" s="30">
        <f t="shared" si="66"/>
        <v>1141.48</v>
      </c>
      <c r="V408" s="30">
        <f t="shared" si="67"/>
        <v>285.37</v>
      </c>
      <c r="W408" s="31">
        <f t="shared" si="68"/>
        <v>0.6960243902439025</v>
      </c>
      <c r="X408" s="30">
        <f t="shared" si="69"/>
        <v>906.72</v>
      </c>
      <c r="Y408" s="30">
        <f t="shared" si="70"/>
        <v>226.68</v>
      </c>
      <c r="Z408" s="31">
        <f t="shared" si="71"/>
        <v>0.55287804878048785</v>
      </c>
    </row>
    <row r="409" spans="1:26" ht="12.75" customHeight="1" x14ac:dyDescent="0.35">
      <c r="A409" s="34" t="s">
        <v>10405</v>
      </c>
      <c r="B409" s="33">
        <v>1</v>
      </c>
      <c r="C409" s="34" t="s">
        <v>11699</v>
      </c>
      <c r="D409" s="28">
        <v>45833</v>
      </c>
      <c r="E409" s="27" t="s">
        <v>1463</v>
      </c>
      <c r="F409" s="27" t="s">
        <v>21</v>
      </c>
      <c r="G409" s="27" t="s">
        <v>101</v>
      </c>
      <c r="H409" s="27" t="s">
        <v>1967</v>
      </c>
      <c r="I409" s="27" t="s">
        <v>1968</v>
      </c>
      <c r="J409" s="27" t="s">
        <v>49</v>
      </c>
      <c r="K409" s="29" t="s">
        <v>22</v>
      </c>
      <c r="L409" s="27" t="s">
        <v>23</v>
      </c>
      <c r="M409" s="37">
        <v>1</v>
      </c>
      <c r="N409" s="37">
        <v>1623.6</v>
      </c>
      <c r="O409" s="37">
        <v>1623.6</v>
      </c>
      <c r="P409" s="37">
        <v>390.25</v>
      </c>
      <c r="Q409" s="37">
        <v>268.33</v>
      </c>
      <c r="R409" s="37">
        <v>170.52</v>
      </c>
      <c r="S409" s="37">
        <v>97.81</v>
      </c>
      <c r="T409" s="37">
        <v>5.86</v>
      </c>
      <c r="U409" s="30">
        <f t="shared" si="66"/>
        <v>1355.27</v>
      </c>
      <c r="V409" s="30">
        <f t="shared" si="67"/>
        <v>1355.27</v>
      </c>
      <c r="W409" s="31">
        <f t="shared" si="68"/>
        <v>0.83473146095097317</v>
      </c>
      <c r="X409" s="30">
        <f t="shared" si="69"/>
        <v>1233.3499999999999</v>
      </c>
      <c r="Y409" s="30">
        <f t="shared" si="70"/>
        <v>1233.3499999999999</v>
      </c>
      <c r="Z409" s="31">
        <f t="shared" si="71"/>
        <v>0.75963907366346395</v>
      </c>
    </row>
    <row r="410" spans="1:26" ht="12.75" customHeight="1" x14ac:dyDescent="0.35">
      <c r="A410" s="34" t="s">
        <v>10406</v>
      </c>
      <c r="B410" s="33">
        <v>1</v>
      </c>
      <c r="C410" s="34" t="s">
        <v>11700</v>
      </c>
      <c r="D410" s="28">
        <v>45835</v>
      </c>
      <c r="E410" s="27" t="s">
        <v>1463</v>
      </c>
      <c r="F410" s="27" t="s">
        <v>21</v>
      </c>
      <c r="G410" s="27" t="s">
        <v>101</v>
      </c>
      <c r="H410" s="27" t="s">
        <v>1967</v>
      </c>
      <c r="I410" s="27" t="s">
        <v>1968</v>
      </c>
      <c r="J410" s="27" t="s">
        <v>49</v>
      </c>
      <c r="K410" s="29" t="s">
        <v>22</v>
      </c>
      <c r="L410" s="27" t="s">
        <v>23</v>
      </c>
      <c r="M410" s="37">
        <v>1</v>
      </c>
      <c r="N410" s="37">
        <v>1623.6</v>
      </c>
      <c r="O410" s="37">
        <v>1623.6</v>
      </c>
      <c r="P410" s="37">
        <v>390.35</v>
      </c>
      <c r="Q410" s="37">
        <v>268.48</v>
      </c>
      <c r="R410" s="37">
        <v>170.67</v>
      </c>
      <c r="S410" s="37">
        <v>97.81</v>
      </c>
      <c r="T410" s="37">
        <v>5.86</v>
      </c>
      <c r="U410" s="30">
        <f t="shared" si="66"/>
        <v>1355.12</v>
      </c>
      <c r="V410" s="30">
        <f t="shared" si="67"/>
        <v>1355.12</v>
      </c>
      <c r="W410" s="31">
        <f t="shared" si="68"/>
        <v>0.8346390736634639</v>
      </c>
      <c r="X410" s="30">
        <f t="shared" si="69"/>
        <v>1233.25</v>
      </c>
      <c r="Y410" s="30">
        <f t="shared" si="70"/>
        <v>1233.25</v>
      </c>
      <c r="Z410" s="31">
        <f t="shared" si="71"/>
        <v>0.75957748213845777</v>
      </c>
    </row>
    <row r="411" spans="1:26" ht="12.75" customHeight="1" x14ac:dyDescent="0.35">
      <c r="A411" s="34" t="s">
        <v>10409</v>
      </c>
      <c r="B411" s="33">
        <v>2</v>
      </c>
      <c r="C411" s="34" t="s">
        <v>11703</v>
      </c>
      <c r="D411" s="28">
        <v>45846</v>
      </c>
      <c r="E411" s="27" t="s">
        <v>11704</v>
      </c>
      <c r="F411" s="27" t="s">
        <v>21</v>
      </c>
      <c r="G411" s="27" t="s">
        <v>101</v>
      </c>
      <c r="H411" s="27" t="s">
        <v>2759</v>
      </c>
      <c r="I411" s="27" t="s">
        <v>1968</v>
      </c>
      <c r="J411" s="27" t="s">
        <v>49</v>
      </c>
      <c r="K411" s="29" t="s">
        <v>22</v>
      </c>
      <c r="L411" s="27" t="s">
        <v>23</v>
      </c>
      <c r="M411" s="38">
        <v>1</v>
      </c>
      <c r="N411" s="38">
        <v>1983</v>
      </c>
      <c r="O411" s="38">
        <v>1983</v>
      </c>
      <c r="P411" s="38">
        <v>310.38</v>
      </c>
      <c r="Q411" s="38">
        <v>202.06</v>
      </c>
      <c r="R411" s="38">
        <v>104.25</v>
      </c>
      <c r="S411" s="38">
        <v>97.81</v>
      </c>
      <c r="T411" s="38">
        <v>5.86</v>
      </c>
      <c r="U411" s="30">
        <f t="shared" ref="U411:U448" si="72">IFERROR(V411*M411,"")</f>
        <v>1780.94</v>
      </c>
      <c r="V411" s="30">
        <f t="shared" ref="V411:V448" si="73">O411-Q411</f>
        <v>1780.94</v>
      </c>
      <c r="W411" s="31">
        <f t="shared" ref="W411:W448" si="74">IFERROR((V411/O411),"")</f>
        <v>0.89810388300554722</v>
      </c>
      <c r="X411" s="30">
        <f t="shared" ref="X411:X448" si="75">IFERROR(Y411*M411,"")</f>
        <v>1672.62</v>
      </c>
      <c r="Y411" s="30">
        <f t="shared" ref="Y411:Y448" si="76">O411-P411</f>
        <v>1672.62</v>
      </c>
      <c r="Z411" s="31">
        <f t="shared" ref="Z411:Z448" si="77">IFERROR((Y411/O411),"")</f>
        <v>0.84347957639939475</v>
      </c>
    </row>
    <row r="412" spans="1:26" ht="12.75" customHeight="1" x14ac:dyDescent="0.35">
      <c r="A412" s="34" t="s">
        <v>10410</v>
      </c>
      <c r="B412" s="33">
        <v>1</v>
      </c>
      <c r="C412" s="34" t="s">
        <v>11705</v>
      </c>
      <c r="D412" s="28">
        <v>45876</v>
      </c>
      <c r="E412" s="27" t="s">
        <v>1463</v>
      </c>
      <c r="F412" s="27" t="s">
        <v>21</v>
      </c>
      <c r="G412" s="27" t="s">
        <v>101</v>
      </c>
      <c r="H412" s="27" t="s">
        <v>1967</v>
      </c>
      <c r="I412" s="27" t="s">
        <v>1968</v>
      </c>
      <c r="J412" s="27" t="s">
        <v>49</v>
      </c>
      <c r="K412" s="29" t="s">
        <v>22</v>
      </c>
      <c r="L412" s="27" t="s">
        <v>23</v>
      </c>
      <c r="M412" s="39">
        <v>2</v>
      </c>
      <c r="N412" s="39">
        <v>3247.2</v>
      </c>
      <c r="O412" s="39">
        <v>1623.6</v>
      </c>
      <c r="P412" s="39">
        <v>381.67</v>
      </c>
      <c r="Q412" s="39">
        <v>265.51</v>
      </c>
      <c r="R412" s="39">
        <v>171.59</v>
      </c>
      <c r="S412" s="39">
        <v>93.92</v>
      </c>
      <c r="T412" s="39">
        <v>5.86</v>
      </c>
      <c r="U412" s="30">
        <f t="shared" si="72"/>
        <v>2716.18</v>
      </c>
      <c r="V412" s="30">
        <f t="shared" si="73"/>
        <v>1358.09</v>
      </c>
      <c r="W412" s="31">
        <f t="shared" si="74"/>
        <v>0.83646834195614683</v>
      </c>
      <c r="X412" s="30">
        <f t="shared" si="75"/>
        <v>2483.8599999999997</v>
      </c>
      <c r="Y412" s="30">
        <f t="shared" si="76"/>
        <v>1241.9299999999998</v>
      </c>
      <c r="Z412" s="31">
        <f t="shared" si="77"/>
        <v>0.76492362650899226</v>
      </c>
    </row>
    <row r="413" spans="1:26" ht="12.75" customHeight="1" x14ac:dyDescent="0.35">
      <c r="A413" s="34" t="s">
        <v>10411</v>
      </c>
      <c r="B413" s="33">
        <v>1</v>
      </c>
      <c r="C413" s="34" t="s">
        <v>11706</v>
      </c>
      <c r="D413" s="28">
        <v>45894</v>
      </c>
      <c r="E413" s="27" t="s">
        <v>1463</v>
      </c>
      <c r="F413" s="27" t="s">
        <v>21</v>
      </c>
      <c r="G413" s="27" t="s">
        <v>101</v>
      </c>
      <c r="H413" s="27" t="s">
        <v>1967</v>
      </c>
      <c r="I413" s="27" t="s">
        <v>1968</v>
      </c>
      <c r="J413" s="27" t="s">
        <v>49</v>
      </c>
      <c r="K413" s="29" t="s">
        <v>22</v>
      </c>
      <c r="L413" s="27" t="s">
        <v>23</v>
      </c>
      <c r="M413" s="39">
        <v>2</v>
      </c>
      <c r="N413" s="39">
        <v>3247.2</v>
      </c>
      <c r="O413" s="39">
        <v>1623.6</v>
      </c>
      <c r="P413" s="39">
        <v>386.14</v>
      </c>
      <c r="Q413" s="39">
        <v>265.18</v>
      </c>
      <c r="R413" s="39">
        <v>171.26</v>
      </c>
      <c r="S413" s="39">
        <v>93.92</v>
      </c>
      <c r="T413" s="39">
        <v>5.86</v>
      </c>
      <c r="U413" s="30">
        <f t="shared" si="72"/>
        <v>2716.8399999999997</v>
      </c>
      <c r="V413" s="30">
        <f t="shared" si="73"/>
        <v>1358.4199999999998</v>
      </c>
      <c r="W413" s="31">
        <f t="shared" si="74"/>
        <v>0.83667159398866708</v>
      </c>
      <c r="X413" s="30">
        <f t="shared" si="75"/>
        <v>2474.92</v>
      </c>
      <c r="Y413" s="30">
        <f t="shared" si="76"/>
        <v>1237.46</v>
      </c>
      <c r="Z413" s="31">
        <f t="shared" si="77"/>
        <v>0.76217048534121712</v>
      </c>
    </row>
    <row r="414" spans="1:26" ht="12.75" customHeight="1" x14ac:dyDescent="0.35">
      <c r="A414" s="34" t="s">
        <v>10412</v>
      </c>
      <c r="B414" s="33">
        <v>1</v>
      </c>
      <c r="C414" s="34" t="s">
        <v>11707</v>
      </c>
      <c r="D414" s="28">
        <v>45758</v>
      </c>
      <c r="E414" s="27" t="s">
        <v>3467</v>
      </c>
      <c r="F414" s="27" t="s">
        <v>21</v>
      </c>
      <c r="G414" s="27" t="s">
        <v>25</v>
      </c>
      <c r="H414" s="27" t="s">
        <v>362</v>
      </c>
      <c r="I414" s="27" t="s">
        <v>68</v>
      </c>
      <c r="J414" s="27" t="s">
        <v>36</v>
      </c>
      <c r="K414" s="29" t="s">
        <v>22</v>
      </c>
      <c r="L414" s="27" t="s">
        <v>23</v>
      </c>
      <c r="M414" s="38">
        <v>3</v>
      </c>
      <c r="N414" s="38">
        <v>1620</v>
      </c>
      <c r="O414" s="38">
        <v>540</v>
      </c>
      <c r="P414" s="38">
        <v>138.59</v>
      </c>
      <c r="Q414" s="38">
        <v>91.41</v>
      </c>
      <c r="R414" s="38">
        <v>22.96</v>
      </c>
      <c r="S414" s="38">
        <v>68.45</v>
      </c>
      <c r="T414" s="38">
        <v>1.02</v>
      </c>
      <c r="U414" s="30">
        <f t="shared" si="72"/>
        <v>1345.77</v>
      </c>
      <c r="V414" s="30">
        <f t="shared" si="73"/>
        <v>448.59000000000003</v>
      </c>
      <c r="W414" s="31">
        <f t="shared" si="74"/>
        <v>0.83072222222222225</v>
      </c>
      <c r="X414" s="30">
        <f t="shared" si="75"/>
        <v>1204.23</v>
      </c>
      <c r="Y414" s="30">
        <f t="shared" si="76"/>
        <v>401.40999999999997</v>
      </c>
      <c r="Z414" s="31">
        <f t="shared" si="77"/>
        <v>0.74335185185185182</v>
      </c>
    </row>
    <row r="415" spans="1:26" ht="12.75" customHeight="1" x14ac:dyDescent="0.35">
      <c r="A415" s="34" t="s">
        <v>10413</v>
      </c>
      <c r="B415" s="33">
        <v>1</v>
      </c>
      <c r="C415" s="34" t="s">
        <v>11708</v>
      </c>
      <c r="D415" s="28">
        <v>45758</v>
      </c>
      <c r="E415" s="27" t="s">
        <v>1274</v>
      </c>
      <c r="F415" s="27" t="s">
        <v>21</v>
      </c>
      <c r="G415" s="27" t="s">
        <v>25</v>
      </c>
      <c r="H415" s="27" t="s">
        <v>3505</v>
      </c>
      <c r="I415" s="27" t="s">
        <v>83</v>
      </c>
      <c r="J415" s="27" t="s">
        <v>36</v>
      </c>
      <c r="K415" s="29" t="s">
        <v>22</v>
      </c>
      <c r="L415" s="27" t="s">
        <v>23</v>
      </c>
      <c r="M415" s="38">
        <v>1</v>
      </c>
      <c r="N415" s="38">
        <v>1035</v>
      </c>
      <c r="O415" s="38">
        <v>1035</v>
      </c>
      <c r="P415" s="38">
        <v>316.44</v>
      </c>
      <c r="Q415" s="38">
        <v>204.07</v>
      </c>
      <c r="R415" s="38">
        <v>54.33</v>
      </c>
      <c r="S415" s="38">
        <v>149.74</v>
      </c>
      <c r="T415" s="38">
        <v>4.46</v>
      </c>
      <c r="U415" s="30">
        <f t="shared" si="72"/>
        <v>830.93000000000006</v>
      </c>
      <c r="V415" s="30">
        <f t="shared" si="73"/>
        <v>830.93000000000006</v>
      </c>
      <c r="W415" s="31">
        <f t="shared" si="74"/>
        <v>0.8028309178743962</v>
      </c>
      <c r="X415" s="30">
        <f t="shared" si="75"/>
        <v>718.56</v>
      </c>
      <c r="Y415" s="30">
        <f t="shared" si="76"/>
        <v>718.56</v>
      </c>
      <c r="Z415" s="31">
        <f t="shared" si="77"/>
        <v>0.69426086956521738</v>
      </c>
    </row>
    <row r="416" spans="1:26" ht="12.75" customHeight="1" x14ac:dyDescent="0.35">
      <c r="A416" s="34" t="s">
        <v>10414</v>
      </c>
      <c r="B416" s="33">
        <v>1</v>
      </c>
      <c r="C416" s="34" t="s">
        <v>11709</v>
      </c>
      <c r="D416" s="28">
        <v>45758</v>
      </c>
      <c r="E416" s="27" t="s">
        <v>2056</v>
      </c>
      <c r="F416" s="27" t="s">
        <v>21</v>
      </c>
      <c r="G416" s="27" t="s">
        <v>25</v>
      </c>
      <c r="H416" s="27" t="s">
        <v>312</v>
      </c>
      <c r="I416" s="27" t="s">
        <v>68</v>
      </c>
      <c r="J416" s="27" t="s">
        <v>36</v>
      </c>
      <c r="K416" s="29" t="s">
        <v>22</v>
      </c>
      <c r="L416" s="27" t="s">
        <v>23</v>
      </c>
      <c r="M416" s="38">
        <v>2</v>
      </c>
      <c r="N416" s="38">
        <v>1080</v>
      </c>
      <c r="O416" s="38">
        <v>540</v>
      </c>
      <c r="P416" s="38">
        <v>140.80000000000001</v>
      </c>
      <c r="Q416" s="38">
        <v>92.4</v>
      </c>
      <c r="R416" s="38">
        <v>22.57</v>
      </c>
      <c r="S416" s="38">
        <v>69.83</v>
      </c>
      <c r="T416" s="38">
        <v>1.02</v>
      </c>
      <c r="U416" s="30">
        <f t="shared" si="72"/>
        <v>895.2</v>
      </c>
      <c r="V416" s="30">
        <f t="shared" si="73"/>
        <v>447.6</v>
      </c>
      <c r="W416" s="31">
        <f t="shared" si="74"/>
        <v>0.8288888888888889</v>
      </c>
      <c r="X416" s="30">
        <f t="shared" si="75"/>
        <v>798.4</v>
      </c>
      <c r="Y416" s="30">
        <f t="shared" si="76"/>
        <v>399.2</v>
      </c>
      <c r="Z416" s="31">
        <f t="shared" si="77"/>
        <v>0.73925925925925928</v>
      </c>
    </row>
    <row r="417" spans="1:26" ht="12.75" customHeight="1" x14ac:dyDescent="0.35">
      <c r="A417" s="34" t="s">
        <v>10415</v>
      </c>
      <c r="B417" s="33">
        <v>1</v>
      </c>
      <c r="C417" s="34" t="s">
        <v>11710</v>
      </c>
      <c r="D417" s="28">
        <v>45895</v>
      </c>
      <c r="E417" s="27" t="s">
        <v>1463</v>
      </c>
      <c r="F417" s="27" t="s">
        <v>21</v>
      </c>
      <c r="G417" s="27" t="s">
        <v>101</v>
      </c>
      <c r="H417" s="27" t="s">
        <v>1967</v>
      </c>
      <c r="I417" s="27" t="s">
        <v>1968</v>
      </c>
      <c r="J417" s="27" t="s">
        <v>49</v>
      </c>
      <c r="K417" s="29" t="s">
        <v>22</v>
      </c>
      <c r="L417" s="27" t="s">
        <v>23</v>
      </c>
      <c r="M417" s="39">
        <v>1</v>
      </c>
      <c r="N417" s="39">
        <v>1623.6</v>
      </c>
      <c r="O417" s="39">
        <v>1623.6</v>
      </c>
      <c r="P417" s="39">
        <v>386.07</v>
      </c>
      <c r="Q417" s="39">
        <v>269.23</v>
      </c>
      <c r="R417" s="39">
        <v>171.42</v>
      </c>
      <c r="S417" s="39">
        <v>97.81</v>
      </c>
      <c r="T417" s="39">
        <v>5.86</v>
      </c>
      <c r="U417" s="30">
        <f t="shared" si="72"/>
        <v>1354.37</v>
      </c>
      <c r="V417" s="30">
        <f t="shared" si="73"/>
        <v>1354.37</v>
      </c>
      <c r="W417" s="31">
        <f t="shared" si="74"/>
        <v>0.83417713722591769</v>
      </c>
      <c r="X417" s="30">
        <f t="shared" si="75"/>
        <v>1237.53</v>
      </c>
      <c r="Y417" s="30">
        <f t="shared" si="76"/>
        <v>1237.53</v>
      </c>
      <c r="Z417" s="31">
        <f t="shared" si="77"/>
        <v>0.76221359940872135</v>
      </c>
    </row>
    <row r="418" spans="1:26" ht="12.75" customHeight="1" x14ac:dyDescent="0.35">
      <c r="A418" s="34" t="s">
        <v>10416</v>
      </c>
      <c r="B418" s="33">
        <v>1</v>
      </c>
      <c r="C418" s="34" t="s">
        <v>11712</v>
      </c>
      <c r="D418" s="28">
        <v>45896</v>
      </c>
      <c r="E418" s="27" t="s">
        <v>2691</v>
      </c>
      <c r="F418" s="27" t="s">
        <v>21</v>
      </c>
      <c r="G418" s="27" t="s">
        <v>101</v>
      </c>
      <c r="H418" s="27" t="s">
        <v>1967</v>
      </c>
      <c r="I418" s="27" t="s">
        <v>1968</v>
      </c>
      <c r="J418" s="27" t="s">
        <v>49</v>
      </c>
      <c r="K418" s="29" t="s">
        <v>22</v>
      </c>
      <c r="L418" s="27" t="s">
        <v>23</v>
      </c>
      <c r="M418" s="39">
        <v>1</v>
      </c>
      <c r="N418" s="39">
        <v>1804</v>
      </c>
      <c r="O418" s="39">
        <v>1804</v>
      </c>
      <c r="P418" s="39">
        <v>386.07</v>
      </c>
      <c r="Q418" s="39">
        <v>269.27</v>
      </c>
      <c r="R418" s="39">
        <v>171.46</v>
      </c>
      <c r="S418" s="39">
        <v>97.81</v>
      </c>
      <c r="T418" s="39">
        <v>5.86</v>
      </c>
      <c r="U418" s="30">
        <f t="shared" si="72"/>
        <v>1534.73</v>
      </c>
      <c r="V418" s="30">
        <f t="shared" si="73"/>
        <v>1534.73</v>
      </c>
      <c r="W418" s="31">
        <f t="shared" si="74"/>
        <v>0.8507372505543237</v>
      </c>
      <c r="X418" s="30">
        <f t="shared" si="75"/>
        <v>1417.93</v>
      </c>
      <c r="Y418" s="30">
        <f t="shared" si="76"/>
        <v>1417.93</v>
      </c>
      <c r="Z418" s="31">
        <f t="shared" si="77"/>
        <v>0.78599223946784924</v>
      </c>
    </row>
    <row r="419" spans="1:26" ht="12.75" customHeight="1" x14ac:dyDescent="0.35">
      <c r="A419" s="34" t="s">
        <v>10418</v>
      </c>
      <c r="B419" s="33">
        <v>1</v>
      </c>
      <c r="C419" s="34" t="s">
        <v>11714</v>
      </c>
      <c r="D419" s="28">
        <v>45926</v>
      </c>
      <c r="E419" s="27" t="s">
        <v>1463</v>
      </c>
      <c r="F419" s="27" t="s">
        <v>21</v>
      </c>
      <c r="G419" s="27" t="s">
        <v>101</v>
      </c>
      <c r="H419" s="27" t="s">
        <v>1967</v>
      </c>
      <c r="I419" s="27" t="s">
        <v>1968</v>
      </c>
      <c r="J419" s="27" t="s">
        <v>49</v>
      </c>
      <c r="K419" s="29" t="s">
        <v>22</v>
      </c>
      <c r="L419" s="27" t="s">
        <v>23</v>
      </c>
      <c r="M419" s="38">
        <v>2</v>
      </c>
      <c r="N419" s="38">
        <v>3247.2</v>
      </c>
      <c r="O419" s="38">
        <v>1623.6</v>
      </c>
      <c r="P419" s="38">
        <v>379.48</v>
      </c>
      <c r="Q419" s="38">
        <v>265.20999999999998</v>
      </c>
      <c r="R419" s="38">
        <v>171.29</v>
      </c>
      <c r="S419" s="38">
        <v>93.92</v>
      </c>
      <c r="T419" s="38">
        <v>5.86</v>
      </c>
      <c r="U419" s="30">
        <f t="shared" si="72"/>
        <v>2716.7799999999997</v>
      </c>
      <c r="V419" s="30">
        <f t="shared" si="73"/>
        <v>1358.3899999999999</v>
      </c>
      <c r="W419" s="31">
        <f t="shared" si="74"/>
        <v>0.83665311653116525</v>
      </c>
      <c r="X419" s="30">
        <f t="shared" si="75"/>
        <v>2488.2399999999998</v>
      </c>
      <c r="Y419" s="30">
        <f t="shared" si="76"/>
        <v>1244.1199999999999</v>
      </c>
      <c r="Z419" s="31">
        <f t="shared" si="77"/>
        <v>0.76627248090662725</v>
      </c>
    </row>
    <row r="420" spans="1:26" ht="12.75" customHeight="1" x14ac:dyDescent="0.35">
      <c r="A420" s="34" t="s">
        <v>10419</v>
      </c>
      <c r="B420" s="33">
        <v>1</v>
      </c>
      <c r="C420" s="34" t="s">
        <v>11715</v>
      </c>
      <c r="D420" s="28">
        <v>45761</v>
      </c>
      <c r="E420" s="27" t="s">
        <v>3407</v>
      </c>
      <c r="F420" s="27" t="s">
        <v>21</v>
      </c>
      <c r="G420" s="27" t="s">
        <v>25</v>
      </c>
      <c r="H420" s="27" t="s">
        <v>1202</v>
      </c>
      <c r="I420" s="27" t="s">
        <v>1203</v>
      </c>
      <c r="J420" s="27" t="s">
        <v>36</v>
      </c>
      <c r="K420" s="29" t="s">
        <v>22</v>
      </c>
      <c r="L420" s="27" t="s">
        <v>23</v>
      </c>
      <c r="M420" s="38">
        <v>6</v>
      </c>
      <c r="N420" s="38">
        <v>1868.3999999999999</v>
      </c>
      <c r="O420" s="38">
        <v>311.39999999999998</v>
      </c>
      <c r="P420" s="38">
        <v>130.63</v>
      </c>
      <c r="Q420" s="38">
        <v>84.85</v>
      </c>
      <c r="R420" s="38">
        <v>14.06</v>
      </c>
      <c r="S420" s="38">
        <v>70.790000000000006</v>
      </c>
      <c r="T420" s="38">
        <v>4.03</v>
      </c>
      <c r="U420" s="30">
        <f t="shared" si="72"/>
        <v>1359.3</v>
      </c>
      <c r="V420" s="30">
        <f t="shared" si="73"/>
        <v>226.54999999999998</v>
      </c>
      <c r="W420" s="31">
        <f t="shared" si="74"/>
        <v>0.72752087347463068</v>
      </c>
      <c r="X420" s="30">
        <f t="shared" si="75"/>
        <v>1084.6199999999999</v>
      </c>
      <c r="Y420" s="30">
        <f t="shared" si="76"/>
        <v>180.76999999999998</v>
      </c>
      <c r="Z420" s="31">
        <f t="shared" si="77"/>
        <v>0.58050738599871543</v>
      </c>
    </row>
    <row r="421" spans="1:26" ht="12.75" customHeight="1" x14ac:dyDescent="0.35">
      <c r="A421" s="34" t="s">
        <v>10420</v>
      </c>
      <c r="B421" s="33">
        <v>1</v>
      </c>
      <c r="C421" s="34" t="s">
        <v>11716</v>
      </c>
      <c r="D421" s="28">
        <v>45761</v>
      </c>
      <c r="E421" s="27" t="s">
        <v>3407</v>
      </c>
      <c r="F421" s="27" t="s">
        <v>21</v>
      </c>
      <c r="G421" s="27" t="s">
        <v>25</v>
      </c>
      <c r="H421" s="27" t="s">
        <v>40</v>
      </c>
      <c r="I421" s="27" t="s">
        <v>41</v>
      </c>
      <c r="J421" s="27" t="s">
        <v>36</v>
      </c>
      <c r="K421" s="29" t="s">
        <v>22</v>
      </c>
      <c r="L421" s="27" t="s">
        <v>23</v>
      </c>
      <c r="M421" s="38">
        <v>2</v>
      </c>
      <c r="N421" s="38">
        <v>741.6</v>
      </c>
      <c r="O421" s="38">
        <v>370.8</v>
      </c>
      <c r="P421" s="38">
        <v>140.69999999999999</v>
      </c>
      <c r="Q421" s="38">
        <v>91.63</v>
      </c>
      <c r="R421" s="38">
        <v>18.760000000000002</v>
      </c>
      <c r="S421" s="38">
        <v>72.88</v>
      </c>
      <c r="T421" s="38">
        <v>0.98</v>
      </c>
      <c r="U421" s="30">
        <f t="shared" si="72"/>
        <v>558.34</v>
      </c>
      <c r="V421" s="30">
        <f t="shared" si="73"/>
        <v>279.17</v>
      </c>
      <c r="W421" s="31">
        <f t="shared" si="74"/>
        <v>0.75288565264293417</v>
      </c>
      <c r="X421" s="30">
        <f t="shared" si="75"/>
        <v>460.20000000000005</v>
      </c>
      <c r="Y421" s="30">
        <f t="shared" si="76"/>
        <v>230.10000000000002</v>
      </c>
      <c r="Z421" s="31">
        <f t="shared" si="77"/>
        <v>0.62055016181229783</v>
      </c>
    </row>
    <row r="422" spans="1:26" ht="12.75" customHeight="1" x14ac:dyDescent="0.35">
      <c r="A422" s="34" t="s">
        <v>10421</v>
      </c>
      <c r="B422" s="33">
        <v>1</v>
      </c>
      <c r="C422" s="34" t="s">
        <v>11717</v>
      </c>
      <c r="D422" s="28">
        <v>45762</v>
      </c>
      <c r="E422" s="27" t="s">
        <v>3788</v>
      </c>
      <c r="F422" s="27" t="s">
        <v>21</v>
      </c>
      <c r="G422" s="27" t="s">
        <v>25</v>
      </c>
      <c r="H422" s="27" t="s">
        <v>312</v>
      </c>
      <c r="I422" s="27" t="s">
        <v>68</v>
      </c>
      <c r="J422" s="27" t="s">
        <v>36</v>
      </c>
      <c r="K422" s="29" t="s">
        <v>22</v>
      </c>
      <c r="L422" s="27" t="s">
        <v>23</v>
      </c>
      <c r="M422" s="38">
        <v>2</v>
      </c>
      <c r="N422" s="38">
        <v>1506.6</v>
      </c>
      <c r="O422" s="38">
        <v>753.3</v>
      </c>
      <c r="P422" s="38">
        <v>140.79</v>
      </c>
      <c r="Q422" s="38">
        <v>92.4</v>
      </c>
      <c r="R422" s="38">
        <v>22.57</v>
      </c>
      <c r="S422" s="38">
        <v>69.83</v>
      </c>
      <c r="T422" s="38">
        <v>1.02</v>
      </c>
      <c r="U422" s="30">
        <f t="shared" si="72"/>
        <v>1321.8</v>
      </c>
      <c r="V422" s="30">
        <f t="shared" si="73"/>
        <v>660.9</v>
      </c>
      <c r="W422" s="31">
        <f t="shared" si="74"/>
        <v>0.87733970529669458</v>
      </c>
      <c r="X422" s="30">
        <f t="shared" si="75"/>
        <v>1225.02</v>
      </c>
      <c r="Y422" s="30">
        <f t="shared" si="76"/>
        <v>612.51</v>
      </c>
      <c r="Z422" s="31">
        <f t="shared" si="77"/>
        <v>0.81310234966148953</v>
      </c>
    </row>
    <row r="423" spans="1:26" ht="12.75" customHeight="1" x14ac:dyDescent="0.35">
      <c r="A423" s="34" t="s">
        <v>10422</v>
      </c>
      <c r="B423" s="33">
        <v>1</v>
      </c>
      <c r="C423" s="34" t="s">
        <v>11718</v>
      </c>
      <c r="D423" s="28">
        <v>45931</v>
      </c>
      <c r="E423" s="27" t="s">
        <v>1463</v>
      </c>
      <c r="F423" s="27" t="s">
        <v>21</v>
      </c>
      <c r="G423" s="27" t="s">
        <v>101</v>
      </c>
      <c r="H423" s="27" t="s">
        <v>1967</v>
      </c>
      <c r="I423" s="27" t="s">
        <v>1968</v>
      </c>
      <c r="J423" s="27" t="s">
        <v>49</v>
      </c>
      <c r="K423" s="29" t="s">
        <v>22</v>
      </c>
      <c r="L423" s="27" t="s">
        <v>23</v>
      </c>
      <c r="M423" s="38">
        <v>1</v>
      </c>
      <c r="N423" s="38">
        <v>1623.6</v>
      </c>
      <c r="O423" s="38">
        <v>1623.6</v>
      </c>
      <c r="P423" s="38">
        <v>385.38</v>
      </c>
      <c r="Q423" s="38">
        <v>269.25</v>
      </c>
      <c r="R423" s="38">
        <v>171.44</v>
      </c>
      <c r="S423" s="38">
        <v>97.81</v>
      </c>
      <c r="T423" s="38">
        <v>5.86</v>
      </c>
      <c r="U423" s="30">
        <f t="shared" si="72"/>
        <v>1354.35</v>
      </c>
      <c r="V423" s="30">
        <f t="shared" si="73"/>
        <v>1354.35</v>
      </c>
      <c r="W423" s="31">
        <f t="shared" si="74"/>
        <v>0.83416481892091643</v>
      </c>
      <c r="X423" s="30">
        <f t="shared" si="75"/>
        <v>1238.2199999999998</v>
      </c>
      <c r="Y423" s="30">
        <f t="shared" si="76"/>
        <v>1238.2199999999998</v>
      </c>
      <c r="Z423" s="31">
        <f t="shared" si="77"/>
        <v>0.7626385809312638</v>
      </c>
    </row>
    <row r="424" spans="1:26" ht="12.75" customHeight="1" x14ac:dyDescent="0.35">
      <c r="A424" s="34" t="s">
        <v>10423</v>
      </c>
      <c r="B424" s="33">
        <v>1</v>
      </c>
      <c r="C424" s="34" t="s">
        <v>11719</v>
      </c>
      <c r="D424" s="28">
        <v>45931</v>
      </c>
      <c r="E424" s="27" t="s">
        <v>8326</v>
      </c>
      <c r="F424" s="27" t="s">
        <v>21</v>
      </c>
      <c r="G424" s="27" t="s">
        <v>101</v>
      </c>
      <c r="H424" s="27" t="s">
        <v>8325</v>
      </c>
      <c r="I424" s="27" t="s">
        <v>1968</v>
      </c>
      <c r="J424" s="27" t="s">
        <v>49</v>
      </c>
      <c r="K424" s="29" t="s">
        <v>22</v>
      </c>
      <c r="L424" s="27" t="s">
        <v>23</v>
      </c>
      <c r="M424" s="38">
        <v>1</v>
      </c>
      <c r="N424" s="38">
        <v>1751.4</v>
      </c>
      <c r="O424" s="38">
        <v>1751.4</v>
      </c>
      <c r="P424" s="38">
        <v>385.36</v>
      </c>
      <c r="Q424" s="38">
        <v>269.25</v>
      </c>
      <c r="R424" s="38">
        <v>171.44</v>
      </c>
      <c r="S424" s="38">
        <v>97.81</v>
      </c>
      <c r="T424" s="38">
        <v>5.86</v>
      </c>
      <c r="U424" s="30">
        <f t="shared" si="72"/>
        <v>1482.15</v>
      </c>
      <c r="V424" s="30">
        <f t="shared" si="73"/>
        <v>1482.15</v>
      </c>
      <c r="W424" s="31">
        <f t="shared" si="74"/>
        <v>0.84626584446728337</v>
      </c>
      <c r="X424" s="30">
        <f t="shared" si="75"/>
        <v>1366.04</v>
      </c>
      <c r="Y424" s="30">
        <f t="shared" si="76"/>
        <v>1366.04</v>
      </c>
      <c r="Z424" s="31">
        <f t="shared" si="77"/>
        <v>0.77997030946671231</v>
      </c>
    </row>
    <row r="425" spans="1:26" ht="12.75" customHeight="1" x14ac:dyDescent="0.35">
      <c r="A425" s="34" t="s">
        <v>10424</v>
      </c>
      <c r="B425" s="33">
        <v>1</v>
      </c>
      <c r="C425" s="34" t="s">
        <v>11720</v>
      </c>
      <c r="D425" s="28">
        <v>45938</v>
      </c>
      <c r="E425" s="27" t="s">
        <v>11721</v>
      </c>
      <c r="F425" s="27" t="s">
        <v>21</v>
      </c>
      <c r="G425" s="27" t="s">
        <v>101</v>
      </c>
      <c r="H425" s="27" t="s">
        <v>2759</v>
      </c>
      <c r="I425" s="27" t="s">
        <v>1968</v>
      </c>
      <c r="J425" s="27" t="s">
        <v>49</v>
      </c>
      <c r="K425" s="29" t="s">
        <v>22</v>
      </c>
      <c r="L425" s="27" t="s">
        <v>23</v>
      </c>
      <c r="M425" s="38">
        <v>1</v>
      </c>
      <c r="N425" s="38">
        <v>1804</v>
      </c>
      <c r="O425" s="38">
        <v>1804</v>
      </c>
      <c r="P425" s="38">
        <v>305.98</v>
      </c>
      <c r="Q425" s="38">
        <v>202.78</v>
      </c>
      <c r="R425" s="38">
        <v>104.97</v>
      </c>
      <c r="S425" s="38">
        <v>97.81</v>
      </c>
      <c r="T425" s="38">
        <v>5.86</v>
      </c>
      <c r="U425" s="30">
        <f t="shared" si="72"/>
        <v>1601.22</v>
      </c>
      <c r="V425" s="30">
        <f t="shared" si="73"/>
        <v>1601.22</v>
      </c>
      <c r="W425" s="31">
        <f t="shared" si="74"/>
        <v>0.8875942350332594</v>
      </c>
      <c r="X425" s="30">
        <f t="shared" si="75"/>
        <v>1498.02</v>
      </c>
      <c r="Y425" s="30">
        <f t="shared" si="76"/>
        <v>1498.02</v>
      </c>
      <c r="Z425" s="31">
        <f t="shared" si="77"/>
        <v>0.83038802660753874</v>
      </c>
    </row>
    <row r="426" spans="1:26" ht="12.75" customHeight="1" x14ac:dyDescent="0.35">
      <c r="A426" s="34">
        <v>6019698</v>
      </c>
      <c r="B426" s="33">
        <v>1</v>
      </c>
      <c r="C426" s="34" t="s">
        <v>11722</v>
      </c>
      <c r="D426" s="28">
        <v>45762</v>
      </c>
      <c r="E426" s="27" t="s">
        <v>3668</v>
      </c>
      <c r="F426" s="27" t="s">
        <v>21</v>
      </c>
      <c r="G426" s="27" t="s">
        <v>25</v>
      </c>
      <c r="H426" s="27" t="s">
        <v>3757</v>
      </c>
      <c r="I426" s="27" t="s">
        <v>3758</v>
      </c>
      <c r="J426" s="27" t="s">
        <v>59</v>
      </c>
      <c r="K426" s="29" t="s">
        <v>22</v>
      </c>
      <c r="L426" s="27" t="s">
        <v>23</v>
      </c>
      <c r="M426" s="41">
        <v>40</v>
      </c>
      <c r="N426" s="41">
        <v>16480</v>
      </c>
      <c r="O426" s="41">
        <v>412</v>
      </c>
      <c r="P426" s="41">
        <v>223.29</v>
      </c>
      <c r="Q426" s="41">
        <v>157.53</v>
      </c>
      <c r="R426" s="41">
        <v>36.119999999999997</v>
      </c>
      <c r="S426" s="41">
        <v>121.41</v>
      </c>
      <c r="T426" s="41">
        <v>42.7</v>
      </c>
      <c r="U426" s="30">
        <f t="shared" si="72"/>
        <v>10178.799999999999</v>
      </c>
      <c r="V426" s="30">
        <f t="shared" si="73"/>
        <v>254.47</v>
      </c>
      <c r="W426" s="31">
        <f t="shared" si="74"/>
        <v>0.61764563106796111</v>
      </c>
      <c r="X426" s="30">
        <f t="shared" si="75"/>
        <v>7548.4000000000005</v>
      </c>
      <c r="Y426" s="30">
        <f t="shared" si="76"/>
        <v>188.71</v>
      </c>
      <c r="Z426" s="31">
        <f t="shared" si="77"/>
        <v>0.45803398058252431</v>
      </c>
    </row>
    <row r="427" spans="1:26" ht="12.75" customHeight="1" x14ac:dyDescent="0.35">
      <c r="A427" s="34" t="s">
        <v>10425</v>
      </c>
      <c r="B427" s="33">
        <v>1</v>
      </c>
      <c r="C427" s="34" t="s">
        <v>11723</v>
      </c>
      <c r="D427" s="28">
        <v>45961</v>
      </c>
      <c r="E427" s="27" t="s">
        <v>124</v>
      </c>
      <c r="F427" s="27" t="s">
        <v>21</v>
      </c>
      <c r="G427" s="27" t="s">
        <v>101</v>
      </c>
      <c r="H427" s="27" t="s">
        <v>12639</v>
      </c>
      <c r="I427" s="27" t="s">
        <v>1968</v>
      </c>
      <c r="J427" s="27" t="s">
        <v>36</v>
      </c>
      <c r="K427" s="29" t="s">
        <v>22</v>
      </c>
      <c r="L427" s="27" t="s">
        <v>23</v>
      </c>
      <c r="M427" s="38">
        <v>1</v>
      </c>
      <c r="N427" s="38">
        <v>1804</v>
      </c>
      <c r="O427" s="38">
        <v>1804</v>
      </c>
      <c r="P427" s="38">
        <v>315</v>
      </c>
      <c r="Q427" s="38">
        <v>209.12</v>
      </c>
      <c r="R427" s="38">
        <v>102.07</v>
      </c>
      <c r="S427" s="38">
        <v>107.05</v>
      </c>
      <c r="T427" s="38">
        <v>5.86</v>
      </c>
      <c r="U427" s="30">
        <f t="shared" si="72"/>
        <v>1594.88</v>
      </c>
      <c r="V427" s="30">
        <f t="shared" si="73"/>
        <v>1594.88</v>
      </c>
      <c r="W427" s="31">
        <f t="shared" si="74"/>
        <v>0.88407982261640805</v>
      </c>
      <c r="X427" s="30">
        <f t="shared" si="75"/>
        <v>1489</v>
      </c>
      <c r="Y427" s="30">
        <f t="shared" si="76"/>
        <v>1489</v>
      </c>
      <c r="Z427" s="31">
        <f t="shared" si="77"/>
        <v>0.82538802660753885</v>
      </c>
    </row>
    <row r="428" spans="1:26" ht="12.75" customHeight="1" x14ac:dyDescent="0.35">
      <c r="A428" s="34" t="s">
        <v>10426</v>
      </c>
      <c r="B428" s="33">
        <v>1</v>
      </c>
      <c r="C428" s="34" t="s">
        <v>11724</v>
      </c>
      <c r="D428" s="28">
        <v>45762</v>
      </c>
      <c r="E428" s="27" t="s">
        <v>934</v>
      </c>
      <c r="F428" s="27" t="s">
        <v>21</v>
      </c>
      <c r="G428" s="27" t="s">
        <v>25</v>
      </c>
      <c r="H428" s="27" t="s">
        <v>1389</v>
      </c>
      <c r="I428" s="27" t="s">
        <v>1390</v>
      </c>
      <c r="J428" s="27" t="s">
        <v>36</v>
      </c>
      <c r="K428" s="29" t="s">
        <v>22</v>
      </c>
      <c r="L428" s="27" t="s">
        <v>23</v>
      </c>
      <c r="M428" s="38">
        <v>6</v>
      </c>
      <c r="N428" s="38">
        <v>3810</v>
      </c>
      <c r="O428" s="38">
        <v>635</v>
      </c>
      <c r="P428" s="38">
        <v>173.93</v>
      </c>
      <c r="Q428" s="38">
        <v>115.82</v>
      </c>
      <c r="R428" s="38">
        <v>32.64</v>
      </c>
      <c r="S428" s="38">
        <v>83.18</v>
      </c>
      <c r="T428" s="38">
        <v>0.98</v>
      </c>
      <c r="U428" s="30">
        <f t="shared" si="72"/>
        <v>3115.0800000000004</v>
      </c>
      <c r="V428" s="30">
        <f t="shared" si="73"/>
        <v>519.18000000000006</v>
      </c>
      <c r="W428" s="31">
        <f t="shared" si="74"/>
        <v>0.81760629921259853</v>
      </c>
      <c r="X428" s="30">
        <f t="shared" si="75"/>
        <v>2766.42</v>
      </c>
      <c r="Y428" s="30">
        <f t="shared" si="76"/>
        <v>461.07</v>
      </c>
      <c r="Z428" s="31">
        <f t="shared" si="77"/>
        <v>0.72609448818897637</v>
      </c>
    </row>
    <row r="429" spans="1:26" ht="12.75" customHeight="1" x14ac:dyDescent="0.35">
      <c r="A429" s="34" t="s">
        <v>10427</v>
      </c>
      <c r="B429" s="33">
        <v>1</v>
      </c>
      <c r="C429" s="34" t="s">
        <v>11725</v>
      </c>
      <c r="D429" s="28">
        <v>45980</v>
      </c>
      <c r="E429" s="27" t="s">
        <v>124</v>
      </c>
      <c r="F429" s="27" t="s">
        <v>21</v>
      </c>
      <c r="G429" s="27" t="s">
        <v>101</v>
      </c>
      <c r="H429" s="27" t="s">
        <v>12639</v>
      </c>
      <c r="I429" s="27" t="s">
        <v>1968</v>
      </c>
      <c r="J429" s="27" t="s">
        <v>36</v>
      </c>
      <c r="K429" s="29" t="s">
        <v>22</v>
      </c>
      <c r="L429" s="27" t="s">
        <v>23</v>
      </c>
      <c r="M429" s="38">
        <v>1</v>
      </c>
      <c r="N429" s="38">
        <v>1804</v>
      </c>
      <c r="O429" s="38">
        <v>1804</v>
      </c>
      <c r="P429" s="38">
        <v>315.20999999999998</v>
      </c>
      <c r="Q429" s="38">
        <v>208.82</v>
      </c>
      <c r="R429" s="38">
        <v>101.77</v>
      </c>
      <c r="S429" s="38">
        <v>107.05</v>
      </c>
      <c r="T429" s="38">
        <v>5.86</v>
      </c>
      <c r="U429" s="30">
        <f t="shared" si="72"/>
        <v>1595.18</v>
      </c>
      <c r="V429" s="30">
        <f t="shared" si="73"/>
        <v>1595.18</v>
      </c>
      <c r="W429" s="31">
        <f t="shared" si="74"/>
        <v>0.88424611973392464</v>
      </c>
      <c r="X429" s="30">
        <f t="shared" si="75"/>
        <v>1488.79</v>
      </c>
      <c r="Y429" s="30">
        <f t="shared" si="76"/>
        <v>1488.79</v>
      </c>
      <c r="Z429" s="31">
        <f t="shared" si="77"/>
        <v>0.82527161862527709</v>
      </c>
    </row>
    <row r="430" spans="1:26" ht="12.75" customHeight="1" x14ac:dyDescent="0.35">
      <c r="A430" s="34" t="s">
        <v>10428</v>
      </c>
      <c r="B430" s="33">
        <v>1</v>
      </c>
      <c r="C430" s="34" t="s">
        <v>11726</v>
      </c>
      <c r="D430" s="28">
        <v>45762</v>
      </c>
      <c r="E430" s="27" t="s">
        <v>877</v>
      </c>
      <c r="F430" s="27" t="s">
        <v>21</v>
      </c>
      <c r="G430" s="27" t="s">
        <v>25</v>
      </c>
      <c r="H430" s="27" t="s">
        <v>312</v>
      </c>
      <c r="I430" s="27" t="s">
        <v>68</v>
      </c>
      <c r="J430" s="27" t="s">
        <v>36</v>
      </c>
      <c r="K430" s="29" t="s">
        <v>22</v>
      </c>
      <c r="L430" s="27" t="s">
        <v>23</v>
      </c>
      <c r="M430" s="38">
        <v>4</v>
      </c>
      <c r="N430" s="38">
        <v>2160</v>
      </c>
      <c r="O430" s="38">
        <v>540</v>
      </c>
      <c r="P430" s="38">
        <v>140.79</v>
      </c>
      <c r="Q430" s="38">
        <v>89.53</v>
      </c>
      <c r="R430" s="38">
        <v>22.57</v>
      </c>
      <c r="S430" s="38">
        <v>66.959999999999994</v>
      </c>
      <c r="T430" s="38">
        <v>1.02</v>
      </c>
      <c r="U430" s="30">
        <f t="shared" si="72"/>
        <v>1801.88</v>
      </c>
      <c r="V430" s="30">
        <f t="shared" si="73"/>
        <v>450.47</v>
      </c>
      <c r="W430" s="31">
        <f t="shared" si="74"/>
        <v>0.83420370370370378</v>
      </c>
      <c r="X430" s="30">
        <f t="shared" si="75"/>
        <v>1596.8400000000001</v>
      </c>
      <c r="Y430" s="30">
        <f t="shared" si="76"/>
        <v>399.21000000000004</v>
      </c>
      <c r="Z430" s="31">
        <f t="shared" si="77"/>
        <v>0.73927777777777781</v>
      </c>
    </row>
    <row r="431" spans="1:26" ht="12.75" customHeight="1" x14ac:dyDescent="0.35">
      <c r="A431" s="34" t="s">
        <v>10429</v>
      </c>
      <c r="B431" s="33">
        <v>1</v>
      </c>
      <c r="C431" s="34" t="s">
        <v>11727</v>
      </c>
      <c r="D431" s="28">
        <v>45762</v>
      </c>
      <c r="E431" s="27" t="s">
        <v>2962</v>
      </c>
      <c r="F431" s="27" t="s">
        <v>21</v>
      </c>
      <c r="G431" s="27" t="s">
        <v>25</v>
      </c>
      <c r="H431" s="27" t="s">
        <v>312</v>
      </c>
      <c r="I431" s="27" t="s">
        <v>68</v>
      </c>
      <c r="J431" s="27" t="s">
        <v>36</v>
      </c>
      <c r="K431" s="29" t="s">
        <v>22</v>
      </c>
      <c r="L431" s="27" t="s">
        <v>23</v>
      </c>
      <c r="M431" s="38">
        <v>2</v>
      </c>
      <c r="N431" s="38">
        <v>810</v>
      </c>
      <c r="O431" s="38">
        <v>405</v>
      </c>
      <c r="P431" s="38">
        <v>140.79</v>
      </c>
      <c r="Q431" s="38">
        <v>92.4</v>
      </c>
      <c r="R431" s="38">
        <v>22.57</v>
      </c>
      <c r="S431" s="38">
        <v>69.83</v>
      </c>
      <c r="T431" s="38">
        <v>1.02</v>
      </c>
      <c r="U431" s="30">
        <f t="shared" si="72"/>
        <v>625.20000000000005</v>
      </c>
      <c r="V431" s="30">
        <f t="shared" si="73"/>
        <v>312.60000000000002</v>
      </c>
      <c r="W431" s="31">
        <f t="shared" si="74"/>
        <v>0.7718518518518519</v>
      </c>
      <c r="X431" s="30">
        <f t="shared" si="75"/>
        <v>528.42000000000007</v>
      </c>
      <c r="Y431" s="30">
        <f t="shared" si="76"/>
        <v>264.21000000000004</v>
      </c>
      <c r="Z431" s="31">
        <f t="shared" si="77"/>
        <v>0.65237037037037049</v>
      </c>
    </row>
    <row r="432" spans="1:26" ht="12.75" customHeight="1" x14ac:dyDescent="0.35">
      <c r="A432" s="34" t="s">
        <v>10430</v>
      </c>
      <c r="B432" s="33">
        <v>1</v>
      </c>
      <c r="C432" s="34" t="s">
        <v>11728</v>
      </c>
      <c r="D432" s="28">
        <v>45762</v>
      </c>
      <c r="E432" s="27" t="s">
        <v>1875</v>
      </c>
      <c r="F432" s="27" t="s">
        <v>21</v>
      </c>
      <c r="G432" s="27" t="s">
        <v>25</v>
      </c>
      <c r="H432" s="27" t="s">
        <v>1500</v>
      </c>
      <c r="I432" s="27" t="s">
        <v>1501</v>
      </c>
      <c r="J432" s="27" t="s">
        <v>1502</v>
      </c>
      <c r="K432" s="29" t="s">
        <v>22</v>
      </c>
      <c r="L432" s="27" t="s">
        <v>23</v>
      </c>
      <c r="M432" s="38">
        <v>2</v>
      </c>
      <c r="N432" s="38">
        <v>1074</v>
      </c>
      <c r="O432" s="38">
        <v>537</v>
      </c>
      <c r="P432" s="38">
        <v>196.46</v>
      </c>
      <c r="Q432" s="38">
        <v>127.36</v>
      </c>
      <c r="R432" s="38">
        <v>11.41</v>
      </c>
      <c r="S432" s="38">
        <v>115.95</v>
      </c>
      <c r="T432" s="38">
        <v>6.07</v>
      </c>
      <c r="U432" s="30">
        <f t="shared" si="72"/>
        <v>819.28</v>
      </c>
      <c r="V432" s="30">
        <f t="shared" si="73"/>
        <v>409.64</v>
      </c>
      <c r="W432" s="31">
        <f t="shared" si="74"/>
        <v>0.76283054003724393</v>
      </c>
      <c r="X432" s="30">
        <f t="shared" si="75"/>
        <v>681.07999999999993</v>
      </c>
      <c r="Y432" s="30">
        <f t="shared" si="76"/>
        <v>340.53999999999996</v>
      </c>
      <c r="Z432" s="31">
        <f t="shared" si="77"/>
        <v>0.63415270018621972</v>
      </c>
    </row>
    <row r="433" spans="1:26" ht="12.75" customHeight="1" x14ac:dyDescent="0.35">
      <c r="A433" s="34">
        <v>6019711</v>
      </c>
      <c r="B433" s="33">
        <v>1</v>
      </c>
      <c r="C433" s="34" t="s">
        <v>11729</v>
      </c>
      <c r="D433" s="28">
        <v>45763</v>
      </c>
      <c r="E433" s="27" t="s">
        <v>3639</v>
      </c>
      <c r="F433" s="27" t="s">
        <v>21</v>
      </c>
      <c r="G433" s="27" t="s">
        <v>92</v>
      </c>
      <c r="H433" s="27" t="s">
        <v>2959</v>
      </c>
      <c r="I433" s="27" t="s">
        <v>1665</v>
      </c>
      <c r="J433" s="27" t="s">
        <v>1057</v>
      </c>
      <c r="K433" s="29" t="s">
        <v>22</v>
      </c>
      <c r="L433" s="27" t="s">
        <v>23</v>
      </c>
      <c r="M433" s="38">
        <v>1</v>
      </c>
      <c r="N433" s="38">
        <v>448</v>
      </c>
      <c r="O433" s="38">
        <v>448</v>
      </c>
      <c r="P433" s="38">
        <v>166.34</v>
      </c>
      <c r="Q433" s="38">
        <v>149.76</v>
      </c>
      <c r="R433" s="38">
        <v>45.35</v>
      </c>
      <c r="S433" s="38">
        <v>104.41</v>
      </c>
      <c r="T433" s="38">
        <v>11.67</v>
      </c>
      <c r="U433" s="30">
        <f t="shared" si="72"/>
        <v>298.24</v>
      </c>
      <c r="V433" s="30">
        <f t="shared" si="73"/>
        <v>298.24</v>
      </c>
      <c r="W433" s="31">
        <f t="shared" si="74"/>
        <v>0.6657142857142857</v>
      </c>
      <c r="X433" s="30">
        <f t="shared" si="75"/>
        <v>281.65999999999997</v>
      </c>
      <c r="Y433" s="30">
        <f t="shared" si="76"/>
        <v>281.65999999999997</v>
      </c>
      <c r="Z433" s="31">
        <f t="shared" si="77"/>
        <v>0.62870535714285702</v>
      </c>
    </row>
    <row r="434" spans="1:26" ht="12.75" customHeight="1" x14ac:dyDescent="0.35">
      <c r="A434" s="34">
        <v>6019712</v>
      </c>
      <c r="B434" s="33">
        <v>1</v>
      </c>
      <c r="C434" s="34" t="s">
        <v>11729</v>
      </c>
      <c r="D434" s="28">
        <v>45763</v>
      </c>
      <c r="E434" s="27" t="s">
        <v>3639</v>
      </c>
      <c r="F434" s="27" t="s">
        <v>21</v>
      </c>
      <c r="G434" s="27" t="s">
        <v>92</v>
      </c>
      <c r="H434" s="27" t="s">
        <v>2959</v>
      </c>
      <c r="I434" s="27" t="s">
        <v>1665</v>
      </c>
      <c r="J434" s="27" t="s">
        <v>1057</v>
      </c>
      <c r="K434" s="29" t="s">
        <v>22</v>
      </c>
      <c r="L434" s="27" t="s">
        <v>23</v>
      </c>
      <c r="M434" s="38">
        <v>9</v>
      </c>
      <c r="N434" s="38">
        <v>4032</v>
      </c>
      <c r="O434" s="38">
        <v>448</v>
      </c>
      <c r="P434" s="38">
        <v>166.34</v>
      </c>
      <c r="Q434" s="38">
        <v>122.49</v>
      </c>
      <c r="R434" s="38">
        <v>45.35</v>
      </c>
      <c r="S434" s="38">
        <v>77.14</v>
      </c>
      <c r="T434" s="38">
        <v>11.67</v>
      </c>
      <c r="U434" s="30">
        <f t="shared" si="72"/>
        <v>2929.59</v>
      </c>
      <c r="V434" s="30">
        <f t="shared" si="73"/>
        <v>325.51</v>
      </c>
      <c r="W434" s="31">
        <f t="shared" si="74"/>
        <v>0.72658482142857139</v>
      </c>
      <c r="X434" s="30">
        <f t="shared" si="75"/>
        <v>2534.9399999999996</v>
      </c>
      <c r="Y434" s="30">
        <f t="shared" si="76"/>
        <v>281.65999999999997</v>
      </c>
      <c r="Z434" s="31">
        <f t="shared" si="77"/>
        <v>0.62870535714285702</v>
      </c>
    </row>
    <row r="435" spans="1:26" ht="12.75" customHeight="1" x14ac:dyDescent="0.35">
      <c r="A435" s="34" t="s">
        <v>10431</v>
      </c>
      <c r="B435" s="33">
        <v>1</v>
      </c>
      <c r="C435" s="34" t="s">
        <v>11730</v>
      </c>
      <c r="D435" s="28">
        <v>45763</v>
      </c>
      <c r="E435" s="27" t="s">
        <v>11731</v>
      </c>
      <c r="F435" s="27" t="s">
        <v>21</v>
      </c>
      <c r="G435" s="27" t="s">
        <v>25</v>
      </c>
      <c r="H435" s="27" t="s">
        <v>5696</v>
      </c>
      <c r="I435" s="27" t="s">
        <v>3439</v>
      </c>
      <c r="J435" s="27" t="s">
        <v>36</v>
      </c>
      <c r="K435" s="29" t="s">
        <v>22</v>
      </c>
      <c r="L435" s="27" t="s">
        <v>23</v>
      </c>
      <c r="M435" s="38">
        <v>6</v>
      </c>
      <c r="N435" s="38">
        <v>2964</v>
      </c>
      <c r="O435" s="38">
        <v>494</v>
      </c>
      <c r="P435" s="38">
        <v>139.91999999999999</v>
      </c>
      <c r="Q435" s="38">
        <v>92.56</v>
      </c>
      <c r="R435" s="38">
        <v>17.2</v>
      </c>
      <c r="S435" s="38">
        <v>75.36</v>
      </c>
      <c r="T435" s="38">
        <v>3.37</v>
      </c>
      <c r="U435" s="30">
        <f t="shared" si="72"/>
        <v>2408.64</v>
      </c>
      <c r="V435" s="30">
        <f t="shared" si="73"/>
        <v>401.44</v>
      </c>
      <c r="W435" s="31">
        <f t="shared" si="74"/>
        <v>0.81263157894736837</v>
      </c>
      <c r="X435" s="30">
        <f t="shared" si="75"/>
        <v>2124.4800000000005</v>
      </c>
      <c r="Y435" s="30">
        <f t="shared" si="76"/>
        <v>354.08000000000004</v>
      </c>
      <c r="Z435" s="31">
        <f t="shared" si="77"/>
        <v>0.7167611336032389</v>
      </c>
    </row>
    <row r="436" spans="1:26" ht="12.75" customHeight="1" x14ac:dyDescent="0.35">
      <c r="A436" s="34" t="s">
        <v>10432</v>
      </c>
      <c r="B436" s="33">
        <v>1</v>
      </c>
      <c r="C436" s="34" t="s">
        <v>11609</v>
      </c>
      <c r="D436" s="28">
        <v>45764</v>
      </c>
      <c r="E436" s="27" t="s">
        <v>3856</v>
      </c>
      <c r="F436" s="27" t="s">
        <v>21</v>
      </c>
      <c r="G436" s="27" t="s">
        <v>7185</v>
      </c>
      <c r="H436" s="27" t="s">
        <v>729</v>
      </c>
      <c r="I436" s="27" t="s">
        <v>730</v>
      </c>
      <c r="J436" s="27" t="s">
        <v>36</v>
      </c>
      <c r="K436" s="29" t="s">
        <v>22</v>
      </c>
      <c r="L436" s="27" t="s">
        <v>23</v>
      </c>
      <c r="M436" s="38">
        <v>50</v>
      </c>
      <c r="N436" s="38">
        <v>17350</v>
      </c>
      <c r="O436" s="38">
        <v>347</v>
      </c>
      <c r="P436" s="38">
        <v>138.41</v>
      </c>
      <c r="Q436" s="38">
        <v>109.05</v>
      </c>
      <c r="R436" s="38">
        <v>105.01</v>
      </c>
      <c r="S436" s="38">
        <v>4.04</v>
      </c>
      <c r="T436" s="38">
        <v>0</v>
      </c>
      <c r="U436" s="30">
        <f t="shared" si="72"/>
        <v>11897.5</v>
      </c>
      <c r="V436" s="30">
        <f t="shared" si="73"/>
        <v>237.95</v>
      </c>
      <c r="W436" s="31">
        <f t="shared" si="74"/>
        <v>0.68573487031700286</v>
      </c>
      <c r="X436" s="30">
        <f t="shared" si="75"/>
        <v>10429.5</v>
      </c>
      <c r="Y436" s="30">
        <f t="shared" si="76"/>
        <v>208.59</v>
      </c>
      <c r="Z436" s="31">
        <f t="shared" si="77"/>
        <v>0.6011239193083574</v>
      </c>
    </row>
    <row r="437" spans="1:26" ht="12.75" customHeight="1" x14ac:dyDescent="0.35">
      <c r="A437" s="34">
        <v>6019719</v>
      </c>
      <c r="B437" s="33">
        <v>1</v>
      </c>
      <c r="C437" s="34" t="s">
        <v>11428</v>
      </c>
      <c r="D437" s="28">
        <v>45764</v>
      </c>
      <c r="E437" s="27" t="s">
        <v>3601</v>
      </c>
      <c r="F437" s="27" t="s">
        <v>21</v>
      </c>
      <c r="G437" s="27" t="s">
        <v>25</v>
      </c>
      <c r="H437" s="27" t="s">
        <v>3710</v>
      </c>
      <c r="I437" s="27" t="s">
        <v>3711</v>
      </c>
      <c r="J437" s="27" t="s">
        <v>59</v>
      </c>
      <c r="K437" s="29" t="s">
        <v>22</v>
      </c>
      <c r="L437" s="27" t="s">
        <v>23</v>
      </c>
      <c r="M437" s="41">
        <v>10</v>
      </c>
      <c r="N437" s="41">
        <v>7013.0999999999995</v>
      </c>
      <c r="O437" s="41">
        <v>701.31</v>
      </c>
      <c r="P437" s="41">
        <v>367.83</v>
      </c>
      <c r="Q437" s="41">
        <v>242.66</v>
      </c>
      <c r="R437" s="41">
        <v>49.86</v>
      </c>
      <c r="S437" s="41">
        <v>192.8</v>
      </c>
      <c r="T437" s="41">
        <v>8.1300000000000008</v>
      </c>
      <c r="U437" s="30">
        <f t="shared" si="72"/>
        <v>4586.5</v>
      </c>
      <c r="V437" s="30">
        <f t="shared" si="73"/>
        <v>458.65</v>
      </c>
      <c r="W437" s="31">
        <f t="shared" si="74"/>
        <v>0.65399038941409648</v>
      </c>
      <c r="X437" s="30">
        <f t="shared" si="75"/>
        <v>3334.7999999999997</v>
      </c>
      <c r="Y437" s="30">
        <f t="shared" si="76"/>
        <v>333.47999999999996</v>
      </c>
      <c r="Z437" s="31">
        <f t="shared" si="77"/>
        <v>0.47551011678145183</v>
      </c>
    </row>
    <row r="438" spans="1:26" ht="12.75" customHeight="1" x14ac:dyDescent="0.35">
      <c r="A438" s="34" t="s">
        <v>10433</v>
      </c>
      <c r="B438" s="33">
        <v>1</v>
      </c>
      <c r="C438" s="34" t="s">
        <v>11732</v>
      </c>
      <c r="D438" s="28">
        <v>45730</v>
      </c>
      <c r="E438" s="27" t="s">
        <v>5085</v>
      </c>
      <c r="F438" s="27" t="s">
        <v>21</v>
      </c>
      <c r="G438" s="27" t="s">
        <v>101</v>
      </c>
      <c r="H438" s="27" t="s">
        <v>5086</v>
      </c>
      <c r="I438" s="27" t="s">
        <v>610</v>
      </c>
      <c r="J438" s="27" t="s">
        <v>36</v>
      </c>
      <c r="K438" s="29" t="s">
        <v>22</v>
      </c>
      <c r="L438" s="27" t="s">
        <v>23</v>
      </c>
      <c r="M438" s="37">
        <v>1</v>
      </c>
      <c r="N438" s="37">
        <v>2130</v>
      </c>
      <c r="O438" s="37">
        <v>2130</v>
      </c>
      <c r="P438" s="37">
        <v>657.86</v>
      </c>
      <c r="Q438" s="37">
        <v>501.47</v>
      </c>
      <c r="R438" s="37">
        <v>402.54</v>
      </c>
      <c r="S438" s="37">
        <v>98.93</v>
      </c>
      <c r="T438" s="37">
        <v>5.86</v>
      </c>
      <c r="U438" s="30">
        <f t="shared" si="72"/>
        <v>1628.53</v>
      </c>
      <c r="V438" s="30">
        <f t="shared" si="73"/>
        <v>1628.53</v>
      </c>
      <c r="W438" s="31">
        <f t="shared" si="74"/>
        <v>0.7645680751173709</v>
      </c>
      <c r="X438" s="30">
        <f t="shared" si="75"/>
        <v>1472.1399999999999</v>
      </c>
      <c r="Y438" s="30">
        <f t="shared" si="76"/>
        <v>1472.1399999999999</v>
      </c>
      <c r="Z438" s="31">
        <f t="shared" si="77"/>
        <v>0.69114553990610328</v>
      </c>
    </row>
    <row r="439" spans="1:26" ht="12.75" customHeight="1" x14ac:dyDescent="0.35">
      <c r="A439" s="34" t="s">
        <v>10434</v>
      </c>
      <c r="B439" s="33">
        <v>1</v>
      </c>
      <c r="C439" s="34" t="s">
        <v>11733</v>
      </c>
      <c r="D439" s="28">
        <v>45769</v>
      </c>
      <c r="E439" s="27" t="s">
        <v>3113</v>
      </c>
      <c r="F439" s="27" t="s">
        <v>21</v>
      </c>
      <c r="G439" s="27" t="s">
        <v>25</v>
      </c>
      <c r="H439" s="27" t="s">
        <v>4519</v>
      </c>
      <c r="I439" s="27" t="s">
        <v>4520</v>
      </c>
      <c r="J439" s="27" t="s">
        <v>59</v>
      </c>
      <c r="K439" s="29" t="s">
        <v>22</v>
      </c>
      <c r="L439" s="27" t="s">
        <v>23</v>
      </c>
      <c r="M439" s="41">
        <v>2</v>
      </c>
      <c r="N439" s="41">
        <v>572.79999999999995</v>
      </c>
      <c r="O439" s="41">
        <v>286.39999999999998</v>
      </c>
      <c r="P439" s="41">
        <v>173.92</v>
      </c>
      <c r="Q439" s="41">
        <v>114.26</v>
      </c>
      <c r="R439" s="41">
        <v>26.91</v>
      </c>
      <c r="S439" s="41">
        <v>87.35</v>
      </c>
      <c r="T439" s="41">
        <v>3.3</v>
      </c>
      <c r="U439" s="30">
        <f t="shared" si="72"/>
        <v>344.28</v>
      </c>
      <c r="V439" s="30">
        <f t="shared" si="73"/>
        <v>172.14</v>
      </c>
      <c r="W439" s="31">
        <f t="shared" si="74"/>
        <v>0.60104748603351954</v>
      </c>
      <c r="X439" s="30">
        <f t="shared" si="75"/>
        <v>224.95999999999998</v>
      </c>
      <c r="Y439" s="30">
        <f t="shared" si="76"/>
        <v>112.47999999999999</v>
      </c>
      <c r="Z439" s="31">
        <f t="shared" si="77"/>
        <v>0.39273743016759777</v>
      </c>
    </row>
    <row r="440" spans="1:26" ht="12.75" customHeight="1" x14ac:dyDescent="0.35">
      <c r="A440" s="34" t="s">
        <v>10435</v>
      </c>
      <c r="B440" s="33">
        <v>1</v>
      </c>
      <c r="C440" s="34" t="s">
        <v>11734</v>
      </c>
      <c r="D440" s="28">
        <v>45730</v>
      </c>
      <c r="E440" s="27" t="s">
        <v>5085</v>
      </c>
      <c r="F440" s="27" t="s">
        <v>21</v>
      </c>
      <c r="G440" s="27" t="s">
        <v>101</v>
      </c>
      <c r="H440" s="27" t="s">
        <v>5086</v>
      </c>
      <c r="I440" s="27" t="s">
        <v>610</v>
      </c>
      <c r="J440" s="27" t="s">
        <v>36</v>
      </c>
      <c r="K440" s="29" t="s">
        <v>22</v>
      </c>
      <c r="L440" s="27" t="s">
        <v>23</v>
      </c>
      <c r="M440" s="37">
        <v>1</v>
      </c>
      <c r="N440" s="37">
        <v>2130</v>
      </c>
      <c r="O440" s="37">
        <v>2130</v>
      </c>
      <c r="P440" s="37">
        <v>657.86</v>
      </c>
      <c r="Q440" s="37">
        <v>501.47</v>
      </c>
      <c r="R440" s="37">
        <v>402.54</v>
      </c>
      <c r="S440" s="37">
        <v>98.93</v>
      </c>
      <c r="T440" s="37">
        <v>5.86</v>
      </c>
      <c r="U440" s="30">
        <f t="shared" si="72"/>
        <v>1628.53</v>
      </c>
      <c r="V440" s="30">
        <f t="shared" si="73"/>
        <v>1628.53</v>
      </c>
      <c r="W440" s="31">
        <f t="shared" si="74"/>
        <v>0.7645680751173709</v>
      </c>
      <c r="X440" s="30">
        <f t="shared" si="75"/>
        <v>1472.1399999999999</v>
      </c>
      <c r="Y440" s="30">
        <f t="shared" si="76"/>
        <v>1472.1399999999999</v>
      </c>
      <c r="Z440" s="31">
        <f t="shared" si="77"/>
        <v>0.69114553990610328</v>
      </c>
    </row>
    <row r="441" spans="1:26" ht="12.75" customHeight="1" x14ac:dyDescent="0.35">
      <c r="A441" s="34">
        <v>6019728</v>
      </c>
      <c r="B441" s="33">
        <v>1</v>
      </c>
      <c r="C441" s="34" t="s">
        <v>11735</v>
      </c>
      <c r="D441" s="28">
        <v>45769</v>
      </c>
      <c r="E441" s="27" t="s">
        <v>3668</v>
      </c>
      <c r="F441" s="27" t="s">
        <v>21</v>
      </c>
      <c r="G441" s="27" t="s">
        <v>25</v>
      </c>
      <c r="H441" s="27" t="s">
        <v>3146</v>
      </c>
      <c r="I441" s="27" t="s">
        <v>3147</v>
      </c>
      <c r="J441" s="27" t="s">
        <v>59</v>
      </c>
      <c r="K441" s="29" t="s">
        <v>22</v>
      </c>
      <c r="L441" s="27" t="s">
        <v>23</v>
      </c>
      <c r="M441" s="38">
        <v>2</v>
      </c>
      <c r="N441" s="38">
        <v>964</v>
      </c>
      <c r="O441" s="38">
        <v>482</v>
      </c>
      <c r="P441" s="38">
        <v>177.39</v>
      </c>
      <c r="Q441" s="38">
        <v>121.67</v>
      </c>
      <c r="R441" s="38">
        <v>39.020000000000003</v>
      </c>
      <c r="S441" s="38">
        <v>82.65</v>
      </c>
      <c r="T441" s="38">
        <v>4.03</v>
      </c>
      <c r="U441" s="30">
        <f t="shared" si="72"/>
        <v>720.66</v>
      </c>
      <c r="V441" s="30">
        <f t="shared" si="73"/>
        <v>360.33</v>
      </c>
      <c r="W441" s="31">
        <f t="shared" si="74"/>
        <v>0.74757261410788378</v>
      </c>
      <c r="X441" s="30">
        <f t="shared" si="75"/>
        <v>609.22</v>
      </c>
      <c r="Y441" s="30">
        <f t="shared" si="76"/>
        <v>304.61</v>
      </c>
      <c r="Z441" s="31">
        <f t="shared" si="77"/>
        <v>0.63197095435684647</v>
      </c>
    </row>
    <row r="442" spans="1:26" ht="12.75" customHeight="1" x14ac:dyDescent="0.35">
      <c r="A442" s="34" t="s">
        <v>10436</v>
      </c>
      <c r="B442" s="33">
        <v>1</v>
      </c>
      <c r="C442" s="34" t="s">
        <v>11736</v>
      </c>
      <c r="D442" s="28">
        <v>45831</v>
      </c>
      <c r="E442" s="27" t="s">
        <v>416</v>
      </c>
      <c r="F442" s="27" t="s">
        <v>21</v>
      </c>
      <c r="G442" s="27" t="s">
        <v>101</v>
      </c>
      <c r="H442" s="27" t="s">
        <v>6078</v>
      </c>
      <c r="I442" s="27" t="s">
        <v>610</v>
      </c>
      <c r="J442" s="27" t="s">
        <v>49</v>
      </c>
      <c r="K442" s="29" t="s">
        <v>22</v>
      </c>
      <c r="L442" s="27" t="s">
        <v>23</v>
      </c>
      <c r="M442" s="37">
        <v>1</v>
      </c>
      <c r="N442" s="37">
        <v>1353</v>
      </c>
      <c r="O442" s="37">
        <v>1353</v>
      </c>
      <c r="P442" s="37">
        <v>304.39</v>
      </c>
      <c r="Q442" s="37">
        <v>197</v>
      </c>
      <c r="R442" s="37">
        <v>99.19</v>
      </c>
      <c r="S442" s="37">
        <v>97.81</v>
      </c>
      <c r="T442" s="37">
        <v>5.86</v>
      </c>
      <c r="U442" s="30">
        <f t="shared" si="72"/>
        <v>1156</v>
      </c>
      <c r="V442" s="30">
        <f t="shared" si="73"/>
        <v>1156</v>
      </c>
      <c r="W442" s="31">
        <f t="shared" si="74"/>
        <v>0.85439763488543974</v>
      </c>
      <c r="X442" s="30">
        <f t="shared" si="75"/>
        <v>1048.6100000000001</v>
      </c>
      <c r="Y442" s="30">
        <f t="shared" si="76"/>
        <v>1048.6100000000001</v>
      </c>
      <c r="Z442" s="31">
        <f t="shared" si="77"/>
        <v>0.7750258684405027</v>
      </c>
    </row>
    <row r="443" spans="1:26" ht="12.75" customHeight="1" x14ac:dyDescent="0.35">
      <c r="A443" s="34" t="s">
        <v>10245</v>
      </c>
      <c r="B443" s="33">
        <v>1</v>
      </c>
      <c r="C443" s="34" t="s">
        <v>11537</v>
      </c>
      <c r="D443" s="28">
        <v>45728</v>
      </c>
      <c r="E443" s="27" t="s">
        <v>938</v>
      </c>
      <c r="F443" s="27" t="s">
        <v>21</v>
      </c>
      <c r="G443" s="27" t="s">
        <v>101</v>
      </c>
      <c r="H443" s="27" t="s">
        <v>12640</v>
      </c>
      <c r="I443" s="27" t="s">
        <v>1964</v>
      </c>
      <c r="J443" s="27" t="s">
        <v>2507</v>
      </c>
      <c r="K443" s="29" t="s">
        <v>22</v>
      </c>
      <c r="L443" s="27" t="s">
        <v>23</v>
      </c>
      <c r="M443" s="37">
        <v>2</v>
      </c>
      <c r="N443" s="37">
        <v>4541.6000000000004</v>
      </c>
      <c r="O443" s="37">
        <v>2270.8000000000002</v>
      </c>
      <c r="P443" s="37">
        <v>735.68</v>
      </c>
      <c r="Q443" s="37">
        <v>561.76</v>
      </c>
      <c r="R443" s="37">
        <v>443.51</v>
      </c>
      <c r="S443" s="37">
        <v>118.25</v>
      </c>
      <c r="T443" s="37">
        <v>5.86</v>
      </c>
      <c r="U443" s="30">
        <f t="shared" si="72"/>
        <v>3418.0800000000004</v>
      </c>
      <c r="V443" s="30">
        <f t="shared" si="73"/>
        <v>1709.0400000000002</v>
      </c>
      <c r="W443" s="31">
        <f t="shared" si="74"/>
        <v>0.75261581821384538</v>
      </c>
      <c r="X443" s="30">
        <f t="shared" si="75"/>
        <v>3070.2400000000007</v>
      </c>
      <c r="Y443" s="30">
        <f t="shared" si="76"/>
        <v>1535.1200000000003</v>
      </c>
      <c r="Z443" s="31">
        <f t="shared" si="77"/>
        <v>0.67602607010745119</v>
      </c>
    </row>
    <row r="444" spans="1:26" ht="12.75" customHeight="1" x14ac:dyDescent="0.35">
      <c r="A444" s="34" t="s">
        <v>10245</v>
      </c>
      <c r="B444" s="33">
        <v>3</v>
      </c>
      <c r="C444" s="34" t="s">
        <v>11537</v>
      </c>
      <c r="D444" s="28">
        <v>45728</v>
      </c>
      <c r="E444" s="27" t="s">
        <v>938</v>
      </c>
      <c r="F444" s="27" t="s">
        <v>21</v>
      </c>
      <c r="G444" s="27" t="s">
        <v>101</v>
      </c>
      <c r="H444" s="27" t="s">
        <v>12640</v>
      </c>
      <c r="I444" s="27" t="s">
        <v>1964</v>
      </c>
      <c r="J444" s="27" t="s">
        <v>2507</v>
      </c>
      <c r="K444" s="29" t="s">
        <v>22</v>
      </c>
      <c r="L444" s="27" t="s">
        <v>23</v>
      </c>
      <c r="M444" s="37">
        <v>2</v>
      </c>
      <c r="N444" s="37">
        <v>4541.6000000000004</v>
      </c>
      <c r="O444" s="37">
        <v>2270.8000000000002</v>
      </c>
      <c r="P444" s="37">
        <v>735.68</v>
      </c>
      <c r="Q444" s="37">
        <v>561.76</v>
      </c>
      <c r="R444" s="37">
        <v>443.51</v>
      </c>
      <c r="S444" s="37">
        <v>118.25</v>
      </c>
      <c r="T444" s="37">
        <v>5.86</v>
      </c>
      <c r="U444" s="30">
        <f t="shared" si="72"/>
        <v>3418.0800000000004</v>
      </c>
      <c r="V444" s="30">
        <f t="shared" si="73"/>
        <v>1709.0400000000002</v>
      </c>
      <c r="W444" s="31">
        <f t="shared" si="74"/>
        <v>0.75261581821384538</v>
      </c>
      <c r="X444" s="30">
        <f t="shared" si="75"/>
        <v>3070.2400000000007</v>
      </c>
      <c r="Y444" s="30">
        <f t="shared" si="76"/>
        <v>1535.1200000000003</v>
      </c>
      <c r="Z444" s="31">
        <f t="shared" si="77"/>
        <v>0.67602607010745119</v>
      </c>
    </row>
    <row r="445" spans="1:26" ht="12.75" customHeight="1" x14ac:dyDescent="0.35">
      <c r="A445" s="34" t="s">
        <v>10245</v>
      </c>
      <c r="B445" s="33">
        <v>5</v>
      </c>
      <c r="C445" s="34" t="s">
        <v>11537</v>
      </c>
      <c r="D445" s="28">
        <v>45728</v>
      </c>
      <c r="E445" s="27" t="s">
        <v>938</v>
      </c>
      <c r="F445" s="27" t="s">
        <v>21</v>
      </c>
      <c r="G445" s="27" t="s">
        <v>101</v>
      </c>
      <c r="H445" s="27" t="s">
        <v>12640</v>
      </c>
      <c r="I445" s="27" t="s">
        <v>1964</v>
      </c>
      <c r="J445" s="27" t="s">
        <v>2507</v>
      </c>
      <c r="K445" s="29" t="s">
        <v>22</v>
      </c>
      <c r="L445" s="27" t="s">
        <v>23</v>
      </c>
      <c r="M445" s="37">
        <v>2</v>
      </c>
      <c r="N445" s="37">
        <v>4541.6000000000004</v>
      </c>
      <c r="O445" s="37">
        <v>2270.8000000000002</v>
      </c>
      <c r="P445" s="37">
        <v>735.68</v>
      </c>
      <c r="Q445" s="37">
        <v>561.76</v>
      </c>
      <c r="R445" s="37">
        <v>443.51</v>
      </c>
      <c r="S445" s="37">
        <v>118.25</v>
      </c>
      <c r="T445" s="37">
        <v>5.86</v>
      </c>
      <c r="U445" s="30">
        <f t="shared" si="72"/>
        <v>3418.0800000000004</v>
      </c>
      <c r="V445" s="30">
        <f t="shared" si="73"/>
        <v>1709.0400000000002</v>
      </c>
      <c r="W445" s="31">
        <f t="shared" si="74"/>
        <v>0.75261581821384538</v>
      </c>
      <c r="X445" s="30">
        <f t="shared" si="75"/>
        <v>3070.2400000000007</v>
      </c>
      <c r="Y445" s="30">
        <f t="shared" si="76"/>
        <v>1535.1200000000003</v>
      </c>
      <c r="Z445" s="31">
        <f t="shared" si="77"/>
        <v>0.67602607010745119</v>
      </c>
    </row>
    <row r="446" spans="1:26" ht="12.75" customHeight="1" x14ac:dyDescent="0.35">
      <c r="A446" s="34" t="s">
        <v>10437</v>
      </c>
      <c r="B446" s="33">
        <v>1</v>
      </c>
      <c r="C446" s="34" t="s">
        <v>11737</v>
      </c>
      <c r="D446" s="28">
        <v>45772</v>
      </c>
      <c r="E446" s="27" t="s">
        <v>6633</v>
      </c>
      <c r="F446" s="27" t="s">
        <v>21</v>
      </c>
      <c r="G446" s="27" t="s">
        <v>101</v>
      </c>
      <c r="H446" s="27" t="s">
        <v>12641</v>
      </c>
      <c r="I446" s="27" t="s">
        <v>1964</v>
      </c>
      <c r="J446" s="27" t="s">
        <v>49</v>
      </c>
      <c r="K446" s="29" t="s">
        <v>22</v>
      </c>
      <c r="L446" s="27" t="s">
        <v>23</v>
      </c>
      <c r="M446" s="38">
        <v>1</v>
      </c>
      <c r="N446" s="38">
        <v>2350.48</v>
      </c>
      <c r="O446" s="38">
        <v>2350.48</v>
      </c>
      <c r="P446" s="38">
        <v>673.51</v>
      </c>
      <c r="Q446" s="38">
        <v>522.54999999999995</v>
      </c>
      <c r="R446" s="38">
        <v>243.37</v>
      </c>
      <c r="S446" s="38">
        <v>279.18</v>
      </c>
      <c r="T446" s="38">
        <v>5.86</v>
      </c>
      <c r="U446" s="30">
        <f t="shared" si="72"/>
        <v>1827.93</v>
      </c>
      <c r="V446" s="30">
        <f t="shared" si="73"/>
        <v>1827.93</v>
      </c>
      <c r="W446" s="31">
        <f t="shared" si="74"/>
        <v>0.77768370715768698</v>
      </c>
      <c r="X446" s="30">
        <f t="shared" si="75"/>
        <v>1676.97</v>
      </c>
      <c r="Y446" s="30">
        <f t="shared" si="76"/>
        <v>1676.97</v>
      </c>
      <c r="Z446" s="31">
        <f t="shared" si="77"/>
        <v>0.71345852761989037</v>
      </c>
    </row>
    <row r="447" spans="1:26" ht="12.75" customHeight="1" x14ac:dyDescent="0.35">
      <c r="A447" s="34" t="s">
        <v>10438</v>
      </c>
      <c r="B447" s="33">
        <v>1</v>
      </c>
      <c r="C447" s="34" t="s">
        <v>11738</v>
      </c>
      <c r="D447" s="28">
        <v>45832</v>
      </c>
      <c r="E447" s="27" t="s">
        <v>3003</v>
      </c>
      <c r="F447" s="27" t="s">
        <v>21</v>
      </c>
      <c r="G447" s="27" t="s">
        <v>101</v>
      </c>
      <c r="H447" s="27" t="s">
        <v>3004</v>
      </c>
      <c r="I447" s="27" t="s">
        <v>1964</v>
      </c>
      <c r="J447" s="27" t="s">
        <v>49</v>
      </c>
      <c r="K447" s="29" t="s">
        <v>22</v>
      </c>
      <c r="L447" s="27" t="s">
        <v>23</v>
      </c>
      <c r="M447" s="37">
        <v>5</v>
      </c>
      <c r="N447" s="37">
        <v>11245</v>
      </c>
      <c r="O447" s="37">
        <v>2249</v>
      </c>
      <c r="P447" s="37">
        <v>651.29</v>
      </c>
      <c r="Q447" s="37">
        <v>492.55</v>
      </c>
      <c r="R447" s="37">
        <v>387.06</v>
      </c>
      <c r="S447" s="37">
        <v>105.49</v>
      </c>
      <c r="T447" s="37">
        <v>5.86</v>
      </c>
      <c r="U447" s="30">
        <f t="shared" si="72"/>
        <v>8782.25</v>
      </c>
      <c r="V447" s="30">
        <f t="shared" si="73"/>
        <v>1756.45</v>
      </c>
      <c r="W447" s="31">
        <f t="shared" si="74"/>
        <v>0.78099155180080038</v>
      </c>
      <c r="X447" s="30">
        <f t="shared" si="75"/>
        <v>7988.55</v>
      </c>
      <c r="Y447" s="30">
        <f t="shared" si="76"/>
        <v>1597.71</v>
      </c>
      <c r="Z447" s="31">
        <f t="shared" si="77"/>
        <v>0.71040907069808801</v>
      </c>
    </row>
    <row r="448" spans="1:26" ht="12.75" customHeight="1" x14ac:dyDescent="0.35">
      <c r="A448" s="34" t="s">
        <v>10439</v>
      </c>
      <c r="B448" s="33">
        <v>1</v>
      </c>
      <c r="C448" s="34" t="s">
        <v>11739</v>
      </c>
      <c r="D448" s="28">
        <v>45987</v>
      </c>
      <c r="E448" s="27" t="s">
        <v>416</v>
      </c>
      <c r="F448" s="27" t="s">
        <v>21</v>
      </c>
      <c r="G448" s="27" t="s">
        <v>101</v>
      </c>
      <c r="H448" s="27" t="s">
        <v>1963</v>
      </c>
      <c r="I448" s="27" t="s">
        <v>1964</v>
      </c>
      <c r="J448" s="27" t="s">
        <v>36</v>
      </c>
      <c r="K448" s="29" t="s">
        <v>22</v>
      </c>
      <c r="L448" s="27" t="s">
        <v>23</v>
      </c>
      <c r="M448" s="38">
        <v>1</v>
      </c>
      <c r="N448" s="38">
        <v>1459.5</v>
      </c>
      <c r="O448" s="38">
        <v>1459.5</v>
      </c>
      <c r="P448" s="38">
        <v>457.66</v>
      </c>
      <c r="Q448" s="38">
        <v>327.55</v>
      </c>
      <c r="R448" s="38">
        <v>216.35</v>
      </c>
      <c r="S448" s="38">
        <v>111.2</v>
      </c>
      <c r="T448" s="38">
        <v>5.86</v>
      </c>
      <c r="U448" s="30">
        <f t="shared" si="72"/>
        <v>1131.95</v>
      </c>
      <c r="V448" s="30">
        <f t="shared" si="73"/>
        <v>1131.95</v>
      </c>
      <c r="W448" s="31">
        <f t="shared" si="74"/>
        <v>0.77557382665296337</v>
      </c>
      <c r="X448" s="30">
        <f t="shared" si="75"/>
        <v>1001.8399999999999</v>
      </c>
      <c r="Y448" s="30">
        <f t="shared" si="76"/>
        <v>1001.8399999999999</v>
      </c>
      <c r="Z448" s="31">
        <f t="shared" si="77"/>
        <v>0.68642685851318941</v>
      </c>
    </row>
    <row r="449" spans="1:26" ht="12.75" customHeight="1" x14ac:dyDescent="0.35">
      <c r="A449" s="34" t="s">
        <v>10440</v>
      </c>
      <c r="B449" s="33">
        <v>1</v>
      </c>
      <c r="C449" s="34" t="s">
        <v>11740</v>
      </c>
      <c r="D449" s="28">
        <v>45769</v>
      </c>
      <c r="E449" s="27" t="s">
        <v>1776</v>
      </c>
      <c r="F449" s="27" t="s">
        <v>21</v>
      </c>
      <c r="G449" s="27" t="s">
        <v>25</v>
      </c>
      <c r="H449" s="27" t="s">
        <v>257</v>
      </c>
      <c r="I449" s="27" t="s">
        <v>258</v>
      </c>
      <c r="J449" s="27" t="s">
        <v>36</v>
      </c>
      <c r="K449" s="29" t="s">
        <v>22</v>
      </c>
      <c r="L449" s="27" t="s">
        <v>23</v>
      </c>
      <c r="M449" s="38">
        <v>1</v>
      </c>
      <c r="N449" s="38">
        <v>1107.9000000000001</v>
      </c>
      <c r="O449" s="38">
        <v>1107.9000000000001</v>
      </c>
      <c r="P449" s="38">
        <v>324.05</v>
      </c>
      <c r="Q449" s="38">
        <v>203.88</v>
      </c>
      <c r="R449" s="38">
        <v>42.24</v>
      </c>
      <c r="S449" s="38">
        <v>161.63999999999999</v>
      </c>
      <c r="T449" s="38">
        <v>5.76</v>
      </c>
      <c r="U449" s="30">
        <f t="shared" ref="U449:U475" si="78">IFERROR(V449*M449,"")</f>
        <v>904.0200000000001</v>
      </c>
      <c r="V449" s="30">
        <f t="shared" ref="V449:V475" si="79">O449-Q449</f>
        <v>904.0200000000001</v>
      </c>
      <c r="W449" s="31">
        <f t="shared" ref="W449:W475" si="80">IFERROR((V449/O449),"")</f>
        <v>0.81597617113457899</v>
      </c>
      <c r="X449" s="30">
        <f t="shared" ref="X449:X475" si="81">IFERROR(Y449*M449,"")</f>
        <v>783.85000000000014</v>
      </c>
      <c r="Y449" s="30">
        <f t="shared" ref="Y449:Y475" si="82">O449-P449</f>
        <v>783.85000000000014</v>
      </c>
      <c r="Z449" s="31">
        <f t="shared" ref="Z449:Z475" si="83">IFERROR((Y449/O449),"")</f>
        <v>0.70750970304179084</v>
      </c>
    </row>
    <row r="450" spans="1:26" ht="12.75" customHeight="1" x14ac:dyDescent="0.35">
      <c r="A450" s="34" t="s">
        <v>10441</v>
      </c>
      <c r="B450" s="33">
        <v>1</v>
      </c>
      <c r="C450" s="34" t="s">
        <v>11741</v>
      </c>
      <c r="D450" s="28">
        <v>45769</v>
      </c>
      <c r="E450" s="27" t="s">
        <v>3117</v>
      </c>
      <c r="F450" s="27" t="s">
        <v>21</v>
      </c>
      <c r="G450" s="27" t="s">
        <v>92</v>
      </c>
      <c r="H450" s="27" t="s">
        <v>3129</v>
      </c>
      <c r="I450" s="27" t="s">
        <v>3130</v>
      </c>
      <c r="J450" s="27" t="s">
        <v>1057</v>
      </c>
      <c r="K450" s="29" t="s">
        <v>22</v>
      </c>
      <c r="L450" s="27" t="s">
        <v>23</v>
      </c>
      <c r="M450" s="41">
        <v>10</v>
      </c>
      <c r="N450" s="41">
        <v>6002.3</v>
      </c>
      <c r="O450" s="41">
        <v>600.23</v>
      </c>
      <c r="P450" s="41">
        <v>345.17</v>
      </c>
      <c r="Q450" s="41">
        <v>258.77</v>
      </c>
      <c r="R450" s="41">
        <v>165.31</v>
      </c>
      <c r="S450" s="41">
        <v>93.47</v>
      </c>
      <c r="T450" s="41">
        <v>11.45</v>
      </c>
      <c r="U450" s="30">
        <f t="shared" si="78"/>
        <v>3414.6000000000004</v>
      </c>
      <c r="V450" s="30">
        <f t="shared" si="79"/>
        <v>341.46000000000004</v>
      </c>
      <c r="W450" s="31">
        <f t="shared" si="80"/>
        <v>0.56888192859403897</v>
      </c>
      <c r="X450" s="30">
        <f t="shared" si="81"/>
        <v>2550.6</v>
      </c>
      <c r="Y450" s="30">
        <f t="shared" si="82"/>
        <v>255.06</v>
      </c>
      <c r="Z450" s="31">
        <f t="shared" si="83"/>
        <v>0.42493710744214719</v>
      </c>
    </row>
    <row r="451" spans="1:26" ht="12.75" customHeight="1" x14ac:dyDescent="0.35">
      <c r="A451" s="34">
        <v>6018873</v>
      </c>
      <c r="B451" s="33">
        <v>2</v>
      </c>
      <c r="C451" s="34" t="s">
        <v>11742</v>
      </c>
      <c r="D451" s="28">
        <v>45672</v>
      </c>
      <c r="E451" s="27" t="s">
        <v>2041</v>
      </c>
      <c r="F451" s="27" t="s">
        <v>21</v>
      </c>
      <c r="G451" s="27" t="s">
        <v>101</v>
      </c>
      <c r="H451" s="27" t="s">
        <v>3685</v>
      </c>
      <c r="I451" s="27" t="s">
        <v>3215</v>
      </c>
      <c r="J451" s="27" t="s">
        <v>49</v>
      </c>
      <c r="K451" s="29" t="s">
        <v>22</v>
      </c>
      <c r="L451" s="27" t="s">
        <v>23</v>
      </c>
      <c r="M451" s="37">
        <v>1</v>
      </c>
      <c r="N451" s="37">
        <v>1751.4</v>
      </c>
      <c r="O451" s="37">
        <v>1751.4</v>
      </c>
      <c r="P451" s="37">
        <v>542.05999999999995</v>
      </c>
      <c r="Q451" s="37">
        <v>405.99</v>
      </c>
      <c r="R451" s="37">
        <v>291.95999999999998</v>
      </c>
      <c r="S451" s="37">
        <v>114.03</v>
      </c>
      <c r="T451" s="37">
        <v>5.86</v>
      </c>
      <c r="U451" s="30">
        <f t="shared" si="78"/>
        <v>1345.41</v>
      </c>
      <c r="V451" s="30">
        <f t="shared" si="79"/>
        <v>1345.41</v>
      </c>
      <c r="W451" s="31">
        <f t="shared" si="80"/>
        <v>0.76819116135662902</v>
      </c>
      <c r="X451" s="30">
        <f t="shared" si="81"/>
        <v>1209.3400000000001</v>
      </c>
      <c r="Y451" s="30">
        <f t="shared" si="82"/>
        <v>1209.3400000000001</v>
      </c>
      <c r="Z451" s="31">
        <f t="shared" si="83"/>
        <v>0.69049902934795027</v>
      </c>
    </row>
    <row r="452" spans="1:26" ht="12.75" customHeight="1" x14ac:dyDescent="0.35">
      <c r="A452" s="34">
        <v>6019222</v>
      </c>
      <c r="B452" s="33">
        <v>2</v>
      </c>
      <c r="C452" s="34" t="s">
        <v>11480</v>
      </c>
      <c r="D452" s="28">
        <v>45712</v>
      </c>
      <c r="E452" s="27" t="s">
        <v>2041</v>
      </c>
      <c r="F452" s="27" t="s">
        <v>21</v>
      </c>
      <c r="G452" s="27" t="s">
        <v>101</v>
      </c>
      <c r="H452" s="27" t="s">
        <v>12642</v>
      </c>
      <c r="I452" s="27" t="s">
        <v>3215</v>
      </c>
      <c r="J452" s="27" t="s">
        <v>49</v>
      </c>
      <c r="K452" s="29" t="s">
        <v>22</v>
      </c>
      <c r="L452" s="27" t="s">
        <v>23</v>
      </c>
      <c r="M452" s="37">
        <v>1</v>
      </c>
      <c r="N452" s="37">
        <v>1751.4</v>
      </c>
      <c r="O452" s="37">
        <v>1751.4</v>
      </c>
      <c r="P452" s="37">
        <v>553.14</v>
      </c>
      <c r="Q452" s="37">
        <v>408.06</v>
      </c>
      <c r="R452" s="37">
        <v>294.02999999999997</v>
      </c>
      <c r="S452" s="37">
        <v>114.03</v>
      </c>
      <c r="T452" s="37">
        <v>5.86</v>
      </c>
      <c r="U452" s="30">
        <f t="shared" si="78"/>
        <v>1343.3400000000001</v>
      </c>
      <c r="V452" s="30">
        <f t="shared" si="79"/>
        <v>1343.3400000000001</v>
      </c>
      <c r="W452" s="31">
        <f t="shared" si="80"/>
        <v>0.76700924974306273</v>
      </c>
      <c r="X452" s="30">
        <f t="shared" si="81"/>
        <v>1198.2600000000002</v>
      </c>
      <c r="Y452" s="30">
        <f t="shared" si="82"/>
        <v>1198.2600000000002</v>
      </c>
      <c r="Z452" s="31">
        <f t="shared" si="83"/>
        <v>0.68417266187050374</v>
      </c>
    </row>
    <row r="453" spans="1:26" ht="12.75" customHeight="1" x14ac:dyDescent="0.35">
      <c r="A453" s="34" t="s">
        <v>10443</v>
      </c>
      <c r="B453" s="33">
        <v>1</v>
      </c>
      <c r="C453" s="34" t="s">
        <v>11744</v>
      </c>
      <c r="D453" s="28">
        <v>45770</v>
      </c>
      <c r="E453" s="27" t="s">
        <v>938</v>
      </c>
      <c r="F453" s="27" t="s">
        <v>21</v>
      </c>
      <c r="G453" s="27" t="s">
        <v>25</v>
      </c>
      <c r="H453" s="27" t="s">
        <v>2296</v>
      </c>
      <c r="I453" s="27" t="s">
        <v>2297</v>
      </c>
      <c r="J453" s="27" t="s">
        <v>59</v>
      </c>
      <c r="K453" s="29" t="s">
        <v>22</v>
      </c>
      <c r="L453" s="27" t="s">
        <v>23</v>
      </c>
      <c r="M453" s="41">
        <v>1</v>
      </c>
      <c r="N453" s="41">
        <v>814.8</v>
      </c>
      <c r="O453" s="41">
        <v>814.8</v>
      </c>
      <c r="P453" s="41">
        <v>461</v>
      </c>
      <c r="Q453" s="41">
        <v>328.18</v>
      </c>
      <c r="R453" s="41">
        <v>60.19</v>
      </c>
      <c r="S453" s="41">
        <v>267.99</v>
      </c>
      <c r="T453" s="41">
        <v>46.65</v>
      </c>
      <c r="U453" s="30">
        <f t="shared" si="78"/>
        <v>486.61999999999995</v>
      </c>
      <c r="V453" s="30">
        <f t="shared" si="79"/>
        <v>486.61999999999995</v>
      </c>
      <c r="W453" s="31">
        <f t="shared" si="80"/>
        <v>0.59722631320569464</v>
      </c>
      <c r="X453" s="30">
        <f t="shared" si="81"/>
        <v>353.79999999999995</v>
      </c>
      <c r="Y453" s="30">
        <f t="shared" si="82"/>
        <v>353.79999999999995</v>
      </c>
      <c r="Z453" s="31">
        <f t="shared" si="83"/>
        <v>0.43421698576337747</v>
      </c>
    </row>
    <row r="454" spans="1:26" ht="12.75" customHeight="1" x14ac:dyDescent="0.35">
      <c r="A454" s="34" t="s">
        <v>10195</v>
      </c>
      <c r="B454" s="33">
        <v>8</v>
      </c>
      <c r="C454" s="34" t="s">
        <v>11403</v>
      </c>
      <c r="D454" s="28">
        <v>45713</v>
      </c>
      <c r="E454" s="27" t="s">
        <v>2041</v>
      </c>
      <c r="F454" s="27" t="s">
        <v>21</v>
      </c>
      <c r="G454" s="27" t="s">
        <v>101</v>
      </c>
      <c r="H454" s="27" t="s">
        <v>3685</v>
      </c>
      <c r="I454" s="27" t="s">
        <v>3215</v>
      </c>
      <c r="J454" s="27" t="s">
        <v>49</v>
      </c>
      <c r="K454" s="29" t="s">
        <v>22</v>
      </c>
      <c r="L454" s="27" t="s">
        <v>23</v>
      </c>
      <c r="M454" s="37">
        <v>2</v>
      </c>
      <c r="N454" s="37">
        <v>3502.8</v>
      </c>
      <c r="O454" s="37">
        <v>1751.4</v>
      </c>
      <c r="P454" s="37">
        <v>545.58000000000004</v>
      </c>
      <c r="Q454" s="37">
        <v>404.17</v>
      </c>
      <c r="R454" s="37">
        <v>294.02999999999997</v>
      </c>
      <c r="S454" s="37">
        <v>110.14</v>
      </c>
      <c r="T454" s="37">
        <v>5.86</v>
      </c>
      <c r="U454" s="30">
        <f t="shared" si="78"/>
        <v>2694.46</v>
      </c>
      <c r="V454" s="30">
        <f t="shared" si="79"/>
        <v>1347.23</v>
      </c>
      <c r="W454" s="31">
        <f t="shared" si="80"/>
        <v>0.76923033002169694</v>
      </c>
      <c r="X454" s="30">
        <f t="shared" si="81"/>
        <v>2411.6400000000003</v>
      </c>
      <c r="Y454" s="30">
        <f t="shared" si="82"/>
        <v>1205.8200000000002</v>
      </c>
      <c r="Z454" s="31">
        <f t="shared" si="83"/>
        <v>0.6884892086330936</v>
      </c>
    </row>
    <row r="455" spans="1:26" ht="12.75" customHeight="1" x14ac:dyDescent="0.35">
      <c r="A455" s="34" t="s">
        <v>10444</v>
      </c>
      <c r="B455" s="33">
        <v>1</v>
      </c>
      <c r="C455" s="34" t="s">
        <v>11745</v>
      </c>
      <c r="D455" s="28">
        <v>45770</v>
      </c>
      <c r="E455" s="27" t="s">
        <v>3467</v>
      </c>
      <c r="F455" s="27" t="s">
        <v>21</v>
      </c>
      <c r="G455" s="27" t="s">
        <v>25</v>
      </c>
      <c r="H455" s="27" t="s">
        <v>62</v>
      </c>
      <c r="I455" s="27" t="s">
        <v>63</v>
      </c>
      <c r="J455" s="27" t="s">
        <v>59</v>
      </c>
      <c r="K455" s="29" t="s">
        <v>22</v>
      </c>
      <c r="L455" s="27" t="s">
        <v>23</v>
      </c>
      <c r="M455" s="38">
        <v>2</v>
      </c>
      <c r="N455" s="38">
        <v>1454</v>
      </c>
      <c r="O455" s="38">
        <v>727</v>
      </c>
      <c r="P455" s="38">
        <v>244.79</v>
      </c>
      <c r="Q455" s="38">
        <v>158.24</v>
      </c>
      <c r="R455" s="38">
        <v>38.74</v>
      </c>
      <c r="S455" s="38">
        <v>119.5</v>
      </c>
      <c r="T455" s="38">
        <v>4.3099999999999996</v>
      </c>
      <c r="U455" s="30">
        <f t="shared" si="78"/>
        <v>1137.52</v>
      </c>
      <c r="V455" s="30">
        <f t="shared" si="79"/>
        <v>568.76</v>
      </c>
      <c r="W455" s="31">
        <f t="shared" si="80"/>
        <v>0.78233837689133423</v>
      </c>
      <c r="X455" s="30">
        <f t="shared" si="81"/>
        <v>964.42000000000007</v>
      </c>
      <c r="Y455" s="30">
        <f t="shared" si="82"/>
        <v>482.21000000000004</v>
      </c>
      <c r="Z455" s="31">
        <f t="shared" si="83"/>
        <v>0.66328748280605232</v>
      </c>
    </row>
    <row r="456" spans="1:26" ht="12.75" customHeight="1" x14ac:dyDescent="0.35">
      <c r="A456" s="34" t="s">
        <v>10445</v>
      </c>
      <c r="B456" s="33">
        <v>1</v>
      </c>
      <c r="C456" s="34" t="s">
        <v>11746</v>
      </c>
      <c r="D456" s="28">
        <v>45770</v>
      </c>
      <c r="E456" s="27" t="s">
        <v>416</v>
      </c>
      <c r="F456" s="27" t="s">
        <v>21</v>
      </c>
      <c r="G456" s="27" t="s">
        <v>25</v>
      </c>
      <c r="H456" s="27" t="s">
        <v>293</v>
      </c>
      <c r="I456" s="27" t="s">
        <v>294</v>
      </c>
      <c r="J456" s="27" t="s">
        <v>36</v>
      </c>
      <c r="K456" s="29" t="s">
        <v>22</v>
      </c>
      <c r="L456" s="27" t="s">
        <v>23</v>
      </c>
      <c r="M456" s="38">
        <v>1</v>
      </c>
      <c r="N456" s="38">
        <v>447</v>
      </c>
      <c r="O456" s="38">
        <v>447</v>
      </c>
      <c r="P456" s="38">
        <v>210.87</v>
      </c>
      <c r="Q456" s="38">
        <v>141.13</v>
      </c>
      <c r="R456" s="38">
        <v>42.58</v>
      </c>
      <c r="S456" s="38">
        <v>98.55</v>
      </c>
      <c r="T456" s="38">
        <v>4.0999999999999996</v>
      </c>
      <c r="U456" s="30">
        <f t="shared" si="78"/>
        <v>305.87</v>
      </c>
      <c r="V456" s="30">
        <f t="shared" si="79"/>
        <v>305.87</v>
      </c>
      <c r="W456" s="31">
        <f t="shared" si="80"/>
        <v>0.6842729306487696</v>
      </c>
      <c r="X456" s="30">
        <f t="shared" si="81"/>
        <v>236.13</v>
      </c>
      <c r="Y456" s="30">
        <f t="shared" si="82"/>
        <v>236.13</v>
      </c>
      <c r="Z456" s="31">
        <f t="shared" si="83"/>
        <v>0.52825503355704695</v>
      </c>
    </row>
    <row r="457" spans="1:26" ht="12.75" customHeight="1" x14ac:dyDescent="0.35">
      <c r="A457" s="34" t="s">
        <v>10446</v>
      </c>
      <c r="B457" s="33">
        <v>1</v>
      </c>
      <c r="C457" s="34" t="s">
        <v>11747</v>
      </c>
      <c r="D457" s="28">
        <v>45770</v>
      </c>
      <c r="E457" s="27" t="s">
        <v>1194</v>
      </c>
      <c r="F457" s="27" t="s">
        <v>21</v>
      </c>
      <c r="G457" s="27" t="s">
        <v>25</v>
      </c>
      <c r="H457" s="27" t="s">
        <v>1336</v>
      </c>
      <c r="I457" s="27" t="s">
        <v>1196</v>
      </c>
      <c r="J457" s="27" t="s">
        <v>49</v>
      </c>
      <c r="K457" s="29" t="s">
        <v>22</v>
      </c>
      <c r="L457" s="27" t="s">
        <v>23</v>
      </c>
      <c r="M457" s="38">
        <v>4</v>
      </c>
      <c r="N457" s="38">
        <v>2268</v>
      </c>
      <c r="O457" s="38">
        <v>567</v>
      </c>
      <c r="P457" s="38">
        <v>281.25</v>
      </c>
      <c r="Q457" s="38">
        <v>210.3</v>
      </c>
      <c r="R457" s="38">
        <v>134.11000000000001</v>
      </c>
      <c r="S457" s="38">
        <v>76.19</v>
      </c>
      <c r="T457" s="38">
        <v>1.02</v>
      </c>
      <c r="U457" s="30">
        <f t="shared" si="78"/>
        <v>1426.8</v>
      </c>
      <c r="V457" s="30">
        <f t="shared" si="79"/>
        <v>356.7</v>
      </c>
      <c r="W457" s="31">
        <f t="shared" si="80"/>
        <v>0.62910052910052905</v>
      </c>
      <c r="X457" s="30">
        <f t="shared" si="81"/>
        <v>1143</v>
      </c>
      <c r="Y457" s="30">
        <f t="shared" si="82"/>
        <v>285.75</v>
      </c>
      <c r="Z457" s="31">
        <f t="shared" si="83"/>
        <v>0.50396825396825395</v>
      </c>
    </row>
    <row r="458" spans="1:26" ht="12.75" customHeight="1" x14ac:dyDescent="0.35">
      <c r="A458" s="34" t="s">
        <v>10446</v>
      </c>
      <c r="B458" s="33">
        <v>2</v>
      </c>
      <c r="C458" s="34" t="s">
        <v>11747</v>
      </c>
      <c r="D458" s="28">
        <v>45770</v>
      </c>
      <c r="E458" s="27" t="s">
        <v>1194</v>
      </c>
      <c r="F458" s="27" t="s">
        <v>21</v>
      </c>
      <c r="G458" s="27" t="s">
        <v>25</v>
      </c>
      <c r="H458" s="27" t="s">
        <v>1195</v>
      </c>
      <c r="I458" s="27" t="s">
        <v>1196</v>
      </c>
      <c r="J458" s="27" t="s">
        <v>49</v>
      </c>
      <c r="K458" s="29" t="s">
        <v>22</v>
      </c>
      <c r="L458" s="27" t="s">
        <v>23</v>
      </c>
      <c r="M458" s="41">
        <v>2</v>
      </c>
      <c r="N458" s="41">
        <v>1126</v>
      </c>
      <c r="O458" s="41">
        <v>563</v>
      </c>
      <c r="P458" s="41">
        <v>322.44</v>
      </c>
      <c r="Q458" s="41">
        <v>241.29</v>
      </c>
      <c r="R458" s="41">
        <v>154.86000000000001</v>
      </c>
      <c r="S458" s="41">
        <v>86.43</v>
      </c>
      <c r="T458" s="41">
        <v>1.02</v>
      </c>
      <c r="U458" s="30">
        <f t="shared" si="78"/>
        <v>643.42000000000007</v>
      </c>
      <c r="V458" s="30">
        <f t="shared" si="79"/>
        <v>321.71000000000004</v>
      </c>
      <c r="W458" s="31">
        <f t="shared" si="80"/>
        <v>0.57142095914742452</v>
      </c>
      <c r="X458" s="30">
        <f t="shared" si="81"/>
        <v>481.12</v>
      </c>
      <c r="Y458" s="30">
        <f t="shared" si="82"/>
        <v>240.56</v>
      </c>
      <c r="Z458" s="31">
        <f t="shared" si="83"/>
        <v>0.42728241563055064</v>
      </c>
    </row>
    <row r="459" spans="1:26" ht="12.75" customHeight="1" x14ac:dyDescent="0.35">
      <c r="A459" s="34" t="s">
        <v>10447</v>
      </c>
      <c r="B459" s="33">
        <v>1</v>
      </c>
      <c r="C459" s="34" t="s">
        <v>11748</v>
      </c>
      <c r="D459" s="28">
        <v>45770</v>
      </c>
      <c r="E459" s="27" t="s">
        <v>3407</v>
      </c>
      <c r="F459" s="27" t="s">
        <v>21</v>
      </c>
      <c r="G459" s="27" t="s">
        <v>25</v>
      </c>
      <c r="H459" s="27" t="s">
        <v>304</v>
      </c>
      <c r="I459" s="27" t="s">
        <v>305</v>
      </c>
      <c r="J459" s="27" t="s">
        <v>36</v>
      </c>
      <c r="K459" s="29" t="s">
        <v>22</v>
      </c>
      <c r="L459" s="27" t="s">
        <v>23</v>
      </c>
      <c r="M459" s="38">
        <v>2</v>
      </c>
      <c r="N459" s="38">
        <v>878.4</v>
      </c>
      <c r="O459" s="38">
        <v>439.2</v>
      </c>
      <c r="P459" s="38">
        <v>167.42</v>
      </c>
      <c r="Q459" s="38">
        <v>108.93</v>
      </c>
      <c r="R459" s="38">
        <v>24.11</v>
      </c>
      <c r="S459" s="38">
        <v>84.82</v>
      </c>
      <c r="T459" s="38">
        <v>2.63</v>
      </c>
      <c r="U459" s="30">
        <f t="shared" si="78"/>
        <v>660.54</v>
      </c>
      <c r="V459" s="30">
        <f t="shared" si="79"/>
        <v>330.27</v>
      </c>
      <c r="W459" s="31">
        <f t="shared" si="80"/>
        <v>0.75198087431693983</v>
      </c>
      <c r="X459" s="30">
        <f t="shared" si="81"/>
        <v>543.55999999999995</v>
      </c>
      <c r="Y459" s="30">
        <f t="shared" si="82"/>
        <v>271.77999999999997</v>
      </c>
      <c r="Z459" s="31">
        <f t="shared" si="83"/>
        <v>0.61880692167577411</v>
      </c>
    </row>
    <row r="460" spans="1:26" ht="12.75" customHeight="1" x14ac:dyDescent="0.35">
      <c r="A460" s="34" t="s">
        <v>10448</v>
      </c>
      <c r="B460" s="33">
        <v>4</v>
      </c>
      <c r="C460" s="34" t="s">
        <v>11749</v>
      </c>
      <c r="D460" s="28">
        <v>45770</v>
      </c>
      <c r="E460" s="27" t="s">
        <v>5909</v>
      </c>
      <c r="F460" s="27" t="s">
        <v>21</v>
      </c>
      <c r="G460" s="27" t="s">
        <v>25</v>
      </c>
      <c r="H460" s="27" t="s">
        <v>12643</v>
      </c>
      <c r="I460" s="27" t="s">
        <v>12644</v>
      </c>
      <c r="J460" s="27" t="s">
        <v>36</v>
      </c>
      <c r="K460" s="29" t="s">
        <v>22</v>
      </c>
      <c r="L460" s="27" t="s">
        <v>23</v>
      </c>
      <c r="M460" s="41">
        <v>2</v>
      </c>
      <c r="N460" s="41">
        <v>2935.22</v>
      </c>
      <c r="O460" s="41">
        <v>1467.61</v>
      </c>
      <c r="P460" s="41">
        <v>835.67</v>
      </c>
      <c r="Q460" s="41">
        <v>690.16</v>
      </c>
      <c r="R460" s="41">
        <v>506.83</v>
      </c>
      <c r="S460" s="41">
        <v>183.34</v>
      </c>
      <c r="T460" s="41">
        <v>5.93</v>
      </c>
      <c r="U460" s="30">
        <f t="shared" si="78"/>
        <v>1554.8999999999999</v>
      </c>
      <c r="V460" s="30">
        <f t="shared" si="79"/>
        <v>777.44999999999993</v>
      </c>
      <c r="W460" s="31">
        <f t="shared" si="80"/>
        <v>0.52973882707258735</v>
      </c>
      <c r="X460" s="30">
        <f t="shared" si="81"/>
        <v>1263.8799999999999</v>
      </c>
      <c r="Y460" s="30">
        <f t="shared" si="82"/>
        <v>631.93999999999994</v>
      </c>
      <c r="Z460" s="31">
        <f t="shared" si="83"/>
        <v>0.43059123336581245</v>
      </c>
    </row>
    <row r="461" spans="1:26" ht="12.75" customHeight="1" x14ac:dyDescent="0.35">
      <c r="A461" s="34" t="s">
        <v>10448</v>
      </c>
      <c r="B461" s="33">
        <v>7</v>
      </c>
      <c r="C461" s="34" t="s">
        <v>11749</v>
      </c>
      <c r="D461" s="28">
        <v>45770</v>
      </c>
      <c r="E461" s="27" t="s">
        <v>5909</v>
      </c>
      <c r="F461" s="27" t="s">
        <v>21</v>
      </c>
      <c r="G461" s="27" t="s">
        <v>25</v>
      </c>
      <c r="H461" s="27" t="s">
        <v>9714</v>
      </c>
      <c r="I461" s="27" t="s">
        <v>5954</v>
      </c>
      <c r="J461" s="27" t="s">
        <v>36</v>
      </c>
      <c r="K461" s="29" t="s">
        <v>22</v>
      </c>
      <c r="L461" s="27" t="s">
        <v>23</v>
      </c>
      <c r="M461" s="38">
        <v>1</v>
      </c>
      <c r="N461" s="38">
        <v>1666.46</v>
      </c>
      <c r="O461" s="38">
        <v>1666.46</v>
      </c>
      <c r="P461" s="38">
        <v>736.88</v>
      </c>
      <c r="Q461" s="38">
        <v>592.29999999999995</v>
      </c>
      <c r="R461" s="38">
        <v>504.91</v>
      </c>
      <c r="S461" s="38">
        <v>87.39</v>
      </c>
      <c r="T461" s="38">
        <v>0.98</v>
      </c>
      <c r="U461" s="30">
        <f t="shared" si="78"/>
        <v>1074.1600000000001</v>
      </c>
      <c r="V461" s="30">
        <f t="shared" si="79"/>
        <v>1074.1600000000001</v>
      </c>
      <c r="W461" s="31">
        <f t="shared" si="80"/>
        <v>0.64457592741499947</v>
      </c>
      <c r="X461" s="30">
        <f t="shared" si="81"/>
        <v>929.58</v>
      </c>
      <c r="Y461" s="30">
        <f t="shared" si="82"/>
        <v>929.58</v>
      </c>
      <c r="Z461" s="31">
        <f t="shared" si="83"/>
        <v>0.55781716932899683</v>
      </c>
    </row>
    <row r="462" spans="1:26" ht="12.75" customHeight="1" x14ac:dyDescent="0.35">
      <c r="A462" s="34" t="s">
        <v>10448</v>
      </c>
      <c r="B462" s="33">
        <v>1</v>
      </c>
      <c r="C462" s="34" t="s">
        <v>11749</v>
      </c>
      <c r="D462" s="28">
        <v>45770</v>
      </c>
      <c r="E462" s="27" t="s">
        <v>5909</v>
      </c>
      <c r="F462" s="27" t="s">
        <v>21</v>
      </c>
      <c r="G462" s="27" t="s">
        <v>25</v>
      </c>
      <c r="H462" s="27" t="s">
        <v>9907</v>
      </c>
      <c r="I462" s="27" t="s">
        <v>9906</v>
      </c>
      <c r="J462" s="27" t="s">
        <v>36</v>
      </c>
      <c r="K462" s="29" t="s">
        <v>22</v>
      </c>
      <c r="L462" s="27" t="s">
        <v>23</v>
      </c>
      <c r="M462" s="41">
        <v>2</v>
      </c>
      <c r="N462" s="41">
        <v>4535.72</v>
      </c>
      <c r="O462" s="41">
        <v>2267.86</v>
      </c>
      <c r="P462" s="41">
        <v>1138.43</v>
      </c>
      <c r="Q462" s="41">
        <v>915.83</v>
      </c>
      <c r="R462" s="41">
        <v>791.39</v>
      </c>
      <c r="S462" s="41">
        <v>124.44</v>
      </c>
      <c r="T462" s="41">
        <v>2.63</v>
      </c>
      <c r="U462" s="30">
        <f t="shared" si="78"/>
        <v>2704.0600000000004</v>
      </c>
      <c r="V462" s="30">
        <f t="shared" si="79"/>
        <v>1352.0300000000002</v>
      </c>
      <c r="W462" s="31">
        <f t="shared" si="80"/>
        <v>0.59616995758115587</v>
      </c>
      <c r="X462" s="30">
        <f t="shared" si="81"/>
        <v>2258.86</v>
      </c>
      <c r="Y462" s="30">
        <f t="shared" si="82"/>
        <v>1129.43</v>
      </c>
      <c r="Z462" s="31">
        <f t="shared" si="83"/>
        <v>0.4980157505313379</v>
      </c>
    </row>
    <row r="463" spans="1:26" ht="12.75" customHeight="1" x14ac:dyDescent="0.35">
      <c r="A463" s="34" t="s">
        <v>10449</v>
      </c>
      <c r="B463" s="33">
        <v>2</v>
      </c>
      <c r="C463" s="34" t="s">
        <v>11750</v>
      </c>
      <c r="D463" s="28">
        <v>45918</v>
      </c>
      <c r="E463" s="27" t="s">
        <v>2377</v>
      </c>
      <c r="F463" s="27" t="s">
        <v>21</v>
      </c>
      <c r="G463" s="27" t="s">
        <v>101</v>
      </c>
      <c r="H463" s="27" t="s">
        <v>2245</v>
      </c>
      <c r="I463" s="27" t="s">
        <v>923</v>
      </c>
      <c r="J463" s="27" t="s">
        <v>36</v>
      </c>
      <c r="K463" s="29" t="s">
        <v>22</v>
      </c>
      <c r="L463" s="27" t="s">
        <v>23</v>
      </c>
      <c r="M463" s="38">
        <v>1</v>
      </c>
      <c r="N463" s="38">
        <v>1946</v>
      </c>
      <c r="O463" s="38">
        <v>1946</v>
      </c>
      <c r="P463" s="38">
        <v>361.66</v>
      </c>
      <c r="Q463" s="38">
        <v>232.49</v>
      </c>
      <c r="R463" s="38">
        <v>109.12</v>
      </c>
      <c r="S463" s="38">
        <v>123.37</v>
      </c>
      <c r="T463" s="38">
        <v>5.86</v>
      </c>
      <c r="U463" s="30">
        <f t="shared" si="78"/>
        <v>1713.51</v>
      </c>
      <c r="V463" s="30">
        <f t="shared" si="79"/>
        <v>1713.51</v>
      </c>
      <c r="W463" s="31">
        <f t="shared" si="80"/>
        <v>0.88052929085303189</v>
      </c>
      <c r="X463" s="30">
        <f t="shared" si="81"/>
        <v>1584.34</v>
      </c>
      <c r="Y463" s="30">
        <f t="shared" si="82"/>
        <v>1584.34</v>
      </c>
      <c r="Z463" s="31">
        <f t="shared" si="83"/>
        <v>0.81415210688591977</v>
      </c>
    </row>
    <row r="464" spans="1:26" ht="12.75" customHeight="1" x14ac:dyDescent="0.35">
      <c r="A464" s="34" t="s">
        <v>10450</v>
      </c>
      <c r="B464" s="33">
        <v>1</v>
      </c>
      <c r="C464" s="34" t="s">
        <v>11751</v>
      </c>
      <c r="D464" s="28">
        <v>45944</v>
      </c>
      <c r="E464" s="27" t="s">
        <v>11752</v>
      </c>
      <c r="F464" s="27" t="s">
        <v>21</v>
      </c>
      <c r="G464" s="27" t="s">
        <v>101</v>
      </c>
      <c r="H464" s="27" t="s">
        <v>2245</v>
      </c>
      <c r="I464" s="27" t="s">
        <v>923</v>
      </c>
      <c r="J464" s="27" t="s">
        <v>36</v>
      </c>
      <c r="K464" s="29" t="s">
        <v>22</v>
      </c>
      <c r="L464" s="27" t="s">
        <v>23</v>
      </c>
      <c r="M464" s="38">
        <v>2</v>
      </c>
      <c r="N464" s="38">
        <v>3892</v>
      </c>
      <c r="O464" s="38">
        <v>1946</v>
      </c>
      <c r="P464" s="38">
        <v>337.39</v>
      </c>
      <c r="Q464" s="38">
        <v>222.86</v>
      </c>
      <c r="R464" s="38">
        <v>109.2</v>
      </c>
      <c r="S464" s="38">
        <v>113.66</v>
      </c>
      <c r="T464" s="38">
        <v>5.86</v>
      </c>
      <c r="U464" s="30">
        <f t="shared" si="78"/>
        <v>3446.2799999999997</v>
      </c>
      <c r="V464" s="30">
        <f t="shared" si="79"/>
        <v>1723.1399999999999</v>
      </c>
      <c r="W464" s="31">
        <f t="shared" si="80"/>
        <v>0.8854779033915724</v>
      </c>
      <c r="X464" s="30">
        <f t="shared" si="81"/>
        <v>3217.2200000000003</v>
      </c>
      <c r="Y464" s="30">
        <f t="shared" si="82"/>
        <v>1608.6100000000001</v>
      </c>
      <c r="Z464" s="31">
        <f t="shared" si="83"/>
        <v>0.82662384378211717</v>
      </c>
    </row>
    <row r="465" spans="1:26" ht="12.75" customHeight="1" x14ac:dyDescent="0.35">
      <c r="A465" s="34" t="s">
        <v>10451</v>
      </c>
      <c r="B465" s="33">
        <v>1</v>
      </c>
      <c r="C465" s="34" t="s">
        <v>11753</v>
      </c>
      <c r="D465" s="28">
        <v>45681</v>
      </c>
      <c r="E465" s="27" t="s">
        <v>603</v>
      </c>
      <c r="F465" s="27" t="s">
        <v>21</v>
      </c>
      <c r="G465" s="27" t="s">
        <v>101</v>
      </c>
      <c r="H465" s="27" t="s">
        <v>604</v>
      </c>
      <c r="I465" s="27" t="s">
        <v>605</v>
      </c>
      <c r="J465" s="27" t="s">
        <v>49</v>
      </c>
      <c r="K465" s="29" t="s">
        <v>22</v>
      </c>
      <c r="L465" s="27" t="s">
        <v>23</v>
      </c>
      <c r="M465" s="37">
        <v>20</v>
      </c>
      <c r="N465" s="37">
        <v>15200</v>
      </c>
      <c r="O465" s="37">
        <v>760</v>
      </c>
      <c r="P465" s="37">
        <v>506.87</v>
      </c>
      <c r="Q465" s="37">
        <v>369.22</v>
      </c>
      <c r="R465" s="37">
        <v>267.93</v>
      </c>
      <c r="S465" s="37">
        <v>101.29</v>
      </c>
      <c r="T465" s="37">
        <v>5.86</v>
      </c>
      <c r="U465" s="30">
        <f t="shared" si="78"/>
        <v>7815.5999999999995</v>
      </c>
      <c r="V465" s="30">
        <f t="shared" si="79"/>
        <v>390.78</v>
      </c>
      <c r="W465" s="31">
        <f t="shared" si="80"/>
        <v>0.5141842105263158</v>
      </c>
      <c r="X465" s="30">
        <f t="shared" si="81"/>
        <v>5062.6000000000004</v>
      </c>
      <c r="Y465" s="30">
        <f t="shared" si="82"/>
        <v>253.13</v>
      </c>
      <c r="Z465" s="31">
        <f t="shared" si="83"/>
        <v>0.3330657894736842</v>
      </c>
    </row>
    <row r="466" spans="1:26" ht="12.75" customHeight="1" x14ac:dyDescent="0.35">
      <c r="A466" s="34" t="s">
        <v>10456</v>
      </c>
      <c r="B466" s="33">
        <v>1</v>
      </c>
      <c r="C466" s="34" t="s">
        <v>11759</v>
      </c>
      <c r="D466" s="28">
        <v>45733</v>
      </c>
      <c r="E466" s="27" t="s">
        <v>603</v>
      </c>
      <c r="F466" s="27" t="s">
        <v>21</v>
      </c>
      <c r="G466" s="27" t="s">
        <v>101</v>
      </c>
      <c r="H466" s="27" t="s">
        <v>604</v>
      </c>
      <c r="I466" s="27" t="s">
        <v>605</v>
      </c>
      <c r="J466" s="27" t="s">
        <v>49</v>
      </c>
      <c r="K466" s="29" t="s">
        <v>22</v>
      </c>
      <c r="L466" s="27" t="s">
        <v>23</v>
      </c>
      <c r="M466" s="40">
        <v>20</v>
      </c>
      <c r="N466" s="40">
        <v>15960</v>
      </c>
      <c r="O466" s="40">
        <v>798</v>
      </c>
      <c r="P466" s="40">
        <v>475.47</v>
      </c>
      <c r="Q466" s="40">
        <v>342.26</v>
      </c>
      <c r="R466" s="40">
        <v>240.96</v>
      </c>
      <c r="S466" s="40">
        <v>101.29</v>
      </c>
      <c r="T466" s="40">
        <v>5.86</v>
      </c>
      <c r="U466" s="30">
        <f t="shared" si="78"/>
        <v>9114.7999999999993</v>
      </c>
      <c r="V466" s="30">
        <f t="shared" si="79"/>
        <v>455.74</v>
      </c>
      <c r="W466" s="31">
        <f t="shared" si="80"/>
        <v>0.57110275689223056</v>
      </c>
      <c r="X466" s="30">
        <f t="shared" si="81"/>
        <v>6450.5999999999995</v>
      </c>
      <c r="Y466" s="30">
        <f t="shared" si="82"/>
        <v>322.52999999999997</v>
      </c>
      <c r="Z466" s="31">
        <f t="shared" si="83"/>
        <v>0.40417293233082702</v>
      </c>
    </row>
    <row r="467" spans="1:26" ht="12.75" customHeight="1" x14ac:dyDescent="0.35">
      <c r="A467" s="34" t="s">
        <v>10457</v>
      </c>
      <c r="B467" s="33">
        <v>1</v>
      </c>
      <c r="C467" s="34" t="s">
        <v>11760</v>
      </c>
      <c r="D467" s="28">
        <v>45748</v>
      </c>
      <c r="E467" s="27" t="s">
        <v>603</v>
      </c>
      <c r="F467" s="27" t="s">
        <v>21</v>
      </c>
      <c r="G467" s="27" t="s">
        <v>101</v>
      </c>
      <c r="H467" s="27" t="s">
        <v>604</v>
      </c>
      <c r="I467" s="27" t="s">
        <v>605</v>
      </c>
      <c r="J467" s="27" t="s">
        <v>49</v>
      </c>
      <c r="K467" s="29" t="s">
        <v>22</v>
      </c>
      <c r="L467" s="27" t="s">
        <v>23</v>
      </c>
      <c r="M467" s="41">
        <v>20</v>
      </c>
      <c r="N467" s="41">
        <v>15960</v>
      </c>
      <c r="O467" s="41">
        <v>798</v>
      </c>
      <c r="P467" s="41">
        <v>469.33</v>
      </c>
      <c r="Q467" s="41">
        <v>342.59</v>
      </c>
      <c r="R467" s="41">
        <v>241.3</v>
      </c>
      <c r="S467" s="41">
        <v>101.29</v>
      </c>
      <c r="T467" s="41">
        <v>5.86</v>
      </c>
      <c r="U467" s="30">
        <f t="shared" si="78"/>
        <v>9108.2000000000007</v>
      </c>
      <c r="V467" s="30">
        <f t="shared" si="79"/>
        <v>455.41</v>
      </c>
      <c r="W467" s="31">
        <f t="shared" si="80"/>
        <v>0.57068922305764413</v>
      </c>
      <c r="X467" s="30">
        <f t="shared" si="81"/>
        <v>6573.4000000000005</v>
      </c>
      <c r="Y467" s="30">
        <f t="shared" si="82"/>
        <v>328.67</v>
      </c>
      <c r="Z467" s="31">
        <f t="shared" si="83"/>
        <v>0.41186716791979949</v>
      </c>
    </row>
    <row r="468" spans="1:26" ht="12.75" customHeight="1" x14ac:dyDescent="0.35">
      <c r="A468" s="34">
        <v>6019769</v>
      </c>
      <c r="B468" s="33">
        <v>1</v>
      </c>
      <c r="C468" s="34">
        <v>3014937</v>
      </c>
      <c r="D468" s="28">
        <v>45771</v>
      </c>
      <c r="E468" s="27" t="s">
        <v>3668</v>
      </c>
      <c r="F468" s="27" t="s">
        <v>21</v>
      </c>
      <c r="G468" s="27" t="s">
        <v>25</v>
      </c>
      <c r="H468" s="27" t="s">
        <v>3146</v>
      </c>
      <c r="I468" s="27" t="s">
        <v>3147</v>
      </c>
      <c r="J468" s="27" t="s">
        <v>59</v>
      </c>
      <c r="K468" s="29" t="s">
        <v>22</v>
      </c>
      <c r="L468" s="27" t="s">
        <v>23</v>
      </c>
      <c r="M468" s="38">
        <v>1</v>
      </c>
      <c r="N468" s="38">
        <v>482</v>
      </c>
      <c r="O468" s="38">
        <v>482</v>
      </c>
      <c r="P468" s="38">
        <v>192.09</v>
      </c>
      <c r="Q468" s="38">
        <v>129.30000000000001</v>
      </c>
      <c r="R468" s="38">
        <v>39</v>
      </c>
      <c r="S468" s="38">
        <v>90.3</v>
      </c>
      <c r="T468" s="38">
        <v>4.0199999999999996</v>
      </c>
      <c r="U468" s="30">
        <f t="shared" si="78"/>
        <v>352.7</v>
      </c>
      <c r="V468" s="30">
        <f t="shared" si="79"/>
        <v>352.7</v>
      </c>
      <c r="W468" s="31">
        <f t="shared" si="80"/>
        <v>0.73174273858921157</v>
      </c>
      <c r="X468" s="30">
        <f t="shared" si="81"/>
        <v>289.90999999999997</v>
      </c>
      <c r="Y468" s="30">
        <f t="shared" si="82"/>
        <v>289.90999999999997</v>
      </c>
      <c r="Z468" s="31">
        <f t="shared" si="83"/>
        <v>0.60147302904564304</v>
      </c>
    </row>
    <row r="469" spans="1:26" ht="12.75" customHeight="1" x14ac:dyDescent="0.35">
      <c r="A469" s="34" t="s">
        <v>10458</v>
      </c>
      <c r="B469" s="33">
        <v>1</v>
      </c>
      <c r="C469" s="34" t="s">
        <v>11761</v>
      </c>
      <c r="D469" s="28">
        <v>45771</v>
      </c>
      <c r="E469" s="27" t="s">
        <v>3050</v>
      </c>
      <c r="F469" s="27" t="s">
        <v>21</v>
      </c>
      <c r="G469" s="27" t="s">
        <v>25</v>
      </c>
      <c r="H469" s="27" t="s">
        <v>3053</v>
      </c>
      <c r="I469" s="27" t="s">
        <v>3054</v>
      </c>
      <c r="J469" s="27" t="s">
        <v>36</v>
      </c>
      <c r="K469" s="29" t="s">
        <v>22</v>
      </c>
      <c r="L469" s="27" t="s">
        <v>23</v>
      </c>
      <c r="M469" s="41">
        <v>1</v>
      </c>
      <c r="N469" s="41">
        <v>658.5</v>
      </c>
      <c r="O469" s="41">
        <v>658.5</v>
      </c>
      <c r="P469" s="41">
        <v>356.61</v>
      </c>
      <c r="Q469" s="41">
        <v>245.96</v>
      </c>
      <c r="R469" s="41">
        <v>50.56</v>
      </c>
      <c r="S469" s="41">
        <v>195.4</v>
      </c>
      <c r="T469" s="41">
        <v>33.770000000000003</v>
      </c>
      <c r="U469" s="30">
        <f t="shared" si="78"/>
        <v>412.53999999999996</v>
      </c>
      <c r="V469" s="30">
        <f t="shared" si="79"/>
        <v>412.53999999999996</v>
      </c>
      <c r="W469" s="31">
        <f t="shared" si="80"/>
        <v>0.62648443432042511</v>
      </c>
      <c r="X469" s="30">
        <f t="shared" si="81"/>
        <v>301.89</v>
      </c>
      <c r="Y469" s="30">
        <f t="shared" si="82"/>
        <v>301.89</v>
      </c>
      <c r="Z469" s="31">
        <f t="shared" si="83"/>
        <v>0.45845102505694757</v>
      </c>
    </row>
    <row r="470" spans="1:26" ht="12.75" customHeight="1" x14ac:dyDescent="0.35">
      <c r="A470" s="34" t="s">
        <v>10459</v>
      </c>
      <c r="B470" s="33">
        <v>1</v>
      </c>
      <c r="C470" s="34" t="s">
        <v>11762</v>
      </c>
      <c r="D470" s="28">
        <v>45771</v>
      </c>
      <c r="E470" s="27" t="s">
        <v>74</v>
      </c>
      <c r="F470" s="27" t="s">
        <v>21</v>
      </c>
      <c r="G470" s="27" t="s">
        <v>25</v>
      </c>
      <c r="H470" s="27" t="s">
        <v>4115</v>
      </c>
      <c r="I470" s="27" t="s">
        <v>9678</v>
      </c>
      <c r="J470" s="27" t="s">
        <v>59</v>
      </c>
      <c r="K470" s="29" t="s">
        <v>22</v>
      </c>
      <c r="L470" s="27" t="s">
        <v>23</v>
      </c>
      <c r="M470" s="41">
        <v>10</v>
      </c>
      <c r="N470" s="41">
        <v>8090</v>
      </c>
      <c r="O470" s="41">
        <v>809</v>
      </c>
      <c r="P470" s="41">
        <v>559.1</v>
      </c>
      <c r="Q470" s="41">
        <v>386.17</v>
      </c>
      <c r="R470" s="41">
        <v>115.27</v>
      </c>
      <c r="S470" s="41">
        <v>270.89999999999998</v>
      </c>
      <c r="T470" s="41">
        <v>8.2899999999999991</v>
      </c>
      <c r="U470" s="30">
        <f t="shared" si="78"/>
        <v>4228.3</v>
      </c>
      <c r="V470" s="30">
        <f t="shared" si="79"/>
        <v>422.83</v>
      </c>
      <c r="W470" s="31">
        <f t="shared" si="80"/>
        <v>0.52265760197775024</v>
      </c>
      <c r="X470" s="30">
        <f t="shared" si="81"/>
        <v>2499</v>
      </c>
      <c r="Y470" s="30">
        <f t="shared" si="82"/>
        <v>249.89999999999998</v>
      </c>
      <c r="Z470" s="31">
        <f t="shared" si="83"/>
        <v>0.30889987639060568</v>
      </c>
    </row>
    <row r="471" spans="1:26" ht="12.75" customHeight="1" x14ac:dyDescent="0.35">
      <c r="A471" s="34" t="s">
        <v>10460</v>
      </c>
      <c r="B471" s="33">
        <v>1</v>
      </c>
      <c r="C471" s="34" t="s">
        <v>11763</v>
      </c>
      <c r="D471" s="28">
        <v>45771</v>
      </c>
      <c r="E471" s="27" t="s">
        <v>2636</v>
      </c>
      <c r="F471" s="27" t="s">
        <v>21</v>
      </c>
      <c r="G471" s="27" t="s">
        <v>25</v>
      </c>
      <c r="H471" s="27" t="s">
        <v>2637</v>
      </c>
      <c r="I471" s="27" t="s">
        <v>2638</v>
      </c>
      <c r="J471" s="27" t="s">
        <v>59</v>
      </c>
      <c r="K471" s="29" t="s">
        <v>22</v>
      </c>
      <c r="L471" s="27" t="s">
        <v>23</v>
      </c>
      <c r="M471" s="38">
        <v>12</v>
      </c>
      <c r="N471" s="38">
        <v>5251.2000000000007</v>
      </c>
      <c r="O471" s="38">
        <v>437.6</v>
      </c>
      <c r="P471" s="38">
        <v>141.94</v>
      </c>
      <c r="Q471" s="38">
        <v>97.39</v>
      </c>
      <c r="R471" s="38">
        <v>11.65</v>
      </c>
      <c r="S471" s="38">
        <v>85.74</v>
      </c>
      <c r="T471" s="38">
        <v>4.08</v>
      </c>
      <c r="U471" s="30">
        <f t="shared" si="78"/>
        <v>4082.5200000000004</v>
      </c>
      <c r="V471" s="30">
        <f t="shared" si="79"/>
        <v>340.21000000000004</v>
      </c>
      <c r="W471" s="31">
        <f t="shared" si="80"/>
        <v>0.77744515539305303</v>
      </c>
      <c r="X471" s="30">
        <f t="shared" si="81"/>
        <v>3547.92</v>
      </c>
      <c r="Y471" s="30">
        <f t="shared" si="82"/>
        <v>295.66000000000003</v>
      </c>
      <c r="Z471" s="31">
        <f t="shared" si="83"/>
        <v>0.67563985374771485</v>
      </c>
    </row>
    <row r="472" spans="1:26" ht="12.75" customHeight="1" x14ac:dyDescent="0.35">
      <c r="A472" s="34" t="s">
        <v>10461</v>
      </c>
      <c r="B472" s="33">
        <v>1</v>
      </c>
      <c r="C472" s="34" t="s">
        <v>11764</v>
      </c>
      <c r="D472" s="28">
        <v>45845</v>
      </c>
      <c r="E472" s="27" t="s">
        <v>603</v>
      </c>
      <c r="F472" s="27" t="s">
        <v>21</v>
      </c>
      <c r="G472" s="27" t="s">
        <v>101</v>
      </c>
      <c r="H472" s="27" t="s">
        <v>604</v>
      </c>
      <c r="I472" s="27" t="s">
        <v>605</v>
      </c>
      <c r="J472" s="27" t="s">
        <v>49</v>
      </c>
      <c r="K472" s="29" t="s">
        <v>22</v>
      </c>
      <c r="L472" s="27" t="s">
        <v>23</v>
      </c>
      <c r="M472" s="41">
        <v>20</v>
      </c>
      <c r="N472" s="41">
        <v>15960</v>
      </c>
      <c r="O472" s="41">
        <v>798</v>
      </c>
      <c r="P472" s="41">
        <v>475.71</v>
      </c>
      <c r="Q472" s="41">
        <v>343.93</v>
      </c>
      <c r="R472" s="41">
        <v>243.16</v>
      </c>
      <c r="S472" s="41">
        <v>100.77</v>
      </c>
      <c r="T472" s="41">
        <v>5.86</v>
      </c>
      <c r="U472" s="30">
        <f t="shared" si="78"/>
        <v>9081.4</v>
      </c>
      <c r="V472" s="30">
        <f t="shared" si="79"/>
        <v>454.07</v>
      </c>
      <c r="W472" s="31">
        <f t="shared" si="80"/>
        <v>0.56901002506265663</v>
      </c>
      <c r="X472" s="30">
        <f t="shared" si="81"/>
        <v>6445.8</v>
      </c>
      <c r="Y472" s="30">
        <f t="shared" si="82"/>
        <v>322.29000000000002</v>
      </c>
      <c r="Z472" s="31">
        <f t="shared" si="83"/>
        <v>0.40387218045112783</v>
      </c>
    </row>
    <row r="473" spans="1:26" ht="12.75" customHeight="1" x14ac:dyDescent="0.35">
      <c r="A473" s="34" t="s">
        <v>10462</v>
      </c>
      <c r="B473" s="33">
        <v>1</v>
      </c>
      <c r="C473" s="34" t="s">
        <v>11765</v>
      </c>
      <c r="D473" s="28">
        <v>45908</v>
      </c>
      <c r="E473" s="27" t="s">
        <v>603</v>
      </c>
      <c r="F473" s="27" t="s">
        <v>21</v>
      </c>
      <c r="G473" s="27" t="s">
        <v>101</v>
      </c>
      <c r="H473" s="27" t="s">
        <v>604</v>
      </c>
      <c r="I473" s="27" t="s">
        <v>605</v>
      </c>
      <c r="J473" s="27" t="s">
        <v>49</v>
      </c>
      <c r="K473" s="29" t="s">
        <v>22</v>
      </c>
      <c r="L473" s="27" t="s">
        <v>23</v>
      </c>
      <c r="M473" s="41">
        <v>20</v>
      </c>
      <c r="N473" s="41">
        <v>15960</v>
      </c>
      <c r="O473" s="41">
        <v>798</v>
      </c>
      <c r="P473" s="41">
        <v>467.71</v>
      </c>
      <c r="Q473" s="41">
        <v>341.58</v>
      </c>
      <c r="R473" s="41">
        <v>240.8</v>
      </c>
      <c r="S473" s="41">
        <v>100.77</v>
      </c>
      <c r="T473" s="41">
        <v>5.86</v>
      </c>
      <c r="U473" s="30">
        <f t="shared" si="78"/>
        <v>9128.4</v>
      </c>
      <c r="V473" s="30">
        <f t="shared" si="79"/>
        <v>456.42</v>
      </c>
      <c r="W473" s="31">
        <f t="shared" si="80"/>
        <v>0.5719548872180451</v>
      </c>
      <c r="X473" s="30">
        <f t="shared" si="81"/>
        <v>6605.8</v>
      </c>
      <c r="Y473" s="30">
        <f t="shared" si="82"/>
        <v>330.29</v>
      </c>
      <c r="Z473" s="31">
        <f t="shared" si="83"/>
        <v>0.41389724310776943</v>
      </c>
    </row>
    <row r="474" spans="1:26" ht="12.75" customHeight="1" x14ac:dyDescent="0.35">
      <c r="A474" s="34" t="s">
        <v>10463</v>
      </c>
      <c r="B474" s="33">
        <v>1</v>
      </c>
      <c r="C474" s="34" t="s">
        <v>11766</v>
      </c>
      <c r="D474" s="28">
        <v>45986</v>
      </c>
      <c r="E474" s="27" t="s">
        <v>603</v>
      </c>
      <c r="F474" s="27" t="s">
        <v>21</v>
      </c>
      <c r="G474" s="27" t="s">
        <v>101</v>
      </c>
      <c r="H474" s="27" t="s">
        <v>604</v>
      </c>
      <c r="I474" s="27" t="s">
        <v>605</v>
      </c>
      <c r="J474" s="27" t="s">
        <v>49</v>
      </c>
      <c r="K474" s="29" t="s">
        <v>22</v>
      </c>
      <c r="L474" s="27" t="s">
        <v>23</v>
      </c>
      <c r="M474" s="41">
        <v>20</v>
      </c>
      <c r="N474" s="41">
        <v>15960</v>
      </c>
      <c r="O474" s="41">
        <v>798</v>
      </c>
      <c r="P474" s="41">
        <v>467.4</v>
      </c>
      <c r="Q474" s="41">
        <v>340.82</v>
      </c>
      <c r="R474" s="41">
        <v>240.55</v>
      </c>
      <c r="S474" s="41">
        <v>100.26</v>
      </c>
      <c r="T474" s="41">
        <v>5.86</v>
      </c>
      <c r="U474" s="30">
        <f t="shared" si="78"/>
        <v>9143.6</v>
      </c>
      <c r="V474" s="30">
        <f t="shared" si="79"/>
        <v>457.18</v>
      </c>
      <c r="W474" s="31">
        <f t="shared" si="80"/>
        <v>0.57290726817042603</v>
      </c>
      <c r="X474" s="30">
        <f t="shared" si="81"/>
        <v>6612</v>
      </c>
      <c r="Y474" s="30">
        <f t="shared" si="82"/>
        <v>330.6</v>
      </c>
      <c r="Z474" s="31">
        <f t="shared" si="83"/>
        <v>0.41428571428571431</v>
      </c>
    </row>
    <row r="475" spans="1:26" ht="12.75" customHeight="1" x14ac:dyDescent="0.35">
      <c r="A475" s="34" t="s">
        <v>10464</v>
      </c>
      <c r="B475" s="33">
        <v>1</v>
      </c>
      <c r="C475" s="34" t="s">
        <v>11767</v>
      </c>
      <c r="D475" s="28">
        <v>45772</v>
      </c>
      <c r="E475" s="27" t="s">
        <v>933</v>
      </c>
      <c r="F475" s="27" t="s">
        <v>21</v>
      </c>
      <c r="G475" s="27" t="s">
        <v>25</v>
      </c>
      <c r="H475" s="27" t="s">
        <v>2991</v>
      </c>
      <c r="I475" s="27" t="s">
        <v>1283</v>
      </c>
      <c r="J475" s="27" t="s">
        <v>36</v>
      </c>
      <c r="K475" s="29" t="s">
        <v>22</v>
      </c>
      <c r="L475" s="27" t="s">
        <v>23</v>
      </c>
      <c r="M475" s="38">
        <v>6</v>
      </c>
      <c r="N475" s="38">
        <v>12444</v>
      </c>
      <c r="O475" s="38">
        <v>2074</v>
      </c>
      <c r="P475" s="38">
        <v>658.15</v>
      </c>
      <c r="Q475" s="38">
        <v>532.39</v>
      </c>
      <c r="R475" s="38">
        <v>441.15</v>
      </c>
      <c r="S475" s="38">
        <v>91.23</v>
      </c>
      <c r="T475" s="38">
        <v>4.03</v>
      </c>
      <c r="U475" s="30">
        <f t="shared" si="78"/>
        <v>9249.66</v>
      </c>
      <c r="V475" s="30">
        <f t="shared" si="79"/>
        <v>1541.6100000000001</v>
      </c>
      <c r="W475" s="31">
        <f t="shared" si="80"/>
        <v>0.74330279652844755</v>
      </c>
      <c r="X475" s="30">
        <f t="shared" si="81"/>
        <v>8495.0999999999985</v>
      </c>
      <c r="Y475" s="30">
        <f t="shared" si="82"/>
        <v>1415.85</v>
      </c>
      <c r="Z475" s="31">
        <f t="shared" si="83"/>
        <v>0.68266634522661518</v>
      </c>
    </row>
    <row r="476" spans="1:26" ht="12.75" customHeight="1" x14ac:dyDescent="0.35">
      <c r="A476" s="34" t="s">
        <v>10465</v>
      </c>
      <c r="B476" s="33">
        <v>1</v>
      </c>
      <c r="C476" s="34" t="s">
        <v>11768</v>
      </c>
      <c r="D476" s="28">
        <v>45772</v>
      </c>
      <c r="E476" s="27" t="s">
        <v>3407</v>
      </c>
      <c r="F476" s="27" t="s">
        <v>21</v>
      </c>
      <c r="G476" s="27" t="s">
        <v>25</v>
      </c>
      <c r="H476" s="27" t="s">
        <v>3413</v>
      </c>
      <c r="I476" s="27" t="s">
        <v>3414</v>
      </c>
      <c r="J476" s="27" t="s">
        <v>59</v>
      </c>
      <c r="K476" s="29" t="s">
        <v>22</v>
      </c>
      <c r="L476" s="27" t="s">
        <v>23</v>
      </c>
      <c r="M476" s="41">
        <v>2</v>
      </c>
      <c r="N476" s="41">
        <v>455.4</v>
      </c>
      <c r="O476" s="41">
        <v>227.7</v>
      </c>
      <c r="P476" s="41">
        <v>122.83</v>
      </c>
      <c r="Q476" s="41">
        <v>78.569999999999993</v>
      </c>
      <c r="R476" s="41">
        <v>9.2100000000000009</v>
      </c>
      <c r="S476" s="41">
        <v>69.36</v>
      </c>
      <c r="T476" s="41">
        <v>3.3</v>
      </c>
      <c r="U476" s="30">
        <f t="shared" ref="U476:U511" si="84">IFERROR(V476*M476,"")</f>
        <v>298.26</v>
      </c>
      <c r="V476" s="30">
        <f t="shared" ref="V476:V511" si="85">O476-Q476</f>
        <v>149.13</v>
      </c>
      <c r="W476" s="31">
        <f t="shared" ref="W476:W511" si="86">IFERROR((V476/O476),"")</f>
        <v>0.65494071146245059</v>
      </c>
      <c r="X476" s="30">
        <f t="shared" ref="X476:X511" si="87">IFERROR(Y476*M476,"")</f>
        <v>209.73999999999998</v>
      </c>
      <c r="Y476" s="30">
        <f t="shared" ref="Y476:Y511" si="88">O476-P476</f>
        <v>104.86999999999999</v>
      </c>
      <c r="Z476" s="31">
        <f t="shared" ref="Z476:Z511" si="89">IFERROR((Y476/O476),"")</f>
        <v>0.46056214317083882</v>
      </c>
    </row>
    <row r="477" spans="1:26" ht="12.75" customHeight="1" x14ac:dyDescent="0.35">
      <c r="A477" s="34" t="s">
        <v>10466</v>
      </c>
      <c r="B477" s="33">
        <v>1</v>
      </c>
      <c r="C477" s="34" t="s">
        <v>11769</v>
      </c>
      <c r="D477" s="28">
        <v>45772</v>
      </c>
      <c r="E477" s="27" t="s">
        <v>2724</v>
      </c>
      <c r="F477" s="27" t="s">
        <v>21</v>
      </c>
      <c r="G477" s="27" t="s">
        <v>25</v>
      </c>
      <c r="H477" s="27" t="s">
        <v>312</v>
      </c>
      <c r="I477" s="27" t="s">
        <v>68</v>
      </c>
      <c r="J477" s="27" t="s">
        <v>36</v>
      </c>
      <c r="K477" s="29" t="s">
        <v>22</v>
      </c>
      <c r="L477" s="27" t="s">
        <v>23</v>
      </c>
      <c r="M477" s="38">
        <v>4</v>
      </c>
      <c r="N477" s="38">
        <v>1836</v>
      </c>
      <c r="O477" s="38">
        <v>459</v>
      </c>
      <c r="P477" s="38">
        <v>135.09</v>
      </c>
      <c r="Q477" s="38">
        <v>89.52</v>
      </c>
      <c r="R477" s="38">
        <v>22.56</v>
      </c>
      <c r="S477" s="38">
        <v>66.959999999999994</v>
      </c>
      <c r="T477" s="38">
        <v>1.02</v>
      </c>
      <c r="U477" s="30">
        <f t="shared" si="84"/>
        <v>1477.92</v>
      </c>
      <c r="V477" s="30">
        <f t="shared" si="85"/>
        <v>369.48</v>
      </c>
      <c r="W477" s="31">
        <f t="shared" si="86"/>
        <v>0.80496732026143791</v>
      </c>
      <c r="X477" s="30">
        <f t="shared" si="87"/>
        <v>1295.6399999999999</v>
      </c>
      <c r="Y477" s="30">
        <f t="shared" si="88"/>
        <v>323.90999999999997</v>
      </c>
      <c r="Z477" s="31">
        <f t="shared" si="89"/>
        <v>0.70568627450980381</v>
      </c>
    </row>
    <row r="478" spans="1:26" ht="12.75" customHeight="1" x14ac:dyDescent="0.35">
      <c r="A478" s="34" t="s">
        <v>10466</v>
      </c>
      <c r="B478" s="33">
        <v>3</v>
      </c>
      <c r="C478" s="34" t="s">
        <v>11769</v>
      </c>
      <c r="D478" s="28">
        <v>45772</v>
      </c>
      <c r="E478" s="27" t="s">
        <v>2724</v>
      </c>
      <c r="F478" s="27" t="s">
        <v>21</v>
      </c>
      <c r="G478" s="27" t="s">
        <v>25</v>
      </c>
      <c r="H478" s="27" t="s">
        <v>362</v>
      </c>
      <c r="I478" s="27" t="s">
        <v>68</v>
      </c>
      <c r="J478" s="27" t="s">
        <v>36</v>
      </c>
      <c r="K478" s="29" t="s">
        <v>22</v>
      </c>
      <c r="L478" s="27" t="s">
        <v>23</v>
      </c>
      <c r="M478" s="38">
        <v>6</v>
      </c>
      <c r="N478" s="38">
        <v>2754</v>
      </c>
      <c r="O478" s="38">
        <v>459</v>
      </c>
      <c r="P478" s="38">
        <v>134.75</v>
      </c>
      <c r="Q478" s="38">
        <v>89.5</v>
      </c>
      <c r="R478" s="38">
        <v>22.96</v>
      </c>
      <c r="S478" s="38">
        <v>66.540000000000006</v>
      </c>
      <c r="T478" s="38">
        <v>1.02</v>
      </c>
      <c r="U478" s="30">
        <f t="shared" si="84"/>
        <v>2217</v>
      </c>
      <c r="V478" s="30">
        <f t="shared" si="85"/>
        <v>369.5</v>
      </c>
      <c r="W478" s="31">
        <f t="shared" si="86"/>
        <v>0.80501089324618735</v>
      </c>
      <c r="X478" s="30">
        <f t="shared" si="87"/>
        <v>1945.5</v>
      </c>
      <c r="Y478" s="30">
        <f t="shared" si="88"/>
        <v>324.25</v>
      </c>
      <c r="Z478" s="31">
        <f t="shared" si="89"/>
        <v>0.70642701525054463</v>
      </c>
    </row>
    <row r="479" spans="1:26" ht="12.75" customHeight="1" x14ac:dyDescent="0.35">
      <c r="A479" s="34" t="s">
        <v>10467</v>
      </c>
      <c r="B479" s="33">
        <v>1</v>
      </c>
      <c r="C479" s="34" t="s">
        <v>11770</v>
      </c>
      <c r="D479" s="28">
        <v>45698</v>
      </c>
      <c r="E479" s="27" t="s">
        <v>986</v>
      </c>
      <c r="F479" s="27" t="s">
        <v>21</v>
      </c>
      <c r="G479" s="27" t="s">
        <v>101</v>
      </c>
      <c r="H479" s="27" t="s">
        <v>7974</v>
      </c>
      <c r="I479" s="27" t="s">
        <v>7973</v>
      </c>
      <c r="J479" s="27" t="s">
        <v>36</v>
      </c>
      <c r="K479" s="29" t="s">
        <v>22</v>
      </c>
      <c r="L479" s="27" t="s">
        <v>23</v>
      </c>
      <c r="M479" s="37">
        <v>2</v>
      </c>
      <c r="N479" s="37">
        <v>3572</v>
      </c>
      <c r="O479" s="37">
        <v>1786</v>
      </c>
      <c r="P479" s="37">
        <v>328.78</v>
      </c>
      <c r="Q479" s="37">
        <v>222.72</v>
      </c>
      <c r="R479" s="37">
        <v>68.39</v>
      </c>
      <c r="S479" s="37">
        <v>154.34</v>
      </c>
      <c r="T479" s="37">
        <v>22.87</v>
      </c>
      <c r="U479" s="30">
        <f t="shared" si="84"/>
        <v>3126.56</v>
      </c>
      <c r="V479" s="30">
        <f t="shared" si="85"/>
        <v>1563.28</v>
      </c>
      <c r="W479" s="31">
        <f t="shared" si="86"/>
        <v>0.87529675251959682</v>
      </c>
      <c r="X479" s="30">
        <f t="shared" si="87"/>
        <v>2914.44</v>
      </c>
      <c r="Y479" s="30">
        <f t="shared" si="88"/>
        <v>1457.22</v>
      </c>
      <c r="Z479" s="31">
        <f t="shared" si="89"/>
        <v>0.81591265397536394</v>
      </c>
    </row>
    <row r="480" spans="1:26" ht="12.75" customHeight="1" x14ac:dyDescent="0.35">
      <c r="A480" s="34" t="s">
        <v>10468</v>
      </c>
      <c r="B480" s="33">
        <v>1</v>
      </c>
      <c r="C480" s="34" t="s">
        <v>11771</v>
      </c>
      <c r="D480" s="28">
        <v>45762</v>
      </c>
      <c r="E480" s="27" t="s">
        <v>3113</v>
      </c>
      <c r="F480" s="27" t="s">
        <v>21</v>
      </c>
      <c r="G480" s="27" t="s">
        <v>101</v>
      </c>
      <c r="H480" s="27" t="s">
        <v>7974</v>
      </c>
      <c r="I480" s="27" t="s">
        <v>7973</v>
      </c>
      <c r="J480" s="27" t="s">
        <v>36</v>
      </c>
      <c r="K480" s="29" t="s">
        <v>22</v>
      </c>
      <c r="L480" s="27" t="s">
        <v>23</v>
      </c>
      <c r="M480" s="38">
        <v>1</v>
      </c>
      <c r="N480" s="38">
        <v>1365.6</v>
      </c>
      <c r="O480" s="38">
        <v>1365.6</v>
      </c>
      <c r="P480" s="38">
        <v>354.74</v>
      </c>
      <c r="Q480" s="38">
        <v>237.16</v>
      </c>
      <c r="R480" s="38">
        <v>68.599999999999994</v>
      </c>
      <c r="S480" s="38">
        <v>168.56</v>
      </c>
      <c r="T480" s="38">
        <v>22.88</v>
      </c>
      <c r="U480" s="30">
        <f t="shared" si="84"/>
        <v>1128.4399999999998</v>
      </c>
      <c r="V480" s="30">
        <f t="shared" si="85"/>
        <v>1128.4399999999998</v>
      </c>
      <c r="W480" s="31">
        <f t="shared" si="86"/>
        <v>0.82633274751025187</v>
      </c>
      <c r="X480" s="30">
        <f t="shared" si="87"/>
        <v>1010.8599999999999</v>
      </c>
      <c r="Y480" s="30">
        <f t="shared" si="88"/>
        <v>1010.8599999999999</v>
      </c>
      <c r="Z480" s="31">
        <f t="shared" si="89"/>
        <v>0.7402314001171646</v>
      </c>
    </row>
    <row r="481" spans="1:26" ht="12.75" customHeight="1" x14ac:dyDescent="0.35">
      <c r="A481" s="34" t="s">
        <v>10469</v>
      </c>
      <c r="B481" s="33">
        <v>1</v>
      </c>
      <c r="C481" s="34" t="s">
        <v>11772</v>
      </c>
      <c r="D481" s="28">
        <v>45775</v>
      </c>
      <c r="E481" s="27" t="s">
        <v>1194</v>
      </c>
      <c r="F481" s="27" t="s">
        <v>21</v>
      </c>
      <c r="G481" s="27" t="s">
        <v>25</v>
      </c>
      <c r="H481" s="27" t="s">
        <v>1336</v>
      </c>
      <c r="I481" s="27" t="s">
        <v>1196</v>
      </c>
      <c r="J481" s="27" t="s">
        <v>49</v>
      </c>
      <c r="K481" s="29" t="s">
        <v>22</v>
      </c>
      <c r="L481" s="27" t="s">
        <v>23</v>
      </c>
      <c r="M481" s="38">
        <v>6</v>
      </c>
      <c r="N481" s="38">
        <v>3571.7999999999997</v>
      </c>
      <c r="O481" s="38">
        <v>595.29999999999995</v>
      </c>
      <c r="P481" s="38">
        <v>277.95</v>
      </c>
      <c r="Q481" s="38">
        <v>208.71</v>
      </c>
      <c r="R481" s="38">
        <v>134.11000000000001</v>
      </c>
      <c r="S481" s="38">
        <v>74.599999999999994</v>
      </c>
      <c r="T481" s="38">
        <v>1.02</v>
      </c>
      <c r="U481" s="30">
        <f t="shared" si="84"/>
        <v>2319.5399999999995</v>
      </c>
      <c r="V481" s="30">
        <f t="shared" si="85"/>
        <v>386.58999999999992</v>
      </c>
      <c r="W481" s="31">
        <f t="shared" si="86"/>
        <v>0.6494036620191499</v>
      </c>
      <c r="X481" s="30">
        <f t="shared" si="87"/>
        <v>1904.1</v>
      </c>
      <c r="Y481" s="30">
        <f t="shared" si="88"/>
        <v>317.34999999999997</v>
      </c>
      <c r="Z481" s="31">
        <f t="shared" si="89"/>
        <v>0.5330925583739291</v>
      </c>
    </row>
    <row r="482" spans="1:26" ht="12.75" customHeight="1" x14ac:dyDescent="0.35">
      <c r="A482" s="34" t="s">
        <v>10470</v>
      </c>
      <c r="B482" s="33">
        <v>1</v>
      </c>
      <c r="C482" s="34" t="s">
        <v>11773</v>
      </c>
      <c r="D482" s="28">
        <v>45776</v>
      </c>
      <c r="E482" s="27" t="s">
        <v>2368</v>
      </c>
      <c r="F482" s="27" t="s">
        <v>21</v>
      </c>
      <c r="G482" s="27" t="s">
        <v>25</v>
      </c>
      <c r="H482" s="27" t="s">
        <v>1312</v>
      </c>
      <c r="I482" s="27" t="s">
        <v>1313</v>
      </c>
      <c r="J482" s="27" t="s">
        <v>95</v>
      </c>
      <c r="K482" s="29" t="s">
        <v>22</v>
      </c>
      <c r="L482" s="27" t="s">
        <v>23</v>
      </c>
      <c r="M482" s="38">
        <v>3</v>
      </c>
      <c r="N482" s="38">
        <v>3315</v>
      </c>
      <c r="O482" s="38">
        <v>1105</v>
      </c>
      <c r="P482" s="38">
        <v>294.75</v>
      </c>
      <c r="Q482" s="38">
        <v>205.17</v>
      </c>
      <c r="R482" s="38">
        <v>135.34</v>
      </c>
      <c r="S482" s="38">
        <v>69.83</v>
      </c>
      <c r="T482" s="38">
        <v>3.38</v>
      </c>
      <c r="U482" s="30">
        <f t="shared" si="84"/>
        <v>2699.4900000000002</v>
      </c>
      <c r="V482" s="30">
        <f t="shared" si="85"/>
        <v>899.83</v>
      </c>
      <c r="W482" s="31">
        <f t="shared" si="86"/>
        <v>0.81432579185520371</v>
      </c>
      <c r="X482" s="30">
        <f t="shared" si="87"/>
        <v>2430.75</v>
      </c>
      <c r="Y482" s="30">
        <f t="shared" si="88"/>
        <v>810.25</v>
      </c>
      <c r="Z482" s="31">
        <f t="shared" si="89"/>
        <v>0.73325791855203615</v>
      </c>
    </row>
    <row r="483" spans="1:26" ht="12.75" customHeight="1" x14ac:dyDescent="0.35">
      <c r="A483" s="34" t="s">
        <v>10471</v>
      </c>
      <c r="B483" s="33">
        <v>1</v>
      </c>
      <c r="C483" s="34" t="s">
        <v>11774</v>
      </c>
      <c r="D483" s="28">
        <v>45776</v>
      </c>
      <c r="E483" s="27" t="s">
        <v>938</v>
      </c>
      <c r="F483" s="27" t="s">
        <v>21</v>
      </c>
      <c r="G483" s="27" t="s">
        <v>25</v>
      </c>
      <c r="H483" s="27" t="s">
        <v>12645</v>
      </c>
      <c r="I483" s="27" t="s">
        <v>12646</v>
      </c>
      <c r="J483" s="27" t="s">
        <v>36</v>
      </c>
      <c r="K483" s="29" t="s">
        <v>22</v>
      </c>
      <c r="L483" s="27" t="s">
        <v>23</v>
      </c>
      <c r="M483" s="38">
        <v>1</v>
      </c>
      <c r="N483" s="38">
        <v>0</v>
      </c>
      <c r="O483" s="38">
        <v>0</v>
      </c>
      <c r="P483" s="38">
        <v>278.64</v>
      </c>
      <c r="Q483" s="38">
        <v>172.72</v>
      </c>
      <c r="R483" s="38">
        <v>23.33</v>
      </c>
      <c r="S483" s="38">
        <v>149.38999999999999</v>
      </c>
      <c r="T483" s="38">
        <v>2.63</v>
      </c>
      <c r="U483" s="30">
        <f t="shared" si="84"/>
        <v>-172.72</v>
      </c>
      <c r="V483" s="30">
        <f t="shared" si="85"/>
        <v>-172.72</v>
      </c>
      <c r="W483" s="31" t="str">
        <f t="shared" si="86"/>
        <v/>
      </c>
      <c r="X483" s="30">
        <f t="shared" si="87"/>
        <v>-278.64</v>
      </c>
      <c r="Y483" s="30">
        <f t="shared" si="88"/>
        <v>-278.64</v>
      </c>
      <c r="Z483" s="31" t="str">
        <f t="shared" si="89"/>
        <v/>
      </c>
    </row>
    <row r="484" spans="1:26" ht="12.75" customHeight="1" x14ac:dyDescent="0.35">
      <c r="A484" s="34" t="s">
        <v>10472</v>
      </c>
      <c r="B484" s="33">
        <v>1</v>
      </c>
      <c r="C484" s="34" t="s">
        <v>11775</v>
      </c>
      <c r="D484" s="28">
        <v>45776</v>
      </c>
      <c r="E484" s="27" t="s">
        <v>2265</v>
      </c>
      <c r="F484" s="27" t="s">
        <v>21</v>
      </c>
      <c r="G484" s="27" t="s">
        <v>25</v>
      </c>
      <c r="H484" s="27" t="s">
        <v>2266</v>
      </c>
      <c r="I484" s="27" t="s">
        <v>128</v>
      </c>
      <c r="J484" s="27" t="s">
        <v>49</v>
      </c>
      <c r="K484" s="29" t="s">
        <v>22</v>
      </c>
      <c r="L484" s="27" t="s">
        <v>23</v>
      </c>
      <c r="M484" s="38">
        <v>1</v>
      </c>
      <c r="N484" s="38">
        <v>1912</v>
      </c>
      <c r="O484" s="38">
        <v>1912</v>
      </c>
      <c r="P484" s="38">
        <v>948.78</v>
      </c>
      <c r="Q484" s="38">
        <v>699.75</v>
      </c>
      <c r="R484" s="38">
        <v>419.85</v>
      </c>
      <c r="S484" s="38">
        <v>279.89999999999998</v>
      </c>
      <c r="T484" s="38">
        <v>4.6399999999999997</v>
      </c>
      <c r="U484" s="30">
        <f t="shared" si="84"/>
        <v>1212.25</v>
      </c>
      <c r="V484" s="30">
        <f t="shared" si="85"/>
        <v>1212.25</v>
      </c>
      <c r="W484" s="31">
        <f t="shared" si="86"/>
        <v>0.63402196652719667</v>
      </c>
      <c r="X484" s="30">
        <f t="shared" si="87"/>
        <v>963.22</v>
      </c>
      <c r="Y484" s="30">
        <f t="shared" si="88"/>
        <v>963.22</v>
      </c>
      <c r="Z484" s="31">
        <f t="shared" si="89"/>
        <v>0.50377615062761505</v>
      </c>
    </row>
    <row r="485" spans="1:26" ht="12.75" customHeight="1" x14ac:dyDescent="0.35">
      <c r="A485" s="34" t="s">
        <v>10473</v>
      </c>
      <c r="B485" s="33">
        <v>1</v>
      </c>
      <c r="C485" s="34">
        <v>3014742</v>
      </c>
      <c r="D485" s="28">
        <v>45776</v>
      </c>
      <c r="E485" s="27" t="s">
        <v>3601</v>
      </c>
      <c r="F485" s="27" t="s">
        <v>21</v>
      </c>
      <c r="G485" s="27" t="s">
        <v>25</v>
      </c>
      <c r="H485" s="27" t="s">
        <v>3120</v>
      </c>
      <c r="I485" s="27" t="s">
        <v>3121</v>
      </c>
      <c r="J485" s="27" t="s">
        <v>36</v>
      </c>
      <c r="K485" s="29" t="s">
        <v>22</v>
      </c>
      <c r="L485" s="27" t="s">
        <v>23</v>
      </c>
      <c r="M485" s="38">
        <v>3</v>
      </c>
      <c r="N485" s="38">
        <v>876</v>
      </c>
      <c r="O485" s="38">
        <v>292</v>
      </c>
      <c r="P485" s="38">
        <v>134.33000000000001</v>
      </c>
      <c r="Q485" s="38">
        <v>90.21</v>
      </c>
      <c r="R485" s="38">
        <v>13.83</v>
      </c>
      <c r="S485" s="38">
        <v>76.38</v>
      </c>
      <c r="T485" s="38">
        <v>5.93</v>
      </c>
      <c r="U485" s="30">
        <f t="shared" si="84"/>
        <v>605.37000000000012</v>
      </c>
      <c r="V485" s="30">
        <f t="shared" si="85"/>
        <v>201.79000000000002</v>
      </c>
      <c r="W485" s="31">
        <f t="shared" si="86"/>
        <v>0.69106164383561652</v>
      </c>
      <c r="X485" s="30">
        <f t="shared" si="87"/>
        <v>473.01</v>
      </c>
      <c r="Y485" s="30">
        <f t="shared" si="88"/>
        <v>157.66999999999999</v>
      </c>
      <c r="Z485" s="31">
        <f t="shared" si="89"/>
        <v>0.53996575342465747</v>
      </c>
    </row>
    <row r="486" spans="1:26" ht="12.75" customHeight="1" x14ac:dyDescent="0.35">
      <c r="A486" s="34" t="s">
        <v>10473</v>
      </c>
      <c r="B486" s="33">
        <v>2</v>
      </c>
      <c r="C486" s="34">
        <v>3014742</v>
      </c>
      <c r="D486" s="28">
        <v>45776</v>
      </c>
      <c r="E486" s="27" t="s">
        <v>3601</v>
      </c>
      <c r="F486" s="27" t="s">
        <v>21</v>
      </c>
      <c r="G486" s="27" t="s">
        <v>25</v>
      </c>
      <c r="H486" s="27" t="s">
        <v>1368</v>
      </c>
      <c r="I486" s="27" t="s">
        <v>1369</v>
      </c>
      <c r="J486" s="27" t="s">
        <v>59</v>
      </c>
      <c r="K486" s="29" t="s">
        <v>22</v>
      </c>
      <c r="L486" s="27" t="s">
        <v>23</v>
      </c>
      <c r="M486" s="38">
        <v>3</v>
      </c>
      <c r="N486" s="38">
        <v>1539</v>
      </c>
      <c r="O486" s="38">
        <v>513</v>
      </c>
      <c r="P486" s="38">
        <v>248.56</v>
      </c>
      <c r="Q486" s="38">
        <v>164.18</v>
      </c>
      <c r="R486" s="38">
        <v>28.13</v>
      </c>
      <c r="S486" s="38">
        <v>136.05000000000001</v>
      </c>
      <c r="T486" s="38">
        <v>16.989999999999998</v>
      </c>
      <c r="U486" s="30">
        <f t="shared" si="84"/>
        <v>1046.46</v>
      </c>
      <c r="V486" s="30">
        <f t="shared" si="85"/>
        <v>348.82</v>
      </c>
      <c r="W486" s="31">
        <f t="shared" si="86"/>
        <v>0.67996101364522421</v>
      </c>
      <c r="X486" s="30">
        <f t="shared" si="87"/>
        <v>793.31999999999994</v>
      </c>
      <c r="Y486" s="30">
        <f t="shared" si="88"/>
        <v>264.44</v>
      </c>
      <c r="Z486" s="31">
        <f t="shared" si="89"/>
        <v>0.51547758284600387</v>
      </c>
    </row>
    <row r="487" spans="1:26" ht="12.75" customHeight="1" x14ac:dyDescent="0.35">
      <c r="A487" s="34" t="s">
        <v>10474</v>
      </c>
      <c r="B487" s="33">
        <v>1</v>
      </c>
      <c r="C487" s="34" t="s">
        <v>11776</v>
      </c>
      <c r="D487" s="28">
        <v>45776</v>
      </c>
      <c r="E487" s="27" t="s">
        <v>11777</v>
      </c>
      <c r="F487" s="27" t="s">
        <v>21</v>
      </c>
      <c r="G487" s="27" t="s">
        <v>25</v>
      </c>
      <c r="H487" s="27" t="s">
        <v>3379</v>
      </c>
      <c r="I487" s="27" t="s">
        <v>3380</v>
      </c>
      <c r="J487" s="27" t="s">
        <v>49</v>
      </c>
      <c r="K487" s="29" t="s">
        <v>22</v>
      </c>
      <c r="L487" s="27" t="s">
        <v>23</v>
      </c>
      <c r="M487" s="38">
        <v>1</v>
      </c>
      <c r="N487" s="38">
        <v>4221</v>
      </c>
      <c r="O487" s="38">
        <v>4221</v>
      </c>
      <c r="P487" s="38">
        <v>1752.07</v>
      </c>
      <c r="Q487" s="38">
        <v>1315.11</v>
      </c>
      <c r="R487" s="38">
        <v>591.9</v>
      </c>
      <c r="S487" s="38">
        <v>723.21</v>
      </c>
      <c r="T487" s="38">
        <v>53.29</v>
      </c>
      <c r="U487" s="30">
        <f t="shared" si="84"/>
        <v>2905.8900000000003</v>
      </c>
      <c r="V487" s="30">
        <f t="shared" si="85"/>
        <v>2905.8900000000003</v>
      </c>
      <c r="W487" s="31">
        <f t="shared" si="86"/>
        <v>0.6884363894811657</v>
      </c>
      <c r="X487" s="30">
        <f t="shared" si="87"/>
        <v>2468.9300000000003</v>
      </c>
      <c r="Y487" s="30">
        <f t="shared" si="88"/>
        <v>2468.9300000000003</v>
      </c>
      <c r="Z487" s="31">
        <f t="shared" si="89"/>
        <v>0.58491589670694155</v>
      </c>
    </row>
    <row r="488" spans="1:26" ht="12.75" customHeight="1" x14ac:dyDescent="0.35">
      <c r="A488" s="34" t="s">
        <v>10475</v>
      </c>
      <c r="B488" s="33">
        <v>1</v>
      </c>
      <c r="C488" s="34" t="s">
        <v>11778</v>
      </c>
      <c r="D488" s="28">
        <v>45776</v>
      </c>
      <c r="E488" s="27" t="s">
        <v>3407</v>
      </c>
      <c r="F488" s="27" t="s">
        <v>21</v>
      </c>
      <c r="G488" s="27" t="s">
        <v>25</v>
      </c>
      <c r="H488" s="27" t="s">
        <v>483</v>
      </c>
      <c r="I488" s="27" t="s">
        <v>484</v>
      </c>
      <c r="J488" s="27" t="s">
        <v>36</v>
      </c>
      <c r="K488" s="29" t="s">
        <v>22</v>
      </c>
      <c r="L488" s="27" t="s">
        <v>23</v>
      </c>
      <c r="M488" s="41">
        <v>1</v>
      </c>
      <c r="N488" s="41">
        <v>203.4</v>
      </c>
      <c r="O488" s="41">
        <v>203.4</v>
      </c>
      <c r="P488" s="41">
        <v>111.26</v>
      </c>
      <c r="Q488" s="41">
        <v>71.8</v>
      </c>
      <c r="R488" s="41">
        <v>9.07</v>
      </c>
      <c r="S488" s="41">
        <v>62.73</v>
      </c>
      <c r="T488" s="41">
        <v>3.02</v>
      </c>
      <c r="U488" s="30">
        <f t="shared" si="84"/>
        <v>131.60000000000002</v>
      </c>
      <c r="V488" s="30">
        <f t="shared" si="85"/>
        <v>131.60000000000002</v>
      </c>
      <c r="W488" s="31">
        <f t="shared" si="86"/>
        <v>0.64700098328416922</v>
      </c>
      <c r="X488" s="30">
        <f t="shared" si="87"/>
        <v>92.14</v>
      </c>
      <c r="Y488" s="30">
        <f t="shared" si="88"/>
        <v>92.14</v>
      </c>
      <c r="Z488" s="31">
        <f t="shared" si="89"/>
        <v>0.45299901671583087</v>
      </c>
    </row>
    <row r="489" spans="1:26" ht="12.75" customHeight="1" x14ac:dyDescent="0.35">
      <c r="A489" s="34" t="s">
        <v>10476</v>
      </c>
      <c r="B489" s="33">
        <v>1</v>
      </c>
      <c r="C489" s="34" t="s">
        <v>11779</v>
      </c>
      <c r="D489" s="28">
        <v>45777</v>
      </c>
      <c r="E489" s="27" t="s">
        <v>1359</v>
      </c>
      <c r="F489" s="27" t="s">
        <v>21</v>
      </c>
      <c r="G489" s="27" t="s">
        <v>25</v>
      </c>
      <c r="H489" s="27" t="s">
        <v>12647</v>
      </c>
      <c r="I489" s="27" t="s">
        <v>1196</v>
      </c>
      <c r="J489" s="27" t="s">
        <v>49</v>
      </c>
      <c r="K489" s="29" t="s">
        <v>22</v>
      </c>
      <c r="L489" s="27" t="s">
        <v>23</v>
      </c>
      <c r="M489" s="41">
        <v>40</v>
      </c>
      <c r="N489" s="41">
        <v>13800</v>
      </c>
      <c r="O489" s="41">
        <v>345</v>
      </c>
      <c r="P489" s="41">
        <v>304.95</v>
      </c>
      <c r="Q489" s="41">
        <v>232.19</v>
      </c>
      <c r="R489" s="41">
        <v>154.85</v>
      </c>
      <c r="S489" s="41">
        <v>77.34</v>
      </c>
      <c r="T489" s="41">
        <v>1.02</v>
      </c>
      <c r="U489" s="30">
        <f t="shared" si="84"/>
        <v>4512.3999999999996</v>
      </c>
      <c r="V489" s="30">
        <f t="shared" si="85"/>
        <v>112.81</v>
      </c>
      <c r="W489" s="31">
        <f t="shared" si="86"/>
        <v>0.32698550724637682</v>
      </c>
      <c r="X489" s="30">
        <f t="shared" si="87"/>
        <v>1602.0000000000005</v>
      </c>
      <c r="Y489" s="30">
        <f t="shared" si="88"/>
        <v>40.050000000000011</v>
      </c>
      <c r="Z489" s="31">
        <f t="shared" si="89"/>
        <v>0.11608695652173916</v>
      </c>
    </row>
    <row r="490" spans="1:26" ht="12.75" customHeight="1" x14ac:dyDescent="0.35">
      <c r="A490" s="34" t="s">
        <v>10477</v>
      </c>
      <c r="B490" s="33">
        <v>1</v>
      </c>
      <c r="C490" s="34" t="s">
        <v>11780</v>
      </c>
      <c r="D490" s="28">
        <v>45834</v>
      </c>
      <c r="E490" s="27" t="s">
        <v>986</v>
      </c>
      <c r="F490" s="27" t="s">
        <v>21</v>
      </c>
      <c r="G490" s="27" t="s">
        <v>101</v>
      </c>
      <c r="H490" s="27" t="s">
        <v>7974</v>
      </c>
      <c r="I490" s="27" t="s">
        <v>7973</v>
      </c>
      <c r="J490" s="27" t="s">
        <v>36</v>
      </c>
      <c r="K490" s="29" t="s">
        <v>22</v>
      </c>
      <c r="L490" s="27" t="s">
        <v>23</v>
      </c>
      <c r="M490" s="37">
        <v>1</v>
      </c>
      <c r="N490" s="37">
        <v>1786</v>
      </c>
      <c r="O490" s="37">
        <v>1786</v>
      </c>
      <c r="P490" s="37">
        <v>373.29</v>
      </c>
      <c r="Q490" s="37">
        <v>237.09</v>
      </c>
      <c r="R490" s="37">
        <v>70.73</v>
      </c>
      <c r="S490" s="37">
        <v>166.36</v>
      </c>
      <c r="T490" s="37">
        <v>23.46</v>
      </c>
      <c r="U490" s="30">
        <f t="shared" si="84"/>
        <v>1548.91</v>
      </c>
      <c r="V490" s="30">
        <f t="shared" si="85"/>
        <v>1548.91</v>
      </c>
      <c r="W490" s="31">
        <f t="shared" si="86"/>
        <v>0.86725083986562157</v>
      </c>
      <c r="X490" s="30">
        <f t="shared" si="87"/>
        <v>1412.71</v>
      </c>
      <c r="Y490" s="30">
        <f t="shared" si="88"/>
        <v>1412.71</v>
      </c>
      <c r="Z490" s="31">
        <f t="shared" si="89"/>
        <v>0.79099104143337073</v>
      </c>
    </row>
    <row r="491" spans="1:26" ht="12.75" customHeight="1" x14ac:dyDescent="0.35">
      <c r="A491" s="34" t="s">
        <v>10478</v>
      </c>
      <c r="B491" s="33">
        <v>1</v>
      </c>
      <c r="C491" s="34" t="s">
        <v>11781</v>
      </c>
      <c r="D491" s="28">
        <v>45754</v>
      </c>
      <c r="E491" s="27" t="s">
        <v>106</v>
      </c>
      <c r="F491" s="27" t="s">
        <v>21</v>
      </c>
      <c r="G491" s="27" t="s">
        <v>101</v>
      </c>
      <c r="H491" s="27" t="s">
        <v>107</v>
      </c>
      <c r="I491" s="27" t="s">
        <v>108</v>
      </c>
      <c r="J491" s="27" t="s">
        <v>36</v>
      </c>
      <c r="K491" s="29" t="s">
        <v>22</v>
      </c>
      <c r="L491" s="27" t="s">
        <v>23</v>
      </c>
      <c r="M491" s="38">
        <v>1</v>
      </c>
      <c r="N491" s="38">
        <v>2554</v>
      </c>
      <c r="O491" s="38">
        <v>2554</v>
      </c>
      <c r="P491" s="38">
        <v>567.08000000000004</v>
      </c>
      <c r="Q491" s="38">
        <v>407.84</v>
      </c>
      <c r="R491" s="38">
        <v>92.15</v>
      </c>
      <c r="S491" s="38">
        <v>315.69</v>
      </c>
      <c r="T491" s="38">
        <v>90.49</v>
      </c>
      <c r="U491" s="30">
        <f t="shared" si="84"/>
        <v>2146.16</v>
      </c>
      <c r="V491" s="30">
        <f t="shared" si="85"/>
        <v>2146.16</v>
      </c>
      <c r="W491" s="31">
        <f t="shared" si="86"/>
        <v>0.84031323414252146</v>
      </c>
      <c r="X491" s="30">
        <f t="shared" si="87"/>
        <v>1986.92</v>
      </c>
      <c r="Y491" s="30">
        <f t="shared" si="88"/>
        <v>1986.92</v>
      </c>
      <c r="Z491" s="31">
        <f t="shared" si="89"/>
        <v>0.77796397807361006</v>
      </c>
    </row>
    <row r="492" spans="1:26" ht="12.75" customHeight="1" x14ac:dyDescent="0.35">
      <c r="A492" s="34" t="s">
        <v>10480</v>
      </c>
      <c r="B492" s="33">
        <v>1</v>
      </c>
      <c r="C492" s="34" t="s">
        <v>11783</v>
      </c>
      <c r="D492" s="28">
        <v>45692</v>
      </c>
      <c r="E492" s="27" t="s">
        <v>8141</v>
      </c>
      <c r="F492" s="27" t="s">
        <v>21</v>
      </c>
      <c r="G492" s="27" t="s">
        <v>101</v>
      </c>
      <c r="H492" s="27" t="s">
        <v>2021</v>
      </c>
      <c r="I492" s="27" t="s">
        <v>2022</v>
      </c>
      <c r="J492" s="27" t="s">
        <v>36</v>
      </c>
      <c r="K492" s="29" t="s">
        <v>22</v>
      </c>
      <c r="L492" s="27" t="s">
        <v>23</v>
      </c>
      <c r="M492" s="37">
        <v>1</v>
      </c>
      <c r="N492" s="37">
        <v>1564</v>
      </c>
      <c r="O492" s="37">
        <v>1564</v>
      </c>
      <c r="P492" s="37">
        <v>306.07</v>
      </c>
      <c r="Q492" s="37">
        <v>207</v>
      </c>
      <c r="R492" s="37">
        <v>66.53</v>
      </c>
      <c r="S492" s="37">
        <v>140.47</v>
      </c>
      <c r="T492" s="37">
        <v>22.88</v>
      </c>
      <c r="U492" s="30">
        <f t="shared" si="84"/>
        <v>1357</v>
      </c>
      <c r="V492" s="30">
        <f t="shared" si="85"/>
        <v>1357</v>
      </c>
      <c r="W492" s="31">
        <f t="shared" si="86"/>
        <v>0.86764705882352944</v>
      </c>
      <c r="X492" s="30">
        <f t="shared" si="87"/>
        <v>1257.93</v>
      </c>
      <c r="Y492" s="30">
        <f t="shared" si="88"/>
        <v>1257.93</v>
      </c>
      <c r="Z492" s="31">
        <f t="shared" si="89"/>
        <v>0.80430306905370852</v>
      </c>
    </row>
    <row r="493" spans="1:26" ht="12.75" customHeight="1" x14ac:dyDescent="0.35">
      <c r="A493" s="34" t="s">
        <v>10481</v>
      </c>
      <c r="B493" s="33">
        <v>1</v>
      </c>
      <c r="C493" s="34" t="s">
        <v>11784</v>
      </c>
      <c r="D493" s="28">
        <v>45782</v>
      </c>
      <c r="E493" s="27" t="s">
        <v>2265</v>
      </c>
      <c r="F493" s="27" t="s">
        <v>21</v>
      </c>
      <c r="G493" s="27" t="s">
        <v>25</v>
      </c>
      <c r="H493" s="27" t="s">
        <v>2266</v>
      </c>
      <c r="I493" s="27" t="s">
        <v>128</v>
      </c>
      <c r="J493" s="27" t="s">
        <v>49</v>
      </c>
      <c r="K493" s="29" t="s">
        <v>22</v>
      </c>
      <c r="L493" s="27" t="s">
        <v>23</v>
      </c>
      <c r="M493" s="38">
        <v>1</v>
      </c>
      <c r="N493" s="38">
        <v>1912</v>
      </c>
      <c r="O493" s="38">
        <v>1912</v>
      </c>
      <c r="P493" s="38">
        <v>948.78</v>
      </c>
      <c r="Q493" s="38">
        <v>699.75</v>
      </c>
      <c r="R493" s="38">
        <v>419.85</v>
      </c>
      <c r="S493" s="38">
        <v>279.89999999999998</v>
      </c>
      <c r="T493" s="38">
        <v>4.6399999999999997</v>
      </c>
      <c r="U493" s="30">
        <f t="shared" si="84"/>
        <v>1212.25</v>
      </c>
      <c r="V493" s="30">
        <f t="shared" si="85"/>
        <v>1212.25</v>
      </c>
      <c r="W493" s="31">
        <f t="shared" si="86"/>
        <v>0.63402196652719667</v>
      </c>
      <c r="X493" s="30">
        <f t="shared" si="87"/>
        <v>963.22</v>
      </c>
      <c r="Y493" s="30">
        <f t="shared" si="88"/>
        <v>963.22</v>
      </c>
      <c r="Z493" s="31">
        <f t="shared" si="89"/>
        <v>0.50377615062761505</v>
      </c>
    </row>
    <row r="494" spans="1:26" ht="12.75" customHeight="1" x14ac:dyDescent="0.35">
      <c r="A494" s="34" t="s">
        <v>10482</v>
      </c>
      <c r="B494" s="33">
        <v>1</v>
      </c>
      <c r="C494" s="34" t="s">
        <v>11785</v>
      </c>
      <c r="D494" s="28">
        <v>45782</v>
      </c>
      <c r="E494" s="27" t="s">
        <v>1663</v>
      </c>
      <c r="F494" s="27" t="s">
        <v>21</v>
      </c>
      <c r="G494" s="27" t="s">
        <v>92</v>
      </c>
      <c r="H494" s="27" t="s">
        <v>2959</v>
      </c>
      <c r="I494" s="27" t="s">
        <v>1665</v>
      </c>
      <c r="J494" s="27" t="s">
        <v>1057</v>
      </c>
      <c r="K494" s="29" t="s">
        <v>22</v>
      </c>
      <c r="L494" s="27" t="s">
        <v>23</v>
      </c>
      <c r="M494" s="38">
        <v>10</v>
      </c>
      <c r="N494" s="38">
        <v>5900</v>
      </c>
      <c r="O494" s="38">
        <v>590</v>
      </c>
      <c r="P494" s="38">
        <v>172.23</v>
      </c>
      <c r="Q494" s="38">
        <v>122.21</v>
      </c>
      <c r="R494" s="38">
        <v>45.42</v>
      </c>
      <c r="S494" s="38">
        <v>76.8</v>
      </c>
      <c r="T494" s="38">
        <v>11.67</v>
      </c>
      <c r="U494" s="30">
        <f t="shared" si="84"/>
        <v>4677.9000000000005</v>
      </c>
      <c r="V494" s="30">
        <f t="shared" si="85"/>
        <v>467.79</v>
      </c>
      <c r="W494" s="31">
        <f t="shared" si="86"/>
        <v>0.79286440677966108</v>
      </c>
      <c r="X494" s="30">
        <f t="shared" si="87"/>
        <v>4177.7</v>
      </c>
      <c r="Y494" s="30">
        <f t="shared" si="88"/>
        <v>417.77</v>
      </c>
      <c r="Z494" s="31">
        <f t="shared" si="89"/>
        <v>0.70808474576271185</v>
      </c>
    </row>
    <row r="495" spans="1:26" ht="12.75" customHeight="1" x14ac:dyDescent="0.35">
      <c r="A495" s="34" t="s">
        <v>10483</v>
      </c>
      <c r="B495" s="33">
        <v>1</v>
      </c>
      <c r="C495" s="34" t="s">
        <v>11786</v>
      </c>
      <c r="D495" s="28">
        <v>45782</v>
      </c>
      <c r="E495" s="27" t="s">
        <v>7333</v>
      </c>
      <c r="F495" s="27" t="s">
        <v>21</v>
      </c>
      <c r="G495" s="27" t="s">
        <v>25</v>
      </c>
      <c r="H495" s="27" t="s">
        <v>1562</v>
      </c>
      <c r="I495" s="27" t="s">
        <v>1563</v>
      </c>
      <c r="J495" s="27" t="s">
        <v>36</v>
      </c>
      <c r="K495" s="29" t="s">
        <v>22</v>
      </c>
      <c r="L495" s="27" t="s">
        <v>23</v>
      </c>
      <c r="M495" s="38">
        <v>1</v>
      </c>
      <c r="N495" s="38">
        <v>1419.6</v>
      </c>
      <c r="O495" s="38">
        <v>1419.6</v>
      </c>
      <c r="P495" s="38">
        <v>448.71</v>
      </c>
      <c r="Q495" s="38">
        <v>273.23</v>
      </c>
      <c r="R495" s="38">
        <v>44.86</v>
      </c>
      <c r="S495" s="38">
        <v>228.37</v>
      </c>
      <c r="T495" s="38">
        <v>22.35</v>
      </c>
      <c r="U495" s="30">
        <f t="shared" si="84"/>
        <v>1146.3699999999999</v>
      </c>
      <c r="V495" s="30">
        <f t="shared" si="85"/>
        <v>1146.3699999999999</v>
      </c>
      <c r="W495" s="31">
        <f t="shared" si="86"/>
        <v>0.80753029022259792</v>
      </c>
      <c r="X495" s="30">
        <f t="shared" si="87"/>
        <v>970.88999999999987</v>
      </c>
      <c r="Y495" s="30">
        <f t="shared" si="88"/>
        <v>970.88999999999987</v>
      </c>
      <c r="Z495" s="31">
        <f t="shared" si="89"/>
        <v>0.68391800507185119</v>
      </c>
    </row>
    <row r="496" spans="1:26" ht="12.75" customHeight="1" x14ac:dyDescent="0.35">
      <c r="A496" s="34" t="s">
        <v>10484</v>
      </c>
      <c r="B496" s="33">
        <v>1</v>
      </c>
      <c r="C496" s="34">
        <v>3015081</v>
      </c>
      <c r="D496" s="28">
        <v>45782</v>
      </c>
      <c r="E496" s="27" t="s">
        <v>11787</v>
      </c>
      <c r="F496" s="27" t="s">
        <v>21</v>
      </c>
      <c r="G496" s="27" t="s">
        <v>25</v>
      </c>
      <c r="H496" s="27" t="s">
        <v>1679</v>
      </c>
      <c r="I496" s="27" t="s">
        <v>1680</v>
      </c>
      <c r="J496" s="27" t="s">
        <v>36</v>
      </c>
      <c r="K496" s="29" t="s">
        <v>22</v>
      </c>
      <c r="L496" s="27" t="s">
        <v>23</v>
      </c>
      <c r="M496" s="38">
        <v>1</v>
      </c>
      <c r="N496" s="38">
        <v>1074</v>
      </c>
      <c r="O496" s="38">
        <v>1074</v>
      </c>
      <c r="P496" s="38">
        <v>354.46</v>
      </c>
      <c r="Q496" s="38">
        <v>262.99</v>
      </c>
      <c r="R496" s="38">
        <v>162.91</v>
      </c>
      <c r="S496" s="38">
        <v>100.08</v>
      </c>
      <c r="T496" s="38">
        <v>4.0199999999999996</v>
      </c>
      <c r="U496" s="30">
        <f t="shared" si="84"/>
        <v>811.01</v>
      </c>
      <c r="V496" s="30">
        <f t="shared" si="85"/>
        <v>811.01</v>
      </c>
      <c r="W496" s="31">
        <f t="shared" si="86"/>
        <v>0.7551303538175046</v>
      </c>
      <c r="X496" s="30">
        <f t="shared" si="87"/>
        <v>719.54</v>
      </c>
      <c r="Y496" s="30">
        <f t="shared" si="88"/>
        <v>719.54</v>
      </c>
      <c r="Z496" s="31">
        <f t="shared" si="89"/>
        <v>0.66996275605214151</v>
      </c>
    </row>
    <row r="497" spans="1:26" ht="12.75" customHeight="1" x14ac:dyDescent="0.35">
      <c r="A497" s="34" t="s">
        <v>10486</v>
      </c>
      <c r="B497" s="33">
        <v>1</v>
      </c>
      <c r="C497" s="34" t="s">
        <v>11789</v>
      </c>
      <c r="D497" s="28">
        <v>45784</v>
      </c>
      <c r="E497" s="27" t="s">
        <v>938</v>
      </c>
      <c r="F497" s="27" t="s">
        <v>21</v>
      </c>
      <c r="G497" s="27" t="s">
        <v>101</v>
      </c>
      <c r="H497" s="27" t="s">
        <v>2021</v>
      </c>
      <c r="I497" s="27" t="s">
        <v>2022</v>
      </c>
      <c r="J497" s="27" t="s">
        <v>36</v>
      </c>
      <c r="K497" s="29" t="s">
        <v>22</v>
      </c>
      <c r="L497" s="27" t="s">
        <v>23</v>
      </c>
      <c r="M497" s="38">
        <v>1</v>
      </c>
      <c r="N497" s="38">
        <v>1094.8</v>
      </c>
      <c r="O497" s="38">
        <v>1094.8</v>
      </c>
      <c r="P497" s="38">
        <v>306.49</v>
      </c>
      <c r="Q497" s="38">
        <v>211.71</v>
      </c>
      <c r="R497" s="38">
        <v>66.75</v>
      </c>
      <c r="S497" s="38">
        <v>144.96</v>
      </c>
      <c r="T497" s="38">
        <v>22.88</v>
      </c>
      <c r="U497" s="30">
        <f t="shared" si="84"/>
        <v>883.08999999999992</v>
      </c>
      <c r="V497" s="30">
        <f t="shared" si="85"/>
        <v>883.08999999999992</v>
      </c>
      <c r="W497" s="31">
        <f t="shared" si="86"/>
        <v>0.80662221410303248</v>
      </c>
      <c r="X497" s="30">
        <f t="shared" si="87"/>
        <v>788.31</v>
      </c>
      <c r="Y497" s="30">
        <f t="shared" si="88"/>
        <v>788.31</v>
      </c>
      <c r="Z497" s="31">
        <f t="shared" si="89"/>
        <v>0.72004932407745703</v>
      </c>
    </row>
    <row r="498" spans="1:26" ht="12.75" customHeight="1" x14ac:dyDescent="0.35">
      <c r="A498" s="34" t="s">
        <v>10487</v>
      </c>
      <c r="B498" s="33">
        <v>1</v>
      </c>
      <c r="C498" s="34" t="s">
        <v>11790</v>
      </c>
      <c r="D498" s="28">
        <v>45671</v>
      </c>
      <c r="E498" s="27" t="s">
        <v>8598</v>
      </c>
      <c r="F498" s="27" t="s">
        <v>21</v>
      </c>
      <c r="G498" s="27" t="s">
        <v>101</v>
      </c>
      <c r="H498" s="27" t="s">
        <v>625</v>
      </c>
      <c r="I498" s="27" t="s">
        <v>626</v>
      </c>
      <c r="J498" s="27" t="s">
        <v>36</v>
      </c>
      <c r="K498" s="29" t="s">
        <v>22</v>
      </c>
      <c r="L498" s="27" t="s">
        <v>23</v>
      </c>
      <c r="M498" s="37">
        <v>1</v>
      </c>
      <c r="N498" s="37">
        <v>1643</v>
      </c>
      <c r="O498" s="37">
        <v>1643</v>
      </c>
      <c r="P498" s="37">
        <v>305</v>
      </c>
      <c r="Q498" s="37">
        <v>216.65</v>
      </c>
      <c r="R498" s="37">
        <v>66.44</v>
      </c>
      <c r="S498" s="37">
        <v>150.21</v>
      </c>
      <c r="T498" s="37">
        <v>22.88</v>
      </c>
      <c r="U498" s="30">
        <f t="shared" si="84"/>
        <v>1426.35</v>
      </c>
      <c r="V498" s="30">
        <f t="shared" si="85"/>
        <v>1426.35</v>
      </c>
      <c r="W498" s="31">
        <f t="shared" si="86"/>
        <v>0.86813755325623854</v>
      </c>
      <c r="X498" s="30">
        <f t="shared" si="87"/>
        <v>1338</v>
      </c>
      <c r="Y498" s="30">
        <f t="shared" si="88"/>
        <v>1338</v>
      </c>
      <c r="Z498" s="31">
        <f t="shared" si="89"/>
        <v>0.81436396835057823</v>
      </c>
    </row>
    <row r="499" spans="1:26" ht="12.75" customHeight="1" x14ac:dyDescent="0.35">
      <c r="A499" s="34" t="s">
        <v>10488</v>
      </c>
      <c r="B499" s="33">
        <v>1</v>
      </c>
      <c r="C499" s="34" t="s">
        <v>11791</v>
      </c>
      <c r="D499" s="28">
        <v>45699</v>
      </c>
      <c r="E499" s="27" t="s">
        <v>8598</v>
      </c>
      <c r="F499" s="27" t="s">
        <v>21</v>
      </c>
      <c r="G499" s="27" t="s">
        <v>101</v>
      </c>
      <c r="H499" s="27" t="s">
        <v>625</v>
      </c>
      <c r="I499" s="27" t="s">
        <v>626</v>
      </c>
      <c r="J499" s="27" t="s">
        <v>36</v>
      </c>
      <c r="K499" s="29" t="s">
        <v>22</v>
      </c>
      <c r="L499" s="27" t="s">
        <v>23</v>
      </c>
      <c r="M499" s="37">
        <v>1</v>
      </c>
      <c r="N499" s="37">
        <v>1643</v>
      </c>
      <c r="O499" s="37">
        <v>1643</v>
      </c>
      <c r="P499" s="37">
        <v>315.7</v>
      </c>
      <c r="Q499" s="37">
        <v>216.74</v>
      </c>
      <c r="R499" s="37">
        <v>66.53</v>
      </c>
      <c r="S499" s="37">
        <v>150.21</v>
      </c>
      <c r="T499" s="37">
        <v>22.88</v>
      </c>
      <c r="U499" s="30">
        <f t="shared" si="84"/>
        <v>1426.26</v>
      </c>
      <c r="V499" s="30">
        <f t="shared" si="85"/>
        <v>1426.26</v>
      </c>
      <c r="W499" s="31">
        <f t="shared" si="86"/>
        <v>0.86808277541083378</v>
      </c>
      <c r="X499" s="30">
        <f t="shared" si="87"/>
        <v>1327.3</v>
      </c>
      <c r="Y499" s="30">
        <f t="shared" si="88"/>
        <v>1327.3</v>
      </c>
      <c r="Z499" s="31">
        <f t="shared" si="89"/>
        <v>0.80785149117468047</v>
      </c>
    </row>
    <row r="500" spans="1:26" ht="12.75" customHeight="1" x14ac:dyDescent="0.35">
      <c r="A500" s="34" t="s">
        <v>10489</v>
      </c>
      <c r="B500" s="33">
        <v>1</v>
      </c>
      <c r="C500" s="34" t="s">
        <v>11792</v>
      </c>
      <c r="D500" s="28">
        <v>45728</v>
      </c>
      <c r="E500" s="27" t="s">
        <v>11793</v>
      </c>
      <c r="F500" s="27" t="s">
        <v>21</v>
      </c>
      <c r="G500" s="27" t="s">
        <v>101</v>
      </c>
      <c r="H500" s="27" t="s">
        <v>625</v>
      </c>
      <c r="I500" s="27" t="s">
        <v>626</v>
      </c>
      <c r="J500" s="27" t="s">
        <v>36</v>
      </c>
      <c r="K500" s="29" t="s">
        <v>22</v>
      </c>
      <c r="L500" s="27" t="s">
        <v>23</v>
      </c>
      <c r="M500" s="37">
        <v>1</v>
      </c>
      <c r="N500" s="37">
        <v>1643</v>
      </c>
      <c r="O500" s="37">
        <v>1643</v>
      </c>
      <c r="P500" s="37">
        <v>316.68</v>
      </c>
      <c r="Q500" s="37">
        <v>216.61</v>
      </c>
      <c r="R500" s="37">
        <v>66.400000000000006</v>
      </c>
      <c r="S500" s="37">
        <v>150.21</v>
      </c>
      <c r="T500" s="37">
        <v>22.88</v>
      </c>
      <c r="U500" s="30">
        <f t="shared" si="84"/>
        <v>1426.3899999999999</v>
      </c>
      <c r="V500" s="30">
        <f t="shared" si="85"/>
        <v>1426.3899999999999</v>
      </c>
      <c r="W500" s="31">
        <f t="shared" si="86"/>
        <v>0.86816189896530727</v>
      </c>
      <c r="X500" s="30">
        <f t="shared" si="87"/>
        <v>1326.32</v>
      </c>
      <c r="Y500" s="30">
        <f t="shared" si="88"/>
        <v>1326.32</v>
      </c>
      <c r="Z500" s="31">
        <f t="shared" si="89"/>
        <v>0.80725502130249538</v>
      </c>
    </row>
    <row r="501" spans="1:26" ht="12.75" customHeight="1" x14ac:dyDescent="0.35">
      <c r="A501" s="34" t="s">
        <v>10493</v>
      </c>
      <c r="B501" s="33">
        <v>1</v>
      </c>
      <c r="C501" s="34" t="s">
        <v>11797</v>
      </c>
      <c r="D501" s="28">
        <v>45819</v>
      </c>
      <c r="E501" s="27" t="s">
        <v>8598</v>
      </c>
      <c r="F501" s="27" t="s">
        <v>21</v>
      </c>
      <c r="G501" s="27" t="s">
        <v>101</v>
      </c>
      <c r="H501" s="27" t="s">
        <v>625</v>
      </c>
      <c r="I501" s="27" t="s">
        <v>626</v>
      </c>
      <c r="J501" s="27" t="s">
        <v>36</v>
      </c>
      <c r="K501" s="29" t="s">
        <v>22</v>
      </c>
      <c r="L501" s="27" t="s">
        <v>23</v>
      </c>
      <c r="M501" s="37">
        <v>1</v>
      </c>
      <c r="N501" s="37">
        <v>1643</v>
      </c>
      <c r="O501" s="37">
        <v>1643</v>
      </c>
      <c r="P501" s="37">
        <v>317.91000000000003</v>
      </c>
      <c r="Q501" s="37">
        <v>221.47</v>
      </c>
      <c r="R501" s="37">
        <v>68.790000000000006</v>
      </c>
      <c r="S501" s="37">
        <v>152.68</v>
      </c>
      <c r="T501" s="37">
        <v>23.46</v>
      </c>
      <c r="U501" s="30">
        <f t="shared" si="84"/>
        <v>1421.53</v>
      </c>
      <c r="V501" s="30">
        <f t="shared" si="85"/>
        <v>1421.53</v>
      </c>
      <c r="W501" s="31">
        <f t="shared" si="86"/>
        <v>0.86520389531345099</v>
      </c>
      <c r="X501" s="30">
        <f t="shared" si="87"/>
        <v>1325.09</v>
      </c>
      <c r="Y501" s="30">
        <f t="shared" si="88"/>
        <v>1325.09</v>
      </c>
      <c r="Z501" s="31">
        <f t="shared" si="89"/>
        <v>0.80650639074863051</v>
      </c>
    </row>
    <row r="502" spans="1:26" ht="12.75" customHeight="1" x14ac:dyDescent="0.35">
      <c r="A502" s="34" t="s">
        <v>10494</v>
      </c>
      <c r="B502" s="33">
        <v>1</v>
      </c>
      <c r="C502" s="34" t="s">
        <v>11798</v>
      </c>
      <c r="D502" s="28">
        <v>45819</v>
      </c>
      <c r="E502" s="27" t="s">
        <v>416</v>
      </c>
      <c r="F502" s="27" t="s">
        <v>21</v>
      </c>
      <c r="G502" s="27" t="s">
        <v>101</v>
      </c>
      <c r="H502" s="27" t="s">
        <v>625</v>
      </c>
      <c r="I502" s="27" t="s">
        <v>626</v>
      </c>
      <c r="J502" s="27" t="s">
        <v>36</v>
      </c>
      <c r="K502" s="29" t="s">
        <v>22</v>
      </c>
      <c r="L502" s="27" t="s">
        <v>23</v>
      </c>
      <c r="M502" s="37">
        <v>10</v>
      </c>
      <c r="N502" s="37">
        <v>10826.099999999999</v>
      </c>
      <c r="O502" s="37">
        <v>1082.6099999999999</v>
      </c>
      <c r="P502" s="37">
        <v>317.91000000000003</v>
      </c>
      <c r="Q502" s="37">
        <v>214.17</v>
      </c>
      <c r="R502" s="37">
        <v>68.790000000000006</v>
      </c>
      <c r="S502" s="37">
        <v>145.37</v>
      </c>
      <c r="T502" s="37">
        <v>23.46</v>
      </c>
      <c r="U502" s="30">
        <f t="shared" si="84"/>
        <v>8684.4</v>
      </c>
      <c r="V502" s="30">
        <f t="shared" si="85"/>
        <v>868.43999999999994</v>
      </c>
      <c r="W502" s="31">
        <f t="shared" si="86"/>
        <v>0.80217252750297896</v>
      </c>
      <c r="X502" s="30">
        <f t="shared" si="87"/>
        <v>7646.9999999999982</v>
      </c>
      <c r="Y502" s="30">
        <f t="shared" si="88"/>
        <v>764.69999999999982</v>
      </c>
      <c r="Z502" s="31">
        <f t="shared" si="89"/>
        <v>0.70634854656801604</v>
      </c>
    </row>
    <row r="503" spans="1:26" ht="12.75" customHeight="1" x14ac:dyDescent="0.35">
      <c r="A503" s="34" t="s">
        <v>10495</v>
      </c>
      <c r="B503" s="33">
        <v>1</v>
      </c>
      <c r="C503" s="34" t="s">
        <v>11799</v>
      </c>
      <c r="D503" s="28">
        <v>45887</v>
      </c>
      <c r="E503" s="27" t="s">
        <v>8598</v>
      </c>
      <c r="F503" s="27" t="s">
        <v>21</v>
      </c>
      <c r="G503" s="27" t="s">
        <v>101</v>
      </c>
      <c r="H503" s="27" t="s">
        <v>625</v>
      </c>
      <c r="I503" s="27" t="s">
        <v>626</v>
      </c>
      <c r="J503" s="27" t="s">
        <v>36</v>
      </c>
      <c r="K503" s="29" t="s">
        <v>22</v>
      </c>
      <c r="L503" s="27" t="s">
        <v>23</v>
      </c>
      <c r="M503" s="39">
        <v>1</v>
      </c>
      <c r="N503" s="39">
        <v>1643</v>
      </c>
      <c r="O503" s="39">
        <v>1643</v>
      </c>
      <c r="P503" s="39">
        <v>339.17</v>
      </c>
      <c r="Q503" s="39">
        <v>223.4</v>
      </c>
      <c r="R503" s="39">
        <v>70.72</v>
      </c>
      <c r="S503" s="39">
        <v>152.68</v>
      </c>
      <c r="T503" s="39">
        <v>23.46</v>
      </c>
      <c r="U503" s="30">
        <f t="shared" si="84"/>
        <v>1419.6</v>
      </c>
      <c r="V503" s="30">
        <f t="shared" si="85"/>
        <v>1419.6</v>
      </c>
      <c r="W503" s="31">
        <f t="shared" si="86"/>
        <v>0.86402921485088247</v>
      </c>
      <c r="X503" s="30">
        <f t="shared" si="87"/>
        <v>1303.83</v>
      </c>
      <c r="Y503" s="30">
        <f t="shared" si="88"/>
        <v>1303.83</v>
      </c>
      <c r="Z503" s="31">
        <f t="shared" si="89"/>
        <v>0.79356664637857577</v>
      </c>
    </row>
    <row r="504" spans="1:26" ht="12.75" customHeight="1" x14ac:dyDescent="0.35">
      <c r="A504" s="34" t="s">
        <v>10496</v>
      </c>
      <c r="B504" s="33">
        <v>1</v>
      </c>
      <c r="C504" s="34" t="s">
        <v>11800</v>
      </c>
      <c r="D504" s="28">
        <v>45950</v>
      </c>
      <c r="E504" s="27" t="s">
        <v>8598</v>
      </c>
      <c r="F504" s="27" t="s">
        <v>21</v>
      </c>
      <c r="G504" s="27" t="s">
        <v>101</v>
      </c>
      <c r="H504" s="27" t="s">
        <v>625</v>
      </c>
      <c r="I504" s="27" t="s">
        <v>626</v>
      </c>
      <c r="J504" s="27" t="s">
        <v>36</v>
      </c>
      <c r="K504" s="29" t="s">
        <v>22</v>
      </c>
      <c r="L504" s="27" t="s">
        <v>23</v>
      </c>
      <c r="M504" s="38">
        <v>1</v>
      </c>
      <c r="N504" s="38">
        <v>1643</v>
      </c>
      <c r="O504" s="38">
        <v>1643</v>
      </c>
      <c r="P504" s="38">
        <v>338.26</v>
      </c>
      <c r="Q504" s="38">
        <v>222.5</v>
      </c>
      <c r="R504" s="38">
        <v>69.819999999999993</v>
      </c>
      <c r="S504" s="38">
        <v>152.68</v>
      </c>
      <c r="T504" s="38">
        <v>23.46</v>
      </c>
      <c r="U504" s="30">
        <f t="shared" si="84"/>
        <v>1420.5</v>
      </c>
      <c r="V504" s="30">
        <f t="shared" si="85"/>
        <v>1420.5</v>
      </c>
      <c r="W504" s="31">
        <f t="shared" si="86"/>
        <v>0.86457699330492999</v>
      </c>
      <c r="X504" s="30">
        <f t="shared" si="87"/>
        <v>1304.74</v>
      </c>
      <c r="Y504" s="30">
        <f t="shared" si="88"/>
        <v>1304.74</v>
      </c>
      <c r="Z504" s="31">
        <f t="shared" si="89"/>
        <v>0.79412051125989047</v>
      </c>
    </row>
    <row r="505" spans="1:26" ht="12.75" customHeight="1" x14ac:dyDescent="0.35">
      <c r="A505" s="34" t="s">
        <v>10497</v>
      </c>
      <c r="B505" s="33">
        <v>1</v>
      </c>
      <c r="C505" s="34" t="s">
        <v>11801</v>
      </c>
      <c r="D505" s="28">
        <v>45783</v>
      </c>
      <c r="E505" s="27" t="s">
        <v>124</v>
      </c>
      <c r="F505" s="27" t="s">
        <v>21</v>
      </c>
      <c r="G505" s="27" t="s">
        <v>25</v>
      </c>
      <c r="H505" s="27" t="s">
        <v>115</v>
      </c>
      <c r="I505" s="27" t="s">
        <v>116</v>
      </c>
      <c r="J505" s="27" t="s">
        <v>36</v>
      </c>
      <c r="K505" s="29" t="s">
        <v>22</v>
      </c>
      <c r="L505" s="27" t="s">
        <v>23</v>
      </c>
      <c r="M505" s="38">
        <v>1</v>
      </c>
      <c r="N505" s="38">
        <v>3490</v>
      </c>
      <c r="O505" s="38">
        <v>3490</v>
      </c>
      <c r="P505" s="38">
        <v>1002</v>
      </c>
      <c r="Q505" s="38">
        <v>701.72</v>
      </c>
      <c r="R505" s="38">
        <v>358.9</v>
      </c>
      <c r="S505" s="38">
        <v>342.82</v>
      </c>
      <c r="T505" s="38">
        <v>12.17</v>
      </c>
      <c r="U505" s="30">
        <f t="shared" si="84"/>
        <v>2788.2799999999997</v>
      </c>
      <c r="V505" s="30">
        <f t="shared" si="85"/>
        <v>2788.2799999999997</v>
      </c>
      <c r="W505" s="31">
        <f t="shared" si="86"/>
        <v>0.79893409742120336</v>
      </c>
      <c r="X505" s="30">
        <f t="shared" si="87"/>
        <v>2488</v>
      </c>
      <c r="Y505" s="30">
        <f t="shared" si="88"/>
        <v>2488</v>
      </c>
      <c r="Z505" s="31">
        <f t="shared" si="89"/>
        <v>0.71289398280802296</v>
      </c>
    </row>
    <row r="506" spans="1:26" ht="12.75" customHeight="1" x14ac:dyDescent="0.35">
      <c r="A506" s="34" t="s">
        <v>10498</v>
      </c>
      <c r="B506" s="33">
        <v>1</v>
      </c>
      <c r="C506" s="34" t="s">
        <v>11802</v>
      </c>
      <c r="D506" s="28">
        <v>45783</v>
      </c>
      <c r="E506" s="27" t="s">
        <v>7269</v>
      </c>
      <c r="F506" s="27" t="s">
        <v>21</v>
      </c>
      <c r="G506" s="27" t="s">
        <v>25</v>
      </c>
      <c r="H506" s="27" t="s">
        <v>12648</v>
      </c>
      <c r="I506" s="27" t="s">
        <v>12649</v>
      </c>
      <c r="J506" s="27" t="s">
        <v>49</v>
      </c>
      <c r="K506" s="29" t="s">
        <v>22</v>
      </c>
      <c r="L506" s="27" t="s">
        <v>23</v>
      </c>
      <c r="M506" s="38">
        <v>2</v>
      </c>
      <c r="N506" s="38">
        <v>2528</v>
      </c>
      <c r="O506" s="38">
        <v>1264</v>
      </c>
      <c r="P506" s="38">
        <v>344.7</v>
      </c>
      <c r="Q506" s="38">
        <v>259.36</v>
      </c>
      <c r="R506" s="38">
        <v>176.88</v>
      </c>
      <c r="S506" s="38">
        <v>82.48</v>
      </c>
      <c r="T506" s="38">
        <v>0.98</v>
      </c>
      <c r="U506" s="30">
        <f t="shared" si="84"/>
        <v>2009.28</v>
      </c>
      <c r="V506" s="30">
        <f t="shared" si="85"/>
        <v>1004.64</v>
      </c>
      <c r="W506" s="31">
        <f t="shared" si="86"/>
        <v>0.79481012658227845</v>
      </c>
      <c r="X506" s="30">
        <f t="shared" si="87"/>
        <v>1838.6</v>
      </c>
      <c r="Y506" s="30">
        <f t="shared" si="88"/>
        <v>919.3</v>
      </c>
      <c r="Z506" s="31">
        <f t="shared" si="89"/>
        <v>0.72729430379746829</v>
      </c>
    </row>
    <row r="507" spans="1:26" ht="12.75" customHeight="1" x14ac:dyDescent="0.35">
      <c r="A507" s="34" t="s">
        <v>10277</v>
      </c>
      <c r="B507" s="33">
        <v>1</v>
      </c>
      <c r="C507" s="34" t="s">
        <v>11563</v>
      </c>
      <c r="D507" s="28">
        <v>45734</v>
      </c>
      <c r="E507" s="27" t="s">
        <v>11277</v>
      </c>
      <c r="F507" s="27" t="s">
        <v>21</v>
      </c>
      <c r="G507" s="27" t="s">
        <v>101</v>
      </c>
      <c r="H507" s="27" t="s">
        <v>6235</v>
      </c>
      <c r="I507" s="27" t="s">
        <v>6236</v>
      </c>
      <c r="J507" s="27" t="s">
        <v>36</v>
      </c>
      <c r="K507" s="29" t="s">
        <v>22</v>
      </c>
      <c r="L507" s="27" t="s">
        <v>23</v>
      </c>
      <c r="M507" s="37">
        <v>2</v>
      </c>
      <c r="N507" s="37">
        <v>2368</v>
      </c>
      <c r="O507" s="37">
        <v>1184</v>
      </c>
      <c r="P507" s="37">
        <v>210.62</v>
      </c>
      <c r="Q507" s="37">
        <v>126.28</v>
      </c>
      <c r="R507" s="37">
        <v>36.630000000000003</v>
      </c>
      <c r="S507" s="37">
        <v>89.65</v>
      </c>
      <c r="T507" s="37">
        <v>5.86</v>
      </c>
      <c r="U507" s="30">
        <f t="shared" si="84"/>
        <v>2115.44</v>
      </c>
      <c r="V507" s="30">
        <f t="shared" si="85"/>
        <v>1057.72</v>
      </c>
      <c r="W507" s="31">
        <f t="shared" si="86"/>
        <v>0.89334459459459459</v>
      </c>
      <c r="X507" s="30">
        <f t="shared" si="87"/>
        <v>1946.76</v>
      </c>
      <c r="Y507" s="30">
        <f t="shared" si="88"/>
        <v>973.38</v>
      </c>
      <c r="Z507" s="31">
        <f t="shared" si="89"/>
        <v>0.82211148648648646</v>
      </c>
    </row>
    <row r="508" spans="1:26" ht="12.75" customHeight="1" x14ac:dyDescent="0.35">
      <c r="A508" s="34" t="s">
        <v>10499</v>
      </c>
      <c r="B508" s="33">
        <v>1</v>
      </c>
      <c r="C508" s="34" t="s">
        <v>11803</v>
      </c>
      <c r="D508" s="28">
        <v>45784</v>
      </c>
      <c r="E508" s="27" t="s">
        <v>938</v>
      </c>
      <c r="F508" s="27" t="s">
        <v>21</v>
      </c>
      <c r="G508" s="27" t="s">
        <v>25</v>
      </c>
      <c r="H508" s="27" t="s">
        <v>3933</v>
      </c>
      <c r="I508" s="27" t="s">
        <v>54</v>
      </c>
      <c r="J508" s="27" t="s">
        <v>36</v>
      </c>
      <c r="K508" s="29" t="s">
        <v>22</v>
      </c>
      <c r="L508" s="27" t="s">
        <v>23</v>
      </c>
      <c r="M508" s="38">
        <v>7</v>
      </c>
      <c r="N508" s="38">
        <v>2974.2999999999997</v>
      </c>
      <c r="O508" s="38">
        <v>424.9</v>
      </c>
      <c r="P508" s="38">
        <v>201.69</v>
      </c>
      <c r="Q508" s="38">
        <v>139.49</v>
      </c>
      <c r="R508" s="38">
        <v>44.85</v>
      </c>
      <c r="S508" s="38">
        <v>94.64</v>
      </c>
      <c r="T508" s="38">
        <v>6</v>
      </c>
      <c r="U508" s="30">
        <f t="shared" si="84"/>
        <v>1997.87</v>
      </c>
      <c r="V508" s="30">
        <f t="shared" si="85"/>
        <v>285.40999999999997</v>
      </c>
      <c r="W508" s="31">
        <f t="shared" si="86"/>
        <v>0.67171099082136965</v>
      </c>
      <c r="X508" s="30">
        <f t="shared" si="87"/>
        <v>1562.4699999999998</v>
      </c>
      <c r="Y508" s="30">
        <f t="shared" si="88"/>
        <v>223.20999999999998</v>
      </c>
      <c r="Z508" s="31">
        <f t="shared" si="89"/>
        <v>0.52532360555424806</v>
      </c>
    </row>
    <row r="509" spans="1:26" ht="12.75" customHeight="1" x14ac:dyDescent="0.35">
      <c r="A509" s="34" t="s">
        <v>10500</v>
      </c>
      <c r="B509" s="33">
        <v>1</v>
      </c>
      <c r="C509" s="34" t="s">
        <v>11804</v>
      </c>
      <c r="D509" s="28">
        <v>45784</v>
      </c>
      <c r="E509" s="27" t="s">
        <v>938</v>
      </c>
      <c r="F509" s="27" t="s">
        <v>21</v>
      </c>
      <c r="G509" s="27" t="s">
        <v>25</v>
      </c>
      <c r="H509" s="27" t="s">
        <v>12650</v>
      </c>
      <c r="I509" s="27" t="s">
        <v>12651</v>
      </c>
      <c r="J509" s="27" t="s">
        <v>36</v>
      </c>
      <c r="K509" s="29" t="s">
        <v>22</v>
      </c>
      <c r="L509" s="27" t="s">
        <v>23</v>
      </c>
      <c r="M509" s="41">
        <v>1</v>
      </c>
      <c r="N509" s="41">
        <v>548.79999999999995</v>
      </c>
      <c r="O509" s="41">
        <v>548.79999999999995</v>
      </c>
      <c r="P509" s="41">
        <v>553.71</v>
      </c>
      <c r="Q509" s="41">
        <v>383.18</v>
      </c>
      <c r="R509" s="41">
        <v>155.51</v>
      </c>
      <c r="S509" s="41">
        <v>227.67</v>
      </c>
      <c r="T509" s="41">
        <v>4.6399999999999997</v>
      </c>
      <c r="U509" s="30">
        <f t="shared" si="84"/>
        <v>165.61999999999995</v>
      </c>
      <c r="V509" s="30">
        <f t="shared" si="85"/>
        <v>165.61999999999995</v>
      </c>
      <c r="W509" s="31">
        <f t="shared" si="86"/>
        <v>0.30178571428571421</v>
      </c>
      <c r="X509" s="30">
        <f t="shared" si="87"/>
        <v>-4.9100000000000819</v>
      </c>
      <c r="Y509" s="30">
        <f t="shared" si="88"/>
        <v>-4.9100000000000819</v>
      </c>
      <c r="Z509" s="31">
        <f t="shared" si="89"/>
        <v>-8.9467930029156015E-3</v>
      </c>
    </row>
    <row r="510" spans="1:26" ht="12.75" customHeight="1" x14ac:dyDescent="0.35">
      <c r="A510" s="34" t="s">
        <v>10501</v>
      </c>
      <c r="B510" s="33">
        <v>1</v>
      </c>
      <c r="C510" s="34" t="s">
        <v>11805</v>
      </c>
      <c r="D510" s="28">
        <v>45784</v>
      </c>
      <c r="E510" s="27" t="s">
        <v>938</v>
      </c>
      <c r="F510" s="27" t="s">
        <v>21</v>
      </c>
      <c r="G510" s="27" t="s">
        <v>25</v>
      </c>
      <c r="H510" s="27" t="s">
        <v>7877</v>
      </c>
      <c r="I510" s="27" t="s">
        <v>735</v>
      </c>
      <c r="J510" s="27" t="s">
        <v>36</v>
      </c>
      <c r="K510" s="29" t="s">
        <v>22</v>
      </c>
      <c r="L510" s="27" t="s">
        <v>23</v>
      </c>
      <c r="M510" s="38">
        <v>2</v>
      </c>
      <c r="N510" s="38">
        <v>1426.6</v>
      </c>
      <c r="O510" s="38">
        <v>713.3</v>
      </c>
      <c r="P510" s="38">
        <v>225.58</v>
      </c>
      <c r="Q510" s="38">
        <v>173.66</v>
      </c>
      <c r="R510" s="38">
        <v>68.05</v>
      </c>
      <c r="S510" s="38">
        <v>105.62</v>
      </c>
      <c r="T510" s="38">
        <v>1.65</v>
      </c>
      <c r="U510" s="30">
        <f t="shared" si="84"/>
        <v>1079.28</v>
      </c>
      <c r="V510" s="30">
        <f t="shared" si="85"/>
        <v>539.64</v>
      </c>
      <c r="W510" s="31">
        <f t="shared" si="86"/>
        <v>0.75654002523482411</v>
      </c>
      <c r="X510" s="30">
        <f t="shared" si="87"/>
        <v>975.43999999999983</v>
      </c>
      <c r="Y510" s="30">
        <f t="shared" si="88"/>
        <v>487.71999999999991</v>
      </c>
      <c r="Z510" s="31">
        <f t="shared" si="89"/>
        <v>0.68375157717650348</v>
      </c>
    </row>
    <row r="511" spans="1:26" ht="12.75" customHeight="1" x14ac:dyDescent="0.35">
      <c r="A511" s="34" t="s">
        <v>10134</v>
      </c>
      <c r="B511" s="33">
        <v>3</v>
      </c>
      <c r="C511" s="34" t="s">
        <v>11420</v>
      </c>
      <c r="D511" s="28">
        <v>46003</v>
      </c>
      <c r="E511" s="27" t="s">
        <v>718</v>
      </c>
      <c r="F511" s="27" t="s">
        <v>21</v>
      </c>
      <c r="G511" s="27" t="s">
        <v>101</v>
      </c>
      <c r="H511" s="27" t="s">
        <v>808</v>
      </c>
      <c r="I511" s="27" t="s">
        <v>809</v>
      </c>
      <c r="J511" s="27" t="s">
        <v>36</v>
      </c>
      <c r="K511" s="29" t="s">
        <v>22</v>
      </c>
      <c r="L511" s="27" t="s">
        <v>23</v>
      </c>
      <c r="M511" s="38">
        <v>5</v>
      </c>
      <c r="N511" s="38">
        <v>4000</v>
      </c>
      <c r="O511" s="38">
        <v>800</v>
      </c>
      <c r="P511" s="38">
        <v>213.64</v>
      </c>
      <c r="Q511" s="38">
        <v>129.53</v>
      </c>
      <c r="R511" s="38">
        <v>39.39</v>
      </c>
      <c r="S511" s="38">
        <v>90.14</v>
      </c>
      <c r="T511" s="38">
        <v>5.86</v>
      </c>
      <c r="U511" s="30">
        <f t="shared" si="84"/>
        <v>3352.3500000000004</v>
      </c>
      <c r="V511" s="30">
        <f t="shared" si="85"/>
        <v>670.47</v>
      </c>
      <c r="W511" s="31">
        <f t="shared" si="86"/>
        <v>0.83808749999999999</v>
      </c>
      <c r="X511" s="30">
        <f t="shared" si="87"/>
        <v>2931.8</v>
      </c>
      <c r="Y511" s="30">
        <f t="shared" si="88"/>
        <v>586.36</v>
      </c>
      <c r="Z511" s="31">
        <f t="shared" si="89"/>
        <v>0.73294999999999999</v>
      </c>
    </row>
    <row r="512" spans="1:26" ht="12.75" customHeight="1" x14ac:dyDescent="0.35">
      <c r="A512" s="34">
        <v>6019569</v>
      </c>
      <c r="B512" s="33">
        <v>1</v>
      </c>
      <c r="C512" s="34" t="s">
        <v>11806</v>
      </c>
      <c r="D512" s="28">
        <v>45748</v>
      </c>
      <c r="E512" s="27" t="s">
        <v>7629</v>
      </c>
      <c r="F512" s="27" t="s">
        <v>21</v>
      </c>
      <c r="G512" s="27" t="s">
        <v>101</v>
      </c>
      <c r="H512" s="27" t="s">
        <v>9088</v>
      </c>
      <c r="I512" s="27" t="s">
        <v>9087</v>
      </c>
      <c r="J512" s="27" t="s">
        <v>36</v>
      </c>
      <c r="K512" s="29" t="s">
        <v>22</v>
      </c>
      <c r="L512" s="27" t="s">
        <v>23</v>
      </c>
      <c r="M512" s="38">
        <v>1</v>
      </c>
      <c r="N512" s="38">
        <v>2016</v>
      </c>
      <c r="O512" s="38">
        <v>2016</v>
      </c>
      <c r="P512" s="38">
        <v>780.25</v>
      </c>
      <c r="Q512" s="38">
        <v>670.42</v>
      </c>
      <c r="R512" s="38">
        <v>192.47</v>
      </c>
      <c r="S512" s="38">
        <v>477.95</v>
      </c>
      <c r="T512" s="38">
        <v>248.86</v>
      </c>
      <c r="U512" s="30">
        <f t="shared" ref="U512:U549" si="90">IFERROR(V512*M512,"")</f>
        <v>1345.58</v>
      </c>
      <c r="V512" s="30">
        <f t="shared" ref="V512:V549" si="91">O512-Q512</f>
        <v>1345.58</v>
      </c>
      <c r="W512" s="31">
        <f t="shared" ref="W512:W549" si="92">IFERROR((V512/O512),"")</f>
        <v>0.66745039682539675</v>
      </c>
      <c r="X512" s="30">
        <f t="shared" ref="X512:X549" si="93">IFERROR(Y512*M512,"")</f>
        <v>1235.75</v>
      </c>
      <c r="Y512" s="30">
        <f t="shared" ref="Y512:Y549" si="94">O512-P512</f>
        <v>1235.75</v>
      </c>
      <c r="Z512" s="31">
        <f t="shared" ref="Z512:Z549" si="95">IFERROR((Y512/O512),"")</f>
        <v>0.61297123015873012</v>
      </c>
    </row>
    <row r="513" spans="1:26" ht="12.75" customHeight="1" x14ac:dyDescent="0.35">
      <c r="A513" s="34" t="s">
        <v>10502</v>
      </c>
      <c r="B513" s="33">
        <v>1</v>
      </c>
      <c r="C513" s="34" t="s">
        <v>11807</v>
      </c>
      <c r="D513" s="28">
        <v>45938</v>
      </c>
      <c r="E513" s="27" t="s">
        <v>7629</v>
      </c>
      <c r="F513" s="27" t="s">
        <v>21</v>
      </c>
      <c r="G513" s="27" t="s">
        <v>101</v>
      </c>
      <c r="H513" s="27" t="s">
        <v>9088</v>
      </c>
      <c r="I513" s="27" t="s">
        <v>9087</v>
      </c>
      <c r="J513" s="27" t="s">
        <v>36</v>
      </c>
      <c r="K513" s="29" t="s">
        <v>22</v>
      </c>
      <c r="L513" s="27" t="s">
        <v>23</v>
      </c>
      <c r="M513" s="38">
        <v>1</v>
      </c>
      <c r="N513" s="38">
        <v>2016</v>
      </c>
      <c r="O513" s="38">
        <v>2016</v>
      </c>
      <c r="P513" s="38">
        <v>824.68</v>
      </c>
      <c r="Q513" s="38">
        <v>653.70000000000005</v>
      </c>
      <c r="R513" s="38">
        <v>193.32</v>
      </c>
      <c r="S513" s="38">
        <v>460.38</v>
      </c>
      <c r="T513" s="38">
        <v>248.86</v>
      </c>
      <c r="U513" s="30">
        <f t="shared" si="90"/>
        <v>1362.3</v>
      </c>
      <c r="V513" s="30">
        <f t="shared" si="91"/>
        <v>1362.3</v>
      </c>
      <c r="W513" s="31">
        <f t="shared" si="92"/>
        <v>0.67574404761904761</v>
      </c>
      <c r="X513" s="30">
        <f t="shared" si="93"/>
        <v>1191.3200000000002</v>
      </c>
      <c r="Y513" s="30">
        <f t="shared" si="94"/>
        <v>1191.3200000000002</v>
      </c>
      <c r="Z513" s="31">
        <f t="shared" si="95"/>
        <v>0.59093253968253978</v>
      </c>
    </row>
    <row r="514" spans="1:26" ht="12.75" customHeight="1" x14ac:dyDescent="0.35">
      <c r="A514" s="34" t="s">
        <v>10503</v>
      </c>
      <c r="B514" s="33">
        <v>1</v>
      </c>
      <c r="C514" s="34" t="s">
        <v>11808</v>
      </c>
      <c r="D514" s="28">
        <v>45784</v>
      </c>
      <c r="E514" s="27" t="s">
        <v>938</v>
      </c>
      <c r="F514" s="27" t="s">
        <v>21</v>
      </c>
      <c r="G514" s="27" t="s">
        <v>25</v>
      </c>
      <c r="H514" s="27" t="s">
        <v>12652</v>
      </c>
      <c r="I514" s="27" t="s">
        <v>3380</v>
      </c>
      <c r="J514" s="27" t="s">
        <v>49</v>
      </c>
      <c r="K514" s="29" t="s">
        <v>22</v>
      </c>
      <c r="L514" s="27" t="s">
        <v>23</v>
      </c>
      <c r="M514" s="41">
        <v>1</v>
      </c>
      <c r="N514" s="41">
        <v>2752.5</v>
      </c>
      <c r="O514" s="41">
        <v>2752.5</v>
      </c>
      <c r="P514" s="41">
        <v>1730.24</v>
      </c>
      <c r="Q514" s="41">
        <v>1291.75</v>
      </c>
      <c r="R514" s="41">
        <v>543.05999999999995</v>
      </c>
      <c r="S514" s="41">
        <v>748.69</v>
      </c>
      <c r="T514" s="41">
        <v>53.29</v>
      </c>
      <c r="U514" s="30">
        <f t="shared" si="90"/>
        <v>1460.75</v>
      </c>
      <c r="V514" s="30">
        <f t="shared" si="91"/>
        <v>1460.75</v>
      </c>
      <c r="W514" s="31">
        <f t="shared" si="92"/>
        <v>0.5306993642143506</v>
      </c>
      <c r="X514" s="30">
        <f t="shared" si="93"/>
        <v>1022.26</v>
      </c>
      <c r="Y514" s="30">
        <f t="shared" si="94"/>
        <v>1022.26</v>
      </c>
      <c r="Z514" s="31">
        <f t="shared" si="95"/>
        <v>0.37139327883742052</v>
      </c>
    </row>
    <row r="515" spans="1:26" ht="12.75" customHeight="1" x14ac:dyDescent="0.35">
      <c r="A515" s="34" t="s">
        <v>10505</v>
      </c>
      <c r="B515" s="33">
        <v>1</v>
      </c>
      <c r="C515" s="34" t="s">
        <v>11810</v>
      </c>
      <c r="D515" s="28">
        <v>45665</v>
      </c>
      <c r="E515" s="27" t="s">
        <v>1463</v>
      </c>
      <c r="F515" s="27" t="s">
        <v>21</v>
      </c>
      <c r="G515" s="27" t="s">
        <v>101</v>
      </c>
      <c r="H515" s="27" t="s">
        <v>1464</v>
      </c>
      <c r="I515" s="27" t="s">
        <v>251</v>
      </c>
      <c r="J515" s="27" t="s">
        <v>186</v>
      </c>
      <c r="K515" s="29" t="s">
        <v>22</v>
      </c>
      <c r="L515" s="27" t="s">
        <v>23</v>
      </c>
      <c r="M515" s="37">
        <v>8</v>
      </c>
      <c r="N515" s="37">
        <v>6214.4</v>
      </c>
      <c r="O515" s="37">
        <v>776.8</v>
      </c>
      <c r="P515" s="37">
        <v>184.32</v>
      </c>
      <c r="Q515" s="37">
        <v>111.42</v>
      </c>
      <c r="R515" s="37">
        <v>32.07</v>
      </c>
      <c r="S515" s="37">
        <v>79.349999999999994</v>
      </c>
      <c r="T515" s="37">
        <v>5.86</v>
      </c>
      <c r="U515" s="30">
        <f t="shared" si="90"/>
        <v>5323.04</v>
      </c>
      <c r="V515" s="30">
        <f t="shared" si="91"/>
        <v>665.38</v>
      </c>
      <c r="W515" s="31">
        <f t="shared" si="92"/>
        <v>0.8565653964984552</v>
      </c>
      <c r="X515" s="30">
        <f t="shared" si="93"/>
        <v>4739.84</v>
      </c>
      <c r="Y515" s="30">
        <f t="shared" si="94"/>
        <v>592.48</v>
      </c>
      <c r="Z515" s="31">
        <f t="shared" si="95"/>
        <v>0.76271884654994859</v>
      </c>
    </row>
    <row r="516" spans="1:26" ht="12.75" customHeight="1" x14ac:dyDescent="0.35">
      <c r="A516" s="34" t="s">
        <v>10506</v>
      </c>
      <c r="B516" s="33">
        <v>1</v>
      </c>
      <c r="C516" s="34" t="s">
        <v>11811</v>
      </c>
      <c r="D516" s="28">
        <v>45665</v>
      </c>
      <c r="E516" s="27" t="s">
        <v>1601</v>
      </c>
      <c r="F516" s="27" t="s">
        <v>21</v>
      </c>
      <c r="G516" s="27" t="s">
        <v>101</v>
      </c>
      <c r="H516" s="27" t="s">
        <v>250</v>
      </c>
      <c r="I516" s="27" t="s">
        <v>251</v>
      </c>
      <c r="J516" s="27" t="s">
        <v>186</v>
      </c>
      <c r="K516" s="29" t="s">
        <v>22</v>
      </c>
      <c r="L516" s="27" t="s">
        <v>23</v>
      </c>
      <c r="M516" s="37">
        <v>2</v>
      </c>
      <c r="N516" s="37">
        <v>1942</v>
      </c>
      <c r="O516" s="37">
        <v>971</v>
      </c>
      <c r="P516" s="37">
        <v>183.49</v>
      </c>
      <c r="Q516" s="37">
        <v>114.34</v>
      </c>
      <c r="R516" s="37">
        <v>32.07</v>
      </c>
      <c r="S516" s="37">
        <v>82.27</v>
      </c>
      <c r="T516" s="37">
        <v>5.86</v>
      </c>
      <c r="U516" s="30">
        <f t="shared" si="90"/>
        <v>1713.32</v>
      </c>
      <c r="V516" s="30">
        <f t="shared" si="91"/>
        <v>856.66</v>
      </c>
      <c r="W516" s="31">
        <f t="shared" si="92"/>
        <v>0.88224510813594226</v>
      </c>
      <c r="X516" s="30">
        <f t="shared" si="93"/>
        <v>1575.02</v>
      </c>
      <c r="Y516" s="30">
        <f t="shared" si="94"/>
        <v>787.51</v>
      </c>
      <c r="Z516" s="31">
        <f t="shared" si="95"/>
        <v>0.81102986611740469</v>
      </c>
    </row>
    <row r="517" spans="1:26" ht="12.75" customHeight="1" x14ac:dyDescent="0.35">
      <c r="A517" s="34" t="s">
        <v>10009</v>
      </c>
      <c r="B517" s="33">
        <v>1</v>
      </c>
      <c r="C517" s="34" t="s">
        <v>11276</v>
      </c>
      <c r="D517" s="28">
        <v>45670</v>
      </c>
      <c r="E517" s="27" t="s">
        <v>1601</v>
      </c>
      <c r="F517" s="27" t="s">
        <v>21</v>
      </c>
      <c r="G517" s="27" t="s">
        <v>101</v>
      </c>
      <c r="H517" s="27" t="s">
        <v>250</v>
      </c>
      <c r="I517" s="27" t="s">
        <v>251</v>
      </c>
      <c r="J517" s="27" t="s">
        <v>186</v>
      </c>
      <c r="K517" s="29" t="s">
        <v>22</v>
      </c>
      <c r="L517" s="27" t="s">
        <v>23</v>
      </c>
      <c r="M517" s="37">
        <v>1</v>
      </c>
      <c r="N517" s="37">
        <v>971</v>
      </c>
      <c r="O517" s="37">
        <v>971</v>
      </c>
      <c r="P517" s="37">
        <v>183.49</v>
      </c>
      <c r="Q517" s="37">
        <v>118.24</v>
      </c>
      <c r="R517" s="37">
        <v>32.08</v>
      </c>
      <c r="S517" s="37">
        <v>86.16</v>
      </c>
      <c r="T517" s="37">
        <v>5.86</v>
      </c>
      <c r="U517" s="30">
        <f t="shared" si="90"/>
        <v>852.76</v>
      </c>
      <c r="V517" s="30">
        <f t="shared" si="91"/>
        <v>852.76</v>
      </c>
      <c r="W517" s="31">
        <f t="shared" si="92"/>
        <v>0.87822863027806386</v>
      </c>
      <c r="X517" s="30">
        <f t="shared" si="93"/>
        <v>787.51</v>
      </c>
      <c r="Y517" s="30">
        <f t="shared" si="94"/>
        <v>787.51</v>
      </c>
      <c r="Z517" s="31">
        <f t="shared" si="95"/>
        <v>0.81102986611740469</v>
      </c>
    </row>
    <row r="518" spans="1:26" ht="12.75" customHeight="1" x14ac:dyDescent="0.35">
      <c r="A518" s="34" t="s">
        <v>10507</v>
      </c>
      <c r="B518" s="33">
        <v>1</v>
      </c>
      <c r="C518" s="34" t="s">
        <v>11812</v>
      </c>
      <c r="D518" s="28">
        <v>45784</v>
      </c>
      <c r="E518" s="27" t="s">
        <v>416</v>
      </c>
      <c r="F518" s="27" t="s">
        <v>21</v>
      </c>
      <c r="G518" s="27" t="s">
        <v>25</v>
      </c>
      <c r="H518" s="27" t="s">
        <v>554</v>
      </c>
      <c r="I518" s="27" t="s">
        <v>555</v>
      </c>
      <c r="J518" s="27" t="s">
        <v>36</v>
      </c>
      <c r="K518" s="29" t="s">
        <v>22</v>
      </c>
      <c r="L518" s="27" t="s">
        <v>23</v>
      </c>
      <c r="M518" s="41">
        <v>5</v>
      </c>
      <c r="N518" s="41">
        <v>5381.25</v>
      </c>
      <c r="O518" s="41">
        <v>1076.25</v>
      </c>
      <c r="P518" s="41">
        <v>722.68</v>
      </c>
      <c r="Q518" s="41">
        <v>564.99</v>
      </c>
      <c r="R518" s="41">
        <v>262.97000000000003</v>
      </c>
      <c r="S518" s="41">
        <v>302.02</v>
      </c>
      <c r="T518" s="41">
        <v>95.02</v>
      </c>
      <c r="U518" s="30">
        <f t="shared" si="90"/>
        <v>2556.3000000000002</v>
      </c>
      <c r="V518" s="30">
        <f t="shared" si="91"/>
        <v>511.26</v>
      </c>
      <c r="W518" s="31">
        <f t="shared" si="92"/>
        <v>0.4750383275261324</v>
      </c>
      <c r="X518" s="30">
        <f t="shared" si="93"/>
        <v>1767.8500000000004</v>
      </c>
      <c r="Y518" s="30">
        <f t="shared" si="94"/>
        <v>353.57000000000005</v>
      </c>
      <c r="Z518" s="31">
        <f t="shared" si="95"/>
        <v>0.32852032520325208</v>
      </c>
    </row>
    <row r="519" spans="1:26" ht="12.75" customHeight="1" x14ac:dyDescent="0.35">
      <c r="A519" s="34" t="s">
        <v>10508</v>
      </c>
      <c r="B519" s="33">
        <v>1</v>
      </c>
      <c r="C519" s="34" t="s">
        <v>11813</v>
      </c>
      <c r="D519" s="28">
        <v>45784</v>
      </c>
      <c r="E519" s="27" t="s">
        <v>30</v>
      </c>
      <c r="F519" s="27" t="s">
        <v>21</v>
      </c>
      <c r="G519" s="27" t="s">
        <v>25</v>
      </c>
      <c r="H519" s="27" t="s">
        <v>4598</v>
      </c>
      <c r="I519" s="27" t="s">
        <v>1283</v>
      </c>
      <c r="J519" s="27" t="s">
        <v>36</v>
      </c>
      <c r="K519" s="29" t="s">
        <v>22</v>
      </c>
      <c r="L519" s="27" t="s">
        <v>23</v>
      </c>
      <c r="M519" s="38">
        <v>2</v>
      </c>
      <c r="N519" s="38">
        <v>1974</v>
      </c>
      <c r="O519" s="38">
        <v>987</v>
      </c>
      <c r="P519" s="38">
        <v>363.24</v>
      </c>
      <c r="Q519" s="38">
        <v>275.89</v>
      </c>
      <c r="R519" s="38">
        <v>178.28</v>
      </c>
      <c r="S519" s="38">
        <v>97.61</v>
      </c>
      <c r="T519" s="38">
        <v>4.03</v>
      </c>
      <c r="U519" s="30">
        <f t="shared" si="90"/>
        <v>1422.22</v>
      </c>
      <c r="V519" s="30">
        <f t="shared" si="91"/>
        <v>711.11</v>
      </c>
      <c r="W519" s="31">
        <f t="shared" si="92"/>
        <v>0.72047619047619049</v>
      </c>
      <c r="X519" s="30">
        <f t="shared" si="93"/>
        <v>1247.52</v>
      </c>
      <c r="Y519" s="30">
        <f t="shared" si="94"/>
        <v>623.76</v>
      </c>
      <c r="Z519" s="31">
        <f t="shared" si="95"/>
        <v>0.63197568389057746</v>
      </c>
    </row>
    <row r="520" spans="1:26" ht="12.75" customHeight="1" x14ac:dyDescent="0.35">
      <c r="A520" s="34" t="s">
        <v>10509</v>
      </c>
      <c r="B520" s="33">
        <v>1</v>
      </c>
      <c r="C520" s="34" t="s">
        <v>11814</v>
      </c>
      <c r="D520" s="28">
        <v>45784</v>
      </c>
      <c r="E520" s="27" t="s">
        <v>2056</v>
      </c>
      <c r="F520" s="27" t="s">
        <v>21</v>
      </c>
      <c r="G520" s="27" t="s">
        <v>25</v>
      </c>
      <c r="H520" s="27" t="s">
        <v>1818</v>
      </c>
      <c r="I520" s="27" t="s">
        <v>856</v>
      </c>
      <c r="J520" s="27" t="s">
        <v>36</v>
      </c>
      <c r="K520" s="29" t="s">
        <v>22</v>
      </c>
      <c r="L520" s="27" t="s">
        <v>23</v>
      </c>
      <c r="M520" s="38">
        <v>1</v>
      </c>
      <c r="N520" s="38">
        <v>1392</v>
      </c>
      <c r="O520" s="38">
        <v>1392</v>
      </c>
      <c r="P520" s="38">
        <v>398.63</v>
      </c>
      <c r="Q520" s="38">
        <v>301.86</v>
      </c>
      <c r="R520" s="38">
        <v>211.31</v>
      </c>
      <c r="S520" s="38">
        <v>90.55</v>
      </c>
      <c r="T520" s="38">
        <v>1.02</v>
      </c>
      <c r="U520" s="30">
        <f t="shared" si="90"/>
        <v>1090.1399999999999</v>
      </c>
      <c r="V520" s="30">
        <f t="shared" si="91"/>
        <v>1090.1399999999999</v>
      </c>
      <c r="W520" s="31">
        <f t="shared" si="92"/>
        <v>0.78314655172413783</v>
      </c>
      <c r="X520" s="30">
        <f t="shared" si="93"/>
        <v>993.37</v>
      </c>
      <c r="Y520" s="30">
        <f t="shared" si="94"/>
        <v>993.37</v>
      </c>
      <c r="Z520" s="31">
        <f t="shared" si="95"/>
        <v>0.71362787356321844</v>
      </c>
    </row>
    <row r="521" spans="1:26" ht="12.75" customHeight="1" x14ac:dyDescent="0.35">
      <c r="A521" s="34" t="s">
        <v>10510</v>
      </c>
      <c r="B521" s="33">
        <v>1</v>
      </c>
      <c r="C521" s="34" t="s">
        <v>11728</v>
      </c>
      <c r="D521" s="28">
        <v>45784</v>
      </c>
      <c r="E521" s="27" t="s">
        <v>1875</v>
      </c>
      <c r="F521" s="27" t="s">
        <v>21</v>
      </c>
      <c r="G521" s="27" t="s">
        <v>25</v>
      </c>
      <c r="H521" s="27" t="s">
        <v>1500</v>
      </c>
      <c r="I521" s="27" t="s">
        <v>1501</v>
      </c>
      <c r="J521" s="27" t="s">
        <v>1502</v>
      </c>
      <c r="K521" s="29" t="s">
        <v>22</v>
      </c>
      <c r="L521" s="27" t="s">
        <v>23</v>
      </c>
      <c r="M521" s="38">
        <v>1</v>
      </c>
      <c r="N521" s="38">
        <v>537</v>
      </c>
      <c r="O521" s="38">
        <v>537</v>
      </c>
      <c r="P521" s="38">
        <v>218.44</v>
      </c>
      <c r="Q521" s="38">
        <v>135.02000000000001</v>
      </c>
      <c r="R521" s="38">
        <v>11.41</v>
      </c>
      <c r="S521" s="38">
        <v>123.61</v>
      </c>
      <c r="T521" s="38">
        <v>6.07</v>
      </c>
      <c r="U521" s="30">
        <f t="shared" si="90"/>
        <v>401.98</v>
      </c>
      <c r="V521" s="30">
        <f t="shared" si="91"/>
        <v>401.98</v>
      </c>
      <c r="W521" s="31">
        <f t="shared" si="92"/>
        <v>0.74856610800744883</v>
      </c>
      <c r="X521" s="30">
        <f t="shared" si="93"/>
        <v>318.56</v>
      </c>
      <c r="Y521" s="30">
        <f t="shared" si="94"/>
        <v>318.56</v>
      </c>
      <c r="Z521" s="31">
        <f t="shared" si="95"/>
        <v>0.59322160148975789</v>
      </c>
    </row>
    <row r="522" spans="1:26" ht="12.75" customHeight="1" x14ac:dyDescent="0.35">
      <c r="A522" s="34" t="s">
        <v>10511</v>
      </c>
      <c r="B522" s="33">
        <v>1</v>
      </c>
      <c r="C522" s="34" t="s">
        <v>11815</v>
      </c>
      <c r="D522" s="28">
        <v>45784</v>
      </c>
      <c r="E522" s="27" t="s">
        <v>7684</v>
      </c>
      <c r="F522" s="27" t="s">
        <v>21</v>
      </c>
      <c r="G522" s="27" t="s">
        <v>25</v>
      </c>
      <c r="H522" s="27" t="s">
        <v>549</v>
      </c>
      <c r="I522" s="27" t="s">
        <v>550</v>
      </c>
      <c r="J522" s="27" t="s">
        <v>36</v>
      </c>
      <c r="K522" s="29" t="s">
        <v>22</v>
      </c>
      <c r="L522" s="27" t="s">
        <v>23</v>
      </c>
      <c r="M522" s="38">
        <v>1</v>
      </c>
      <c r="N522" s="38">
        <v>707</v>
      </c>
      <c r="O522" s="38">
        <v>707</v>
      </c>
      <c r="P522" s="38">
        <v>286.58</v>
      </c>
      <c r="Q522" s="38">
        <v>190.67</v>
      </c>
      <c r="R522" s="38">
        <v>40.44</v>
      </c>
      <c r="S522" s="38">
        <v>150.22999999999999</v>
      </c>
      <c r="T522" s="38">
        <v>33.619999999999997</v>
      </c>
      <c r="U522" s="30">
        <f t="shared" si="90"/>
        <v>516.33000000000004</v>
      </c>
      <c r="V522" s="30">
        <f t="shared" si="91"/>
        <v>516.33000000000004</v>
      </c>
      <c r="W522" s="31">
        <f t="shared" si="92"/>
        <v>0.73031117397454037</v>
      </c>
      <c r="X522" s="30">
        <f t="shared" si="93"/>
        <v>420.42</v>
      </c>
      <c r="Y522" s="30">
        <f t="shared" si="94"/>
        <v>420.42</v>
      </c>
      <c r="Z522" s="31">
        <f t="shared" si="95"/>
        <v>0.59465346534653463</v>
      </c>
    </row>
    <row r="523" spans="1:26" ht="12.75" customHeight="1" x14ac:dyDescent="0.35">
      <c r="A523" s="34" t="s">
        <v>10512</v>
      </c>
      <c r="B523" s="33">
        <v>1</v>
      </c>
      <c r="C523" s="34" t="s">
        <v>11816</v>
      </c>
      <c r="D523" s="28">
        <v>45785</v>
      </c>
      <c r="E523" s="27" t="s">
        <v>1875</v>
      </c>
      <c r="F523" s="27" t="s">
        <v>21</v>
      </c>
      <c r="G523" s="27" t="s">
        <v>25</v>
      </c>
      <c r="H523" s="27" t="s">
        <v>1423</v>
      </c>
      <c r="I523" s="27" t="s">
        <v>1424</v>
      </c>
      <c r="J523" s="27" t="s">
        <v>36</v>
      </c>
      <c r="K523" s="29" t="s">
        <v>22</v>
      </c>
      <c r="L523" s="27" t="s">
        <v>23</v>
      </c>
      <c r="M523" s="38">
        <v>2</v>
      </c>
      <c r="N523" s="38">
        <v>1578</v>
      </c>
      <c r="O523" s="38">
        <v>789</v>
      </c>
      <c r="P523" s="38">
        <v>238.46</v>
      </c>
      <c r="Q523" s="38">
        <v>168.51</v>
      </c>
      <c r="R523" s="38">
        <v>62.2</v>
      </c>
      <c r="S523" s="38">
        <v>106.31</v>
      </c>
      <c r="T523" s="38">
        <v>1.61</v>
      </c>
      <c r="U523" s="30">
        <f t="shared" si="90"/>
        <v>1240.98</v>
      </c>
      <c r="V523" s="30">
        <f t="shared" si="91"/>
        <v>620.49</v>
      </c>
      <c r="W523" s="31">
        <f t="shared" si="92"/>
        <v>0.78642585551330801</v>
      </c>
      <c r="X523" s="30">
        <f t="shared" si="93"/>
        <v>1101.08</v>
      </c>
      <c r="Y523" s="30">
        <f t="shared" si="94"/>
        <v>550.54</v>
      </c>
      <c r="Z523" s="31">
        <f t="shared" si="95"/>
        <v>0.69776932826362481</v>
      </c>
    </row>
    <row r="524" spans="1:26" ht="12.75" customHeight="1" x14ac:dyDescent="0.35">
      <c r="A524" s="34" t="s">
        <v>10513</v>
      </c>
      <c r="B524" s="33">
        <v>1</v>
      </c>
      <c r="C524" s="34">
        <v>3015102</v>
      </c>
      <c r="D524" s="28">
        <v>45786</v>
      </c>
      <c r="E524" s="27" t="s">
        <v>3617</v>
      </c>
      <c r="F524" s="27" t="s">
        <v>21</v>
      </c>
      <c r="G524" s="27" t="s">
        <v>25</v>
      </c>
      <c r="H524" s="27" t="s">
        <v>3633</v>
      </c>
      <c r="I524" s="27" t="s">
        <v>3634</v>
      </c>
      <c r="J524" s="27" t="s">
        <v>36</v>
      </c>
      <c r="K524" s="29" t="s">
        <v>22</v>
      </c>
      <c r="L524" s="27" t="s">
        <v>23</v>
      </c>
      <c r="M524" s="38">
        <v>3</v>
      </c>
      <c r="N524" s="38">
        <v>2019</v>
      </c>
      <c r="O524" s="38">
        <v>673</v>
      </c>
      <c r="P524" s="38">
        <v>188.82</v>
      </c>
      <c r="Q524" s="38">
        <v>126.57</v>
      </c>
      <c r="R524" s="38">
        <v>21.09</v>
      </c>
      <c r="S524" s="38">
        <v>105.47</v>
      </c>
      <c r="T524" s="38">
        <v>6.61</v>
      </c>
      <c r="U524" s="30">
        <f t="shared" si="90"/>
        <v>1639.2900000000002</v>
      </c>
      <c r="V524" s="30">
        <f t="shared" si="91"/>
        <v>546.43000000000006</v>
      </c>
      <c r="W524" s="31">
        <f t="shared" si="92"/>
        <v>0.8119316493313522</v>
      </c>
      <c r="X524" s="30">
        <f t="shared" si="93"/>
        <v>1452.54</v>
      </c>
      <c r="Y524" s="30">
        <f t="shared" si="94"/>
        <v>484.18</v>
      </c>
      <c r="Z524" s="31">
        <f t="shared" si="95"/>
        <v>0.7194353640416048</v>
      </c>
    </row>
    <row r="525" spans="1:26" ht="12.75" customHeight="1" x14ac:dyDescent="0.35">
      <c r="A525" s="34" t="s">
        <v>10514</v>
      </c>
      <c r="B525" s="33">
        <v>1</v>
      </c>
      <c r="C525" s="34" t="s">
        <v>11817</v>
      </c>
      <c r="D525" s="28">
        <v>45786</v>
      </c>
      <c r="E525" s="27" t="s">
        <v>11818</v>
      </c>
      <c r="F525" s="27" t="s">
        <v>21</v>
      </c>
      <c r="G525" s="27" t="s">
        <v>25</v>
      </c>
      <c r="H525" s="27" t="s">
        <v>5953</v>
      </c>
      <c r="I525" s="27" t="s">
        <v>5954</v>
      </c>
      <c r="J525" s="27" t="s">
        <v>36</v>
      </c>
      <c r="K525" s="29" t="s">
        <v>22</v>
      </c>
      <c r="L525" s="27" t="s">
        <v>23</v>
      </c>
      <c r="M525" s="38">
        <v>1</v>
      </c>
      <c r="N525" s="38">
        <v>1264</v>
      </c>
      <c r="O525" s="38">
        <v>1264</v>
      </c>
      <c r="P525" s="38">
        <v>353.35</v>
      </c>
      <c r="Q525" s="38">
        <v>263.64999999999998</v>
      </c>
      <c r="R525" s="38">
        <v>176.26</v>
      </c>
      <c r="S525" s="38">
        <v>87.39</v>
      </c>
      <c r="T525" s="38">
        <v>0.98</v>
      </c>
      <c r="U525" s="30">
        <f t="shared" si="90"/>
        <v>1000.35</v>
      </c>
      <c r="V525" s="30">
        <f t="shared" si="91"/>
        <v>1000.35</v>
      </c>
      <c r="W525" s="31">
        <f t="shared" si="92"/>
        <v>0.79141613924050636</v>
      </c>
      <c r="X525" s="30">
        <f t="shared" si="93"/>
        <v>910.65</v>
      </c>
      <c r="Y525" s="30">
        <f t="shared" si="94"/>
        <v>910.65</v>
      </c>
      <c r="Z525" s="31">
        <f t="shared" si="95"/>
        <v>0.72045094936708864</v>
      </c>
    </row>
    <row r="526" spans="1:26" ht="12.75" customHeight="1" x14ac:dyDescent="0.35">
      <c r="A526" s="34" t="s">
        <v>10516</v>
      </c>
      <c r="B526" s="33">
        <v>1</v>
      </c>
      <c r="C526" s="34" t="s">
        <v>11820</v>
      </c>
      <c r="D526" s="28">
        <v>45695</v>
      </c>
      <c r="E526" s="27" t="s">
        <v>1601</v>
      </c>
      <c r="F526" s="27" t="s">
        <v>21</v>
      </c>
      <c r="G526" s="27" t="s">
        <v>101</v>
      </c>
      <c r="H526" s="27" t="s">
        <v>250</v>
      </c>
      <c r="I526" s="27" t="s">
        <v>251</v>
      </c>
      <c r="J526" s="27" t="s">
        <v>186</v>
      </c>
      <c r="K526" s="29" t="s">
        <v>22</v>
      </c>
      <c r="L526" s="27" t="s">
        <v>23</v>
      </c>
      <c r="M526" s="37">
        <v>2</v>
      </c>
      <c r="N526" s="37">
        <v>1942</v>
      </c>
      <c r="O526" s="37">
        <v>971</v>
      </c>
      <c r="P526" s="37">
        <v>196.28</v>
      </c>
      <c r="Q526" s="37">
        <v>114.45</v>
      </c>
      <c r="R526" s="37">
        <v>32.18</v>
      </c>
      <c r="S526" s="37">
        <v>82.27</v>
      </c>
      <c r="T526" s="37">
        <v>5.86</v>
      </c>
      <c r="U526" s="30">
        <f t="shared" si="90"/>
        <v>1713.1</v>
      </c>
      <c r="V526" s="30">
        <f t="shared" si="91"/>
        <v>856.55</v>
      </c>
      <c r="W526" s="31">
        <f t="shared" si="92"/>
        <v>0.88213182286302771</v>
      </c>
      <c r="X526" s="30">
        <f t="shared" si="93"/>
        <v>1549.44</v>
      </c>
      <c r="Y526" s="30">
        <f t="shared" si="94"/>
        <v>774.72</v>
      </c>
      <c r="Z526" s="31">
        <f t="shared" si="95"/>
        <v>0.79785787847579814</v>
      </c>
    </row>
    <row r="527" spans="1:26" ht="12.75" customHeight="1" x14ac:dyDescent="0.35">
      <c r="A527" s="34" t="s">
        <v>10517</v>
      </c>
      <c r="B527" s="33">
        <v>1</v>
      </c>
      <c r="C527" s="34" t="s">
        <v>11675</v>
      </c>
      <c r="D527" s="28">
        <v>45786</v>
      </c>
      <c r="E527" s="27" t="s">
        <v>1663</v>
      </c>
      <c r="F527" s="27" t="s">
        <v>21</v>
      </c>
      <c r="G527" s="27" t="s">
        <v>92</v>
      </c>
      <c r="H527" s="27" t="s">
        <v>2959</v>
      </c>
      <c r="I527" s="27" t="s">
        <v>1665</v>
      </c>
      <c r="J527" s="27" t="s">
        <v>1057</v>
      </c>
      <c r="K527" s="29" t="s">
        <v>22</v>
      </c>
      <c r="L527" s="27" t="s">
        <v>23</v>
      </c>
      <c r="M527" s="38">
        <v>3</v>
      </c>
      <c r="N527" s="38">
        <v>1770</v>
      </c>
      <c r="O527" s="38">
        <v>590</v>
      </c>
      <c r="P527" s="38">
        <v>172.23</v>
      </c>
      <c r="Q527" s="38">
        <v>122.21</v>
      </c>
      <c r="R527" s="38">
        <v>45.42</v>
      </c>
      <c r="S527" s="38">
        <v>76.8</v>
      </c>
      <c r="T527" s="38">
        <v>11.67</v>
      </c>
      <c r="U527" s="30">
        <f t="shared" si="90"/>
        <v>1403.3700000000001</v>
      </c>
      <c r="V527" s="30">
        <f t="shared" si="91"/>
        <v>467.79</v>
      </c>
      <c r="W527" s="31">
        <f t="shared" si="92"/>
        <v>0.79286440677966108</v>
      </c>
      <c r="X527" s="30">
        <f t="shared" si="93"/>
        <v>1253.31</v>
      </c>
      <c r="Y527" s="30">
        <f t="shared" si="94"/>
        <v>417.77</v>
      </c>
      <c r="Z527" s="31">
        <f t="shared" si="95"/>
        <v>0.70808474576271185</v>
      </c>
    </row>
    <row r="528" spans="1:26" ht="12.75" customHeight="1" x14ac:dyDescent="0.35">
      <c r="A528" s="34" t="s">
        <v>10518</v>
      </c>
      <c r="B528" s="33">
        <v>1</v>
      </c>
      <c r="C528" s="34" t="s">
        <v>11821</v>
      </c>
      <c r="D528" s="28">
        <v>45786</v>
      </c>
      <c r="E528" s="27" t="s">
        <v>1663</v>
      </c>
      <c r="F528" s="27" t="s">
        <v>21</v>
      </c>
      <c r="G528" s="27" t="s">
        <v>92</v>
      </c>
      <c r="H528" s="27" t="s">
        <v>2959</v>
      </c>
      <c r="I528" s="27" t="s">
        <v>1665</v>
      </c>
      <c r="J528" s="27" t="s">
        <v>1057</v>
      </c>
      <c r="K528" s="29" t="s">
        <v>22</v>
      </c>
      <c r="L528" s="27" t="s">
        <v>23</v>
      </c>
      <c r="M528" s="38">
        <v>10</v>
      </c>
      <c r="N528" s="38">
        <v>5900</v>
      </c>
      <c r="O528" s="38">
        <v>590</v>
      </c>
      <c r="P528" s="38">
        <v>172.23</v>
      </c>
      <c r="Q528" s="38">
        <v>122.21</v>
      </c>
      <c r="R528" s="38">
        <v>45.42</v>
      </c>
      <c r="S528" s="38">
        <v>76.8</v>
      </c>
      <c r="T528" s="38">
        <v>11.67</v>
      </c>
      <c r="U528" s="30">
        <f t="shared" si="90"/>
        <v>4677.9000000000005</v>
      </c>
      <c r="V528" s="30">
        <f t="shared" si="91"/>
        <v>467.79</v>
      </c>
      <c r="W528" s="31">
        <f t="shared" si="92"/>
        <v>0.79286440677966108</v>
      </c>
      <c r="X528" s="30">
        <f t="shared" si="93"/>
        <v>4177.7</v>
      </c>
      <c r="Y528" s="30">
        <f t="shared" si="94"/>
        <v>417.77</v>
      </c>
      <c r="Z528" s="31">
        <f t="shared" si="95"/>
        <v>0.70808474576271185</v>
      </c>
    </row>
    <row r="529" spans="1:26" ht="12.75" customHeight="1" x14ac:dyDescent="0.35">
      <c r="A529" s="34" t="s">
        <v>10520</v>
      </c>
      <c r="B529" s="33">
        <v>1</v>
      </c>
      <c r="C529" s="34" t="s">
        <v>11823</v>
      </c>
      <c r="D529" s="28">
        <v>45701</v>
      </c>
      <c r="E529" s="27" t="s">
        <v>1131</v>
      </c>
      <c r="F529" s="27" t="s">
        <v>21</v>
      </c>
      <c r="G529" s="27" t="s">
        <v>101</v>
      </c>
      <c r="H529" s="27" t="s">
        <v>250</v>
      </c>
      <c r="I529" s="27" t="s">
        <v>251</v>
      </c>
      <c r="J529" s="27" t="s">
        <v>186</v>
      </c>
      <c r="K529" s="29" t="s">
        <v>22</v>
      </c>
      <c r="L529" s="27" t="s">
        <v>23</v>
      </c>
      <c r="M529" s="37">
        <v>4</v>
      </c>
      <c r="N529" s="37">
        <v>3884</v>
      </c>
      <c r="O529" s="37">
        <v>971</v>
      </c>
      <c r="P529" s="37">
        <v>192.45</v>
      </c>
      <c r="Q529" s="37">
        <v>112.47</v>
      </c>
      <c r="R529" s="37">
        <v>32.15</v>
      </c>
      <c r="S529" s="37">
        <v>80.319999999999993</v>
      </c>
      <c r="T529" s="37">
        <v>5.86</v>
      </c>
      <c r="U529" s="30">
        <f t="shared" si="90"/>
        <v>3434.12</v>
      </c>
      <c r="V529" s="30">
        <f t="shared" si="91"/>
        <v>858.53</v>
      </c>
      <c r="W529" s="31">
        <f t="shared" si="92"/>
        <v>0.88417095777548915</v>
      </c>
      <c r="X529" s="30">
        <f t="shared" si="93"/>
        <v>3114.2</v>
      </c>
      <c r="Y529" s="30">
        <f t="shared" si="94"/>
        <v>778.55</v>
      </c>
      <c r="Z529" s="31">
        <f t="shared" si="95"/>
        <v>0.80180226570545821</v>
      </c>
    </row>
    <row r="530" spans="1:26" ht="12.75" customHeight="1" x14ac:dyDescent="0.35">
      <c r="A530" s="34" t="s">
        <v>10521</v>
      </c>
      <c r="B530" s="33">
        <v>1</v>
      </c>
      <c r="C530" s="34" t="s">
        <v>11824</v>
      </c>
      <c r="D530" s="28">
        <v>45786</v>
      </c>
      <c r="E530" s="27" t="s">
        <v>11825</v>
      </c>
      <c r="F530" s="27" t="s">
        <v>21</v>
      </c>
      <c r="G530" s="27" t="s">
        <v>25</v>
      </c>
      <c r="H530" s="27" t="s">
        <v>2742</v>
      </c>
      <c r="I530" s="27" t="s">
        <v>2743</v>
      </c>
      <c r="J530" s="27" t="s">
        <v>49</v>
      </c>
      <c r="K530" s="29" t="s">
        <v>22</v>
      </c>
      <c r="L530" s="27" t="s">
        <v>23</v>
      </c>
      <c r="M530" s="38">
        <v>1</v>
      </c>
      <c r="N530" s="38">
        <v>2054</v>
      </c>
      <c r="O530" s="38">
        <v>2054</v>
      </c>
      <c r="P530" s="38">
        <v>567.70000000000005</v>
      </c>
      <c r="Q530" s="38">
        <v>408.44</v>
      </c>
      <c r="R530" s="38">
        <v>231.67</v>
      </c>
      <c r="S530" s="38">
        <v>176.77</v>
      </c>
      <c r="T530" s="38">
        <v>4.46</v>
      </c>
      <c r="U530" s="30">
        <f t="shared" si="90"/>
        <v>1645.56</v>
      </c>
      <c r="V530" s="30">
        <f t="shared" si="91"/>
        <v>1645.56</v>
      </c>
      <c r="W530" s="31">
        <f t="shared" si="92"/>
        <v>0.80114897760467374</v>
      </c>
      <c r="X530" s="30">
        <f t="shared" si="93"/>
        <v>1486.3</v>
      </c>
      <c r="Y530" s="30">
        <f t="shared" si="94"/>
        <v>1486.3</v>
      </c>
      <c r="Z530" s="31">
        <f t="shared" si="95"/>
        <v>0.72361246348588115</v>
      </c>
    </row>
    <row r="531" spans="1:26" ht="12.75" customHeight="1" x14ac:dyDescent="0.35">
      <c r="A531" s="34" t="s">
        <v>10522</v>
      </c>
      <c r="B531" s="33">
        <v>1</v>
      </c>
      <c r="C531" s="34" t="s">
        <v>11500</v>
      </c>
      <c r="D531" s="28">
        <v>45786</v>
      </c>
      <c r="E531" s="27" t="s">
        <v>74</v>
      </c>
      <c r="F531" s="27" t="s">
        <v>21</v>
      </c>
      <c r="G531" s="27" t="s">
        <v>25</v>
      </c>
      <c r="H531" s="27" t="s">
        <v>815</v>
      </c>
      <c r="I531" s="27" t="s">
        <v>801</v>
      </c>
      <c r="J531" s="27" t="s">
        <v>36</v>
      </c>
      <c r="K531" s="29" t="s">
        <v>22</v>
      </c>
      <c r="L531" s="27" t="s">
        <v>23</v>
      </c>
      <c r="M531" s="41">
        <v>40</v>
      </c>
      <c r="N531" s="41">
        <v>11360</v>
      </c>
      <c r="O531" s="41">
        <v>284</v>
      </c>
      <c r="P531" s="41">
        <v>160.16</v>
      </c>
      <c r="Q531" s="41">
        <v>112.59</v>
      </c>
      <c r="R531" s="41">
        <v>46.27</v>
      </c>
      <c r="S531" s="41">
        <v>66.319999999999993</v>
      </c>
      <c r="T531" s="41">
        <v>1.02</v>
      </c>
      <c r="U531" s="30">
        <f t="shared" si="90"/>
        <v>6856.4</v>
      </c>
      <c r="V531" s="30">
        <f t="shared" si="91"/>
        <v>171.41</v>
      </c>
      <c r="W531" s="31">
        <f t="shared" si="92"/>
        <v>0.60355633802816899</v>
      </c>
      <c r="X531" s="30">
        <f t="shared" si="93"/>
        <v>4953.6000000000004</v>
      </c>
      <c r="Y531" s="30">
        <f t="shared" si="94"/>
        <v>123.84</v>
      </c>
      <c r="Z531" s="31">
        <f t="shared" si="95"/>
        <v>0.43605633802816901</v>
      </c>
    </row>
    <row r="532" spans="1:26" ht="12.75" customHeight="1" x14ac:dyDescent="0.35">
      <c r="A532" s="34" t="s">
        <v>10396</v>
      </c>
      <c r="B532" s="33">
        <v>2</v>
      </c>
      <c r="C532" s="34" t="s">
        <v>11688</v>
      </c>
      <c r="D532" s="28">
        <v>45741</v>
      </c>
      <c r="E532" s="27" t="s">
        <v>11689</v>
      </c>
      <c r="F532" s="27" t="s">
        <v>21</v>
      </c>
      <c r="G532" s="27" t="s">
        <v>101</v>
      </c>
      <c r="H532" s="27" t="s">
        <v>1464</v>
      </c>
      <c r="I532" s="27" t="s">
        <v>251</v>
      </c>
      <c r="J532" s="27" t="s">
        <v>186</v>
      </c>
      <c r="K532" s="29" t="s">
        <v>22</v>
      </c>
      <c r="L532" s="27" t="s">
        <v>23</v>
      </c>
      <c r="M532" s="37">
        <v>2</v>
      </c>
      <c r="N532" s="37">
        <v>1942</v>
      </c>
      <c r="O532" s="37">
        <v>971</v>
      </c>
      <c r="P532" s="37">
        <v>193.69</v>
      </c>
      <c r="Q532" s="37">
        <v>114.36</v>
      </c>
      <c r="R532" s="37">
        <v>32.1</v>
      </c>
      <c r="S532" s="37">
        <v>82.27</v>
      </c>
      <c r="T532" s="37">
        <v>5.86</v>
      </c>
      <c r="U532" s="30">
        <f t="shared" si="90"/>
        <v>1713.28</v>
      </c>
      <c r="V532" s="30">
        <f t="shared" si="91"/>
        <v>856.64</v>
      </c>
      <c r="W532" s="31">
        <f t="shared" si="92"/>
        <v>0.88222451081359421</v>
      </c>
      <c r="X532" s="30">
        <f t="shared" si="93"/>
        <v>1554.62</v>
      </c>
      <c r="Y532" s="30">
        <f t="shared" si="94"/>
        <v>777.31</v>
      </c>
      <c r="Z532" s="31">
        <f t="shared" si="95"/>
        <v>0.80052523171987633</v>
      </c>
    </row>
    <row r="533" spans="1:26" ht="12.75" customHeight="1" x14ac:dyDescent="0.35">
      <c r="A533" s="34" t="s">
        <v>10523</v>
      </c>
      <c r="B533" s="33">
        <v>1</v>
      </c>
      <c r="C533" s="34" t="s">
        <v>11826</v>
      </c>
      <c r="D533" s="28">
        <v>45750</v>
      </c>
      <c r="E533" s="27" t="s">
        <v>11827</v>
      </c>
      <c r="F533" s="27" t="s">
        <v>21</v>
      </c>
      <c r="G533" s="27" t="s">
        <v>101</v>
      </c>
      <c r="H533" s="27" t="s">
        <v>250</v>
      </c>
      <c r="I533" s="27" t="s">
        <v>251</v>
      </c>
      <c r="J533" s="27" t="s">
        <v>186</v>
      </c>
      <c r="K533" s="29" t="s">
        <v>22</v>
      </c>
      <c r="L533" s="27" t="s">
        <v>23</v>
      </c>
      <c r="M533" s="38">
        <v>1</v>
      </c>
      <c r="N533" s="38">
        <v>941.87</v>
      </c>
      <c r="O533" s="38">
        <v>941.87</v>
      </c>
      <c r="P533" s="38">
        <v>202.07</v>
      </c>
      <c r="Q533" s="38">
        <v>118.28</v>
      </c>
      <c r="R533" s="38">
        <v>32.119999999999997</v>
      </c>
      <c r="S533" s="38">
        <v>86.16</v>
      </c>
      <c r="T533" s="38">
        <v>5.86</v>
      </c>
      <c r="U533" s="30">
        <f t="shared" si="90"/>
        <v>823.59</v>
      </c>
      <c r="V533" s="30">
        <f t="shared" si="91"/>
        <v>823.59</v>
      </c>
      <c r="W533" s="31">
        <f t="shared" si="92"/>
        <v>0.87442003673543056</v>
      </c>
      <c r="X533" s="30">
        <f t="shared" si="93"/>
        <v>739.8</v>
      </c>
      <c r="Y533" s="30">
        <f t="shared" si="94"/>
        <v>739.8</v>
      </c>
      <c r="Z533" s="31">
        <f t="shared" si="95"/>
        <v>0.78545871510930376</v>
      </c>
    </row>
    <row r="534" spans="1:26" ht="12.75" customHeight="1" x14ac:dyDescent="0.35">
      <c r="A534" s="34" t="s">
        <v>10452</v>
      </c>
      <c r="B534" s="33">
        <v>1</v>
      </c>
      <c r="C534" s="34" t="s">
        <v>11754</v>
      </c>
      <c r="D534" s="28">
        <v>45770</v>
      </c>
      <c r="E534" s="27" t="s">
        <v>964</v>
      </c>
      <c r="F534" s="27" t="s">
        <v>21</v>
      </c>
      <c r="G534" s="27" t="s">
        <v>101</v>
      </c>
      <c r="H534" s="27" t="s">
        <v>250</v>
      </c>
      <c r="I534" s="27" t="s">
        <v>251</v>
      </c>
      <c r="J534" s="27" t="s">
        <v>186</v>
      </c>
      <c r="K534" s="29" t="s">
        <v>22</v>
      </c>
      <c r="L534" s="27" t="s">
        <v>23</v>
      </c>
      <c r="M534" s="38">
        <v>1</v>
      </c>
      <c r="N534" s="38">
        <v>1237</v>
      </c>
      <c r="O534" s="38">
        <v>1237</v>
      </c>
      <c r="P534" s="38">
        <v>207.06</v>
      </c>
      <c r="Q534" s="38">
        <v>118.24</v>
      </c>
      <c r="R534" s="38">
        <v>32.08</v>
      </c>
      <c r="S534" s="38">
        <v>86.16</v>
      </c>
      <c r="T534" s="38">
        <v>5.86</v>
      </c>
      <c r="U534" s="30">
        <f t="shared" si="90"/>
        <v>1118.76</v>
      </c>
      <c r="V534" s="30">
        <f t="shared" si="91"/>
        <v>1118.76</v>
      </c>
      <c r="W534" s="31">
        <f t="shared" si="92"/>
        <v>0.90441390460792237</v>
      </c>
      <c r="X534" s="30">
        <f t="shared" si="93"/>
        <v>1029.94</v>
      </c>
      <c r="Y534" s="30">
        <f t="shared" si="94"/>
        <v>1029.94</v>
      </c>
      <c r="Z534" s="31">
        <f t="shared" si="95"/>
        <v>0.83261115602263547</v>
      </c>
    </row>
    <row r="535" spans="1:26" ht="12.75" customHeight="1" x14ac:dyDescent="0.35">
      <c r="A535" s="34" t="s">
        <v>10525</v>
      </c>
      <c r="B535" s="33">
        <v>1</v>
      </c>
      <c r="C535" s="34" t="s">
        <v>11829</v>
      </c>
      <c r="D535" s="28">
        <v>45789</v>
      </c>
      <c r="E535" s="27" t="s">
        <v>1663</v>
      </c>
      <c r="F535" s="27" t="s">
        <v>21</v>
      </c>
      <c r="G535" s="27" t="s">
        <v>92</v>
      </c>
      <c r="H535" s="27" t="s">
        <v>6416</v>
      </c>
      <c r="I535" s="27" t="s">
        <v>1665</v>
      </c>
      <c r="J535" s="27" t="s">
        <v>1057</v>
      </c>
      <c r="K535" s="29" t="s">
        <v>22</v>
      </c>
      <c r="L535" s="27" t="s">
        <v>23</v>
      </c>
      <c r="M535" s="38">
        <v>1</v>
      </c>
      <c r="N535" s="38">
        <v>679</v>
      </c>
      <c r="O535" s="38">
        <v>679</v>
      </c>
      <c r="P535" s="38">
        <v>223.17</v>
      </c>
      <c r="Q535" s="38">
        <v>147.81</v>
      </c>
      <c r="R535" s="38">
        <v>43.4</v>
      </c>
      <c r="S535" s="38">
        <v>104.41</v>
      </c>
      <c r="T535" s="38">
        <v>11.67</v>
      </c>
      <c r="U535" s="30">
        <f t="shared" si="90"/>
        <v>531.19000000000005</v>
      </c>
      <c r="V535" s="30">
        <f t="shared" si="91"/>
        <v>531.19000000000005</v>
      </c>
      <c r="W535" s="31">
        <f t="shared" si="92"/>
        <v>0.78231222385861565</v>
      </c>
      <c r="X535" s="30">
        <f t="shared" si="93"/>
        <v>455.83000000000004</v>
      </c>
      <c r="Y535" s="30">
        <f t="shared" si="94"/>
        <v>455.83000000000004</v>
      </c>
      <c r="Z535" s="31">
        <f t="shared" si="95"/>
        <v>0.67132547864506631</v>
      </c>
    </row>
    <row r="536" spans="1:26" ht="12.75" customHeight="1" x14ac:dyDescent="0.35">
      <c r="A536" s="34" t="s">
        <v>10526</v>
      </c>
      <c r="B536" s="33">
        <v>1</v>
      </c>
      <c r="C536" s="34" t="s">
        <v>11830</v>
      </c>
      <c r="D536" s="28">
        <v>45789</v>
      </c>
      <c r="E536" s="27" t="s">
        <v>3827</v>
      </c>
      <c r="F536" s="27" t="s">
        <v>21</v>
      </c>
      <c r="G536" s="27" t="s">
        <v>25</v>
      </c>
      <c r="H536" s="27" t="s">
        <v>4641</v>
      </c>
      <c r="I536" s="27" t="s">
        <v>1593</v>
      </c>
      <c r="J536" s="27" t="s">
        <v>36</v>
      </c>
      <c r="K536" s="29" t="s">
        <v>22</v>
      </c>
      <c r="L536" s="27" t="s">
        <v>23</v>
      </c>
      <c r="M536" s="38">
        <v>1</v>
      </c>
      <c r="N536" s="38">
        <v>911</v>
      </c>
      <c r="O536" s="38">
        <v>911</v>
      </c>
      <c r="P536" s="38">
        <v>385.48</v>
      </c>
      <c r="Q536" s="38">
        <v>251.69</v>
      </c>
      <c r="R536" s="38">
        <v>57.34</v>
      </c>
      <c r="S536" s="38">
        <v>194.35</v>
      </c>
      <c r="T536" s="38">
        <v>4.6399999999999997</v>
      </c>
      <c r="U536" s="30">
        <f t="shared" si="90"/>
        <v>659.31</v>
      </c>
      <c r="V536" s="30">
        <f t="shared" si="91"/>
        <v>659.31</v>
      </c>
      <c r="W536" s="31">
        <f t="shared" si="92"/>
        <v>0.72372118551042808</v>
      </c>
      <c r="X536" s="30">
        <f t="shared" si="93"/>
        <v>525.52</v>
      </c>
      <c r="Y536" s="30">
        <f t="shared" si="94"/>
        <v>525.52</v>
      </c>
      <c r="Z536" s="31">
        <f t="shared" si="95"/>
        <v>0.57686059275521406</v>
      </c>
    </row>
    <row r="537" spans="1:26" ht="12.75" customHeight="1" x14ac:dyDescent="0.35">
      <c r="A537" s="34" t="s">
        <v>10453</v>
      </c>
      <c r="B537" s="33">
        <v>1</v>
      </c>
      <c r="C537" s="34" t="s">
        <v>11755</v>
      </c>
      <c r="D537" s="28">
        <v>45770</v>
      </c>
      <c r="E537" s="27" t="s">
        <v>964</v>
      </c>
      <c r="F537" s="27" t="s">
        <v>21</v>
      </c>
      <c r="G537" s="27" t="s">
        <v>101</v>
      </c>
      <c r="H537" s="27" t="s">
        <v>250</v>
      </c>
      <c r="I537" s="27" t="s">
        <v>251</v>
      </c>
      <c r="J537" s="27" t="s">
        <v>186</v>
      </c>
      <c r="K537" s="29" t="s">
        <v>22</v>
      </c>
      <c r="L537" s="27" t="s">
        <v>23</v>
      </c>
      <c r="M537" s="38">
        <v>1</v>
      </c>
      <c r="N537" s="38">
        <v>1237</v>
      </c>
      <c r="O537" s="38">
        <v>1237</v>
      </c>
      <c r="P537" s="38">
        <v>207.06</v>
      </c>
      <c r="Q537" s="38">
        <v>118.24</v>
      </c>
      <c r="R537" s="38">
        <v>32.08</v>
      </c>
      <c r="S537" s="38">
        <v>86.16</v>
      </c>
      <c r="T537" s="38">
        <v>5.86</v>
      </c>
      <c r="U537" s="30">
        <f t="shared" si="90"/>
        <v>1118.76</v>
      </c>
      <c r="V537" s="30">
        <f t="shared" si="91"/>
        <v>1118.76</v>
      </c>
      <c r="W537" s="31">
        <f t="shared" si="92"/>
        <v>0.90441390460792237</v>
      </c>
      <c r="X537" s="30">
        <f t="shared" si="93"/>
        <v>1029.94</v>
      </c>
      <c r="Y537" s="30">
        <f t="shared" si="94"/>
        <v>1029.94</v>
      </c>
      <c r="Z537" s="31">
        <f t="shared" si="95"/>
        <v>0.83261115602263547</v>
      </c>
    </row>
    <row r="538" spans="1:26" ht="12.75" customHeight="1" x14ac:dyDescent="0.35">
      <c r="A538" s="34" t="s">
        <v>10527</v>
      </c>
      <c r="B538" s="33">
        <v>1</v>
      </c>
      <c r="C538" s="34">
        <v>3015123</v>
      </c>
      <c r="D538" s="28">
        <v>45789</v>
      </c>
      <c r="E538" s="27" t="s">
        <v>6660</v>
      </c>
      <c r="F538" s="27" t="s">
        <v>21</v>
      </c>
      <c r="G538" s="27" t="s">
        <v>7185</v>
      </c>
      <c r="H538" s="27" t="s">
        <v>729</v>
      </c>
      <c r="I538" s="27" t="s">
        <v>730</v>
      </c>
      <c r="J538" s="27" t="s">
        <v>36</v>
      </c>
      <c r="K538" s="29" t="s">
        <v>22</v>
      </c>
      <c r="L538" s="27" t="s">
        <v>23</v>
      </c>
      <c r="M538" s="38">
        <v>1</v>
      </c>
      <c r="N538" s="38">
        <v>810</v>
      </c>
      <c r="O538" s="38">
        <v>810</v>
      </c>
      <c r="P538" s="38">
        <v>156.16999999999999</v>
      </c>
      <c r="Q538" s="38">
        <v>116.66</v>
      </c>
      <c r="R538" s="38">
        <v>105</v>
      </c>
      <c r="S538" s="38">
        <v>11.66</v>
      </c>
      <c r="T538" s="38">
        <v>0</v>
      </c>
      <c r="U538" s="30">
        <f t="shared" si="90"/>
        <v>693.34</v>
      </c>
      <c r="V538" s="30">
        <f t="shared" si="91"/>
        <v>693.34</v>
      </c>
      <c r="W538" s="31">
        <f t="shared" si="92"/>
        <v>0.85597530864197535</v>
      </c>
      <c r="X538" s="30">
        <f t="shared" si="93"/>
        <v>653.83000000000004</v>
      </c>
      <c r="Y538" s="30">
        <f t="shared" si="94"/>
        <v>653.83000000000004</v>
      </c>
      <c r="Z538" s="31">
        <f t="shared" si="95"/>
        <v>0.80719753086419754</v>
      </c>
    </row>
    <row r="539" spans="1:26" ht="12.75" customHeight="1" x14ac:dyDescent="0.35">
      <c r="A539" s="34" t="s">
        <v>10528</v>
      </c>
      <c r="B539" s="33">
        <v>1</v>
      </c>
      <c r="C539" s="34" t="s">
        <v>11831</v>
      </c>
      <c r="D539" s="28">
        <v>45790</v>
      </c>
      <c r="E539" s="27" t="s">
        <v>1663</v>
      </c>
      <c r="F539" s="27" t="s">
        <v>21</v>
      </c>
      <c r="G539" s="27" t="s">
        <v>92</v>
      </c>
      <c r="H539" s="27" t="s">
        <v>1664</v>
      </c>
      <c r="I539" s="27" t="s">
        <v>1665</v>
      </c>
      <c r="J539" s="27" t="s">
        <v>1057</v>
      </c>
      <c r="K539" s="29" t="s">
        <v>22</v>
      </c>
      <c r="L539" s="27" t="s">
        <v>23</v>
      </c>
      <c r="M539" s="38">
        <v>4</v>
      </c>
      <c r="N539" s="38">
        <v>2616</v>
      </c>
      <c r="O539" s="38">
        <v>654</v>
      </c>
      <c r="P539" s="38">
        <v>181.72</v>
      </c>
      <c r="Q539" s="38">
        <v>127.19</v>
      </c>
      <c r="R539" s="38">
        <v>45.8</v>
      </c>
      <c r="S539" s="38">
        <v>81.400000000000006</v>
      </c>
      <c r="T539" s="38">
        <v>11.67</v>
      </c>
      <c r="U539" s="30">
        <f t="shared" si="90"/>
        <v>2107.2399999999998</v>
      </c>
      <c r="V539" s="30">
        <f t="shared" si="91"/>
        <v>526.80999999999995</v>
      </c>
      <c r="W539" s="31">
        <f t="shared" si="92"/>
        <v>0.80551987767584088</v>
      </c>
      <c r="X539" s="30">
        <f t="shared" si="93"/>
        <v>1889.12</v>
      </c>
      <c r="Y539" s="30">
        <f t="shared" si="94"/>
        <v>472.28</v>
      </c>
      <c r="Z539" s="31">
        <f t="shared" si="95"/>
        <v>0.72214067278287453</v>
      </c>
    </row>
    <row r="540" spans="1:26" ht="12.75" customHeight="1" x14ac:dyDescent="0.35">
      <c r="A540" s="34" t="s">
        <v>10454</v>
      </c>
      <c r="B540" s="33">
        <v>1</v>
      </c>
      <c r="C540" s="34" t="s">
        <v>11756</v>
      </c>
      <c r="D540" s="28">
        <v>45770</v>
      </c>
      <c r="E540" s="27" t="s">
        <v>964</v>
      </c>
      <c r="F540" s="27" t="s">
        <v>21</v>
      </c>
      <c r="G540" s="27" t="s">
        <v>101</v>
      </c>
      <c r="H540" s="27" t="s">
        <v>250</v>
      </c>
      <c r="I540" s="27" t="s">
        <v>251</v>
      </c>
      <c r="J540" s="27" t="s">
        <v>186</v>
      </c>
      <c r="K540" s="29" t="s">
        <v>22</v>
      </c>
      <c r="L540" s="27" t="s">
        <v>23</v>
      </c>
      <c r="M540" s="38">
        <v>1</v>
      </c>
      <c r="N540" s="38">
        <v>1237</v>
      </c>
      <c r="O540" s="38">
        <v>1237</v>
      </c>
      <c r="P540" s="38">
        <v>207.06</v>
      </c>
      <c r="Q540" s="38">
        <v>118.24</v>
      </c>
      <c r="R540" s="38">
        <v>32.08</v>
      </c>
      <c r="S540" s="38">
        <v>86.16</v>
      </c>
      <c r="T540" s="38">
        <v>5.86</v>
      </c>
      <c r="U540" s="30">
        <f t="shared" si="90"/>
        <v>1118.76</v>
      </c>
      <c r="V540" s="30">
        <f t="shared" si="91"/>
        <v>1118.76</v>
      </c>
      <c r="W540" s="31">
        <f t="shared" si="92"/>
        <v>0.90441390460792237</v>
      </c>
      <c r="X540" s="30">
        <f t="shared" si="93"/>
        <v>1029.94</v>
      </c>
      <c r="Y540" s="30">
        <f t="shared" si="94"/>
        <v>1029.94</v>
      </c>
      <c r="Z540" s="31">
        <f t="shared" si="95"/>
        <v>0.83261115602263547</v>
      </c>
    </row>
    <row r="541" spans="1:26" ht="12.75" customHeight="1" x14ac:dyDescent="0.35">
      <c r="A541" s="34" t="s">
        <v>10529</v>
      </c>
      <c r="B541" s="33">
        <v>1</v>
      </c>
      <c r="C541" s="34" t="s">
        <v>11832</v>
      </c>
      <c r="D541" s="28">
        <v>45790</v>
      </c>
      <c r="E541" s="27" t="s">
        <v>1259</v>
      </c>
      <c r="F541" s="27" t="s">
        <v>21</v>
      </c>
      <c r="G541" s="27" t="s">
        <v>25</v>
      </c>
      <c r="H541" s="27" t="s">
        <v>9396</v>
      </c>
      <c r="I541" s="27" t="s">
        <v>3121</v>
      </c>
      <c r="J541" s="27" t="s">
        <v>36</v>
      </c>
      <c r="K541" s="29" t="s">
        <v>22</v>
      </c>
      <c r="L541" s="27" t="s">
        <v>23</v>
      </c>
      <c r="M541" s="41">
        <v>1</v>
      </c>
      <c r="N541" s="41">
        <v>283.24</v>
      </c>
      <c r="O541" s="41">
        <v>283.24</v>
      </c>
      <c r="P541" s="41">
        <v>149.62</v>
      </c>
      <c r="Q541" s="41">
        <v>98.25</v>
      </c>
      <c r="R541" s="41">
        <v>14.22</v>
      </c>
      <c r="S541" s="41">
        <v>84.03</v>
      </c>
      <c r="T541" s="41">
        <v>5.93</v>
      </c>
      <c r="U541" s="30">
        <f t="shared" si="90"/>
        <v>184.99</v>
      </c>
      <c r="V541" s="30">
        <f t="shared" si="91"/>
        <v>184.99</v>
      </c>
      <c r="W541" s="31">
        <f t="shared" si="92"/>
        <v>0.65312102810337525</v>
      </c>
      <c r="X541" s="30">
        <f t="shared" si="93"/>
        <v>133.62</v>
      </c>
      <c r="Y541" s="30">
        <f t="shared" si="94"/>
        <v>133.62</v>
      </c>
      <c r="Z541" s="31">
        <f t="shared" si="95"/>
        <v>0.47175540177940967</v>
      </c>
    </row>
    <row r="542" spans="1:26" ht="12.75" customHeight="1" x14ac:dyDescent="0.35">
      <c r="A542" s="34" t="s">
        <v>10530</v>
      </c>
      <c r="B542" s="33">
        <v>1</v>
      </c>
      <c r="C542" s="34" t="s">
        <v>11833</v>
      </c>
      <c r="D542" s="28">
        <v>45821</v>
      </c>
      <c r="E542" s="27" t="s">
        <v>1463</v>
      </c>
      <c r="F542" s="27" t="s">
        <v>21</v>
      </c>
      <c r="G542" s="27" t="s">
        <v>101</v>
      </c>
      <c r="H542" s="27" t="s">
        <v>1464</v>
      </c>
      <c r="I542" s="27" t="s">
        <v>251</v>
      </c>
      <c r="J542" s="27" t="s">
        <v>186</v>
      </c>
      <c r="K542" s="29" t="s">
        <v>22</v>
      </c>
      <c r="L542" s="27" t="s">
        <v>23</v>
      </c>
      <c r="M542" s="37">
        <v>7</v>
      </c>
      <c r="N542" s="37">
        <v>6117.3</v>
      </c>
      <c r="O542" s="37">
        <v>873.9</v>
      </c>
      <c r="P542" s="37">
        <v>195.13</v>
      </c>
      <c r="Q542" s="37">
        <v>113.12</v>
      </c>
      <c r="R542" s="37">
        <v>34.159999999999997</v>
      </c>
      <c r="S542" s="37">
        <v>78.97</v>
      </c>
      <c r="T542" s="37">
        <v>5.86</v>
      </c>
      <c r="U542" s="30">
        <f t="shared" si="90"/>
        <v>5325.46</v>
      </c>
      <c r="V542" s="30">
        <f t="shared" si="91"/>
        <v>760.78</v>
      </c>
      <c r="W542" s="31">
        <f t="shared" si="92"/>
        <v>0.8705572719990845</v>
      </c>
      <c r="X542" s="30">
        <f t="shared" si="93"/>
        <v>4751.3899999999994</v>
      </c>
      <c r="Y542" s="30">
        <f t="shared" si="94"/>
        <v>678.77</v>
      </c>
      <c r="Z542" s="31">
        <f t="shared" si="95"/>
        <v>0.77671358278979286</v>
      </c>
    </row>
    <row r="543" spans="1:26" ht="12.75" customHeight="1" x14ac:dyDescent="0.35">
      <c r="A543" s="34" t="s">
        <v>10532</v>
      </c>
      <c r="B543" s="33">
        <v>1</v>
      </c>
      <c r="C543" s="34" t="s">
        <v>11835</v>
      </c>
      <c r="D543" s="28">
        <v>45825</v>
      </c>
      <c r="E543" s="27" t="s">
        <v>938</v>
      </c>
      <c r="F543" s="27" t="s">
        <v>21</v>
      </c>
      <c r="G543" s="27" t="s">
        <v>101</v>
      </c>
      <c r="H543" s="27" t="s">
        <v>250</v>
      </c>
      <c r="I543" s="27" t="s">
        <v>251</v>
      </c>
      <c r="J543" s="27" t="s">
        <v>186</v>
      </c>
      <c r="K543" s="29" t="s">
        <v>22</v>
      </c>
      <c r="L543" s="27" t="s">
        <v>23</v>
      </c>
      <c r="M543" s="37">
        <v>1</v>
      </c>
      <c r="N543" s="37">
        <v>679.7</v>
      </c>
      <c r="O543" s="37">
        <v>679.7</v>
      </c>
      <c r="P543" s="37">
        <v>208.09</v>
      </c>
      <c r="Q543" s="37">
        <v>119.79</v>
      </c>
      <c r="R543" s="37">
        <v>34.159999999999997</v>
      </c>
      <c r="S543" s="37">
        <v>85.63</v>
      </c>
      <c r="T543" s="37">
        <v>5.86</v>
      </c>
      <c r="U543" s="30">
        <f t="shared" si="90"/>
        <v>559.91000000000008</v>
      </c>
      <c r="V543" s="30">
        <f t="shared" si="91"/>
        <v>559.91000000000008</v>
      </c>
      <c r="W543" s="31">
        <f t="shared" si="92"/>
        <v>0.82376048256583789</v>
      </c>
      <c r="X543" s="30">
        <f t="shared" si="93"/>
        <v>471.61</v>
      </c>
      <c r="Y543" s="30">
        <f t="shared" si="94"/>
        <v>471.61</v>
      </c>
      <c r="Z543" s="31">
        <f t="shared" si="95"/>
        <v>0.69385022804178309</v>
      </c>
    </row>
    <row r="544" spans="1:26" ht="12.75" customHeight="1" x14ac:dyDescent="0.35">
      <c r="A544" s="34" t="s">
        <v>10533</v>
      </c>
      <c r="B544" s="33">
        <v>1</v>
      </c>
      <c r="C544" s="34" t="s">
        <v>11836</v>
      </c>
      <c r="D544" s="28">
        <v>45846</v>
      </c>
      <c r="E544" s="27" t="s">
        <v>3003</v>
      </c>
      <c r="F544" s="27" t="s">
        <v>21</v>
      </c>
      <c r="G544" s="27" t="s">
        <v>101</v>
      </c>
      <c r="H544" s="27" t="s">
        <v>250</v>
      </c>
      <c r="I544" s="27" t="s">
        <v>251</v>
      </c>
      <c r="J544" s="27" t="s">
        <v>186</v>
      </c>
      <c r="K544" s="29" t="s">
        <v>22</v>
      </c>
      <c r="L544" s="27" t="s">
        <v>23</v>
      </c>
      <c r="M544" s="38">
        <v>2</v>
      </c>
      <c r="N544" s="38">
        <v>1942</v>
      </c>
      <c r="O544" s="38">
        <v>971</v>
      </c>
      <c r="P544" s="38">
        <v>200.69</v>
      </c>
      <c r="Q544" s="38">
        <v>115.91</v>
      </c>
      <c r="R544" s="38">
        <v>34.159999999999997</v>
      </c>
      <c r="S544" s="38">
        <v>81.75</v>
      </c>
      <c r="T544" s="38">
        <v>5.86</v>
      </c>
      <c r="U544" s="30">
        <f t="shared" si="90"/>
        <v>1710.18</v>
      </c>
      <c r="V544" s="30">
        <f t="shared" si="91"/>
        <v>855.09</v>
      </c>
      <c r="W544" s="31">
        <f t="shared" si="92"/>
        <v>0.88062821833161697</v>
      </c>
      <c r="X544" s="30">
        <f t="shared" si="93"/>
        <v>1540.62</v>
      </c>
      <c r="Y544" s="30">
        <f t="shared" si="94"/>
        <v>770.31</v>
      </c>
      <c r="Z544" s="31">
        <f t="shared" si="95"/>
        <v>0.79331616889804324</v>
      </c>
    </row>
    <row r="545" spans="1:26" ht="12.75" customHeight="1" x14ac:dyDescent="0.35">
      <c r="A545" s="34" t="s">
        <v>10534</v>
      </c>
      <c r="B545" s="33">
        <v>1</v>
      </c>
      <c r="C545" s="34" t="s">
        <v>11837</v>
      </c>
      <c r="D545" s="28">
        <v>45791</v>
      </c>
      <c r="E545" s="27" t="s">
        <v>30</v>
      </c>
      <c r="F545" s="27" t="s">
        <v>21</v>
      </c>
      <c r="G545" s="27" t="s">
        <v>25</v>
      </c>
      <c r="H545" s="27" t="s">
        <v>1448</v>
      </c>
      <c r="I545" s="27" t="s">
        <v>1449</v>
      </c>
      <c r="J545" s="27" t="s">
        <v>36</v>
      </c>
      <c r="K545" s="29" t="s">
        <v>22</v>
      </c>
      <c r="L545" s="27" t="s">
        <v>23</v>
      </c>
      <c r="M545" s="38">
        <v>1</v>
      </c>
      <c r="N545" s="38">
        <v>870</v>
      </c>
      <c r="O545" s="38">
        <v>870</v>
      </c>
      <c r="P545" s="38">
        <v>261.89999999999998</v>
      </c>
      <c r="Q545" s="38">
        <v>236.65</v>
      </c>
      <c r="R545" s="38">
        <v>145.55000000000001</v>
      </c>
      <c r="S545" s="38">
        <v>91.1</v>
      </c>
      <c r="T545" s="38">
        <v>4.08</v>
      </c>
      <c r="U545" s="30">
        <f t="shared" si="90"/>
        <v>633.35</v>
      </c>
      <c r="V545" s="30">
        <f t="shared" si="91"/>
        <v>633.35</v>
      </c>
      <c r="W545" s="31">
        <f t="shared" si="92"/>
        <v>0.72798850574712648</v>
      </c>
      <c r="X545" s="30">
        <f t="shared" si="93"/>
        <v>608.1</v>
      </c>
      <c r="Y545" s="30">
        <f t="shared" si="94"/>
        <v>608.1</v>
      </c>
      <c r="Z545" s="31">
        <f t="shared" si="95"/>
        <v>0.69896551724137934</v>
      </c>
    </row>
    <row r="546" spans="1:26" ht="12.75" customHeight="1" x14ac:dyDescent="0.35">
      <c r="A546" s="34" t="s">
        <v>10535</v>
      </c>
      <c r="B546" s="33">
        <v>2</v>
      </c>
      <c r="C546" s="34" t="s">
        <v>11838</v>
      </c>
      <c r="D546" s="28">
        <v>45852</v>
      </c>
      <c r="E546" s="27" t="s">
        <v>11839</v>
      </c>
      <c r="F546" s="27" t="s">
        <v>21</v>
      </c>
      <c r="G546" s="27" t="s">
        <v>101</v>
      </c>
      <c r="H546" s="27" t="s">
        <v>250</v>
      </c>
      <c r="I546" s="27" t="s">
        <v>251</v>
      </c>
      <c r="J546" s="27" t="s">
        <v>186</v>
      </c>
      <c r="K546" s="29" t="s">
        <v>22</v>
      </c>
      <c r="L546" s="27" t="s">
        <v>23</v>
      </c>
      <c r="M546" s="38">
        <v>3</v>
      </c>
      <c r="N546" s="38">
        <v>2913</v>
      </c>
      <c r="O546" s="38">
        <v>971</v>
      </c>
      <c r="P546" s="38">
        <v>198.14</v>
      </c>
      <c r="Q546" s="38">
        <v>114.6</v>
      </c>
      <c r="R546" s="38">
        <v>34.14</v>
      </c>
      <c r="S546" s="38">
        <v>80.45</v>
      </c>
      <c r="T546" s="38">
        <v>5.86</v>
      </c>
      <c r="U546" s="30">
        <f t="shared" si="90"/>
        <v>2569.1999999999998</v>
      </c>
      <c r="V546" s="30">
        <f t="shared" si="91"/>
        <v>856.4</v>
      </c>
      <c r="W546" s="31">
        <f t="shared" si="92"/>
        <v>0.88197734294541708</v>
      </c>
      <c r="X546" s="30">
        <f t="shared" si="93"/>
        <v>2318.58</v>
      </c>
      <c r="Y546" s="30">
        <f t="shared" si="94"/>
        <v>772.86</v>
      </c>
      <c r="Z546" s="31">
        <f t="shared" si="95"/>
        <v>0.79594232749742533</v>
      </c>
    </row>
    <row r="547" spans="1:26" ht="12.75" customHeight="1" x14ac:dyDescent="0.35">
      <c r="A547" s="34" t="s">
        <v>10536</v>
      </c>
      <c r="B547" s="33">
        <v>1</v>
      </c>
      <c r="C547" s="34" t="s">
        <v>11840</v>
      </c>
      <c r="D547" s="28">
        <v>45791</v>
      </c>
      <c r="E547" s="27" t="s">
        <v>5909</v>
      </c>
      <c r="F547" s="27" t="s">
        <v>21</v>
      </c>
      <c r="G547" s="27" t="s">
        <v>25</v>
      </c>
      <c r="H547" s="27" t="s">
        <v>12653</v>
      </c>
      <c r="I547" s="27" t="s">
        <v>12654</v>
      </c>
      <c r="J547" s="27" t="s">
        <v>59</v>
      </c>
      <c r="K547" s="29" t="s">
        <v>22</v>
      </c>
      <c r="L547" s="27" t="s">
        <v>23</v>
      </c>
      <c r="M547" s="38">
        <v>4</v>
      </c>
      <c r="N547" s="38">
        <v>3168</v>
      </c>
      <c r="O547" s="38">
        <v>792</v>
      </c>
      <c r="P547" s="38">
        <v>160.82</v>
      </c>
      <c r="Q547" s="38">
        <v>110.38</v>
      </c>
      <c r="R547" s="38">
        <v>40.99</v>
      </c>
      <c r="S547" s="38">
        <v>69.400000000000006</v>
      </c>
      <c r="T547" s="38">
        <v>0.98</v>
      </c>
      <c r="U547" s="30">
        <f t="shared" si="90"/>
        <v>2726.48</v>
      </c>
      <c r="V547" s="30">
        <f t="shared" si="91"/>
        <v>681.62</v>
      </c>
      <c r="W547" s="31">
        <f t="shared" si="92"/>
        <v>0.86063131313131314</v>
      </c>
      <c r="X547" s="30">
        <f t="shared" si="93"/>
        <v>2524.7200000000003</v>
      </c>
      <c r="Y547" s="30">
        <f t="shared" si="94"/>
        <v>631.18000000000006</v>
      </c>
      <c r="Z547" s="31">
        <f t="shared" si="95"/>
        <v>0.79694444444444457</v>
      </c>
    </row>
    <row r="548" spans="1:26" ht="12.75" customHeight="1" x14ac:dyDescent="0.35">
      <c r="A548" s="34" t="s">
        <v>10538</v>
      </c>
      <c r="B548" s="33">
        <v>1</v>
      </c>
      <c r="C548" s="34" t="s">
        <v>11842</v>
      </c>
      <c r="D548" s="28">
        <v>45868</v>
      </c>
      <c r="E548" s="27" t="s">
        <v>859</v>
      </c>
      <c r="F548" s="27" t="s">
        <v>21</v>
      </c>
      <c r="G548" s="27" t="s">
        <v>101</v>
      </c>
      <c r="H548" s="27" t="s">
        <v>250</v>
      </c>
      <c r="I548" s="27" t="s">
        <v>251</v>
      </c>
      <c r="J548" s="27" t="s">
        <v>186</v>
      </c>
      <c r="K548" s="29" t="s">
        <v>22</v>
      </c>
      <c r="L548" s="27" t="s">
        <v>23</v>
      </c>
      <c r="M548" s="38">
        <v>3</v>
      </c>
      <c r="N548" s="38">
        <v>2913</v>
      </c>
      <c r="O548" s="38">
        <v>971</v>
      </c>
      <c r="P548" s="38">
        <v>196.82</v>
      </c>
      <c r="Q548" s="38">
        <v>115.68</v>
      </c>
      <c r="R548" s="38">
        <v>35.22</v>
      </c>
      <c r="S548" s="38">
        <v>80.45</v>
      </c>
      <c r="T548" s="38">
        <v>5.86</v>
      </c>
      <c r="U548" s="30">
        <f t="shared" si="90"/>
        <v>2565.96</v>
      </c>
      <c r="V548" s="30">
        <f t="shared" si="91"/>
        <v>855.31999999999994</v>
      </c>
      <c r="W548" s="31">
        <f t="shared" si="92"/>
        <v>0.88086508753861992</v>
      </c>
      <c r="X548" s="30">
        <f t="shared" si="93"/>
        <v>2322.54</v>
      </c>
      <c r="Y548" s="30">
        <f t="shared" si="94"/>
        <v>774.18000000000006</v>
      </c>
      <c r="Z548" s="31">
        <f t="shared" si="95"/>
        <v>0.79730175077239962</v>
      </c>
    </row>
    <row r="549" spans="1:26" ht="12.75" customHeight="1" x14ac:dyDescent="0.35">
      <c r="A549" s="34" t="s">
        <v>10539</v>
      </c>
      <c r="B549" s="33">
        <v>1</v>
      </c>
      <c r="C549" s="34" t="s">
        <v>11843</v>
      </c>
      <c r="D549" s="28">
        <v>45792</v>
      </c>
      <c r="E549" s="27" t="s">
        <v>934</v>
      </c>
      <c r="F549" s="27" t="s">
        <v>21</v>
      </c>
      <c r="G549" s="27" t="s">
        <v>25</v>
      </c>
      <c r="H549" s="27" t="s">
        <v>1389</v>
      </c>
      <c r="I549" s="27" t="s">
        <v>1390</v>
      </c>
      <c r="J549" s="27" t="s">
        <v>36</v>
      </c>
      <c r="K549" s="29" t="s">
        <v>22</v>
      </c>
      <c r="L549" s="27" t="s">
        <v>23</v>
      </c>
      <c r="M549" s="38">
        <v>2</v>
      </c>
      <c r="N549" s="38">
        <v>1270</v>
      </c>
      <c r="O549" s="38">
        <v>635</v>
      </c>
      <c r="P549" s="38">
        <v>181.73</v>
      </c>
      <c r="Q549" s="38">
        <v>120.88</v>
      </c>
      <c r="R549" s="38">
        <v>32.6</v>
      </c>
      <c r="S549" s="38">
        <v>88.29</v>
      </c>
      <c r="T549" s="38">
        <v>0.98</v>
      </c>
      <c r="U549" s="30">
        <f t="shared" si="90"/>
        <v>1028.24</v>
      </c>
      <c r="V549" s="30">
        <f t="shared" si="91"/>
        <v>514.12</v>
      </c>
      <c r="W549" s="31">
        <f t="shared" si="92"/>
        <v>0.80963779527559054</v>
      </c>
      <c r="X549" s="30">
        <f t="shared" si="93"/>
        <v>906.54</v>
      </c>
      <c r="Y549" s="30">
        <f t="shared" si="94"/>
        <v>453.27</v>
      </c>
      <c r="Z549" s="31">
        <f t="shared" si="95"/>
        <v>0.71381102362204718</v>
      </c>
    </row>
    <row r="550" spans="1:26" ht="12.75" customHeight="1" x14ac:dyDescent="0.35">
      <c r="A550" s="34" t="s">
        <v>10540</v>
      </c>
      <c r="B550" s="33">
        <v>1</v>
      </c>
      <c r="C550" s="34" t="s">
        <v>11844</v>
      </c>
      <c r="D550" s="28">
        <v>45792</v>
      </c>
      <c r="E550" s="27" t="s">
        <v>3407</v>
      </c>
      <c r="F550" s="27" t="s">
        <v>21</v>
      </c>
      <c r="G550" s="27" t="s">
        <v>25</v>
      </c>
      <c r="H550" s="27" t="s">
        <v>3413</v>
      </c>
      <c r="I550" s="27" t="s">
        <v>3414</v>
      </c>
      <c r="J550" s="27" t="s">
        <v>59</v>
      </c>
      <c r="K550" s="29" t="s">
        <v>22</v>
      </c>
      <c r="L550" s="27" t="s">
        <v>23</v>
      </c>
      <c r="M550" s="41">
        <v>2</v>
      </c>
      <c r="N550" s="41">
        <v>455.4</v>
      </c>
      <c r="O550" s="41">
        <v>227.7</v>
      </c>
      <c r="P550" s="41">
        <v>122.83</v>
      </c>
      <c r="Q550" s="41">
        <v>78.58</v>
      </c>
      <c r="R550" s="41">
        <v>9.2200000000000006</v>
      </c>
      <c r="S550" s="41">
        <v>69.36</v>
      </c>
      <c r="T550" s="41">
        <v>3.3</v>
      </c>
      <c r="U550" s="30">
        <f t="shared" ref="U550:U590" si="96">IFERROR(V550*M550,"")</f>
        <v>298.24</v>
      </c>
      <c r="V550" s="30">
        <f t="shared" ref="V550:V590" si="97">O550-Q550</f>
        <v>149.12</v>
      </c>
      <c r="W550" s="31">
        <f t="shared" ref="W550:W590" si="98">IFERROR((V550/O550),"")</f>
        <v>0.65489679402722889</v>
      </c>
      <c r="X550" s="30">
        <f t="shared" ref="X550:X590" si="99">IFERROR(Y550*M550,"")</f>
        <v>209.73999999999998</v>
      </c>
      <c r="Y550" s="30">
        <f t="shared" ref="Y550:Y590" si="100">O550-P550</f>
        <v>104.86999999999999</v>
      </c>
      <c r="Z550" s="31">
        <f t="shared" ref="Z550:Z590" si="101">IFERROR((Y550/O550),"")</f>
        <v>0.46056214317083882</v>
      </c>
    </row>
    <row r="551" spans="1:26" ht="12.75" customHeight="1" x14ac:dyDescent="0.35">
      <c r="A551" s="34" t="s">
        <v>10541</v>
      </c>
      <c r="B551" s="33">
        <v>1</v>
      </c>
      <c r="C551" s="34" t="s">
        <v>11845</v>
      </c>
      <c r="D551" s="28">
        <v>45792</v>
      </c>
      <c r="E551" s="27" t="s">
        <v>422</v>
      </c>
      <c r="F551" s="27" t="s">
        <v>21</v>
      </c>
      <c r="G551" s="27" t="s">
        <v>25</v>
      </c>
      <c r="H551" s="27" t="s">
        <v>1834</v>
      </c>
      <c r="I551" s="27" t="s">
        <v>1835</v>
      </c>
      <c r="J551" s="27" t="s">
        <v>36</v>
      </c>
      <c r="K551" s="29" t="s">
        <v>22</v>
      </c>
      <c r="L551" s="27" t="s">
        <v>23</v>
      </c>
      <c r="M551" s="38">
        <v>2</v>
      </c>
      <c r="N551" s="38">
        <v>662</v>
      </c>
      <c r="O551" s="38">
        <v>331</v>
      </c>
      <c r="P551" s="38">
        <v>148.09</v>
      </c>
      <c r="Q551" s="38">
        <v>102.52</v>
      </c>
      <c r="R551" s="38">
        <v>17.73</v>
      </c>
      <c r="S551" s="38">
        <v>84.8</v>
      </c>
      <c r="T551" s="38">
        <v>6.62</v>
      </c>
      <c r="U551" s="30">
        <f t="shared" si="96"/>
        <v>456.96000000000004</v>
      </c>
      <c r="V551" s="30">
        <f t="shared" si="97"/>
        <v>228.48000000000002</v>
      </c>
      <c r="W551" s="31">
        <f t="shared" si="98"/>
        <v>0.69027190332326294</v>
      </c>
      <c r="X551" s="30">
        <f t="shared" si="99"/>
        <v>365.82</v>
      </c>
      <c r="Y551" s="30">
        <f t="shared" si="100"/>
        <v>182.91</v>
      </c>
      <c r="Z551" s="31">
        <f t="shared" si="101"/>
        <v>0.55259818731117827</v>
      </c>
    </row>
    <row r="552" spans="1:26" ht="12.75" customHeight="1" x14ac:dyDescent="0.35">
      <c r="A552" s="34" t="s">
        <v>10541</v>
      </c>
      <c r="B552" s="33">
        <v>2</v>
      </c>
      <c r="C552" s="34" t="s">
        <v>11845</v>
      </c>
      <c r="D552" s="28">
        <v>45792</v>
      </c>
      <c r="E552" s="27" t="s">
        <v>422</v>
      </c>
      <c r="F552" s="27" t="s">
        <v>21</v>
      </c>
      <c r="G552" s="27" t="s">
        <v>25</v>
      </c>
      <c r="H552" s="27" t="s">
        <v>510</v>
      </c>
      <c r="I552" s="27" t="s">
        <v>511</v>
      </c>
      <c r="J552" s="27" t="s">
        <v>36</v>
      </c>
      <c r="K552" s="29" t="s">
        <v>22</v>
      </c>
      <c r="L552" s="27" t="s">
        <v>23</v>
      </c>
      <c r="M552" s="38">
        <v>10</v>
      </c>
      <c r="N552" s="38">
        <v>2110</v>
      </c>
      <c r="O552" s="38">
        <v>211</v>
      </c>
      <c r="P552" s="38">
        <v>103.46</v>
      </c>
      <c r="Q552" s="38">
        <v>69.88</v>
      </c>
      <c r="R552" s="38">
        <v>8.6</v>
      </c>
      <c r="S552" s="38">
        <v>61.29</v>
      </c>
      <c r="T552" s="38">
        <v>6.07</v>
      </c>
      <c r="U552" s="30">
        <f t="shared" si="96"/>
        <v>1411.2</v>
      </c>
      <c r="V552" s="30">
        <f t="shared" si="97"/>
        <v>141.12</v>
      </c>
      <c r="W552" s="31">
        <f t="shared" si="98"/>
        <v>0.66881516587677725</v>
      </c>
      <c r="X552" s="30">
        <f t="shared" si="99"/>
        <v>1075.4000000000001</v>
      </c>
      <c r="Y552" s="30">
        <f t="shared" si="100"/>
        <v>107.54</v>
      </c>
      <c r="Z552" s="31">
        <f t="shared" si="101"/>
        <v>0.50966824644549769</v>
      </c>
    </row>
    <row r="553" spans="1:26" ht="12.75" customHeight="1" x14ac:dyDescent="0.35">
      <c r="A553" s="34" t="s">
        <v>10542</v>
      </c>
      <c r="B553" s="33">
        <v>1</v>
      </c>
      <c r="C553" s="34">
        <v>3014861</v>
      </c>
      <c r="D553" s="28">
        <v>45793</v>
      </c>
      <c r="E553" s="27" t="s">
        <v>3593</v>
      </c>
      <c r="F553" s="27" t="s">
        <v>21</v>
      </c>
      <c r="G553" s="27" t="s">
        <v>92</v>
      </c>
      <c r="H553" s="27" t="s">
        <v>6416</v>
      </c>
      <c r="I553" s="27" t="s">
        <v>1665</v>
      </c>
      <c r="J553" s="27" t="s">
        <v>1057</v>
      </c>
      <c r="K553" s="29" t="s">
        <v>22</v>
      </c>
      <c r="L553" s="27" t="s">
        <v>23</v>
      </c>
      <c r="M553" s="38">
        <v>1</v>
      </c>
      <c r="N553" s="38">
        <v>780</v>
      </c>
      <c r="O553" s="38">
        <v>780</v>
      </c>
      <c r="P553" s="38">
        <v>218.25</v>
      </c>
      <c r="Q553" s="38">
        <v>147.81</v>
      </c>
      <c r="R553" s="38">
        <v>43.4</v>
      </c>
      <c r="S553" s="38">
        <v>104.41</v>
      </c>
      <c r="T553" s="38">
        <v>11.67</v>
      </c>
      <c r="U553" s="30">
        <f t="shared" si="96"/>
        <v>632.19000000000005</v>
      </c>
      <c r="V553" s="30">
        <f t="shared" si="97"/>
        <v>632.19000000000005</v>
      </c>
      <c r="W553" s="31">
        <f t="shared" si="98"/>
        <v>0.81050000000000011</v>
      </c>
      <c r="X553" s="30">
        <f t="shared" si="99"/>
        <v>561.75</v>
      </c>
      <c r="Y553" s="30">
        <f t="shared" si="100"/>
        <v>561.75</v>
      </c>
      <c r="Z553" s="31">
        <f t="shared" si="101"/>
        <v>0.72019230769230769</v>
      </c>
    </row>
    <row r="554" spans="1:26" ht="12.75" customHeight="1" x14ac:dyDescent="0.35">
      <c r="A554" s="34" t="s">
        <v>10543</v>
      </c>
      <c r="B554" s="33">
        <v>1</v>
      </c>
      <c r="C554" s="34" t="s">
        <v>11846</v>
      </c>
      <c r="D554" s="28">
        <v>45895</v>
      </c>
      <c r="E554" s="27" t="s">
        <v>1601</v>
      </c>
      <c r="F554" s="27" t="s">
        <v>21</v>
      </c>
      <c r="G554" s="27" t="s">
        <v>101</v>
      </c>
      <c r="H554" s="27" t="s">
        <v>250</v>
      </c>
      <c r="I554" s="27" t="s">
        <v>251</v>
      </c>
      <c r="J554" s="27" t="s">
        <v>186</v>
      </c>
      <c r="K554" s="29" t="s">
        <v>22</v>
      </c>
      <c r="L554" s="27" t="s">
        <v>23</v>
      </c>
      <c r="M554" s="39">
        <v>4</v>
      </c>
      <c r="N554" s="39">
        <v>3884</v>
      </c>
      <c r="O554" s="39">
        <v>971</v>
      </c>
      <c r="P554" s="39">
        <v>193.03</v>
      </c>
      <c r="Q554" s="39">
        <v>114.66</v>
      </c>
      <c r="R554" s="39">
        <v>34.86</v>
      </c>
      <c r="S554" s="39">
        <v>79.8</v>
      </c>
      <c r="T554" s="39">
        <v>5.86</v>
      </c>
      <c r="U554" s="30">
        <f t="shared" si="96"/>
        <v>3425.36</v>
      </c>
      <c r="V554" s="30">
        <f t="shared" si="97"/>
        <v>856.34</v>
      </c>
      <c r="W554" s="31">
        <f t="shared" si="98"/>
        <v>0.88191555097837282</v>
      </c>
      <c r="X554" s="30">
        <f t="shared" si="99"/>
        <v>3111.88</v>
      </c>
      <c r="Y554" s="30">
        <f t="shared" si="100"/>
        <v>777.97</v>
      </c>
      <c r="Z554" s="31">
        <f t="shared" si="101"/>
        <v>0.80120494335736359</v>
      </c>
    </row>
    <row r="555" spans="1:26" ht="12.75" customHeight="1" x14ac:dyDescent="0.35">
      <c r="A555" s="34" t="s">
        <v>10544</v>
      </c>
      <c r="B555" s="33">
        <v>1</v>
      </c>
      <c r="C555" s="34" t="s">
        <v>11847</v>
      </c>
      <c r="D555" s="28">
        <v>45918</v>
      </c>
      <c r="E555" s="27" t="s">
        <v>1463</v>
      </c>
      <c r="F555" s="27" t="s">
        <v>21</v>
      </c>
      <c r="G555" s="27" t="s">
        <v>101</v>
      </c>
      <c r="H555" s="27" t="s">
        <v>1464</v>
      </c>
      <c r="I555" s="27" t="s">
        <v>251</v>
      </c>
      <c r="J555" s="27" t="s">
        <v>186</v>
      </c>
      <c r="K555" s="29" t="s">
        <v>22</v>
      </c>
      <c r="L555" s="27" t="s">
        <v>23</v>
      </c>
      <c r="M555" s="38">
        <v>6</v>
      </c>
      <c r="N555" s="38">
        <v>5243.4</v>
      </c>
      <c r="O555" s="38">
        <v>873.9</v>
      </c>
      <c r="P555" s="38">
        <v>196.37</v>
      </c>
      <c r="Q555" s="38">
        <v>113.98</v>
      </c>
      <c r="R555" s="38">
        <v>34.83</v>
      </c>
      <c r="S555" s="38">
        <v>79.16</v>
      </c>
      <c r="T555" s="38">
        <v>5.86</v>
      </c>
      <c r="U555" s="30">
        <f t="shared" si="96"/>
        <v>4559.5199999999995</v>
      </c>
      <c r="V555" s="30">
        <f t="shared" si="97"/>
        <v>759.92</v>
      </c>
      <c r="W555" s="31">
        <f t="shared" si="98"/>
        <v>0.86957317770912002</v>
      </c>
      <c r="X555" s="30">
        <f t="shared" si="99"/>
        <v>4065.18</v>
      </c>
      <c r="Y555" s="30">
        <f t="shared" si="100"/>
        <v>677.53</v>
      </c>
      <c r="Z555" s="31">
        <f t="shared" si="101"/>
        <v>0.77529465613914639</v>
      </c>
    </row>
    <row r="556" spans="1:26" ht="12.75" customHeight="1" x14ac:dyDescent="0.35">
      <c r="A556" s="34" t="s">
        <v>10545</v>
      </c>
      <c r="B556" s="33">
        <v>1</v>
      </c>
      <c r="C556" s="34" t="s">
        <v>11848</v>
      </c>
      <c r="D556" s="28">
        <v>45918</v>
      </c>
      <c r="E556" s="27" t="s">
        <v>938</v>
      </c>
      <c r="F556" s="27" t="s">
        <v>21</v>
      </c>
      <c r="G556" s="27" t="s">
        <v>101</v>
      </c>
      <c r="H556" s="27" t="s">
        <v>12655</v>
      </c>
      <c r="I556" s="27" t="s">
        <v>251</v>
      </c>
      <c r="J556" s="27" t="s">
        <v>186</v>
      </c>
      <c r="K556" s="29" t="s">
        <v>22</v>
      </c>
      <c r="L556" s="27" t="s">
        <v>23</v>
      </c>
      <c r="M556" s="38">
        <v>6</v>
      </c>
      <c r="N556" s="38">
        <v>2910</v>
      </c>
      <c r="O556" s="38">
        <v>485</v>
      </c>
      <c r="P556" s="38">
        <v>211.13</v>
      </c>
      <c r="Q556" s="38">
        <v>120.78</v>
      </c>
      <c r="R556" s="38">
        <v>34.979999999999997</v>
      </c>
      <c r="S556" s="38">
        <v>85.81</v>
      </c>
      <c r="T556" s="38">
        <v>5.86</v>
      </c>
      <c r="U556" s="30">
        <f t="shared" si="96"/>
        <v>2185.3200000000002</v>
      </c>
      <c r="V556" s="30">
        <f t="shared" si="97"/>
        <v>364.22</v>
      </c>
      <c r="W556" s="31">
        <f t="shared" si="98"/>
        <v>0.75096907216494846</v>
      </c>
      <c r="X556" s="30">
        <f t="shared" si="99"/>
        <v>1643.22</v>
      </c>
      <c r="Y556" s="30">
        <f t="shared" si="100"/>
        <v>273.87</v>
      </c>
      <c r="Z556" s="31">
        <f t="shared" si="101"/>
        <v>0.56468041237113398</v>
      </c>
    </row>
    <row r="557" spans="1:26" ht="12.75" customHeight="1" x14ac:dyDescent="0.35">
      <c r="A557" s="34" t="s">
        <v>10546</v>
      </c>
      <c r="B557" s="33">
        <v>1</v>
      </c>
      <c r="C557" s="34" t="s">
        <v>11849</v>
      </c>
      <c r="D557" s="28">
        <v>45796</v>
      </c>
      <c r="E557" s="27" t="s">
        <v>3113</v>
      </c>
      <c r="F557" s="27" t="s">
        <v>21</v>
      </c>
      <c r="G557" s="27" t="s">
        <v>25</v>
      </c>
      <c r="H557" s="27" t="s">
        <v>362</v>
      </c>
      <c r="I557" s="27" t="s">
        <v>68</v>
      </c>
      <c r="J557" s="27" t="s">
        <v>36</v>
      </c>
      <c r="K557" s="29" t="s">
        <v>22</v>
      </c>
      <c r="L557" s="27" t="s">
        <v>23</v>
      </c>
      <c r="M557" s="38">
        <v>2</v>
      </c>
      <c r="N557" s="38">
        <v>864</v>
      </c>
      <c r="O557" s="38">
        <v>432</v>
      </c>
      <c r="P557" s="38">
        <v>139.71</v>
      </c>
      <c r="Q557" s="38">
        <v>93.16</v>
      </c>
      <c r="R557" s="38">
        <v>22.79</v>
      </c>
      <c r="S557" s="38">
        <v>70.37</v>
      </c>
      <c r="T557" s="38">
        <v>1.02</v>
      </c>
      <c r="U557" s="30">
        <f t="shared" si="96"/>
        <v>677.68000000000006</v>
      </c>
      <c r="V557" s="30">
        <f t="shared" si="97"/>
        <v>338.84000000000003</v>
      </c>
      <c r="W557" s="31">
        <f t="shared" si="98"/>
        <v>0.78435185185185197</v>
      </c>
      <c r="X557" s="30">
        <f t="shared" si="99"/>
        <v>584.57999999999993</v>
      </c>
      <c r="Y557" s="30">
        <f t="shared" si="100"/>
        <v>292.28999999999996</v>
      </c>
      <c r="Z557" s="31">
        <f t="shared" si="101"/>
        <v>0.67659722222222218</v>
      </c>
    </row>
    <row r="558" spans="1:26" ht="12.75" customHeight="1" x14ac:dyDescent="0.35">
      <c r="A558" s="34" t="s">
        <v>10547</v>
      </c>
      <c r="B558" s="33">
        <v>1</v>
      </c>
      <c r="C558" s="34" t="s">
        <v>11850</v>
      </c>
      <c r="D558" s="28">
        <v>45922</v>
      </c>
      <c r="E558" s="27" t="s">
        <v>11851</v>
      </c>
      <c r="F558" s="27" t="s">
        <v>21</v>
      </c>
      <c r="G558" s="27" t="s">
        <v>101</v>
      </c>
      <c r="H558" s="27" t="s">
        <v>250</v>
      </c>
      <c r="I558" s="27" t="s">
        <v>251</v>
      </c>
      <c r="J558" s="27" t="s">
        <v>186</v>
      </c>
      <c r="K558" s="29" t="s">
        <v>22</v>
      </c>
      <c r="L558" s="27" t="s">
        <v>23</v>
      </c>
      <c r="M558" s="38">
        <v>1</v>
      </c>
      <c r="N558" s="38">
        <v>912.74</v>
      </c>
      <c r="O558" s="38">
        <v>912.74</v>
      </c>
      <c r="P558" s="38">
        <v>205.34</v>
      </c>
      <c r="Q558" s="38">
        <v>120.45</v>
      </c>
      <c r="R558" s="38">
        <v>34.82</v>
      </c>
      <c r="S558" s="38">
        <v>85.63</v>
      </c>
      <c r="T558" s="38">
        <v>5.86</v>
      </c>
      <c r="U558" s="30">
        <f t="shared" si="96"/>
        <v>792.29</v>
      </c>
      <c r="V558" s="30">
        <f t="shared" si="97"/>
        <v>792.29</v>
      </c>
      <c r="W558" s="31">
        <f t="shared" si="98"/>
        <v>0.86803470867936094</v>
      </c>
      <c r="X558" s="30">
        <f t="shared" si="99"/>
        <v>707.4</v>
      </c>
      <c r="Y558" s="30">
        <f t="shared" si="100"/>
        <v>707.4</v>
      </c>
      <c r="Z558" s="31">
        <f t="shared" si="101"/>
        <v>0.77502903345969276</v>
      </c>
    </row>
    <row r="559" spans="1:26" ht="12.75" customHeight="1" x14ac:dyDescent="0.35">
      <c r="A559" s="34" t="s">
        <v>10548</v>
      </c>
      <c r="B559" s="33">
        <v>1</v>
      </c>
      <c r="C559" s="34" t="s">
        <v>11852</v>
      </c>
      <c r="D559" s="28">
        <v>45796</v>
      </c>
      <c r="E559" s="27" t="s">
        <v>3467</v>
      </c>
      <c r="F559" s="27" t="s">
        <v>21</v>
      </c>
      <c r="G559" s="27" t="s">
        <v>25</v>
      </c>
      <c r="H559" s="27" t="s">
        <v>362</v>
      </c>
      <c r="I559" s="27" t="s">
        <v>68</v>
      </c>
      <c r="J559" s="27" t="s">
        <v>36</v>
      </c>
      <c r="K559" s="29" t="s">
        <v>22</v>
      </c>
      <c r="L559" s="27" t="s">
        <v>23</v>
      </c>
      <c r="M559" s="38">
        <v>3</v>
      </c>
      <c r="N559" s="38">
        <v>1620</v>
      </c>
      <c r="O559" s="38">
        <v>540</v>
      </c>
      <c r="P559" s="38">
        <v>139.71</v>
      </c>
      <c r="Q559" s="38">
        <v>91.25</v>
      </c>
      <c r="R559" s="38">
        <v>22.79</v>
      </c>
      <c r="S559" s="38">
        <v>68.45</v>
      </c>
      <c r="T559" s="38">
        <v>1.02</v>
      </c>
      <c r="U559" s="30">
        <f t="shared" si="96"/>
        <v>1346.25</v>
      </c>
      <c r="V559" s="30">
        <f t="shared" si="97"/>
        <v>448.75</v>
      </c>
      <c r="W559" s="31">
        <f t="shared" si="98"/>
        <v>0.83101851851851849</v>
      </c>
      <c r="X559" s="30">
        <f t="shared" si="99"/>
        <v>1200.8699999999999</v>
      </c>
      <c r="Y559" s="30">
        <f t="shared" si="100"/>
        <v>400.28999999999996</v>
      </c>
      <c r="Z559" s="31">
        <f t="shared" si="101"/>
        <v>0.7412777777777777</v>
      </c>
    </row>
    <row r="560" spans="1:26" ht="12.75" customHeight="1" x14ac:dyDescent="0.35">
      <c r="A560" s="34" t="s">
        <v>10550</v>
      </c>
      <c r="B560" s="33">
        <v>1</v>
      </c>
      <c r="C560" s="34" t="s">
        <v>11854</v>
      </c>
      <c r="D560" s="28">
        <v>45987</v>
      </c>
      <c r="E560" s="27" t="s">
        <v>1601</v>
      </c>
      <c r="F560" s="27" t="s">
        <v>21</v>
      </c>
      <c r="G560" s="27" t="s">
        <v>101</v>
      </c>
      <c r="H560" s="27" t="s">
        <v>250</v>
      </c>
      <c r="I560" s="27" t="s">
        <v>251</v>
      </c>
      <c r="J560" s="27" t="s">
        <v>186</v>
      </c>
      <c r="K560" s="29" t="s">
        <v>22</v>
      </c>
      <c r="L560" s="27" t="s">
        <v>23</v>
      </c>
      <c r="M560" s="38">
        <v>5</v>
      </c>
      <c r="N560" s="38">
        <v>4855</v>
      </c>
      <c r="O560" s="38">
        <v>971</v>
      </c>
      <c r="P560" s="38">
        <v>191.35</v>
      </c>
      <c r="Q560" s="38">
        <v>113.63</v>
      </c>
      <c r="R560" s="38">
        <v>34.729999999999997</v>
      </c>
      <c r="S560" s="38">
        <v>78.900000000000006</v>
      </c>
      <c r="T560" s="38">
        <v>5.86</v>
      </c>
      <c r="U560" s="30">
        <f t="shared" si="96"/>
        <v>4286.8500000000004</v>
      </c>
      <c r="V560" s="30">
        <f t="shared" si="97"/>
        <v>857.37</v>
      </c>
      <c r="W560" s="31">
        <f t="shared" si="98"/>
        <v>0.88297631307929969</v>
      </c>
      <c r="X560" s="30">
        <f t="shared" si="99"/>
        <v>3898.25</v>
      </c>
      <c r="Y560" s="30">
        <f t="shared" si="100"/>
        <v>779.65</v>
      </c>
      <c r="Z560" s="31">
        <f t="shared" si="101"/>
        <v>0.80293511843460352</v>
      </c>
    </row>
    <row r="561" spans="1:26" ht="12.75" customHeight="1" x14ac:dyDescent="0.35">
      <c r="A561" s="34" t="s">
        <v>10551</v>
      </c>
      <c r="B561" s="33">
        <v>2</v>
      </c>
      <c r="C561" s="34" t="s">
        <v>11855</v>
      </c>
      <c r="D561" s="28">
        <v>45706</v>
      </c>
      <c r="E561" s="27" t="s">
        <v>2307</v>
      </c>
      <c r="F561" s="27" t="s">
        <v>21</v>
      </c>
      <c r="G561" s="27" t="s">
        <v>101</v>
      </c>
      <c r="H561" s="27" t="s">
        <v>1812</v>
      </c>
      <c r="I561" s="27" t="s">
        <v>1728</v>
      </c>
      <c r="J561" s="27" t="s">
        <v>186</v>
      </c>
      <c r="K561" s="29" t="s">
        <v>22</v>
      </c>
      <c r="L561" s="27" t="s">
        <v>23</v>
      </c>
      <c r="M561" s="37">
        <v>1</v>
      </c>
      <c r="N561" s="37">
        <v>700</v>
      </c>
      <c r="O561" s="37">
        <v>700</v>
      </c>
      <c r="P561" s="37">
        <v>261.61</v>
      </c>
      <c r="Q561" s="37">
        <v>154.52000000000001</v>
      </c>
      <c r="R561" s="37">
        <v>37.36</v>
      </c>
      <c r="S561" s="37">
        <v>117.16</v>
      </c>
      <c r="T561" s="37">
        <v>5.86</v>
      </c>
      <c r="U561" s="30">
        <f t="shared" si="96"/>
        <v>545.48</v>
      </c>
      <c r="V561" s="30">
        <f t="shared" si="97"/>
        <v>545.48</v>
      </c>
      <c r="W561" s="31">
        <f t="shared" si="98"/>
        <v>0.77925714285714287</v>
      </c>
      <c r="X561" s="30">
        <f t="shared" si="99"/>
        <v>438.39</v>
      </c>
      <c r="Y561" s="30">
        <f t="shared" si="100"/>
        <v>438.39</v>
      </c>
      <c r="Z561" s="31">
        <f t="shared" si="101"/>
        <v>0.62627142857142859</v>
      </c>
    </row>
    <row r="562" spans="1:26" ht="12.75" customHeight="1" x14ac:dyDescent="0.35">
      <c r="A562" s="34" t="s">
        <v>10552</v>
      </c>
      <c r="B562" s="33">
        <v>1</v>
      </c>
      <c r="C562" s="34" t="s">
        <v>11856</v>
      </c>
      <c r="D562" s="28">
        <v>45797</v>
      </c>
      <c r="E562" s="27" t="s">
        <v>938</v>
      </c>
      <c r="F562" s="27" t="s">
        <v>21</v>
      </c>
      <c r="G562" s="27" t="s">
        <v>25</v>
      </c>
      <c r="H562" s="27" t="s">
        <v>5523</v>
      </c>
      <c r="I562" s="27" t="s">
        <v>5524</v>
      </c>
      <c r="J562" s="27" t="s">
        <v>36</v>
      </c>
      <c r="K562" s="29" t="s">
        <v>22</v>
      </c>
      <c r="L562" s="27" t="s">
        <v>23</v>
      </c>
      <c r="M562" s="38">
        <v>1</v>
      </c>
      <c r="N562" s="38">
        <v>534.1</v>
      </c>
      <c r="O562" s="38">
        <v>534.1</v>
      </c>
      <c r="P562" s="38">
        <v>203.24</v>
      </c>
      <c r="Q562" s="38">
        <v>133.93</v>
      </c>
      <c r="R562" s="38">
        <v>36.26</v>
      </c>
      <c r="S562" s="38">
        <v>97.67</v>
      </c>
      <c r="T562" s="38">
        <v>1.02</v>
      </c>
      <c r="U562" s="30">
        <f t="shared" si="96"/>
        <v>400.17</v>
      </c>
      <c r="V562" s="30">
        <f t="shared" si="97"/>
        <v>400.17</v>
      </c>
      <c r="W562" s="31">
        <f t="shared" si="98"/>
        <v>0.74924171503463766</v>
      </c>
      <c r="X562" s="30">
        <f t="shared" si="99"/>
        <v>330.86</v>
      </c>
      <c r="Y562" s="30">
        <f t="shared" si="100"/>
        <v>330.86</v>
      </c>
      <c r="Z562" s="31">
        <f t="shared" si="101"/>
        <v>0.6194720089870811</v>
      </c>
    </row>
    <row r="563" spans="1:26" ht="12.75" customHeight="1" x14ac:dyDescent="0.35">
      <c r="A563" s="34" t="s">
        <v>10551</v>
      </c>
      <c r="B563" s="33">
        <v>1</v>
      </c>
      <c r="C563" s="34" t="s">
        <v>11855</v>
      </c>
      <c r="D563" s="28">
        <v>45706</v>
      </c>
      <c r="E563" s="27" t="s">
        <v>2307</v>
      </c>
      <c r="F563" s="27" t="s">
        <v>21</v>
      </c>
      <c r="G563" s="27" t="s">
        <v>101</v>
      </c>
      <c r="H563" s="27" t="s">
        <v>1812</v>
      </c>
      <c r="I563" s="27" t="s">
        <v>1728</v>
      </c>
      <c r="J563" s="27" t="s">
        <v>186</v>
      </c>
      <c r="K563" s="29" t="s">
        <v>22</v>
      </c>
      <c r="L563" s="27" t="s">
        <v>23</v>
      </c>
      <c r="M563" s="37">
        <v>1</v>
      </c>
      <c r="N563" s="37">
        <v>1080</v>
      </c>
      <c r="O563" s="37">
        <v>1080</v>
      </c>
      <c r="P563" s="37">
        <v>261.61</v>
      </c>
      <c r="Q563" s="37">
        <v>154.52000000000001</v>
      </c>
      <c r="R563" s="37">
        <v>37.36</v>
      </c>
      <c r="S563" s="37">
        <v>117.16</v>
      </c>
      <c r="T563" s="37">
        <v>5.86</v>
      </c>
      <c r="U563" s="30">
        <f t="shared" si="96"/>
        <v>925.48</v>
      </c>
      <c r="V563" s="30">
        <f t="shared" si="97"/>
        <v>925.48</v>
      </c>
      <c r="W563" s="31">
        <f t="shared" si="98"/>
        <v>0.85692592592592598</v>
      </c>
      <c r="X563" s="30">
        <f t="shared" si="99"/>
        <v>818.39</v>
      </c>
      <c r="Y563" s="30">
        <f t="shared" si="100"/>
        <v>818.39</v>
      </c>
      <c r="Z563" s="31">
        <f t="shared" si="101"/>
        <v>0.75776851851851845</v>
      </c>
    </row>
    <row r="564" spans="1:26" ht="12.75" customHeight="1" x14ac:dyDescent="0.35">
      <c r="A564" s="34" t="s">
        <v>10554</v>
      </c>
      <c r="B564" s="33">
        <v>1</v>
      </c>
      <c r="C564" s="34" t="s">
        <v>11858</v>
      </c>
      <c r="D564" s="28">
        <v>45866</v>
      </c>
      <c r="E564" s="27" t="s">
        <v>2304</v>
      </c>
      <c r="F564" s="27" t="s">
        <v>21</v>
      </c>
      <c r="G564" s="27" t="s">
        <v>101</v>
      </c>
      <c r="H564" s="27" t="s">
        <v>1812</v>
      </c>
      <c r="I564" s="27" t="s">
        <v>1728</v>
      </c>
      <c r="J564" s="27" t="s">
        <v>186</v>
      </c>
      <c r="K564" s="29" t="s">
        <v>22</v>
      </c>
      <c r="L564" s="27" t="s">
        <v>23</v>
      </c>
      <c r="M564" s="38">
        <v>1</v>
      </c>
      <c r="N564" s="38">
        <v>1000</v>
      </c>
      <c r="O564" s="38">
        <v>1000</v>
      </c>
      <c r="P564" s="38">
        <v>252.71</v>
      </c>
      <c r="Q564" s="38">
        <v>150.51</v>
      </c>
      <c r="R564" s="38">
        <v>38.57</v>
      </c>
      <c r="S564" s="38">
        <v>111.94</v>
      </c>
      <c r="T564" s="38">
        <v>5.86</v>
      </c>
      <c r="U564" s="30">
        <f t="shared" si="96"/>
        <v>849.49</v>
      </c>
      <c r="V564" s="30">
        <f t="shared" si="97"/>
        <v>849.49</v>
      </c>
      <c r="W564" s="31">
        <f t="shared" si="98"/>
        <v>0.84948999999999997</v>
      </c>
      <c r="X564" s="30">
        <f t="shared" si="99"/>
        <v>747.29</v>
      </c>
      <c r="Y564" s="30">
        <f t="shared" si="100"/>
        <v>747.29</v>
      </c>
      <c r="Z564" s="31">
        <f t="shared" si="101"/>
        <v>0.74729000000000001</v>
      </c>
    </row>
    <row r="565" spans="1:26" ht="12.75" customHeight="1" x14ac:dyDescent="0.35">
      <c r="A565" s="34" t="s">
        <v>10555</v>
      </c>
      <c r="B565" s="33">
        <v>1</v>
      </c>
      <c r="C565" s="34" t="s">
        <v>11859</v>
      </c>
      <c r="D565" s="28">
        <v>45797</v>
      </c>
      <c r="E565" s="27" t="s">
        <v>1259</v>
      </c>
      <c r="F565" s="27" t="s">
        <v>21</v>
      </c>
      <c r="G565" s="27" t="s">
        <v>25</v>
      </c>
      <c r="H565" s="27" t="s">
        <v>2173</v>
      </c>
      <c r="I565" s="27" t="s">
        <v>2174</v>
      </c>
      <c r="J565" s="27" t="s">
        <v>36</v>
      </c>
      <c r="K565" s="29" t="s">
        <v>22</v>
      </c>
      <c r="L565" s="27" t="s">
        <v>23</v>
      </c>
      <c r="M565" s="38">
        <v>2</v>
      </c>
      <c r="N565" s="38">
        <v>955.02</v>
      </c>
      <c r="O565" s="38">
        <v>477.51</v>
      </c>
      <c r="P565" s="38">
        <v>200.64</v>
      </c>
      <c r="Q565" s="38">
        <v>136.05000000000001</v>
      </c>
      <c r="R565" s="38">
        <v>46.2</v>
      </c>
      <c r="S565" s="38">
        <v>89.86</v>
      </c>
      <c r="T565" s="38">
        <v>5.93</v>
      </c>
      <c r="U565" s="30">
        <f t="shared" si="96"/>
        <v>682.92</v>
      </c>
      <c r="V565" s="30">
        <f t="shared" si="97"/>
        <v>341.46</v>
      </c>
      <c r="W565" s="31">
        <f t="shared" si="98"/>
        <v>0.71508450084814978</v>
      </c>
      <c r="X565" s="30">
        <f t="shared" si="99"/>
        <v>553.74</v>
      </c>
      <c r="Y565" s="30">
        <f t="shared" si="100"/>
        <v>276.87</v>
      </c>
      <c r="Z565" s="31">
        <f t="shared" si="101"/>
        <v>0.5798203178991016</v>
      </c>
    </row>
    <row r="566" spans="1:26" ht="12.75" customHeight="1" x14ac:dyDescent="0.35">
      <c r="A566" s="34" t="s">
        <v>10555</v>
      </c>
      <c r="B566" s="33">
        <v>2</v>
      </c>
      <c r="C566" s="34" t="s">
        <v>11859</v>
      </c>
      <c r="D566" s="28">
        <v>45797</v>
      </c>
      <c r="E566" s="27" t="s">
        <v>1259</v>
      </c>
      <c r="F566" s="27" t="s">
        <v>21</v>
      </c>
      <c r="G566" s="27" t="s">
        <v>25</v>
      </c>
      <c r="H566" s="27" t="s">
        <v>5373</v>
      </c>
      <c r="I566" s="27" t="s">
        <v>695</v>
      </c>
      <c r="J566" s="27" t="s">
        <v>59</v>
      </c>
      <c r="K566" s="29" t="s">
        <v>22</v>
      </c>
      <c r="L566" s="27" t="s">
        <v>23</v>
      </c>
      <c r="M566" s="38">
        <v>2</v>
      </c>
      <c r="N566" s="38">
        <v>1195.7</v>
      </c>
      <c r="O566" s="38">
        <v>597.85</v>
      </c>
      <c r="P566" s="38">
        <v>220.62</v>
      </c>
      <c r="Q566" s="38">
        <v>140.66</v>
      </c>
      <c r="R566" s="38">
        <v>26.38</v>
      </c>
      <c r="S566" s="38">
        <v>114.28</v>
      </c>
      <c r="T566" s="38">
        <v>2.63</v>
      </c>
      <c r="U566" s="30">
        <f t="shared" si="96"/>
        <v>914.38000000000011</v>
      </c>
      <c r="V566" s="30">
        <f t="shared" si="97"/>
        <v>457.19000000000005</v>
      </c>
      <c r="W566" s="31">
        <f t="shared" si="98"/>
        <v>0.7647235928744669</v>
      </c>
      <c r="X566" s="30">
        <f t="shared" si="99"/>
        <v>754.46</v>
      </c>
      <c r="Y566" s="30">
        <f t="shared" si="100"/>
        <v>377.23</v>
      </c>
      <c r="Z566" s="31">
        <f t="shared" si="101"/>
        <v>0.63097766998410976</v>
      </c>
    </row>
    <row r="567" spans="1:26" ht="12.75" customHeight="1" x14ac:dyDescent="0.35">
      <c r="A567" s="34" t="s">
        <v>10556</v>
      </c>
      <c r="B567" s="33">
        <v>1</v>
      </c>
      <c r="C567" s="34" t="s">
        <v>11860</v>
      </c>
      <c r="D567" s="28">
        <v>45797</v>
      </c>
      <c r="E567" s="27" t="s">
        <v>1259</v>
      </c>
      <c r="F567" s="27" t="s">
        <v>21</v>
      </c>
      <c r="G567" s="27" t="s">
        <v>25</v>
      </c>
      <c r="H567" s="27" t="s">
        <v>574</v>
      </c>
      <c r="I567" s="27" t="s">
        <v>575</v>
      </c>
      <c r="J567" s="27" t="s">
        <v>36</v>
      </c>
      <c r="K567" s="29" t="s">
        <v>22</v>
      </c>
      <c r="L567" s="27" t="s">
        <v>23</v>
      </c>
      <c r="M567" s="38">
        <v>1</v>
      </c>
      <c r="N567" s="38">
        <v>1312.2</v>
      </c>
      <c r="O567" s="38">
        <v>1312.2</v>
      </c>
      <c r="P567" s="38">
        <v>470.49</v>
      </c>
      <c r="Q567" s="38">
        <v>356.45</v>
      </c>
      <c r="R567" s="38">
        <v>46.72</v>
      </c>
      <c r="S567" s="38">
        <v>309.73</v>
      </c>
      <c r="T567" s="38">
        <v>95.02</v>
      </c>
      <c r="U567" s="30">
        <f t="shared" si="96"/>
        <v>955.75</v>
      </c>
      <c r="V567" s="30">
        <f t="shared" si="97"/>
        <v>955.75</v>
      </c>
      <c r="W567" s="31">
        <f t="shared" si="98"/>
        <v>0.7283569577808261</v>
      </c>
      <c r="X567" s="30">
        <f t="shared" si="99"/>
        <v>841.71</v>
      </c>
      <c r="Y567" s="30">
        <f t="shared" si="100"/>
        <v>841.71</v>
      </c>
      <c r="Z567" s="31">
        <f t="shared" si="101"/>
        <v>0.64144947416552356</v>
      </c>
    </row>
    <row r="568" spans="1:26" ht="12.75" customHeight="1" x14ac:dyDescent="0.35">
      <c r="A568" s="34" t="s">
        <v>10557</v>
      </c>
      <c r="B568" s="33">
        <v>1</v>
      </c>
      <c r="C568" s="34" t="s">
        <v>11861</v>
      </c>
      <c r="D568" s="28">
        <v>45797</v>
      </c>
      <c r="E568" s="27" t="s">
        <v>1297</v>
      </c>
      <c r="F568" s="27" t="s">
        <v>21</v>
      </c>
      <c r="G568" s="27" t="s">
        <v>25</v>
      </c>
      <c r="H568" s="27" t="s">
        <v>362</v>
      </c>
      <c r="I568" s="27" t="s">
        <v>68</v>
      </c>
      <c r="J568" s="27" t="s">
        <v>36</v>
      </c>
      <c r="K568" s="29" t="s">
        <v>22</v>
      </c>
      <c r="L568" s="27" t="s">
        <v>23</v>
      </c>
      <c r="M568" s="38">
        <v>1</v>
      </c>
      <c r="N568" s="38">
        <v>540</v>
      </c>
      <c r="O568" s="38">
        <v>540</v>
      </c>
      <c r="P568" s="38">
        <v>152.88999999999999</v>
      </c>
      <c r="Q568" s="38">
        <v>98.9</v>
      </c>
      <c r="R568" s="38">
        <v>22.79</v>
      </c>
      <c r="S568" s="38">
        <v>76.11</v>
      </c>
      <c r="T568" s="38">
        <v>1.02</v>
      </c>
      <c r="U568" s="30">
        <f t="shared" si="96"/>
        <v>441.1</v>
      </c>
      <c r="V568" s="30">
        <f t="shared" si="97"/>
        <v>441.1</v>
      </c>
      <c r="W568" s="31">
        <f t="shared" si="98"/>
        <v>0.81685185185185194</v>
      </c>
      <c r="X568" s="30">
        <f t="shared" si="99"/>
        <v>387.11</v>
      </c>
      <c r="Y568" s="30">
        <f t="shared" si="100"/>
        <v>387.11</v>
      </c>
      <c r="Z568" s="31">
        <f t="shared" si="101"/>
        <v>0.71687037037037038</v>
      </c>
    </row>
    <row r="569" spans="1:26" ht="12.75" customHeight="1" x14ac:dyDescent="0.35">
      <c r="A569" s="34" t="s">
        <v>10558</v>
      </c>
      <c r="B569" s="33">
        <v>1</v>
      </c>
      <c r="C569" s="34" t="s">
        <v>11862</v>
      </c>
      <c r="D569" s="28">
        <v>45797</v>
      </c>
      <c r="E569" s="27" t="s">
        <v>641</v>
      </c>
      <c r="F569" s="27" t="s">
        <v>21</v>
      </c>
      <c r="G569" s="27" t="s">
        <v>25</v>
      </c>
      <c r="H569" s="27" t="s">
        <v>800</v>
      </c>
      <c r="I569" s="27" t="s">
        <v>801</v>
      </c>
      <c r="J569" s="27" t="s">
        <v>36</v>
      </c>
      <c r="K569" s="29" t="s">
        <v>22</v>
      </c>
      <c r="L569" s="27" t="s">
        <v>23</v>
      </c>
      <c r="M569" s="38">
        <v>2</v>
      </c>
      <c r="N569" s="38">
        <v>1574</v>
      </c>
      <c r="O569" s="38">
        <v>787</v>
      </c>
      <c r="P569" s="38">
        <v>168.05</v>
      </c>
      <c r="Q569" s="38">
        <v>113.38</v>
      </c>
      <c r="R569" s="38">
        <v>37.97</v>
      </c>
      <c r="S569" s="38">
        <v>75.41</v>
      </c>
      <c r="T569" s="38">
        <v>1.02</v>
      </c>
      <c r="U569" s="30">
        <f t="shared" si="96"/>
        <v>1347.24</v>
      </c>
      <c r="V569" s="30">
        <f t="shared" si="97"/>
        <v>673.62</v>
      </c>
      <c r="W569" s="31">
        <f t="shared" si="98"/>
        <v>0.85593392630241427</v>
      </c>
      <c r="X569" s="30">
        <f t="shared" si="99"/>
        <v>1237.9000000000001</v>
      </c>
      <c r="Y569" s="30">
        <f t="shared" si="100"/>
        <v>618.95000000000005</v>
      </c>
      <c r="Z569" s="31">
        <f t="shared" si="101"/>
        <v>0.78646759847522241</v>
      </c>
    </row>
    <row r="570" spans="1:26" ht="12.75" customHeight="1" x14ac:dyDescent="0.35">
      <c r="A570" s="34" t="s">
        <v>10558</v>
      </c>
      <c r="B570" s="33">
        <v>2</v>
      </c>
      <c r="C570" s="34" t="s">
        <v>11862</v>
      </c>
      <c r="D570" s="28">
        <v>45797</v>
      </c>
      <c r="E570" s="27" t="s">
        <v>641</v>
      </c>
      <c r="F570" s="27" t="s">
        <v>21</v>
      </c>
      <c r="G570" s="27" t="s">
        <v>25</v>
      </c>
      <c r="H570" s="27" t="s">
        <v>811</v>
      </c>
      <c r="I570" s="27" t="s">
        <v>812</v>
      </c>
      <c r="J570" s="27" t="s">
        <v>59</v>
      </c>
      <c r="K570" s="29" t="s">
        <v>22</v>
      </c>
      <c r="L570" s="27" t="s">
        <v>23</v>
      </c>
      <c r="M570" s="38">
        <v>2</v>
      </c>
      <c r="N570" s="38">
        <v>1840</v>
      </c>
      <c r="O570" s="38">
        <v>920</v>
      </c>
      <c r="P570" s="38">
        <v>294.89999999999998</v>
      </c>
      <c r="Q570" s="38">
        <v>205.86</v>
      </c>
      <c r="R570" s="38">
        <v>94.46</v>
      </c>
      <c r="S570" s="38">
        <v>111.4</v>
      </c>
      <c r="T570" s="38">
        <v>2.74</v>
      </c>
      <c r="U570" s="30">
        <f t="shared" si="96"/>
        <v>1428.28</v>
      </c>
      <c r="V570" s="30">
        <f t="shared" si="97"/>
        <v>714.14</v>
      </c>
      <c r="W570" s="31">
        <f t="shared" si="98"/>
        <v>0.77623913043478254</v>
      </c>
      <c r="X570" s="30">
        <f t="shared" si="99"/>
        <v>1250.2</v>
      </c>
      <c r="Y570" s="30">
        <f t="shared" si="100"/>
        <v>625.1</v>
      </c>
      <c r="Z570" s="31">
        <f t="shared" si="101"/>
        <v>0.67945652173913051</v>
      </c>
    </row>
    <row r="571" spans="1:26" ht="12.75" customHeight="1" x14ac:dyDescent="0.35">
      <c r="A571" s="34" t="s">
        <v>10560</v>
      </c>
      <c r="B571" s="33">
        <v>1</v>
      </c>
      <c r="C571" s="34" t="s">
        <v>11864</v>
      </c>
      <c r="D571" s="28">
        <v>45867</v>
      </c>
      <c r="E571" s="27" t="s">
        <v>1125</v>
      </c>
      <c r="F571" s="27" t="s">
        <v>21</v>
      </c>
      <c r="G571" s="27" t="s">
        <v>101</v>
      </c>
      <c r="H571" s="27" t="s">
        <v>1727</v>
      </c>
      <c r="I571" s="27" t="s">
        <v>1728</v>
      </c>
      <c r="J571" s="27" t="s">
        <v>186</v>
      </c>
      <c r="K571" s="29" t="s">
        <v>22</v>
      </c>
      <c r="L571" s="27" t="s">
        <v>23</v>
      </c>
      <c r="M571" s="38">
        <v>6</v>
      </c>
      <c r="N571" s="38">
        <v>7410</v>
      </c>
      <c r="O571" s="38">
        <v>1235</v>
      </c>
      <c r="P571" s="38">
        <v>223.51</v>
      </c>
      <c r="Q571" s="38">
        <v>136.30000000000001</v>
      </c>
      <c r="R571" s="38">
        <v>40.57</v>
      </c>
      <c r="S571" s="38">
        <v>95.74</v>
      </c>
      <c r="T571" s="38">
        <v>5.86</v>
      </c>
      <c r="U571" s="30">
        <f t="shared" si="96"/>
        <v>6592.2000000000007</v>
      </c>
      <c r="V571" s="30">
        <f t="shared" si="97"/>
        <v>1098.7</v>
      </c>
      <c r="W571" s="31">
        <f t="shared" si="98"/>
        <v>0.8896356275303644</v>
      </c>
      <c r="X571" s="30">
        <f t="shared" si="99"/>
        <v>6068.9400000000005</v>
      </c>
      <c r="Y571" s="30">
        <f t="shared" si="100"/>
        <v>1011.49</v>
      </c>
      <c r="Z571" s="31">
        <f t="shared" si="101"/>
        <v>0.81902024291497977</v>
      </c>
    </row>
    <row r="572" spans="1:26" ht="12.75" customHeight="1" x14ac:dyDescent="0.35">
      <c r="A572" s="34" t="s">
        <v>10561</v>
      </c>
      <c r="B572" s="33">
        <v>1</v>
      </c>
      <c r="C572" s="34" t="s">
        <v>11865</v>
      </c>
      <c r="D572" s="28">
        <v>45797</v>
      </c>
      <c r="E572" s="27" t="s">
        <v>1754</v>
      </c>
      <c r="F572" s="27" t="s">
        <v>21</v>
      </c>
      <c r="G572" s="27" t="s">
        <v>25</v>
      </c>
      <c r="H572" s="27" t="s">
        <v>483</v>
      </c>
      <c r="I572" s="27" t="s">
        <v>484</v>
      </c>
      <c r="J572" s="27" t="s">
        <v>36</v>
      </c>
      <c r="K572" s="29" t="s">
        <v>22</v>
      </c>
      <c r="L572" s="27" t="s">
        <v>23</v>
      </c>
      <c r="M572" s="38">
        <v>3</v>
      </c>
      <c r="N572" s="38">
        <v>678</v>
      </c>
      <c r="O572" s="38">
        <v>226</v>
      </c>
      <c r="P572" s="38">
        <v>92.54</v>
      </c>
      <c r="Q572" s="38">
        <v>61.61</v>
      </c>
      <c r="R572" s="38">
        <v>9.08</v>
      </c>
      <c r="S572" s="38">
        <v>52.53</v>
      </c>
      <c r="T572" s="38">
        <v>3.02</v>
      </c>
      <c r="U572" s="30">
        <f t="shared" si="96"/>
        <v>493.16999999999996</v>
      </c>
      <c r="V572" s="30">
        <f t="shared" si="97"/>
        <v>164.39</v>
      </c>
      <c r="W572" s="31">
        <f t="shared" si="98"/>
        <v>0.72738938053097335</v>
      </c>
      <c r="X572" s="30">
        <f t="shared" si="99"/>
        <v>400.37999999999994</v>
      </c>
      <c r="Y572" s="30">
        <f t="shared" si="100"/>
        <v>133.45999999999998</v>
      </c>
      <c r="Z572" s="31">
        <f t="shared" si="101"/>
        <v>0.59053097345132732</v>
      </c>
    </row>
    <row r="573" spans="1:26" ht="12.75" customHeight="1" x14ac:dyDescent="0.35">
      <c r="A573" s="34" t="s">
        <v>10562</v>
      </c>
      <c r="B573" s="33">
        <v>1</v>
      </c>
      <c r="C573" s="34" t="s">
        <v>11866</v>
      </c>
      <c r="D573" s="28">
        <v>45922</v>
      </c>
      <c r="E573" s="27" t="s">
        <v>2307</v>
      </c>
      <c r="F573" s="27" t="s">
        <v>21</v>
      </c>
      <c r="G573" s="27" t="s">
        <v>101</v>
      </c>
      <c r="H573" s="27" t="s">
        <v>1727</v>
      </c>
      <c r="I573" s="27" t="s">
        <v>1728</v>
      </c>
      <c r="J573" s="27" t="s">
        <v>186</v>
      </c>
      <c r="K573" s="29" t="s">
        <v>22</v>
      </c>
      <c r="L573" s="27" t="s">
        <v>23</v>
      </c>
      <c r="M573" s="38">
        <v>1</v>
      </c>
      <c r="N573" s="38">
        <v>1080</v>
      </c>
      <c r="O573" s="38">
        <v>1080</v>
      </c>
      <c r="P573" s="38">
        <v>252.81</v>
      </c>
      <c r="Q573" s="38">
        <v>152.25</v>
      </c>
      <c r="R573" s="38">
        <v>40.31</v>
      </c>
      <c r="S573" s="38">
        <v>111.94</v>
      </c>
      <c r="T573" s="38">
        <v>5.86</v>
      </c>
      <c r="U573" s="30">
        <f t="shared" si="96"/>
        <v>927.75</v>
      </c>
      <c r="V573" s="30">
        <f t="shared" si="97"/>
        <v>927.75</v>
      </c>
      <c r="W573" s="31">
        <f t="shared" si="98"/>
        <v>0.85902777777777772</v>
      </c>
      <c r="X573" s="30">
        <f t="shared" si="99"/>
        <v>827.19</v>
      </c>
      <c r="Y573" s="30">
        <f t="shared" si="100"/>
        <v>827.19</v>
      </c>
      <c r="Z573" s="31">
        <f t="shared" si="101"/>
        <v>0.76591666666666669</v>
      </c>
    </row>
    <row r="574" spans="1:26" ht="12.75" customHeight="1" x14ac:dyDescent="0.35">
      <c r="A574" s="34" t="s">
        <v>10563</v>
      </c>
      <c r="B574" s="33">
        <v>1</v>
      </c>
      <c r="C574" s="34" t="s">
        <v>11867</v>
      </c>
      <c r="D574" s="28">
        <v>45797</v>
      </c>
      <c r="E574" s="27" t="s">
        <v>1372</v>
      </c>
      <c r="F574" s="27" t="s">
        <v>21</v>
      </c>
      <c r="G574" s="27" t="s">
        <v>25</v>
      </c>
      <c r="H574" s="27" t="s">
        <v>1373</v>
      </c>
      <c r="I574" s="27" t="s">
        <v>755</v>
      </c>
      <c r="J574" s="27" t="s">
        <v>59</v>
      </c>
      <c r="K574" s="29" t="s">
        <v>22</v>
      </c>
      <c r="L574" s="27" t="s">
        <v>23</v>
      </c>
      <c r="M574" s="38">
        <v>2</v>
      </c>
      <c r="N574" s="38">
        <v>1260</v>
      </c>
      <c r="O574" s="38">
        <v>630</v>
      </c>
      <c r="P574" s="38">
        <v>206.88</v>
      </c>
      <c r="Q574" s="38">
        <v>135.51</v>
      </c>
      <c r="R574" s="38">
        <v>30.28</v>
      </c>
      <c r="S574" s="38">
        <v>105.23</v>
      </c>
      <c r="T574" s="38">
        <v>2.74</v>
      </c>
      <c r="U574" s="30">
        <f t="shared" si="96"/>
        <v>988.98</v>
      </c>
      <c r="V574" s="30">
        <f t="shared" si="97"/>
        <v>494.49</v>
      </c>
      <c r="W574" s="31">
        <f t="shared" si="98"/>
        <v>0.78490476190476188</v>
      </c>
      <c r="X574" s="30">
        <f t="shared" si="99"/>
        <v>846.24</v>
      </c>
      <c r="Y574" s="30">
        <f t="shared" si="100"/>
        <v>423.12</v>
      </c>
      <c r="Z574" s="31">
        <f t="shared" si="101"/>
        <v>0.67161904761904767</v>
      </c>
    </row>
    <row r="575" spans="1:26" ht="12.75" customHeight="1" x14ac:dyDescent="0.35">
      <c r="A575" s="34" t="s">
        <v>10564</v>
      </c>
      <c r="B575" s="33">
        <v>1</v>
      </c>
      <c r="C575" s="34" t="s">
        <v>11868</v>
      </c>
      <c r="D575" s="28">
        <v>45797</v>
      </c>
      <c r="E575" s="27" t="s">
        <v>1708</v>
      </c>
      <c r="F575" s="27" t="s">
        <v>21</v>
      </c>
      <c r="G575" s="27" t="s">
        <v>25</v>
      </c>
      <c r="H575" s="27" t="s">
        <v>5984</v>
      </c>
      <c r="I575" s="27" t="s">
        <v>1256</v>
      </c>
      <c r="J575" s="27" t="s">
        <v>36</v>
      </c>
      <c r="K575" s="29" t="s">
        <v>22</v>
      </c>
      <c r="L575" s="27" t="s">
        <v>23</v>
      </c>
      <c r="M575" s="38">
        <v>3</v>
      </c>
      <c r="N575" s="38">
        <v>1629</v>
      </c>
      <c r="O575" s="38">
        <v>543</v>
      </c>
      <c r="P575" s="38">
        <v>146.78</v>
      </c>
      <c r="Q575" s="38">
        <v>97.83</v>
      </c>
      <c r="R575" s="38">
        <v>20.260000000000002</v>
      </c>
      <c r="S575" s="38">
        <v>77.569999999999993</v>
      </c>
      <c r="T575" s="38">
        <v>4.0999999999999996</v>
      </c>
      <c r="U575" s="30">
        <f t="shared" si="96"/>
        <v>1335.51</v>
      </c>
      <c r="V575" s="30">
        <f t="shared" si="97"/>
        <v>445.17</v>
      </c>
      <c r="W575" s="31">
        <f t="shared" si="98"/>
        <v>0.81983425414364641</v>
      </c>
      <c r="X575" s="30">
        <f t="shared" si="99"/>
        <v>1188.6600000000001</v>
      </c>
      <c r="Y575" s="30">
        <f t="shared" si="100"/>
        <v>396.22</v>
      </c>
      <c r="Z575" s="31">
        <f t="shared" si="101"/>
        <v>0.72968692449355432</v>
      </c>
    </row>
    <row r="576" spans="1:26" ht="12.75" customHeight="1" x14ac:dyDescent="0.35">
      <c r="A576" s="34" t="s">
        <v>10565</v>
      </c>
      <c r="B576" s="33">
        <v>1</v>
      </c>
      <c r="C576" s="34" t="s">
        <v>11869</v>
      </c>
      <c r="D576" s="28">
        <v>45926</v>
      </c>
      <c r="E576" s="27" t="s">
        <v>1731</v>
      </c>
      <c r="F576" s="27" t="s">
        <v>21</v>
      </c>
      <c r="G576" s="27" t="s">
        <v>101</v>
      </c>
      <c r="H576" s="27" t="s">
        <v>1727</v>
      </c>
      <c r="I576" s="27" t="s">
        <v>1728</v>
      </c>
      <c r="J576" s="27" t="s">
        <v>186</v>
      </c>
      <c r="K576" s="29" t="s">
        <v>22</v>
      </c>
      <c r="L576" s="27" t="s">
        <v>23</v>
      </c>
      <c r="M576" s="38">
        <v>1</v>
      </c>
      <c r="N576" s="38">
        <v>1080</v>
      </c>
      <c r="O576" s="38">
        <v>1080</v>
      </c>
      <c r="P576" s="38">
        <v>252.61</v>
      </c>
      <c r="Q576" s="38">
        <v>152.25</v>
      </c>
      <c r="R576" s="38">
        <v>40.31</v>
      </c>
      <c r="S576" s="38">
        <v>111.94</v>
      </c>
      <c r="T576" s="38">
        <v>5.86</v>
      </c>
      <c r="U576" s="30">
        <f t="shared" si="96"/>
        <v>927.75</v>
      </c>
      <c r="V576" s="30">
        <f t="shared" si="97"/>
        <v>927.75</v>
      </c>
      <c r="W576" s="31">
        <f t="shared" si="98"/>
        <v>0.85902777777777772</v>
      </c>
      <c r="X576" s="30">
        <f t="shared" si="99"/>
        <v>827.39</v>
      </c>
      <c r="Y576" s="30">
        <f t="shared" si="100"/>
        <v>827.39</v>
      </c>
      <c r="Z576" s="31">
        <f t="shared" si="101"/>
        <v>0.76610185185185187</v>
      </c>
    </row>
    <row r="577" spans="1:26" ht="12.75" customHeight="1" x14ac:dyDescent="0.35">
      <c r="A577" s="34" t="s">
        <v>10567</v>
      </c>
      <c r="B577" s="33">
        <v>1</v>
      </c>
      <c r="C577" s="34" t="s">
        <v>11871</v>
      </c>
      <c r="D577" s="28">
        <v>45950</v>
      </c>
      <c r="E577" s="27" t="s">
        <v>6652</v>
      </c>
      <c r="F577" s="27" t="s">
        <v>21</v>
      </c>
      <c r="G577" s="27" t="s">
        <v>101</v>
      </c>
      <c r="H577" s="27" t="s">
        <v>1727</v>
      </c>
      <c r="I577" s="27" t="s">
        <v>1728</v>
      </c>
      <c r="J577" s="27" t="s">
        <v>186</v>
      </c>
      <c r="K577" s="29" t="s">
        <v>22</v>
      </c>
      <c r="L577" s="27" t="s">
        <v>23</v>
      </c>
      <c r="M577" s="38">
        <v>2</v>
      </c>
      <c r="N577" s="38">
        <v>2160</v>
      </c>
      <c r="O577" s="38">
        <v>1080</v>
      </c>
      <c r="P577" s="38">
        <v>228.53</v>
      </c>
      <c r="Q577" s="38">
        <v>142.79</v>
      </c>
      <c r="R577" s="38">
        <v>40.58</v>
      </c>
      <c r="S577" s="38">
        <v>102.22</v>
      </c>
      <c r="T577" s="38">
        <v>5.86</v>
      </c>
      <c r="U577" s="30">
        <f t="shared" si="96"/>
        <v>1874.42</v>
      </c>
      <c r="V577" s="30">
        <f t="shared" si="97"/>
        <v>937.21</v>
      </c>
      <c r="W577" s="31">
        <f t="shared" si="98"/>
        <v>0.86778703703703708</v>
      </c>
      <c r="X577" s="30">
        <f t="shared" si="99"/>
        <v>1702.94</v>
      </c>
      <c r="Y577" s="30">
        <f t="shared" si="100"/>
        <v>851.47</v>
      </c>
      <c r="Z577" s="31">
        <f t="shared" si="101"/>
        <v>0.78839814814814813</v>
      </c>
    </row>
    <row r="578" spans="1:26" ht="12.75" customHeight="1" x14ac:dyDescent="0.35">
      <c r="A578" s="34" t="s">
        <v>10568</v>
      </c>
      <c r="B578" s="33">
        <v>1</v>
      </c>
      <c r="C578" s="34" t="s">
        <v>11872</v>
      </c>
      <c r="D578" s="28">
        <v>45691</v>
      </c>
      <c r="E578" s="27" t="s">
        <v>3113</v>
      </c>
      <c r="F578" s="27" t="s">
        <v>21</v>
      </c>
      <c r="G578" s="27" t="s">
        <v>101</v>
      </c>
      <c r="H578" s="27" t="s">
        <v>3222</v>
      </c>
      <c r="I578" s="27" t="s">
        <v>3223</v>
      </c>
      <c r="J578" s="27" t="s">
        <v>49</v>
      </c>
      <c r="K578" s="29" t="s">
        <v>22</v>
      </c>
      <c r="L578" s="27" t="s">
        <v>23</v>
      </c>
      <c r="M578" s="37">
        <v>2</v>
      </c>
      <c r="N578" s="37">
        <v>5174.3999999999996</v>
      </c>
      <c r="O578" s="37">
        <v>2587.1999999999998</v>
      </c>
      <c r="P578" s="37">
        <v>817.67</v>
      </c>
      <c r="Q578" s="37">
        <v>610.54999999999995</v>
      </c>
      <c r="R578" s="37">
        <v>385.59</v>
      </c>
      <c r="S578" s="37">
        <v>224.97</v>
      </c>
      <c r="T578" s="37">
        <v>2.2200000000000002</v>
      </c>
      <c r="U578" s="30">
        <f t="shared" si="96"/>
        <v>3953.2999999999997</v>
      </c>
      <c r="V578" s="30">
        <f t="shared" si="97"/>
        <v>1976.6499999999999</v>
      </c>
      <c r="W578" s="31">
        <f t="shared" si="98"/>
        <v>0.76401128633271487</v>
      </c>
      <c r="X578" s="30">
        <f t="shared" si="99"/>
        <v>3539.0599999999995</v>
      </c>
      <c r="Y578" s="30">
        <f t="shared" si="100"/>
        <v>1769.5299999999997</v>
      </c>
      <c r="Z578" s="31">
        <f t="shared" si="101"/>
        <v>0.68395562770562768</v>
      </c>
    </row>
    <row r="579" spans="1:26" ht="12.75" customHeight="1" x14ac:dyDescent="0.35">
      <c r="A579" s="34" t="s">
        <v>10569</v>
      </c>
      <c r="B579" s="33">
        <v>1</v>
      </c>
      <c r="C579" s="34" t="s">
        <v>11873</v>
      </c>
      <c r="D579" s="28">
        <v>45723</v>
      </c>
      <c r="E579" s="27" t="s">
        <v>3113</v>
      </c>
      <c r="F579" s="27" t="s">
        <v>21</v>
      </c>
      <c r="G579" s="27" t="s">
        <v>101</v>
      </c>
      <c r="H579" s="27" t="s">
        <v>3222</v>
      </c>
      <c r="I579" s="27" t="s">
        <v>3223</v>
      </c>
      <c r="J579" s="27" t="s">
        <v>49</v>
      </c>
      <c r="K579" s="29" t="s">
        <v>22</v>
      </c>
      <c r="L579" s="27" t="s">
        <v>23</v>
      </c>
      <c r="M579" s="37">
        <v>1</v>
      </c>
      <c r="N579" s="37">
        <v>2587.1999999999998</v>
      </c>
      <c r="O579" s="37">
        <v>2587.1999999999998</v>
      </c>
      <c r="P579" s="37">
        <v>827.35</v>
      </c>
      <c r="Q579" s="37">
        <v>614.44000000000005</v>
      </c>
      <c r="R579" s="37">
        <v>385.58</v>
      </c>
      <c r="S579" s="37">
        <v>228.86</v>
      </c>
      <c r="T579" s="37">
        <v>2.2200000000000002</v>
      </c>
      <c r="U579" s="30">
        <f t="shared" si="96"/>
        <v>1972.7599999999998</v>
      </c>
      <c r="V579" s="30">
        <f t="shared" si="97"/>
        <v>1972.7599999999998</v>
      </c>
      <c r="W579" s="31">
        <f t="shared" si="98"/>
        <v>0.76250773036487318</v>
      </c>
      <c r="X579" s="30">
        <f t="shared" si="99"/>
        <v>1759.85</v>
      </c>
      <c r="Y579" s="30">
        <f t="shared" si="100"/>
        <v>1759.85</v>
      </c>
      <c r="Z579" s="31">
        <f t="shared" si="101"/>
        <v>0.68021413110698825</v>
      </c>
    </row>
    <row r="580" spans="1:26" ht="12.75" customHeight="1" x14ac:dyDescent="0.35">
      <c r="A580" s="34" t="s">
        <v>10570</v>
      </c>
      <c r="B580" s="33">
        <v>1</v>
      </c>
      <c r="C580" s="34" t="s">
        <v>11874</v>
      </c>
      <c r="D580" s="28">
        <v>45741</v>
      </c>
      <c r="E580" s="27" t="s">
        <v>3113</v>
      </c>
      <c r="F580" s="27" t="s">
        <v>21</v>
      </c>
      <c r="G580" s="27" t="s">
        <v>101</v>
      </c>
      <c r="H580" s="27" t="s">
        <v>3222</v>
      </c>
      <c r="I580" s="27" t="s">
        <v>3223</v>
      </c>
      <c r="J580" s="27" t="s">
        <v>49</v>
      </c>
      <c r="K580" s="29" t="s">
        <v>22</v>
      </c>
      <c r="L580" s="27" t="s">
        <v>23</v>
      </c>
      <c r="M580" s="37">
        <v>2</v>
      </c>
      <c r="N580" s="37">
        <v>5222.3999999999996</v>
      </c>
      <c r="O580" s="37">
        <v>2611.1999999999998</v>
      </c>
      <c r="P580" s="37">
        <v>818.03</v>
      </c>
      <c r="Q580" s="37">
        <v>609.75</v>
      </c>
      <c r="R580" s="37">
        <v>384.79</v>
      </c>
      <c r="S580" s="37">
        <v>224.97</v>
      </c>
      <c r="T580" s="37">
        <v>2.2200000000000002</v>
      </c>
      <c r="U580" s="30">
        <f t="shared" si="96"/>
        <v>4002.8999999999996</v>
      </c>
      <c r="V580" s="30">
        <f t="shared" si="97"/>
        <v>2001.4499999999998</v>
      </c>
      <c r="W580" s="31">
        <f t="shared" si="98"/>
        <v>0.76648667279411764</v>
      </c>
      <c r="X580" s="30">
        <f t="shared" si="99"/>
        <v>3586.3399999999997</v>
      </c>
      <c r="Y580" s="30">
        <f t="shared" si="100"/>
        <v>1793.1699999999998</v>
      </c>
      <c r="Z580" s="31">
        <f t="shared" si="101"/>
        <v>0.68672257965686279</v>
      </c>
    </row>
    <row r="581" spans="1:26" ht="12.75" customHeight="1" x14ac:dyDescent="0.35">
      <c r="A581" s="34">
        <v>6021433</v>
      </c>
      <c r="B581" s="33">
        <v>1</v>
      </c>
      <c r="C581" s="34" t="s">
        <v>11875</v>
      </c>
      <c r="D581" s="28">
        <v>45975</v>
      </c>
      <c r="E581" s="27" t="s">
        <v>187</v>
      </c>
      <c r="F581" s="27" t="s">
        <v>21</v>
      </c>
      <c r="G581" s="27" t="s">
        <v>101</v>
      </c>
      <c r="H581" s="27" t="s">
        <v>3696</v>
      </c>
      <c r="I581" s="27" t="s">
        <v>3223</v>
      </c>
      <c r="J581" s="27" t="s">
        <v>49</v>
      </c>
      <c r="K581" s="29" t="s">
        <v>22</v>
      </c>
      <c r="L581" s="27" t="s">
        <v>23</v>
      </c>
      <c r="M581" s="38">
        <v>1</v>
      </c>
      <c r="N581" s="38">
        <v>2536</v>
      </c>
      <c r="O581" s="38">
        <v>2536</v>
      </c>
      <c r="P581" s="38">
        <v>590.79999999999995</v>
      </c>
      <c r="Q581" s="38">
        <v>407.95</v>
      </c>
      <c r="R581" s="38">
        <v>187.42</v>
      </c>
      <c r="S581" s="38">
        <v>220.53</v>
      </c>
      <c r="T581" s="38">
        <v>2.2200000000000002</v>
      </c>
      <c r="U581" s="30">
        <f t="shared" si="96"/>
        <v>2128.0500000000002</v>
      </c>
      <c r="V581" s="30">
        <f t="shared" si="97"/>
        <v>2128.0500000000002</v>
      </c>
      <c r="W581" s="31">
        <f t="shared" si="98"/>
        <v>0.83913643533123039</v>
      </c>
      <c r="X581" s="30">
        <f t="shared" si="99"/>
        <v>1945.2</v>
      </c>
      <c r="Y581" s="30">
        <f t="shared" si="100"/>
        <v>1945.2</v>
      </c>
      <c r="Z581" s="31">
        <f t="shared" si="101"/>
        <v>0.7670347003154574</v>
      </c>
    </row>
    <row r="582" spans="1:26" ht="12.75" customHeight="1" x14ac:dyDescent="0.35">
      <c r="A582" s="34" t="s">
        <v>10572</v>
      </c>
      <c r="B582" s="33">
        <v>1</v>
      </c>
      <c r="C582" s="34" t="s">
        <v>11877</v>
      </c>
      <c r="D582" s="28">
        <v>45825</v>
      </c>
      <c r="E582" s="27" t="s">
        <v>71</v>
      </c>
      <c r="F582" s="27" t="s">
        <v>21</v>
      </c>
      <c r="G582" s="27" t="s">
        <v>101</v>
      </c>
      <c r="H582" s="27" t="s">
        <v>329</v>
      </c>
      <c r="I582" s="27" t="s">
        <v>330</v>
      </c>
      <c r="J582" s="27" t="s">
        <v>186</v>
      </c>
      <c r="K582" s="29" t="s">
        <v>22</v>
      </c>
      <c r="L582" s="27" t="s">
        <v>23</v>
      </c>
      <c r="M582" s="37">
        <v>3</v>
      </c>
      <c r="N582" s="37">
        <v>2594.3999999999996</v>
      </c>
      <c r="O582" s="37">
        <v>864.8</v>
      </c>
      <c r="P582" s="37">
        <v>362.7</v>
      </c>
      <c r="Q582" s="37">
        <v>223.84</v>
      </c>
      <c r="R582" s="37">
        <v>34.06</v>
      </c>
      <c r="S582" s="37">
        <v>189.78</v>
      </c>
      <c r="T582" s="37">
        <v>2.2200000000000002</v>
      </c>
      <c r="U582" s="30">
        <f t="shared" si="96"/>
        <v>1922.8799999999997</v>
      </c>
      <c r="V582" s="30">
        <f t="shared" si="97"/>
        <v>640.95999999999992</v>
      </c>
      <c r="W582" s="31">
        <f t="shared" si="98"/>
        <v>0.74116558741905636</v>
      </c>
      <c r="X582" s="30">
        <f t="shared" si="99"/>
        <v>1506.3</v>
      </c>
      <c r="Y582" s="30">
        <f t="shared" si="100"/>
        <v>502.09999999999997</v>
      </c>
      <c r="Z582" s="31">
        <f t="shared" si="101"/>
        <v>0.58059666975023128</v>
      </c>
    </row>
    <row r="583" spans="1:26" ht="12.75" customHeight="1" x14ac:dyDescent="0.35">
      <c r="A583" s="34" t="s">
        <v>10573</v>
      </c>
      <c r="B583" s="33">
        <v>1</v>
      </c>
      <c r="C583" s="34" t="s">
        <v>11878</v>
      </c>
      <c r="D583" s="28">
        <v>45989</v>
      </c>
      <c r="E583" s="27" t="s">
        <v>71</v>
      </c>
      <c r="F583" s="27" t="s">
        <v>21</v>
      </c>
      <c r="G583" s="27" t="s">
        <v>101</v>
      </c>
      <c r="H583" s="27" t="s">
        <v>329</v>
      </c>
      <c r="I583" s="27" t="s">
        <v>330</v>
      </c>
      <c r="J583" s="27" t="s">
        <v>186</v>
      </c>
      <c r="K583" s="29" t="s">
        <v>22</v>
      </c>
      <c r="L583" s="27" t="s">
        <v>23</v>
      </c>
      <c r="M583" s="38">
        <v>2</v>
      </c>
      <c r="N583" s="38">
        <v>1729.6</v>
      </c>
      <c r="O583" s="38">
        <v>864.8</v>
      </c>
      <c r="P583" s="38">
        <v>360.86</v>
      </c>
      <c r="Q583" s="38">
        <v>224.5</v>
      </c>
      <c r="R583" s="38">
        <v>33.93</v>
      </c>
      <c r="S583" s="38">
        <v>190.57</v>
      </c>
      <c r="T583" s="38">
        <v>2.2200000000000002</v>
      </c>
      <c r="U583" s="30">
        <f t="shared" si="96"/>
        <v>1280.5999999999999</v>
      </c>
      <c r="V583" s="30">
        <f t="shared" si="97"/>
        <v>640.29999999999995</v>
      </c>
      <c r="W583" s="31">
        <f t="shared" si="98"/>
        <v>0.74040240518038847</v>
      </c>
      <c r="X583" s="30">
        <f t="shared" si="99"/>
        <v>1007.8799999999999</v>
      </c>
      <c r="Y583" s="30">
        <f t="shared" si="100"/>
        <v>503.93999999999994</v>
      </c>
      <c r="Z583" s="31">
        <f t="shared" si="101"/>
        <v>0.58272432932469931</v>
      </c>
    </row>
    <row r="584" spans="1:26" ht="12.75" customHeight="1" x14ac:dyDescent="0.35">
      <c r="A584" s="34" t="s">
        <v>10574</v>
      </c>
      <c r="B584" s="33">
        <v>1</v>
      </c>
      <c r="C584" s="34" t="s">
        <v>11879</v>
      </c>
      <c r="D584" s="28">
        <v>45799</v>
      </c>
      <c r="E584" s="27" t="s">
        <v>933</v>
      </c>
      <c r="F584" s="27" t="s">
        <v>21</v>
      </c>
      <c r="G584" s="27" t="s">
        <v>25</v>
      </c>
      <c r="H584" s="27" t="s">
        <v>2991</v>
      </c>
      <c r="I584" s="27" t="s">
        <v>1283</v>
      </c>
      <c r="J584" s="27" t="s">
        <v>36</v>
      </c>
      <c r="K584" s="29" t="s">
        <v>22</v>
      </c>
      <c r="L584" s="27" t="s">
        <v>23</v>
      </c>
      <c r="M584" s="38">
        <v>6</v>
      </c>
      <c r="N584" s="38">
        <v>12444</v>
      </c>
      <c r="O584" s="38">
        <v>2074</v>
      </c>
      <c r="P584" s="38">
        <v>657.14</v>
      </c>
      <c r="Q584" s="38">
        <v>532.84</v>
      </c>
      <c r="R584" s="38">
        <v>441.61</v>
      </c>
      <c r="S584" s="38">
        <v>91.23</v>
      </c>
      <c r="T584" s="38">
        <v>4.03</v>
      </c>
      <c r="U584" s="30">
        <f t="shared" si="96"/>
        <v>9246.9599999999991</v>
      </c>
      <c r="V584" s="30">
        <f t="shared" si="97"/>
        <v>1541.1599999999999</v>
      </c>
      <c r="W584" s="31">
        <f t="shared" si="98"/>
        <v>0.74308582449373184</v>
      </c>
      <c r="X584" s="30">
        <f t="shared" si="99"/>
        <v>8501.16</v>
      </c>
      <c r="Y584" s="30">
        <f t="shared" si="100"/>
        <v>1416.8600000000001</v>
      </c>
      <c r="Z584" s="31">
        <f t="shared" si="101"/>
        <v>0.68315332690453234</v>
      </c>
    </row>
    <row r="585" spans="1:26" ht="12.75" customHeight="1" x14ac:dyDescent="0.35">
      <c r="A585" s="34" t="s">
        <v>10576</v>
      </c>
      <c r="B585" s="33">
        <v>1</v>
      </c>
      <c r="C585" s="34" t="s">
        <v>11881</v>
      </c>
      <c r="D585" s="28">
        <v>45951</v>
      </c>
      <c r="E585" s="27" t="s">
        <v>7541</v>
      </c>
      <c r="F585" s="27" t="s">
        <v>21</v>
      </c>
      <c r="G585" s="27" t="s">
        <v>101</v>
      </c>
      <c r="H585" s="27" t="s">
        <v>2955</v>
      </c>
      <c r="I585" s="27" t="s">
        <v>2956</v>
      </c>
      <c r="J585" s="27" t="s">
        <v>59</v>
      </c>
      <c r="K585" s="29" t="s">
        <v>22</v>
      </c>
      <c r="L585" s="27" t="s">
        <v>23</v>
      </c>
      <c r="M585" s="38">
        <v>1</v>
      </c>
      <c r="N585" s="38">
        <v>1404</v>
      </c>
      <c r="O585" s="38">
        <v>1404</v>
      </c>
      <c r="P585" s="38">
        <v>330.22</v>
      </c>
      <c r="Q585" s="38">
        <v>208.22</v>
      </c>
      <c r="R585" s="38">
        <v>45.2</v>
      </c>
      <c r="S585" s="38">
        <v>163.02000000000001</v>
      </c>
      <c r="T585" s="38">
        <v>5.86</v>
      </c>
      <c r="U585" s="30">
        <f t="shared" si="96"/>
        <v>1195.78</v>
      </c>
      <c r="V585" s="30">
        <f t="shared" si="97"/>
        <v>1195.78</v>
      </c>
      <c r="W585" s="31">
        <f t="shared" si="98"/>
        <v>0.85169515669515672</v>
      </c>
      <c r="X585" s="30">
        <f t="shared" si="99"/>
        <v>1073.78</v>
      </c>
      <c r="Y585" s="30">
        <f t="shared" si="100"/>
        <v>1073.78</v>
      </c>
      <c r="Z585" s="31">
        <f t="shared" si="101"/>
        <v>0.76480056980056976</v>
      </c>
    </row>
    <row r="586" spans="1:26" ht="12.75" customHeight="1" x14ac:dyDescent="0.35">
      <c r="A586" s="34" t="s">
        <v>10577</v>
      </c>
      <c r="B586" s="33">
        <v>1</v>
      </c>
      <c r="C586" s="34" t="s">
        <v>11882</v>
      </c>
      <c r="D586" s="28">
        <v>45799</v>
      </c>
      <c r="E586" s="27" t="s">
        <v>1708</v>
      </c>
      <c r="F586" s="27" t="s">
        <v>21</v>
      </c>
      <c r="G586" s="27" t="s">
        <v>25</v>
      </c>
      <c r="H586" s="27" t="s">
        <v>12656</v>
      </c>
      <c r="I586" s="27" t="s">
        <v>12657</v>
      </c>
      <c r="J586" s="27" t="s">
        <v>2318</v>
      </c>
      <c r="K586" s="29" t="s">
        <v>22</v>
      </c>
      <c r="L586" s="27" t="s">
        <v>23</v>
      </c>
      <c r="M586" s="38">
        <v>3</v>
      </c>
      <c r="N586" s="38">
        <v>1395</v>
      </c>
      <c r="O586" s="38">
        <v>465</v>
      </c>
      <c r="P586" s="38">
        <v>175.31</v>
      </c>
      <c r="Q586" s="38">
        <v>112.62</v>
      </c>
      <c r="R586" s="38">
        <v>16.04</v>
      </c>
      <c r="S586" s="38">
        <v>96.58</v>
      </c>
      <c r="T586" s="38">
        <v>5.92</v>
      </c>
      <c r="U586" s="30">
        <f t="shared" si="96"/>
        <v>1057.1399999999999</v>
      </c>
      <c r="V586" s="30">
        <f t="shared" si="97"/>
        <v>352.38</v>
      </c>
      <c r="W586" s="31">
        <f t="shared" si="98"/>
        <v>0.75780645161290316</v>
      </c>
      <c r="X586" s="30">
        <f t="shared" si="99"/>
        <v>869.06999999999994</v>
      </c>
      <c r="Y586" s="30">
        <f t="shared" si="100"/>
        <v>289.69</v>
      </c>
      <c r="Z586" s="31">
        <f t="shared" si="101"/>
        <v>0.62298924731182792</v>
      </c>
    </row>
    <row r="587" spans="1:26" ht="12.75" customHeight="1" x14ac:dyDescent="0.35">
      <c r="A587" s="34" t="s">
        <v>10578</v>
      </c>
      <c r="B587" s="33">
        <v>1</v>
      </c>
      <c r="C587" s="34" t="s">
        <v>11883</v>
      </c>
      <c r="D587" s="28">
        <v>45800</v>
      </c>
      <c r="E587" s="27" t="s">
        <v>3113</v>
      </c>
      <c r="F587" s="27" t="s">
        <v>21</v>
      </c>
      <c r="G587" s="27" t="s">
        <v>25</v>
      </c>
      <c r="H587" s="27" t="s">
        <v>9389</v>
      </c>
      <c r="I587" s="27" t="s">
        <v>9388</v>
      </c>
      <c r="J587" s="27" t="s">
        <v>36</v>
      </c>
      <c r="K587" s="29" t="s">
        <v>22</v>
      </c>
      <c r="L587" s="27" t="s">
        <v>23</v>
      </c>
      <c r="M587" s="38">
        <v>2</v>
      </c>
      <c r="N587" s="38">
        <v>6852.8</v>
      </c>
      <c r="O587" s="38">
        <v>3426.4</v>
      </c>
      <c r="P587" s="38">
        <v>1413.33</v>
      </c>
      <c r="Q587" s="38">
        <v>1232.9100000000001</v>
      </c>
      <c r="R587" s="38">
        <v>614.92999999999995</v>
      </c>
      <c r="S587" s="38">
        <v>617.98</v>
      </c>
      <c r="T587" s="38">
        <v>45.78</v>
      </c>
      <c r="U587" s="30">
        <f t="shared" si="96"/>
        <v>4386.9799999999996</v>
      </c>
      <c r="V587" s="30">
        <f t="shared" si="97"/>
        <v>2193.4899999999998</v>
      </c>
      <c r="W587" s="31">
        <f t="shared" si="98"/>
        <v>0.64017335979453649</v>
      </c>
      <c r="X587" s="30">
        <f t="shared" si="99"/>
        <v>4026.1400000000003</v>
      </c>
      <c r="Y587" s="30">
        <f t="shared" si="100"/>
        <v>2013.0700000000002</v>
      </c>
      <c r="Z587" s="31">
        <f t="shared" si="101"/>
        <v>0.58751751109035721</v>
      </c>
    </row>
    <row r="588" spans="1:26" ht="12.75" customHeight="1" x14ac:dyDescent="0.35">
      <c r="A588" s="34" t="s">
        <v>10579</v>
      </c>
      <c r="B588" s="33">
        <v>1</v>
      </c>
      <c r="C588" s="34" t="s">
        <v>11884</v>
      </c>
      <c r="D588" s="28">
        <v>45800</v>
      </c>
      <c r="E588" s="27" t="s">
        <v>11885</v>
      </c>
      <c r="F588" s="27" t="s">
        <v>21</v>
      </c>
      <c r="G588" s="27" t="s">
        <v>25</v>
      </c>
      <c r="H588" s="27" t="s">
        <v>3096</v>
      </c>
      <c r="I588" s="27" t="s">
        <v>1872</v>
      </c>
      <c r="J588" s="27" t="s">
        <v>49</v>
      </c>
      <c r="K588" s="29" t="s">
        <v>22</v>
      </c>
      <c r="L588" s="27" t="s">
        <v>23</v>
      </c>
      <c r="M588" s="38">
        <v>1</v>
      </c>
      <c r="N588" s="38">
        <v>1800</v>
      </c>
      <c r="O588" s="38">
        <v>1800</v>
      </c>
      <c r="P588" s="38">
        <v>546.05999999999995</v>
      </c>
      <c r="Q588" s="38">
        <v>389.34</v>
      </c>
      <c r="R588" s="38">
        <v>220.72</v>
      </c>
      <c r="S588" s="38">
        <v>168.62</v>
      </c>
      <c r="T588" s="38">
        <v>2.73</v>
      </c>
      <c r="U588" s="30">
        <f t="shared" si="96"/>
        <v>1410.66</v>
      </c>
      <c r="V588" s="30">
        <f t="shared" si="97"/>
        <v>1410.66</v>
      </c>
      <c r="W588" s="31">
        <f t="shared" si="98"/>
        <v>0.78370000000000006</v>
      </c>
      <c r="X588" s="30">
        <f t="shared" si="99"/>
        <v>1253.94</v>
      </c>
      <c r="Y588" s="30">
        <f t="shared" si="100"/>
        <v>1253.94</v>
      </c>
      <c r="Z588" s="31">
        <f t="shared" si="101"/>
        <v>0.69663333333333333</v>
      </c>
    </row>
    <row r="589" spans="1:26" ht="12.75" customHeight="1" x14ac:dyDescent="0.35">
      <c r="A589" s="34" t="s">
        <v>10581</v>
      </c>
      <c r="B589" s="33">
        <v>1</v>
      </c>
      <c r="C589" s="34" t="s">
        <v>11888</v>
      </c>
      <c r="D589" s="28">
        <v>45709</v>
      </c>
      <c r="E589" s="27" t="s">
        <v>7424</v>
      </c>
      <c r="F589" s="27" t="s">
        <v>21</v>
      </c>
      <c r="G589" s="27" t="s">
        <v>101</v>
      </c>
      <c r="H589" s="27" t="s">
        <v>476</v>
      </c>
      <c r="I589" s="27" t="s">
        <v>477</v>
      </c>
      <c r="J589" s="27" t="s">
        <v>59</v>
      </c>
      <c r="K589" s="29" t="s">
        <v>22</v>
      </c>
      <c r="L589" s="27" t="s">
        <v>23</v>
      </c>
      <c r="M589" s="37">
        <v>1</v>
      </c>
      <c r="N589" s="37">
        <v>1347</v>
      </c>
      <c r="O589" s="37">
        <v>1347</v>
      </c>
      <c r="P589" s="37">
        <v>242.02</v>
      </c>
      <c r="Q589" s="37">
        <v>145.86000000000001</v>
      </c>
      <c r="R589" s="37">
        <v>46.93</v>
      </c>
      <c r="S589" s="37">
        <v>98.93</v>
      </c>
      <c r="T589" s="37">
        <v>5.86</v>
      </c>
      <c r="U589" s="30">
        <f t="shared" si="96"/>
        <v>1201.1399999999999</v>
      </c>
      <c r="V589" s="30">
        <f t="shared" si="97"/>
        <v>1201.1399999999999</v>
      </c>
      <c r="W589" s="31">
        <f t="shared" si="98"/>
        <v>0.89171492204899772</v>
      </c>
      <c r="X589" s="30">
        <f t="shared" si="99"/>
        <v>1104.98</v>
      </c>
      <c r="Y589" s="30">
        <f t="shared" si="100"/>
        <v>1104.98</v>
      </c>
      <c r="Z589" s="31">
        <f t="shared" si="101"/>
        <v>0.82032665181885678</v>
      </c>
    </row>
    <row r="590" spans="1:26" ht="12.75" customHeight="1" x14ac:dyDescent="0.35">
      <c r="A590" s="34" t="s">
        <v>10582</v>
      </c>
      <c r="B590" s="33">
        <v>1</v>
      </c>
      <c r="C590" s="34" t="s">
        <v>11889</v>
      </c>
      <c r="D590" s="28">
        <v>45734</v>
      </c>
      <c r="E590" s="27" t="s">
        <v>7424</v>
      </c>
      <c r="F590" s="27" t="s">
        <v>21</v>
      </c>
      <c r="G590" s="27" t="s">
        <v>101</v>
      </c>
      <c r="H590" s="27" t="s">
        <v>476</v>
      </c>
      <c r="I590" s="27" t="s">
        <v>477</v>
      </c>
      <c r="J590" s="27" t="s">
        <v>59</v>
      </c>
      <c r="K590" s="29" t="s">
        <v>22</v>
      </c>
      <c r="L590" s="27" t="s">
        <v>23</v>
      </c>
      <c r="M590" s="37">
        <v>2</v>
      </c>
      <c r="N590" s="37">
        <v>2694</v>
      </c>
      <c r="O590" s="37">
        <v>1347</v>
      </c>
      <c r="P590" s="37">
        <v>231.49</v>
      </c>
      <c r="Q590" s="37">
        <v>142</v>
      </c>
      <c r="R590" s="37">
        <v>46.95</v>
      </c>
      <c r="S590" s="37">
        <v>95.05</v>
      </c>
      <c r="T590" s="37">
        <v>5.86</v>
      </c>
      <c r="U590" s="30">
        <f t="shared" si="96"/>
        <v>2410</v>
      </c>
      <c r="V590" s="30">
        <f t="shared" si="97"/>
        <v>1205</v>
      </c>
      <c r="W590" s="31">
        <f t="shared" si="98"/>
        <v>0.89458054936896803</v>
      </c>
      <c r="X590" s="30">
        <f t="shared" si="99"/>
        <v>2231.02</v>
      </c>
      <c r="Y590" s="30">
        <f t="shared" si="100"/>
        <v>1115.51</v>
      </c>
      <c r="Z590" s="31">
        <f t="shared" si="101"/>
        <v>0.82814402375649587</v>
      </c>
    </row>
    <row r="591" spans="1:26" ht="12.75" customHeight="1" x14ac:dyDescent="0.35">
      <c r="A591" s="34" t="s">
        <v>10583</v>
      </c>
      <c r="B591" s="33">
        <v>1</v>
      </c>
      <c r="C591" s="34" t="s">
        <v>11890</v>
      </c>
      <c r="D591" s="28">
        <v>45756</v>
      </c>
      <c r="E591" s="27" t="s">
        <v>938</v>
      </c>
      <c r="F591" s="27" t="s">
        <v>21</v>
      </c>
      <c r="G591" s="27" t="s">
        <v>101</v>
      </c>
      <c r="H591" s="27" t="s">
        <v>476</v>
      </c>
      <c r="I591" s="27" t="s">
        <v>477</v>
      </c>
      <c r="J591" s="27" t="s">
        <v>59</v>
      </c>
      <c r="K591" s="29" t="s">
        <v>22</v>
      </c>
      <c r="L591" s="27" t="s">
        <v>23</v>
      </c>
      <c r="M591" s="38">
        <v>1</v>
      </c>
      <c r="N591" s="38">
        <v>1010.25</v>
      </c>
      <c r="O591" s="38">
        <v>1010.25</v>
      </c>
      <c r="P591" s="38">
        <v>240.63</v>
      </c>
      <c r="Q591" s="38">
        <v>146.22</v>
      </c>
      <c r="R591" s="38">
        <v>47.29</v>
      </c>
      <c r="S591" s="38">
        <v>98.93</v>
      </c>
      <c r="T591" s="38">
        <v>5.86</v>
      </c>
      <c r="U591" s="30">
        <f t="shared" ref="U591:U632" si="102">IFERROR(V591*M591,"")</f>
        <v>864.03</v>
      </c>
      <c r="V591" s="30">
        <f t="shared" ref="V591:V632" si="103">O591-Q591</f>
        <v>864.03</v>
      </c>
      <c r="W591" s="31">
        <f t="shared" ref="W591:W632" si="104">IFERROR((V591/O591),"")</f>
        <v>0.85526354862657761</v>
      </c>
      <c r="X591" s="30">
        <f t="shared" ref="X591:X632" si="105">IFERROR(Y591*M591,"")</f>
        <v>769.62</v>
      </c>
      <c r="Y591" s="30">
        <f t="shared" ref="Y591:Y632" si="106">O591-P591</f>
        <v>769.62</v>
      </c>
      <c r="Z591" s="31">
        <f t="shared" ref="Z591:Z632" si="107">IFERROR((Y591/O591),"")</f>
        <v>0.76181143281366004</v>
      </c>
    </row>
    <row r="592" spans="1:26" ht="12.75" customHeight="1" x14ac:dyDescent="0.35">
      <c r="A592" s="34" t="s">
        <v>10584</v>
      </c>
      <c r="B592" s="33">
        <v>1</v>
      </c>
      <c r="C592" s="34" t="s">
        <v>11272</v>
      </c>
      <c r="D592" s="28">
        <v>45800</v>
      </c>
      <c r="E592" s="27" t="s">
        <v>580</v>
      </c>
      <c r="F592" s="27" t="s">
        <v>21</v>
      </c>
      <c r="G592" s="27" t="s">
        <v>25</v>
      </c>
      <c r="H592" s="27" t="s">
        <v>581</v>
      </c>
      <c r="I592" s="27" t="s">
        <v>582</v>
      </c>
      <c r="J592" s="27" t="s">
        <v>36</v>
      </c>
      <c r="K592" s="29" t="s">
        <v>22</v>
      </c>
      <c r="L592" s="27" t="s">
        <v>23</v>
      </c>
      <c r="M592" s="38">
        <v>20</v>
      </c>
      <c r="N592" s="38">
        <v>6200</v>
      </c>
      <c r="O592" s="38">
        <v>310</v>
      </c>
      <c r="P592" s="38">
        <v>97.46</v>
      </c>
      <c r="Q592" s="38">
        <v>64.010000000000005</v>
      </c>
      <c r="R592" s="38">
        <v>6.42</v>
      </c>
      <c r="S592" s="38">
        <v>57.58</v>
      </c>
      <c r="T592" s="38">
        <v>4.7699999999999996</v>
      </c>
      <c r="U592" s="30">
        <f t="shared" si="102"/>
        <v>4919.8</v>
      </c>
      <c r="V592" s="30">
        <f t="shared" si="103"/>
        <v>245.99</v>
      </c>
      <c r="W592" s="31">
        <f t="shared" si="104"/>
        <v>0.7935161290322581</v>
      </c>
      <c r="X592" s="30">
        <f t="shared" si="105"/>
        <v>4250.8</v>
      </c>
      <c r="Y592" s="30">
        <f t="shared" si="106"/>
        <v>212.54000000000002</v>
      </c>
      <c r="Z592" s="31">
        <f t="shared" si="107"/>
        <v>0.68561290322580648</v>
      </c>
    </row>
    <row r="593" spans="1:26" ht="12.75" customHeight="1" x14ac:dyDescent="0.35">
      <c r="A593" s="34" t="s">
        <v>10585</v>
      </c>
      <c r="B593" s="33">
        <v>1</v>
      </c>
      <c r="C593" s="34" t="s">
        <v>11891</v>
      </c>
      <c r="D593" s="28">
        <v>45800</v>
      </c>
      <c r="E593" s="27" t="s">
        <v>7424</v>
      </c>
      <c r="F593" s="27" t="s">
        <v>21</v>
      </c>
      <c r="G593" s="27" t="s">
        <v>101</v>
      </c>
      <c r="H593" s="27" t="s">
        <v>476</v>
      </c>
      <c r="I593" s="27" t="s">
        <v>477</v>
      </c>
      <c r="J593" s="27" t="s">
        <v>59</v>
      </c>
      <c r="K593" s="29" t="s">
        <v>22</v>
      </c>
      <c r="L593" s="27" t="s">
        <v>23</v>
      </c>
      <c r="M593" s="38">
        <v>3</v>
      </c>
      <c r="N593" s="38">
        <v>4041</v>
      </c>
      <c r="O593" s="38">
        <v>1347</v>
      </c>
      <c r="P593" s="38">
        <v>235.57</v>
      </c>
      <c r="Q593" s="38">
        <v>141.04</v>
      </c>
      <c r="R593" s="38">
        <v>47.29</v>
      </c>
      <c r="S593" s="38">
        <v>93.75</v>
      </c>
      <c r="T593" s="38">
        <v>5.86</v>
      </c>
      <c r="U593" s="30">
        <f t="shared" si="102"/>
        <v>3617.88</v>
      </c>
      <c r="V593" s="30">
        <f t="shared" si="103"/>
        <v>1205.96</v>
      </c>
      <c r="W593" s="31">
        <f t="shared" si="104"/>
        <v>0.89529324424647372</v>
      </c>
      <c r="X593" s="30">
        <f t="shared" si="105"/>
        <v>3334.29</v>
      </c>
      <c r="Y593" s="30">
        <f t="shared" si="106"/>
        <v>1111.43</v>
      </c>
      <c r="Z593" s="31">
        <f t="shared" si="107"/>
        <v>0.82511507052709732</v>
      </c>
    </row>
    <row r="594" spans="1:26" ht="12.75" customHeight="1" x14ac:dyDescent="0.35">
      <c r="A594" s="34" t="s">
        <v>10586</v>
      </c>
      <c r="B594" s="33">
        <v>1</v>
      </c>
      <c r="C594" s="34" t="s">
        <v>11892</v>
      </c>
      <c r="D594" s="28">
        <v>45800</v>
      </c>
      <c r="E594" s="27" t="s">
        <v>1754</v>
      </c>
      <c r="F594" s="27" t="s">
        <v>21</v>
      </c>
      <c r="G594" s="27" t="s">
        <v>25</v>
      </c>
      <c r="H594" s="27" t="s">
        <v>3120</v>
      </c>
      <c r="I594" s="27" t="s">
        <v>3121</v>
      </c>
      <c r="J594" s="27" t="s">
        <v>36</v>
      </c>
      <c r="K594" s="29" t="s">
        <v>22</v>
      </c>
      <c r="L594" s="27" t="s">
        <v>23</v>
      </c>
      <c r="M594" s="38">
        <v>3</v>
      </c>
      <c r="N594" s="38">
        <v>876</v>
      </c>
      <c r="O594" s="38">
        <v>292</v>
      </c>
      <c r="P594" s="38">
        <v>137.91999999999999</v>
      </c>
      <c r="Q594" s="38">
        <v>90.04</v>
      </c>
      <c r="R594" s="38">
        <v>13.66</v>
      </c>
      <c r="S594" s="38">
        <v>76.38</v>
      </c>
      <c r="T594" s="38">
        <v>5.93</v>
      </c>
      <c r="U594" s="30">
        <f t="shared" si="102"/>
        <v>605.87999999999988</v>
      </c>
      <c r="V594" s="30">
        <f t="shared" si="103"/>
        <v>201.95999999999998</v>
      </c>
      <c r="W594" s="31">
        <f t="shared" si="104"/>
        <v>0.69164383561643827</v>
      </c>
      <c r="X594" s="30">
        <f t="shared" si="105"/>
        <v>462.24</v>
      </c>
      <c r="Y594" s="30">
        <f t="shared" si="106"/>
        <v>154.08000000000001</v>
      </c>
      <c r="Z594" s="31">
        <f t="shared" si="107"/>
        <v>0.52767123287671236</v>
      </c>
    </row>
    <row r="595" spans="1:26" ht="12.75" customHeight="1" x14ac:dyDescent="0.35">
      <c r="A595" s="34" t="s">
        <v>10587</v>
      </c>
      <c r="B595" s="33">
        <v>1</v>
      </c>
      <c r="C595" s="34" t="s">
        <v>11893</v>
      </c>
      <c r="D595" s="28">
        <v>45800</v>
      </c>
      <c r="E595" s="27" t="s">
        <v>1754</v>
      </c>
      <c r="F595" s="27" t="s">
        <v>21</v>
      </c>
      <c r="G595" s="27" t="s">
        <v>25</v>
      </c>
      <c r="H595" s="27" t="s">
        <v>312</v>
      </c>
      <c r="I595" s="27" t="s">
        <v>68</v>
      </c>
      <c r="J595" s="27" t="s">
        <v>36</v>
      </c>
      <c r="K595" s="29" t="s">
        <v>22</v>
      </c>
      <c r="L595" s="27" t="s">
        <v>23</v>
      </c>
      <c r="M595" s="38">
        <v>2</v>
      </c>
      <c r="N595" s="38">
        <v>1080</v>
      </c>
      <c r="O595" s="38">
        <v>540</v>
      </c>
      <c r="P595" s="38">
        <v>140.37</v>
      </c>
      <c r="Q595" s="38">
        <v>92.28</v>
      </c>
      <c r="R595" s="38">
        <v>22.45</v>
      </c>
      <c r="S595" s="38">
        <v>69.83</v>
      </c>
      <c r="T595" s="38">
        <v>1.02</v>
      </c>
      <c r="U595" s="30">
        <f t="shared" si="102"/>
        <v>895.44</v>
      </c>
      <c r="V595" s="30">
        <f t="shared" si="103"/>
        <v>447.72</v>
      </c>
      <c r="W595" s="31">
        <f t="shared" si="104"/>
        <v>0.82911111111111113</v>
      </c>
      <c r="X595" s="30">
        <f t="shared" si="105"/>
        <v>799.26</v>
      </c>
      <c r="Y595" s="30">
        <f t="shared" si="106"/>
        <v>399.63</v>
      </c>
      <c r="Z595" s="31">
        <f t="shared" si="107"/>
        <v>0.74005555555555558</v>
      </c>
    </row>
    <row r="596" spans="1:26" ht="12.75" customHeight="1" x14ac:dyDescent="0.35">
      <c r="A596" s="34" t="s">
        <v>10588</v>
      </c>
      <c r="B596" s="33">
        <v>1</v>
      </c>
      <c r="C596" s="34" t="s">
        <v>11894</v>
      </c>
      <c r="D596" s="28">
        <v>45814</v>
      </c>
      <c r="E596" s="27" t="s">
        <v>1416</v>
      </c>
      <c r="F596" s="27" t="s">
        <v>21</v>
      </c>
      <c r="G596" s="27" t="s">
        <v>101</v>
      </c>
      <c r="H596" s="27" t="s">
        <v>476</v>
      </c>
      <c r="I596" s="27" t="s">
        <v>477</v>
      </c>
      <c r="J596" s="27" t="s">
        <v>59</v>
      </c>
      <c r="K596" s="29" t="s">
        <v>22</v>
      </c>
      <c r="L596" s="27" t="s">
        <v>23</v>
      </c>
      <c r="M596" s="37">
        <v>1</v>
      </c>
      <c r="N596" s="37">
        <v>1347</v>
      </c>
      <c r="O596" s="37">
        <v>1347</v>
      </c>
      <c r="P596" s="37">
        <v>246.43</v>
      </c>
      <c r="Q596" s="37">
        <v>147.18</v>
      </c>
      <c r="R596" s="37">
        <v>49.37</v>
      </c>
      <c r="S596" s="37">
        <v>97.81</v>
      </c>
      <c r="T596" s="37">
        <v>5.86</v>
      </c>
      <c r="U596" s="30">
        <f t="shared" si="102"/>
        <v>1199.82</v>
      </c>
      <c r="V596" s="30">
        <f t="shared" si="103"/>
        <v>1199.82</v>
      </c>
      <c r="W596" s="31">
        <f t="shared" si="104"/>
        <v>0.89073496659242757</v>
      </c>
      <c r="X596" s="30">
        <f t="shared" si="105"/>
        <v>1100.57</v>
      </c>
      <c r="Y596" s="30">
        <f t="shared" si="106"/>
        <v>1100.57</v>
      </c>
      <c r="Z596" s="31">
        <f t="shared" si="107"/>
        <v>0.81705270972531552</v>
      </c>
    </row>
    <row r="597" spans="1:26" ht="12.75" customHeight="1" x14ac:dyDescent="0.35">
      <c r="A597" s="34" t="s">
        <v>10589</v>
      </c>
      <c r="B597" s="33">
        <v>1</v>
      </c>
      <c r="C597" s="34" t="s">
        <v>11895</v>
      </c>
      <c r="D597" s="28">
        <v>45839</v>
      </c>
      <c r="E597" s="27" t="s">
        <v>7424</v>
      </c>
      <c r="F597" s="27" t="s">
        <v>21</v>
      </c>
      <c r="G597" s="27" t="s">
        <v>101</v>
      </c>
      <c r="H597" s="27" t="s">
        <v>476</v>
      </c>
      <c r="I597" s="27" t="s">
        <v>477</v>
      </c>
      <c r="J597" s="27" t="s">
        <v>59</v>
      </c>
      <c r="K597" s="29" t="s">
        <v>22</v>
      </c>
      <c r="L597" s="27" t="s">
        <v>23</v>
      </c>
      <c r="M597" s="38">
        <v>10</v>
      </c>
      <c r="N597" s="38">
        <v>12796.5</v>
      </c>
      <c r="O597" s="38">
        <v>1279.6500000000001</v>
      </c>
      <c r="P597" s="38">
        <v>233.47</v>
      </c>
      <c r="Q597" s="38">
        <v>138.25</v>
      </c>
      <c r="R597" s="38">
        <v>47.44</v>
      </c>
      <c r="S597" s="38">
        <v>90.81</v>
      </c>
      <c r="T597" s="38">
        <v>5.86</v>
      </c>
      <c r="U597" s="30">
        <f t="shared" si="102"/>
        <v>11414</v>
      </c>
      <c r="V597" s="30">
        <f t="shared" si="103"/>
        <v>1141.4000000000001</v>
      </c>
      <c r="W597" s="31">
        <f t="shared" si="104"/>
        <v>0.89196264603602549</v>
      </c>
      <c r="X597" s="30">
        <f t="shared" si="105"/>
        <v>10461.800000000001</v>
      </c>
      <c r="Y597" s="30">
        <f t="shared" si="106"/>
        <v>1046.18</v>
      </c>
      <c r="Z597" s="31">
        <f t="shared" si="107"/>
        <v>0.81755167428593756</v>
      </c>
    </row>
    <row r="598" spans="1:26" ht="12.75" customHeight="1" x14ac:dyDescent="0.35">
      <c r="A598" s="34" t="s">
        <v>10590</v>
      </c>
      <c r="B598" s="33">
        <v>1</v>
      </c>
      <c r="C598" s="34" t="s">
        <v>11896</v>
      </c>
      <c r="D598" s="28">
        <v>45803</v>
      </c>
      <c r="E598" s="27" t="s">
        <v>1085</v>
      </c>
      <c r="F598" s="27" t="s">
        <v>21</v>
      </c>
      <c r="G598" s="27" t="s">
        <v>25</v>
      </c>
      <c r="H598" s="27" t="s">
        <v>1086</v>
      </c>
      <c r="I598" s="27" t="s">
        <v>1087</v>
      </c>
      <c r="J598" s="27" t="s">
        <v>59</v>
      </c>
      <c r="K598" s="29" t="s">
        <v>22</v>
      </c>
      <c r="L598" s="27" t="s">
        <v>23</v>
      </c>
      <c r="M598" s="41">
        <v>1</v>
      </c>
      <c r="N598" s="41">
        <v>314</v>
      </c>
      <c r="O598" s="41">
        <v>314</v>
      </c>
      <c r="P598" s="41">
        <v>162.75</v>
      </c>
      <c r="Q598" s="41">
        <v>102.2</v>
      </c>
      <c r="R598" s="41">
        <v>12.44</v>
      </c>
      <c r="S598" s="41">
        <v>89.76</v>
      </c>
      <c r="T598" s="41">
        <v>3.44</v>
      </c>
      <c r="U598" s="30">
        <f t="shared" si="102"/>
        <v>211.8</v>
      </c>
      <c r="V598" s="30">
        <f t="shared" si="103"/>
        <v>211.8</v>
      </c>
      <c r="W598" s="31">
        <f t="shared" si="104"/>
        <v>0.67452229299363065</v>
      </c>
      <c r="X598" s="30">
        <f t="shared" si="105"/>
        <v>151.25</v>
      </c>
      <c r="Y598" s="30">
        <f t="shared" si="106"/>
        <v>151.25</v>
      </c>
      <c r="Z598" s="31">
        <f t="shared" si="107"/>
        <v>0.48168789808917195</v>
      </c>
    </row>
    <row r="599" spans="1:26" ht="12.75" customHeight="1" x14ac:dyDescent="0.35">
      <c r="A599" s="34" t="s">
        <v>10591</v>
      </c>
      <c r="B599" s="33">
        <v>1</v>
      </c>
      <c r="C599" s="34" t="s">
        <v>11897</v>
      </c>
      <c r="D599" s="28">
        <v>45841</v>
      </c>
      <c r="E599" s="27" t="s">
        <v>416</v>
      </c>
      <c r="F599" s="27" t="s">
        <v>21</v>
      </c>
      <c r="G599" s="27" t="s">
        <v>101</v>
      </c>
      <c r="H599" s="27" t="s">
        <v>12658</v>
      </c>
      <c r="I599" s="27" t="s">
        <v>477</v>
      </c>
      <c r="J599" s="27" t="s">
        <v>36</v>
      </c>
      <c r="K599" s="29" t="s">
        <v>22</v>
      </c>
      <c r="L599" s="27" t="s">
        <v>23</v>
      </c>
      <c r="M599" s="38">
        <v>5</v>
      </c>
      <c r="N599" s="38">
        <v>5557.5</v>
      </c>
      <c r="O599" s="38">
        <v>1111.5</v>
      </c>
      <c r="P599" s="38">
        <v>266.45999999999998</v>
      </c>
      <c r="Q599" s="38">
        <v>168.16</v>
      </c>
      <c r="R599" s="38">
        <v>76.569999999999993</v>
      </c>
      <c r="S599" s="38">
        <v>91.59</v>
      </c>
      <c r="T599" s="38">
        <v>5.86</v>
      </c>
      <c r="U599" s="30">
        <f t="shared" si="102"/>
        <v>4716.7</v>
      </c>
      <c r="V599" s="30">
        <f t="shared" si="103"/>
        <v>943.34</v>
      </c>
      <c r="W599" s="31">
        <f t="shared" si="104"/>
        <v>0.84870895186684658</v>
      </c>
      <c r="X599" s="30">
        <f t="shared" si="105"/>
        <v>4225.2</v>
      </c>
      <c r="Y599" s="30">
        <f t="shared" si="106"/>
        <v>845.04</v>
      </c>
      <c r="Z599" s="31">
        <f t="shared" si="107"/>
        <v>0.76026990553306339</v>
      </c>
    </row>
    <row r="600" spans="1:26" ht="12.75" customHeight="1" x14ac:dyDescent="0.35">
      <c r="A600" s="34" t="s">
        <v>10592</v>
      </c>
      <c r="B600" s="33">
        <v>1</v>
      </c>
      <c r="C600" s="34" t="s">
        <v>11898</v>
      </c>
      <c r="D600" s="28">
        <v>45854</v>
      </c>
      <c r="E600" s="27" t="s">
        <v>7201</v>
      </c>
      <c r="F600" s="27" t="s">
        <v>21</v>
      </c>
      <c r="G600" s="27" t="s">
        <v>101</v>
      </c>
      <c r="H600" s="27" t="s">
        <v>476</v>
      </c>
      <c r="I600" s="27" t="s">
        <v>477</v>
      </c>
      <c r="J600" s="27" t="s">
        <v>59</v>
      </c>
      <c r="K600" s="29" t="s">
        <v>22</v>
      </c>
      <c r="L600" s="27" t="s">
        <v>23</v>
      </c>
      <c r="M600" s="38">
        <v>1</v>
      </c>
      <c r="N600" s="38">
        <v>1306.5899999999999</v>
      </c>
      <c r="O600" s="38">
        <v>1306.5899999999999</v>
      </c>
      <c r="P600" s="38">
        <v>246.76</v>
      </c>
      <c r="Q600" s="38">
        <v>147.34</v>
      </c>
      <c r="R600" s="38">
        <v>49.53</v>
      </c>
      <c r="S600" s="38">
        <v>97.81</v>
      </c>
      <c r="T600" s="38">
        <v>5.86</v>
      </c>
      <c r="U600" s="30">
        <f t="shared" si="102"/>
        <v>1159.25</v>
      </c>
      <c r="V600" s="30">
        <f t="shared" si="103"/>
        <v>1159.25</v>
      </c>
      <c r="W600" s="31">
        <f t="shared" si="104"/>
        <v>0.88723317949777669</v>
      </c>
      <c r="X600" s="30">
        <f t="shared" si="105"/>
        <v>1059.83</v>
      </c>
      <c r="Y600" s="30">
        <f t="shared" si="106"/>
        <v>1059.83</v>
      </c>
      <c r="Z600" s="31">
        <f t="shared" si="107"/>
        <v>0.81114198026925044</v>
      </c>
    </row>
    <row r="601" spans="1:26" ht="12.75" customHeight="1" x14ac:dyDescent="0.35">
      <c r="A601" s="34" t="s">
        <v>10593</v>
      </c>
      <c r="B601" s="33">
        <v>1</v>
      </c>
      <c r="C601" s="34" t="s">
        <v>11899</v>
      </c>
      <c r="D601" s="28">
        <v>45861</v>
      </c>
      <c r="E601" s="27" t="s">
        <v>2883</v>
      </c>
      <c r="F601" s="27" t="s">
        <v>21</v>
      </c>
      <c r="G601" s="27" t="s">
        <v>101</v>
      </c>
      <c r="H601" s="27" t="s">
        <v>476</v>
      </c>
      <c r="I601" s="27" t="s">
        <v>477</v>
      </c>
      <c r="J601" s="27" t="s">
        <v>59</v>
      </c>
      <c r="K601" s="29" t="s">
        <v>22</v>
      </c>
      <c r="L601" s="27" t="s">
        <v>23</v>
      </c>
      <c r="M601" s="38">
        <v>10</v>
      </c>
      <c r="N601" s="38">
        <v>12796.5</v>
      </c>
      <c r="O601" s="38">
        <v>1279.6500000000001</v>
      </c>
      <c r="P601" s="38">
        <v>231.56</v>
      </c>
      <c r="Q601" s="38">
        <v>140.28</v>
      </c>
      <c r="R601" s="38">
        <v>49.47</v>
      </c>
      <c r="S601" s="38">
        <v>90.81</v>
      </c>
      <c r="T601" s="38">
        <v>5.86</v>
      </c>
      <c r="U601" s="30">
        <f t="shared" si="102"/>
        <v>11393.7</v>
      </c>
      <c r="V601" s="30">
        <f t="shared" si="103"/>
        <v>1139.3700000000001</v>
      </c>
      <c r="W601" s="31">
        <f t="shared" si="104"/>
        <v>0.89037627476263048</v>
      </c>
      <c r="X601" s="30">
        <f t="shared" si="105"/>
        <v>10480.900000000001</v>
      </c>
      <c r="Y601" s="30">
        <f t="shared" si="106"/>
        <v>1048.0900000000001</v>
      </c>
      <c r="Z601" s="31">
        <f t="shared" si="107"/>
        <v>0.81904426991755563</v>
      </c>
    </row>
    <row r="602" spans="1:26" ht="12.75" customHeight="1" x14ac:dyDescent="0.35">
      <c r="A602" s="34" t="s">
        <v>10594</v>
      </c>
      <c r="B602" s="33">
        <v>2</v>
      </c>
      <c r="C602" s="34" t="s">
        <v>11900</v>
      </c>
      <c r="D602" s="28">
        <v>45937</v>
      </c>
      <c r="E602" s="27" t="s">
        <v>416</v>
      </c>
      <c r="F602" s="27" t="s">
        <v>21</v>
      </c>
      <c r="G602" s="27" t="s">
        <v>101</v>
      </c>
      <c r="H602" s="27" t="s">
        <v>12658</v>
      </c>
      <c r="I602" s="27" t="s">
        <v>477</v>
      </c>
      <c r="J602" s="27" t="s">
        <v>36</v>
      </c>
      <c r="K602" s="29" t="s">
        <v>22</v>
      </c>
      <c r="L602" s="27" t="s">
        <v>23</v>
      </c>
      <c r="M602" s="38">
        <v>5</v>
      </c>
      <c r="N602" s="38">
        <v>5557.5</v>
      </c>
      <c r="O602" s="38">
        <v>1111.5</v>
      </c>
      <c r="P602" s="38">
        <v>260.44</v>
      </c>
      <c r="Q602" s="38">
        <v>167.99</v>
      </c>
      <c r="R602" s="38">
        <v>76.400000000000006</v>
      </c>
      <c r="S602" s="38">
        <v>91.59</v>
      </c>
      <c r="T602" s="38">
        <v>5.86</v>
      </c>
      <c r="U602" s="30">
        <f t="shared" si="102"/>
        <v>4717.55</v>
      </c>
      <c r="V602" s="30">
        <f t="shared" si="103"/>
        <v>943.51</v>
      </c>
      <c r="W602" s="31">
        <f t="shared" si="104"/>
        <v>0.84886189833558257</v>
      </c>
      <c r="X602" s="30">
        <f t="shared" si="105"/>
        <v>4255.2999999999993</v>
      </c>
      <c r="Y602" s="30">
        <f t="shared" si="106"/>
        <v>851.06</v>
      </c>
      <c r="Z602" s="31">
        <f t="shared" si="107"/>
        <v>0.76568600989653612</v>
      </c>
    </row>
    <row r="603" spans="1:26" ht="12.75" customHeight="1" x14ac:dyDescent="0.35">
      <c r="A603" s="34" t="s">
        <v>10595</v>
      </c>
      <c r="B603" s="33">
        <v>1</v>
      </c>
      <c r="C603" s="34" t="s">
        <v>11901</v>
      </c>
      <c r="D603" s="28">
        <v>45804</v>
      </c>
      <c r="E603" s="27" t="s">
        <v>11902</v>
      </c>
      <c r="F603" s="27" t="s">
        <v>21</v>
      </c>
      <c r="G603" s="27" t="s">
        <v>25</v>
      </c>
      <c r="H603" s="27" t="s">
        <v>2357</v>
      </c>
      <c r="I603" s="27" t="s">
        <v>2358</v>
      </c>
      <c r="J603" s="27" t="s">
        <v>36</v>
      </c>
      <c r="K603" s="29" t="s">
        <v>22</v>
      </c>
      <c r="L603" s="27" t="s">
        <v>23</v>
      </c>
      <c r="M603" s="38">
        <v>1</v>
      </c>
      <c r="N603" s="38">
        <v>1220</v>
      </c>
      <c r="O603" s="38">
        <v>1220</v>
      </c>
      <c r="P603" s="38">
        <v>426.28</v>
      </c>
      <c r="Q603" s="38">
        <v>310.49</v>
      </c>
      <c r="R603" s="38">
        <v>181.3</v>
      </c>
      <c r="S603" s="38">
        <v>129.19</v>
      </c>
      <c r="T603" s="38">
        <v>4.0999999999999996</v>
      </c>
      <c r="U603" s="30">
        <f t="shared" si="102"/>
        <v>909.51</v>
      </c>
      <c r="V603" s="30">
        <f t="shared" si="103"/>
        <v>909.51</v>
      </c>
      <c r="W603" s="31">
        <f t="shared" si="104"/>
        <v>0.74549999999999994</v>
      </c>
      <c r="X603" s="30">
        <f t="shared" si="105"/>
        <v>793.72</v>
      </c>
      <c r="Y603" s="30">
        <f t="shared" si="106"/>
        <v>793.72</v>
      </c>
      <c r="Z603" s="31">
        <f t="shared" si="107"/>
        <v>0.65059016393442626</v>
      </c>
    </row>
    <row r="604" spans="1:26" ht="12.75" customHeight="1" x14ac:dyDescent="0.35">
      <c r="A604" s="34" t="s">
        <v>10596</v>
      </c>
      <c r="B604" s="33">
        <v>1</v>
      </c>
      <c r="C604" s="34" t="s">
        <v>11903</v>
      </c>
      <c r="D604" s="28">
        <v>45805</v>
      </c>
      <c r="E604" s="27" t="s">
        <v>4069</v>
      </c>
      <c r="F604" s="27" t="s">
        <v>21</v>
      </c>
      <c r="G604" s="27" t="s">
        <v>25</v>
      </c>
      <c r="H604" s="27">
        <v>200809</v>
      </c>
      <c r="I604" s="27" t="s">
        <v>1495</v>
      </c>
      <c r="J604" s="27" t="s">
        <v>36</v>
      </c>
      <c r="K604" s="29" t="s">
        <v>22</v>
      </c>
      <c r="L604" s="27" t="s">
        <v>23</v>
      </c>
      <c r="M604" s="38">
        <v>1</v>
      </c>
      <c r="N604" s="38">
        <v>506.02</v>
      </c>
      <c r="O604" s="38">
        <v>506.02</v>
      </c>
      <c r="P604" s="38">
        <v>249.74</v>
      </c>
      <c r="Q604" s="38">
        <v>179.69</v>
      </c>
      <c r="R604" s="38">
        <v>10.93</v>
      </c>
      <c r="S604" s="38">
        <v>150.93</v>
      </c>
      <c r="T604" s="38">
        <v>4.0199999999999996</v>
      </c>
      <c r="U604" s="30">
        <f t="shared" si="102"/>
        <v>326.33</v>
      </c>
      <c r="V604" s="30">
        <f t="shared" si="103"/>
        <v>326.33</v>
      </c>
      <c r="W604" s="31">
        <f t="shared" si="104"/>
        <v>0.64489545867752263</v>
      </c>
      <c r="X604" s="30">
        <f t="shared" si="105"/>
        <v>256.27999999999997</v>
      </c>
      <c r="Y604" s="30">
        <f t="shared" si="106"/>
        <v>256.27999999999997</v>
      </c>
      <c r="Z604" s="31">
        <f t="shared" si="107"/>
        <v>0.50646219517015134</v>
      </c>
    </row>
    <row r="605" spans="1:26" ht="12.75" customHeight="1" x14ac:dyDescent="0.35">
      <c r="A605" s="34" t="s">
        <v>10597</v>
      </c>
      <c r="B605" s="33">
        <v>1</v>
      </c>
      <c r="C605" s="34" t="s">
        <v>11904</v>
      </c>
      <c r="D605" s="28">
        <v>45964</v>
      </c>
      <c r="E605" s="27" t="s">
        <v>1225</v>
      </c>
      <c r="F605" s="27" t="s">
        <v>21</v>
      </c>
      <c r="G605" s="27" t="s">
        <v>101</v>
      </c>
      <c r="H605" s="27" t="s">
        <v>476</v>
      </c>
      <c r="I605" s="27" t="s">
        <v>477</v>
      </c>
      <c r="J605" s="27" t="s">
        <v>59</v>
      </c>
      <c r="K605" s="29" t="s">
        <v>22</v>
      </c>
      <c r="L605" s="27" t="s">
        <v>23</v>
      </c>
      <c r="M605" s="38">
        <v>1</v>
      </c>
      <c r="N605" s="38">
        <v>1212.3</v>
      </c>
      <c r="O605" s="38">
        <v>1212.3</v>
      </c>
      <c r="P605" s="38">
        <v>241.89</v>
      </c>
      <c r="Q605" s="38">
        <v>147.27000000000001</v>
      </c>
      <c r="R605" s="38">
        <v>49.97</v>
      </c>
      <c r="S605" s="38">
        <v>97.3</v>
      </c>
      <c r="T605" s="38">
        <v>5.86</v>
      </c>
      <c r="U605" s="30">
        <f t="shared" si="102"/>
        <v>1065.03</v>
      </c>
      <c r="V605" s="30">
        <f t="shared" si="103"/>
        <v>1065.03</v>
      </c>
      <c r="W605" s="31">
        <f t="shared" si="104"/>
        <v>0.87852016827517942</v>
      </c>
      <c r="X605" s="30">
        <f t="shared" si="105"/>
        <v>970.41</v>
      </c>
      <c r="Y605" s="30">
        <f t="shared" si="106"/>
        <v>970.41</v>
      </c>
      <c r="Z605" s="31">
        <f t="shared" si="107"/>
        <v>0.8004701806483544</v>
      </c>
    </row>
    <row r="606" spans="1:26" ht="12.75" customHeight="1" x14ac:dyDescent="0.35">
      <c r="A606" s="34" t="s">
        <v>10598</v>
      </c>
      <c r="B606" s="33">
        <v>1</v>
      </c>
      <c r="C606" s="34" t="s">
        <v>11905</v>
      </c>
      <c r="D606" s="28">
        <v>45985</v>
      </c>
      <c r="E606" s="27" t="s">
        <v>7424</v>
      </c>
      <c r="F606" s="27" t="s">
        <v>21</v>
      </c>
      <c r="G606" s="27" t="s">
        <v>101</v>
      </c>
      <c r="H606" s="27" t="s">
        <v>476</v>
      </c>
      <c r="I606" s="27" t="s">
        <v>477</v>
      </c>
      <c r="J606" s="27" t="s">
        <v>59</v>
      </c>
      <c r="K606" s="29" t="s">
        <v>22</v>
      </c>
      <c r="L606" s="27" t="s">
        <v>23</v>
      </c>
      <c r="M606" s="38">
        <v>6</v>
      </c>
      <c r="N606" s="38">
        <v>7677.9000000000005</v>
      </c>
      <c r="O606" s="38">
        <v>1279.6500000000001</v>
      </c>
      <c r="P606" s="38">
        <v>229.5</v>
      </c>
      <c r="Q606" s="38">
        <v>140.63</v>
      </c>
      <c r="R606" s="38">
        <v>49.81</v>
      </c>
      <c r="S606" s="38">
        <v>90.82</v>
      </c>
      <c r="T606" s="38">
        <v>5.86</v>
      </c>
      <c r="U606" s="30">
        <f t="shared" si="102"/>
        <v>6834.12</v>
      </c>
      <c r="V606" s="30">
        <f t="shared" si="103"/>
        <v>1139.02</v>
      </c>
      <c r="W606" s="31">
        <f t="shared" si="104"/>
        <v>0.89010276247411391</v>
      </c>
      <c r="X606" s="30">
        <f t="shared" si="105"/>
        <v>6300.9000000000005</v>
      </c>
      <c r="Y606" s="30">
        <f t="shared" si="106"/>
        <v>1050.1500000000001</v>
      </c>
      <c r="Z606" s="31">
        <f t="shared" si="107"/>
        <v>0.82065408510139493</v>
      </c>
    </row>
    <row r="607" spans="1:26" ht="12.75" customHeight="1" x14ac:dyDescent="0.35">
      <c r="A607" s="34" t="s">
        <v>10600</v>
      </c>
      <c r="B607" s="33">
        <v>1</v>
      </c>
      <c r="C607" s="34" t="s">
        <v>11905</v>
      </c>
      <c r="D607" s="28">
        <v>45987</v>
      </c>
      <c r="E607" s="27" t="s">
        <v>7424</v>
      </c>
      <c r="F607" s="27" t="s">
        <v>21</v>
      </c>
      <c r="G607" s="27" t="s">
        <v>101</v>
      </c>
      <c r="H607" s="27" t="s">
        <v>476</v>
      </c>
      <c r="I607" s="27" t="s">
        <v>477</v>
      </c>
      <c r="J607" s="27" t="s">
        <v>59</v>
      </c>
      <c r="K607" s="29" t="s">
        <v>22</v>
      </c>
      <c r="L607" s="27" t="s">
        <v>23</v>
      </c>
      <c r="M607" s="38">
        <v>6</v>
      </c>
      <c r="N607" s="38">
        <v>7677.9000000000005</v>
      </c>
      <c r="O607" s="38">
        <v>1279.6500000000001</v>
      </c>
      <c r="P607" s="38">
        <v>229.5</v>
      </c>
      <c r="Q607" s="38">
        <v>140.63</v>
      </c>
      <c r="R607" s="38">
        <v>49.81</v>
      </c>
      <c r="S607" s="38">
        <v>90.82</v>
      </c>
      <c r="T607" s="38">
        <v>5.86</v>
      </c>
      <c r="U607" s="30">
        <f t="shared" si="102"/>
        <v>6834.12</v>
      </c>
      <c r="V607" s="30">
        <f t="shared" si="103"/>
        <v>1139.02</v>
      </c>
      <c r="W607" s="31">
        <f t="shared" si="104"/>
        <v>0.89010276247411391</v>
      </c>
      <c r="X607" s="30">
        <f t="shared" si="105"/>
        <v>6300.9000000000005</v>
      </c>
      <c r="Y607" s="30">
        <f t="shared" si="106"/>
        <v>1050.1500000000001</v>
      </c>
      <c r="Z607" s="31">
        <f t="shared" si="107"/>
        <v>0.82065408510139493</v>
      </c>
    </row>
    <row r="608" spans="1:26" ht="12.75" customHeight="1" x14ac:dyDescent="0.35">
      <c r="A608" s="34" t="s">
        <v>10601</v>
      </c>
      <c r="B608" s="33">
        <v>1</v>
      </c>
      <c r="C608" s="34" t="s">
        <v>11908</v>
      </c>
      <c r="D608" s="28">
        <v>45810</v>
      </c>
      <c r="E608" s="27" t="s">
        <v>1687</v>
      </c>
      <c r="F608" s="27" t="s">
        <v>21</v>
      </c>
      <c r="G608" s="27" t="s">
        <v>25</v>
      </c>
      <c r="H608" s="27" t="s">
        <v>1946</v>
      </c>
      <c r="I608" s="27" t="s">
        <v>1947</v>
      </c>
      <c r="J608" s="27" t="s">
        <v>49</v>
      </c>
      <c r="K608" s="29" t="s">
        <v>22</v>
      </c>
      <c r="L608" s="27" t="s">
        <v>23</v>
      </c>
      <c r="M608" s="37">
        <v>1</v>
      </c>
      <c r="N608" s="37">
        <v>1800</v>
      </c>
      <c r="O608" s="37">
        <v>1800</v>
      </c>
      <c r="P608" s="37">
        <v>549.05999999999995</v>
      </c>
      <c r="Q608" s="37">
        <v>387.95</v>
      </c>
      <c r="R608" s="37">
        <v>223.86</v>
      </c>
      <c r="S608" s="37">
        <v>164.09</v>
      </c>
      <c r="T608" s="37">
        <v>2.73</v>
      </c>
      <c r="U608" s="30">
        <f t="shared" si="102"/>
        <v>1412.05</v>
      </c>
      <c r="V608" s="30">
        <f t="shared" si="103"/>
        <v>1412.05</v>
      </c>
      <c r="W608" s="31">
        <f t="shared" si="104"/>
        <v>0.78447222222222224</v>
      </c>
      <c r="X608" s="30">
        <f t="shared" si="105"/>
        <v>1250.94</v>
      </c>
      <c r="Y608" s="30">
        <f t="shared" si="106"/>
        <v>1250.94</v>
      </c>
      <c r="Z608" s="31">
        <f t="shared" si="107"/>
        <v>0.69496666666666673</v>
      </c>
    </row>
    <row r="609" spans="1:26" ht="12.75" customHeight="1" x14ac:dyDescent="0.35">
      <c r="A609" s="34" t="s">
        <v>10602</v>
      </c>
      <c r="B609" s="33">
        <v>1</v>
      </c>
      <c r="C609" s="34" t="s">
        <v>11909</v>
      </c>
      <c r="D609" s="28">
        <v>45811</v>
      </c>
      <c r="E609" s="27" t="s">
        <v>1444</v>
      </c>
      <c r="F609" s="27" t="s">
        <v>21</v>
      </c>
      <c r="G609" s="27" t="s">
        <v>25</v>
      </c>
      <c r="H609" s="27" t="s">
        <v>2071</v>
      </c>
      <c r="I609" s="27" t="s">
        <v>2072</v>
      </c>
      <c r="J609" s="27" t="s">
        <v>59</v>
      </c>
      <c r="K609" s="29" t="s">
        <v>22</v>
      </c>
      <c r="L609" s="27" t="s">
        <v>23</v>
      </c>
      <c r="M609" s="37">
        <v>2</v>
      </c>
      <c r="N609" s="37">
        <v>826</v>
      </c>
      <c r="O609" s="37">
        <v>413</v>
      </c>
      <c r="P609" s="37">
        <v>166.38</v>
      </c>
      <c r="Q609" s="37">
        <v>106.34</v>
      </c>
      <c r="R609" s="37">
        <v>24.53</v>
      </c>
      <c r="S609" s="37">
        <v>81.81</v>
      </c>
      <c r="T609" s="37">
        <v>4.08</v>
      </c>
      <c r="U609" s="30">
        <f t="shared" si="102"/>
        <v>613.31999999999994</v>
      </c>
      <c r="V609" s="30">
        <f t="shared" si="103"/>
        <v>306.65999999999997</v>
      </c>
      <c r="W609" s="31">
        <f t="shared" si="104"/>
        <v>0.74251815980629532</v>
      </c>
      <c r="X609" s="30">
        <f t="shared" si="105"/>
        <v>493.24</v>
      </c>
      <c r="Y609" s="30">
        <f t="shared" si="106"/>
        <v>246.62</v>
      </c>
      <c r="Z609" s="31">
        <f t="shared" si="107"/>
        <v>0.5971428571428572</v>
      </c>
    </row>
    <row r="610" spans="1:26" ht="12.75" customHeight="1" x14ac:dyDescent="0.35">
      <c r="A610" s="34" t="s">
        <v>10604</v>
      </c>
      <c r="B610" s="33">
        <v>1</v>
      </c>
      <c r="C610" s="34" t="s">
        <v>11911</v>
      </c>
      <c r="D610" s="28">
        <v>45713</v>
      </c>
      <c r="E610" s="27" t="s">
        <v>1233</v>
      </c>
      <c r="F610" s="27" t="s">
        <v>21</v>
      </c>
      <c r="G610" s="27" t="s">
        <v>101</v>
      </c>
      <c r="H610" s="27" t="s">
        <v>1473</v>
      </c>
      <c r="I610" s="27" t="s">
        <v>1474</v>
      </c>
      <c r="J610" s="27" t="s">
        <v>59</v>
      </c>
      <c r="K610" s="29" t="s">
        <v>22</v>
      </c>
      <c r="L610" s="27" t="s">
        <v>23</v>
      </c>
      <c r="M610" s="37">
        <v>1</v>
      </c>
      <c r="N610" s="37">
        <v>934</v>
      </c>
      <c r="O610" s="37">
        <v>934</v>
      </c>
      <c r="P610" s="37">
        <v>410.29</v>
      </c>
      <c r="Q610" s="37">
        <v>246.86</v>
      </c>
      <c r="R610" s="37">
        <v>76.83</v>
      </c>
      <c r="S610" s="37">
        <v>170.03</v>
      </c>
      <c r="T610" s="37">
        <v>5.86</v>
      </c>
      <c r="U610" s="30">
        <f t="shared" si="102"/>
        <v>687.14</v>
      </c>
      <c r="V610" s="30">
        <f t="shared" si="103"/>
        <v>687.14</v>
      </c>
      <c r="W610" s="31">
        <f t="shared" si="104"/>
        <v>0.735695931477516</v>
      </c>
      <c r="X610" s="30">
        <f t="shared" si="105"/>
        <v>523.71</v>
      </c>
      <c r="Y610" s="30">
        <f t="shared" si="106"/>
        <v>523.71</v>
      </c>
      <c r="Z610" s="31">
        <f t="shared" si="107"/>
        <v>0.56071734475374735</v>
      </c>
    </row>
    <row r="611" spans="1:26" ht="12.75" customHeight="1" x14ac:dyDescent="0.35">
      <c r="A611" s="34">
        <v>6020061</v>
      </c>
      <c r="B611" s="33">
        <v>1</v>
      </c>
      <c r="C611" s="34" t="s">
        <v>11912</v>
      </c>
      <c r="D611" s="28">
        <v>45811</v>
      </c>
      <c r="E611" s="27" t="s">
        <v>11913</v>
      </c>
      <c r="F611" s="27" t="s">
        <v>21</v>
      </c>
      <c r="G611" s="27" t="s">
        <v>25</v>
      </c>
      <c r="H611" s="27" t="s">
        <v>12659</v>
      </c>
      <c r="I611" s="27" t="s">
        <v>2323</v>
      </c>
      <c r="J611" s="27" t="s">
        <v>36</v>
      </c>
      <c r="K611" s="29" t="s">
        <v>22</v>
      </c>
      <c r="L611" s="27" t="s">
        <v>23</v>
      </c>
      <c r="M611" s="37">
        <v>1</v>
      </c>
      <c r="N611" s="37">
        <v>2220</v>
      </c>
      <c r="O611" s="37">
        <v>2220</v>
      </c>
      <c r="P611" s="37">
        <v>1044.27</v>
      </c>
      <c r="Q611" s="37">
        <v>856.85</v>
      </c>
      <c r="R611" s="37">
        <v>762.34</v>
      </c>
      <c r="S611" s="37">
        <v>94.51</v>
      </c>
      <c r="T611" s="37">
        <v>4.08</v>
      </c>
      <c r="U611" s="30">
        <f t="shared" si="102"/>
        <v>1363.15</v>
      </c>
      <c r="V611" s="30">
        <f t="shared" si="103"/>
        <v>1363.15</v>
      </c>
      <c r="W611" s="31">
        <f t="shared" si="104"/>
        <v>0.61403153153153156</v>
      </c>
      <c r="X611" s="30">
        <f t="shared" si="105"/>
        <v>1175.73</v>
      </c>
      <c r="Y611" s="30">
        <f t="shared" si="106"/>
        <v>1175.73</v>
      </c>
      <c r="Z611" s="31">
        <f t="shared" si="107"/>
        <v>0.5296081081081081</v>
      </c>
    </row>
    <row r="612" spans="1:26" ht="12.75" customHeight="1" x14ac:dyDescent="0.35">
      <c r="A612" s="34" t="s">
        <v>10605</v>
      </c>
      <c r="B612" s="33">
        <v>2</v>
      </c>
      <c r="C612" s="34" t="s">
        <v>11912</v>
      </c>
      <c r="D612" s="28">
        <v>45811</v>
      </c>
      <c r="E612" s="27" t="s">
        <v>11913</v>
      </c>
      <c r="F612" s="27" t="s">
        <v>21</v>
      </c>
      <c r="G612" s="27" t="s">
        <v>25</v>
      </c>
      <c r="H612" s="27" t="s">
        <v>1170</v>
      </c>
      <c r="I612" s="27" t="s">
        <v>1171</v>
      </c>
      <c r="J612" s="27" t="s">
        <v>59</v>
      </c>
      <c r="K612" s="29" t="s">
        <v>22</v>
      </c>
      <c r="L612" s="27" t="s">
        <v>23</v>
      </c>
      <c r="M612" s="37">
        <v>1</v>
      </c>
      <c r="N612" s="37">
        <v>327</v>
      </c>
      <c r="O612" s="37">
        <v>327</v>
      </c>
      <c r="P612" s="37">
        <v>140.22999999999999</v>
      </c>
      <c r="Q612" s="37">
        <v>89.21</v>
      </c>
      <c r="R612" s="37">
        <v>10.41</v>
      </c>
      <c r="S612" s="37">
        <v>78.8</v>
      </c>
      <c r="T612" s="37">
        <v>4.08</v>
      </c>
      <c r="U612" s="30">
        <f t="shared" si="102"/>
        <v>237.79000000000002</v>
      </c>
      <c r="V612" s="30">
        <f t="shared" si="103"/>
        <v>237.79000000000002</v>
      </c>
      <c r="W612" s="31">
        <f t="shared" si="104"/>
        <v>0.72718654434250773</v>
      </c>
      <c r="X612" s="30">
        <f t="shared" si="105"/>
        <v>186.77</v>
      </c>
      <c r="Y612" s="30">
        <f t="shared" si="106"/>
        <v>186.77</v>
      </c>
      <c r="Z612" s="31">
        <f t="shared" si="107"/>
        <v>0.57116207951070341</v>
      </c>
    </row>
    <row r="613" spans="1:26" ht="12.75" customHeight="1" x14ac:dyDescent="0.35">
      <c r="A613" s="34" t="s">
        <v>10606</v>
      </c>
      <c r="B613" s="33">
        <v>1</v>
      </c>
      <c r="C613" s="34" t="s">
        <v>11914</v>
      </c>
      <c r="D613" s="28">
        <v>45811</v>
      </c>
      <c r="E613" s="27" t="s">
        <v>938</v>
      </c>
      <c r="F613" s="27" t="s">
        <v>21</v>
      </c>
      <c r="G613" s="27" t="s">
        <v>25</v>
      </c>
      <c r="H613" s="27" t="s">
        <v>3933</v>
      </c>
      <c r="I613" s="27" t="s">
        <v>54</v>
      </c>
      <c r="J613" s="27" t="s">
        <v>36</v>
      </c>
      <c r="K613" s="29" t="s">
        <v>22</v>
      </c>
      <c r="L613" s="27" t="s">
        <v>23</v>
      </c>
      <c r="M613" s="37">
        <v>7</v>
      </c>
      <c r="N613" s="37">
        <v>2974.2999999999997</v>
      </c>
      <c r="O613" s="37">
        <v>424.9</v>
      </c>
      <c r="P613" s="37">
        <v>202.79</v>
      </c>
      <c r="Q613" s="37">
        <v>137.41</v>
      </c>
      <c r="R613" s="37">
        <v>43.16</v>
      </c>
      <c r="S613" s="37">
        <v>94.24</v>
      </c>
      <c r="T613" s="37">
        <v>6</v>
      </c>
      <c r="U613" s="30">
        <f t="shared" si="102"/>
        <v>2012.43</v>
      </c>
      <c r="V613" s="30">
        <f t="shared" si="103"/>
        <v>287.49</v>
      </c>
      <c r="W613" s="31">
        <f t="shared" si="104"/>
        <v>0.67660626029654047</v>
      </c>
      <c r="X613" s="30">
        <f t="shared" si="105"/>
        <v>1554.77</v>
      </c>
      <c r="Y613" s="30">
        <f t="shared" si="106"/>
        <v>222.10999999999999</v>
      </c>
      <c r="Z613" s="31">
        <f t="shared" si="107"/>
        <v>0.52273476112026362</v>
      </c>
    </row>
    <row r="614" spans="1:26" ht="12.75" customHeight="1" x14ac:dyDescent="0.35">
      <c r="A614" s="34" t="s">
        <v>10607</v>
      </c>
      <c r="B614" s="33">
        <v>3</v>
      </c>
      <c r="C614" s="34" t="s">
        <v>11915</v>
      </c>
      <c r="D614" s="28">
        <v>45748</v>
      </c>
      <c r="E614" s="27" t="s">
        <v>1233</v>
      </c>
      <c r="F614" s="27" t="s">
        <v>21</v>
      </c>
      <c r="G614" s="27" t="s">
        <v>101</v>
      </c>
      <c r="H614" s="27" t="s">
        <v>1473</v>
      </c>
      <c r="I614" s="27" t="s">
        <v>1474</v>
      </c>
      <c r="J614" s="27" t="s">
        <v>59</v>
      </c>
      <c r="K614" s="29" t="s">
        <v>22</v>
      </c>
      <c r="L614" s="27" t="s">
        <v>23</v>
      </c>
      <c r="M614" s="38">
        <v>1</v>
      </c>
      <c r="N614" s="38">
        <v>934</v>
      </c>
      <c r="O614" s="38">
        <v>934</v>
      </c>
      <c r="P614" s="38">
        <v>409.42</v>
      </c>
      <c r="Q614" s="38">
        <v>247.49</v>
      </c>
      <c r="R614" s="38">
        <v>77.459999999999994</v>
      </c>
      <c r="S614" s="38">
        <v>170.03</v>
      </c>
      <c r="T614" s="38">
        <v>5.86</v>
      </c>
      <c r="U614" s="30">
        <f t="shared" si="102"/>
        <v>686.51</v>
      </c>
      <c r="V614" s="30">
        <f t="shared" si="103"/>
        <v>686.51</v>
      </c>
      <c r="W614" s="31">
        <f t="shared" si="104"/>
        <v>0.73502141327623127</v>
      </c>
      <c r="X614" s="30">
        <f t="shared" si="105"/>
        <v>524.57999999999993</v>
      </c>
      <c r="Y614" s="30">
        <f t="shared" si="106"/>
        <v>524.57999999999993</v>
      </c>
      <c r="Z614" s="31">
        <f t="shared" si="107"/>
        <v>0.56164882226980717</v>
      </c>
    </row>
    <row r="615" spans="1:26" ht="12.75" customHeight="1" x14ac:dyDescent="0.35">
      <c r="A615" s="34" t="s">
        <v>10065</v>
      </c>
      <c r="B615" s="33">
        <v>3</v>
      </c>
      <c r="C615" s="34" t="s">
        <v>11341</v>
      </c>
      <c r="D615" s="28">
        <v>45769</v>
      </c>
      <c r="E615" s="27" t="s">
        <v>1233</v>
      </c>
      <c r="F615" s="27" t="s">
        <v>21</v>
      </c>
      <c r="G615" s="27" t="s">
        <v>101</v>
      </c>
      <c r="H615" s="27" t="s">
        <v>1475</v>
      </c>
      <c r="I615" s="27" t="s">
        <v>1474</v>
      </c>
      <c r="J615" s="27" t="s">
        <v>59</v>
      </c>
      <c r="K615" s="29" t="s">
        <v>22</v>
      </c>
      <c r="L615" s="27" t="s">
        <v>23</v>
      </c>
      <c r="M615" s="38">
        <v>2</v>
      </c>
      <c r="N615" s="38">
        <v>1868</v>
      </c>
      <c r="O615" s="38">
        <v>934</v>
      </c>
      <c r="P615" s="38">
        <v>367.37</v>
      </c>
      <c r="Q615" s="38">
        <v>224.37</v>
      </c>
      <c r="R615" s="38">
        <v>76.709999999999994</v>
      </c>
      <c r="S615" s="38">
        <v>147.66</v>
      </c>
      <c r="T615" s="38">
        <v>5.86</v>
      </c>
      <c r="U615" s="30">
        <f t="shared" si="102"/>
        <v>1419.26</v>
      </c>
      <c r="V615" s="30">
        <f t="shared" si="103"/>
        <v>709.63</v>
      </c>
      <c r="W615" s="31">
        <f t="shared" si="104"/>
        <v>0.75977516059957173</v>
      </c>
      <c r="X615" s="30">
        <f t="shared" si="105"/>
        <v>1133.26</v>
      </c>
      <c r="Y615" s="30">
        <f t="shared" si="106"/>
        <v>566.63</v>
      </c>
      <c r="Z615" s="31">
        <f t="shared" si="107"/>
        <v>0.60667023554603849</v>
      </c>
    </row>
    <row r="616" spans="1:26" ht="12.75" customHeight="1" x14ac:dyDescent="0.35">
      <c r="A616" s="34" t="s">
        <v>10608</v>
      </c>
      <c r="B616" s="33">
        <v>3</v>
      </c>
      <c r="C616" s="34" t="s">
        <v>11916</v>
      </c>
      <c r="D616" s="28">
        <v>45958</v>
      </c>
      <c r="E616" s="27" t="s">
        <v>1233</v>
      </c>
      <c r="F616" s="27" t="s">
        <v>21</v>
      </c>
      <c r="G616" s="27" t="s">
        <v>101</v>
      </c>
      <c r="H616" s="27" t="s">
        <v>1473</v>
      </c>
      <c r="I616" s="27" t="s">
        <v>1474</v>
      </c>
      <c r="J616" s="27" t="s">
        <v>59</v>
      </c>
      <c r="K616" s="29" t="s">
        <v>22</v>
      </c>
      <c r="L616" s="27" t="s">
        <v>23</v>
      </c>
      <c r="M616" s="38">
        <v>1</v>
      </c>
      <c r="N616" s="38">
        <v>934</v>
      </c>
      <c r="O616" s="38">
        <v>934</v>
      </c>
      <c r="P616" s="38">
        <v>394.71</v>
      </c>
      <c r="Q616" s="38">
        <v>240.98</v>
      </c>
      <c r="R616" s="38">
        <v>77.540000000000006</v>
      </c>
      <c r="S616" s="38">
        <v>163.44</v>
      </c>
      <c r="T616" s="38">
        <v>5.86</v>
      </c>
      <c r="U616" s="30">
        <f t="shared" si="102"/>
        <v>693.02</v>
      </c>
      <c r="V616" s="30">
        <f t="shared" si="103"/>
        <v>693.02</v>
      </c>
      <c r="W616" s="31">
        <f t="shared" si="104"/>
        <v>0.74199143468950746</v>
      </c>
      <c r="X616" s="30">
        <f t="shared" si="105"/>
        <v>539.29</v>
      </c>
      <c r="Y616" s="30">
        <f t="shared" si="106"/>
        <v>539.29</v>
      </c>
      <c r="Z616" s="31">
        <f t="shared" si="107"/>
        <v>0.57739828693790141</v>
      </c>
    </row>
    <row r="617" spans="1:26" ht="12.75" customHeight="1" x14ac:dyDescent="0.35">
      <c r="A617" s="34" t="s">
        <v>10609</v>
      </c>
      <c r="B617" s="33">
        <v>1</v>
      </c>
      <c r="C617" s="34" t="s">
        <v>11917</v>
      </c>
      <c r="D617" s="28">
        <v>45811</v>
      </c>
      <c r="E617" s="27" t="s">
        <v>2321</v>
      </c>
      <c r="F617" s="27" t="s">
        <v>21</v>
      </c>
      <c r="G617" s="27" t="s">
        <v>25</v>
      </c>
      <c r="H617" s="27" t="s">
        <v>2357</v>
      </c>
      <c r="I617" s="27" t="s">
        <v>2358</v>
      </c>
      <c r="J617" s="27" t="s">
        <v>36</v>
      </c>
      <c r="K617" s="29" t="s">
        <v>22</v>
      </c>
      <c r="L617" s="27" t="s">
        <v>23</v>
      </c>
      <c r="M617" s="37">
        <v>1</v>
      </c>
      <c r="N617" s="37">
        <v>1101</v>
      </c>
      <c r="O617" s="37">
        <v>1101</v>
      </c>
      <c r="P617" s="37">
        <v>427.42</v>
      </c>
      <c r="Q617" s="37">
        <v>311.7</v>
      </c>
      <c r="R617" s="37">
        <v>182.56</v>
      </c>
      <c r="S617" s="37">
        <v>129.13999999999999</v>
      </c>
      <c r="T617" s="37">
        <v>4.0999999999999996</v>
      </c>
      <c r="U617" s="30">
        <f t="shared" si="102"/>
        <v>789.3</v>
      </c>
      <c r="V617" s="30">
        <f t="shared" si="103"/>
        <v>789.3</v>
      </c>
      <c r="W617" s="31">
        <f t="shared" si="104"/>
        <v>0.71689373297002723</v>
      </c>
      <c r="X617" s="30">
        <f t="shared" si="105"/>
        <v>673.57999999999993</v>
      </c>
      <c r="Y617" s="30">
        <f t="shared" si="106"/>
        <v>673.57999999999993</v>
      </c>
      <c r="Z617" s="31">
        <f t="shared" si="107"/>
        <v>0.61178928247048137</v>
      </c>
    </row>
    <row r="618" spans="1:26" ht="12.75" customHeight="1" x14ac:dyDescent="0.35">
      <c r="A618" s="34" t="s">
        <v>10610</v>
      </c>
      <c r="B618" s="33">
        <v>1</v>
      </c>
      <c r="C618" s="34" t="s">
        <v>11918</v>
      </c>
      <c r="D618" s="28">
        <v>45811</v>
      </c>
      <c r="E618" s="27" t="s">
        <v>7766</v>
      </c>
      <c r="F618" s="27" t="s">
        <v>21</v>
      </c>
      <c r="G618" s="27" t="s">
        <v>25</v>
      </c>
      <c r="H618" s="27" t="s">
        <v>3909</v>
      </c>
      <c r="I618" s="27" t="s">
        <v>9246</v>
      </c>
      <c r="J618" s="27" t="s">
        <v>49</v>
      </c>
      <c r="K618" s="29" t="s">
        <v>22</v>
      </c>
      <c r="L618" s="27" t="s">
        <v>23</v>
      </c>
      <c r="M618" s="37">
        <v>2</v>
      </c>
      <c r="N618" s="37">
        <v>2868</v>
      </c>
      <c r="O618" s="37">
        <v>1434</v>
      </c>
      <c r="P618" s="37">
        <v>497.14</v>
      </c>
      <c r="Q618" s="37">
        <v>368.06</v>
      </c>
      <c r="R618" s="37">
        <v>228.73</v>
      </c>
      <c r="S618" s="37">
        <v>139.33000000000001</v>
      </c>
      <c r="T618" s="37">
        <v>2.63</v>
      </c>
      <c r="U618" s="30">
        <f t="shared" si="102"/>
        <v>2131.88</v>
      </c>
      <c r="V618" s="30">
        <f t="shared" si="103"/>
        <v>1065.94</v>
      </c>
      <c r="W618" s="31">
        <f t="shared" si="104"/>
        <v>0.7433333333333334</v>
      </c>
      <c r="X618" s="30">
        <f t="shared" si="105"/>
        <v>1873.72</v>
      </c>
      <c r="Y618" s="30">
        <f t="shared" si="106"/>
        <v>936.86</v>
      </c>
      <c r="Z618" s="31">
        <f t="shared" si="107"/>
        <v>0.65331938633193865</v>
      </c>
    </row>
    <row r="619" spans="1:26" ht="12.75" customHeight="1" x14ac:dyDescent="0.35">
      <c r="A619" s="34" t="s">
        <v>10611</v>
      </c>
      <c r="B619" s="33">
        <v>1</v>
      </c>
      <c r="C619" s="34" t="s">
        <v>11919</v>
      </c>
      <c r="D619" s="28">
        <v>45811</v>
      </c>
      <c r="E619" s="27" t="s">
        <v>544</v>
      </c>
      <c r="F619" s="27" t="s">
        <v>21</v>
      </c>
      <c r="G619" s="27" t="s">
        <v>25</v>
      </c>
      <c r="H619" s="27" t="s">
        <v>599</v>
      </c>
      <c r="I619" s="27" t="s">
        <v>600</v>
      </c>
      <c r="J619" s="27" t="s">
        <v>59</v>
      </c>
      <c r="K619" s="29" t="s">
        <v>22</v>
      </c>
      <c r="L619" s="27" t="s">
        <v>23</v>
      </c>
      <c r="M619" s="37">
        <v>50</v>
      </c>
      <c r="N619" s="37">
        <v>8650</v>
      </c>
      <c r="O619" s="37">
        <v>173</v>
      </c>
      <c r="P619" s="37">
        <v>84.96</v>
      </c>
      <c r="Q619" s="37">
        <v>56.64</v>
      </c>
      <c r="R619" s="37">
        <v>9.26</v>
      </c>
      <c r="S619" s="37">
        <v>47.39</v>
      </c>
      <c r="T619" s="37">
        <v>3.98</v>
      </c>
      <c r="U619" s="30">
        <f t="shared" si="102"/>
        <v>5818</v>
      </c>
      <c r="V619" s="30">
        <f t="shared" si="103"/>
        <v>116.36</v>
      </c>
      <c r="W619" s="31">
        <f t="shared" si="104"/>
        <v>0.6726011560693641</v>
      </c>
      <c r="X619" s="30">
        <f t="shared" si="105"/>
        <v>4402</v>
      </c>
      <c r="Y619" s="30">
        <f t="shared" si="106"/>
        <v>88.04</v>
      </c>
      <c r="Z619" s="31">
        <f t="shared" si="107"/>
        <v>0.50890173410404627</v>
      </c>
    </row>
    <row r="620" spans="1:26" ht="12.75" customHeight="1" x14ac:dyDescent="0.35">
      <c r="A620" s="34" t="s">
        <v>10612</v>
      </c>
      <c r="B620" s="33">
        <v>1</v>
      </c>
      <c r="C620" s="34" t="s">
        <v>11920</v>
      </c>
      <c r="D620" s="28">
        <v>45714</v>
      </c>
      <c r="E620" s="27" t="s">
        <v>938</v>
      </c>
      <c r="F620" s="27" t="s">
        <v>21</v>
      </c>
      <c r="G620" s="27" t="s">
        <v>101</v>
      </c>
      <c r="H620" s="27" t="s">
        <v>1699</v>
      </c>
      <c r="I620" s="27" t="s">
        <v>1700</v>
      </c>
      <c r="J620" s="27" t="s">
        <v>36</v>
      </c>
      <c r="K620" s="29" t="s">
        <v>22</v>
      </c>
      <c r="L620" s="27" t="s">
        <v>23</v>
      </c>
      <c r="M620" s="37">
        <v>1</v>
      </c>
      <c r="N620" s="37">
        <v>1072.5</v>
      </c>
      <c r="O620" s="37">
        <v>1072.5</v>
      </c>
      <c r="P620" s="37">
        <v>322.61</v>
      </c>
      <c r="Q620" s="37">
        <v>200.22</v>
      </c>
      <c r="R620" s="37">
        <v>47.14</v>
      </c>
      <c r="S620" s="37">
        <v>153.08000000000001</v>
      </c>
      <c r="T620" s="37">
        <v>5.86</v>
      </c>
      <c r="U620" s="30">
        <f t="shared" si="102"/>
        <v>872.28</v>
      </c>
      <c r="V620" s="30">
        <f t="shared" si="103"/>
        <v>872.28</v>
      </c>
      <c r="W620" s="31">
        <f t="shared" si="104"/>
        <v>0.81331468531468532</v>
      </c>
      <c r="X620" s="30">
        <f t="shared" si="105"/>
        <v>749.89</v>
      </c>
      <c r="Y620" s="30">
        <f t="shared" si="106"/>
        <v>749.89</v>
      </c>
      <c r="Z620" s="31">
        <f t="shared" si="107"/>
        <v>0.69919813519813523</v>
      </c>
    </row>
    <row r="621" spans="1:26" ht="12.75" customHeight="1" x14ac:dyDescent="0.35">
      <c r="A621" s="34" t="s">
        <v>10613</v>
      </c>
      <c r="B621" s="33">
        <v>1</v>
      </c>
      <c r="C621" s="34" t="s">
        <v>11921</v>
      </c>
      <c r="D621" s="28">
        <v>45811</v>
      </c>
      <c r="E621" s="27" t="s">
        <v>1618</v>
      </c>
      <c r="F621" s="27" t="s">
        <v>21</v>
      </c>
      <c r="G621" s="27" t="s">
        <v>25</v>
      </c>
      <c r="H621" s="27" t="s">
        <v>1619</v>
      </c>
      <c r="I621" s="27" t="s">
        <v>1620</v>
      </c>
      <c r="J621" s="27" t="s">
        <v>59</v>
      </c>
      <c r="K621" s="29" t="s">
        <v>22</v>
      </c>
      <c r="L621" s="27" t="s">
        <v>23</v>
      </c>
      <c r="M621" s="40">
        <v>3</v>
      </c>
      <c r="N621" s="40">
        <v>750</v>
      </c>
      <c r="O621" s="40">
        <v>250</v>
      </c>
      <c r="P621" s="40">
        <v>154.94</v>
      </c>
      <c r="Q621" s="40">
        <v>112.54</v>
      </c>
      <c r="R621" s="40">
        <v>39.99</v>
      </c>
      <c r="S621" s="40">
        <v>72.55</v>
      </c>
      <c r="T621" s="40">
        <v>3.02</v>
      </c>
      <c r="U621" s="30">
        <f t="shared" si="102"/>
        <v>412.37999999999994</v>
      </c>
      <c r="V621" s="30">
        <f t="shared" si="103"/>
        <v>137.45999999999998</v>
      </c>
      <c r="W621" s="31">
        <f t="shared" si="104"/>
        <v>0.54983999999999988</v>
      </c>
      <c r="X621" s="30">
        <f t="shared" si="105"/>
        <v>285.18</v>
      </c>
      <c r="Y621" s="30">
        <f t="shared" si="106"/>
        <v>95.06</v>
      </c>
      <c r="Z621" s="31">
        <f t="shared" si="107"/>
        <v>0.38024000000000002</v>
      </c>
    </row>
    <row r="622" spans="1:26" ht="12.75" customHeight="1" x14ac:dyDescent="0.35">
      <c r="A622" s="34" t="s">
        <v>10614</v>
      </c>
      <c r="B622" s="33">
        <v>1</v>
      </c>
      <c r="C622" s="34" t="s">
        <v>11922</v>
      </c>
      <c r="D622" s="28">
        <v>45811</v>
      </c>
      <c r="E622" s="27" t="s">
        <v>1153</v>
      </c>
      <c r="F622" s="27" t="s">
        <v>21</v>
      </c>
      <c r="G622" s="27" t="s">
        <v>25</v>
      </c>
      <c r="H622" s="27" t="s">
        <v>1450</v>
      </c>
      <c r="I622" s="27" t="s">
        <v>1451</v>
      </c>
      <c r="J622" s="27" t="s">
        <v>36</v>
      </c>
      <c r="K622" s="29" t="s">
        <v>22</v>
      </c>
      <c r="L622" s="27" t="s">
        <v>23</v>
      </c>
      <c r="M622" s="37">
        <v>1</v>
      </c>
      <c r="N622" s="37">
        <v>747</v>
      </c>
      <c r="O622" s="37">
        <v>747</v>
      </c>
      <c r="P622" s="37">
        <v>265.20999999999998</v>
      </c>
      <c r="Q622" s="37">
        <v>168.22</v>
      </c>
      <c r="R622" s="37">
        <v>28.13</v>
      </c>
      <c r="S622" s="37">
        <v>140.09</v>
      </c>
      <c r="T622" s="37">
        <v>3.46</v>
      </c>
      <c r="U622" s="30">
        <f t="shared" si="102"/>
        <v>578.78</v>
      </c>
      <c r="V622" s="30">
        <f t="shared" si="103"/>
        <v>578.78</v>
      </c>
      <c r="W622" s="31">
        <f t="shared" si="104"/>
        <v>0.77480589022757695</v>
      </c>
      <c r="X622" s="30">
        <f t="shared" si="105"/>
        <v>481.79</v>
      </c>
      <c r="Y622" s="30">
        <f t="shared" si="106"/>
        <v>481.79</v>
      </c>
      <c r="Z622" s="31">
        <f t="shared" si="107"/>
        <v>0.64496653279785809</v>
      </c>
    </row>
    <row r="623" spans="1:26" ht="12.75" customHeight="1" x14ac:dyDescent="0.35">
      <c r="A623" s="34" t="s">
        <v>10614</v>
      </c>
      <c r="B623" s="33">
        <v>2</v>
      </c>
      <c r="C623" s="34" t="s">
        <v>11922</v>
      </c>
      <c r="D623" s="28">
        <v>45811</v>
      </c>
      <c r="E623" s="27" t="s">
        <v>1153</v>
      </c>
      <c r="F623" s="27" t="s">
        <v>21</v>
      </c>
      <c r="G623" s="27" t="s">
        <v>25</v>
      </c>
      <c r="H623" s="27" t="s">
        <v>257</v>
      </c>
      <c r="I623" s="27" t="s">
        <v>258</v>
      </c>
      <c r="J623" s="27" t="s">
        <v>36</v>
      </c>
      <c r="K623" s="29" t="s">
        <v>22</v>
      </c>
      <c r="L623" s="27" t="s">
        <v>23</v>
      </c>
      <c r="M623" s="37">
        <v>2</v>
      </c>
      <c r="N623" s="37">
        <v>2134</v>
      </c>
      <c r="O623" s="37">
        <v>1067</v>
      </c>
      <c r="P623" s="37">
        <v>305.62</v>
      </c>
      <c r="Q623" s="37">
        <v>192.6</v>
      </c>
      <c r="R623" s="37">
        <v>42.32</v>
      </c>
      <c r="S623" s="37">
        <v>150.29</v>
      </c>
      <c r="T623" s="37">
        <v>5.76</v>
      </c>
      <c r="U623" s="30">
        <f t="shared" si="102"/>
        <v>1748.8</v>
      </c>
      <c r="V623" s="30">
        <f t="shared" si="103"/>
        <v>874.4</v>
      </c>
      <c r="W623" s="31">
        <f t="shared" si="104"/>
        <v>0.81949390815370193</v>
      </c>
      <c r="X623" s="30">
        <f t="shared" si="105"/>
        <v>1522.76</v>
      </c>
      <c r="Y623" s="30">
        <f t="shared" si="106"/>
        <v>761.38</v>
      </c>
      <c r="Z623" s="31">
        <f t="shared" si="107"/>
        <v>0.71357075913776946</v>
      </c>
    </row>
    <row r="624" spans="1:26" ht="12.75" customHeight="1" x14ac:dyDescent="0.35">
      <c r="A624" s="34" t="s">
        <v>10615</v>
      </c>
      <c r="B624" s="33">
        <v>1</v>
      </c>
      <c r="C624" s="34" t="s">
        <v>11923</v>
      </c>
      <c r="D624" s="28">
        <v>45811</v>
      </c>
      <c r="E624" s="27" t="s">
        <v>938</v>
      </c>
      <c r="F624" s="27" t="s">
        <v>21</v>
      </c>
      <c r="G624" s="27" t="s">
        <v>101</v>
      </c>
      <c r="H624" s="27" t="s">
        <v>1699</v>
      </c>
      <c r="I624" s="27" t="s">
        <v>1700</v>
      </c>
      <c r="J624" s="27" t="s">
        <v>36</v>
      </c>
      <c r="K624" s="29" t="s">
        <v>22</v>
      </c>
      <c r="L624" s="27" t="s">
        <v>23</v>
      </c>
      <c r="M624" s="37">
        <v>1</v>
      </c>
      <c r="N624" s="37">
        <v>1001</v>
      </c>
      <c r="O624" s="37">
        <v>1001</v>
      </c>
      <c r="P624" s="37">
        <v>327.01</v>
      </c>
      <c r="Q624" s="37">
        <v>200.51</v>
      </c>
      <c r="R624" s="37">
        <v>49.59</v>
      </c>
      <c r="S624" s="37">
        <v>150.91999999999999</v>
      </c>
      <c r="T624" s="37">
        <v>5.86</v>
      </c>
      <c r="U624" s="30">
        <f t="shared" si="102"/>
        <v>800.49</v>
      </c>
      <c r="V624" s="30">
        <f t="shared" si="103"/>
        <v>800.49</v>
      </c>
      <c r="W624" s="31">
        <f t="shared" si="104"/>
        <v>0.79969030969030974</v>
      </c>
      <c r="X624" s="30">
        <f t="shared" si="105"/>
        <v>673.99</v>
      </c>
      <c r="Y624" s="30">
        <f t="shared" si="106"/>
        <v>673.99</v>
      </c>
      <c r="Z624" s="31">
        <f t="shared" si="107"/>
        <v>0.67331668331668337</v>
      </c>
    </row>
    <row r="625" spans="1:26" ht="12.75" customHeight="1" x14ac:dyDescent="0.35">
      <c r="A625" s="34" t="s">
        <v>10617</v>
      </c>
      <c r="B625" s="33">
        <v>1</v>
      </c>
      <c r="C625" s="34" t="s">
        <v>11926</v>
      </c>
      <c r="D625" s="28">
        <v>45812</v>
      </c>
      <c r="E625" s="27" t="s">
        <v>1663</v>
      </c>
      <c r="F625" s="27" t="s">
        <v>21</v>
      </c>
      <c r="G625" s="27" t="s">
        <v>92</v>
      </c>
      <c r="H625" s="27" t="s">
        <v>2959</v>
      </c>
      <c r="I625" s="27" t="s">
        <v>1665</v>
      </c>
      <c r="J625" s="27" t="s">
        <v>1057</v>
      </c>
      <c r="K625" s="29" t="s">
        <v>22</v>
      </c>
      <c r="L625" s="27" t="s">
        <v>23</v>
      </c>
      <c r="M625" s="37">
        <v>10</v>
      </c>
      <c r="N625" s="37">
        <v>5900</v>
      </c>
      <c r="O625" s="37">
        <v>590</v>
      </c>
      <c r="P625" s="37">
        <v>170.66</v>
      </c>
      <c r="Q625" s="37">
        <v>120.3</v>
      </c>
      <c r="R625" s="37">
        <v>45.42</v>
      </c>
      <c r="S625" s="37">
        <v>74.88</v>
      </c>
      <c r="T625" s="37">
        <v>11.67</v>
      </c>
      <c r="U625" s="30">
        <f t="shared" si="102"/>
        <v>4697</v>
      </c>
      <c r="V625" s="30">
        <f t="shared" si="103"/>
        <v>469.7</v>
      </c>
      <c r="W625" s="31">
        <f t="shared" si="104"/>
        <v>0.79610169491525418</v>
      </c>
      <c r="X625" s="30">
        <f t="shared" si="105"/>
        <v>4193.4000000000005</v>
      </c>
      <c r="Y625" s="30">
        <f t="shared" si="106"/>
        <v>419.34000000000003</v>
      </c>
      <c r="Z625" s="31">
        <f t="shared" si="107"/>
        <v>0.71074576271186451</v>
      </c>
    </row>
    <row r="626" spans="1:26" ht="12.75" customHeight="1" x14ac:dyDescent="0.35">
      <c r="A626" s="34" t="s">
        <v>10618</v>
      </c>
      <c r="B626" s="33">
        <v>1</v>
      </c>
      <c r="C626" s="34" t="s">
        <v>11927</v>
      </c>
      <c r="D626" s="28">
        <v>45812</v>
      </c>
      <c r="E626" s="27" t="s">
        <v>1663</v>
      </c>
      <c r="F626" s="27" t="s">
        <v>21</v>
      </c>
      <c r="G626" s="27" t="s">
        <v>92</v>
      </c>
      <c r="H626" s="27" t="s">
        <v>2959</v>
      </c>
      <c r="I626" s="27" t="s">
        <v>1665</v>
      </c>
      <c r="J626" s="27" t="s">
        <v>1057</v>
      </c>
      <c r="K626" s="29" t="s">
        <v>22</v>
      </c>
      <c r="L626" s="27" t="s">
        <v>23</v>
      </c>
      <c r="M626" s="37">
        <v>10</v>
      </c>
      <c r="N626" s="37">
        <v>5900</v>
      </c>
      <c r="O626" s="37">
        <v>590</v>
      </c>
      <c r="P626" s="37">
        <v>170.66</v>
      </c>
      <c r="Q626" s="37">
        <v>120.3</v>
      </c>
      <c r="R626" s="37">
        <v>45.42</v>
      </c>
      <c r="S626" s="37">
        <v>74.88</v>
      </c>
      <c r="T626" s="37">
        <v>11.67</v>
      </c>
      <c r="U626" s="30">
        <f t="shared" si="102"/>
        <v>4697</v>
      </c>
      <c r="V626" s="30">
        <f t="shared" si="103"/>
        <v>469.7</v>
      </c>
      <c r="W626" s="31">
        <f t="shared" si="104"/>
        <v>0.79610169491525418</v>
      </c>
      <c r="X626" s="30">
        <f t="shared" si="105"/>
        <v>4193.4000000000005</v>
      </c>
      <c r="Y626" s="30">
        <f t="shared" si="106"/>
        <v>419.34000000000003</v>
      </c>
      <c r="Z626" s="31">
        <f t="shared" si="107"/>
        <v>0.71074576271186451</v>
      </c>
    </row>
    <row r="627" spans="1:26" ht="12.75" customHeight="1" x14ac:dyDescent="0.35">
      <c r="A627" s="34" t="s">
        <v>10376</v>
      </c>
      <c r="B627" s="33">
        <v>1</v>
      </c>
      <c r="C627" s="34" t="s">
        <v>11669</v>
      </c>
      <c r="D627" s="28">
        <v>45968</v>
      </c>
      <c r="E627" s="27" t="s">
        <v>3113</v>
      </c>
      <c r="F627" s="27" t="s">
        <v>21</v>
      </c>
      <c r="G627" s="27" t="s">
        <v>101</v>
      </c>
      <c r="H627" s="27" t="s">
        <v>1699</v>
      </c>
      <c r="I627" s="27" t="s">
        <v>1700</v>
      </c>
      <c r="J627" s="27" t="s">
        <v>36</v>
      </c>
      <c r="K627" s="29" t="s">
        <v>22</v>
      </c>
      <c r="L627" s="27" t="s">
        <v>23</v>
      </c>
      <c r="M627" s="38">
        <v>1</v>
      </c>
      <c r="N627" s="38">
        <v>1144</v>
      </c>
      <c r="O627" s="38">
        <v>1144</v>
      </c>
      <c r="P627" s="38">
        <v>321.70999999999998</v>
      </c>
      <c r="Q627" s="38">
        <v>200.33</v>
      </c>
      <c r="R627" s="38">
        <v>50.08</v>
      </c>
      <c r="S627" s="38">
        <v>150.25</v>
      </c>
      <c r="T627" s="38">
        <v>5.86</v>
      </c>
      <c r="U627" s="30">
        <f t="shared" si="102"/>
        <v>943.67</v>
      </c>
      <c r="V627" s="30">
        <f t="shared" si="103"/>
        <v>943.67</v>
      </c>
      <c r="W627" s="31">
        <f t="shared" si="104"/>
        <v>0.82488636363636358</v>
      </c>
      <c r="X627" s="30">
        <f t="shared" si="105"/>
        <v>822.29</v>
      </c>
      <c r="Y627" s="30">
        <f t="shared" si="106"/>
        <v>822.29</v>
      </c>
      <c r="Z627" s="31">
        <f t="shared" si="107"/>
        <v>0.71878496503496503</v>
      </c>
    </row>
    <row r="628" spans="1:26" ht="12.75" customHeight="1" x14ac:dyDescent="0.35">
      <c r="A628" s="34" t="s">
        <v>10619</v>
      </c>
      <c r="B628" s="33">
        <v>1</v>
      </c>
      <c r="C628" s="34" t="s">
        <v>11928</v>
      </c>
      <c r="D628" s="28">
        <v>45670</v>
      </c>
      <c r="E628" s="27" t="s">
        <v>11277</v>
      </c>
      <c r="F628" s="27" t="s">
        <v>21</v>
      </c>
      <c r="G628" s="27" t="s">
        <v>101</v>
      </c>
      <c r="H628" s="27" t="s">
        <v>1716</v>
      </c>
      <c r="I628" s="27" t="s">
        <v>1717</v>
      </c>
      <c r="J628" s="27" t="s">
        <v>36</v>
      </c>
      <c r="K628" s="29" t="s">
        <v>22</v>
      </c>
      <c r="L628" s="27" t="s">
        <v>23</v>
      </c>
      <c r="M628" s="37">
        <v>2</v>
      </c>
      <c r="N628" s="37">
        <v>2882</v>
      </c>
      <c r="O628" s="37">
        <v>1441</v>
      </c>
      <c r="P628" s="37">
        <v>252.49</v>
      </c>
      <c r="Q628" s="37">
        <v>157.35</v>
      </c>
      <c r="R628" s="37">
        <v>47.21</v>
      </c>
      <c r="S628" s="37">
        <v>110.14</v>
      </c>
      <c r="T628" s="37">
        <v>5.86</v>
      </c>
      <c r="U628" s="30">
        <f t="shared" si="102"/>
        <v>2567.3000000000002</v>
      </c>
      <c r="V628" s="30">
        <f t="shared" si="103"/>
        <v>1283.6500000000001</v>
      </c>
      <c r="W628" s="31">
        <f t="shared" si="104"/>
        <v>0.89080499653018741</v>
      </c>
      <c r="X628" s="30">
        <f t="shared" si="105"/>
        <v>2377.02</v>
      </c>
      <c r="Y628" s="30">
        <f t="shared" si="106"/>
        <v>1188.51</v>
      </c>
      <c r="Z628" s="31">
        <f t="shared" si="107"/>
        <v>0.82478140180430259</v>
      </c>
    </row>
    <row r="629" spans="1:26" ht="12.75" customHeight="1" x14ac:dyDescent="0.35">
      <c r="A629" s="34" t="s">
        <v>10620</v>
      </c>
      <c r="B629" s="33">
        <v>2</v>
      </c>
      <c r="C629" s="34" t="s">
        <v>11929</v>
      </c>
      <c r="D629" s="28">
        <v>45812</v>
      </c>
      <c r="E629" s="27" t="s">
        <v>416</v>
      </c>
      <c r="F629" s="27" t="s">
        <v>21</v>
      </c>
      <c r="G629" s="27" t="s">
        <v>25</v>
      </c>
      <c r="H629" s="27" t="s">
        <v>467</v>
      </c>
      <c r="I629" s="27" t="s">
        <v>468</v>
      </c>
      <c r="J629" s="27" t="s">
        <v>59</v>
      </c>
      <c r="K629" s="29" t="s">
        <v>22</v>
      </c>
      <c r="L629" s="27" t="s">
        <v>23</v>
      </c>
      <c r="M629" s="37">
        <v>24</v>
      </c>
      <c r="N629" s="37">
        <v>13494.72</v>
      </c>
      <c r="O629" s="37">
        <v>562.28</v>
      </c>
      <c r="P629" s="37">
        <v>196.35</v>
      </c>
      <c r="Q629" s="37">
        <v>134.22</v>
      </c>
      <c r="R629" s="37">
        <v>22.92</v>
      </c>
      <c r="S629" s="37">
        <v>111.3</v>
      </c>
      <c r="T629" s="37">
        <v>21.05</v>
      </c>
      <c r="U629" s="30">
        <f t="shared" si="102"/>
        <v>10273.439999999999</v>
      </c>
      <c r="V629" s="30">
        <f t="shared" si="103"/>
        <v>428.05999999999995</v>
      </c>
      <c r="W629" s="31">
        <f t="shared" si="104"/>
        <v>0.76129330582627863</v>
      </c>
      <c r="X629" s="30">
        <f t="shared" si="105"/>
        <v>8782.32</v>
      </c>
      <c r="Y629" s="30">
        <f t="shared" si="106"/>
        <v>365.92999999999995</v>
      </c>
      <c r="Z629" s="31">
        <f t="shared" si="107"/>
        <v>0.65079675606459408</v>
      </c>
    </row>
    <row r="630" spans="1:26" ht="12.75" customHeight="1" x14ac:dyDescent="0.35">
      <c r="A630" s="34" t="s">
        <v>10620</v>
      </c>
      <c r="B630" s="33">
        <v>1</v>
      </c>
      <c r="C630" s="34" t="s">
        <v>11929</v>
      </c>
      <c r="D630" s="28">
        <v>45812</v>
      </c>
      <c r="E630" s="27" t="s">
        <v>416</v>
      </c>
      <c r="F630" s="27" t="s">
        <v>21</v>
      </c>
      <c r="G630" s="27" t="s">
        <v>25</v>
      </c>
      <c r="H630" s="27" t="s">
        <v>469</v>
      </c>
      <c r="I630" s="27" t="s">
        <v>470</v>
      </c>
      <c r="J630" s="27" t="s">
        <v>59</v>
      </c>
      <c r="K630" s="29" t="s">
        <v>22</v>
      </c>
      <c r="L630" s="27" t="s">
        <v>23</v>
      </c>
      <c r="M630" s="37">
        <v>24</v>
      </c>
      <c r="N630" s="37">
        <v>13494.72</v>
      </c>
      <c r="O630" s="37">
        <v>562.28</v>
      </c>
      <c r="P630" s="37">
        <v>192.27</v>
      </c>
      <c r="Q630" s="37">
        <v>134.22</v>
      </c>
      <c r="R630" s="37">
        <v>22.92</v>
      </c>
      <c r="S630" s="37">
        <v>111.3</v>
      </c>
      <c r="T630" s="37">
        <v>21.05</v>
      </c>
      <c r="U630" s="30">
        <f t="shared" si="102"/>
        <v>10273.439999999999</v>
      </c>
      <c r="V630" s="30">
        <f t="shared" si="103"/>
        <v>428.05999999999995</v>
      </c>
      <c r="W630" s="31">
        <f t="shared" si="104"/>
        <v>0.76129330582627863</v>
      </c>
      <c r="X630" s="30">
        <f t="shared" si="105"/>
        <v>8880.24</v>
      </c>
      <c r="Y630" s="30">
        <f t="shared" si="106"/>
        <v>370.01</v>
      </c>
      <c r="Z630" s="31">
        <f t="shared" si="107"/>
        <v>0.65805292736714804</v>
      </c>
    </row>
    <row r="631" spans="1:26" ht="12.75" customHeight="1" x14ac:dyDescent="0.35">
      <c r="A631" s="34" t="s">
        <v>10621</v>
      </c>
      <c r="B631" s="33">
        <v>1</v>
      </c>
      <c r="C631" s="34" t="s">
        <v>11930</v>
      </c>
      <c r="D631" s="28">
        <v>45812</v>
      </c>
      <c r="E631" s="27" t="s">
        <v>1297</v>
      </c>
      <c r="F631" s="27" t="s">
        <v>21</v>
      </c>
      <c r="G631" s="27" t="s">
        <v>25</v>
      </c>
      <c r="H631" s="27" t="s">
        <v>362</v>
      </c>
      <c r="I631" s="27" t="s">
        <v>68</v>
      </c>
      <c r="J631" s="27" t="s">
        <v>36</v>
      </c>
      <c r="K631" s="29" t="s">
        <v>22</v>
      </c>
      <c r="L631" s="27" t="s">
        <v>23</v>
      </c>
      <c r="M631" s="37">
        <v>2</v>
      </c>
      <c r="N631" s="37">
        <v>1080</v>
      </c>
      <c r="O631" s="37">
        <v>540</v>
      </c>
      <c r="P631" s="37">
        <v>142.69</v>
      </c>
      <c r="Q631" s="37">
        <v>92.85</v>
      </c>
      <c r="R631" s="37">
        <v>22.92</v>
      </c>
      <c r="S631" s="37">
        <v>69.930000000000007</v>
      </c>
      <c r="T631" s="37">
        <v>1.02</v>
      </c>
      <c r="U631" s="30">
        <f t="shared" si="102"/>
        <v>894.3</v>
      </c>
      <c r="V631" s="30">
        <f t="shared" si="103"/>
        <v>447.15</v>
      </c>
      <c r="W631" s="31">
        <f t="shared" si="104"/>
        <v>0.82805555555555554</v>
      </c>
      <c r="X631" s="30">
        <f t="shared" si="105"/>
        <v>794.62</v>
      </c>
      <c r="Y631" s="30">
        <f t="shared" si="106"/>
        <v>397.31</v>
      </c>
      <c r="Z631" s="31">
        <f t="shared" si="107"/>
        <v>0.73575925925925922</v>
      </c>
    </row>
    <row r="632" spans="1:26" ht="12.75" customHeight="1" x14ac:dyDescent="0.35">
      <c r="A632" s="34" t="s">
        <v>10622</v>
      </c>
      <c r="B632" s="33">
        <v>1</v>
      </c>
      <c r="C632" s="34" t="s">
        <v>11931</v>
      </c>
      <c r="D632" s="28">
        <v>45813</v>
      </c>
      <c r="E632" s="27" t="s">
        <v>3617</v>
      </c>
      <c r="F632" s="27" t="s">
        <v>21</v>
      </c>
      <c r="G632" s="27" t="s">
        <v>25</v>
      </c>
      <c r="H632" s="27" t="s">
        <v>2316</v>
      </c>
      <c r="I632" s="27" t="s">
        <v>2317</v>
      </c>
      <c r="J632" s="27" t="s">
        <v>2318</v>
      </c>
      <c r="K632" s="29" t="s">
        <v>22</v>
      </c>
      <c r="L632" s="27" t="s">
        <v>23</v>
      </c>
      <c r="M632" s="37">
        <v>3</v>
      </c>
      <c r="N632" s="37">
        <v>2019</v>
      </c>
      <c r="O632" s="37">
        <v>673</v>
      </c>
      <c r="P632" s="37">
        <v>170.22</v>
      </c>
      <c r="Q632" s="37">
        <v>110.87</v>
      </c>
      <c r="R632" s="37">
        <v>21.1</v>
      </c>
      <c r="S632" s="37">
        <v>89.77</v>
      </c>
      <c r="T632" s="37">
        <v>6.61</v>
      </c>
      <c r="U632" s="30">
        <f t="shared" si="102"/>
        <v>1686.3899999999999</v>
      </c>
      <c r="V632" s="30">
        <f t="shared" si="103"/>
        <v>562.13</v>
      </c>
      <c r="W632" s="31">
        <f t="shared" si="104"/>
        <v>0.83526002971768198</v>
      </c>
      <c r="X632" s="30">
        <f t="shared" si="105"/>
        <v>1508.34</v>
      </c>
      <c r="Y632" s="30">
        <f t="shared" si="106"/>
        <v>502.78</v>
      </c>
      <c r="Z632" s="31">
        <f t="shared" si="107"/>
        <v>0.74707280832095091</v>
      </c>
    </row>
    <row r="633" spans="1:26" ht="12.75" customHeight="1" x14ac:dyDescent="0.35">
      <c r="A633" s="34" t="s">
        <v>10623</v>
      </c>
      <c r="B633" s="33">
        <v>1</v>
      </c>
      <c r="C633" s="34" t="s">
        <v>11932</v>
      </c>
      <c r="D633" s="28">
        <v>45796</v>
      </c>
      <c r="E633" s="27" t="s">
        <v>3113</v>
      </c>
      <c r="F633" s="27" t="s">
        <v>21</v>
      </c>
      <c r="G633" s="27" t="s">
        <v>101</v>
      </c>
      <c r="H633" s="27" t="s">
        <v>1716</v>
      </c>
      <c r="I633" s="27" t="s">
        <v>1717</v>
      </c>
      <c r="J633" s="27" t="s">
        <v>36</v>
      </c>
      <c r="K633" s="29" t="s">
        <v>22</v>
      </c>
      <c r="L633" s="27" t="s">
        <v>23</v>
      </c>
      <c r="M633" s="38">
        <v>1</v>
      </c>
      <c r="N633" s="38">
        <v>1152.8</v>
      </c>
      <c r="O633" s="38">
        <v>1152.8</v>
      </c>
      <c r="P633" s="38">
        <v>267.58999999999997</v>
      </c>
      <c r="Q633" s="38">
        <v>161.54</v>
      </c>
      <c r="R633" s="38">
        <v>47.51</v>
      </c>
      <c r="S633" s="38">
        <v>114.03</v>
      </c>
      <c r="T633" s="38">
        <v>5.86</v>
      </c>
      <c r="U633" s="30">
        <f t="shared" ref="U633:U662" si="108">IFERROR(V633*M633,"")</f>
        <v>991.26</v>
      </c>
      <c r="V633" s="30">
        <f t="shared" ref="V633:V662" si="109">O633-Q633</f>
        <v>991.26</v>
      </c>
      <c r="W633" s="31">
        <f t="shared" ref="W633:W662" si="110">IFERROR((V633/O633),"")</f>
        <v>0.85987161693268566</v>
      </c>
      <c r="X633" s="30">
        <f t="shared" ref="X633:X662" si="111">IFERROR(Y633*M633,"")</f>
        <v>885.21</v>
      </c>
      <c r="Y633" s="30">
        <f t="shared" ref="Y633:Y662" si="112">O633-P633</f>
        <v>885.21</v>
      </c>
      <c r="Z633" s="31">
        <f t="shared" ref="Z633:Z662" si="113">IFERROR((Y633/O633),"")</f>
        <v>0.76787820957668296</v>
      </c>
    </row>
    <row r="634" spans="1:26" ht="12.75" customHeight="1" x14ac:dyDescent="0.35">
      <c r="A634" s="34" t="s">
        <v>10624</v>
      </c>
      <c r="B634" s="33">
        <v>2</v>
      </c>
      <c r="C634" s="34" t="s">
        <v>11933</v>
      </c>
      <c r="D634" s="28">
        <v>45981</v>
      </c>
      <c r="E634" s="27" t="s">
        <v>3113</v>
      </c>
      <c r="F634" s="27" t="s">
        <v>21</v>
      </c>
      <c r="G634" s="27" t="s">
        <v>101</v>
      </c>
      <c r="H634" s="27" t="s">
        <v>12660</v>
      </c>
      <c r="I634" s="27" t="s">
        <v>12661</v>
      </c>
      <c r="J634" s="27" t="s">
        <v>36</v>
      </c>
      <c r="K634" s="29" t="s">
        <v>22</v>
      </c>
      <c r="L634" s="27" t="s">
        <v>23</v>
      </c>
      <c r="M634" s="41">
        <v>1</v>
      </c>
      <c r="N634" s="41">
        <v>2726.25</v>
      </c>
      <c r="O634" s="41">
        <v>2726.25</v>
      </c>
      <c r="P634" s="41">
        <v>2851.36</v>
      </c>
      <c r="Q634" s="41">
        <v>2211.04</v>
      </c>
      <c r="R634" s="41">
        <v>299.26</v>
      </c>
      <c r="S634" s="41">
        <v>1911.78</v>
      </c>
      <c r="T634" s="41">
        <v>252</v>
      </c>
      <c r="U634" s="30">
        <f t="shared" si="108"/>
        <v>515.21</v>
      </c>
      <c r="V634" s="30">
        <f t="shared" si="109"/>
        <v>515.21</v>
      </c>
      <c r="W634" s="31">
        <f t="shared" si="110"/>
        <v>0.18898120128381476</v>
      </c>
      <c r="X634" s="30">
        <f t="shared" si="111"/>
        <v>-125.11000000000013</v>
      </c>
      <c r="Y634" s="30">
        <f t="shared" si="112"/>
        <v>-125.11000000000013</v>
      </c>
      <c r="Z634" s="31">
        <f t="shared" si="113"/>
        <v>-4.5890875745071114E-2</v>
      </c>
    </row>
    <row r="635" spans="1:26" ht="12.75" customHeight="1" x14ac:dyDescent="0.35">
      <c r="A635" s="34" t="s">
        <v>10625</v>
      </c>
      <c r="B635" s="33">
        <v>1</v>
      </c>
      <c r="C635" s="34" t="s">
        <v>11934</v>
      </c>
      <c r="D635" s="28">
        <v>45813</v>
      </c>
      <c r="E635" s="27" t="s">
        <v>5649</v>
      </c>
      <c r="F635" s="27" t="s">
        <v>21</v>
      </c>
      <c r="G635" s="27" t="s">
        <v>25</v>
      </c>
      <c r="H635" s="27" t="s">
        <v>259</v>
      </c>
      <c r="I635" s="27" t="s">
        <v>260</v>
      </c>
      <c r="J635" s="27" t="s">
        <v>36</v>
      </c>
      <c r="K635" s="29" t="s">
        <v>22</v>
      </c>
      <c r="L635" s="27" t="s">
        <v>23</v>
      </c>
      <c r="M635" s="37">
        <v>1</v>
      </c>
      <c r="N635" s="37">
        <v>875</v>
      </c>
      <c r="O635" s="37">
        <v>875</v>
      </c>
      <c r="P635" s="37">
        <v>260.74</v>
      </c>
      <c r="Q635" s="37">
        <v>165.66</v>
      </c>
      <c r="R635" s="37">
        <v>29.39</v>
      </c>
      <c r="S635" s="37">
        <v>136.27000000000001</v>
      </c>
      <c r="T635" s="37">
        <v>3.46</v>
      </c>
      <c r="U635" s="30">
        <f t="shared" si="108"/>
        <v>709.34</v>
      </c>
      <c r="V635" s="30">
        <f t="shared" si="109"/>
        <v>709.34</v>
      </c>
      <c r="W635" s="31">
        <f t="shared" si="110"/>
        <v>0.81067428571428579</v>
      </c>
      <c r="X635" s="30">
        <f t="shared" si="111"/>
        <v>614.26</v>
      </c>
      <c r="Y635" s="30">
        <f t="shared" si="112"/>
        <v>614.26</v>
      </c>
      <c r="Z635" s="31">
        <f t="shared" si="113"/>
        <v>0.70201142857142851</v>
      </c>
    </row>
    <row r="636" spans="1:26" ht="12.75" customHeight="1" x14ac:dyDescent="0.35">
      <c r="A636" s="34" t="s">
        <v>10627</v>
      </c>
      <c r="B636" s="33">
        <v>2</v>
      </c>
      <c r="C636" s="34" t="s">
        <v>11937</v>
      </c>
      <c r="D636" s="28">
        <v>45848</v>
      </c>
      <c r="E636" s="27" t="s">
        <v>986</v>
      </c>
      <c r="F636" s="27" t="s">
        <v>21</v>
      </c>
      <c r="G636" s="27" t="s">
        <v>101</v>
      </c>
      <c r="H636" s="27" t="s">
        <v>12662</v>
      </c>
      <c r="I636" s="27" t="s">
        <v>12663</v>
      </c>
      <c r="J636" s="27" t="s">
        <v>49</v>
      </c>
      <c r="K636" s="29" t="s">
        <v>22</v>
      </c>
      <c r="L636" s="27" t="s">
        <v>23</v>
      </c>
      <c r="M636" s="41">
        <v>1</v>
      </c>
      <c r="N636" s="41">
        <v>3789</v>
      </c>
      <c r="O636" s="41">
        <v>3789</v>
      </c>
      <c r="P636" s="41">
        <v>4076</v>
      </c>
      <c r="Q636" s="41">
        <v>2394.19</v>
      </c>
      <c r="R636" s="41">
        <v>450.71</v>
      </c>
      <c r="S636" s="41">
        <v>1943.48</v>
      </c>
      <c r="T636" s="41">
        <v>248.95</v>
      </c>
      <c r="U636" s="30">
        <f t="shared" si="108"/>
        <v>1394.81</v>
      </c>
      <c r="V636" s="30">
        <f t="shared" si="109"/>
        <v>1394.81</v>
      </c>
      <c r="W636" s="31">
        <f t="shared" si="110"/>
        <v>0.36812087622063866</v>
      </c>
      <c r="X636" s="30">
        <f t="shared" si="111"/>
        <v>-287</v>
      </c>
      <c r="Y636" s="30">
        <f t="shared" si="112"/>
        <v>-287</v>
      </c>
      <c r="Z636" s="31">
        <f t="shared" si="113"/>
        <v>-7.5745579308524671E-2</v>
      </c>
    </row>
    <row r="637" spans="1:26" ht="12.75" customHeight="1" x14ac:dyDescent="0.35">
      <c r="A637" s="34" t="s">
        <v>10628</v>
      </c>
      <c r="B637" s="33">
        <v>1</v>
      </c>
      <c r="C637" s="34" t="s">
        <v>11938</v>
      </c>
      <c r="D637" s="28">
        <v>45813</v>
      </c>
      <c r="E637" s="27" t="s">
        <v>1509</v>
      </c>
      <c r="F637" s="27" t="s">
        <v>21</v>
      </c>
      <c r="G637" s="27" t="s">
        <v>25</v>
      </c>
      <c r="H637" s="27" t="s">
        <v>1510</v>
      </c>
      <c r="I637" s="27" t="s">
        <v>1511</v>
      </c>
      <c r="J637" s="27" t="s">
        <v>36</v>
      </c>
      <c r="K637" s="29" t="s">
        <v>22</v>
      </c>
      <c r="L637" s="27" t="s">
        <v>23</v>
      </c>
      <c r="M637" s="37">
        <v>3</v>
      </c>
      <c r="N637" s="37">
        <v>1236</v>
      </c>
      <c r="O637" s="37">
        <v>412</v>
      </c>
      <c r="P637" s="37">
        <v>134.28</v>
      </c>
      <c r="Q637" s="37">
        <v>87.67</v>
      </c>
      <c r="R637" s="37">
        <v>18.739999999999998</v>
      </c>
      <c r="S637" s="37">
        <v>68.930000000000007</v>
      </c>
      <c r="T637" s="37">
        <v>0.98</v>
      </c>
      <c r="U637" s="30">
        <f t="shared" si="108"/>
        <v>972.99</v>
      </c>
      <c r="V637" s="30">
        <f t="shared" si="109"/>
        <v>324.33</v>
      </c>
      <c r="W637" s="31">
        <f t="shared" si="110"/>
        <v>0.78720873786407763</v>
      </c>
      <c r="X637" s="30">
        <f t="shared" si="111"/>
        <v>833.16000000000008</v>
      </c>
      <c r="Y637" s="30">
        <f t="shared" si="112"/>
        <v>277.72000000000003</v>
      </c>
      <c r="Z637" s="31">
        <f t="shared" si="113"/>
        <v>0.67407766990291274</v>
      </c>
    </row>
    <row r="638" spans="1:26" ht="12.75" customHeight="1" x14ac:dyDescent="0.35">
      <c r="A638" s="34" t="s">
        <v>10629</v>
      </c>
      <c r="B638" s="33">
        <v>1</v>
      </c>
      <c r="C638" s="34" t="s">
        <v>11939</v>
      </c>
      <c r="D638" s="28">
        <v>45813</v>
      </c>
      <c r="E638" s="27" t="s">
        <v>1274</v>
      </c>
      <c r="F638" s="27" t="s">
        <v>21</v>
      </c>
      <c r="G638" s="27" t="s">
        <v>25</v>
      </c>
      <c r="H638" s="27" t="s">
        <v>3505</v>
      </c>
      <c r="I638" s="27" t="s">
        <v>83</v>
      </c>
      <c r="J638" s="27" t="s">
        <v>36</v>
      </c>
      <c r="K638" s="29" t="s">
        <v>22</v>
      </c>
      <c r="L638" s="27" t="s">
        <v>23</v>
      </c>
      <c r="M638" s="37">
        <v>1</v>
      </c>
      <c r="N638" s="37">
        <v>1035</v>
      </c>
      <c r="O638" s="37">
        <v>1035</v>
      </c>
      <c r="P638" s="37">
        <v>317.02</v>
      </c>
      <c r="Q638" s="37">
        <v>202.94</v>
      </c>
      <c r="R638" s="37">
        <v>54.41</v>
      </c>
      <c r="S638" s="37">
        <v>148.53</v>
      </c>
      <c r="T638" s="37">
        <v>4.46</v>
      </c>
      <c r="U638" s="30">
        <f t="shared" si="108"/>
        <v>832.06</v>
      </c>
      <c r="V638" s="30">
        <f t="shared" si="109"/>
        <v>832.06</v>
      </c>
      <c r="W638" s="31">
        <f t="shared" si="110"/>
        <v>0.80392270531400956</v>
      </c>
      <c r="X638" s="30">
        <f t="shared" si="111"/>
        <v>717.98</v>
      </c>
      <c r="Y638" s="30">
        <f t="shared" si="112"/>
        <v>717.98</v>
      </c>
      <c r="Z638" s="31">
        <f t="shared" si="113"/>
        <v>0.69370048309178745</v>
      </c>
    </row>
    <row r="639" spans="1:26" ht="12.75" customHeight="1" x14ac:dyDescent="0.35">
      <c r="A639" s="34" t="s">
        <v>10607</v>
      </c>
      <c r="B639" s="33">
        <v>1</v>
      </c>
      <c r="C639" s="34" t="s">
        <v>11915</v>
      </c>
      <c r="D639" s="28">
        <v>45748</v>
      </c>
      <c r="E639" s="27" t="s">
        <v>1233</v>
      </c>
      <c r="F639" s="27" t="s">
        <v>21</v>
      </c>
      <c r="G639" s="27" t="s">
        <v>101</v>
      </c>
      <c r="H639" s="27" t="s">
        <v>9621</v>
      </c>
      <c r="I639" s="27" t="s">
        <v>9620</v>
      </c>
      <c r="J639" s="27" t="s">
        <v>49</v>
      </c>
      <c r="K639" s="29" t="s">
        <v>22</v>
      </c>
      <c r="L639" s="27" t="s">
        <v>23</v>
      </c>
      <c r="M639" s="41">
        <v>1</v>
      </c>
      <c r="N639" s="41">
        <v>3144</v>
      </c>
      <c r="O639" s="41">
        <v>3144</v>
      </c>
      <c r="P639" s="41">
        <v>1971.11</v>
      </c>
      <c r="Q639" s="41">
        <v>1370.21</v>
      </c>
      <c r="R639" s="41">
        <v>574.97</v>
      </c>
      <c r="S639" s="41">
        <v>795.24</v>
      </c>
      <c r="T639" s="41">
        <v>58.27</v>
      </c>
      <c r="U639" s="30">
        <f t="shared" si="108"/>
        <v>1773.79</v>
      </c>
      <c r="V639" s="30">
        <f t="shared" si="109"/>
        <v>1773.79</v>
      </c>
      <c r="W639" s="31">
        <f t="shared" si="110"/>
        <v>0.56418256997455474</v>
      </c>
      <c r="X639" s="30">
        <f t="shared" si="111"/>
        <v>1172.8900000000001</v>
      </c>
      <c r="Y639" s="30">
        <f t="shared" si="112"/>
        <v>1172.8900000000001</v>
      </c>
      <c r="Z639" s="31">
        <f t="shared" si="113"/>
        <v>0.37305661577608146</v>
      </c>
    </row>
    <row r="640" spans="1:26" ht="12.75" customHeight="1" x14ac:dyDescent="0.35">
      <c r="A640" s="34" t="s">
        <v>10631</v>
      </c>
      <c r="B640" s="33">
        <v>1</v>
      </c>
      <c r="C640" s="34" t="s">
        <v>11942</v>
      </c>
      <c r="D640" s="28">
        <v>45897</v>
      </c>
      <c r="E640" s="27" t="s">
        <v>1233</v>
      </c>
      <c r="F640" s="27" t="s">
        <v>21</v>
      </c>
      <c r="G640" s="27" t="s">
        <v>101</v>
      </c>
      <c r="H640" s="27" t="s">
        <v>9621</v>
      </c>
      <c r="I640" s="27" t="s">
        <v>9620</v>
      </c>
      <c r="J640" s="27" t="s">
        <v>49</v>
      </c>
      <c r="K640" s="29" t="s">
        <v>22</v>
      </c>
      <c r="L640" s="27" t="s">
        <v>23</v>
      </c>
      <c r="M640" s="39">
        <v>1</v>
      </c>
      <c r="N640" s="39">
        <v>3026.82</v>
      </c>
      <c r="O640" s="39">
        <v>3026.82</v>
      </c>
      <c r="P640" s="39">
        <v>1941.17</v>
      </c>
      <c r="Q640" s="39">
        <v>1331.06</v>
      </c>
      <c r="R640" s="39">
        <v>552.32000000000005</v>
      </c>
      <c r="S640" s="39">
        <v>778.74</v>
      </c>
      <c r="T640" s="39">
        <v>58.27</v>
      </c>
      <c r="U640" s="30">
        <f t="shared" si="108"/>
        <v>1695.7600000000002</v>
      </c>
      <c r="V640" s="30">
        <f t="shared" si="109"/>
        <v>1695.7600000000002</v>
      </c>
      <c r="W640" s="31">
        <f t="shared" si="110"/>
        <v>0.5602447453102597</v>
      </c>
      <c r="X640" s="30">
        <f t="shared" si="111"/>
        <v>1085.6500000000001</v>
      </c>
      <c r="Y640" s="30">
        <f t="shared" si="112"/>
        <v>1085.6500000000001</v>
      </c>
      <c r="Z640" s="31">
        <f t="shared" si="113"/>
        <v>0.35867676307147434</v>
      </c>
    </row>
    <row r="641" spans="1:26" ht="12.75" customHeight="1" x14ac:dyDescent="0.35">
      <c r="A641" s="34" t="s">
        <v>10608</v>
      </c>
      <c r="B641" s="33">
        <v>1</v>
      </c>
      <c r="C641" s="34" t="s">
        <v>11916</v>
      </c>
      <c r="D641" s="28">
        <v>45958</v>
      </c>
      <c r="E641" s="27" t="s">
        <v>1233</v>
      </c>
      <c r="F641" s="27" t="s">
        <v>21</v>
      </c>
      <c r="G641" s="27" t="s">
        <v>101</v>
      </c>
      <c r="H641" s="27" t="s">
        <v>9621</v>
      </c>
      <c r="I641" s="27" t="s">
        <v>9620</v>
      </c>
      <c r="J641" s="27" t="s">
        <v>49</v>
      </c>
      <c r="K641" s="29" t="s">
        <v>22</v>
      </c>
      <c r="L641" s="27" t="s">
        <v>23</v>
      </c>
      <c r="M641" s="41">
        <v>3</v>
      </c>
      <c r="N641" s="41">
        <v>9432</v>
      </c>
      <c r="O641" s="41">
        <v>3144</v>
      </c>
      <c r="P641" s="41">
        <v>1845.88</v>
      </c>
      <c r="Q641" s="41">
        <v>1033.4000000000001</v>
      </c>
      <c r="R641" s="41">
        <v>368.53</v>
      </c>
      <c r="S641" s="41">
        <v>664.87</v>
      </c>
      <c r="T641" s="41">
        <v>58.27</v>
      </c>
      <c r="U641" s="30">
        <f t="shared" si="108"/>
        <v>6331.7999999999993</v>
      </c>
      <c r="V641" s="30">
        <f t="shared" si="109"/>
        <v>2110.6</v>
      </c>
      <c r="W641" s="31">
        <f t="shared" si="110"/>
        <v>0.67131043256997458</v>
      </c>
      <c r="X641" s="30">
        <f t="shared" si="111"/>
        <v>3894.3599999999997</v>
      </c>
      <c r="Y641" s="30">
        <f t="shared" si="112"/>
        <v>1298.1199999999999</v>
      </c>
      <c r="Z641" s="31">
        <f t="shared" si="113"/>
        <v>0.41288804071246815</v>
      </c>
    </row>
    <row r="642" spans="1:26" ht="12.75" customHeight="1" x14ac:dyDescent="0.35">
      <c r="A642" s="34" t="s">
        <v>10632</v>
      </c>
      <c r="B642" s="33">
        <v>1</v>
      </c>
      <c r="C642" s="34" t="s">
        <v>11943</v>
      </c>
      <c r="D642" s="28">
        <v>45814</v>
      </c>
      <c r="E642" s="27" t="s">
        <v>4871</v>
      </c>
      <c r="F642" s="27" t="s">
        <v>21</v>
      </c>
      <c r="G642" s="27" t="s">
        <v>25</v>
      </c>
      <c r="H642" s="27" t="s">
        <v>497</v>
      </c>
      <c r="I642" s="27" t="s">
        <v>498</v>
      </c>
      <c r="J642" s="27" t="s">
        <v>36</v>
      </c>
      <c r="K642" s="29" t="s">
        <v>22</v>
      </c>
      <c r="L642" s="27" t="s">
        <v>23</v>
      </c>
      <c r="M642" s="37">
        <v>2</v>
      </c>
      <c r="N642" s="37">
        <v>1360</v>
      </c>
      <c r="O642" s="37">
        <v>680</v>
      </c>
      <c r="P642" s="37">
        <v>255.29</v>
      </c>
      <c r="Q642" s="37">
        <v>217.48</v>
      </c>
      <c r="R642" s="37">
        <v>34.44</v>
      </c>
      <c r="S642" s="37">
        <v>183.04</v>
      </c>
      <c r="T642" s="37">
        <v>88.5</v>
      </c>
      <c r="U642" s="30">
        <f t="shared" si="108"/>
        <v>925.04</v>
      </c>
      <c r="V642" s="30">
        <f t="shared" si="109"/>
        <v>462.52</v>
      </c>
      <c r="W642" s="31">
        <f t="shared" si="110"/>
        <v>0.68017647058823527</v>
      </c>
      <c r="X642" s="30">
        <f t="shared" si="111"/>
        <v>849.42000000000007</v>
      </c>
      <c r="Y642" s="30">
        <f t="shared" si="112"/>
        <v>424.71000000000004</v>
      </c>
      <c r="Z642" s="31">
        <f t="shared" si="113"/>
        <v>0.62457352941176481</v>
      </c>
    </row>
    <row r="643" spans="1:26" ht="12.75" customHeight="1" x14ac:dyDescent="0.35">
      <c r="A643" s="34" t="s">
        <v>10632</v>
      </c>
      <c r="B643" s="33">
        <v>3</v>
      </c>
      <c r="C643" s="34" t="s">
        <v>11943</v>
      </c>
      <c r="D643" s="28">
        <v>45814</v>
      </c>
      <c r="E643" s="27" t="s">
        <v>4871</v>
      </c>
      <c r="F643" s="27" t="s">
        <v>21</v>
      </c>
      <c r="G643" s="27" t="s">
        <v>25</v>
      </c>
      <c r="H643" s="27" t="s">
        <v>574</v>
      </c>
      <c r="I643" s="27" t="s">
        <v>575</v>
      </c>
      <c r="J643" s="27" t="s">
        <v>36</v>
      </c>
      <c r="K643" s="29" t="s">
        <v>22</v>
      </c>
      <c r="L643" s="27" t="s">
        <v>23</v>
      </c>
      <c r="M643" s="37">
        <v>2</v>
      </c>
      <c r="N643" s="37">
        <v>1960</v>
      </c>
      <c r="O643" s="37">
        <v>980</v>
      </c>
      <c r="P643" s="37">
        <v>470.49</v>
      </c>
      <c r="Q643" s="37">
        <v>342.68</v>
      </c>
      <c r="R643" s="37">
        <v>46.94</v>
      </c>
      <c r="S643" s="37">
        <v>295.74</v>
      </c>
      <c r="T643" s="37">
        <v>95.03</v>
      </c>
      <c r="U643" s="30">
        <f t="shared" si="108"/>
        <v>1274.6399999999999</v>
      </c>
      <c r="V643" s="30">
        <f t="shared" si="109"/>
        <v>637.31999999999994</v>
      </c>
      <c r="W643" s="31">
        <f t="shared" si="110"/>
        <v>0.65032653061224488</v>
      </c>
      <c r="X643" s="30">
        <f t="shared" si="111"/>
        <v>1019.02</v>
      </c>
      <c r="Y643" s="30">
        <f t="shared" si="112"/>
        <v>509.51</v>
      </c>
      <c r="Z643" s="31">
        <f t="shared" si="113"/>
        <v>0.51990816326530609</v>
      </c>
    </row>
    <row r="644" spans="1:26" ht="12.75" customHeight="1" x14ac:dyDescent="0.35">
      <c r="A644" s="34" t="s">
        <v>10632</v>
      </c>
      <c r="B644" s="33">
        <v>2</v>
      </c>
      <c r="C644" s="34" t="s">
        <v>11943</v>
      </c>
      <c r="D644" s="28">
        <v>45814</v>
      </c>
      <c r="E644" s="27" t="s">
        <v>4871</v>
      </c>
      <c r="F644" s="27" t="s">
        <v>21</v>
      </c>
      <c r="G644" s="27" t="s">
        <v>25</v>
      </c>
      <c r="H644" s="27" t="s">
        <v>549</v>
      </c>
      <c r="I644" s="27" t="s">
        <v>550</v>
      </c>
      <c r="J644" s="27" t="s">
        <v>36</v>
      </c>
      <c r="K644" s="29" t="s">
        <v>22</v>
      </c>
      <c r="L644" s="27" t="s">
        <v>23</v>
      </c>
      <c r="M644" s="37">
        <v>1</v>
      </c>
      <c r="N644" s="37">
        <v>707</v>
      </c>
      <c r="O644" s="37">
        <v>707</v>
      </c>
      <c r="P644" s="37">
        <v>286.82</v>
      </c>
      <c r="Q644" s="37">
        <v>164.57</v>
      </c>
      <c r="R644" s="37">
        <v>40.32</v>
      </c>
      <c r="S644" s="37">
        <v>124.25</v>
      </c>
      <c r="T644" s="37">
        <v>4.34</v>
      </c>
      <c r="U644" s="30">
        <f t="shared" si="108"/>
        <v>542.43000000000006</v>
      </c>
      <c r="V644" s="30">
        <f t="shared" si="109"/>
        <v>542.43000000000006</v>
      </c>
      <c r="W644" s="31">
        <f t="shared" si="110"/>
        <v>0.76722772277227735</v>
      </c>
      <c r="X644" s="30">
        <f t="shared" si="111"/>
        <v>420.18</v>
      </c>
      <c r="Y644" s="30">
        <f t="shared" si="112"/>
        <v>420.18</v>
      </c>
      <c r="Z644" s="31">
        <f t="shared" si="113"/>
        <v>0.59431400282885427</v>
      </c>
    </row>
    <row r="645" spans="1:26" ht="12.75" customHeight="1" x14ac:dyDescent="0.35">
      <c r="A645" s="34" t="s">
        <v>10633</v>
      </c>
      <c r="B645" s="33">
        <v>1</v>
      </c>
      <c r="C645" s="34" t="s">
        <v>11944</v>
      </c>
      <c r="D645" s="28">
        <v>45814</v>
      </c>
      <c r="E645" s="27" t="s">
        <v>73</v>
      </c>
      <c r="F645" s="27" t="s">
        <v>21</v>
      </c>
      <c r="G645" s="27" t="s">
        <v>25</v>
      </c>
      <c r="H645" s="27" t="s">
        <v>9124</v>
      </c>
      <c r="I645" s="27" t="s">
        <v>9123</v>
      </c>
      <c r="J645" s="27" t="s">
        <v>49</v>
      </c>
      <c r="K645" s="29" t="s">
        <v>22</v>
      </c>
      <c r="L645" s="27" t="s">
        <v>23</v>
      </c>
      <c r="M645" s="37">
        <v>1</v>
      </c>
      <c r="N645" s="37">
        <v>1778.4</v>
      </c>
      <c r="O645" s="37">
        <v>1778.4</v>
      </c>
      <c r="P645" s="37">
        <v>632.54999999999995</v>
      </c>
      <c r="Q645" s="37">
        <v>502.88</v>
      </c>
      <c r="R645" s="37">
        <v>417.09</v>
      </c>
      <c r="S645" s="37">
        <v>85.79</v>
      </c>
      <c r="T645" s="37">
        <v>3.02</v>
      </c>
      <c r="U645" s="30">
        <f t="shared" si="108"/>
        <v>1275.52</v>
      </c>
      <c r="V645" s="30">
        <f t="shared" si="109"/>
        <v>1275.52</v>
      </c>
      <c r="W645" s="31">
        <f t="shared" si="110"/>
        <v>0.71722896986054874</v>
      </c>
      <c r="X645" s="30">
        <f t="shared" si="111"/>
        <v>1145.8500000000001</v>
      </c>
      <c r="Y645" s="30">
        <f t="shared" si="112"/>
        <v>1145.8500000000001</v>
      </c>
      <c r="Z645" s="31">
        <f t="shared" si="113"/>
        <v>0.64431511470985159</v>
      </c>
    </row>
    <row r="646" spans="1:26" ht="12.75" customHeight="1" x14ac:dyDescent="0.35">
      <c r="A646" s="34" t="s">
        <v>10634</v>
      </c>
      <c r="B646" s="33">
        <v>1</v>
      </c>
      <c r="C646" s="34" t="s">
        <v>11945</v>
      </c>
      <c r="D646" s="28">
        <v>45814</v>
      </c>
      <c r="E646" s="27" t="s">
        <v>73</v>
      </c>
      <c r="F646" s="27" t="s">
        <v>21</v>
      </c>
      <c r="G646" s="27" t="s">
        <v>25</v>
      </c>
      <c r="H646" s="27" t="s">
        <v>9124</v>
      </c>
      <c r="I646" s="27" t="s">
        <v>9123</v>
      </c>
      <c r="J646" s="27" t="s">
        <v>49</v>
      </c>
      <c r="K646" s="29" t="s">
        <v>22</v>
      </c>
      <c r="L646" s="27" t="s">
        <v>23</v>
      </c>
      <c r="M646" s="37">
        <v>1</v>
      </c>
      <c r="N646" s="37">
        <v>1778.4</v>
      </c>
      <c r="O646" s="37">
        <v>1778.4</v>
      </c>
      <c r="P646" s="37">
        <v>632.54999999999995</v>
      </c>
      <c r="Q646" s="37">
        <v>502.88</v>
      </c>
      <c r="R646" s="37">
        <v>417.09</v>
      </c>
      <c r="S646" s="37">
        <v>85.79</v>
      </c>
      <c r="T646" s="37">
        <v>3.02</v>
      </c>
      <c r="U646" s="30">
        <f t="shared" si="108"/>
        <v>1275.52</v>
      </c>
      <c r="V646" s="30">
        <f t="shared" si="109"/>
        <v>1275.52</v>
      </c>
      <c r="W646" s="31">
        <f t="shared" si="110"/>
        <v>0.71722896986054874</v>
      </c>
      <c r="X646" s="30">
        <f t="shared" si="111"/>
        <v>1145.8500000000001</v>
      </c>
      <c r="Y646" s="30">
        <f t="shared" si="112"/>
        <v>1145.8500000000001</v>
      </c>
      <c r="Z646" s="31">
        <f t="shared" si="113"/>
        <v>0.64431511470985159</v>
      </c>
    </row>
    <row r="647" spans="1:26" ht="12.75" customHeight="1" x14ac:dyDescent="0.35">
      <c r="A647" s="34" t="s">
        <v>10635</v>
      </c>
      <c r="B647" s="33">
        <v>1</v>
      </c>
      <c r="C647" s="34" t="s">
        <v>11946</v>
      </c>
      <c r="D647" s="28">
        <v>45814</v>
      </c>
      <c r="E647" s="27" t="s">
        <v>72</v>
      </c>
      <c r="F647" s="27" t="s">
        <v>21</v>
      </c>
      <c r="G647" s="27" t="s">
        <v>25</v>
      </c>
      <c r="H647" s="27" t="s">
        <v>152</v>
      </c>
      <c r="I647" s="27" t="s">
        <v>153</v>
      </c>
      <c r="J647" s="27" t="s">
        <v>36</v>
      </c>
      <c r="K647" s="29" t="s">
        <v>22</v>
      </c>
      <c r="L647" s="27" t="s">
        <v>23</v>
      </c>
      <c r="M647" s="37">
        <v>50</v>
      </c>
      <c r="N647" s="37">
        <v>15510</v>
      </c>
      <c r="O647" s="37">
        <v>310.2</v>
      </c>
      <c r="P647" s="37">
        <v>136.02000000000001</v>
      </c>
      <c r="Q647" s="37">
        <v>90.14</v>
      </c>
      <c r="R647" s="37">
        <v>19.62</v>
      </c>
      <c r="S647" s="37">
        <v>70.53</v>
      </c>
      <c r="T647" s="37">
        <v>6.61</v>
      </c>
      <c r="U647" s="30">
        <f t="shared" si="108"/>
        <v>11003</v>
      </c>
      <c r="V647" s="30">
        <f t="shared" si="109"/>
        <v>220.06</v>
      </c>
      <c r="W647" s="31">
        <f t="shared" si="110"/>
        <v>0.70941328175370733</v>
      </c>
      <c r="X647" s="30">
        <f t="shared" si="111"/>
        <v>8708.9999999999982</v>
      </c>
      <c r="Y647" s="30">
        <f t="shared" si="112"/>
        <v>174.17999999999998</v>
      </c>
      <c r="Z647" s="31">
        <f t="shared" si="113"/>
        <v>0.56150870406189546</v>
      </c>
    </row>
    <row r="648" spans="1:26" ht="12.75" customHeight="1" x14ac:dyDescent="0.35">
      <c r="A648" s="34" t="s">
        <v>10636</v>
      </c>
      <c r="B648" s="33">
        <v>1</v>
      </c>
      <c r="C648" s="34" t="s">
        <v>11947</v>
      </c>
      <c r="D648" s="28">
        <v>45818</v>
      </c>
      <c r="E648" s="27" t="s">
        <v>1355</v>
      </c>
      <c r="F648" s="27" t="s">
        <v>21</v>
      </c>
      <c r="G648" s="27" t="s">
        <v>25</v>
      </c>
      <c r="H648" s="27" t="s">
        <v>1356</v>
      </c>
      <c r="I648" s="27" t="s">
        <v>755</v>
      </c>
      <c r="J648" s="27" t="s">
        <v>59</v>
      </c>
      <c r="K648" s="29" t="s">
        <v>22</v>
      </c>
      <c r="L648" s="27" t="s">
        <v>23</v>
      </c>
      <c r="M648" s="37">
        <v>2</v>
      </c>
      <c r="N648" s="37">
        <v>1618</v>
      </c>
      <c r="O648" s="37">
        <v>809</v>
      </c>
      <c r="P648" s="37">
        <v>197.75</v>
      </c>
      <c r="Q648" s="37">
        <v>135.69999999999999</v>
      </c>
      <c r="R648" s="37">
        <v>33.39</v>
      </c>
      <c r="S648" s="37">
        <v>102.31</v>
      </c>
      <c r="T648" s="37">
        <v>2.74</v>
      </c>
      <c r="U648" s="30">
        <f t="shared" si="108"/>
        <v>1346.6</v>
      </c>
      <c r="V648" s="30">
        <f t="shared" si="109"/>
        <v>673.3</v>
      </c>
      <c r="W648" s="31">
        <f t="shared" si="110"/>
        <v>0.8322620519159456</v>
      </c>
      <c r="X648" s="30">
        <f t="shared" si="111"/>
        <v>1222.5</v>
      </c>
      <c r="Y648" s="30">
        <f t="shared" si="112"/>
        <v>611.25</v>
      </c>
      <c r="Z648" s="31">
        <f t="shared" si="113"/>
        <v>0.75556242274412855</v>
      </c>
    </row>
    <row r="649" spans="1:26" ht="12.75" customHeight="1" x14ac:dyDescent="0.35">
      <c r="A649" s="34" t="s">
        <v>10607</v>
      </c>
      <c r="B649" s="33">
        <v>2</v>
      </c>
      <c r="C649" s="34" t="s">
        <v>11915</v>
      </c>
      <c r="D649" s="28">
        <v>45748</v>
      </c>
      <c r="E649" s="27" t="s">
        <v>1233</v>
      </c>
      <c r="F649" s="27" t="s">
        <v>21</v>
      </c>
      <c r="G649" s="27" t="s">
        <v>101</v>
      </c>
      <c r="H649" s="27" t="s">
        <v>4099</v>
      </c>
      <c r="I649" s="27" t="s">
        <v>4100</v>
      </c>
      <c r="J649" s="27" t="s">
        <v>59</v>
      </c>
      <c r="K649" s="29" t="s">
        <v>22</v>
      </c>
      <c r="L649" s="27" t="s">
        <v>23</v>
      </c>
      <c r="M649" s="41">
        <v>2</v>
      </c>
      <c r="N649" s="41">
        <v>6584</v>
      </c>
      <c r="O649" s="41">
        <v>3292</v>
      </c>
      <c r="P649" s="41">
        <v>2137.15</v>
      </c>
      <c r="Q649" s="41">
        <v>1435.13</v>
      </c>
      <c r="R649" s="41">
        <v>621.92999999999995</v>
      </c>
      <c r="S649" s="41">
        <v>813.2</v>
      </c>
      <c r="T649" s="41">
        <v>58.27</v>
      </c>
      <c r="U649" s="30">
        <f t="shared" si="108"/>
        <v>3713.74</v>
      </c>
      <c r="V649" s="30">
        <f t="shared" si="109"/>
        <v>1856.87</v>
      </c>
      <c r="W649" s="31">
        <f t="shared" si="110"/>
        <v>0.56405528554070472</v>
      </c>
      <c r="X649" s="30">
        <f t="shared" si="111"/>
        <v>2309.6999999999998</v>
      </c>
      <c r="Y649" s="30">
        <f t="shared" si="112"/>
        <v>1154.8499999999999</v>
      </c>
      <c r="Z649" s="31">
        <f t="shared" si="113"/>
        <v>0.35080498177399755</v>
      </c>
    </row>
    <row r="650" spans="1:26" ht="12.75" customHeight="1" x14ac:dyDescent="0.35">
      <c r="A650" s="34" t="s">
        <v>10637</v>
      </c>
      <c r="B650" s="33">
        <v>2</v>
      </c>
      <c r="C650" s="34" t="s">
        <v>11948</v>
      </c>
      <c r="D650" s="28">
        <v>45869</v>
      </c>
      <c r="E650" s="27" t="s">
        <v>11949</v>
      </c>
      <c r="F650" s="27" t="s">
        <v>21</v>
      </c>
      <c r="G650" s="27" t="s">
        <v>101</v>
      </c>
      <c r="H650" s="27" t="s">
        <v>12664</v>
      </c>
      <c r="I650" s="27" t="s">
        <v>12665</v>
      </c>
      <c r="J650" s="27" t="s">
        <v>49</v>
      </c>
      <c r="K650" s="29" t="s">
        <v>22</v>
      </c>
      <c r="L650" s="27" t="s">
        <v>23</v>
      </c>
      <c r="M650" s="41">
        <v>1</v>
      </c>
      <c r="N650" s="41">
        <v>4368</v>
      </c>
      <c r="O650" s="41">
        <v>4368</v>
      </c>
      <c r="P650" s="41">
        <v>2184.89</v>
      </c>
      <c r="Q650" s="41">
        <v>1525.96</v>
      </c>
      <c r="R650" s="41">
        <v>798.8</v>
      </c>
      <c r="S650" s="41">
        <v>727.16</v>
      </c>
      <c r="T650" s="41">
        <v>58.27</v>
      </c>
      <c r="U650" s="30">
        <f t="shared" si="108"/>
        <v>2842.04</v>
      </c>
      <c r="V650" s="30">
        <f t="shared" si="109"/>
        <v>2842.04</v>
      </c>
      <c r="W650" s="31">
        <f t="shared" si="110"/>
        <v>0.65065018315018319</v>
      </c>
      <c r="X650" s="30">
        <f t="shared" si="111"/>
        <v>2183.11</v>
      </c>
      <c r="Y650" s="30">
        <f t="shared" si="112"/>
        <v>2183.11</v>
      </c>
      <c r="Z650" s="31">
        <f t="shared" si="113"/>
        <v>0.49979624542124546</v>
      </c>
    </row>
    <row r="651" spans="1:26" ht="12.75" customHeight="1" x14ac:dyDescent="0.35">
      <c r="A651" s="34" t="s">
        <v>10638</v>
      </c>
      <c r="B651" s="33">
        <v>1</v>
      </c>
      <c r="C651" s="34" t="s">
        <v>11950</v>
      </c>
      <c r="D651" s="28">
        <v>45818</v>
      </c>
      <c r="E651" s="27" t="s">
        <v>641</v>
      </c>
      <c r="F651" s="27" t="s">
        <v>21</v>
      </c>
      <c r="G651" s="27" t="s">
        <v>25</v>
      </c>
      <c r="H651" s="27" t="s">
        <v>673</v>
      </c>
      <c r="I651" s="27" t="s">
        <v>674</v>
      </c>
      <c r="J651" s="27" t="s">
        <v>36</v>
      </c>
      <c r="K651" s="29" t="s">
        <v>22</v>
      </c>
      <c r="L651" s="27" t="s">
        <v>23</v>
      </c>
      <c r="M651" s="37">
        <v>1</v>
      </c>
      <c r="N651" s="37">
        <v>647</v>
      </c>
      <c r="O651" s="37">
        <v>647</v>
      </c>
      <c r="P651" s="37">
        <v>188.67</v>
      </c>
      <c r="Q651" s="37">
        <v>118.93</v>
      </c>
      <c r="R651" s="37">
        <v>17.739999999999998</v>
      </c>
      <c r="S651" s="37">
        <v>101.19</v>
      </c>
      <c r="T651" s="37">
        <v>6.61</v>
      </c>
      <c r="U651" s="30">
        <f t="shared" si="108"/>
        <v>528.06999999999994</v>
      </c>
      <c r="V651" s="30">
        <f t="shared" si="109"/>
        <v>528.06999999999994</v>
      </c>
      <c r="W651" s="31">
        <f t="shared" si="110"/>
        <v>0.81618238021638323</v>
      </c>
      <c r="X651" s="30">
        <f t="shared" si="111"/>
        <v>458.33000000000004</v>
      </c>
      <c r="Y651" s="30">
        <f t="shared" si="112"/>
        <v>458.33000000000004</v>
      </c>
      <c r="Z651" s="31">
        <f t="shared" si="113"/>
        <v>0.70839258114374037</v>
      </c>
    </row>
    <row r="652" spans="1:26" ht="12.75" customHeight="1" x14ac:dyDescent="0.35">
      <c r="A652" s="34" t="s">
        <v>10640</v>
      </c>
      <c r="B652" s="33">
        <v>1</v>
      </c>
      <c r="C652" s="34" t="s">
        <v>11952</v>
      </c>
      <c r="D652" s="28">
        <v>45672</v>
      </c>
      <c r="E652" s="27" t="s">
        <v>7150</v>
      </c>
      <c r="F652" s="27" t="s">
        <v>21</v>
      </c>
      <c r="G652" s="27" t="s">
        <v>101</v>
      </c>
      <c r="H652" s="27" t="s">
        <v>9953</v>
      </c>
      <c r="I652" s="27" t="s">
        <v>9952</v>
      </c>
      <c r="J652" s="27" t="s">
        <v>36</v>
      </c>
      <c r="K652" s="29" t="s">
        <v>22</v>
      </c>
      <c r="L652" s="27" t="s">
        <v>23</v>
      </c>
      <c r="M652" s="37">
        <v>100</v>
      </c>
      <c r="N652" s="37">
        <v>40625</v>
      </c>
      <c r="O652" s="37">
        <v>406.25</v>
      </c>
      <c r="P652" s="37">
        <v>366.62</v>
      </c>
      <c r="Q652" s="37">
        <v>215.09</v>
      </c>
      <c r="R652" s="37">
        <v>114.57</v>
      </c>
      <c r="S652" s="37">
        <v>100.51</v>
      </c>
      <c r="T652" s="37">
        <v>4.37</v>
      </c>
      <c r="U652" s="30">
        <f t="shared" si="108"/>
        <v>19116</v>
      </c>
      <c r="V652" s="30">
        <f t="shared" si="109"/>
        <v>191.16</v>
      </c>
      <c r="W652" s="31">
        <f t="shared" si="110"/>
        <v>0.47054769230769228</v>
      </c>
      <c r="X652" s="30">
        <f t="shared" si="111"/>
        <v>3962.9999999999995</v>
      </c>
      <c r="Y652" s="30">
        <f t="shared" si="112"/>
        <v>39.629999999999995</v>
      </c>
      <c r="Z652" s="31">
        <f t="shared" si="113"/>
        <v>9.7550769230769219E-2</v>
      </c>
    </row>
    <row r="653" spans="1:26" ht="12.75" customHeight="1" x14ac:dyDescent="0.35">
      <c r="A653" s="34" t="s">
        <v>10641</v>
      </c>
      <c r="B653" s="33">
        <v>1</v>
      </c>
      <c r="C653" s="34" t="s">
        <v>11953</v>
      </c>
      <c r="D653" s="28">
        <v>45702</v>
      </c>
      <c r="E653" s="27" t="s">
        <v>7150</v>
      </c>
      <c r="F653" s="27" t="s">
        <v>21</v>
      </c>
      <c r="G653" s="27" t="s">
        <v>101</v>
      </c>
      <c r="H653" s="27" t="s">
        <v>9953</v>
      </c>
      <c r="I653" s="27" t="s">
        <v>9952</v>
      </c>
      <c r="J653" s="27" t="s">
        <v>36</v>
      </c>
      <c r="K653" s="29" t="s">
        <v>22</v>
      </c>
      <c r="L653" s="27" t="s">
        <v>23</v>
      </c>
      <c r="M653" s="37">
        <v>92</v>
      </c>
      <c r="N653" s="37">
        <v>37375</v>
      </c>
      <c r="O653" s="37">
        <v>406.25</v>
      </c>
      <c r="P653" s="37">
        <v>375.22</v>
      </c>
      <c r="Q653" s="37">
        <v>203.2</v>
      </c>
      <c r="R653" s="37">
        <v>103.02</v>
      </c>
      <c r="S653" s="37">
        <v>100.18</v>
      </c>
      <c r="T653" s="37">
        <v>4.37</v>
      </c>
      <c r="U653" s="30">
        <f t="shared" si="108"/>
        <v>18680.600000000002</v>
      </c>
      <c r="V653" s="30">
        <f t="shared" si="109"/>
        <v>203.05</v>
      </c>
      <c r="W653" s="31">
        <f t="shared" si="110"/>
        <v>0.49981538461538466</v>
      </c>
      <c r="X653" s="30">
        <f t="shared" si="111"/>
        <v>2854.7599999999975</v>
      </c>
      <c r="Y653" s="30">
        <f t="shared" si="112"/>
        <v>31.029999999999973</v>
      </c>
      <c r="Z653" s="31">
        <f t="shared" si="113"/>
        <v>7.638153846153839E-2</v>
      </c>
    </row>
    <row r="654" spans="1:26" ht="12.75" customHeight="1" x14ac:dyDescent="0.35">
      <c r="A654" s="34" t="s">
        <v>10642</v>
      </c>
      <c r="B654" s="33">
        <v>1</v>
      </c>
      <c r="C654" s="34" t="s">
        <v>11953</v>
      </c>
      <c r="D654" s="28">
        <v>45707</v>
      </c>
      <c r="E654" s="27" t="s">
        <v>7150</v>
      </c>
      <c r="F654" s="27" t="s">
        <v>21</v>
      </c>
      <c r="G654" s="27" t="s">
        <v>101</v>
      </c>
      <c r="H654" s="27" t="s">
        <v>9953</v>
      </c>
      <c r="I654" s="27" t="s">
        <v>9952</v>
      </c>
      <c r="J654" s="27" t="s">
        <v>36</v>
      </c>
      <c r="K654" s="29" t="s">
        <v>22</v>
      </c>
      <c r="L654" s="27" t="s">
        <v>23</v>
      </c>
      <c r="M654" s="37">
        <v>8</v>
      </c>
      <c r="N654" s="37">
        <v>3250</v>
      </c>
      <c r="O654" s="37">
        <v>406.25</v>
      </c>
      <c r="P654" s="37">
        <v>375.22</v>
      </c>
      <c r="Q654" s="37">
        <v>203.2</v>
      </c>
      <c r="R654" s="37">
        <v>103.02</v>
      </c>
      <c r="S654" s="37">
        <v>100.18</v>
      </c>
      <c r="T654" s="37">
        <v>4.37</v>
      </c>
      <c r="U654" s="30">
        <f t="shared" si="108"/>
        <v>1624.4</v>
      </c>
      <c r="V654" s="30">
        <f t="shared" si="109"/>
        <v>203.05</v>
      </c>
      <c r="W654" s="31">
        <f t="shared" si="110"/>
        <v>0.49981538461538466</v>
      </c>
      <c r="X654" s="30">
        <f t="shared" si="111"/>
        <v>248.23999999999978</v>
      </c>
      <c r="Y654" s="30">
        <f t="shared" si="112"/>
        <v>31.029999999999973</v>
      </c>
      <c r="Z654" s="31">
        <f t="shared" si="113"/>
        <v>7.638153846153839E-2</v>
      </c>
    </row>
    <row r="655" spans="1:26" ht="12.75" customHeight="1" x14ac:dyDescent="0.35">
      <c r="A655" s="34" t="s">
        <v>10643</v>
      </c>
      <c r="B655" s="33">
        <v>1</v>
      </c>
      <c r="C655" s="34" t="s">
        <v>11954</v>
      </c>
      <c r="D655" s="28">
        <v>45733</v>
      </c>
      <c r="E655" s="27" t="s">
        <v>7150</v>
      </c>
      <c r="F655" s="27" t="s">
        <v>21</v>
      </c>
      <c r="G655" s="27" t="s">
        <v>101</v>
      </c>
      <c r="H655" s="27" t="s">
        <v>9953</v>
      </c>
      <c r="I655" s="27" t="s">
        <v>9952</v>
      </c>
      <c r="J655" s="27" t="s">
        <v>36</v>
      </c>
      <c r="K655" s="29" t="s">
        <v>22</v>
      </c>
      <c r="L655" s="27" t="s">
        <v>23</v>
      </c>
      <c r="M655" s="40">
        <v>100</v>
      </c>
      <c r="N655" s="40">
        <v>40625</v>
      </c>
      <c r="O655" s="40">
        <v>406.25</v>
      </c>
      <c r="P655" s="40">
        <v>375.08</v>
      </c>
      <c r="Q655" s="40">
        <v>203.22</v>
      </c>
      <c r="R655" s="40">
        <v>102.49</v>
      </c>
      <c r="S655" s="40">
        <v>100.73</v>
      </c>
      <c r="T655" s="40">
        <v>4.37</v>
      </c>
      <c r="U655" s="30">
        <f t="shared" si="108"/>
        <v>20303</v>
      </c>
      <c r="V655" s="30">
        <f t="shared" si="109"/>
        <v>203.03</v>
      </c>
      <c r="W655" s="31">
        <f t="shared" si="110"/>
        <v>0.49976615384615386</v>
      </c>
      <c r="X655" s="30">
        <f t="shared" si="111"/>
        <v>3117.0000000000018</v>
      </c>
      <c r="Y655" s="30">
        <f t="shared" si="112"/>
        <v>31.170000000000016</v>
      </c>
      <c r="Z655" s="31">
        <f t="shared" si="113"/>
        <v>7.6726153846153888E-2</v>
      </c>
    </row>
    <row r="656" spans="1:26" ht="12.75" customHeight="1" x14ac:dyDescent="0.35">
      <c r="A656" s="34" t="s">
        <v>10644</v>
      </c>
      <c r="B656" s="33">
        <v>2</v>
      </c>
      <c r="C656" s="34" t="s">
        <v>11955</v>
      </c>
      <c r="D656" s="28">
        <v>45819</v>
      </c>
      <c r="E656" s="27" t="s">
        <v>416</v>
      </c>
      <c r="F656" s="27" t="s">
        <v>21</v>
      </c>
      <c r="G656" s="27" t="s">
        <v>25</v>
      </c>
      <c r="H656" s="27" t="s">
        <v>2637</v>
      </c>
      <c r="I656" s="27" t="s">
        <v>2638</v>
      </c>
      <c r="J656" s="27" t="s">
        <v>59</v>
      </c>
      <c r="K656" s="29" t="s">
        <v>22</v>
      </c>
      <c r="L656" s="27" t="s">
        <v>23</v>
      </c>
      <c r="M656" s="40">
        <v>3</v>
      </c>
      <c r="N656" s="40">
        <v>735.75</v>
      </c>
      <c r="O656" s="40">
        <v>245.25</v>
      </c>
      <c r="P656" s="40">
        <v>150.59</v>
      </c>
      <c r="Q656" s="40">
        <v>101.46</v>
      </c>
      <c r="R656" s="40">
        <v>11.62</v>
      </c>
      <c r="S656" s="40">
        <v>89.84</v>
      </c>
      <c r="T656" s="40">
        <v>4.08</v>
      </c>
      <c r="U656" s="30">
        <f t="shared" si="108"/>
        <v>431.37000000000006</v>
      </c>
      <c r="V656" s="30">
        <f t="shared" si="109"/>
        <v>143.79000000000002</v>
      </c>
      <c r="W656" s="31">
        <f t="shared" si="110"/>
        <v>0.58629969418960248</v>
      </c>
      <c r="X656" s="30">
        <f t="shared" si="111"/>
        <v>283.98</v>
      </c>
      <c r="Y656" s="30">
        <f t="shared" si="112"/>
        <v>94.66</v>
      </c>
      <c r="Z656" s="31">
        <f t="shared" si="113"/>
        <v>0.38597349643221202</v>
      </c>
    </row>
    <row r="657" spans="1:26" ht="12.75" customHeight="1" x14ac:dyDescent="0.35">
      <c r="A657" s="34" t="s">
        <v>10644</v>
      </c>
      <c r="B657" s="33">
        <v>1</v>
      </c>
      <c r="C657" s="34" t="s">
        <v>11955</v>
      </c>
      <c r="D657" s="28">
        <v>45819</v>
      </c>
      <c r="E657" s="27" t="s">
        <v>416</v>
      </c>
      <c r="F657" s="27" t="s">
        <v>21</v>
      </c>
      <c r="G657" s="27" t="s">
        <v>25</v>
      </c>
      <c r="H657" s="27" t="s">
        <v>3419</v>
      </c>
      <c r="I657" s="27" t="s">
        <v>1171</v>
      </c>
      <c r="J657" s="27" t="s">
        <v>59</v>
      </c>
      <c r="K657" s="29" t="s">
        <v>22</v>
      </c>
      <c r="L657" s="27" t="s">
        <v>23</v>
      </c>
      <c r="M657" s="40">
        <v>3</v>
      </c>
      <c r="N657" s="40">
        <v>735.75</v>
      </c>
      <c r="O657" s="40">
        <v>245.25</v>
      </c>
      <c r="P657" s="40">
        <v>122.99</v>
      </c>
      <c r="Q657" s="40">
        <v>80.22</v>
      </c>
      <c r="R657" s="40">
        <v>11.62</v>
      </c>
      <c r="S657" s="40">
        <v>68.599999999999994</v>
      </c>
      <c r="T657" s="40">
        <v>4.08</v>
      </c>
      <c r="U657" s="30">
        <f t="shared" si="108"/>
        <v>495.09000000000003</v>
      </c>
      <c r="V657" s="30">
        <f t="shared" si="109"/>
        <v>165.03</v>
      </c>
      <c r="W657" s="31">
        <f t="shared" si="110"/>
        <v>0.67290519877675836</v>
      </c>
      <c r="X657" s="30">
        <f t="shared" si="111"/>
        <v>366.78000000000003</v>
      </c>
      <c r="Y657" s="30">
        <f t="shared" si="112"/>
        <v>122.26</v>
      </c>
      <c r="Z657" s="31">
        <f t="shared" si="113"/>
        <v>0.49851172273190625</v>
      </c>
    </row>
    <row r="658" spans="1:26" ht="12.75" customHeight="1" x14ac:dyDescent="0.35">
      <c r="A658" s="34" t="s">
        <v>10645</v>
      </c>
      <c r="B658" s="33">
        <v>1</v>
      </c>
      <c r="C658" s="34" t="s">
        <v>11956</v>
      </c>
      <c r="D658" s="28">
        <v>45819</v>
      </c>
      <c r="E658" s="27" t="s">
        <v>11957</v>
      </c>
      <c r="F658" s="27" t="s">
        <v>21</v>
      </c>
      <c r="G658" s="27" t="s">
        <v>25</v>
      </c>
      <c r="H658" s="27" t="s">
        <v>12666</v>
      </c>
      <c r="I658" s="27" t="s">
        <v>12667</v>
      </c>
      <c r="J658" s="27" t="s">
        <v>49</v>
      </c>
      <c r="K658" s="29" t="s">
        <v>22</v>
      </c>
      <c r="L658" s="27" t="s">
        <v>23</v>
      </c>
      <c r="M658" s="37">
        <v>1</v>
      </c>
      <c r="N658" s="37">
        <v>709</v>
      </c>
      <c r="O658" s="37">
        <v>709</v>
      </c>
      <c r="P658" s="37">
        <v>275.98</v>
      </c>
      <c r="Q658" s="37">
        <v>183.28</v>
      </c>
      <c r="R658" s="37">
        <v>31.18</v>
      </c>
      <c r="S658" s="37">
        <v>152.1</v>
      </c>
      <c r="T658" s="37">
        <v>2.73</v>
      </c>
      <c r="U658" s="30">
        <f t="shared" si="108"/>
        <v>525.72</v>
      </c>
      <c r="V658" s="30">
        <f t="shared" si="109"/>
        <v>525.72</v>
      </c>
      <c r="W658" s="31">
        <f t="shared" si="110"/>
        <v>0.74149506346967564</v>
      </c>
      <c r="X658" s="30">
        <f t="shared" si="111"/>
        <v>433.02</v>
      </c>
      <c r="Y658" s="30">
        <f t="shared" si="112"/>
        <v>433.02</v>
      </c>
      <c r="Z658" s="31">
        <f t="shared" si="113"/>
        <v>0.61074753173483776</v>
      </c>
    </row>
    <row r="659" spans="1:26" ht="12.75" customHeight="1" x14ac:dyDescent="0.35">
      <c r="A659" s="34" t="s">
        <v>10646</v>
      </c>
      <c r="B659" s="33">
        <v>1</v>
      </c>
      <c r="C659" s="34" t="s">
        <v>11958</v>
      </c>
      <c r="D659" s="28">
        <v>45757</v>
      </c>
      <c r="E659" s="27" t="s">
        <v>7150</v>
      </c>
      <c r="F659" s="27" t="s">
        <v>21</v>
      </c>
      <c r="G659" s="27" t="s">
        <v>101</v>
      </c>
      <c r="H659" s="27" t="s">
        <v>9953</v>
      </c>
      <c r="I659" s="27" t="s">
        <v>9952</v>
      </c>
      <c r="J659" s="27" t="s">
        <v>36</v>
      </c>
      <c r="K659" s="29" t="s">
        <v>22</v>
      </c>
      <c r="L659" s="27" t="s">
        <v>23</v>
      </c>
      <c r="M659" s="41">
        <v>100</v>
      </c>
      <c r="N659" s="41">
        <v>40625</v>
      </c>
      <c r="O659" s="41">
        <v>406.25</v>
      </c>
      <c r="P659" s="41">
        <v>371.72</v>
      </c>
      <c r="Q659" s="41">
        <v>201.44</v>
      </c>
      <c r="R659" s="41">
        <v>101.46</v>
      </c>
      <c r="S659" s="41">
        <v>99.98</v>
      </c>
      <c r="T659" s="41">
        <v>4.37</v>
      </c>
      <c r="U659" s="30">
        <f t="shared" si="108"/>
        <v>20481</v>
      </c>
      <c r="V659" s="30">
        <f t="shared" si="109"/>
        <v>204.81</v>
      </c>
      <c r="W659" s="31">
        <f t="shared" si="110"/>
        <v>0.5041476923076923</v>
      </c>
      <c r="X659" s="30">
        <f t="shared" si="111"/>
        <v>3452.9999999999973</v>
      </c>
      <c r="Y659" s="30">
        <f t="shared" si="112"/>
        <v>34.529999999999973</v>
      </c>
      <c r="Z659" s="31">
        <f t="shared" si="113"/>
        <v>8.4996923076923012E-2</v>
      </c>
    </row>
    <row r="660" spans="1:26" ht="12.75" customHeight="1" x14ac:dyDescent="0.35">
      <c r="A660" s="34" t="s">
        <v>10647</v>
      </c>
      <c r="B660" s="33">
        <v>1</v>
      </c>
      <c r="C660" s="34" t="s">
        <v>11959</v>
      </c>
      <c r="D660" s="28">
        <v>45789</v>
      </c>
      <c r="E660" s="27" t="s">
        <v>7150</v>
      </c>
      <c r="F660" s="27" t="s">
        <v>21</v>
      </c>
      <c r="G660" s="27" t="s">
        <v>101</v>
      </c>
      <c r="H660" s="27" t="s">
        <v>9953</v>
      </c>
      <c r="I660" s="27" t="s">
        <v>9952</v>
      </c>
      <c r="J660" s="27" t="s">
        <v>36</v>
      </c>
      <c r="K660" s="29" t="s">
        <v>22</v>
      </c>
      <c r="L660" s="27" t="s">
        <v>23</v>
      </c>
      <c r="M660" s="41">
        <v>100</v>
      </c>
      <c r="N660" s="41">
        <v>40625</v>
      </c>
      <c r="O660" s="41">
        <v>406.25</v>
      </c>
      <c r="P660" s="41">
        <v>374.08</v>
      </c>
      <c r="Q660" s="41">
        <v>200.99</v>
      </c>
      <c r="R660" s="41">
        <v>101.01</v>
      </c>
      <c r="S660" s="41">
        <v>99.98</v>
      </c>
      <c r="T660" s="41">
        <v>4.37</v>
      </c>
      <c r="U660" s="30">
        <f t="shared" si="108"/>
        <v>20526</v>
      </c>
      <c r="V660" s="30">
        <f t="shared" si="109"/>
        <v>205.26</v>
      </c>
      <c r="W660" s="31">
        <f t="shared" si="110"/>
        <v>0.50525538461538455</v>
      </c>
      <c r="X660" s="30">
        <f t="shared" si="111"/>
        <v>3217.0000000000018</v>
      </c>
      <c r="Y660" s="30">
        <f t="shared" si="112"/>
        <v>32.170000000000016</v>
      </c>
      <c r="Z660" s="31">
        <f t="shared" si="113"/>
        <v>7.9187692307692348E-2</v>
      </c>
    </row>
    <row r="661" spans="1:26" ht="12.75" customHeight="1" x14ac:dyDescent="0.35">
      <c r="A661" s="34" t="s">
        <v>10648</v>
      </c>
      <c r="B661" s="33">
        <v>1</v>
      </c>
      <c r="C661" s="34" t="s">
        <v>11960</v>
      </c>
      <c r="D661" s="28">
        <v>45818</v>
      </c>
      <c r="E661" s="27" t="s">
        <v>7150</v>
      </c>
      <c r="F661" s="27" t="s">
        <v>21</v>
      </c>
      <c r="G661" s="27" t="s">
        <v>101</v>
      </c>
      <c r="H661" s="27" t="s">
        <v>9953</v>
      </c>
      <c r="I661" s="27" t="s">
        <v>9952</v>
      </c>
      <c r="J661" s="27" t="s">
        <v>36</v>
      </c>
      <c r="K661" s="29" t="s">
        <v>22</v>
      </c>
      <c r="L661" s="27" t="s">
        <v>23</v>
      </c>
      <c r="M661" s="40">
        <v>100</v>
      </c>
      <c r="N661" s="40">
        <v>40625</v>
      </c>
      <c r="O661" s="40">
        <v>406.25</v>
      </c>
      <c r="P661" s="40">
        <v>374.08</v>
      </c>
      <c r="Q661" s="40">
        <v>199.33</v>
      </c>
      <c r="R661" s="40">
        <v>100.55</v>
      </c>
      <c r="S661" s="40">
        <v>98.78</v>
      </c>
      <c r="T661" s="40">
        <v>4.37</v>
      </c>
      <c r="U661" s="30">
        <f t="shared" si="108"/>
        <v>20692</v>
      </c>
      <c r="V661" s="30">
        <f t="shared" si="109"/>
        <v>206.92</v>
      </c>
      <c r="W661" s="31">
        <f t="shared" si="110"/>
        <v>0.5093415384615384</v>
      </c>
      <c r="X661" s="30">
        <f t="shared" si="111"/>
        <v>3217.0000000000018</v>
      </c>
      <c r="Y661" s="30">
        <f t="shared" si="112"/>
        <v>32.170000000000016</v>
      </c>
      <c r="Z661" s="31">
        <f t="shared" si="113"/>
        <v>7.9187692307692348E-2</v>
      </c>
    </row>
    <row r="662" spans="1:26" ht="12.75" customHeight="1" x14ac:dyDescent="0.35">
      <c r="A662" s="34" t="s">
        <v>10649</v>
      </c>
      <c r="B662" s="33">
        <v>1</v>
      </c>
      <c r="C662" s="34" t="s">
        <v>11961</v>
      </c>
      <c r="D662" s="28">
        <v>45867</v>
      </c>
      <c r="E662" s="27" t="s">
        <v>7150</v>
      </c>
      <c r="F662" s="27" t="s">
        <v>21</v>
      </c>
      <c r="G662" s="27" t="s">
        <v>101</v>
      </c>
      <c r="H662" s="27" t="s">
        <v>9953</v>
      </c>
      <c r="I662" s="27" t="s">
        <v>9952</v>
      </c>
      <c r="J662" s="27" t="s">
        <v>36</v>
      </c>
      <c r="K662" s="29" t="s">
        <v>22</v>
      </c>
      <c r="L662" s="27" t="s">
        <v>23</v>
      </c>
      <c r="M662" s="41">
        <v>100</v>
      </c>
      <c r="N662" s="41">
        <v>40625</v>
      </c>
      <c r="O662" s="41">
        <v>406.25</v>
      </c>
      <c r="P662" s="41">
        <v>368.31</v>
      </c>
      <c r="Q662" s="41">
        <v>197.74</v>
      </c>
      <c r="R662" s="41">
        <v>100.32</v>
      </c>
      <c r="S662" s="41">
        <v>97.42</v>
      </c>
      <c r="T662" s="41">
        <v>4.37</v>
      </c>
      <c r="U662" s="30">
        <f t="shared" si="108"/>
        <v>20851</v>
      </c>
      <c r="V662" s="30">
        <f t="shared" si="109"/>
        <v>208.51</v>
      </c>
      <c r="W662" s="31">
        <f t="shared" si="110"/>
        <v>0.51325538461538456</v>
      </c>
      <c r="X662" s="30">
        <f t="shared" si="111"/>
        <v>3794</v>
      </c>
      <c r="Y662" s="30">
        <f t="shared" si="112"/>
        <v>37.94</v>
      </c>
      <c r="Z662" s="31">
        <f t="shared" si="113"/>
        <v>9.3390769230769222E-2</v>
      </c>
    </row>
    <row r="663" spans="1:26" ht="12.75" customHeight="1" x14ac:dyDescent="0.35">
      <c r="A663" s="34" t="s">
        <v>10650</v>
      </c>
      <c r="B663" s="33">
        <v>1</v>
      </c>
      <c r="C663" s="34" t="s">
        <v>11962</v>
      </c>
      <c r="D663" s="28">
        <v>45876</v>
      </c>
      <c r="E663" s="27" t="s">
        <v>7150</v>
      </c>
      <c r="F663" s="27" t="s">
        <v>21</v>
      </c>
      <c r="G663" s="27" t="s">
        <v>101</v>
      </c>
      <c r="H663" s="27" t="s">
        <v>9953</v>
      </c>
      <c r="I663" s="27" t="s">
        <v>9952</v>
      </c>
      <c r="J663" s="27" t="s">
        <v>36</v>
      </c>
      <c r="K663" s="29" t="s">
        <v>22</v>
      </c>
      <c r="L663" s="27" t="s">
        <v>23</v>
      </c>
      <c r="M663" s="39">
        <v>100</v>
      </c>
      <c r="N663" s="39">
        <v>40625</v>
      </c>
      <c r="O663" s="39">
        <v>406.25</v>
      </c>
      <c r="P663" s="39">
        <v>367.31</v>
      </c>
      <c r="Q663" s="39">
        <v>197.67</v>
      </c>
      <c r="R663" s="39">
        <v>100.25</v>
      </c>
      <c r="S663" s="39">
        <v>97.42</v>
      </c>
      <c r="T663" s="39">
        <v>4.37</v>
      </c>
      <c r="U663" s="30">
        <f t="shared" ref="U663:U704" si="114">IFERROR(V663*M663,"")</f>
        <v>20858</v>
      </c>
      <c r="V663" s="30">
        <f t="shared" ref="V663:V704" si="115">O663-Q663</f>
        <v>208.58</v>
      </c>
      <c r="W663" s="31">
        <f t="shared" ref="W663:W704" si="116">IFERROR((V663/O663),"")</f>
        <v>0.51342769230769236</v>
      </c>
      <c r="X663" s="30">
        <f t="shared" ref="X663:X704" si="117">IFERROR(Y663*M663,"")</f>
        <v>3894</v>
      </c>
      <c r="Y663" s="30">
        <f t="shared" ref="Y663:Y704" si="118">O663-P663</f>
        <v>38.94</v>
      </c>
      <c r="Z663" s="31">
        <f t="shared" ref="Z663:Z704" si="119">IFERROR((Y663/O663),"")</f>
        <v>9.5852307692307681E-2</v>
      </c>
    </row>
    <row r="664" spans="1:26" ht="12.75" customHeight="1" x14ac:dyDescent="0.35">
      <c r="A664" s="34" t="s">
        <v>10029</v>
      </c>
      <c r="B664" s="33">
        <v>1</v>
      </c>
      <c r="C664" s="34" t="s">
        <v>11299</v>
      </c>
      <c r="D664" s="28">
        <v>45674</v>
      </c>
      <c r="E664" s="27" t="s">
        <v>7194</v>
      </c>
      <c r="F664" s="27" t="s">
        <v>21</v>
      </c>
      <c r="G664" s="27" t="s">
        <v>101</v>
      </c>
      <c r="H664" s="27" t="s">
        <v>12668</v>
      </c>
      <c r="I664" s="27" t="s">
        <v>12669</v>
      </c>
      <c r="J664" s="27" t="s">
        <v>49</v>
      </c>
      <c r="K664" s="29" t="s">
        <v>22</v>
      </c>
      <c r="L664" s="27" t="s">
        <v>23</v>
      </c>
      <c r="M664" s="37">
        <v>2</v>
      </c>
      <c r="N664" s="37">
        <v>5646</v>
      </c>
      <c r="O664" s="37">
        <v>2823</v>
      </c>
      <c r="P664" s="37">
        <v>637.94000000000005</v>
      </c>
      <c r="Q664" s="37">
        <v>476.42</v>
      </c>
      <c r="R664" s="37">
        <v>246.02</v>
      </c>
      <c r="S664" s="37">
        <v>230.4</v>
      </c>
      <c r="T664" s="37">
        <v>9.31</v>
      </c>
      <c r="U664" s="30">
        <f t="shared" si="114"/>
        <v>4693.16</v>
      </c>
      <c r="V664" s="30">
        <f t="shared" si="115"/>
        <v>2346.58</v>
      </c>
      <c r="W664" s="31">
        <f t="shared" si="116"/>
        <v>0.83123627346794193</v>
      </c>
      <c r="X664" s="30">
        <f t="shared" si="117"/>
        <v>4370.12</v>
      </c>
      <c r="Y664" s="30">
        <f t="shared" si="118"/>
        <v>2185.06</v>
      </c>
      <c r="Z664" s="31">
        <f t="shared" si="119"/>
        <v>0.7740205455189515</v>
      </c>
    </row>
    <row r="665" spans="1:26" ht="12.75" customHeight="1" x14ac:dyDescent="0.35">
      <c r="A665" s="34" t="s">
        <v>10652</v>
      </c>
      <c r="B665" s="33">
        <v>1</v>
      </c>
      <c r="C665" s="34" t="s">
        <v>11965</v>
      </c>
      <c r="D665" s="28">
        <v>45798</v>
      </c>
      <c r="E665" s="27" t="s">
        <v>7194</v>
      </c>
      <c r="F665" s="27" t="s">
        <v>21</v>
      </c>
      <c r="G665" s="27" t="s">
        <v>101</v>
      </c>
      <c r="H665" s="27" t="s">
        <v>12668</v>
      </c>
      <c r="I665" s="27" t="s">
        <v>12669</v>
      </c>
      <c r="J665" s="27" t="s">
        <v>49</v>
      </c>
      <c r="K665" s="29" t="s">
        <v>22</v>
      </c>
      <c r="L665" s="27" t="s">
        <v>23</v>
      </c>
      <c r="M665" s="38">
        <v>6</v>
      </c>
      <c r="N665" s="38">
        <v>16890</v>
      </c>
      <c r="O665" s="38">
        <v>2815</v>
      </c>
      <c r="P665" s="38">
        <v>635.84</v>
      </c>
      <c r="Q665" s="38">
        <v>462.69</v>
      </c>
      <c r="R665" s="38">
        <v>244.23</v>
      </c>
      <c r="S665" s="38">
        <v>218.46</v>
      </c>
      <c r="T665" s="38">
        <v>13.99</v>
      </c>
      <c r="U665" s="30">
        <f t="shared" si="114"/>
        <v>14113.86</v>
      </c>
      <c r="V665" s="30">
        <f t="shared" si="115"/>
        <v>2352.31</v>
      </c>
      <c r="W665" s="31">
        <f t="shared" si="116"/>
        <v>0.83563410301953822</v>
      </c>
      <c r="X665" s="30">
        <f t="shared" si="117"/>
        <v>13074.96</v>
      </c>
      <c r="Y665" s="30">
        <f t="shared" si="118"/>
        <v>2179.16</v>
      </c>
      <c r="Z665" s="31">
        <f t="shared" si="119"/>
        <v>0.77412433392539959</v>
      </c>
    </row>
    <row r="666" spans="1:26" ht="12.75" customHeight="1" x14ac:dyDescent="0.35">
      <c r="A666" s="34" t="s">
        <v>10653</v>
      </c>
      <c r="B666" s="33">
        <v>3</v>
      </c>
      <c r="C666" s="34" t="s">
        <v>11966</v>
      </c>
      <c r="D666" s="28">
        <v>45968</v>
      </c>
      <c r="E666" s="27" t="s">
        <v>7194</v>
      </c>
      <c r="F666" s="27" t="s">
        <v>21</v>
      </c>
      <c r="G666" s="27" t="s">
        <v>101</v>
      </c>
      <c r="H666" s="27" t="s">
        <v>12668</v>
      </c>
      <c r="I666" s="27" t="s">
        <v>12669</v>
      </c>
      <c r="J666" s="27" t="s">
        <v>49</v>
      </c>
      <c r="K666" s="29" t="s">
        <v>22</v>
      </c>
      <c r="L666" s="27" t="s">
        <v>23</v>
      </c>
      <c r="M666" s="38">
        <v>1</v>
      </c>
      <c r="N666" s="38">
        <v>2815</v>
      </c>
      <c r="O666" s="38">
        <v>2815</v>
      </c>
      <c r="P666" s="38">
        <v>653.09</v>
      </c>
      <c r="Q666" s="38">
        <v>484.51</v>
      </c>
      <c r="R666" s="38">
        <v>247.82</v>
      </c>
      <c r="S666" s="38">
        <v>236.69</v>
      </c>
      <c r="T666" s="38">
        <v>13.98</v>
      </c>
      <c r="U666" s="30">
        <f t="shared" si="114"/>
        <v>2330.4899999999998</v>
      </c>
      <c r="V666" s="30">
        <f t="shared" si="115"/>
        <v>2330.4899999999998</v>
      </c>
      <c r="W666" s="31">
        <f t="shared" si="116"/>
        <v>0.82788277087033735</v>
      </c>
      <c r="X666" s="30">
        <f t="shared" si="117"/>
        <v>2161.91</v>
      </c>
      <c r="Y666" s="30">
        <f t="shared" si="118"/>
        <v>2161.91</v>
      </c>
      <c r="Z666" s="31">
        <f t="shared" si="119"/>
        <v>0.76799644760213137</v>
      </c>
    </row>
    <row r="667" spans="1:26" ht="12.75" customHeight="1" x14ac:dyDescent="0.35">
      <c r="A667" s="34" t="s">
        <v>10361</v>
      </c>
      <c r="B667" s="33">
        <v>1</v>
      </c>
      <c r="C667" s="34" t="s">
        <v>11651</v>
      </c>
      <c r="D667" s="28">
        <v>45749</v>
      </c>
      <c r="E667" s="27" t="s">
        <v>946</v>
      </c>
      <c r="F667" s="27" t="s">
        <v>21</v>
      </c>
      <c r="G667" s="27" t="s">
        <v>101</v>
      </c>
      <c r="H667" s="27" t="s">
        <v>12670</v>
      </c>
      <c r="I667" s="27" t="s">
        <v>12671</v>
      </c>
      <c r="J667" s="27" t="s">
        <v>49</v>
      </c>
      <c r="K667" s="29" t="s">
        <v>22</v>
      </c>
      <c r="L667" s="27" t="s">
        <v>23</v>
      </c>
      <c r="M667" s="38">
        <v>2</v>
      </c>
      <c r="N667" s="38">
        <v>4342</v>
      </c>
      <c r="O667" s="38">
        <v>2171</v>
      </c>
      <c r="P667" s="38">
        <v>637.24</v>
      </c>
      <c r="Q667" s="38">
        <v>458.09</v>
      </c>
      <c r="R667" s="38">
        <v>331.35</v>
      </c>
      <c r="S667" s="38">
        <v>126.74</v>
      </c>
      <c r="T667" s="38">
        <v>9.31</v>
      </c>
      <c r="U667" s="30">
        <f t="shared" si="114"/>
        <v>3425.82</v>
      </c>
      <c r="V667" s="30">
        <f t="shared" si="115"/>
        <v>1712.91</v>
      </c>
      <c r="W667" s="31">
        <f t="shared" si="116"/>
        <v>0.78899585444495623</v>
      </c>
      <c r="X667" s="30">
        <f t="shared" si="117"/>
        <v>3067.52</v>
      </c>
      <c r="Y667" s="30">
        <f t="shared" si="118"/>
        <v>1533.76</v>
      </c>
      <c r="Z667" s="31">
        <f t="shared" si="119"/>
        <v>0.70647627821280512</v>
      </c>
    </row>
    <row r="668" spans="1:26" ht="12.75" customHeight="1" x14ac:dyDescent="0.35">
      <c r="A668" s="34" t="s">
        <v>10654</v>
      </c>
      <c r="B668" s="33">
        <v>2</v>
      </c>
      <c r="C668" s="34" t="s">
        <v>11967</v>
      </c>
      <c r="D668" s="28">
        <v>45821</v>
      </c>
      <c r="E668" s="27" t="s">
        <v>1355</v>
      </c>
      <c r="F668" s="27" t="s">
        <v>21</v>
      </c>
      <c r="G668" s="27" t="s">
        <v>25</v>
      </c>
      <c r="H668" s="27" t="s">
        <v>670</v>
      </c>
      <c r="I668" s="27" t="s">
        <v>68</v>
      </c>
      <c r="J668" s="27" t="s">
        <v>36</v>
      </c>
      <c r="K668" s="29" t="s">
        <v>22</v>
      </c>
      <c r="L668" s="27" t="s">
        <v>23</v>
      </c>
      <c r="M668" s="37">
        <v>5</v>
      </c>
      <c r="N668" s="37">
        <v>3144.5</v>
      </c>
      <c r="O668" s="37">
        <v>628.9</v>
      </c>
      <c r="P668" s="37">
        <v>138.71</v>
      </c>
      <c r="Q668" s="37">
        <v>92.07</v>
      </c>
      <c r="R668" s="37">
        <v>26.12</v>
      </c>
      <c r="S668" s="37">
        <v>65.95</v>
      </c>
      <c r="T668" s="37">
        <v>1.02</v>
      </c>
      <c r="U668" s="30">
        <f t="shared" si="114"/>
        <v>2684.1499999999996</v>
      </c>
      <c r="V668" s="30">
        <f t="shared" si="115"/>
        <v>536.82999999999993</v>
      </c>
      <c r="W668" s="31">
        <f t="shared" si="116"/>
        <v>0.85360152647479715</v>
      </c>
      <c r="X668" s="30">
        <f t="shared" si="117"/>
        <v>2450.9499999999998</v>
      </c>
      <c r="Y668" s="30">
        <f t="shared" si="118"/>
        <v>490.18999999999994</v>
      </c>
      <c r="Z668" s="31">
        <f t="shared" si="119"/>
        <v>0.77944029257433611</v>
      </c>
    </row>
    <row r="669" spans="1:26" ht="12.75" customHeight="1" x14ac:dyDescent="0.35">
      <c r="A669" s="34" t="s">
        <v>10654</v>
      </c>
      <c r="B669" s="33">
        <v>1</v>
      </c>
      <c r="C669" s="34" t="s">
        <v>11967</v>
      </c>
      <c r="D669" s="28">
        <v>45821</v>
      </c>
      <c r="E669" s="27" t="s">
        <v>1355</v>
      </c>
      <c r="F669" s="27" t="s">
        <v>21</v>
      </c>
      <c r="G669" s="27" t="s">
        <v>25</v>
      </c>
      <c r="H669" s="27" t="s">
        <v>1356</v>
      </c>
      <c r="I669" s="27" t="s">
        <v>755</v>
      </c>
      <c r="J669" s="27" t="s">
        <v>59</v>
      </c>
      <c r="K669" s="29" t="s">
        <v>22</v>
      </c>
      <c r="L669" s="27" t="s">
        <v>23</v>
      </c>
      <c r="M669" s="37">
        <v>2</v>
      </c>
      <c r="N669" s="37">
        <v>1618</v>
      </c>
      <c r="O669" s="37">
        <v>809</v>
      </c>
      <c r="P669" s="37">
        <v>169.04</v>
      </c>
      <c r="Q669" s="37">
        <v>135.68</v>
      </c>
      <c r="R669" s="37">
        <v>33.369999999999997</v>
      </c>
      <c r="S669" s="37">
        <v>102.31</v>
      </c>
      <c r="T669" s="37">
        <v>2.74</v>
      </c>
      <c r="U669" s="30">
        <f t="shared" si="114"/>
        <v>1346.6399999999999</v>
      </c>
      <c r="V669" s="30">
        <f t="shared" si="115"/>
        <v>673.31999999999994</v>
      </c>
      <c r="W669" s="31">
        <f t="shared" si="116"/>
        <v>0.83228677379480831</v>
      </c>
      <c r="X669" s="30">
        <f t="shared" si="117"/>
        <v>1279.92</v>
      </c>
      <c r="Y669" s="30">
        <f t="shared" si="118"/>
        <v>639.96</v>
      </c>
      <c r="Z669" s="31">
        <f t="shared" si="119"/>
        <v>0.79105067985166877</v>
      </c>
    </row>
    <row r="670" spans="1:26" ht="12.75" customHeight="1" x14ac:dyDescent="0.35">
      <c r="A670" s="34" t="s">
        <v>10362</v>
      </c>
      <c r="B670" s="33">
        <v>1</v>
      </c>
      <c r="C670" s="34" t="s">
        <v>11652</v>
      </c>
      <c r="D670" s="28">
        <v>45749</v>
      </c>
      <c r="E670" s="27" t="s">
        <v>946</v>
      </c>
      <c r="F670" s="27" t="s">
        <v>21</v>
      </c>
      <c r="G670" s="27" t="s">
        <v>101</v>
      </c>
      <c r="H670" s="27" t="s">
        <v>12670</v>
      </c>
      <c r="I670" s="27" t="s">
        <v>12671</v>
      </c>
      <c r="J670" s="27" t="s">
        <v>49</v>
      </c>
      <c r="K670" s="29" t="s">
        <v>22</v>
      </c>
      <c r="L670" s="27" t="s">
        <v>23</v>
      </c>
      <c r="M670" s="38">
        <v>1</v>
      </c>
      <c r="N670" s="38">
        <v>2171</v>
      </c>
      <c r="O670" s="38">
        <v>2171</v>
      </c>
      <c r="P670" s="38">
        <v>637.24</v>
      </c>
      <c r="Q670" s="38">
        <v>461.98</v>
      </c>
      <c r="R670" s="38">
        <v>331.35</v>
      </c>
      <c r="S670" s="38">
        <v>130.63</v>
      </c>
      <c r="T670" s="38">
        <v>9.31</v>
      </c>
      <c r="U670" s="30">
        <f t="shared" si="114"/>
        <v>1709.02</v>
      </c>
      <c r="V670" s="30">
        <f t="shared" si="115"/>
        <v>1709.02</v>
      </c>
      <c r="W670" s="31">
        <f t="shared" si="116"/>
        <v>0.78720405343159838</v>
      </c>
      <c r="X670" s="30">
        <f t="shared" si="117"/>
        <v>1533.76</v>
      </c>
      <c r="Y670" s="30">
        <f t="shared" si="118"/>
        <v>1533.76</v>
      </c>
      <c r="Z670" s="31">
        <f t="shared" si="119"/>
        <v>0.70647627821280512</v>
      </c>
    </row>
    <row r="671" spans="1:26" ht="12.75" customHeight="1" x14ac:dyDescent="0.35">
      <c r="A671" s="34" t="s">
        <v>10655</v>
      </c>
      <c r="B671" s="33">
        <v>1</v>
      </c>
      <c r="C671" s="34" t="s">
        <v>11968</v>
      </c>
      <c r="D671" s="28">
        <v>45852</v>
      </c>
      <c r="E671" s="27" t="s">
        <v>946</v>
      </c>
      <c r="F671" s="27" t="s">
        <v>21</v>
      </c>
      <c r="G671" s="27" t="s">
        <v>101</v>
      </c>
      <c r="H671" s="27" t="s">
        <v>12670</v>
      </c>
      <c r="I671" s="27" t="s">
        <v>12671</v>
      </c>
      <c r="J671" s="27" t="s">
        <v>49</v>
      </c>
      <c r="K671" s="29" t="s">
        <v>22</v>
      </c>
      <c r="L671" s="27" t="s">
        <v>23</v>
      </c>
      <c r="M671" s="38">
        <v>1</v>
      </c>
      <c r="N671" s="38">
        <v>2171</v>
      </c>
      <c r="O671" s="38">
        <v>2171</v>
      </c>
      <c r="P671" s="38">
        <v>634.72</v>
      </c>
      <c r="Q671" s="38">
        <v>468.51</v>
      </c>
      <c r="R671" s="38">
        <v>334.7</v>
      </c>
      <c r="S671" s="38">
        <v>133.81</v>
      </c>
      <c r="T671" s="38">
        <v>13.98</v>
      </c>
      <c r="U671" s="30">
        <f t="shared" si="114"/>
        <v>1702.49</v>
      </c>
      <c r="V671" s="30">
        <f t="shared" si="115"/>
        <v>1702.49</v>
      </c>
      <c r="W671" s="31">
        <f t="shared" si="116"/>
        <v>0.78419622293873792</v>
      </c>
      <c r="X671" s="30">
        <f t="shared" si="117"/>
        <v>1536.28</v>
      </c>
      <c r="Y671" s="30">
        <f t="shared" si="118"/>
        <v>1536.28</v>
      </c>
      <c r="Z671" s="31">
        <f t="shared" si="119"/>
        <v>0.70763703362505759</v>
      </c>
    </row>
    <row r="672" spans="1:26" ht="12.75" customHeight="1" x14ac:dyDescent="0.35">
      <c r="A672" s="34" t="s">
        <v>10656</v>
      </c>
      <c r="B672" s="33">
        <v>1</v>
      </c>
      <c r="C672" s="34" t="s">
        <v>11969</v>
      </c>
      <c r="D672" s="28">
        <v>45877</v>
      </c>
      <c r="E672" s="27" t="s">
        <v>946</v>
      </c>
      <c r="F672" s="27" t="s">
        <v>21</v>
      </c>
      <c r="G672" s="27" t="s">
        <v>101</v>
      </c>
      <c r="H672" s="27" t="s">
        <v>12670</v>
      </c>
      <c r="I672" s="27" t="s">
        <v>12671</v>
      </c>
      <c r="J672" s="27" t="s">
        <v>49</v>
      </c>
      <c r="K672" s="29" t="s">
        <v>22</v>
      </c>
      <c r="L672" s="27" t="s">
        <v>23</v>
      </c>
      <c r="M672" s="39">
        <v>1</v>
      </c>
      <c r="N672" s="39">
        <v>2171</v>
      </c>
      <c r="O672" s="39">
        <v>2171</v>
      </c>
      <c r="P672" s="39">
        <v>644.25</v>
      </c>
      <c r="Q672" s="39">
        <v>468.29</v>
      </c>
      <c r="R672" s="39">
        <v>334.48</v>
      </c>
      <c r="S672" s="39">
        <v>133.81</v>
      </c>
      <c r="T672" s="39">
        <v>13.98</v>
      </c>
      <c r="U672" s="30">
        <f t="shared" si="114"/>
        <v>1702.71</v>
      </c>
      <c r="V672" s="30">
        <f t="shared" si="115"/>
        <v>1702.71</v>
      </c>
      <c r="W672" s="31">
        <f t="shared" si="116"/>
        <v>0.78429755872869644</v>
      </c>
      <c r="X672" s="30">
        <f t="shared" si="117"/>
        <v>1526.75</v>
      </c>
      <c r="Y672" s="30">
        <f t="shared" si="118"/>
        <v>1526.75</v>
      </c>
      <c r="Z672" s="31">
        <f t="shared" si="119"/>
        <v>0.7032473514509443</v>
      </c>
    </row>
    <row r="673" spans="1:26" ht="12.75" customHeight="1" x14ac:dyDescent="0.35">
      <c r="A673" s="34" t="s">
        <v>10659</v>
      </c>
      <c r="B673" s="33">
        <v>1</v>
      </c>
      <c r="C673" s="34" t="s">
        <v>11972</v>
      </c>
      <c r="D673" s="28">
        <v>45821</v>
      </c>
      <c r="E673" s="27" t="s">
        <v>8827</v>
      </c>
      <c r="F673" s="27" t="s">
        <v>21</v>
      </c>
      <c r="G673" s="27" t="s">
        <v>25</v>
      </c>
      <c r="H673" s="27" t="s">
        <v>115</v>
      </c>
      <c r="I673" s="27" t="s">
        <v>116</v>
      </c>
      <c r="J673" s="27" t="s">
        <v>36</v>
      </c>
      <c r="K673" s="29" t="s">
        <v>22</v>
      </c>
      <c r="L673" s="27" t="s">
        <v>23</v>
      </c>
      <c r="M673" s="37">
        <v>3</v>
      </c>
      <c r="N673" s="37">
        <v>10470</v>
      </c>
      <c r="O673" s="37">
        <v>3490</v>
      </c>
      <c r="P673" s="37">
        <v>971.87</v>
      </c>
      <c r="Q673" s="37">
        <v>685.34</v>
      </c>
      <c r="R673" s="37">
        <v>360.95</v>
      </c>
      <c r="S673" s="37">
        <v>324.39</v>
      </c>
      <c r="T673" s="37">
        <v>12.17</v>
      </c>
      <c r="U673" s="30">
        <f t="shared" si="114"/>
        <v>8413.98</v>
      </c>
      <c r="V673" s="30">
        <f t="shared" si="115"/>
        <v>2804.66</v>
      </c>
      <c r="W673" s="31">
        <f t="shared" si="116"/>
        <v>0.80362750716332376</v>
      </c>
      <c r="X673" s="30">
        <f t="shared" si="117"/>
        <v>7554.39</v>
      </c>
      <c r="Y673" s="30">
        <f t="shared" si="118"/>
        <v>2518.13</v>
      </c>
      <c r="Z673" s="31">
        <f t="shared" si="119"/>
        <v>0.72152722063037256</v>
      </c>
    </row>
    <row r="674" spans="1:26" ht="12.75" customHeight="1" x14ac:dyDescent="0.35">
      <c r="A674" s="34" t="s">
        <v>10661</v>
      </c>
      <c r="B674" s="33">
        <v>1</v>
      </c>
      <c r="C674" s="34" t="s">
        <v>11974</v>
      </c>
      <c r="D674" s="28">
        <v>45901</v>
      </c>
      <c r="E674" s="27" t="s">
        <v>946</v>
      </c>
      <c r="F674" s="27" t="s">
        <v>21</v>
      </c>
      <c r="G674" s="27" t="s">
        <v>101</v>
      </c>
      <c r="H674" s="27" t="s">
        <v>12670</v>
      </c>
      <c r="I674" s="27" t="s">
        <v>12671</v>
      </c>
      <c r="J674" s="27" t="s">
        <v>49</v>
      </c>
      <c r="K674" s="29" t="s">
        <v>22</v>
      </c>
      <c r="L674" s="27" t="s">
        <v>23</v>
      </c>
      <c r="M674" s="38">
        <v>1</v>
      </c>
      <c r="N674" s="38">
        <v>2171</v>
      </c>
      <c r="O674" s="38">
        <v>2171</v>
      </c>
      <c r="P674" s="38">
        <v>636.57000000000005</v>
      </c>
      <c r="Q674" s="38">
        <v>468.63</v>
      </c>
      <c r="R674" s="38">
        <v>334.82</v>
      </c>
      <c r="S674" s="38">
        <v>133.81</v>
      </c>
      <c r="T674" s="38">
        <v>13.98</v>
      </c>
      <c r="U674" s="30">
        <f t="shared" si="114"/>
        <v>1702.37</v>
      </c>
      <c r="V674" s="30">
        <f t="shared" si="115"/>
        <v>1702.37</v>
      </c>
      <c r="W674" s="31">
        <f t="shared" si="116"/>
        <v>0.78414094887148778</v>
      </c>
      <c r="X674" s="30">
        <f t="shared" si="117"/>
        <v>1534.4299999999998</v>
      </c>
      <c r="Y674" s="30">
        <f t="shared" si="118"/>
        <v>1534.4299999999998</v>
      </c>
      <c r="Z674" s="31">
        <f t="shared" si="119"/>
        <v>0.70678489175495152</v>
      </c>
    </row>
    <row r="675" spans="1:26" ht="12.75" customHeight="1" x14ac:dyDescent="0.35">
      <c r="A675" s="34" t="s">
        <v>10662</v>
      </c>
      <c r="B675" s="33">
        <v>1</v>
      </c>
      <c r="C675" s="34" t="s">
        <v>11975</v>
      </c>
      <c r="D675" s="28">
        <v>45915</v>
      </c>
      <c r="E675" s="27" t="s">
        <v>946</v>
      </c>
      <c r="F675" s="27" t="s">
        <v>21</v>
      </c>
      <c r="G675" s="27" t="s">
        <v>101</v>
      </c>
      <c r="H675" s="27" t="s">
        <v>12670</v>
      </c>
      <c r="I675" s="27" t="s">
        <v>12671</v>
      </c>
      <c r="J675" s="27" t="s">
        <v>49</v>
      </c>
      <c r="K675" s="29" t="s">
        <v>22</v>
      </c>
      <c r="L675" s="27" t="s">
        <v>23</v>
      </c>
      <c r="M675" s="38">
        <v>1</v>
      </c>
      <c r="N675" s="38">
        <v>2171</v>
      </c>
      <c r="O675" s="38">
        <v>2171</v>
      </c>
      <c r="P675" s="38">
        <v>636.23</v>
      </c>
      <c r="Q675" s="38">
        <v>465.85</v>
      </c>
      <c r="R675" s="38">
        <v>332.04</v>
      </c>
      <c r="S675" s="38">
        <v>133.81</v>
      </c>
      <c r="T675" s="38">
        <v>13.98</v>
      </c>
      <c r="U675" s="30">
        <f t="shared" si="114"/>
        <v>1705.15</v>
      </c>
      <c r="V675" s="30">
        <f t="shared" si="115"/>
        <v>1705.15</v>
      </c>
      <c r="W675" s="31">
        <f t="shared" si="116"/>
        <v>0.78542146476278218</v>
      </c>
      <c r="X675" s="30">
        <f t="shared" si="117"/>
        <v>1534.77</v>
      </c>
      <c r="Y675" s="30">
        <f t="shared" si="118"/>
        <v>1534.77</v>
      </c>
      <c r="Z675" s="31">
        <f t="shared" si="119"/>
        <v>0.70694150161216029</v>
      </c>
    </row>
    <row r="676" spans="1:26" ht="12.75" customHeight="1" x14ac:dyDescent="0.35">
      <c r="A676" s="34">
        <v>6020183</v>
      </c>
      <c r="B676" s="33">
        <v>1</v>
      </c>
      <c r="C676" s="34" t="s">
        <v>11976</v>
      </c>
      <c r="D676" s="28">
        <v>45825</v>
      </c>
      <c r="E676" s="27" t="s">
        <v>3668</v>
      </c>
      <c r="F676" s="27" t="s">
        <v>21</v>
      </c>
      <c r="G676" s="27" t="s">
        <v>25</v>
      </c>
      <c r="H676" s="27" t="s">
        <v>1368</v>
      </c>
      <c r="I676" s="27" t="s">
        <v>1369</v>
      </c>
      <c r="J676" s="27" t="s">
        <v>59</v>
      </c>
      <c r="K676" s="29" t="s">
        <v>22</v>
      </c>
      <c r="L676" s="27" t="s">
        <v>23</v>
      </c>
      <c r="M676" s="40">
        <v>4</v>
      </c>
      <c r="N676" s="40">
        <v>1956</v>
      </c>
      <c r="O676" s="40">
        <v>489</v>
      </c>
      <c r="P676" s="40">
        <v>248.08</v>
      </c>
      <c r="Q676" s="40">
        <v>163.1</v>
      </c>
      <c r="R676" s="40">
        <v>27.98</v>
      </c>
      <c r="S676" s="40">
        <v>135.12</v>
      </c>
      <c r="T676" s="40">
        <v>16.989999999999998</v>
      </c>
      <c r="U676" s="30">
        <f t="shared" si="114"/>
        <v>1303.5999999999999</v>
      </c>
      <c r="V676" s="30">
        <f t="shared" si="115"/>
        <v>325.89999999999998</v>
      </c>
      <c r="W676" s="31">
        <f t="shared" si="116"/>
        <v>0.66646216768916156</v>
      </c>
      <c r="X676" s="30">
        <f t="shared" si="117"/>
        <v>963.68</v>
      </c>
      <c r="Y676" s="30">
        <f t="shared" si="118"/>
        <v>240.92</v>
      </c>
      <c r="Z676" s="31">
        <f t="shared" si="119"/>
        <v>0.49267893660531697</v>
      </c>
    </row>
    <row r="677" spans="1:26" ht="12.75" customHeight="1" x14ac:dyDescent="0.35">
      <c r="A677" s="34" t="s">
        <v>10663</v>
      </c>
      <c r="B677" s="33">
        <v>1</v>
      </c>
      <c r="C677" s="34" t="s">
        <v>11977</v>
      </c>
      <c r="D677" s="28">
        <v>45945</v>
      </c>
      <c r="E677" s="27" t="s">
        <v>946</v>
      </c>
      <c r="F677" s="27" t="s">
        <v>21</v>
      </c>
      <c r="G677" s="27" t="s">
        <v>101</v>
      </c>
      <c r="H677" s="27" t="s">
        <v>12670</v>
      </c>
      <c r="I677" s="27" t="s">
        <v>12671</v>
      </c>
      <c r="J677" s="27" t="s">
        <v>49</v>
      </c>
      <c r="K677" s="29" t="s">
        <v>22</v>
      </c>
      <c r="L677" s="27" t="s">
        <v>23</v>
      </c>
      <c r="M677" s="38">
        <v>1</v>
      </c>
      <c r="N677" s="38">
        <v>2171</v>
      </c>
      <c r="O677" s="38">
        <v>2171</v>
      </c>
      <c r="P677" s="38">
        <v>636.64</v>
      </c>
      <c r="Q677" s="38">
        <v>469.61</v>
      </c>
      <c r="R677" s="38">
        <v>335.8</v>
      </c>
      <c r="S677" s="38">
        <v>133.81</v>
      </c>
      <c r="T677" s="38">
        <v>13.98</v>
      </c>
      <c r="U677" s="30">
        <f t="shared" si="114"/>
        <v>1701.3899999999999</v>
      </c>
      <c r="V677" s="30">
        <f t="shared" si="115"/>
        <v>1701.3899999999999</v>
      </c>
      <c r="W677" s="31">
        <f t="shared" si="116"/>
        <v>0.78368954398894508</v>
      </c>
      <c r="X677" s="30">
        <f t="shared" si="117"/>
        <v>1534.3600000000001</v>
      </c>
      <c r="Y677" s="30">
        <f t="shared" si="118"/>
        <v>1534.3600000000001</v>
      </c>
      <c r="Z677" s="31">
        <f t="shared" si="119"/>
        <v>0.70675264854905584</v>
      </c>
    </row>
    <row r="678" spans="1:26" ht="12.75" customHeight="1" x14ac:dyDescent="0.35">
      <c r="A678" s="34" t="s">
        <v>10664</v>
      </c>
      <c r="B678" s="33">
        <v>1</v>
      </c>
      <c r="C678" s="34" t="s">
        <v>11978</v>
      </c>
      <c r="D678" s="28">
        <v>45960</v>
      </c>
      <c r="E678" s="27" t="s">
        <v>946</v>
      </c>
      <c r="F678" s="27" t="s">
        <v>21</v>
      </c>
      <c r="G678" s="27" t="s">
        <v>101</v>
      </c>
      <c r="H678" s="27" t="s">
        <v>12670</v>
      </c>
      <c r="I678" s="27" t="s">
        <v>12671</v>
      </c>
      <c r="J678" s="27" t="s">
        <v>49</v>
      </c>
      <c r="K678" s="29" t="s">
        <v>22</v>
      </c>
      <c r="L678" s="27" t="s">
        <v>23</v>
      </c>
      <c r="M678" s="38">
        <v>1</v>
      </c>
      <c r="N678" s="38">
        <v>2171</v>
      </c>
      <c r="O678" s="38">
        <v>2171</v>
      </c>
      <c r="P678" s="38">
        <v>639.27</v>
      </c>
      <c r="Q678" s="38">
        <v>474.33</v>
      </c>
      <c r="R678" s="38">
        <v>340.52</v>
      </c>
      <c r="S678" s="38">
        <v>133.81</v>
      </c>
      <c r="T678" s="38">
        <v>13.98</v>
      </c>
      <c r="U678" s="30">
        <f t="shared" si="114"/>
        <v>1696.67</v>
      </c>
      <c r="V678" s="30">
        <f t="shared" si="115"/>
        <v>1696.67</v>
      </c>
      <c r="W678" s="31">
        <f t="shared" si="116"/>
        <v>0.78151543067710738</v>
      </c>
      <c r="X678" s="30">
        <f t="shared" si="117"/>
        <v>1531.73</v>
      </c>
      <c r="Y678" s="30">
        <f t="shared" si="118"/>
        <v>1531.73</v>
      </c>
      <c r="Z678" s="31">
        <f t="shared" si="119"/>
        <v>0.70554122524182405</v>
      </c>
    </row>
    <row r="679" spans="1:26" ht="12.75" customHeight="1" x14ac:dyDescent="0.35">
      <c r="A679" s="34" t="s">
        <v>10665</v>
      </c>
      <c r="B679" s="33">
        <v>1</v>
      </c>
      <c r="C679" s="34" t="s">
        <v>11979</v>
      </c>
      <c r="D679" s="28">
        <v>45825</v>
      </c>
      <c r="E679" s="27" t="s">
        <v>938</v>
      </c>
      <c r="F679" s="27" t="s">
        <v>21</v>
      </c>
      <c r="G679" s="27" t="s">
        <v>25</v>
      </c>
      <c r="H679" s="27" t="s">
        <v>362</v>
      </c>
      <c r="I679" s="27" t="s">
        <v>68</v>
      </c>
      <c r="J679" s="27" t="s">
        <v>36</v>
      </c>
      <c r="K679" s="29" t="s">
        <v>22</v>
      </c>
      <c r="L679" s="27" t="s">
        <v>23</v>
      </c>
      <c r="M679" s="37">
        <v>2</v>
      </c>
      <c r="N679" s="37">
        <v>756</v>
      </c>
      <c r="O679" s="37">
        <v>378</v>
      </c>
      <c r="P679" s="37">
        <v>142.96</v>
      </c>
      <c r="Q679" s="37">
        <v>93</v>
      </c>
      <c r="R679" s="37">
        <v>23.07</v>
      </c>
      <c r="S679" s="37">
        <v>69.930000000000007</v>
      </c>
      <c r="T679" s="37">
        <v>1.02</v>
      </c>
      <c r="U679" s="30">
        <f t="shared" si="114"/>
        <v>570</v>
      </c>
      <c r="V679" s="30">
        <f t="shared" si="115"/>
        <v>285</v>
      </c>
      <c r="W679" s="31">
        <f t="shared" si="116"/>
        <v>0.75396825396825395</v>
      </c>
      <c r="X679" s="30">
        <f t="shared" si="117"/>
        <v>470.08</v>
      </c>
      <c r="Y679" s="30">
        <f t="shared" si="118"/>
        <v>235.04</v>
      </c>
      <c r="Z679" s="31">
        <f t="shared" si="119"/>
        <v>0.6217989417989418</v>
      </c>
    </row>
    <row r="680" spans="1:26" ht="12.75" customHeight="1" x14ac:dyDescent="0.35">
      <c r="A680" s="34" t="s">
        <v>10666</v>
      </c>
      <c r="B680" s="33">
        <v>1</v>
      </c>
      <c r="C680" s="34" t="s">
        <v>11980</v>
      </c>
      <c r="D680" s="28">
        <v>45825</v>
      </c>
      <c r="E680" s="27" t="s">
        <v>938</v>
      </c>
      <c r="F680" s="27" t="s">
        <v>21</v>
      </c>
      <c r="G680" s="27" t="s">
        <v>25</v>
      </c>
      <c r="H680" s="27" t="s">
        <v>9416</v>
      </c>
      <c r="I680" s="27" t="s">
        <v>1449</v>
      </c>
      <c r="J680" s="27" t="s">
        <v>36</v>
      </c>
      <c r="K680" s="29" t="s">
        <v>22</v>
      </c>
      <c r="L680" s="27" t="s">
        <v>23</v>
      </c>
      <c r="M680" s="40">
        <v>1</v>
      </c>
      <c r="N680" s="40">
        <v>609</v>
      </c>
      <c r="O680" s="40">
        <v>609</v>
      </c>
      <c r="P680" s="40">
        <v>326.18</v>
      </c>
      <c r="Q680" s="40">
        <v>237.48</v>
      </c>
      <c r="R680" s="40">
        <v>146.47999999999999</v>
      </c>
      <c r="S680" s="40">
        <v>91</v>
      </c>
      <c r="T680" s="40">
        <v>4.08</v>
      </c>
      <c r="U680" s="30">
        <f t="shared" si="114"/>
        <v>371.52</v>
      </c>
      <c r="V680" s="30">
        <f t="shared" si="115"/>
        <v>371.52</v>
      </c>
      <c r="W680" s="31">
        <f t="shared" si="116"/>
        <v>0.6100492610837438</v>
      </c>
      <c r="X680" s="30">
        <f t="shared" si="117"/>
        <v>282.82</v>
      </c>
      <c r="Y680" s="30">
        <f t="shared" si="118"/>
        <v>282.82</v>
      </c>
      <c r="Z680" s="31">
        <f t="shared" si="119"/>
        <v>0.46440065681444992</v>
      </c>
    </row>
    <row r="681" spans="1:26" ht="12.75" customHeight="1" x14ac:dyDescent="0.35">
      <c r="A681" s="34" t="s">
        <v>10667</v>
      </c>
      <c r="B681" s="33">
        <v>1</v>
      </c>
      <c r="C681" s="34" t="s">
        <v>11981</v>
      </c>
      <c r="D681" s="28">
        <v>45825</v>
      </c>
      <c r="E681" s="27" t="s">
        <v>961</v>
      </c>
      <c r="F681" s="27" t="s">
        <v>21</v>
      </c>
      <c r="G681" s="27" t="s">
        <v>25</v>
      </c>
      <c r="H681" s="27" t="s">
        <v>1218</v>
      </c>
      <c r="I681" s="27" t="s">
        <v>1208</v>
      </c>
      <c r="J681" s="27" t="s">
        <v>36</v>
      </c>
      <c r="K681" s="29" t="s">
        <v>22</v>
      </c>
      <c r="L681" s="27" t="s">
        <v>23</v>
      </c>
      <c r="M681" s="37">
        <v>1</v>
      </c>
      <c r="N681" s="37">
        <v>474.3</v>
      </c>
      <c r="O681" s="37">
        <v>474.3</v>
      </c>
      <c r="P681" s="37">
        <v>151.09</v>
      </c>
      <c r="Q681" s="37">
        <v>96.68</v>
      </c>
      <c r="R681" s="37">
        <v>17.399999999999999</v>
      </c>
      <c r="S681" s="37">
        <v>79.28</v>
      </c>
      <c r="T681" s="37">
        <v>4.0199999999999996</v>
      </c>
      <c r="U681" s="30">
        <f t="shared" si="114"/>
        <v>377.62</v>
      </c>
      <c r="V681" s="30">
        <f t="shared" si="115"/>
        <v>377.62</v>
      </c>
      <c r="W681" s="31">
        <f t="shared" si="116"/>
        <v>0.79616276618174153</v>
      </c>
      <c r="X681" s="30">
        <f t="shared" si="117"/>
        <v>323.21000000000004</v>
      </c>
      <c r="Y681" s="30">
        <f t="shared" si="118"/>
        <v>323.21000000000004</v>
      </c>
      <c r="Z681" s="31">
        <f t="shared" si="119"/>
        <v>0.6814463419776513</v>
      </c>
    </row>
    <row r="682" spans="1:26" ht="12.75" customHeight="1" x14ac:dyDescent="0.35">
      <c r="A682" s="34" t="s">
        <v>10668</v>
      </c>
      <c r="B682" s="33">
        <v>1</v>
      </c>
      <c r="C682" s="34" t="s">
        <v>11982</v>
      </c>
      <c r="D682" s="28">
        <v>45737</v>
      </c>
      <c r="E682" s="27" t="s">
        <v>977</v>
      </c>
      <c r="F682" s="27" t="s">
        <v>21</v>
      </c>
      <c r="G682" s="27" t="s">
        <v>101</v>
      </c>
      <c r="H682" s="27" t="s">
        <v>12672</v>
      </c>
      <c r="I682" s="27" t="s">
        <v>2534</v>
      </c>
      <c r="J682" s="27" t="s">
        <v>49</v>
      </c>
      <c r="K682" s="29" t="s">
        <v>22</v>
      </c>
      <c r="L682" s="27" t="s">
        <v>23</v>
      </c>
      <c r="M682" s="37">
        <v>1</v>
      </c>
      <c r="N682" s="37">
        <v>3328</v>
      </c>
      <c r="O682" s="37">
        <v>3328</v>
      </c>
      <c r="P682" s="37">
        <v>464.75</v>
      </c>
      <c r="Q682" s="37">
        <v>312.12</v>
      </c>
      <c r="R682" s="37">
        <v>183.82</v>
      </c>
      <c r="S682" s="37">
        <v>128.30000000000001</v>
      </c>
      <c r="T682" s="37">
        <v>9.31</v>
      </c>
      <c r="U682" s="30">
        <f t="shared" si="114"/>
        <v>3015.88</v>
      </c>
      <c r="V682" s="30">
        <f t="shared" si="115"/>
        <v>3015.88</v>
      </c>
      <c r="W682" s="31">
        <f t="shared" si="116"/>
        <v>0.90621394230769237</v>
      </c>
      <c r="X682" s="30">
        <f t="shared" si="117"/>
        <v>2863.25</v>
      </c>
      <c r="Y682" s="30">
        <f t="shared" si="118"/>
        <v>2863.25</v>
      </c>
      <c r="Z682" s="31">
        <f t="shared" si="119"/>
        <v>0.8603515625</v>
      </c>
    </row>
    <row r="683" spans="1:26" ht="12.75" customHeight="1" x14ac:dyDescent="0.35">
      <c r="A683" s="34">
        <v>6020251</v>
      </c>
      <c r="B683" s="33">
        <v>2</v>
      </c>
      <c r="C683" s="34" t="s">
        <v>11983</v>
      </c>
      <c r="D683" s="28">
        <v>45834</v>
      </c>
      <c r="E683" s="27" t="s">
        <v>11984</v>
      </c>
      <c r="F683" s="27" t="s">
        <v>21</v>
      </c>
      <c r="G683" s="27" t="s">
        <v>101</v>
      </c>
      <c r="H683" s="27" t="s">
        <v>2533</v>
      </c>
      <c r="I683" s="27" t="s">
        <v>2534</v>
      </c>
      <c r="J683" s="27" t="s">
        <v>49</v>
      </c>
      <c r="K683" s="29" t="s">
        <v>22</v>
      </c>
      <c r="L683" s="27" t="s">
        <v>23</v>
      </c>
      <c r="M683" s="37">
        <v>1</v>
      </c>
      <c r="N683" s="37">
        <v>3034.07</v>
      </c>
      <c r="O683" s="37">
        <v>3034.07</v>
      </c>
      <c r="P683" s="37">
        <v>460.03</v>
      </c>
      <c r="Q683" s="37">
        <v>315.33999999999997</v>
      </c>
      <c r="R683" s="37">
        <v>183.86</v>
      </c>
      <c r="S683" s="37">
        <v>131.47999999999999</v>
      </c>
      <c r="T683" s="37">
        <v>13.98</v>
      </c>
      <c r="U683" s="30">
        <f t="shared" si="114"/>
        <v>2718.73</v>
      </c>
      <c r="V683" s="30">
        <f t="shared" si="115"/>
        <v>2718.73</v>
      </c>
      <c r="W683" s="31">
        <f t="shared" si="116"/>
        <v>0.89606699911340204</v>
      </c>
      <c r="X683" s="30">
        <f t="shared" si="117"/>
        <v>2574.04</v>
      </c>
      <c r="Y683" s="30">
        <f t="shared" si="118"/>
        <v>2574.04</v>
      </c>
      <c r="Z683" s="31">
        <f t="shared" si="119"/>
        <v>0.84837858058647286</v>
      </c>
    </row>
    <row r="684" spans="1:26" ht="12.75" customHeight="1" x14ac:dyDescent="0.35">
      <c r="A684" s="34" t="s">
        <v>10669</v>
      </c>
      <c r="B684" s="33">
        <v>1</v>
      </c>
      <c r="C684" s="34" t="s">
        <v>11985</v>
      </c>
      <c r="D684" s="28">
        <v>45861</v>
      </c>
      <c r="E684" s="27" t="s">
        <v>2632</v>
      </c>
      <c r="F684" s="27" t="s">
        <v>21</v>
      </c>
      <c r="G684" s="27" t="s">
        <v>101</v>
      </c>
      <c r="H684" s="27" t="s">
        <v>2633</v>
      </c>
      <c r="I684" s="27" t="s">
        <v>2534</v>
      </c>
      <c r="J684" s="27" t="s">
        <v>49</v>
      </c>
      <c r="K684" s="29" t="s">
        <v>22</v>
      </c>
      <c r="L684" s="27" t="s">
        <v>23</v>
      </c>
      <c r="M684" s="38">
        <v>1</v>
      </c>
      <c r="N684" s="38">
        <v>3897.9</v>
      </c>
      <c r="O684" s="38">
        <v>3897.9</v>
      </c>
      <c r="P684" s="38">
        <v>758.59</v>
      </c>
      <c r="Q684" s="38">
        <v>571.49</v>
      </c>
      <c r="R684" s="38">
        <v>440.01</v>
      </c>
      <c r="S684" s="38">
        <v>131.47999999999999</v>
      </c>
      <c r="T684" s="38">
        <v>13.98</v>
      </c>
      <c r="U684" s="30">
        <f t="shared" si="114"/>
        <v>3326.41</v>
      </c>
      <c r="V684" s="30">
        <f t="shared" si="115"/>
        <v>3326.41</v>
      </c>
      <c r="W684" s="31">
        <f t="shared" si="116"/>
        <v>0.8533851561097</v>
      </c>
      <c r="X684" s="30">
        <f t="shared" si="117"/>
        <v>3139.31</v>
      </c>
      <c r="Y684" s="30">
        <f t="shared" si="118"/>
        <v>3139.31</v>
      </c>
      <c r="Z684" s="31">
        <f t="shared" si="119"/>
        <v>0.80538495087098183</v>
      </c>
    </row>
    <row r="685" spans="1:26" ht="12.75" customHeight="1" x14ac:dyDescent="0.35">
      <c r="A685" s="34" t="s">
        <v>10670</v>
      </c>
      <c r="B685" s="33">
        <v>1</v>
      </c>
      <c r="C685" s="34" t="s">
        <v>11320</v>
      </c>
      <c r="D685" s="28">
        <v>45826</v>
      </c>
      <c r="E685" s="27" t="s">
        <v>74</v>
      </c>
      <c r="F685" s="27" t="s">
        <v>21</v>
      </c>
      <c r="G685" s="27" t="s">
        <v>25</v>
      </c>
      <c r="H685" s="27" t="s">
        <v>800</v>
      </c>
      <c r="I685" s="27" t="s">
        <v>801</v>
      </c>
      <c r="J685" s="27" t="s">
        <v>36</v>
      </c>
      <c r="K685" s="29" t="s">
        <v>22</v>
      </c>
      <c r="L685" s="27" t="s">
        <v>23</v>
      </c>
      <c r="M685" s="40">
        <v>50</v>
      </c>
      <c r="N685" s="40">
        <v>14200</v>
      </c>
      <c r="O685" s="40">
        <v>284</v>
      </c>
      <c r="P685" s="40">
        <v>150.58000000000001</v>
      </c>
      <c r="Q685" s="40">
        <v>104.35</v>
      </c>
      <c r="R685" s="40">
        <v>38.56</v>
      </c>
      <c r="S685" s="40">
        <v>65.78</v>
      </c>
      <c r="T685" s="40">
        <v>1.02</v>
      </c>
      <c r="U685" s="30">
        <f t="shared" si="114"/>
        <v>8982.5</v>
      </c>
      <c r="V685" s="30">
        <f t="shared" si="115"/>
        <v>179.65</v>
      </c>
      <c r="W685" s="31">
        <f t="shared" si="116"/>
        <v>0.63257042253521134</v>
      </c>
      <c r="X685" s="30">
        <f t="shared" si="117"/>
        <v>6670.9999999999991</v>
      </c>
      <c r="Y685" s="30">
        <f t="shared" si="118"/>
        <v>133.41999999999999</v>
      </c>
      <c r="Z685" s="31">
        <f t="shared" si="119"/>
        <v>0.46978873239436614</v>
      </c>
    </row>
    <row r="686" spans="1:26" ht="12.75" customHeight="1" x14ac:dyDescent="0.35">
      <c r="A686" s="34" t="s">
        <v>10670</v>
      </c>
      <c r="B686" s="33">
        <v>3</v>
      </c>
      <c r="C686" s="34" t="s">
        <v>11320</v>
      </c>
      <c r="D686" s="28">
        <v>45826</v>
      </c>
      <c r="E686" s="27" t="s">
        <v>74</v>
      </c>
      <c r="F686" s="27" t="s">
        <v>21</v>
      </c>
      <c r="G686" s="27" t="s">
        <v>25</v>
      </c>
      <c r="H686" s="27" t="s">
        <v>796</v>
      </c>
      <c r="I686" s="27" t="s">
        <v>797</v>
      </c>
      <c r="J686" s="27" t="s">
        <v>59</v>
      </c>
      <c r="K686" s="29" t="s">
        <v>22</v>
      </c>
      <c r="L686" s="27" t="s">
        <v>23</v>
      </c>
      <c r="M686" s="40">
        <v>20</v>
      </c>
      <c r="N686" s="40">
        <v>5680</v>
      </c>
      <c r="O686" s="40">
        <v>284</v>
      </c>
      <c r="P686" s="40">
        <v>152.87</v>
      </c>
      <c r="Q686" s="40">
        <v>105.81</v>
      </c>
      <c r="R686" s="40">
        <v>38.380000000000003</v>
      </c>
      <c r="S686" s="40">
        <v>67.430000000000007</v>
      </c>
      <c r="T686" s="40">
        <v>1.02</v>
      </c>
      <c r="U686" s="30">
        <f t="shared" si="114"/>
        <v>3563.8</v>
      </c>
      <c r="V686" s="30">
        <f t="shared" si="115"/>
        <v>178.19</v>
      </c>
      <c r="W686" s="31">
        <f t="shared" si="116"/>
        <v>0.62742957746478878</v>
      </c>
      <c r="X686" s="30">
        <f t="shared" si="117"/>
        <v>2622.6</v>
      </c>
      <c r="Y686" s="30">
        <f t="shared" si="118"/>
        <v>131.13</v>
      </c>
      <c r="Z686" s="31">
        <f t="shared" si="119"/>
        <v>0.46172535211267601</v>
      </c>
    </row>
    <row r="687" spans="1:26" ht="12.75" customHeight="1" x14ac:dyDescent="0.35">
      <c r="A687" s="34" t="s">
        <v>10670</v>
      </c>
      <c r="B687" s="33">
        <v>2</v>
      </c>
      <c r="C687" s="34" t="s">
        <v>11320</v>
      </c>
      <c r="D687" s="28">
        <v>45826</v>
      </c>
      <c r="E687" s="27" t="s">
        <v>74</v>
      </c>
      <c r="F687" s="27" t="s">
        <v>21</v>
      </c>
      <c r="G687" s="27" t="s">
        <v>25</v>
      </c>
      <c r="H687" s="27" t="s">
        <v>811</v>
      </c>
      <c r="I687" s="27" t="s">
        <v>812</v>
      </c>
      <c r="J687" s="27" t="s">
        <v>59</v>
      </c>
      <c r="K687" s="29" t="s">
        <v>22</v>
      </c>
      <c r="L687" s="27" t="s">
        <v>23</v>
      </c>
      <c r="M687" s="40">
        <v>15</v>
      </c>
      <c r="N687" s="40">
        <v>5355</v>
      </c>
      <c r="O687" s="40">
        <v>357</v>
      </c>
      <c r="P687" s="40">
        <v>285.17</v>
      </c>
      <c r="Q687" s="40">
        <v>195.4</v>
      </c>
      <c r="R687" s="40">
        <v>96.74</v>
      </c>
      <c r="S687" s="40">
        <v>98.66</v>
      </c>
      <c r="T687" s="40">
        <v>2.73</v>
      </c>
      <c r="U687" s="30">
        <f t="shared" si="114"/>
        <v>2424</v>
      </c>
      <c r="V687" s="30">
        <f t="shared" si="115"/>
        <v>161.6</v>
      </c>
      <c r="W687" s="31">
        <f t="shared" si="116"/>
        <v>0.45266106442577031</v>
      </c>
      <c r="X687" s="30">
        <f t="shared" si="117"/>
        <v>1077.4499999999998</v>
      </c>
      <c r="Y687" s="30">
        <f t="shared" si="118"/>
        <v>71.829999999999984</v>
      </c>
      <c r="Z687" s="31">
        <f t="shared" si="119"/>
        <v>0.20120448179271705</v>
      </c>
    </row>
    <row r="688" spans="1:26" ht="12.75" customHeight="1" x14ac:dyDescent="0.35">
      <c r="A688" s="34" t="s">
        <v>10671</v>
      </c>
      <c r="B688" s="33">
        <v>1</v>
      </c>
      <c r="C688" s="34" t="s">
        <v>11762</v>
      </c>
      <c r="D688" s="28">
        <v>45826</v>
      </c>
      <c r="E688" s="27" t="s">
        <v>74</v>
      </c>
      <c r="F688" s="27" t="s">
        <v>21</v>
      </c>
      <c r="G688" s="27" t="s">
        <v>25</v>
      </c>
      <c r="H688" s="27" t="s">
        <v>4115</v>
      </c>
      <c r="I688" s="27" t="s">
        <v>9678</v>
      </c>
      <c r="J688" s="27" t="s">
        <v>59</v>
      </c>
      <c r="K688" s="29" t="s">
        <v>22</v>
      </c>
      <c r="L688" s="27" t="s">
        <v>23</v>
      </c>
      <c r="M688" s="40">
        <v>10</v>
      </c>
      <c r="N688" s="40">
        <v>8090</v>
      </c>
      <c r="O688" s="40">
        <v>809</v>
      </c>
      <c r="P688" s="40">
        <v>567.77</v>
      </c>
      <c r="Q688" s="40">
        <v>383.99</v>
      </c>
      <c r="R688" s="40">
        <v>115.36</v>
      </c>
      <c r="S688" s="40">
        <v>268.63</v>
      </c>
      <c r="T688" s="40">
        <v>8.2899999999999991</v>
      </c>
      <c r="U688" s="30">
        <f t="shared" si="114"/>
        <v>4250.1000000000004</v>
      </c>
      <c r="V688" s="30">
        <f t="shared" si="115"/>
        <v>425.01</v>
      </c>
      <c r="W688" s="31">
        <f t="shared" si="116"/>
        <v>0.52535228677379475</v>
      </c>
      <c r="X688" s="30">
        <f t="shared" si="117"/>
        <v>2412.3000000000002</v>
      </c>
      <c r="Y688" s="30">
        <f t="shared" si="118"/>
        <v>241.23000000000002</v>
      </c>
      <c r="Z688" s="31">
        <f t="shared" si="119"/>
        <v>0.29818294190358469</v>
      </c>
    </row>
    <row r="689" spans="1:26" ht="12.75" customHeight="1" x14ac:dyDescent="0.35">
      <c r="A689" s="34" t="s">
        <v>10672</v>
      </c>
      <c r="B689" s="33">
        <v>1</v>
      </c>
      <c r="C689" s="34" t="s">
        <v>11986</v>
      </c>
      <c r="D689" s="28">
        <v>45831</v>
      </c>
      <c r="E689" s="27" t="s">
        <v>3113</v>
      </c>
      <c r="F689" s="27" t="s">
        <v>21</v>
      </c>
      <c r="G689" s="27" t="s">
        <v>25</v>
      </c>
      <c r="H689" s="27" t="s">
        <v>362</v>
      </c>
      <c r="I689" s="27" t="s">
        <v>68</v>
      </c>
      <c r="J689" s="27" t="s">
        <v>36</v>
      </c>
      <c r="K689" s="29" t="s">
        <v>22</v>
      </c>
      <c r="L689" s="27" t="s">
        <v>23</v>
      </c>
      <c r="M689" s="37">
        <v>1</v>
      </c>
      <c r="N689" s="37">
        <v>432</v>
      </c>
      <c r="O689" s="37">
        <v>432</v>
      </c>
      <c r="P689" s="37">
        <v>146.63999999999999</v>
      </c>
      <c r="Q689" s="37">
        <v>98.76</v>
      </c>
      <c r="R689" s="37">
        <v>23.09</v>
      </c>
      <c r="S689" s="37">
        <v>75.67</v>
      </c>
      <c r="T689" s="37">
        <v>1.02</v>
      </c>
      <c r="U689" s="30">
        <f t="shared" si="114"/>
        <v>333.24</v>
      </c>
      <c r="V689" s="30">
        <f t="shared" si="115"/>
        <v>333.24</v>
      </c>
      <c r="W689" s="31">
        <f t="shared" si="116"/>
        <v>0.7713888888888889</v>
      </c>
      <c r="X689" s="30">
        <f t="shared" si="117"/>
        <v>285.36</v>
      </c>
      <c r="Y689" s="30">
        <f t="shared" si="118"/>
        <v>285.36</v>
      </c>
      <c r="Z689" s="31">
        <f t="shared" si="119"/>
        <v>0.66055555555555556</v>
      </c>
    </row>
    <row r="690" spans="1:26" ht="12.75" customHeight="1" x14ac:dyDescent="0.35">
      <c r="A690" s="34" t="s">
        <v>10673</v>
      </c>
      <c r="B690" s="33">
        <v>1</v>
      </c>
      <c r="C690" s="34" t="s">
        <v>11987</v>
      </c>
      <c r="D690" s="28">
        <v>45831</v>
      </c>
      <c r="E690" s="27" t="s">
        <v>3113</v>
      </c>
      <c r="F690" s="27" t="s">
        <v>21</v>
      </c>
      <c r="G690" s="27" t="s">
        <v>25</v>
      </c>
      <c r="H690" s="27" t="s">
        <v>362</v>
      </c>
      <c r="I690" s="27" t="s">
        <v>68</v>
      </c>
      <c r="J690" s="27" t="s">
        <v>36</v>
      </c>
      <c r="K690" s="29" t="s">
        <v>22</v>
      </c>
      <c r="L690" s="27" t="s">
        <v>23</v>
      </c>
      <c r="M690" s="37">
        <v>2</v>
      </c>
      <c r="N690" s="37">
        <v>864</v>
      </c>
      <c r="O690" s="37">
        <v>432</v>
      </c>
      <c r="P690" s="37">
        <v>146.63999999999999</v>
      </c>
      <c r="Q690" s="37">
        <v>93.02</v>
      </c>
      <c r="R690" s="37">
        <v>23.1</v>
      </c>
      <c r="S690" s="37">
        <v>69.930000000000007</v>
      </c>
      <c r="T690" s="37">
        <v>1.02</v>
      </c>
      <c r="U690" s="30">
        <f t="shared" si="114"/>
        <v>677.96</v>
      </c>
      <c r="V690" s="30">
        <f t="shared" si="115"/>
        <v>338.98</v>
      </c>
      <c r="W690" s="31">
        <f t="shared" si="116"/>
        <v>0.78467592592592594</v>
      </c>
      <c r="X690" s="30">
        <f t="shared" si="117"/>
        <v>570.72</v>
      </c>
      <c r="Y690" s="30">
        <f t="shared" si="118"/>
        <v>285.36</v>
      </c>
      <c r="Z690" s="31">
        <f t="shared" si="119"/>
        <v>0.66055555555555556</v>
      </c>
    </row>
    <row r="691" spans="1:26" ht="12.75" customHeight="1" x14ac:dyDescent="0.35">
      <c r="A691" s="34" t="s">
        <v>10674</v>
      </c>
      <c r="B691" s="33">
        <v>1</v>
      </c>
      <c r="C691" s="34" t="s">
        <v>11988</v>
      </c>
      <c r="D691" s="28">
        <v>45896</v>
      </c>
      <c r="E691" s="27" t="s">
        <v>2632</v>
      </c>
      <c r="F691" s="27" t="s">
        <v>21</v>
      </c>
      <c r="G691" s="27" t="s">
        <v>101</v>
      </c>
      <c r="H691" s="27" t="s">
        <v>2633</v>
      </c>
      <c r="I691" s="27" t="s">
        <v>2534</v>
      </c>
      <c r="J691" s="27" t="s">
        <v>49</v>
      </c>
      <c r="K691" s="29" t="s">
        <v>22</v>
      </c>
      <c r="L691" s="27" t="s">
        <v>23</v>
      </c>
      <c r="M691" s="39">
        <v>1</v>
      </c>
      <c r="N691" s="39">
        <v>3897.9</v>
      </c>
      <c r="O691" s="39">
        <v>3897.9</v>
      </c>
      <c r="P691" s="39">
        <v>773.65</v>
      </c>
      <c r="Q691" s="39">
        <v>592.79999999999995</v>
      </c>
      <c r="R691" s="39">
        <v>461.32</v>
      </c>
      <c r="S691" s="39">
        <v>131.47999999999999</v>
      </c>
      <c r="T691" s="39">
        <v>13.98</v>
      </c>
      <c r="U691" s="30">
        <f t="shared" si="114"/>
        <v>3305.1000000000004</v>
      </c>
      <c r="V691" s="30">
        <f t="shared" si="115"/>
        <v>3305.1000000000004</v>
      </c>
      <c r="W691" s="31">
        <f t="shared" si="116"/>
        <v>0.84791810975140469</v>
      </c>
      <c r="X691" s="30">
        <f t="shared" si="117"/>
        <v>3124.25</v>
      </c>
      <c r="Y691" s="30">
        <f t="shared" si="118"/>
        <v>3124.25</v>
      </c>
      <c r="Z691" s="31">
        <f t="shared" si="119"/>
        <v>0.80152133199928166</v>
      </c>
    </row>
    <row r="692" spans="1:26" ht="12.75" customHeight="1" x14ac:dyDescent="0.35">
      <c r="A692" s="34" t="s">
        <v>10676</v>
      </c>
      <c r="B692" s="33">
        <v>1</v>
      </c>
      <c r="C692" s="34" t="s">
        <v>11990</v>
      </c>
      <c r="D692" s="28">
        <v>45720</v>
      </c>
      <c r="E692" s="27" t="s">
        <v>1042</v>
      </c>
      <c r="F692" s="27" t="s">
        <v>21</v>
      </c>
      <c r="G692" s="27" t="s">
        <v>101</v>
      </c>
      <c r="H692" s="27" t="s">
        <v>7109</v>
      </c>
      <c r="I692" s="27" t="s">
        <v>2328</v>
      </c>
      <c r="J692" s="27" t="s">
        <v>186</v>
      </c>
      <c r="K692" s="29" t="s">
        <v>22</v>
      </c>
      <c r="L692" s="27" t="s">
        <v>23</v>
      </c>
      <c r="M692" s="37">
        <v>2</v>
      </c>
      <c r="N692" s="37">
        <v>4260</v>
      </c>
      <c r="O692" s="37">
        <v>2130</v>
      </c>
      <c r="P692" s="37">
        <v>320.36</v>
      </c>
      <c r="Q692" s="37">
        <v>200.46</v>
      </c>
      <c r="R692" s="37">
        <v>93.62</v>
      </c>
      <c r="S692" s="37">
        <v>106.85</v>
      </c>
      <c r="T692" s="37">
        <v>9.31</v>
      </c>
      <c r="U692" s="30">
        <f t="shared" si="114"/>
        <v>3859.08</v>
      </c>
      <c r="V692" s="30">
        <f t="shared" si="115"/>
        <v>1929.54</v>
      </c>
      <c r="W692" s="31">
        <f t="shared" si="116"/>
        <v>0.905887323943662</v>
      </c>
      <c r="X692" s="30">
        <f t="shared" si="117"/>
        <v>3619.2799999999997</v>
      </c>
      <c r="Y692" s="30">
        <f t="shared" si="118"/>
        <v>1809.6399999999999</v>
      </c>
      <c r="Z692" s="31">
        <f t="shared" si="119"/>
        <v>0.84959624413145529</v>
      </c>
    </row>
    <row r="693" spans="1:26" ht="12.75" customHeight="1" x14ac:dyDescent="0.35">
      <c r="A693" s="34" t="s">
        <v>10677</v>
      </c>
      <c r="B693" s="33">
        <v>1</v>
      </c>
      <c r="C693" s="34" t="s">
        <v>11991</v>
      </c>
      <c r="D693" s="28">
        <v>45947</v>
      </c>
      <c r="E693" s="27" t="s">
        <v>416</v>
      </c>
      <c r="F693" s="27" t="s">
        <v>21</v>
      </c>
      <c r="G693" s="27" t="s">
        <v>101</v>
      </c>
      <c r="H693" s="27" t="s">
        <v>12673</v>
      </c>
      <c r="I693" s="27" t="s">
        <v>12674</v>
      </c>
      <c r="J693" s="27" t="s">
        <v>36</v>
      </c>
      <c r="K693" s="29" t="s">
        <v>22</v>
      </c>
      <c r="L693" s="27" t="s">
        <v>23</v>
      </c>
      <c r="M693" s="38">
        <v>1</v>
      </c>
      <c r="N693" s="38">
        <v>2067</v>
      </c>
      <c r="O693" s="38">
        <v>2067</v>
      </c>
      <c r="P693" s="38">
        <v>451.98</v>
      </c>
      <c r="Q693" s="38">
        <v>299.58999999999997</v>
      </c>
      <c r="R693" s="38">
        <v>130.77000000000001</v>
      </c>
      <c r="S693" s="38">
        <v>168.82</v>
      </c>
      <c r="T693" s="38">
        <v>13.98</v>
      </c>
      <c r="U693" s="30">
        <f t="shared" si="114"/>
        <v>1767.41</v>
      </c>
      <c r="V693" s="30">
        <f t="shared" si="115"/>
        <v>1767.41</v>
      </c>
      <c r="W693" s="31">
        <f t="shared" si="116"/>
        <v>0.85506047411707797</v>
      </c>
      <c r="X693" s="30">
        <f t="shared" si="117"/>
        <v>1615.02</v>
      </c>
      <c r="Y693" s="30">
        <f t="shared" si="118"/>
        <v>1615.02</v>
      </c>
      <c r="Z693" s="31">
        <f t="shared" si="119"/>
        <v>0.78133526850507984</v>
      </c>
    </row>
    <row r="694" spans="1:26" ht="12.75" customHeight="1" x14ac:dyDescent="0.35">
      <c r="A694" s="34" t="s">
        <v>10138</v>
      </c>
      <c r="B694" s="33">
        <v>2</v>
      </c>
      <c r="C694" s="34" t="s">
        <v>11423</v>
      </c>
      <c r="D694" s="28">
        <v>45700</v>
      </c>
      <c r="E694" s="27" t="s">
        <v>938</v>
      </c>
      <c r="F694" s="27" t="s">
        <v>21</v>
      </c>
      <c r="G694" s="27" t="s">
        <v>101</v>
      </c>
      <c r="H694" s="27" t="s">
        <v>12675</v>
      </c>
      <c r="I694" s="27" t="s">
        <v>6714</v>
      </c>
      <c r="J694" s="27" t="s">
        <v>36</v>
      </c>
      <c r="K694" s="29" t="s">
        <v>22</v>
      </c>
      <c r="L694" s="27" t="s">
        <v>23</v>
      </c>
      <c r="M694" s="37">
        <v>2</v>
      </c>
      <c r="N694" s="37">
        <v>5433</v>
      </c>
      <c r="O694" s="37">
        <v>2716.5</v>
      </c>
      <c r="P694" s="37">
        <v>633.95000000000005</v>
      </c>
      <c r="Q694" s="37">
        <v>430.64</v>
      </c>
      <c r="R694" s="37">
        <v>187.87</v>
      </c>
      <c r="S694" s="37">
        <v>242.77</v>
      </c>
      <c r="T694" s="37">
        <v>9.31</v>
      </c>
      <c r="U694" s="30">
        <f t="shared" si="114"/>
        <v>4571.72</v>
      </c>
      <c r="V694" s="30">
        <f t="shared" si="115"/>
        <v>2285.86</v>
      </c>
      <c r="W694" s="31">
        <f t="shared" si="116"/>
        <v>0.84147248297441568</v>
      </c>
      <c r="X694" s="30">
        <f t="shared" si="117"/>
        <v>4165.1000000000004</v>
      </c>
      <c r="Y694" s="30">
        <f t="shared" si="118"/>
        <v>2082.5500000000002</v>
      </c>
      <c r="Z694" s="31">
        <f t="shared" si="119"/>
        <v>0.76662985459230637</v>
      </c>
    </row>
    <row r="695" spans="1:26" ht="12.75" customHeight="1" x14ac:dyDescent="0.35">
      <c r="A695" s="34" t="s">
        <v>10678</v>
      </c>
      <c r="B695" s="33">
        <v>1</v>
      </c>
      <c r="C695" s="34" t="s">
        <v>11992</v>
      </c>
      <c r="D695" s="28">
        <v>45831</v>
      </c>
      <c r="E695" s="27" t="s">
        <v>3117</v>
      </c>
      <c r="F695" s="27" t="s">
        <v>21</v>
      </c>
      <c r="G695" s="27" t="s">
        <v>92</v>
      </c>
      <c r="H695" s="27" t="s">
        <v>3129</v>
      </c>
      <c r="I695" s="27" t="s">
        <v>3130</v>
      </c>
      <c r="J695" s="27" t="s">
        <v>1057</v>
      </c>
      <c r="K695" s="29" t="s">
        <v>22</v>
      </c>
      <c r="L695" s="27" t="s">
        <v>23</v>
      </c>
      <c r="M695" s="40">
        <v>10</v>
      </c>
      <c r="N695" s="40">
        <v>6002.3</v>
      </c>
      <c r="O695" s="40">
        <v>600.23</v>
      </c>
      <c r="P695" s="40">
        <v>341.93</v>
      </c>
      <c r="Q695" s="40">
        <v>257.11</v>
      </c>
      <c r="R695" s="40">
        <v>165.56</v>
      </c>
      <c r="S695" s="40">
        <v>91.55</v>
      </c>
      <c r="T695" s="40">
        <v>11.45</v>
      </c>
      <c r="U695" s="30">
        <f t="shared" si="114"/>
        <v>3431.2</v>
      </c>
      <c r="V695" s="30">
        <f t="shared" si="115"/>
        <v>343.12</v>
      </c>
      <c r="W695" s="31">
        <f t="shared" si="116"/>
        <v>0.57164753511154054</v>
      </c>
      <c r="X695" s="30">
        <f t="shared" si="117"/>
        <v>2583</v>
      </c>
      <c r="Y695" s="30">
        <f t="shared" si="118"/>
        <v>258.3</v>
      </c>
      <c r="Z695" s="31">
        <f t="shared" si="119"/>
        <v>0.43033503823534314</v>
      </c>
    </row>
    <row r="696" spans="1:26" ht="12.75" customHeight="1" x14ac:dyDescent="0.35">
      <c r="A696" s="34" t="s">
        <v>10679</v>
      </c>
      <c r="B696" s="33">
        <v>1</v>
      </c>
      <c r="C696" s="34" t="s">
        <v>11993</v>
      </c>
      <c r="D696" s="28">
        <v>45831</v>
      </c>
      <c r="E696" s="27" t="s">
        <v>5909</v>
      </c>
      <c r="F696" s="27" t="s">
        <v>21</v>
      </c>
      <c r="G696" s="27" t="s">
        <v>25</v>
      </c>
      <c r="H696" s="27" t="s">
        <v>12653</v>
      </c>
      <c r="I696" s="27" t="s">
        <v>12654</v>
      </c>
      <c r="J696" s="27" t="s">
        <v>59</v>
      </c>
      <c r="K696" s="29" t="s">
        <v>22</v>
      </c>
      <c r="L696" s="27" t="s">
        <v>23</v>
      </c>
      <c r="M696" s="37">
        <v>4</v>
      </c>
      <c r="N696" s="37">
        <v>3168</v>
      </c>
      <c r="O696" s="37">
        <v>792</v>
      </c>
      <c r="P696" s="37">
        <v>160.88999999999999</v>
      </c>
      <c r="Q696" s="37">
        <v>110.86</v>
      </c>
      <c r="R696" s="37">
        <v>41.69</v>
      </c>
      <c r="S696" s="37">
        <v>69.17</v>
      </c>
      <c r="T696" s="37">
        <v>0.98</v>
      </c>
      <c r="U696" s="30">
        <f t="shared" si="114"/>
        <v>2724.56</v>
      </c>
      <c r="V696" s="30">
        <f t="shared" si="115"/>
        <v>681.14</v>
      </c>
      <c r="W696" s="31">
        <f t="shared" si="116"/>
        <v>0.86002525252525253</v>
      </c>
      <c r="X696" s="30">
        <f t="shared" si="117"/>
        <v>2524.44</v>
      </c>
      <c r="Y696" s="30">
        <f t="shared" si="118"/>
        <v>631.11</v>
      </c>
      <c r="Z696" s="31">
        <f t="shared" si="119"/>
        <v>0.79685606060606062</v>
      </c>
    </row>
    <row r="697" spans="1:26" ht="12.75" customHeight="1" x14ac:dyDescent="0.35">
      <c r="A697" s="34" t="s">
        <v>10680</v>
      </c>
      <c r="B697" s="33">
        <v>1</v>
      </c>
      <c r="C697" s="34" t="s">
        <v>11994</v>
      </c>
      <c r="D697" s="28">
        <v>45831</v>
      </c>
      <c r="E697" s="27" t="s">
        <v>11995</v>
      </c>
      <c r="F697" s="27" t="s">
        <v>21</v>
      </c>
      <c r="G697" s="27" t="s">
        <v>92</v>
      </c>
      <c r="H697" s="27" t="s">
        <v>93</v>
      </c>
      <c r="I697" s="27" t="s">
        <v>94</v>
      </c>
      <c r="J697" s="27" t="s">
        <v>95</v>
      </c>
      <c r="K697" s="29" t="s">
        <v>22</v>
      </c>
      <c r="L697" s="27" t="s">
        <v>23</v>
      </c>
      <c r="M697" s="37">
        <v>1</v>
      </c>
      <c r="N697" s="37">
        <v>944</v>
      </c>
      <c r="O697" s="37">
        <v>944</v>
      </c>
      <c r="P697" s="37">
        <v>325.44</v>
      </c>
      <c r="Q697" s="37">
        <v>226.55</v>
      </c>
      <c r="R697" s="37">
        <v>137.26</v>
      </c>
      <c r="S697" s="37">
        <v>89.29</v>
      </c>
      <c r="T697" s="37">
        <v>3.8</v>
      </c>
      <c r="U697" s="30">
        <f t="shared" si="114"/>
        <v>717.45</v>
      </c>
      <c r="V697" s="30">
        <f t="shared" si="115"/>
        <v>717.45</v>
      </c>
      <c r="W697" s="31">
        <f t="shared" si="116"/>
        <v>0.76001059322033904</v>
      </c>
      <c r="X697" s="30">
        <f t="shared" si="117"/>
        <v>618.55999999999995</v>
      </c>
      <c r="Y697" s="30">
        <f t="shared" si="118"/>
        <v>618.55999999999995</v>
      </c>
      <c r="Z697" s="31">
        <f t="shared" si="119"/>
        <v>0.65525423728813559</v>
      </c>
    </row>
    <row r="698" spans="1:26" ht="12.75" customHeight="1" x14ac:dyDescent="0.35">
      <c r="A698" s="34" t="s">
        <v>10144</v>
      </c>
      <c r="B698" s="33">
        <v>2</v>
      </c>
      <c r="C698" s="34" t="s">
        <v>11423</v>
      </c>
      <c r="D698" s="28">
        <v>45701</v>
      </c>
      <c r="E698" s="27" t="s">
        <v>938</v>
      </c>
      <c r="F698" s="27" t="s">
        <v>21</v>
      </c>
      <c r="G698" s="27" t="s">
        <v>101</v>
      </c>
      <c r="H698" s="27" t="s">
        <v>12675</v>
      </c>
      <c r="I698" s="27" t="s">
        <v>6714</v>
      </c>
      <c r="J698" s="27" t="s">
        <v>36</v>
      </c>
      <c r="K698" s="29" t="s">
        <v>22</v>
      </c>
      <c r="L698" s="27" t="s">
        <v>23</v>
      </c>
      <c r="M698" s="37">
        <v>2</v>
      </c>
      <c r="N698" s="37">
        <v>5091</v>
      </c>
      <c r="O698" s="37">
        <v>2545.5</v>
      </c>
      <c r="P698" s="37">
        <v>633.95000000000005</v>
      </c>
      <c r="Q698" s="37">
        <v>430.64</v>
      </c>
      <c r="R698" s="37">
        <v>187.87</v>
      </c>
      <c r="S698" s="37">
        <v>242.77</v>
      </c>
      <c r="T698" s="37">
        <v>9.31</v>
      </c>
      <c r="U698" s="30">
        <f t="shared" si="114"/>
        <v>4229.72</v>
      </c>
      <c r="V698" s="30">
        <f t="shared" si="115"/>
        <v>2114.86</v>
      </c>
      <c r="W698" s="31">
        <f t="shared" si="116"/>
        <v>0.83082302101748184</v>
      </c>
      <c r="X698" s="30">
        <f t="shared" si="117"/>
        <v>3823.1</v>
      </c>
      <c r="Y698" s="30">
        <f t="shared" si="118"/>
        <v>1911.55</v>
      </c>
      <c r="Z698" s="31">
        <f t="shared" si="119"/>
        <v>0.75095266155961504</v>
      </c>
    </row>
    <row r="699" spans="1:26" ht="12.75" customHeight="1" x14ac:dyDescent="0.35">
      <c r="A699" s="34" t="s">
        <v>10681</v>
      </c>
      <c r="B699" s="33">
        <v>1</v>
      </c>
      <c r="C699" s="34" t="s">
        <v>11996</v>
      </c>
      <c r="D699" s="28">
        <v>45665</v>
      </c>
      <c r="E699" s="27" t="s">
        <v>7194</v>
      </c>
      <c r="F699" s="27" t="s">
        <v>21</v>
      </c>
      <c r="G699" s="27" t="s">
        <v>101</v>
      </c>
      <c r="H699" s="27" t="s">
        <v>9892</v>
      </c>
      <c r="I699" s="27" t="s">
        <v>9891</v>
      </c>
      <c r="J699" s="27" t="s">
        <v>49</v>
      </c>
      <c r="K699" s="29" t="s">
        <v>22</v>
      </c>
      <c r="L699" s="27" t="s">
        <v>23</v>
      </c>
      <c r="M699" s="37">
        <v>2</v>
      </c>
      <c r="N699" s="37">
        <v>5273</v>
      </c>
      <c r="O699" s="37">
        <v>2636.5</v>
      </c>
      <c r="P699" s="37">
        <v>595.98</v>
      </c>
      <c r="Q699" s="37">
        <v>444.34</v>
      </c>
      <c r="R699" s="37">
        <v>233.58</v>
      </c>
      <c r="S699" s="37">
        <v>210.76</v>
      </c>
      <c r="T699" s="37">
        <v>9.31</v>
      </c>
      <c r="U699" s="30">
        <f t="shared" si="114"/>
        <v>4384.32</v>
      </c>
      <c r="V699" s="30">
        <f t="shared" si="115"/>
        <v>2192.16</v>
      </c>
      <c r="W699" s="31">
        <f t="shared" si="116"/>
        <v>0.83146595865731077</v>
      </c>
      <c r="X699" s="30">
        <f t="shared" si="117"/>
        <v>4081.04</v>
      </c>
      <c r="Y699" s="30">
        <f t="shared" si="118"/>
        <v>2040.52</v>
      </c>
      <c r="Z699" s="31">
        <f t="shared" si="119"/>
        <v>0.77395031291484917</v>
      </c>
    </row>
    <row r="700" spans="1:26" ht="12.75" customHeight="1" x14ac:dyDescent="0.35">
      <c r="A700" s="34" t="s">
        <v>10682</v>
      </c>
      <c r="B700" s="33">
        <v>1</v>
      </c>
      <c r="C700" s="34">
        <v>3014864</v>
      </c>
      <c r="D700" s="28">
        <v>45803</v>
      </c>
      <c r="E700" s="27" t="s">
        <v>3668</v>
      </c>
      <c r="F700" s="27" t="s">
        <v>21</v>
      </c>
      <c r="G700" s="27" t="s">
        <v>101</v>
      </c>
      <c r="H700" s="27" t="s">
        <v>6997</v>
      </c>
      <c r="I700" s="27" t="s">
        <v>6998</v>
      </c>
      <c r="J700" s="27" t="s">
        <v>49</v>
      </c>
      <c r="K700" s="29" t="s">
        <v>22</v>
      </c>
      <c r="L700" s="27" t="s">
        <v>23</v>
      </c>
      <c r="M700" s="38">
        <v>1</v>
      </c>
      <c r="N700" s="38">
        <v>2837</v>
      </c>
      <c r="O700" s="38">
        <v>2837</v>
      </c>
      <c r="P700" s="38">
        <v>685.7</v>
      </c>
      <c r="Q700" s="38">
        <v>526.91</v>
      </c>
      <c r="R700" s="38">
        <v>414.09</v>
      </c>
      <c r="S700" s="38">
        <v>112.82</v>
      </c>
      <c r="T700" s="38">
        <v>13.98</v>
      </c>
      <c r="U700" s="30">
        <f t="shared" si="114"/>
        <v>2310.09</v>
      </c>
      <c r="V700" s="30">
        <f t="shared" si="115"/>
        <v>2310.09</v>
      </c>
      <c r="W700" s="31">
        <f t="shared" si="116"/>
        <v>0.81427211843496661</v>
      </c>
      <c r="X700" s="30">
        <f t="shared" si="117"/>
        <v>2151.3000000000002</v>
      </c>
      <c r="Y700" s="30">
        <f t="shared" si="118"/>
        <v>2151.3000000000002</v>
      </c>
      <c r="Z700" s="31">
        <f t="shared" si="119"/>
        <v>0.75830102220655626</v>
      </c>
    </row>
    <row r="701" spans="1:26" ht="12.75" customHeight="1" x14ac:dyDescent="0.35">
      <c r="A701" s="34" t="s">
        <v>10683</v>
      </c>
      <c r="B701" s="33">
        <v>1</v>
      </c>
      <c r="C701" s="34" t="s">
        <v>11997</v>
      </c>
      <c r="D701" s="28">
        <v>45832</v>
      </c>
      <c r="E701" s="27" t="s">
        <v>1663</v>
      </c>
      <c r="F701" s="27" t="s">
        <v>21</v>
      </c>
      <c r="G701" s="27" t="s">
        <v>92</v>
      </c>
      <c r="H701" s="27" t="s">
        <v>2959</v>
      </c>
      <c r="I701" s="27" t="s">
        <v>1665</v>
      </c>
      <c r="J701" s="27" t="s">
        <v>1057</v>
      </c>
      <c r="K701" s="29" t="s">
        <v>22</v>
      </c>
      <c r="L701" s="27" t="s">
        <v>23</v>
      </c>
      <c r="M701" s="37">
        <v>10</v>
      </c>
      <c r="N701" s="37">
        <v>5900</v>
      </c>
      <c r="O701" s="37">
        <v>590</v>
      </c>
      <c r="P701" s="37">
        <v>173.44</v>
      </c>
      <c r="Q701" s="37">
        <v>120.41</v>
      </c>
      <c r="R701" s="37">
        <v>45.53</v>
      </c>
      <c r="S701" s="37">
        <v>74.88</v>
      </c>
      <c r="T701" s="37">
        <v>11.67</v>
      </c>
      <c r="U701" s="30">
        <f t="shared" si="114"/>
        <v>4695.9000000000005</v>
      </c>
      <c r="V701" s="30">
        <f t="shared" si="115"/>
        <v>469.59000000000003</v>
      </c>
      <c r="W701" s="31">
        <f t="shared" si="116"/>
        <v>0.79591525423728815</v>
      </c>
      <c r="X701" s="30">
        <f t="shared" si="117"/>
        <v>4165.6000000000004</v>
      </c>
      <c r="Y701" s="30">
        <f t="shared" si="118"/>
        <v>416.56</v>
      </c>
      <c r="Z701" s="31">
        <f t="shared" si="119"/>
        <v>0.70603389830508478</v>
      </c>
    </row>
    <row r="702" spans="1:26" ht="12.75" customHeight="1" x14ac:dyDescent="0.35">
      <c r="A702" s="34" t="s">
        <v>10684</v>
      </c>
      <c r="B702" s="33">
        <v>1</v>
      </c>
      <c r="C702" s="34" t="s">
        <v>11998</v>
      </c>
      <c r="D702" s="28">
        <v>45832</v>
      </c>
      <c r="E702" s="27" t="s">
        <v>3407</v>
      </c>
      <c r="F702" s="27" t="s">
        <v>21</v>
      </c>
      <c r="G702" s="27" t="s">
        <v>25</v>
      </c>
      <c r="H702" s="27" t="s">
        <v>3120</v>
      </c>
      <c r="I702" s="27" t="s">
        <v>3121</v>
      </c>
      <c r="J702" s="27" t="s">
        <v>36</v>
      </c>
      <c r="K702" s="29" t="s">
        <v>22</v>
      </c>
      <c r="L702" s="27" t="s">
        <v>23</v>
      </c>
      <c r="M702" s="40">
        <v>5</v>
      </c>
      <c r="N702" s="40">
        <v>1314</v>
      </c>
      <c r="O702" s="40">
        <v>262.8</v>
      </c>
      <c r="P702" s="40">
        <v>132.12</v>
      </c>
      <c r="Q702" s="40">
        <v>88.14</v>
      </c>
      <c r="R702" s="40">
        <v>13.69</v>
      </c>
      <c r="S702" s="40">
        <v>74.45</v>
      </c>
      <c r="T702" s="40">
        <v>5.93</v>
      </c>
      <c r="U702" s="30">
        <f t="shared" si="114"/>
        <v>873.30000000000018</v>
      </c>
      <c r="V702" s="30">
        <f t="shared" si="115"/>
        <v>174.66000000000003</v>
      </c>
      <c r="W702" s="31">
        <f t="shared" si="116"/>
        <v>0.66461187214611883</v>
      </c>
      <c r="X702" s="30">
        <f t="shared" si="117"/>
        <v>653.40000000000009</v>
      </c>
      <c r="Y702" s="30">
        <f t="shared" si="118"/>
        <v>130.68</v>
      </c>
      <c r="Z702" s="31">
        <f t="shared" si="119"/>
        <v>0.49726027397260275</v>
      </c>
    </row>
    <row r="703" spans="1:26" ht="12.75" customHeight="1" x14ac:dyDescent="0.35">
      <c r="A703" s="34" t="s">
        <v>10685</v>
      </c>
      <c r="B703" s="33">
        <v>1</v>
      </c>
      <c r="C703" s="34" t="s">
        <v>11999</v>
      </c>
      <c r="D703" s="28">
        <v>45833</v>
      </c>
      <c r="E703" s="27" t="s">
        <v>1852</v>
      </c>
      <c r="F703" s="27" t="s">
        <v>21</v>
      </c>
      <c r="G703" s="27" t="s">
        <v>25</v>
      </c>
      <c r="H703" s="27" t="s">
        <v>62</v>
      </c>
      <c r="I703" s="27" t="s">
        <v>63</v>
      </c>
      <c r="J703" s="27" t="s">
        <v>59</v>
      </c>
      <c r="K703" s="29" t="s">
        <v>22</v>
      </c>
      <c r="L703" s="27" t="s">
        <v>23</v>
      </c>
      <c r="M703" s="37">
        <v>1</v>
      </c>
      <c r="N703" s="37">
        <v>642</v>
      </c>
      <c r="O703" s="37">
        <v>642</v>
      </c>
      <c r="P703" s="37">
        <v>258.98</v>
      </c>
      <c r="Q703" s="37">
        <v>165.96</v>
      </c>
      <c r="R703" s="37">
        <v>38.81</v>
      </c>
      <c r="S703" s="37">
        <v>127.15</v>
      </c>
      <c r="T703" s="37">
        <v>4.3</v>
      </c>
      <c r="U703" s="30">
        <f t="shared" si="114"/>
        <v>476.03999999999996</v>
      </c>
      <c r="V703" s="30">
        <f t="shared" si="115"/>
        <v>476.03999999999996</v>
      </c>
      <c r="W703" s="31">
        <f t="shared" si="116"/>
        <v>0.74149532710280364</v>
      </c>
      <c r="X703" s="30">
        <f t="shared" si="117"/>
        <v>383.02</v>
      </c>
      <c r="Y703" s="30">
        <f t="shared" si="118"/>
        <v>383.02</v>
      </c>
      <c r="Z703" s="31">
        <f t="shared" si="119"/>
        <v>0.59660436137071648</v>
      </c>
    </row>
    <row r="704" spans="1:26" ht="12.75" customHeight="1" x14ac:dyDescent="0.35">
      <c r="A704" s="34" t="s">
        <v>10686</v>
      </c>
      <c r="B704" s="33">
        <v>2</v>
      </c>
      <c r="C704" s="34" t="s">
        <v>12000</v>
      </c>
      <c r="D704" s="28">
        <v>45954</v>
      </c>
      <c r="E704" s="27" t="s">
        <v>2969</v>
      </c>
      <c r="F704" s="27" t="s">
        <v>21</v>
      </c>
      <c r="G704" s="27" t="s">
        <v>101</v>
      </c>
      <c r="H704" s="27" t="s">
        <v>12676</v>
      </c>
      <c r="I704" s="27" t="s">
        <v>6998</v>
      </c>
      <c r="J704" s="27" t="s">
        <v>49</v>
      </c>
      <c r="K704" s="29" t="s">
        <v>22</v>
      </c>
      <c r="L704" s="27" t="s">
        <v>23</v>
      </c>
      <c r="M704" s="38">
        <v>1</v>
      </c>
      <c r="N704" s="38">
        <v>5059</v>
      </c>
      <c r="O704" s="38">
        <v>5059</v>
      </c>
      <c r="P704" s="38">
        <v>1272.55</v>
      </c>
      <c r="Q704" s="38">
        <v>1072.6099999999999</v>
      </c>
      <c r="R704" s="38">
        <v>839.26</v>
      </c>
      <c r="S704" s="38">
        <v>233.35</v>
      </c>
      <c r="T704" s="38">
        <v>13.98</v>
      </c>
      <c r="U704" s="30">
        <f t="shared" si="114"/>
        <v>3986.3900000000003</v>
      </c>
      <c r="V704" s="30">
        <f t="shared" si="115"/>
        <v>3986.3900000000003</v>
      </c>
      <c r="W704" s="31">
        <f t="shared" si="116"/>
        <v>0.78797983791263104</v>
      </c>
      <c r="X704" s="30">
        <f t="shared" si="117"/>
        <v>3786.45</v>
      </c>
      <c r="Y704" s="30">
        <f t="shared" si="118"/>
        <v>3786.45</v>
      </c>
      <c r="Z704" s="31">
        <f t="shared" si="119"/>
        <v>0.74845819331883767</v>
      </c>
    </row>
    <row r="705" spans="1:26" ht="12.75" customHeight="1" x14ac:dyDescent="0.35">
      <c r="A705" s="34" t="s">
        <v>10687</v>
      </c>
      <c r="B705" s="33">
        <v>1</v>
      </c>
      <c r="C705" s="34" t="s">
        <v>12001</v>
      </c>
      <c r="D705" s="28">
        <v>45681</v>
      </c>
      <c r="E705" s="27" t="s">
        <v>6961</v>
      </c>
      <c r="F705" s="27" t="s">
        <v>21</v>
      </c>
      <c r="G705" s="27" t="s">
        <v>101</v>
      </c>
      <c r="H705" s="27" t="s">
        <v>6958</v>
      </c>
      <c r="I705" s="27" t="s">
        <v>2553</v>
      </c>
      <c r="J705" s="27" t="s">
        <v>49</v>
      </c>
      <c r="K705" s="29" t="s">
        <v>22</v>
      </c>
      <c r="L705" s="27" t="s">
        <v>23</v>
      </c>
      <c r="M705" s="37">
        <v>1</v>
      </c>
      <c r="N705" s="37">
        <v>3186</v>
      </c>
      <c r="O705" s="37">
        <v>3186</v>
      </c>
      <c r="P705" s="37">
        <v>585.22</v>
      </c>
      <c r="Q705" s="37">
        <v>431.29</v>
      </c>
      <c r="R705" s="37">
        <v>322.62</v>
      </c>
      <c r="S705" s="37">
        <v>108.67</v>
      </c>
      <c r="T705" s="37">
        <v>9.31</v>
      </c>
      <c r="U705" s="30">
        <f t="shared" ref="U705:U738" si="120">IFERROR(V705*M705,"")</f>
        <v>2754.71</v>
      </c>
      <c r="V705" s="30">
        <f t="shared" ref="V705:V738" si="121">O705-Q705</f>
        <v>2754.71</v>
      </c>
      <c r="W705" s="31">
        <f t="shared" ref="W705:W738" si="122">IFERROR((V705/O705),"")</f>
        <v>0.86462962962962964</v>
      </c>
      <c r="X705" s="30">
        <f t="shared" ref="X705:X738" si="123">IFERROR(Y705*M705,"")</f>
        <v>2600.7799999999997</v>
      </c>
      <c r="Y705" s="30">
        <f t="shared" ref="Y705:Y738" si="124">O705-P705</f>
        <v>2600.7799999999997</v>
      </c>
      <c r="Z705" s="31">
        <f t="shared" ref="Z705:Z738" si="125">IFERROR((Y705/O705),"")</f>
        <v>0.81631512868800993</v>
      </c>
    </row>
    <row r="706" spans="1:26" ht="12.75" customHeight="1" x14ac:dyDescent="0.35">
      <c r="A706" s="34" t="s">
        <v>10688</v>
      </c>
      <c r="B706" s="33">
        <v>1</v>
      </c>
      <c r="C706" s="34" t="s">
        <v>12002</v>
      </c>
      <c r="D706" s="28">
        <v>45833</v>
      </c>
      <c r="E706" s="27" t="s">
        <v>3856</v>
      </c>
      <c r="F706" s="27" t="s">
        <v>21</v>
      </c>
      <c r="G706" s="27" t="s">
        <v>7185</v>
      </c>
      <c r="H706" s="27" t="s">
        <v>729</v>
      </c>
      <c r="I706" s="27" t="s">
        <v>730</v>
      </c>
      <c r="J706" s="27" t="s">
        <v>36</v>
      </c>
      <c r="K706" s="29" t="s">
        <v>22</v>
      </c>
      <c r="L706" s="27" t="s">
        <v>23</v>
      </c>
      <c r="M706" s="37">
        <v>50</v>
      </c>
      <c r="N706" s="37">
        <v>17350</v>
      </c>
      <c r="O706" s="37">
        <v>347</v>
      </c>
      <c r="P706" s="37">
        <v>141.38</v>
      </c>
      <c r="Q706" s="37">
        <v>109.05</v>
      </c>
      <c r="R706" s="37">
        <v>105.01</v>
      </c>
      <c r="S706" s="37">
        <v>4.04</v>
      </c>
      <c r="T706" s="37">
        <v>0</v>
      </c>
      <c r="U706" s="30">
        <f t="shared" si="120"/>
        <v>11897.5</v>
      </c>
      <c r="V706" s="30">
        <f t="shared" si="121"/>
        <v>237.95</v>
      </c>
      <c r="W706" s="31">
        <f t="shared" si="122"/>
        <v>0.68573487031700286</v>
      </c>
      <c r="X706" s="30">
        <f t="shared" si="123"/>
        <v>10281</v>
      </c>
      <c r="Y706" s="30">
        <f t="shared" si="124"/>
        <v>205.62</v>
      </c>
      <c r="Z706" s="31">
        <f t="shared" si="125"/>
        <v>0.59256484149855904</v>
      </c>
    </row>
    <row r="707" spans="1:26" ht="12.75" customHeight="1" x14ac:dyDescent="0.35">
      <c r="A707" s="34" t="s">
        <v>10651</v>
      </c>
      <c r="B707" s="33">
        <v>1</v>
      </c>
      <c r="C707" s="34" t="s">
        <v>11963</v>
      </c>
      <c r="D707" s="28">
        <v>45820</v>
      </c>
      <c r="E707" s="27" t="s">
        <v>11964</v>
      </c>
      <c r="F707" s="27" t="s">
        <v>21</v>
      </c>
      <c r="G707" s="27" t="s">
        <v>101</v>
      </c>
      <c r="H707" s="27" t="s">
        <v>6958</v>
      </c>
      <c r="I707" s="27" t="s">
        <v>2553</v>
      </c>
      <c r="J707" s="27" t="s">
        <v>49</v>
      </c>
      <c r="K707" s="29" t="s">
        <v>22</v>
      </c>
      <c r="L707" s="27" t="s">
        <v>23</v>
      </c>
      <c r="M707" s="37">
        <v>1</v>
      </c>
      <c r="N707" s="37">
        <v>3186</v>
      </c>
      <c r="O707" s="37">
        <v>3186</v>
      </c>
      <c r="P707" s="37">
        <v>470.77</v>
      </c>
      <c r="Q707" s="37">
        <v>338.88</v>
      </c>
      <c r="R707" s="37">
        <v>226.81</v>
      </c>
      <c r="S707" s="37">
        <v>112.07</v>
      </c>
      <c r="T707" s="37">
        <v>13.98</v>
      </c>
      <c r="U707" s="30">
        <f t="shared" si="120"/>
        <v>2847.12</v>
      </c>
      <c r="V707" s="30">
        <f t="shared" si="121"/>
        <v>2847.12</v>
      </c>
      <c r="W707" s="31">
        <f t="shared" si="122"/>
        <v>0.89363465160075328</v>
      </c>
      <c r="X707" s="30">
        <f t="shared" si="123"/>
        <v>2715.23</v>
      </c>
      <c r="Y707" s="30">
        <f t="shared" si="124"/>
        <v>2715.23</v>
      </c>
      <c r="Z707" s="31">
        <f t="shared" si="125"/>
        <v>0.85223791588198372</v>
      </c>
    </row>
    <row r="708" spans="1:26" ht="12.75" customHeight="1" x14ac:dyDescent="0.35">
      <c r="A708" s="34" t="s">
        <v>10689</v>
      </c>
      <c r="B708" s="33">
        <v>5</v>
      </c>
      <c r="C708" s="34" t="s">
        <v>11404</v>
      </c>
      <c r="D708" s="28">
        <v>45896</v>
      </c>
      <c r="E708" s="27" t="s">
        <v>938</v>
      </c>
      <c r="F708" s="27" t="s">
        <v>21</v>
      </c>
      <c r="G708" s="27" t="s">
        <v>101</v>
      </c>
      <c r="H708" s="27" t="s">
        <v>12677</v>
      </c>
      <c r="I708" s="27" t="s">
        <v>2553</v>
      </c>
      <c r="J708" s="27" t="s">
        <v>49</v>
      </c>
      <c r="K708" s="29" t="s">
        <v>22</v>
      </c>
      <c r="L708" s="27" t="s">
        <v>23</v>
      </c>
      <c r="M708" s="39">
        <v>1</v>
      </c>
      <c r="N708" s="39">
        <v>2683.1</v>
      </c>
      <c r="O708" s="39">
        <v>2683.1</v>
      </c>
      <c r="P708" s="39">
        <v>676.17</v>
      </c>
      <c r="Q708" s="39">
        <v>533.9</v>
      </c>
      <c r="R708" s="39">
        <v>392.68</v>
      </c>
      <c r="S708" s="39">
        <v>141.22</v>
      </c>
      <c r="T708" s="39">
        <v>13.98</v>
      </c>
      <c r="U708" s="30">
        <f t="shared" si="120"/>
        <v>2149.1999999999998</v>
      </c>
      <c r="V708" s="30">
        <f t="shared" si="121"/>
        <v>2149.1999999999998</v>
      </c>
      <c r="W708" s="31">
        <f t="shared" si="122"/>
        <v>0.80101375274868614</v>
      </c>
      <c r="X708" s="30">
        <f t="shared" si="123"/>
        <v>2006.9299999999998</v>
      </c>
      <c r="Y708" s="30">
        <f t="shared" si="124"/>
        <v>2006.9299999999998</v>
      </c>
      <c r="Z708" s="31">
        <f t="shared" si="125"/>
        <v>0.74798926614736683</v>
      </c>
    </row>
    <row r="709" spans="1:26" ht="12.75" customHeight="1" x14ac:dyDescent="0.35">
      <c r="A709" s="34" t="s">
        <v>10691</v>
      </c>
      <c r="B709" s="33">
        <v>1</v>
      </c>
      <c r="C709" s="34" t="s">
        <v>12004</v>
      </c>
      <c r="D709" s="28">
        <v>45833</v>
      </c>
      <c r="E709" s="27" t="s">
        <v>1359</v>
      </c>
      <c r="F709" s="27" t="s">
        <v>21</v>
      </c>
      <c r="G709" s="27" t="s">
        <v>25</v>
      </c>
      <c r="H709" s="27" t="s">
        <v>12647</v>
      </c>
      <c r="I709" s="27" t="s">
        <v>1196</v>
      </c>
      <c r="J709" s="27" t="s">
        <v>49</v>
      </c>
      <c r="K709" s="29" t="s">
        <v>22</v>
      </c>
      <c r="L709" s="27" t="s">
        <v>23</v>
      </c>
      <c r="M709" s="40">
        <v>40</v>
      </c>
      <c r="N709" s="40">
        <v>13800</v>
      </c>
      <c r="O709" s="40">
        <v>345</v>
      </c>
      <c r="P709" s="40">
        <v>282.5</v>
      </c>
      <c r="Q709" s="40">
        <v>214.01</v>
      </c>
      <c r="R709" s="40">
        <v>137.11000000000001</v>
      </c>
      <c r="S709" s="40">
        <v>76.900000000000006</v>
      </c>
      <c r="T709" s="40">
        <v>1.02</v>
      </c>
      <c r="U709" s="30">
        <f t="shared" si="120"/>
        <v>5239.6000000000004</v>
      </c>
      <c r="V709" s="30">
        <f t="shared" si="121"/>
        <v>130.99</v>
      </c>
      <c r="W709" s="31">
        <f t="shared" si="122"/>
        <v>0.3796811594202899</v>
      </c>
      <c r="X709" s="30">
        <f t="shared" si="123"/>
        <v>2500</v>
      </c>
      <c r="Y709" s="30">
        <f t="shared" si="124"/>
        <v>62.5</v>
      </c>
      <c r="Z709" s="31">
        <f t="shared" si="125"/>
        <v>0.18115942028985507</v>
      </c>
    </row>
    <row r="710" spans="1:26" ht="12.75" customHeight="1" x14ac:dyDescent="0.35">
      <c r="A710" s="34" t="s">
        <v>10692</v>
      </c>
      <c r="B710" s="33">
        <v>1</v>
      </c>
      <c r="C710" s="34" t="s">
        <v>11385</v>
      </c>
      <c r="D710" s="28">
        <v>45834</v>
      </c>
      <c r="E710" s="27" t="s">
        <v>74</v>
      </c>
      <c r="F710" s="27" t="s">
        <v>21</v>
      </c>
      <c r="G710" s="27" t="s">
        <v>25</v>
      </c>
      <c r="H710" s="27" t="s">
        <v>796</v>
      </c>
      <c r="I710" s="27" t="s">
        <v>797</v>
      </c>
      <c r="J710" s="27" t="s">
        <v>59</v>
      </c>
      <c r="K710" s="29" t="s">
        <v>22</v>
      </c>
      <c r="L710" s="27" t="s">
        <v>23</v>
      </c>
      <c r="M710" s="40">
        <v>20</v>
      </c>
      <c r="N710" s="40">
        <v>5680</v>
      </c>
      <c r="O710" s="40">
        <v>284</v>
      </c>
      <c r="P710" s="40">
        <v>152.87</v>
      </c>
      <c r="Q710" s="40">
        <v>105.82</v>
      </c>
      <c r="R710" s="40">
        <v>38.39</v>
      </c>
      <c r="S710" s="40">
        <v>67.430000000000007</v>
      </c>
      <c r="T710" s="40">
        <v>1.02</v>
      </c>
      <c r="U710" s="30">
        <f t="shared" si="120"/>
        <v>3563.6000000000004</v>
      </c>
      <c r="V710" s="30">
        <f t="shared" si="121"/>
        <v>178.18</v>
      </c>
      <c r="W710" s="31">
        <f t="shared" si="122"/>
        <v>0.62739436619718314</v>
      </c>
      <c r="X710" s="30">
        <f t="shared" si="123"/>
        <v>2622.6</v>
      </c>
      <c r="Y710" s="30">
        <f t="shared" si="124"/>
        <v>131.13</v>
      </c>
      <c r="Z710" s="31">
        <f t="shared" si="125"/>
        <v>0.46172535211267601</v>
      </c>
    </row>
    <row r="711" spans="1:26" ht="12.75" customHeight="1" x14ac:dyDescent="0.35">
      <c r="A711" s="34" t="s">
        <v>10693</v>
      </c>
      <c r="B711" s="33">
        <v>1</v>
      </c>
      <c r="C711" s="34" t="s">
        <v>12005</v>
      </c>
      <c r="D711" s="28">
        <v>45713</v>
      </c>
      <c r="E711" s="27" t="s">
        <v>422</v>
      </c>
      <c r="F711" s="27" t="s">
        <v>21</v>
      </c>
      <c r="G711" s="27" t="s">
        <v>101</v>
      </c>
      <c r="H711" s="27" t="s">
        <v>619</v>
      </c>
      <c r="I711" s="27" t="s">
        <v>620</v>
      </c>
      <c r="J711" s="27" t="s">
        <v>49</v>
      </c>
      <c r="K711" s="29" t="s">
        <v>22</v>
      </c>
      <c r="L711" s="27" t="s">
        <v>23</v>
      </c>
      <c r="M711" s="37">
        <v>20</v>
      </c>
      <c r="N711" s="37">
        <v>23040</v>
      </c>
      <c r="O711" s="37">
        <v>1152</v>
      </c>
      <c r="P711" s="37">
        <v>756.08</v>
      </c>
      <c r="Q711" s="37">
        <v>571.05999999999995</v>
      </c>
      <c r="R711" s="37">
        <v>462.94</v>
      </c>
      <c r="S711" s="37">
        <v>108.12</v>
      </c>
      <c r="T711" s="37">
        <v>9.3000000000000007</v>
      </c>
      <c r="U711" s="30">
        <f t="shared" si="120"/>
        <v>11618.800000000001</v>
      </c>
      <c r="V711" s="30">
        <f t="shared" si="121"/>
        <v>580.94000000000005</v>
      </c>
      <c r="W711" s="31">
        <f t="shared" si="122"/>
        <v>0.5042881944444445</v>
      </c>
      <c r="X711" s="30">
        <f t="shared" si="123"/>
        <v>7918.4</v>
      </c>
      <c r="Y711" s="30">
        <f t="shared" si="124"/>
        <v>395.91999999999996</v>
      </c>
      <c r="Z711" s="31">
        <f t="shared" si="125"/>
        <v>0.34368055555555554</v>
      </c>
    </row>
    <row r="712" spans="1:26" ht="12.75" customHeight="1" x14ac:dyDescent="0.35">
      <c r="A712" s="34" t="s">
        <v>10695</v>
      </c>
      <c r="B712" s="33">
        <v>1</v>
      </c>
      <c r="C712" s="34" t="s">
        <v>12006</v>
      </c>
      <c r="D712" s="28">
        <v>45867</v>
      </c>
      <c r="E712" s="27" t="s">
        <v>422</v>
      </c>
      <c r="F712" s="27" t="s">
        <v>21</v>
      </c>
      <c r="G712" s="27" t="s">
        <v>101</v>
      </c>
      <c r="H712" s="27" t="s">
        <v>619</v>
      </c>
      <c r="I712" s="27" t="s">
        <v>620</v>
      </c>
      <c r="J712" s="27" t="s">
        <v>49</v>
      </c>
      <c r="K712" s="29" t="s">
        <v>22</v>
      </c>
      <c r="L712" s="27" t="s">
        <v>23</v>
      </c>
      <c r="M712" s="41">
        <v>20</v>
      </c>
      <c r="N712" s="41">
        <v>23040</v>
      </c>
      <c r="O712" s="41">
        <v>1152</v>
      </c>
      <c r="P712" s="41">
        <v>753.24</v>
      </c>
      <c r="Q712" s="41">
        <v>580.05999999999995</v>
      </c>
      <c r="R712" s="41">
        <v>469.27</v>
      </c>
      <c r="S712" s="41">
        <v>110.79</v>
      </c>
      <c r="T712" s="41">
        <v>13.98</v>
      </c>
      <c r="U712" s="30">
        <f t="shared" si="120"/>
        <v>11438.800000000001</v>
      </c>
      <c r="V712" s="30">
        <f t="shared" si="121"/>
        <v>571.94000000000005</v>
      </c>
      <c r="W712" s="31">
        <f t="shared" si="122"/>
        <v>0.4964756944444445</v>
      </c>
      <c r="X712" s="30">
        <f t="shared" si="123"/>
        <v>7975.2</v>
      </c>
      <c r="Y712" s="30">
        <f t="shared" si="124"/>
        <v>398.76</v>
      </c>
      <c r="Z712" s="31">
        <f t="shared" si="125"/>
        <v>0.34614583333333332</v>
      </c>
    </row>
    <row r="713" spans="1:26" ht="12.75" customHeight="1" x14ac:dyDescent="0.35">
      <c r="A713" s="34" t="s">
        <v>10689</v>
      </c>
      <c r="B713" s="33">
        <v>1</v>
      </c>
      <c r="C713" s="34" t="s">
        <v>11404</v>
      </c>
      <c r="D713" s="28">
        <v>45896</v>
      </c>
      <c r="E713" s="27" t="s">
        <v>938</v>
      </c>
      <c r="F713" s="27" t="s">
        <v>21</v>
      </c>
      <c r="G713" s="27" t="s">
        <v>101</v>
      </c>
      <c r="H713" s="27" t="s">
        <v>12678</v>
      </c>
      <c r="I713" s="27" t="s">
        <v>12679</v>
      </c>
      <c r="J713" s="27" t="s">
        <v>49</v>
      </c>
      <c r="K713" s="29" t="s">
        <v>22</v>
      </c>
      <c r="L713" s="27" t="s">
        <v>23</v>
      </c>
      <c r="M713" s="39">
        <v>1</v>
      </c>
      <c r="N713" s="39">
        <v>2792.3</v>
      </c>
      <c r="O713" s="39">
        <v>2792.3</v>
      </c>
      <c r="P713" s="39">
        <v>853.53</v>
      </c>
      <c r="Q713" s="39">
        <v>623.07000000000005</v>
      </c>
      <c r="R713" s="39">
        <v>329.52</v>
      </c>
      <c r="S713" s="39">
        <v>293.55</v>
      </c>
      <c r="T713" s="39">
        <v>13.98</v>
      </c>
      <c r="U713" s="30">
        <f t="shared" si="120"/>
        <v>2169.23</v>
      </c>
      <c r="V713" s="30">
        <f t="shared" si="121"/>
        <v>2169.23</v>
      </c>
      <c r="W713" s="31">
        <f t="shared" si="122"/>
        <v>0.77686136876410128</v>
      </c>
      <c r="X713" s="30">
        <f t="shared" si="123"/>
        <v>1938.7700000000002</v>
      </c>
      <c r="Y713" s="30">
        <f t="shared" si="124"/>
        <v>1938.7700000000002</v>
      </c>
      <c r="Z713" s="31">
        <f t="shared" si="125"/>
        <v>0.69432725709988186</v>
      </c>
    </row>
    <row r="714" spans="1:26" ht="12.75" customHeight="1" x14ac:dyDescent="0.35">
      <c r="A714" s="34" t="s">
        <v>10599</v>
      </c>
      <c r="B714" s="33">
        <v>2</v>
      </c>
      <c r="C714" s="34" t="s">
        <v>11906</v>
      </c>
      <c r="D714" s="28">
        <v>45810</v>
      </c>
      <c r="E714" s="27" t="s">
        <v>11907</v>
      </c>
      <c r="F714" s="27" t="s">
        <v>21</v>
      </c>
      <c r="G714" s="27" t="s">
        <v>101</v>
      </c>
      <c r="H714" s="27" t="s">
        <v>3702</v>
      </c>
      <c r="I714" s="27" t="s">
        <v>3703</v>
      </c>
      <c r="J714" s="27" t="s">
        <v>49</v>
      </c>
      <c r="K714" s="29" t="s">
        <v>22</v>
      </c>
      <c r="L714" s="27" t="s">
        <v>23</v>
      </c>
      <c r="M714" s="37">
        <v>1</v>
      </c>
      <c r="N714" s="37">
        <v>2553.3000000000002</v>
      </c>
      <c r="O714" s="37">
        <v>2553.3000000000002</v>
      </c>
      <c r="P714" s="37">
        <v>417.31</v>
      </c>
      <c r="Q714" s="37">
        <v>292.83999999999997</v>
      </c>
      <c r="R714" s="37">
        <v>180.77</v>
      </c>
      <c r="S714" s="37">
        <v>112.07</v>
      </c>
      <c r="T714" s="37">
        <v>13.98</v>
      </c>
      <c r="U714" s="30">
        <f t="shared" si="120"/>
        <v>2260.46</v>
      </c>
      <c r="V714" s="30">
        <f t="shared" si="121"/>
        <v>2260.46</v>
      </c>
      <c r="W714" s="31">
        <f t="shared" si="122"/>
        <v>0.88530920769200638</v>
      </c>
      <c r="X714" s="30">
        <f t="shared" si="123"/>
        <v>2135.9900000000002</v>
      </c>
      <c r="Y714" s="30">
        <f t="shared" si="124"/>
        <v>2135.9900000000002</v>
      </c>
      <c r="Z714" s="31">
        <f t="shared" si="125"/>
        <v>0.83656052951082915</v>
      </c>
    </row>
    <row r="715" spans="1:26" ht="12.75" customHeight="1" x14ac:dyDescent="0.35">
      <c r="A715" s="34" t="s">
        <v>10120</v>
      </c>
      <c r="B715" s="33">
        <v>8</v>
      </c>
      <c r="C715" s="34" t="s">
        <v>11405</v>
      </c>
      <c r="D715" s="28">
        <v>45833</v>
      </c>
      <c r="E715" s="27" t="s">
        <v>11406</v>
      </c>
      <c r="F715" s="27" t="s">
        <v>21</v>
      </c>
      <c r="G715" s="27" t="s">
        <v>101</v>
      </c>
      <c r="H715" s="27" t="s">
        <v>3702</v>
      </c>
      <c r="I715" s="27" t="s">
        <v>3703</v>
      </c>
      <c r="J715" s="27" t="s">
        <v>49</v>
      </c>
      <c r="K715" s="29" t="s">
        <v>22</v>
      </c>
      <c r="L715" s="27" t="s">
        <v>23</v>
      </c>
      <c r="M715" s="37">
        <v>1</v>
      </c>
      <c r="N715" s="37">
        <v>2837</v>
      </c>
      <c r="O715" s="37">
        <v>2837</v>
      </c>
      <c r="P715" s="37">
        <v>417.17</v>
      </c>
      <c r="Q715" s="37">
        <v>292.77999999999997</v>
      </c>
      <c r="R715" s="37">
        <v>180.71</v>
      </c>
      <c r="S715" s="37">
        <v>112.07</v>
      </c>
      <c r="T715" s="37">
        <v>13.98</v>
      </c>
      <c r="U715" s="30">
        <f t="shared" si="120"/>
        <v>2544.2200000000003</v>
      </c>
      <c r="V715" s="30">
        <f t="shared" si="121"/>
        <v>2544.2200000000003</v>
      </c>
      <c r="W715" s="31">
        <f t="shared" si="122"/>
        <v>0.89679943602396905</v>
      </c>
      <c r="X715" s="30">
        <f t="shared" si="123"/>
        <v>2419.83</v>
      </c>
      <c r="Y715" s="30">
        <f t="shared" si="124"/>
        <v>2419.83</v>
      </c>
      <c r="Z715" s="31">
        <f t="shared" si="125"/>
        <v>0.85295382446246037</v>
      </c>
    </row>
    <row r="716" spans="1:26" ht="12.75" customHeight="1" x14ac:dyDescent="0.35">
      <c r="A716" s="34" t="s">
        <v>10696</v>
      </c>
      <c r="B716" s="33">
        <v>1</v>
      </c>
      <c r="C716" s="34" t="s">
        <v>12007</v>
      </c>
      <c r="D716" s="28">
        <v>45835</v>
      </c>
      <c r="E716" s="27" t="s">
        <v>1444</v>
      </c>
      <c r="F716" s="27" t="s">
        <v>21</v>
      </c>
      <c r="G716" s="27" t="s">
        <v>25</v>
      </c>
      <c r="H716" s="27" t="s">
        <v>2071</v>
      </c>
      <c r="I716" s="27" t="s">
        <v>2072</v>
      </c>
      <c r="J716" s="27" t="s">
        <v>59</v>
      </c>
      <c r="K716" s="29" t="s">
        <v>22</v>
      </c>
      <c r="L716" s="27" t="s">
        <v>23</v>
      </c>
      <c r="M716" s="37">
        <v>1</v>
      </c>
      <c r="N716" s="37">
        <v>413</v>
      </c>
      <c r="O716" s="37">
        <v>413</v>
      </c>
      <c r="P716" s="37">
        <v>177.71</v>
      </c>
      <c r="Q716" s="37">
        <v>114.03</v>
      </c>
      <c r="R716" s="37">
        <v>24.56</v>
      </c>
      <c r="S716" s="37">
        <v>89.47</v>
      </c>
      <c r="T716" s="37">
        <v>4.08</v>
      </c>
      <c r="U716" s="30">
        <f t="shared" si="120"/>
        <v>298.97000000000003</v>
      </c>
      <c r="V716" s="30">
        <f t="shared" si="121"/>
        <v>298.97000000000003</v>
      </c>
      <c r="W716" s="31">
        <f t="shared" si="122"/>
        <v>0.72389830508474584</v>
      </c>
      <c r="X716" s="30">
        <f t="shared" si="123"/>
        <v>235.29</v>
      </c>
      <c r="Y716" s="30">
        <f t="shared" si="124"/>
        <v>235.29</v>
      </c>
      <c r="Z716" s="31">
        <f t="shared" si="125"/>
        <v>0.56970944309927363</v>
      </c>
    </row>
    <row r="717" spans="1:26" ht="12.75" customHeight="1" x14ac:dyDescent="0.35">
      <c r="A717" s="34" t="s">
        <v>10697</v>
      </c>
      <c r="B717" s="33">
        <v>1</v>
      </c>
      <c r="C717" s="34" t="s">
        <v>12008</v>
      </c>
      <c r="D717" s="28">
        <v>45867</v>
      </c>
      <c r="E717" s="27" t="s">
        <v>3050</v>
      </c>
      <c r="F717" s="27" t="s">
        <v>21</v>
      </c>
      <c r="G717" s="27" t="s">
        <v>101</v>
      </c>
      <c r="H717" s="27" t="s">
        <v>3702</v>
      </c>
      <c r="I717" s="27" t="s">
        <v>3703</v>
      </c>
      <c r="J717" s="27" t="s">
        <v>49</v>
      </c>
      <c r="K717" s="29" t="s">
        <v>22</v>
      </c>
      <c r="L717" s="27" t="s">
        <v>23</v>
      </c>
      <c r="M717" s="38">
        <v>2</v>
      </c>
      <c r="N717" s="38">
        <v>4255.5</v>
      </c>
      <c r="O717" s="38">
        <v>2127.75</v>
      </c>
      <c r="P717" s="38">
        <v>412.86</v>
      </c>
      <c r="Q717" s="38">
        <v>290.42</v>
      </c>
      <c r="R717" s="38">
        <v>181.45</v>
      </c>
      <c r="S717" s="38">
        <v>108.97</v>
      </c>
      <c r="T717" s="38">
        <v>13.99</v>
      </c>
      <c r="U717" s="30">
        <f t="shared" si="120"/>
        <v>3674.66</v>
      </c>
      <c r="V717" s="30">
        <f t="shared" si="121"/>
        <v>1837.33</v>
      </c>
      <c r="W717" s="31">
        <f t="shared" si="122"/>
        <v>0.86350840089296199</v>
      </c>
      <c r="X717" s="30">
        <f t="shared" si="123"/>
        <v>3429.7799999999997</v>
      </c>
      <c r="Y717" s="30">
        <f t="shared" si="124"/>
        <v>1714.8899999999999</v>
      </c>
      <c r="Z717" s="31">
        <f t="shared" si="125"/>
        <v>0.80596404652802245</v>
      </c>
    </row>
    <row r="718" spans="1:26" ht="12.75" customHeight="1" x14ac:dyDescent="0.35">
      <c r="A718" s="34" t="s">
        <v>10698</v>
      </c>
      <c r="B718" s="33">
        <v>3</v>
      </c>
      <c r="C718" s="34" t="s">
        <v>12009</v>
      </c>
      <c r="D718" s="28">
        <v>45877</v>
      </c>
      <c r="E718" s="27" t="s">
        <v>3050</v>
      </c>
      <c r="F718" s="27" t="s">
        <v>21</v>
      </c>
      <c r="G718" s="27" t="s">
        <v>101</v>
      </c>
      <c r="H718" s="27" t="s">
        <v>12680</v>
      </c>
      <c r="I718" s="27" t="s">
        <v>3703</v>
      </c>
      <c r="J718" s="27" t="s">
        <v>36</v>
      </c>
      <c r="K718" s="29" t="s">
        <v>22</v>
      </c>
      <c r="L718" s="27" t="s">
        <v>23</v>
      </c>
      <c r="M718" s="39">
        <v>1</v>
      </c>
      <c r="N718" s="39">
        <v>3152.25</v>
      </c>
      <c r="O718" s="39">
        <v>3152.25</v>
      </c>
      <c r="P718" s="39">
        <v>842.26</v>
      </c>
      <c r="Q718" s="39">
        <v>667.26</v>
      </c>
      <c r="R718" s="39">
        <v>449.29</v>
      </c>
      <c r="S718" s="39">
        <v>217.97</v>
      </c>
      <c r="T718" s="39">
        <v>13.98</v>
      </c>
      <c r="U718" s="30">
        <f t="shared" si="120"/>
        <v>2484.9899999999998</v>
      </c>
      <c r="V718" s="30">
        <f t="shared" si="121"/>
        <v>2484.9899999999998</v>
      </c>
      <c r="W718" s="31">
        <f t="shared" si="122"/>
        <v>0.78832262669521769</v>
      </c>
      <c r="X718" s="30">
        <f t="shared" si="123"/>
        <v>2309.9899999999998</v>
      </c>
      <c r="Y718" s="30">
        <f t="shared" si="124"/>
        <v>2309.9899999999998</v>
      </c>
      <c r="Z718" s="31">
        <f t="shared" si="125"/>
        <v>0.73280672535490521</v>
      </c>
    </row>
    <row r="719" spans="1:26" ht="12.75" customHeight="1" x14ac:dyDescent="0.35">
      <c r="A719" s="34" t="s">
        <v>10699</v>
      </c>
      <c r="B719" s="33">
        <v>1</v>
      </c>
      <c r="C719" s="34" t="s">
        <v>12010</v>
      </c>
      <c r="D719" s="28">
        <v>45835</v>
      </c>
      <c r="E719" s="27" t="s">
        <v>12011</v>
      </c>
      <c r="F719" s="27" t="s">
        <v>21</v>
      </c>
      <c r="G719" s="27" t="s">
        <v>25</v>
      </c>
      <c r="H719" s="27" t="s">
        <v>1356</v>
      </c>
      <c r="I719" s="27" t="s">
        <v>755</v>
      </c>
      <c r="J719" s="27" t="s">
        <v>59</v>
      </c>
      <c r="K719" s="29" t="s">
        <v>22</v>
      </c>
      <c r="L719" s="27" t="s">
        <v>23</v>
      </c>
      <c r="M719" s="37">
        <v>1</v>
      </c>
      <c r="N719" s="37">
        <v>809</v>
      </c>
      <c r="O719" s="37">
        <v>809</v>
      </c>
      <c r="P719" s="37">
        <v>169.04</v>
      </c>
      <c r="Q719" s="37">
        <v>143.37</v>
      </c>
      <c r="R719" s="37">
        <v>33.409999999999997</v>
      </c>
      <c r="S719" s="37">
        <v>109.96</v>
      </c>
      <c r="T719" s="37">
        <v>2.73</v>
      </c>
      <c r="U719" s="30">
        <f t="shared" si="120"/>
        <v>665.63</v>
      </c>
      <c r="V719" s="30">
        <f t="shared" si="121"/>
        <v>665.63</v>
      </c>
      <c r="W719" s="31">
        <f t="shared" si="122"/>
        <v>0.82278121137206428</v>
      </c>
      <c r="X719" s="30">
        <f t="shared" si="123"/>
        <v>639.96</v>
      </c>
      <c r="Y719" s="30">
        <f t="shared" si="124"/>
        <v>639.96</v>
      </c>
      <c r="Z719" s="31">
        <f t="shared" si="125"/>
        <v>0.79105067985166877</v>
      </c>
    </row>
    <row r="720" spans="1:26" ht="12.75" customHeight="1" x14ac:dyDescent="0.35">
      <c r="A720" s="34" t="s">
        <v>10700</v>
      </c>
      <c r="B720" s="33">
        <v>1</v>
      </c>
      <c r="C720" s="34" t="s">
        <v>12012</v>
      </c>
      <c r="D720" s="28">
        <v>45944</v>
      </c>
      <c r="E720" s="27" t="s">
        <v>1179</v>
      </c>
      <c r="F720" s="27" t="s">
        <v>21</v>
      </c>
      <c r="G720" s="27" t="s">
        <v>101</v>
      </c>
      <c r="H720" s="27" t="s">
        <v>12681</v>
      </c>
      <c r="I720" s="27" t="s">
        <v>12682</v>
      </c>
      <c r="J720" s="27" t="s">
        <v>49</v>
      </c>
      <c r="K720" s="29" t="s">
        <v>22</v>
      </c>
      <c r="L720" s="27" t="s">
        <v>23</v>
      </c>
      <c r="M720" s="38">
        <v>1</v>
      </c>
      <c r="N720" s="38">
        <v>3295</v>
      </c>
      <c r="O720" s="38">
        <v>3295</v>
      </c>
      <c r="P720" s="38">
        <v>858.71</v>
      </c>
      <c r="Q720" s="38">
        <v>674.86</v>
      </c>
      <c r="R720" s="38">
        <v>514.39</v>
      </c>
      <c r="S720" s="38">
        <v>160.47</v>
      </c>
      <c r="T720" s="38">
        <v>32.840000000000003</v>
      </c>
      <c r="U720" s="30">
        <f t="shared" si="120"/>
        <v>2620.14</v>
      </c>
      <c r="V720" s="30">
        <f t="shared" si="121"/>
        <v>2620.14</v>
      </c>
      <c r="W720" s="31">
        <f t="shared" si="122"/>
        <v>0.79518664643399084</v>
      </c>
      <c r="X720" s="30">
        <f t="shared" si="123"/>
        <v>2436.29</v>
      </c>
      <c r="Y720" s="30">
        <f t="shared" si="124"/>
        <v>2436.29</v>
      </c>
      <c r="Z720" s="31">
        <f t="shared" si="125"/>
        <v>0.73938998482549312</v>
      </c>
    </row>
    <row r="721" spans="1:26" ht="12.75" customHeight="1" x14ac:dyDescent="0.35">
      <c r="A721" s="34" t="s">
        <v>10701</v>
      </c>
      <c r="B721" s="33">
        <v>1</v>
      </c>
      <c r="C721" s="34" t="s">
        <v>11520</v>
      </c>
      <c r="D721" s="28">
        <v>45728</v>
      </c>
      <c r="E721" s="27" t="s">
        <v>425</v>
      </c>
      <c r="F721" s="27" t="s">
        <v>21</v>
      </c>
      <c r="G721" s="27" t="s">
        <v>101</v>
      </c>
      <c r="H721" s="27" t="s">
        <v>3580</v>
      </c>
      <c r="I721" s="27" t="s">
        <v>3581</v>
      </c>
      <c r="J721" s="27" t="s">
        <v>186</v>
      </c>
      <c r="K721" s="29" t="s">
        <v>22</v>
      </c>
      <c r="L721" s="27" t="s">
        <v>23</v>
      </c>
      <c r="M721" s="37">
        <v>1</v>
      </c>
      <c r="N721" s="37">
        <v>2133</v>
      </c>
      <c r="O721" s="37">
        <v>2133</v>
      </c>
      <c r="P721" s="37">
        <v>382.87</v>
      </c>
      <c r="Q721" s="37">
        <v>260.14</v>
      </c>
      <c r="R721" s="37">
        <v>106.2</v>
      </c>
      <c r="S721" s="37">
        <v>153.94</v>
      </c>
      <c r="T721" s="37">
        <v>17.38</v>
      </c>
      <c r="U721" s="30">
        <f t="shared" si="120"/>
        <v>1872.8600000000001</v>
      </c>
      <c r="V721" s="30">
        <f t="shared" si="121"/>
        <v>1872.8600000000001</v>
      </c>
      <c r="W721" s="31">
        <f t="shared" si="122"/>
        <v>0.87804031879981248</v>
      </c>
      <c r="X721" s="30">
        <f t="shared" si="123"/>
        <v>1750.13</v>
      </c>
      <c r="Y721" s="30">
        <f t="shared" si="124"/>
        <v>1750.13</v>
      </c>
      <c r="Z721" s="31">
        <f t="shared" si="125"/>
        <v>0.82050164088138777</v>
      </c>
    </row>
    <row r="722" spans="1:26" ht="12.75" customHeight="1" x14ac:dyDescent="0.35">
      <c r="A722" s="34" t="s">
        <v>10702</v>
      </c>
      <c r="B722" s="33">
        <v>1</v>
      </c>
      <c r="C722" s="34" t="s">
        <v>12013</v>
      </c>
      <c r="D722" s="28">
        <v>45835</v>
      </c>
      <c r="E722" s="27" t="s">
        <v>1239</v>
      </c>
      <c r="F722" s="27" t="s">
        <v>21</v>
      </c>
      <c r="G722" s="27" t="s">
        <v>25</v>
      </c>
      <c r="H722" s="27" t="s">
        <v>362</v>
      </c>
      <c r="I722" s="27" t="s">
        <v>68</v>
      </c>
      <c r="J722" s="27" t="s">
        <v>36</v>
      </c>
      <c r="K722" s="29" t="s">
        <v>22</v>
      </c>
      <c r="L722" s="27" t="s">
        <v>23</v>
      </c>
      <c r="M722" s="37">
        <v>2</v>
      </c>
      <c r="N722" s="37">
        <v>1080</v>
      </c>
      <c r="O722" s="37">
        <v>540</v>
      </c>
      <c r="P722" s="37">
        <v>142.85</v>
      </c>
      <c r="Q722" s="37">
        <v>92.95</v>
      </c>
      <c r="R722" s="37">
        <v>23.03</v>
      </c>
      <c r="S722" s="37">
        <v>69.930000000000007</v>
      </c>
      <c r="T722" s="37">
        <v>1.02</v>
      </c>
      <c r="U722" s="30">
        <f t="shared" si="120"/>
        <v>894.1</v>
      </c>
      <c r="V722" s="30">
        <f t="shared" si="121"/>
        <v>447.05</v>
      </c>
      <c r="W722" s="31">
        <f t="shared" si="122"/>
        <v>0.82787037037037037</v>
      </c>
      <c r="X722" s="30">
        <f t="shared" si="123"/>
        <v>794.3</v>
      </c>
      <c r="Y722" s="30">
        <f t="shared" si="124"/>
        <v>397.15</v>
      </c>
      <c r="Z722" s="31">
        <f t="shared" si="125"/>
        <v>0.73546296296296287</v>
      </c>
    </row>
    <row r="723" spans="1:26" ht="12.75" customHeight="1" x14ac:dyDescent="0.35">
      <c r="A723" s="36" t="s">
        <v>10703</v>
      </c>
      <c r="B723" s="32">
        <v>1</v>
      </c>
      <c r="C723" s="36" t="s">
        <v>12014</v>
      </c>
      <c r="D723" s="22">
        <v>45835</v>
      </c>
      <c r="E723" s="22" t="s">
        <v>1708</v>
      </c>
      <c r="F723" s="22" t="s">
        <v>21</v>
      </c>
      <c r="G723" s="22" t="s">
        <v>25</v>
      </c>
      <c r="H723" s="22" t="s">
        <v>312</v>
      </c>
      <c r="I723" s="22" t="s">
        <v>68</v>
      </c>
      <c r="J723" s="22" t="s">
        <v>36</v>
      </c>
      <c r="K723" s="22" t="s">
        <v>22</v>
      </c>
      <c r="L723" s="22" t="s">
        <v>23</v>
      </c>
      <c r="M723" s="37">
        <v>1</v>
      </c>
      <c r="N723" s="37">
        <v>540</v>
      </c>
      <c r="O723" s="37">
        <v>540</v>
      </c>
      <c r="P723" s="37">
        <v>152.35</v>
      </c>
      <c r="Q723" s="37">
        <v>97.78</v>
      </c>
      <c r="R723" s="37">
        <v>22.64</v>
      </c>
      <c r="S723" s="37">
        <v>75.14</v>
      </c>
      <c r="T723" s="37">
        <v>1.02</v>
      </c>
      <c r="U723" s="30">
        <f t="shared" si="120"/>
        <v>442.22</v>
      </c>
      <c r="V723" s="30">
        <f t="shared" si="121"/>
        <v>442.22</v>
      </c>
      <c r="W723" s="31">
        <f t="shared" si="122"/>
        <v>0.81892592592592595</v>
      </c>
      <c r="X723" s="30">
        <f t="shared" si="123"/>
        <v>387.65</v>
      </c>
      <c r="Y723" s="30">
        <f t="shared" si="124"/>
        <v>387.65</v>
      </c>
      <c r="Z723" s="31">
        <f t="shared" si="125"/>
        <v>0.71787037037037038</v>
      </c>
    </row>
    <row r="724" spans="1:26" ht="12.75" customHeight="1" x14ac:dyDescent="0.35">
      <c r="A724" s="36" t="s">
        <v>10704</v>
      </c>
      <c r="B724" s="32">
        <v>1</v>
      </c>
      <c r="C724" s="36" t="s">
        <v>12007</v>
      </c>
      <c r="D724" s="22">
        <v>45838</v>
      </c>
      <c r="E724" s="22" t="s">
        <v>1444</v>
      </c>
      <c r="F724" s="22" t="s">
        <v>21</v>
      </c>
      <c r="G724" s="22" t="s">
        <v>25</v>
      </c>
      <c r="H724" s="22" t="s">
        <v>2071</v>
      </c>
      <c r="I724" s="22" t="s">
        <v>2072</v>
      </c>
      <c r="J724" s="22" t="s">
        <v>59</v>
      </c>
      <c r="K724" s="22" t="s">
        <v>22</v>
      </c>
      <c r="L724" s="22" t="s">
        <v>23</v>
      </c>
      <c r="M724" s="37">
        <v>1</v>
      </c>
      <c r="N724" s="37">
        <v>413</v>
      </c>
      <c r="O724" s="37">
        <v>413</v>
      </c>
      <c r="P724" s="37">
        <v>177.71</v>
      </c>
      <c r="Q724" s="37">
        <v>114.03</v>
      </c>
      <c r="R724" s="37">
        <v>24.56</v>
      </c>
      <c r="S724" s="37">
        <v>89.47</v>
      </c>
      <c r="T724" s="37">
        <v>4.08</v>
      </c>
      <c r="U724" s="30">
        <f t="shared" si="120"/>
        <v>298.97000000000003</v>
      </c>
      <c r="V724" s="30">
        <f t="shared" si="121"/>
        <v>298.97000000000003</v>
      </c>
      <c r="W724" s="31">
        <f t="shared" si="122"/>
        <v>0.72389830508474584</v>
      </c>
      <c r="X724" s="30">
        <f t="shared" si="123"/>
        <v>235.29</v>
      </c>
      <c r="Y724" s="30">
        <f t="shared" si="124"/>
        <v>235.29</v>
      </c>
      <c r="Z724" s="31">
        <f t="shared" si="125"/>
        <v>0.56970944309927363</v>
      </c>
    </row>
    <row r="725" spans="1:26" ht="12.75" customHeight="1" x14ac:dyDescent="0.35">
      <c r="A725" s="36" t="s">
        <v>10705</v>
      </c>
      <c r="B725" s="32">
        <v>2</v>
      </c>
      <c r="C725" s="36" t="s">
        <v>12015</v>
      </c>
      <c r="D725" s="22">
        <v>45868</v>
      </c>
      <c r="E725" s="22" t="s">
        <v>1179</v>
      </c>
      <c r="F725" s="22" t="s">
        <v>21</v>
      </c>
      <c r="G725" s="22" t="s">
        <v>101</v>
      </c>
      <c r="H725" s="22" t="s">
        <v>4255</v>
      </c>
      <c r="I725" s="22" t="s">
        <v>4256</v>
      </c>
      <c r="J725" s="22" t="s">
        <v>36</v>
      </c>
      <c r="K725" s="22" t="s">
        <v>22</v>
      </c>
      <c r="L725" s="22" t="s">
        <v>23</v>
      </c>
      <c r="M725" s="38">
        <v>8</v>
      </c>
      <c r="N725" s="38">
        <v>21898.720000000001</v>
      </c>
      <c r="O725" s="38">
        <v>2737.34</v>
      </c>
      <c r="P725" s="38">
        <v>575.55999999999995</v>
      </c>
      <c r="Q725" s="38">
        <v>404.03</v>
      </c>
      <c r="R725" s="38">
        <v>194.25</v>
      </c>
      <c r="S725" s="38">
        <v>209.78</v>
      </c>
      <c r="T725" s="38">
        <v>12.17</v>
      </c>
      <c r="U725" s="30">
        <f t="shared" si="120"/>
        <v>18666.480000000003</v>
      </c>
      <c r="V725" s="30">
        <f t="shared" si="121"/>
        <v>2333.3100000000004</v>
      </c>
      <c r="W725" s="31">
        <f t="shared" si="122"/>
        <v>0.85240050560032743</v>
      </c>
      <c r="X725" s="30">
        <f t="shared" si="123"/>
        <v>17294.240000000002</v>
      </c>
      <c r="Y725" s="30">
        <f t="shared" si="124"/>
        <v>2161.7800000000002</v>
      </c>
      <c r="Z725" s="31">
        <f t="shared" si="125"/>
        <v>0.78973748237339902</v>
      </c>
    </row>
    <row r="726" spans="1:26" ht="12.75" customHeight="1" x14ac:dyDescent="0.35">
      <c r="A726" s="36">
        <v>6020281</v>
      </c>
      <c r="B726" s="32">
        <v>1</v>
      </c>
      <c r="C726" s="36" t="s">
        <v>12016</v>
      </c>
      <c r="D726" s="22">
        <v>45838</v>
      </c>
      <c r="E726" s="22" t="s">
        <v>3601</v>
      </c>
      <c r="F726" s="22" t="s">
        <v>21</v>
      </c>
      <c r="G726" s="22" t="s">
        <v>25</v>
      </c>
      <c r="H726" s="22" t="s">
        <v>1368</v>
      </c>
      <c r="I726" s="22" t="s">
        <v>1369</v>
      </c>
      <c r="J726" s="22" t="s">
        <v>59</v>
      </c>
      <c r="K726" s="22" t="s">
        <v>22</v>
      </c>
      <c r="L726" s="22" t="s">
        <v>23</v>
      </c>
      <c r="M726" s="37">
        <v>10</v>
      </c>
      <c r="N726" s="37">
        <v>4976.1000000000004</v>
      </c>
      <c r="O726" s="37">
        <v>497.61</v>
      </c>
      <c r="P726" s="37">
        <v>240.79</v>
      </c>
      <c r="Q726" s="37">
        <v>160.86000000000001</v>
      </c>
      <c r="R726" s="37">
        <v>28.04</v>
      </c>
      <c r="S726" s="37">
        <v>132.82</v>
      </c>
      <c r="T726" s="37">
        <v>17</v>
      </c>
      <c r="U726" s="30">
        <f t="shared" si="120"/>
        <v>3367.5</v>
      </c>
      <c r="V726" s="30">
        <f t="shared" si="121"/>
        <v>336.75</v>
      </c>
      <c r="W726" s="31">
        <f t="shared" si="122"/>
        <v>0.67673479230722855</v>
      </c>
      <c r="X726" s="30">
        <f t="shared" si="123"/>
        <v>2568.2000000000007</v>
      </c>
      <c r="Y726" s="30">
        <f t="shared" si="124"/>
        <v>256.82000000000005</v>
      </c>
      <c r="Z726" s="31">
        <f t="shared" si="125"/>
        <v>0.51610699141898286</v>
      </c>
    </row>
    <row r="727" spans="1:26" ht="12.75" customHeight="1" x14ac:dyDescent="0.35">
      <c r="A727" s="36" t="s">
        <v>10706</v>
      </c>
      <c r="B727" s="32">
        <v>2</v>
      </c>
      <c r="C727" s="36" t="s">
        <v>12017</v>
      </c>
      <c r="D727" s="22">
        <v>45838</v>
      </c>
      <c r="E727" s="22" t="s">
        <v>2489</v>
      </c>
      <c r="F727" s="22" t="s">
        <v>21</v>
      </c>
      <c r="G727" s="22" t="s">
        <v>25</v>
      </c>
      <c r="H727" s="22" t="s">
        <v>2490</v>
      </c>
      <c r="I727" s="22" t="s">
        <v>2491</v>
      </c>
      <c r="J727" s="22" t="s">
        <v>36</v>
      </c>
      <c r="K727" s="22" t="s">
        <v>22</v>
      </c>
      <c r="L727" s="22" t="s">
        <v>23</v>
      </c>
      <c r="M727" s="37">
        <v>5</v>
      </c>
      <c r="N727" s="37">
        <v>19926.400000000001</v>
      </c>
      <c r="O727" s="37">
        <v>3985.28</v>
      </c>
      <c r="P727" s="37">
        <v>1551.31</v>
      </c>
      <c r="Q727" s="37">
        <v>1211.45</v>
      </c>
      <c r="R727" s="37">
        <v>696.46</v>
      </c>
      <c r="S727" s="37">
        <v>514.99</v>
      </c>
      <c r="T727" s="37">
        <v>23.74</v>
      </c>
      <c r="U727" s="30">
        <f t="shared" si="120"/>
        <v>13869.15</v>
      </c>
      <c r="V727" s="30">
        <f t="shared" si="121"/>
        <v>2773.83</v>
      </c>
      <c r="W727" s="31">
        <f t="shared" si="122"/>
        <v>0.6960188493656656</v>
      </c>
      <c r="X727" s="30">
        <f t="shared" si="123"/>
        <v>12169.850000000002</v>
      </c>
      <c r="Y727" s="30">
        <f t="shared" si="124"/>
        <v>2433.9700000000003</v>
      </c>
      <c r="Z727" s="31">
        <f t="shared" si="125"/>
        <v>0.61074002328569132</v>
      </c>
    </row>
    <row r="728" spans="1:26" ht="12.75" customHeight="1" x14ac:dyDescent="0.35">
      <c r="A728" s="36" t="s">
        <v>10707</v>
      </c>
      <c r="B728" s="32">
        <v>1</v>
      </c>
      <c r="C728" s="36" t="s">
        <v>12018</v>
      </c>
      <c r="D728" s="22">
        <v>45686</v>
      </c>
      <c r="E728" s="22" t="s">
        <v>938</v>
      </c>
      <c r="F728" s="22" t="s">
        <v>21</v>
      </c>
      <c r="G728" s="22" t="s">
        <v>101</v>
      </c>
      <c r="H728" s="22" t="s">
        <v>838</v>
      </c>
      <c r="I728" s="22" t="s">
        <v>839</v>
      </c>
      <c r="J728" s="22" t="s">
        <v>36</v>
      </c>
      <c r="K728" s="22" t="s">
        <v>22</v>
      </c>
      <c r="L728" s="22" t="s">
        <v>23</v>
      </c>
      <c r="M728" s="37">
        <v>1</v>
      </c>
      <c r="N728" s="37">
        <v>1566.75</v>
      </c>
      <c r="O728" s="37">
        <v>1566.75</v>
      </c>
      <c r="P728" s="37">
        <v>310.62</v>
      </c>
      <c r="Q728" s="37">
        <v>197.14</v>
      </c>
      <c r="R728" s="37">
        <v>98.81</v>
      </c>
      <c r="S728" s="37">
        <v>98.33</v>
      </c>
      <c r="T728" s="37">
        <v>9.31</v>
      </c>
      <c r="U728" s="30">
        <f t="shared" si="120"/>
        <v>1369.6100000000001</v>
      </c>
      <c r="V728" s="30">
        <f t="shared" si="121"/>
        <v>1369.6100000000001</v>
      </c>
      <c r="W728" s="31">
        <f t="shared" si="122"/>
        <v>0.87417265039093672</v>
      </c>
      <c r="X728" s="30">
        <f t="shared" si="123"/>
        <v>1256.1300000000001</v>
      </c>
      <c r="Y728" s="30">
        <f t="shared" si="124"/>
        <v>1256.1300000000001</v>
      </c>
      <c r="Z728" s="31">
        <f t="shared" si="125"/>
        <v>0.80174246050741993</v>
      </c>
    </row>
    <row r="729" spans="1:26" ht="12.75" customHeight="1" x14ac:dyDescent="0.35">
      <c r="A729" s="36" t="s">
        <v>10708</v>
      </c>
      <c r="B729" s="32">
        <v>1</v>
      </c>
      <c r="C729" s="36" t="s">
        <v>12019</v>
      </c>
      <c r="D729" s="22">
        <v>45811</v>
      </c>
      <c r="E729" s="22" t="s">
        <v>938</v>
      </c>
      <c r="F729" s="22" t="s">
        <v>21</v>
      </c>
      <c r="G729" s="22" t="s">
        <v>101</v>
      </c>
      <c r="H729" s="22" t="s">
        <v>838</v>
      </c>
      <c r="I729" s="22" t="s">
        <v>839</v>
      </c>
      <c r="J729" s="22" t="s">
        <v>36</v>
      </c>
      <c r="K729" s="22" t="s">
        <v>22</v>
      </c>
      <c r="L729" s="22" t="s">
        <v>23</v>
      </c>
      <c r="M729" s="37">
        <v>1</v>
      </c>
      <c r="N729" s="37">
        <v>1462.3</v>
      </c>
      <c r="O729" s="37">
        <v>1462.3</v>
      </c>
      <c r="P729" s="37">
        <v>309.49</v>
      </c>
      <c r="Q729" s="37">
        <v>206.05</v>
      </c>
      <c r="R729" s="37">
        <v>104.32</v>
      </c>
      <c r="S729" s="37">
        <v>101.73</v>
      </c>
      <c r="T729" s="37">
        <v>13.98</v>
      </c>
      <c r="U729" s="30">
        <f t="shared" si="120"/>
        <v>1256.25</v>
      </c>
      <c r="V729" s="30">
        <f t="shared" si="121"/>
        <v>1256.25</v>
      </c>
      <c r="W729" s="31">
        <f t="shared" si="122"/>
        <v>0.8590918416193668</v>
      </c>
      <c r="X729" s="30">
        <f t="shared" si="123"/>
        <v>1152.81</v>
      </c>
      <c r="Y729" s="30">
        <f t="shared" si="124"/>
        <v>1152.81</v>
      </c>
      <c r="Z729" s="31">
        <f t="shared" si="125"/>
        <v>0.78835396293510218</v>
      </c>
    </row>
    <row r="730" spans="1:26" ht="12.75" customHeight="1" x14ac:dyDescent="0.35">
      <c r="A730" s="36" t="s">
        <v>10709</v>
      </c>
      <c r="B730" s="32">
        <v>1</v>
      </c>
      <c r="C730" s="36" t="s">
        <v>12020</v>
      </c>
      <c r="D730" s="22">
        <v>45839</v>
      </c>
      <c r="E730" s="22" t="s">
        <v>938</v>
      </c>
      <c r="F730" s="22" t="s">
        <v>21</v>
      </c>
      <c r="G730" s="22" t="s">
        <v>25</v>
      </c>
      <c r="H730" s="22" t="s">
        <v>3124</v>
      </c>
      <c r="I730" s="22" t="s">
        <v>3125</v>
      </c>
      <c r="J730" s="22" t="s">
        <v>36</v>
      </c>
      <c r="K730" s="22" t="s">
        <v>22</v>
      </c>
      <c r="L730" s="22" t="s">
        <v>23</v>
      </c>
      <c r="M730" s="41">
        <v>1</v>
      </c>
      <c r="N730" s="41">
        <v>350.7</v>
      </c>
      <c r="O730" s="41">
        <v>350.7</v>
      </c>
      <c r="P730" s="41">
        <v>234.55</v>
      </c>
      <c r="Q730" s="41">
        <v>151.4</v>
      </c>
      <c r="R730" s="41">
        <v>32.49</v>
      </c>
      <c r="S730" s="41">
        <v>118.91</v>
      </c>
      <c r="T730" s="41">
        <v>4.1399999999999997</v>
      </c>
      <c r="U730" s="30">
        <f t="shared" si="120"/>
        <v>199.29999999999998</v>
      </c>
      <c r="V730" s="30">
        <f t="shared" si="121"/>
        <v>199.29999999999998</v>
      </c>
      <c r="W730" s="31">
        <f t="shared" si="122"/>
        <v>0.56829198745366405</v>
      </c>
      <c r="X730" s="30">
        <f t="shared" si="123"/>
        <v>116.14999999999998</v>
      </c>
      <c r="Y730" s="30">
        <f t="shared" si="124"/>
        <v>116.14999999999998</v>
      </c>
      <c r="Z730" s="31">
        <f t="shared" si="125"/>
        <v>0.33119475335044191</v>
      </c>
    </row>
    <row r="731" spans="1:26" ht="12.75" customHeight="1" x14ac:dyDescent="0.35">
      <c r="A731" s="36" t="s">
        <v>10710</v>
      </c>
      <c r="B731" s="32">
        <v>1</v>
      </c>
      <c r="C731" s="36" t="s">
        <v>12021</v>
      </c>
      <c r="D731" s="22">
        <v>45839</v>
      </c>
      <c r="E731" s="22" t="s">
        <v>938</v>
      </c>
      <c r="F731" s="22" t="s">
        <v>21</v>
      </c>
      <c r="G731" s="22" t="s">
        <v>25</v>
      </c>
      <c r="H731" s="22" t="s">
        <v>319</v>
      </c>
      <c r="I731" s="22" t="s">
        <v>320</v>
      </c>
      <c r="J731" s="22" t="s">
        <v>36</v>
      </c>
      <c r="K731" s="22" t="s">
        <v>22</v>
      </c>
      <c r="L731" s="22" t="s">
        <v>23</v>
      </c>
      <c r="M731" s="38">
        <v>1</v>
      </c>
      <c r="N731" s="38">
        <v>952.7</v>
      </c>
      <c r="O731" s="38">
        <v>952.7</v>
      </c>
      <c r="P731" s="38">
        <v>464.9</v>
      </c>
      <c r="Q731" s="38">
        <v>290.19</v>
      </c>
      <c r="R731" s="38">
        <v>54.65</v>
      </c>
      <c r="S731" s="38">
        <v>235.54</v>
      </c>
      <c r="T731" s="38">
        <v>12.17</v>
      </c>
      <c r="U731" s="30">
        <f t="shared" si="120"/>
        <v>662.51</v>
      </c>
      <c r="V731" s="30">
        <f t="shared" si="121"/>
        <v>662.51</v>
      </c>
      <c r="W731" s="31">
        <f t="shared" si="122"/>
        <v>0.69540254014905001</v>
      </c>
      <c r="X731" s="30">
        <f t="shared" si="123"/>
        <v>487.80000000000007</v>
      </c>
      <c r="Y731" s="30">
        <f t="shared" si="124"/>
        <v>487.80000000000007</v>
      </c>
      <c r="Z731" s="31">
        <f t="shared" si="125"/>
        <v>0.5120184738112733</v>
      </c>
    </row>
    <row r="732" spans="1:26" ht="12.75" customHeight="1" x14ac:dyDescent="0.35">
      <c r="A732" s="36" t="s">
        <v>10227</v>
      </c>
      <c r="B732" s="32">
        <v>1</v>
      </c>
      <c r="C732" s="36" t="s">
        <v>11518</v>
      </c>
      <c r="D732" s="22">
        <v>45723</v>
      </c>
      <c r="E732" s="22" t="s">
        <v>7928</v>
      </c>
      <c r="F732" s="22" t="s">
        <v>21</v>
      </c>
      <c r="G732" s="22" t="s">
        <v>101</v>
      </c>
      <c r="H732" s="22" t="s">
        <v>2163</v>
      </c>
      <c r="I732" s="22" t="s">
        <v>2164</v>
      </c>
      <c r="J732" s="22" t="s">
        <v>186</v>
      </c>
      <c r="K732" s="22" t="s">
        <v>22</v>
      </c>
      <c r="L732" s="22" t="s">
        <v>23</v>
      </c>
      <c r="M732" s="37">
        <v>1</v>
      </c>
      <c r="N732" s="37">
        <v>1844</v>
      </c>
      <c r="O732" s="37">
        <v>1844</v>
      </c>
      <c r="P732" s="37">
        <v>278.98</v>
      </c>
      <c r="Q732" s="37">
        <v>176.11</v>
      </c>
      <c r="R732" s="37">
        <v>85.78</v>
      </c>
      <c r="S732" s="37">
        <v>90.33</v>
      </c>
      <c r="T732" s="37">
        <v>9.31</v>
      </c>
      <c r="U732" s="30">
        <f t="shared" si="120"/>
        <v>1667.8899999999999</v>
      </c>
      <c r="V732" s="30">
        <f t="shared" si="121"/>
        <v>1667.8899999999999</v>
      </c>
      <c r="W732" s="31">
        <f t="shared" si="122"/>
        <v>0.904495661605206</v>
      </c>
      <c r="X732" s="30">
        <f t="shared" si="123"/>
        <v>1565.02</v>
      </c>
      <c r="Y732" s="30">
        <f t="shared" si="124"/>
        <v>1565.02</v>
      </c>
      <c r="Z732" s="31">
        <f t="shared" si="125"/>
        <v>0.8487093275488069</v>
      </c>
    </row>
    <row r="733" spans="1:26" ht="12.75" customHeight="1" x14ac:dyDescent="0.35">
      <c r="A733" s="36" t="s">
        <v>10711</v>
      </c>
      <c r="B733" s="32">
        <v>1</v>
      </c>
      <c r="C733" s="36" t="s">
        <v>12022</v>
      </c>
      <c r="D733" s="22">
        <v>45726</v>
      </c>
      <c r="E733" s="22" t="s">
        <v>3822</v>
      </c>
      <c r="F733" s="22" t="s">
        <v>21</v>
      </c>
      <c r="G733" s="22" t="s">
        <v>101</v>
      </c>
      <c r="H733" s="22" t="s">
        <v>2163</v>
      </c>
      <c r="I733" s="22" t="s">
        <v>2164</v>
      </c>
      <c r="J733" s="22" t="s">
        <v>186</v>
      </c>
      <c r="K733" s="22" t="s">
        <v>22</v>
      </c>
      <c r="L733" s="22" t="s">
        <v>23</v>
      </c>
      <c r="M733" s="37">
        <v>1</v>
      </c>
      <c r="N733" s="37">
        <v>1844</v>
      </c>
      <c r="O733" s="37">
        <v>1844</v>
      </c>
      <c r="P733" s="37">
        <v>278.98</v>
      </c>
      <c r="Q733" s="37">
        <v>176.94</v>
      </c>
      <c r="R733" s="37">
        <v>86.61</v>
      </c>
      <c r="S733" s="37">
        <v>90.33</v>
      </c>
      <c r="T733" s="37">
        <v>9.31</v>
      </c>
      <c r="U733" s="30">
        <f t="shared" si="120"/>
        <v>1667.06</v>
      </c>
      <c r="V733" s="30">
        <f t="shared" si="121"/>
        <v>1667.06</v>
      </c>
      <c r="W733" s="31">
        <f t="shared" si="122"/>
        <v>0.90404555314533619</v>
      </c>
      <c r="X733" s="30">
        <f t="shared" si="123"/>
        <v>1565.02</v>
      </c>
      <c r="Y733" s="30">
        <f t="shared" si="124"/>
        <v>1565.02</v>
      </c>
      <c r="Z733" s="31">
        <f t="shared" si="125"/>
        <v>0.8487093275488069</v>
      </c>
    </row>
    <row r="734" spans="1:26" ht="12.75" customHeight="1" x14ac:dyDescent="0.35">
      <c r="A734" s="36" t="s">
        <v>10535</v>
      </c>
      <c r="B734" s="32">
        <v>1</v>
      </c>
      <c r="C734" s="36" t="s">
        <v>11838</v>
      </c>
      <c r="D734" s="22">
        <v>45852</v>
      </c>
      <c r="E734" s="22" t="s">
        <v>11839</v>
      </c>
      <c r="F734" s="22" t="s">
        <v>21</v>
      </c>
      <c r="G734" s="22" t="s">
        <v>101</v>
      </c>
      <c r="H734" s="22" t="s">
        <v>2163</v>
      </c>
      <c r="I734" s="22" t="s">
        <v>2164</v>
      </c>
      <c r="J734" s="22" t="s">
        <v>186</v>
      </c>
      <c r="K734" s="22" t="s">
        <v>22</v>
      </c>
      <c r="L734" s="22" t="s">
        <v>23</v>
      </c>
      <c r="M734" s="38">
        <v>1</v>
      </c>
      <c r="N734" s="38">
        <v>1844</v>
      </c>
      <c r="O734" s="38">
        <v>1844</v>
      </c>
      <c r="P734" s="38">
        <v>278.75</v>
      </c>
      <c r="Q734" s="38">
        <v>186.55</v>
      </c>
      <c r="R734" s="38">
        <v>92.81</v>
      </c>
      <c r="S734" s="38">
        <v>93.74</v>
      </c>
      <c r="T734" s="38">
        <v>13.98</v>
      </c>
      <c r="U734" s="30">
        <f t="shared" si="120"/>
        <v>1657.45</v>
      </c>
      <c r="V734" s="30">
        <f t="shared" si="121"/>
        <v>1657.45</v>
      </c>
      <c r="W734" s="31">
        <f t="shared" si="122"/>
        <v>0.89883405639913239</v>
      </c>
      <c r="X734" s="30">
        <f t="shared" si="123"/>
        <v>1565.25</v>
      </c>
      <c r="Y734" s="30">
        <f t="shared" si="124"/>
        <v>1565.25</v>
      </c>
      <c r="Z734" s="31">
        <f t="shared" si="125"/>
        <v>0.84883405639913234</v>
      </c>
    </row>
    <row r="735" spans="1:26" ht="12.75" customHeight="1" x14ac:dyDescent="0.35">
      <c r="A735" s="36" t="s">
        <v>9975</v>
      </c>
      <c r="B735" s="32">
        <v>1</v>
      </c>
      <c r="C735" s="36" t="s">
        <v>11239</v>
      </c>
      <c r="D735" s="22">
        <v>45664</v>
      </c>
      <c r="E735" s="22" t="s">
        <v>11240</v>
      </c>
      <c r="F735" s="22" t="s">
        <v>21</v>
      </c>
      <c r="G735" s="22" t="s">
        <v>101</v>
      </c>
      <c r="H735" s="22" t="s">
        <v>12683</v>
      </c>
      <c r="I735" s="22" t="s">
        <v>12684</v>
      </c>
      <c r="J735" s="22" t="s">
        <v>2507</v>
      </c>
      <c r="K735" s="22" t="s">
        <v>22</v>
      </c>
      <c r="L735" s="22" t="s">
        <v>23</v>
      </c>
      <c r="M735" s="37">
        <v>2</v>
      </c>
      <c r="N735" s="37">
        <v>9734.4</v>
      </c>
      <c r="O735" s="37">
        <v>4867.2</v>
      </c>
      <c r="P735" s="37">
        <v>1329.06</v>
      </c>
      <c r="Q735" s="37">
        <v>1109.52</v>
      </c>
      <c r="R735" s="37">
        <v>612.65</v>
      </c>
      <c r="S735" s="37">
        <v>496.87</v>
      </c>
      <c r="T735" s="37">
        <v>233.3</v>
      </c>
      <c r="U735" s="30">
        <f t="shared" si="120"/>
        <v>7515.36</v>
      </c>
      <c r="V735" s="30">
        <f t="shared" si="121"/>
        <v>3757.68</v>
      </c>
      <c r="W735" s="31">
        <f t="shared" si="122"/>
        <v>0.7720414201183432</v>
      </c>
      <c r="X735" s="30">
        <f t="shared" si="123"/>
        <v>7076.28</v>
      </c>
      <c r="Y735" s="30">
        <f t="shared" si="124"/>
        <v>3538.14</v>
      </c>
      <c r="Z735" s="31">
        <f t="shared" si="125"/>
        <v>0.72693540433925052</v>
      </c>
    </row>
    <row r="736" spans="1:26" ht="12.75" customHeight="1" x14ac:dyDescent="0.35">
      <c r="A736" s="36" t="s">
        <v>10712</v>
      </c>
      <c r="B736" s="32">
        <v>1</v>
      </c>
      <c r="C736" s="36" t="s">
        <v>12023</v>
      </c>
      <c r="D736" s="22">
        <v>45839</v>
      </c>
      <c r="E736" s="22" t="s">
        <v>12024</v>
      </c>
      <c r="F736" s="22" t="s">
        <v>21</v>
      </c>
      <c r="G736" s="22" t="s">
        <v>25</v>
      </c>
      <c r="H736" s="22" t="s">
        <v>2621</v>
      </c>
      <c r="I736" s="22" t="s">
        <v>2622</v>
      </c>
      <c r="J736" s="22" t="s">
        <v>36</v>
      </c>
      <c r="K736" s="22" t="s">
        <v>22</v>
      </c>
      <c r="L736" s="22" t="s">
        <v>23</v>
      </c>
      <c r="M736" s="38">
        <v>1</v>
      </c>
      <c r="N736" s="38">
        <v>392</v>
      </c>
      <c r="O736" s="38">
        <v>392</v>
      </c>
      <c r="P736" s="38">
        <v>155.97</v>
      </c>
      <c r="Q736" s="38">
        <v>96.15</v>
      </c>
      <c r="R736" s="38">
        <v>10.91</v>
      </c>
      <c r="S736" s="38">
        <v>85.24</v>
      </c>
      <c r="T736" s="38">
        <v>6.07</v>
      </c>
      <c r="U736" s="30">
        <f t="shared" si="120"/>
        <v>295.85000000000002</v>
      </c>
      <c r="V736" s="30">
        <f t="shared" si="121"/>
        <v>295.85000000000002</v>
      </c>
      <c r="W736" s="31">
        <f t="shared" si="122"/>
        <v>0.75471938775510206</v>
      </c>
      <c r="X736" s="30">
        <f t="shared" si="123"/>
        <v>236.03</v>
      </c>
      <c r="Y736" s="30">
        <f t="shared" si="124"/>
        <v>236.03</v>
      </c>
      <c r="Z736" s="31">
        <f t="shared" si="125"/>
        <v>0.6021173469387755</v>
      </c>
    </row>
    <row r="737" spans="1:26" ht="12.75" customHeight="1" x14ac:dyDescent="0.35">
      <c r="A737" s="36" t="s">
        <v>10713</v>
      </c>
      <c r="B737" s="32">
        <v>1</v>
      </c>
      <c r="C737" s="36" t="s">
        <v>12025</v>
      </c>
      <c r="D737" s="22">
        <v>45839</v>
      </c>
      <c r="E737" s="22" t="s">
        <v>1547</v>
      </c>
      <c r="F737" s="22" t="s">
        <v>21</v>
      </c>
      <c r="G737" s="22" t="s">
        <v>25</v>
      </c>
      <c r="H737" s="22" t="s">
        <v>1548</v>
      </c>
      <c r="I737" s="22" t="s">
        <v>1549</v>
      </c>
      <c r="J737" s="22" t="s">
        <v>1057</v>
      </c>
      <c r="K737" s="22" t="s">
        <v>22</v>
      </c>
      <c r="L737" s="22" t="s">
        <v>23</v>
      </c>
      <c r="M737" s="38">
        <v>1</v>
      </c>
      <c r="N737" s="38">
        <v>578</v>
      </c>
      <c r="O737" s="38">
        <v>578</v>
      </c>
      <c r="P737" s="38">
        <v>139.71</v>
      </c>
      <c r="Q737" s="38">
        <v>91.59</v>
      </c>
      <c r="R737" s="38">
        <v>19.77</v>
      </c>
      <c r="S737" s="38">
        <v>71.819999999999993</v>
      </c>
      <c r="T737" s="38">
        <v>8.01</v>
      </c>
      <c r="U737" s="30">
        <f t="shared" si="120"/>
        <v>486.40999999999997</v>
      </c>
      <c r="V737" s="30">
        <f t="shared" si="121"/>
        <v>486.40999999999997</v>
      </c>
      <c r="W737" s="31">
        <f t="shared" si="122"/>
        <v>0.84153979238754317</v>
      </c>
      <c r="X737" s="30">
        <f t="shared" si="123"/>
        <v>438.28999999999996</v>
      </c>
      <c r="Y737" s="30">
        <f t="shared" si="124"/>
        <v>438.28999999999996</v>
      </c>
      <c r="Z737" s="31">
        <f t="shared" si="125"/>
        <v>0.7582871972318338</v>
      </c>
    </row>
    <row r="738" spans="1:26" ht="12.75" customHeight="1" x14ac:dyDescent="0.35">
      <c r="A738" s="36" t="s">
        <v>10713</v>
      </c>
      <c r="B738" s="32">
        <v>2</v>
      </c>
      <c r="C738" s="36" t="s">
        <v>12025</v>
      </c>
      <c r="D738" s="22">
        <v>45839</v>
      </c>
      <c r="E738" s="22" t="s">
        <v>1547</v>
      </c>
      <c r="F738" s="22" t="s">
        <v>21</v>
      </c>
      <c r="G738" s="22" t="s">
        <v>92</v>
      </c>
      <c r="H738" s="22" t="s">
        <v>1998</v>
      </c>
      <c r="I738" s="22" t="s">
        <v>1999</v>
      </c>
      <c r="J738" s="22" t="s">
        <v>95</v>
      </c>
      <c r="K738" s="22" t="s">
        <v>22</v>
      </c>
      <c r="L738" s="22" t="s">
        <v>23</v>
      </c>
      <c r="M738" s="38">
        <v>1</v>
      </c>
      <c r="N738" s="38">
        <v>1549</v>
      </c>
      <c r="O738" s="38">
        <v>1549</v>
      </c>
      <c r="P738" s="38">
        <v>669.92</v>
      </c>
      <c r="Q738" s="38">
        <v>514.65</v>
      </c>
      <c r="R738" s="38">
        <v>383.06</v>
      </c>
      <c r="S738" s="38">
        <v>131.59</v>
      </c>
      <c r="T738" s="38">
        <v>9.56</v>
      </c>
      <c r="U738" s="30">
        <f t="shared" si="120"/>
        <v>1034.3499999999999</v>
      </c>
      <c r="V738" s="30">
        <f t="shared" si="121"/>
        <v>1034.3499999999999</v>
      </c>
      <c r="W738" s="31">
        <f t="shared" si="122"/>
        <v>0.66775338928340855</v>
      </c>
      <c r="X738" s="30">
        <f t="shared" si="123"/>
        <v>879.08</v>
      </c>
      <c r="Y738" s="30">
        <f t="shared" si="124"/>
        <v>879.08</v>
      </c>
      <c r="Z738" s="31">
        <f t="shared" si="125"/>
        <v>0.56751452550032278</v>
      </c>
    </row>
    <row r="739" spans="1:26" ht="12.75" customHeight="1" x14ac:dyDescent="0.35">
      <c r="A739" s="36" t="s">
        <v>10714</v>
      </c>
      <c r="B739" s="32">
        <v>1</v>
      </c>
      <c r="C739" s="36" t="s">
        <v>12026</v>
      </c>
      <c r="D739" s="22">
        <v>45840</v>
      </c>
      <c r="E739" s="22" t="s">
        <v>416</v>
      </c>
      <c r="F739" s="22" t="s">
        <v>21</v>
      </c>
      <c r="G739" s="22" t="s">
        <v>25</v>
      </c>
      <c r="H739" s="22" t="s">
        <v>2019</v>
      </c>
      <c r="I739" s="22" t="s">
        <v>2020</v>
      </c>
      <c r="J739" s="22" t="s">
        <v>36</v>
      </c>
      <c r="K739" s="22" t="s">
        <v>22</v>
      </c>
      <c r="L739" s="22" t="s">
        <v>23</v>
      </c>
      <c r="M739" s="38">
        <v>20</v>
      </c>
      <c r="N739" s="38">
        <v>23320</v>
      </c>
      <c r="O739" s="38">
        <v>1166</v>
      </c>
      <c r="P739" s="38">
        <v>518.69000000000005</v>
      </c>
      <c r="Q739" s="38">
        <v>431.57</v>
      </c>
      <c r="R739" s="38">
        <v>238.75</v>
      </c>
      <c r="S739" s="38">
        <v>192.83</v>
      </c>
      <c r="T739" s="38">
        <v>88.49</v>
      </c>
      <c r="U739" s="30">
        <f t="shared" ref="U739:U780" si="126">IFERROR(V739*M739,"")</f>
        <v>14688.600000000002</v>
      </c>
      <c r="V739" s="30">
        <f t="shared" ref="V739:V780" si="127">O739-Q739</f>
        <v>734.43000000000006</v>
      </c>
      <c r="W739" s="31">
        <f t="shared" ref="W739:W780" si="128">IFERROR((V739/O739),"")</f>
        <v>0.62987135506003433</v>
      </c>
      <c r="X739" s="30">
        <f t="shared" ref="X739:X780" si="129">IFERROR(Y739*M739,"")</f>
        <v>12946.199999999999</v>
      </c>
      <c r="Y739" s="30">
        <f t="shared" ref="Y739:Y780" si="130">O739-P739</f>
        <v>647.30999999999995</v>
      </c>
      <c r="Z739" s="31">
        <f t="shared" ref="Z739:Z780" si="131">IFERROR((Y739/O739),"")</f>
        <v>0.55515437392795874</v>
      </c>
    </row>
    <row r="740" spans="1:26" ht="12.75" customHeight="1" x14ac:dyDescent="0.35">
      <c r="A740" s="36" t="s">
        <v>10715</v>
      </c>
      <c r="B740" s="32">
        <v>1</v>
      </c>
      <c r="C740" s="36" t="s">
        <v>12027</v>
      </c>
      <c r="D740" s="22">
        <v>45918</v>
      </c>
      <c r="E740" s="22" t="s">
        <v>3113</v>
      </c>
      <c r="F740" s="22" t="s">
        <v>21</v>
      </c>
      <c r="G740" s="22" t="s">
        <v>101</v>
      </c>
      <c r="H740" s="22" t="s">
        <v>12685</v>
      </c>
      <c r="I740" s="22" t="s">
        <v>12686</v>
      </c>
      <c r="J740" s="22" t="s">
        <v>590</v>
      </c>
      <c r="K740" s="22" t="s">
        <v>22</v>
      </c>
      <c r="L740" s="22" t="s">
        <v>23</v>
      </c>
      <c r="M740" s="38">
        <v>1</v>
      </c>
      <c r="N740" s="38">
        <v>1976</v>
      </c>
      <c r="O740" s="38">
        <v>1976</v>
      </c>
      <c r="P740" s="38">
        <v>495.28</v>
      </c>
      <c r="Q740" s="38">
        <v>319.41000000000003</v>
      </c>
      <c r="R740" s="38">
        <v>130</v>
      </c>
      <c r="S740" s="38">
        <v>189.41</v>
      </c>
      <c r="T740" s="38">
        <v>19.93</v>
      </c>
      <c r="U740" s="30">
        <f t="shared" si="126"/>
        <v>1656.59</v>
      </c>
      <c r="V740" s="30">
        <f t="shared" si="127"/>
        <v>1656.59</v>
      </c>
      <c r="W740" s="31">
        <f t="shared" si="128"/>
        <v>0.83835526315789466</v>
      </c>
      <c r="X740" s="30">
        <f t="shared" si="129"/>
        <v>1480.72</v>
      </c>
      <c r="Y740" s="30">
        <f t="shared" si="130"/>
        <v>1480.72</v>
      </c>
      <c r="Z740" s="31">
        <f t="shared" si="131"/>
        <v>0.74935222672064783</v>
      </c>
    </row>
    <row r="741" spans="1:26" ht="12.75" customHeight="1" x14ac:dyDescent="0.35">
      <c r="A741" s="36" t="s">
        <v>10716</v>
      </c>
      <c r="B741" s="32">
        <v>1</v>
      </c>
      <c r="C741" s="36" t="s">
        <v>12028</v>
      </c>
      <c r="D741" s="22">
        <v>45841</v>
      </c>
      <c r="E741" s="22" t="s">
        <v>3467</v>
      </c>
      <c r="F741" s="22" t="s">
        <v>21</v>
      </c>
      <c r="G741" s="22" t="s">
        <v>25</v>
      </c>
      <c r="H741" s="22" t="s">
        <v>362</v>
      </c>
      <c r="I741" s="22" t="s">
        <v>68</v>
      </c>
      <c r="J741" s="22" t="s">
        <v>36</v>
      </c>
      <c r="K741" s="22" t="s">
        <v>22</v>
      </c>
      <c r="L741" s="22" t="s">
        <v>23</v>
      </c>
      <c r="M741" s="38">
        <v>3</v>
      </c>
      <c r="N741" s="38">
        <v>1620</v>
      </c>
      <c r="O741" s="38">
        <v>540</v>
      </c>
      <c r="P741" s="38">
        <v>138.84</v>
      </c>
      <c r="Q741" s="38">
        <v>91.09</v>
      </c>
      <c r="R741" s="38">
        <v>23.07</v>
      </c>
      <c r="S741" s="38">
        <v>68.010000000000005</v>
      </c>
      <c r="T741" s="38">
        <v>1.02</v>
      </c>
      <c r="U741" s="30">
        <f t="shared" si="126"/>
        <v>1346.73</v>
      </c>
      <c r="V741" s="30">
        <f t="shared" si="127"/>
        <v>448.90999999999997</v>
      </c>
      <c r="W741" s="31">
        <f t="shared" si="128"/>
        <v>0.83131481481481473</v>
      </c>
      <c r="X741" s="30">
        <f t="shared" si="129"/>
        <v>1203.48</v>
      </c>
      <c r="Y741" s="30">
        <f t="shared" si="130"/>
        <v>401.15999999999997</v>
      </c>
      <c r="Z741" s="31">
        <f t="shared" si="131"/>
        <v>0.74288888888888882</v>
      </c>
    </row>
    <row r="742" spans="1:26" ht="12.75" customHeight="1" x14ac:dyDescent="0.35">
      <c r="A742" s="36" t="s">
        <v>10065</v>
      </c>
      <c r="B742" s="32">
        <v>5</v>
      </c>
      <c r="C742" s="36" t="s">
        <v>11341</v>
      </c>
      <c r="D742" s="22">
        <v>45769</v>
      </c>
      <c r="E742" s="22" t="s">
        <v>1233</v>
      </c>
      <c r="F742" s="22" t="s">
        <v>21</v>
      </c>
      <c r="G742" s="22" t="s">
        <v>101</v>
      </c>
      <c r="H742" s="22" t="s">
        <v>8451</v>
      </c>
      <c r="I742" s="22" t="s">
        <v>1898</v>
      </c>
      <c r="J742" s="22" t="s">
        <v>590</v>
      </c>
      <c r="K742" s="22" t="s">
        <v>22</v>
      </c>
      <c r="L742" s="22" t="s">
        <v>23</v>
      </c>
      <c r="M742" s="38">
        <v>3</v>
      </c>
      <c r="N742" s="38">
        <v>5595</v>
      </c>
      <c r="O742" s="38">
        <v>1865</v>
      </c>
      <c r="P742" s="38">
        <v>477.83</v>
      </c>
      <c r="Q742" s="38">
        <v>315.58</v>
      </c>
      <c r="R742" s="38">
        <v>158.37</v>
      </c>
      <c r="S742" s="38">
        <v>157.22</v>
      </c>
      <c r="T742" s="38">
        <v>9.3000000000000007</v>
      </c>
      <c r="U742" s="30">
        <f t="shared" si="126"/>
        <v>4648.26</v>
      </c>
      <c r="V742" s="30">
        <f t="shared" si="127"/>
        <v>1549.42</v>
      </c>
      <c r="W742" s="31">
        <f t="shared" si="128"/>
        <v>0.83078820375335127</v>
      </c>
      <c r="X742" s="30">
        <f t="shared" si="129"/>
        <v>4161.51</v>
      </c>
      <c r="Y742" s="30">
        <f t="shared" si="130"/>
        <v>1387.17</v>
      </c>
      <c r="Z742" s="31">
        <f t="shared" si="131"/>
        <v>0.74379088471849875</v>
      </c>
    </row>
    <row r="743" spans="1:26" ht="12.75" customHeight="1" x14ac:dyDescent="0.35">
      <c r="A743" s="36" t="s">
        <v>10608</v>
      </c>
      <c r="B743" s="32">
        <v>2</v>
      </c>
      <c r="C743" s="36" t="s">
        <v>11916</v>
      </c>
      <c r="D743" s="22">
        <v>45958</v>
      </c>
      <c r="E743" s="22" t="s">
        <v>1233</v>
      </c>
      <c r="F743" s="22" t="s">
        <v>21</v>
      </c>
      <c r="G743" s="22" t="s">
        <v>101</v>
      </c>
      <c r="H743" s="22" t="s">
        <v>1897</v>
      </c>
      <c r="I743" s="22" t="s">
        <v>1898</v>
      </c>
      <c r="J743" s="22" t="s">
        <v>590</v>
      </c>
      <c r="K743" s="22" t="s">
        <v>22</v>
      </c>
      <c r="L743" s="22" t="s">
        <v>23</v>
      </c>
      <c r="M743" s="38">
        <v>1</v>
      </c>
      <c r="N743" s="38">
        <v>1865</v>
      </c>
      <c r="O743" s="38">
        <v>1865</v>
      </c>
      <c r="P743" s="38">
        <v>520.29</v>
      </c>
      <c r="Q743" s="38">
        <v>351.39</v>
      </c>
      <c r="R743" s="38">
        <v>164.31</v>
      </c>
      <c r="S743" s="38">
        <v>187.08</v>
      </c>
      <c r="T743" s="38">
        <v>13.98</v>
      </c>
      <c r="U743" s="30">
        <f t="shared" si="126"/>
        <v>1513.6100000000001</v>
      </c>
      <c r="V743" s="30">
        <f t="shared" si="127"/>
        <v>1513.6100000000001</v>
      </c>
      <c r="W743" s="31">
        <f t="shared" si="128"/>
        <v>0.81158713136729232</v>
      </c>
      <c r="X743" s="30">
        <f t="shared" si="129"/>
        <v>1344.71</v>
      </c>
      <c r="Y743" s="30">
        <f t="shared" si="130"/>
        <v>1344.71</v>
      </c>
      <c r="Z743" s="31">
        <f t="shared" si="131"/>
        <v>0.72102412868632715</v>
      </c>
    </row>
    <row r="744" spans="1:26" ht="12.75" customHeight="1" x14ac:dyDescent="0.35">
      <c r="A744" s="36" t="s">
        <v>10066</v>
      </c>
      <c r="B744" s="32">
        <v>1</v>
      </c>
      <c r="C744" s="36" t="s">
        <v>11342</v>
      </c>
      <c r="D744" s="22">
        <v>45994</v>
      </c>
      <c r="E744" s="22" t="s">
        <v>1233</v>
      </c>
      <c r="F744" s="22" t="s">
        <v>21</v>
      </c>
      <c r="G744" s="22" t="s">
        <v>101</v>
      </c>
      <c r="H744" s="22" t="s">
        <v>1897</v>
      </c>
      <c r="I744" s="22" t="s">
        <v>1898</v>
      </c>
      <c r="J744" s="22" t="s">
        <v>590</v>
      </c>
      <c r="K744" s="22" t="s">
        <v>22</v>
      </c>
      <c r="L744" s="22" t="s">
        <v>23</v>
      </c>
      <c r="M744" s="38">
        <v>1</v>
      </c>
      <c r="N744" s="38">
        <v>1865</v>
      </c>
      <c r="O744" s="38">
        <v>1865</v>
      </c>
      <c r="P744" s="38">
        <v>520.78</v>
      </c>
      <c r="Q744" s="38">
        <v>352.5</v>
      </c>
      <c r="R744" s="38">
        <v>165.42</v>
      </c>
      <c r="S744" s="38">
        <v>187.08</v>
      </c>
      <c r="T744" s="38">
        <v>13.98</v>
      </c>
      <c r="U744" s="30">
        <f t="shared" si="126"/>
        <v>1512.5</v>
      </c>
      <c r="V744" s="30">
        <f t="shared" si="127"/>
        <v>1512.5</v>
      </c>
      <c r="W744" s="31">
        <f t="shared" si="128"/>
        <v>0.81099195710455763</v>
      </c>
      <c r="X744" s="30">
        <f t="shared" si="129"/>
        <v>1344.22</v>
      </c>
      <c r="Y744" s="30">
        <f t="shared" si="130"/>
        <v>1344.22</v>
      </c>
      <c r="Z744" s="31">
        <f t="shared" si="131"/>
        <v>0.72076139410187667</v>
      </c>
    </row>
    <row r="745" spans="1:26" ht="12.75" customHeight="1" x14ac:dyDescent="0.35">
      <c r="A745" s="36" t="s">
        <v>10717</v>
      </c>
      <c r="B745" s="32">
        <v>1</v>
      </c>
      <c r="C745" s="36" t="s">
        <v>12029</v>
      </c>
      <c r="D745" s="22">
        <v>45841</v>
      </c>
      <c r="E745" s="22" t="s">
        <v>74</v>
      </c>
      <c r="F745" s="22" t="s">
        <v>21</v>
      </c>
      <c r="G745" s="22" t="s">
        <v>25</v>
      </c>
      <c r="H745" s="22" t="s">
        <v>4115</v>
      </c>
      <c r="I745" s="22" t="s">
        <v>9678</v>
      </c>
      <c r="J745" s="22" t="s">
        <v>59</v>
      </c>
      <c r="K745" s="22" t="s">
        <v>22</v>
      </c>
      <c r="L745" s="22" t="s">
        <v>23</v>
      </c>
      <c r="M745" s="41">
        <v>10</v>
      </c>
      <c r="N745" s="41">
        <v>8090</v>
      </c>
      <c r="O745" s="41">
        <v>809</v>
      </c>
      <c r="P745" s="41">
        <v>567.84</v>
      </c>
      <c r="Q745" s="41">
        <v>384.04</v>
      </c>
      <c r="R745" s="41">
        <v>115.41</v>
      </c>
      <c r="S745" s="41">
        <v>268.63</v>
      </c>
      <c r="T745" s="41">
        <v>8.2899999999999991</v>
      </c>
      <c r="U745" s="30">
        <f t="shared" si="126"/>
        <v>4249.5999999999995</v>
      </c>
      <c r="V745" s="30">
        <f t="shared" si="127"/>
        <v>424.96</v>
      </c>
      <c r="W745" s="31">
        <f t="shared" si="128"/>
        <v>0.52529048207663775</v>
      </c>
      <c r="X745" s="30">
        <f t="shared" si="129"/>
        <v>2411.5999999999995</v>
      </c>
      <c r="Y745" s="30">
        <f t="shared" si="130"/>
        <v>241.15999999999997</v>
      </c>
      <c r="Z745" s="31">
        <f t="shared" si="131"/>
        <v>0.29809641532756487</v>
      </c>
    </row>
    <row r="746" spans="1:26" ht="12.75" customHeight="1" x14ac:dyDescent="0.35">
      <c r="A746" s="36" t="s">
        <v>10718</v>
      </c>
      <c r="B746" s="32">
        <v>1</v>
      </c>
      <c r="C746" s="36" t="s">
        <v>12030</v>
      </c>
      <c r="D746" s="22">
        <v>45741</v>
      </c>
      <c r="E746" s="22" t="s">
        <v>938</v>
      </c>
      <c r="F746" s="22" t="s">
        <v>21</v>
      </c>
      <c r="G746" s="22" t="s">
        <v>101</v>
      </c>
      <c r="H746" s="22" t="s">
        <v>2095</v>
      </c>
      <c r="I746" s="22" t="s">
        <v>2096</v>
      </c>
      <c r="J746" s="22" t="s">
        <v>590</v>
      </c>
      <c r="K746" s="22" t="s">
        <v>22</v>
      </c>
      <c r="L746" s="22" t="s">
        <v>23</v>
      </c>
      <c r="M746" s="37">
        <v>1</v>
      </c>
      <c r="N746" s="37">
        <v>1749</v>
      </c>
      <c r="O746" s="37">
        <v>1749</v>
      </c>
      <c r="P746" s="37">
        <v>342.74</v>
      </c>
      <c r="Q746" s="37">
        <v>220.84</v>
      </c>
      <c r="R746" s="37">
        <v>116.06</v>
      </c>
      <c r="S746" s="37">
        <v>104.78</v>
      </c>
      <c r="T746" s="37">
        <v>9.31</v>
      </c>
      <c r="U746" s="30">
        <f t="shared" si="126"/>
        <v>1528.16</v>
      </c>
      <c r="V746" s="30">
        <f t="shared" si="127"/>
        <v>1528.16</v>
      </c>
      <c r="W746" s="31">
        <f t="shared" si="128"/>
        <v>0.87373356203544883</v>
      </c>
      <c r="X746" s="30">
        <f t="shared" si="129"/>
        <v>1406.26</v>
      </c>
      <c r="Y746" s="30">
        <f t="shared" si="130"/>
        <v>1406.26</v>
      </c>
      <c r="Z746" s="31">
        <f t="shared" si="131"/>
        <v>0.80403659233847913</v>
      </c>
    </row>
    <row r="747" spans="1:26" ht="12.75" customHeight="1" x14ac:dyDescent="0.35">
      <c r="A747" s="36" t="s">
        <v>10442</v>
      </c>
      <c r="B747" s="32">
        <v>1</v>
      </c>
      <c r="C747" s="36" t="s">
        <v>11743</v>
      </c>
      <c r="D747" s="22">
        <v>45770</v>
      </c>
      <c r="E747" s="22" t="s">
        <v>938</v>
      </c>
      <c r="F747" s="22" t="s">
        <v>21</v>
      </c>
      <c r="G747" s="22" t="s">
        <v>101</v>
      </c>
      <c r="H747" s="22" t="s">
        <v>2095</v>
      </c>
      <c r="I747" s="22" t="s">
        <v>2096</v>
      </c>
      <c r="J747" s="22" t="s">
        <v>590</v>
      </c>
      <c r="K747" s="22" t="s">
        <v>22</v>
      </c>
      <c r="L747" s="22" t="s">
        <v>23</v>
      </c>
      <c r="M747" s="38">
        <v>3</v>
      </c>
      <c r="N747" s="38">
        <v>5247</v>
      </c>
      <c r="O747" s="38">
        <v>1749</v>
      </c>
      <c r="P747" s="38">
        <v>330.12</v>
      </c>
      <c r="Q747" s="38">
        <v>216.55</v>
      </c>
      <c r="R747" s="38">
        <v>115.92</v>
      </c>
      <c r="S747" s="38">
        <v>100.63</v>
      </c>
      <c r="T747" s="38">
        <v>9.3000000000000007</v>
      </c>
      <c r="U747" s="30">
        <f t="shared" si="126"/>
        <v>4597.3500000000004</v>
      </c>
      <c r="V747" s="30">
        <f t="shared" si="127"/>
        <v>1532.45</v>
      </c>
      <c r="W747" s="31">
        <f t="shared" si="128"/>
        <v>0.87618639222412809</v>
      </c>
      <c r="X747" s="30">
        <f t="shared" si="129"/>
        <v>4256.6400000000003</v>
      </c>
      <c r="Y747" s="30">
        <f t="shared" si="130"/>
        <v>1418.88</v>
      </c>
      <c r="Z747" s="31">
        <f t="shared" si="131"/>
        <v>0.81125214408233282</v>
      </c>
    </row>
    <row r="748" spans="1:26" ht="12.75" customHeight="1" x14ac:dyDescent="0.35">
      <c r="A748" s="36" t="s">
        <v>10720</v>
      </c>
      <c r="B748" s="32">
        <v>1</v>
      </c>
      <c r="C748" s="36" t="s">
        <v>12032</v>
      </c>
      <c r="D748" s="22">
        <v>45842</v>
      </c>
      <c r="E748" s="22" t="s">
        <v>73</v>
      </c>
      <c r="F748" s="22" t="s">
        <v>21</v>
      </c>
      <c r="G748" s="22" t="s">
        <v>25</v>
      </c>
      <c r="H748" s="22" t="s">
        <v>4119</v>
      </c>
      <c r="I748" s="22" t="s">
        <v>1363</v>
      </c>
      <c r="J748" s="22" t="s">
        <v>36</v>
      </c>
      <c r="K748" s="22" t="s">
        <v>22</v>
      </c>
      <c r="L748" s="22" t="s">
        <v>23</v>
      </c>
      <c r="M748" s="41">
        <v>5</v>
      </c>
      <c r="N748" s="41">
        <v>3163.2</v>
      </c>
      <c r="O748" s="41">
        <v>632.64</v>
      </c>
      <c r="P748" s="41">
        <v>324.60000000000002</v>
      </c>
      <c r="Q748" s="41">
        <v>237</v>
      </c>
      <c r="R748" s="41">
        <v>145.88</v>
      </c>
      <c r="S748" s="41">
        <v>91.11</v>
      </c>
      <c r="T748" s="41">
        <v>4.08</v>
      </c>
      <c r="U748" s="30">
        <f t="shared" si="126"/>
        <v>1978.1999999999998</v>
      </c>
      <c r="V748" s="30">
        <f t="shared" si="127"/>
        <v>395.64</v>
      </c>
      <c r="W748" s="31">
        <f t="shared" si="128"/>
        <v>0.62537936267071315</v>
      </c>
      <c r="X748" s="30">
        <f t="shared" si="129"/>
        <v>1540.1999999999998</v>
      </c>
      <c r="Y748" s="30">
        <f t="shared" si="130"/>
        <v>308.03999999999996</v>
      </c>
      <c r="Z748" s="31">
        <f t="shared" si="131"/>
        <v>0.48691198786039447</v>
      </c>
    </row>
    <row r="749" spans="1:26" ht="12.75" customHeight="1" x14ac:dyDescent="0.35">
      <c r="A749" s="36" t="s">
        <v>10721</v>
      </c>
      <c r="B749" s="32">
        <v>1</v>
      </c>
      <c r="C749" s="36" t="s">
        <v>12029</v>
      </c>
      <c r="D749" s="22">
        <v>45842</v>
      </c>
      <c r="E749" s="22" t="s">
        <v>74</v>
      </c>
      <c r="F749" s="22" t="s">
        <v>21</v>
      </c>
      <c r="G749" s="22" t="s">
        <v>25</v>
      </c>
      <c r="H749" s="22" t="s">
        <v>815</v>
      </c>
      <c r="I749" s="22" t="s">
        <v>801</v>
      </c>
      <c r="J749" s="22" t="s">
        <v>36</v>
      </c>
      <c r="K749" s="22" t="s">
        <v>22</v>
      </c>
      <c r="L749" s="22" t="s">
        <v>23</v>
      </c>
      <c r="M749" s="41">
        <v>40</v>
      </c>
      <c r="N749" s="41">
        <v>11360</v>
      </c>
      <c r="O749" s="41">
        <v>284</v>
      </c>
      <c r="P749" s="41">
        <v>159.96</v>
      </c>
      <c r="Q749" s="41">
        <v>112.64</v>
      </c>
      <c r="R749" s="41">
        <v>46.76</v>
      </c>
      <c r="S749" s="41">
        <v>65.88</v>
      </c>
      <c r="T749" s="41">
        <v>1.02</v>
      </c>
      <c r="U749" s="30">
        <f t="shared" si="126"/>
        <v>6854.4000000000005</v>
      </c>
      <c r="V749" s="30">
        <f t="shared" si="127"/>
        <v>171.36</v>
      </c>
      <c r="W749" s="31">
        <f t="shared" si="128"/>
        <v>0.60338028169014091</v>
      </c>
      <c r="X749" s="30">
        <f t="shared" si="129"/>
        <v>4961.5999999999995</v>
      </c>
      <c r="Y749" s="30">
        <f t="shared" si="130"/>
        <v>124.03999999999999</v>
      </c>
      <c r="Z749" s="31">
        <f t="shared" si="131"/>
        <v>0.43676056338028169</v>
      </c>
    </row>
    <row r="750" spans="1:26" ht="12.75" customHeight="1" x14ac:dyDescent="0.35">
      <c r="A750" s="36" t="s">
        <v>10722</v>
      </c>
      <c r="B750" s="32">
        <v>1</v>
      </c>
      <c r="C750" s="36" t="s">
        <v>12033</v>
      </c>
      <c r="D750" s="22">
        <v>45784</v>
      </c>
      <c r="E750" s="22" t="s">
        <v>938</v>
      </c>
      <c r="F750" s="22" t="s">
        <v>21</v>
      </c>
      <c r="G750" s="22" t="s">
        <v>101</v>
      </c>
      <c r="H750" s="22" t="s">
        <v>2095</v>
      </c>
      <c r="I750" s="22" t="s">
        <v>2096</v>
      </c>
      <c r="J750" s="22" t="s">
        <v>590</v>
      </c>
      <c r="K750" s="22" t="s">
        <v>22</v>
      </c>
      <c r="L750" s="22" t="s">
        <v>23</v>
      </c>
      <c r="M750" s="38">
        <v>2</v>
      </c>
      <c r="N750" s="38">
        <v>3264.8</v>
      </c>
      <c r="O750" s="38">
        <v>1632.4</v>
      </c>
      <c r="P750" s="38">
        <v>332.07</v>
      </c>
      <c r="Q750" s="38">
        <v>214.79</v>
      </c>
      <c r="R750" s="38">
        <v>113.12</v>
      </c>
      <c r="S750" s="38">
        <v>101.67</v>
      </c>
      <c r="T750" s="38">
        <v>9.31</v>
      </c>
      <c r="U750" s="30">
        <f t="shared" si="126"/>
        <v>2835.2200000000003</v>
      </c>
      <c r="V750" s="30">
        <f t="shared" si="127"/>
        <v>1417.6100000000001</v>
      </c>
      <c r="W750" s="31">
        <f t="shared" si="128"/>
        <v>0.86842073021318311</v>
      </c>
      <c r="X750" s="30">
        <f t="shared" si="129"/>
        <v>2600.6600000000003</v>
      </c>
      <c r="Y750" s="30">
        <f t="shared" si="130"/>
        <v>1300.3300000000002</v>
      </c>
      <c r="Z750" s="31">
        <f t="shared" si="131"/>
        <v>0.79657559421710367</v>
      </c>
    </row>
    <row r="751" spans="1:26" ht="12.75" customHeight="1" x14ac:dyDescent="0.35">
      <c r="A751" s="36" t="s">
        <v>10723</v>
      </c>
      <c r="B751" s="32">
        <v>1</v>
      </c>
      <c r="C751" s="36" t="s">
        <v>12034</v>
      </c>
      <c r="D751" s="22">
        <v>45905</v>
      </c>
      <c r="E751" s="22" t="s">
        <v>938</v>
      </c>
      <c r="F751" s="22" t="s">
        <v>21</v>
      </c>
      <c r="G751" s="22" t="s">
        <v>101</v>
      </c>
      <c r="H751" s="22" t="s">
        <v>2095</v>
      </c>
      <c r="I751" s="22" t="s">
        <v>2096</v>
      </c>
      <c r="J751" s="22" t="s">
        <v>590</v>
      </c>
      <c r="K751" s="22" t="s">
        <v>22</v>
      </c>
      <c r="L751" s="22" t="s">
        <v>23</v>
      </c>
      <c r="M751" s="38">
        <v>5</v>
      </c>
      <c r="N751" s="38">
        <v>8162</v>
      </c>
      <c r="O751" s="38">
        <v>1632.4</v>
      </c>
      <c r="P751" s="38">
        <v>328.24</v>
      </c>
      <c r="Q751" s="38">
        <v>225.07</v>
      </c>
      <c r="R751" s="38">
        <v>121.85</v>
      </c>
      <c r="S751" s="38">
        <v>103.22</v>
      </c>
      <c r="T751" s="38">
        <v>13.98</v>
      </c>
      <c r="U751" s="30">
        <f t="shared" si="126"/>
        <v>7036.6500000000005</v>
      </c>
      <c r="V751" s="30">
        <f t="shared" si="127"/>
        <v>1407.3300000000002</v>
      </c>
      <c r="W751" s="31">
        <f t="shared" si="128"/>
        <v>0.86212325410438617</v>
      </c>
      <c r="X751" s="30">
        <f t="shared" si="129"/>
        <v>6520.8</v>
      </c>
      <c r="Y751" s="30">
        <f t="shared" si="130"/>
        <v>1304.1600000000001</v>
      </c>
      <c r="Z751" s="31">
        <f t="shared" si="131"/>
        <v>0.79892183288409702</v>
      </c>
    </row>
    <row r="752" spans="1:26" ht="12.75" customHeight="1" x14ac:dyDescent="0.35">
      <c r="A752" s="36" t="s">
        <v>10724</v>
      </c>
      <c r="B752" s="32">
        <v>1</v>
      </c>
      <c r="C752" s="36" t="s">
        <v>12035</v>
      </c>
      <c r="D752" s="22">
        <v>45980</v>
      </c>
      <c r="E752" s="22" t="s">
        <v>938</v>
      </c>
      <c r="F752" s="22" t="s">
        <v>21</v>
      </c>
      <c r="G752" s="22" t="s">
        <v>101</v>
      </c>
      <c r="H752" s="22" t="s">
        <v>2095</v>
      </c>
      <c r="I752" s="22" t="s">
        <v>2096</v>
      </c>
      <c r="J752" s="22" t="s">
        <v>590</v>
      </c>
      <c r="K752" s="22" t="s">
        <v>22</v>
      </c>
      <c r="L752" s="22" t="s">
        <v>23</v>
      </c>
      <c r="M752" s="38">
        <v>1</v>
      </c>
      <c r="N752" s="38">
        <v>1632.4</v>
      </c>
      <c r="O752" s="38">
        <v>1632.4</v>
      </c>
      <c r="P752" s="38">
        <v>337.94</v>
      </c>
      <c r="Q752" s="38">
        <v>232</v>
      </c>
      <c r="R752" s="38">
        <v>123.81</v>
      </c>
      <c r="S752" s="38">
        <v>108.19</v>
      </c>
      <c r="T752" s="38">
        <v>13.98</v>
      </c>
      <c r="U752" s="30">
        <f t="shared" si="126"/>
        <v>1400.4</v>
      </c>
      <c r="V752" s="30">
        <f t="shared" si="127"/>
        <v>1400.4</v>
      </c>
      <c r="W752" s="31">
        <f t="shared" si="128"/>
        <v>0.85787797108551822</v>
      </c>
      <c r="X752" s="30">
        <f t="shared" si="129"/>
        <v>1294.46</v>
      </c>
      <c r="Y752" s="30">
        <f t="shared" si="130"/>
        <v>1294.46</v>
      </c>
      <c r="Z752" s="31">
        <f t="shared" si="131"/>
        <v>0.79297966184758639</v>
      </c>
    </row>
    <row r="753" spans="1:26" ht="12.75" customHeight="1" x14ac:dyDescent="0.35">
      <c r="A753" s="36" t="s">
        <v>10725</v>
      </c>
      <c r="B753" s="32">
        <v>1</v>
      </c>
      <c r="C753" s="36" t="s">
        <v>12036</v>
      </c>
      <c r="D753" s="22">
        <v>45685</v>
      </c>
      <c r="E753" s="22" t="s">
        <v>422</v>
      </c>
      <c r="F753" s="22" t="s">
        <v>21</v>
      </c>
      <c r="G753" s="22" t="s">
        <v>101</v>
      </c>
      <c r="H753" s="22" t="s">
        <v>588</v>
      </c>
      <c r="I753" s="22" t="s">
        <v>589</v>
      </c>
      <c r="J753" s="22" t="s">
        <v>590</v>
      </c>
      <c r="K753" s="22" t="s">
        <v>22</v>
      </c>
      <c r="L753" s="22" t="s">
        <v>23</v>
      </c>
      <c r="M753" s="37">
        <v>20</v>
      </c>
      <c r="N753" s="37">
        <v>13300</v>
      </c>
      <c r="O753" s="37">
        <v>665</v>
      </c>
      <c r="P753" s="37">
        <v>352.77</v>
      </c>
      <c r="Q753" s="37">
        <v>227.75</v>
      </c>
      <c r="R753" s="37">
        <v>123.52</v>
      </c>
      <c r="S753" s="37">
        <v>104.23</v>
      </c>
      <c r="T753" s="37">
        <v>9.3000000000000007</v>
      </c>
      <c r="U753" s="30">
        <f t="shared" si="126"/>
        <v>8745</v>
      </c>
      <c r="V753" s="30">
        <f t="shared" si="127"/>
        <v>437.25</v>
      </c>
      <c r="W753" s="31">
        <f t="shared" si="128"/>
        <v>0.65751879699248117</v>
      </c>
      <c r="X753" s="30">
        <f t="shared" si="129"/>
        <v>6244.6</v>
      </c>
      <c r="Y753" s="30">
        <f t="shared" si="130"/>
        <v>312.23</v>
      </c>
      <c r="Z753" s="31">
        <f t="shared" si="131"/>
        <v>0.46951879699248122</v>
      </c>
    </row>
    <row r="754" spans="1:26" ht="12.75" customHeight="1" x14ac:dyDescent="0.35">
      <c r="A754" s="36" t="s">
        <v>10726</v>
      </c>
      <c r="B754" s="32">
        <v>1</v>
      </c>
      <c r="C754" s="36" t="s">
        <v>12037</v>
      </c>
      <c r="D754" s="22">
        <v>45846</v>
      </c>
      <c r="E754" s="22" t="s">
        <v>9036</v>
      </c>
      <c r="F754" s="22" t="s">
        <v>21</v>
      </c>
      <c r="G754" s="22" t="s">
        <v>25</v>
      </c>
      <c r="H754" s="22" t="s">
        <v>1374</v>
      </c>
      <c r="I754" s="22" t="s">
        <v>755</v>
      </c>
      <c r="J754" s="22" t="s">
        <v>59</v>
      </c>
      <c r="K754" s="22" t="s">
        <v>22</v>
      </c>
      <c r="L754" s="22" t="s">
        <v>23</v>
      </c>
      <c r="M754" s="38">
        <v>1</v>
      </c>
      <c r="N754" s="38">
        <v>630</v>
      </c>
      <c r="O754" s="38">
        <v>630</v>
      </c>
      <c r="P754" s="38">
        <v>223.26</v>
      </c>
      <c r="Q754" s="38">
        <v>140.47</v>
      </c>
      <c r="R754" s="38">
        <v>30.51</v>
      </c>
      <c r="S754" s="38">
        <v>109.96</v>
      </c>
      <c r="T754" s="38">
        <v>2.73</v>
      </c>
      <c r="U754" s="30">
        <f t="shared" si="126"/>
        <v>489.53</v>
      </c>
      <c r="V754" s="30">
        <f t="shared" si="127"/>
        <v>489.53</v>
      </c>
      <c r="W754" s="31">
        <f t="shared" si="128"/>
        <v>0.77703174603174596</v>
      </c>
      <c r="X754" s="30">
        <f t="shared" si="129"/>
        <v>406.74</v>
      </c>
      <c r="Y754" s="30">
        <f t="shared" si="130"/>
        <v>406.74</v>
      </c>
      <c r="Z754" s="31">
        <f t="shared" si="131"/>
        <v>0.64561904761904765</v>
      </c>
    </row>
    <row r="755" spans="1:26" ht="12.75" customHeight="1" x14ac:dyDescent="0.35">
      <c r="A755" s="36" t="s">
        <v>10727</v>
      </c>
      <c r="B755" s="32">
        <v>1</v>
      </c>
      <c r="C755" s="36" t="s">
        <v>12038</v>
      </c>
      <c r="D755" s="22">
        <v>45994</v>
      </c>
      <c r="E755" s="22" t="s">
        <v>422</v>
      </c>
      <c r="F755" s="22" t="s">
        <v>21</v>
      </c>
      <c r="G755" s="22" t="s">
        <v>101</v>
      </c>
      <c r="H755" s="22" t="s">
        <v>588</v>
      </c>
      <c r="I755" s="22" t="s">
        <v>589</v>
      </c>
      <c r="J755" s="22" t="s">
        <v>590</v>
      </c>
      <c r="K755" s="22" t="s">
        <v>22</v>
      </c>
      <c r="L755" s="22" t="s">
        <v>23</v>
      </c>
      <c r="M755" s="41">
        <v>20</v>
      </c>
      <c r="N755" s="41">
        <v>13300</v>
      </c>
      <c r="O755" s="41">
        <v>665</v>
      </c>
      <c r="P755" s="41">
        <v>345.12</v>
      </c>
      <c r="Q755" s="41">
        <v>237.77</v>
      </c>
      <c r="R755" s="41">
        <v>130.87</v>
      </c>
      <c r="S755" s="41">
        <v>106.9</v>
      </c>
      <c r="T755" s="41">
        <v>13.98</v>
      </c>
      <c r="U755" s="30">
        <f t="shared" si="126"/>
        <v>8544.6</v>
      </c>
      <c r="V755" s="30">
        <f t="shared" si="127"/>
        <v>427.23</v>
      </c>
      <c r="W755" s="31">
        <f t="shared" si="128"/>
        <v>0.64245112781954894</v>
      </c>
      <c r="X755" s="30">
        <f t="shared" si="129"/>
        <v>6397.6</v>
      </c>
      <c r="Y755" s="30">
        <f t="shared" si="130"/>
        <v>319.88</v>
      </c>
      <c r="Z755" s="31">
        <f t="shared" si="131"/>
        <v>0.48102255639097746</v>
      </c>
    </row>
    <row r="756" spans="1:26" ht="12.75" customHeight="1" x14ac:dyDescent="0.35">
      <c r="A756" s="36" t="s">
        <v>10728</v>
      </c>
      <c r="B756" s="32">
        <v>1</v>
      </c>
      <c r="C756" s="36" t="s">
        <v>12039</v>
      </c>
      <c r="D756" s="22">
        <v>45846</v>
      </c>
      <c r="E756" s="22" t="s">
        <v>1875</v>
      </c>
      <c r="F756" s="22" t="s">
        <v>21</v>
      </c>
      <c r="G756" s="22" t="s">
        <v>25</v>
      </c>
      <c r="H756" s="22" t="s">
        <v>673</v>
      </c>
      <c r="I756" s="22" t="s">
        <v>674</v>
      </c>
      <c r="J756" s="22" t="s">
        <v>36</v>
      </c>
      <c r="K756" s="22" t="s">
        <v>22</v>
      </c>
      <c r="L756" s="22" t="s">
        <v>23</v>
      </c>
      <c r="M756" s="38">
        <v>5</v>
      </c>
      <c r="N756" s="38">
        <v>3390</v>
      </c>
      <c r="O756" s="38">
        <v>678</v>
      </c>
      <c r="P756" s="38">
        <v>165.39</v>
      </c>
      <c r="Q756" s="38">
        <v>106.53</v>
      </c>
      <c r="R756" s="38">
        <v>17.489999999999998</v>
      </c>
      <c r="S756" s="38">
        <v>89.04</v>
      </c>
      <c r="T756" s="38">
        <v>6.72</v>
      </c>
      <c r="U756" s="30">
        <f t="shared" si="126"/>
        <v>2857.3500000000004</v>
      </c>
      <c r="V756" s="30">
        <f t="shared" si="127"/>
        <v>571.47</v>
      </c>
      <c r="W756" s="31">
        <f t="shared" si="128"/>
        <v>0.84287610619469033</v>
      </c>
      <c r="X756" s="30">
        <f t="shared" si="129"/>
        <v>2563.0500000000002</v>
      </c>
      <c r="Y756" s="30">
        <f t="shared" si="130"/>
        <v>512.61</v>
      </c>
      <c r="Z756" s="31">
        <f t="shared" si="131"/>
        <v>0.75606194690265494</v>
      </c>
    </row>
    <row r="757" spans="1:26" ht="12.75" customHeight="1" x14ac:dyDescent="0.35">
      <c r="A757" s="36" t="s">
        <v>10729</v>
      </c>
      <c r="B757" s="32">
        <v>1</v>
      </c>
      <c r="C757" s="36" t="s">
        <v>12040</v>
      </c>
      <c r="D757" s="22">
        <v>45813</v>
      </c>
      <c r="E757" s="22" t="s">
        <v>3332</v>
      </c>
      <c r="F757" s="22" t="s">
        <v>21</v>
      </c>
      <c r="G757" s="22" t="s">
        <v>101</v>
      </c>
      <c r="H757" s="22" t="s">
        <v>6577</v>
      </c>
      <c r="I757" s="22" t="s">
        <v>6578</v>
      </c>
      <c r="J757" s="22" t="s">
        <v>49</v>
      </c>
      <c r="K757" s="22" t="s">
        <v>22</v>
      </c>
      <c r="L757" s="22" t="s">
        <v>23</v>
      </c>
      <c r="M757" s="37">
        <v>3</v>
      </c>
      <c r="N757" s="37">
        <v>5731.2000000000007</v>
      </c>
      <c r="O757" s="37">
        <v>1910.4</v>
      </c>
      <c r="P757" s="37">
        <v>405.75</v>
      </c>
      <c r="Q757" s="37">
        <v>296.08999999999997</v>
      </c>
      <c r="R757" s="37">
        <v>143.65</v>
      </c>
      <c r="S757" s="37">
        <v>152.44</v>
      </c>
      <c r="T757" s="37">
        <v>32.840000000000003</v>
      </c>
      <c r="U757" s="30">
        <f t="shared" si="126"/>
        <v>4842.93</v>
      </c>
      <c r="V757" s="30">
        <f t="shared" si="127"/>
        <v>1614.3100000000002</v>
      </c>
      <c r="W757" s="31">
        <f t="shared" si="128"/>
        <v>0.84501151591289791</v>
      </c>
      <c r="X757" s="30">
        <f t="shared" si="129"/>
        <v>4513.9500000000007</v>
      </c>
      <c r="Y757" s="30">
        <f t="shared" si="130"/>
        <v>1504.65</v>
      </c>
      <c r="Z757" s="31">
        <f t="shared" si="131"/>
        <v>0.78760992462311563</v>
      </c>
    </row>
    <row r="758" spans="1:26" ht="12.75" customHeight="1" x14ac:dyDescent="0.35">
      <c r="A758" s="36" t="s">
        <v>10730</v>
      </c>
      <c r="B758" s="32">
        <v>1</v>
      </c>
      <c r="C758" s="36" t="s">
        <v>12041</v>
      </c>
      <c r="D758" s="22">
        <v>45846</v>
      </c>
      <c r="E758" s="22" t="s">
        <v>71</v>
      </c>
      <c r="F758" s="22" t="s">
        <v>21</v>
      </c>
      <c r="G758" s="22" t="s">
        <v>25</v>
      </c>
      <c r="H758" s="22" t="s">
        <v>8660</v>
      </c>
      <c r="I758" s="22" t="s">
        <v>5522</v>
      </c>
      <c r="J758" s="22" t="s">
        <v>59</v>
      </c>
      <c r="K758" s="22" t="s">
        <v>22</v>
      </c>
      <c r="L758" s="22" t="s">
        <v>23</v>
      </c>
      <c r="M758" s="38">
        <v>10</v>
      </c>
      <c r="N758" s="38">
        <v>4320</v>
      </c>
      <c r="O758" s="38">
        <v>432</v>
      </c>
      <c r="P758" s="38">
        <v>152.02000000000001</v>
      </c>
      <c r="Q758" s="38">
        <v>99.04</v>
      </c>
      <c r="R758" s="38">
        <v>22.71</v>
      </c>
      <c r="S758" s="38">
        <v>76.33</v>
      </c>
      <c r="T758" s="38">
        <v>1.02</v>
      </c>
      <c r="U758" s="30">
        <f t="shared" si="126"/>
        <v>3329.6</v>
      </c>
      <c r="V758" s="30">
        <f t="shared" si="127"/>
        <v>332.96</v>
      </c>
      <c r="W758" s="31">
        <f t="shared" si="128"/>
        <v>0.77074074074074073</v>
      </c>
      <c r="X758" s="30">
        <f t="shared" si="129"/>
        <v>2799.8</v>
      </c>
      <c r="Y758" s="30">
        <f t="shared" si="130"/>
        <v>279.98</v>
      </c>
      <c r="Z758" s="31">
        <f t="shared" si="131"/>
        <v>0.64810185185185187</v>
      </c>
    </row>
    <row r="759" spans="1:26" ht="12.75" customHeight="1" x14ac:dyDescent="0.35">
      <c r="A759" s="36" t="s">
        <v>10731</v>
      </c>
      <c r="B759" s="32">
        <v>1</v>
      </c>
      <c r="C759" s="36" t="s">
        <v>12042</v>
      </c>
      <c r="D759" s="22">
        <v>45685</v>
      </c>
      <c r="E759" s="22" t="s">
        <v>74</v>
      </c>
      <c r="F759" s="22" t="s">
        <v>21</v>
      </c>
      <c r="G759" s="22" t="s">
        <v>101</v>
      </c>
      <c r="H759" s="22" t="s">
        <v>2449</v>
      </c>
      <c r="I759" s="22" t="s">
        <v>822</v>
      </c>
      <c r="J759" s="22" t="s">
        <v>49</v>
      </c>
      <c r="K759" s="22" t="s">
        <v>22</v>
      </c>
      <c r="L759" s="22" t="s">
        <v>23</v>
      </c>
      <c r="M759" s="37">
        <v>1</v>
      </c>
      <c r="N759" s="37">
        <v>1996.8</v>
      </c>
      <c r="O759" s="37">
        <v>1996.8</v>
      </c>
      <c r="P759" s="37">
        <v>547.97</v>
      </c>
      <c r="Q759" s="37">
        <v>389.11</v>
      </c>
      <c r="R759" s="37">
        <v>260.32</v>
      </c>
      <c r="S759" s="37">
        <v>128.79</v>
      </c>
      <c r="T759" s="37">
        <v>11.44</v>
      </c>
      <c r="U759" s="30">
        <f t="shared" si="126"/>
        <v>1607.69</v>
      </c>
      <c r="V759" s="30">
        <f t="shared" si="127"/>
        <v>1607.69</v>
      </c>
      <c r="W759" s="31">
        <f t="shared" si="128"/>
        <v>0.80513321314102571</v>
      </c>
      <c r="X759" s="30">
        <f t="shared" si="129"/>
        <v>1448.83</v>
      </c>
      <c r="Y759" s="30">
        <f t="shared" si="130"/>
        <v>1448.83</v>
      </c>
      <c r="Z759" s="31">
        <f t="shared" si="131"/>
        <v>0.72557592147435901</v>
      </c>
    </row>
    <row r="760" spans="1:26" ht="12.75" customHeight="1" x14ac:dyDescent="0.35">
      <c r="A760" s="36" t="s">
        <v>10732</v>
      </c>
      <c r="B760" s="32">
        <v>1</v>
      </c>
      <c r="C760" s="36" t="s">
        <v>12043</v>
      </c>
      <c r="D760" s="22">
        <v>45846</v>
      </c>
      <c r="E760" s="22" t="s">
        <v>3407</v>
      </c>
      <c r="F760" s="22" t="s">
        <v>21</v>
      </c>
      <c r="G760" s="22" t="s">
        <v>25</v>
      </c>
      <c r="H760" s="22" t="s">
        <v>40</v>
      </c>
      <c r="I760" s="22" t="s">
        <v>41</v>
      </c>
      <c r="J760" s="22" t="s">
        <v>36</v>
      </c>
      <c r="K760" s="22" t="s">
        <v>22</v>
      </c>
      <c r="L760" s="22" t="s">
        <v>23</v>
      </c>
      <c r="M760" s="38">
        <v>1</v>
      </c>
      <c r="N760" s="38">
        <v>370.8</v>
      </c>
      <c r="O760" s="38">
        <v>370.8</v>
      </c>
      <c r="P760" s="38">
        <v>152</v>
      </c>
      <c r="Q760" s="38">
        <v>97.31</v>
      </c>
      <c r="R760" s="38">
        <v>18.920000000000002</v>
      </c>
      <c r="S760" s="38">
        <v>78.39</v>
      </c>
      <c r="T760" s="38">
        <v>0.98</v>
      </c>
      <c r="U760" s="30">
        <f t="shared" si="126"/>
        <v>273.49</v>
      </c>
      <c r="V760" s="30">
        <f t="shared" si="127"/>
        <v>273.49</v>
      </c>
      <c r="W760" s="31">
        <f t="shared" si="128"/>
        <v>0.73756742179072277</v>
      </c>
      <c r="X760" s="30">
        <f t="shared" si="129"/>
        <v>218.8</v>
      </c>
      <c r="Y760" s="30">
        <f t="shared" si="130"/>
        <v>218.8</v>
      </c>
      <c r="Z760" s="31">
        <f t="shared" si="131"/>
        <v>0.59007551240560951</v>
      </c>
    </row>
    <row r="761" spans="1:26" ht="12.75" customHeight="1" x14ac:dyDescent="0.35">
      <c r="A761" s="36" t="s">
        <v>10733</v>
      </c>
      <c r="B761" s="32">
        <v>1</v>
      </c>
      <c r="C761" s="36" t="s">
        <v>12044</v>
      </c>
      <c r="D761" s="22">
        <v>45847</v>
      </c>
      <c r="E761" s="22" t="s">
        <v>1182</v>
      </c>
      <c r="F761" s="22" t="s">
        <v>21</v>
      </c>
      <c r="G761" s="22" t="s">
        <v>25</v>
      </c>
      <c r="H761" s="22" t="s">
        <v>864</v>
      </c>
      <c r="I761" s="22" t="s">
        <v>865</v>
      </c>
      <c r="J761" s="22" t="s">
        <v>59</v>
      </c>
      <c r="K761" s="22" t="s">
        <v>22</v>
      </c>
      <c r="L761" s="22" t="s">
        <v>23</v>
      </c>
      <c r="M761" s="38">
        <v>2</v>
      </c>
      <c r="N761" s="38">
        <v>626</v>
      </c>
      <c r="O761" s="38">
        <v>313</v>
      </c>
      <c r="P761" s="38">
        <v>141.69</v>
      </c>
      <c r="Q761" s="38">
        <v>89.93</v>
      </c>
      <c r="R761" s="38">
        <v>20.78</v>
      </c>
      <c r="S761" s="38">
        <v>69.16</v>
      </c>
      <c r="T761" s="38">
        <v>3.02</v>
      </c>
      <c r="U761" s="30">
        <f t="shared" si="126"/>
        <v>446.14</v>
      </c>
      <c r="V761" s="30">
        <f t="shared" si="127"/>
        <v>223.07</v>
      </c>
      <c r="W761" s="31">
        <f t="shared" si="128"/>
        <v>0.71268370607028753</v>
      </c>
      <c r="X761" s="30">
        <f t="shared" si="129"/>
        <v>342.62</v>
      </c>
      <c r="Y761" s="30">
        <f t="shared" si="130"/>
        <v>171.31</v>
      </c>
      <c r="Z761" s="31">
        <f t="shared" si="131"/>
        <v>0.54731629392971248</v>
      </c>
    </row>
    <row r="762" spans="1:26" ht="12.75" customHeight="1" x14ac:dyDescent="0.35">
      <c r="A762" s="36" t="s">
        <v>10734</v>
      </c>
      <c r="B762" s="32">
        <v>1</v>
      </c>
      <c r="C762" s="36" t="s">
        <v>11997</v>
      </c>
      <c r="D762" s="22">
        <v>45847</v>
      </c>
      <c r="E762" s="22" t="s">
        <v>1663</v>
      </c>
      <c r="F762" s="22" t="s">
        <v>21</v>
      </c>
      <c r="G762" s="22" t="s">
        <v>92</v>
      </c>
      <c r="H762" s="22" t="s">
        <v>2959</v>
      </c>
      <c r="I762" s="22" t="s">
        <v>1665</v>
      </c>
      <c r="J762" s="22" t="s">
        <v>1057</v>
      </c>
      <c r="K762" s="22" t="s">
        <v>22</v>
      </c>
      <c r="L762" s="22" t="s">
        <v>23</v>
      </c>
      <c r="M762" s="38">
        <v>10</v>
      </c>
      <c r="N762" s="38">
        <v>5900</v>
      </c>
      <c r="O762" s="38">
        <v>590</v>
      </c>
      <c r="P762" s="38">
        <v>173.39</v>
      </c>
      <c r="Q762" s="38">
        <v>120.32</v>
      </c>
      <c r="R762" s="38">
        <v>45.44</v>
      </c>
      <c r="S762" s="38">
        <v>74.88</v>
      </c>
      <c r="T762" s="38">
        <v>11.67</v>
      </c>
      <c r="U762" s="30">
        <f t="shared" si="126"/>
        <v>4696.8</v>
      </c>
      <c r="V762" s="30">
        <f t="shared" si="127"/>
        <v>469.68</v>
      </c>
      <c r="W762" s="31">
        <f t="shared" si="128"/>
        <v>0.79606779661016946</v>
      </c>
      <c r="X762" s="30">
        <f t="shared" si="129"/>
        <v>4166.1000000000004</v>
      </c>
      <c r="Y762" s="30">
        <f t="shared" si="130"/>
        <v>416.61</v>
      </c>
      <c r="Z762" s="31">
        <f t="shared" si="131"/>
        <v>0.70611864406779667</v>
      </c>
    </row>
    <row r="763" spans="1:26" ht="12.75" customHeight="1" x14ac:dyDescent="0.35">
      <c r="A763" s="36" t="s">
        <v>10735</v>
      </c>
      <c r="B763" s="32">
        <v>1</v>
      </c>
      <c r="C763" s="36" t="s">
        <v>12045</v>
      </c>
      <c r="D763" s="22">
        <v>45847</v>
      </c>
      <c r="E763" s="22" t="s">
        <v>2056</v>
      </c>
      <c r="F763" s="22" t="s">
        <v>21</v>
      </c>
      <c r="G763" s="22" t="s">
        <v>25</v>
      </c>
      <c r="H763" s="22" t="s">
        <v>312</v>
      </c>
      <c r="I763" s="22" t="s">
        <v>68</v>
      </c>
      <c r="J763" s="22" t="s">
        <v>36</v>
      </c>
      <c r="K763" s="22" t="s">
        <v>22</v>
      </c>
      <c r="L763" s="22" t="s">
        <v>23</v>
      </c>
      <c r="M763" s="38">
        <v>2</v>
      </c>
      <c r="N763" s="38">
        <v>1080</v>
      </c>
      <c r="O763" s="38">
        <v>540</v>
      </c>
      <c r="P763" s="38">
        <v>141.03</v>
      </c>
      <c r="Q763" s="38">
        <v>92.15</v>
      </c>
      <c r="R763" s="38">
        <v>22.76</v>
      </c>
      <c r="S763" s="38">
        <v>69.39</v>
      </c>
      <c r="T763" s="38">
        <v>1.02</v>
      </c>
      <c r="U763" s="30">
        <f t="shared" si="126"/>
        <v>895.7</v>
      </c>
      <c r="V763" s="30">
        <f t="shared" si="127"/>
        <v>447.85</v>
      </c>
      <c r="W763" s="31">
        <f t="shared" si="128"/>
        <v>0.8293518518518519</v>
      </c>
      <c r="X763" s="30">
        <f t="shared" si="129"/>
        <v>797.94</v>
      </c>
      <c r="Y763" s="30">
        <f t="shared" si="130"/>
        <v>398.97</v>
      </c>
      <c r="Z763" s="31">
        <f t="shared" si="131"/>
        <v>0.73883333333333334</v>
      </c>
    </row>
    <row r="764" spans="1:26" ht="12.75" customHeight="1" x14ac:dyDescent="0.35">
      <c r="A764" s="36" t="s">
        <v>10736</v>
      </c>
      <c r="B764" s="32">
        <v>1</v>
      </c>
      <c r="C764" s="36" t="s">
        <v>12046</v>
      </c>
      <c r="D764" s="22">
        <v>45847</v>
      </c>
      <c r="E764" s="22" t="s">
        <v>1830</v>
      </c>
      <c r="F764" s="22" t="s">
        <v>21</v>
      </c>
      <c r="G764" s="22" t="s">
        <v>25</v>
      </c>
      <c r="H764" s="22" t="s">
        <v>1834</v>
      </c>
      <c r="I764" s="22" t="s">
        <v>1835</v>
      </c>
      <c r="J764" s="22" t="s">
        <v>36</v>
      </c>
      <c r="K764" s="22" t="s">
        <v>22</v>
      </c>
      <c r="L764" s="22" t="s">
        <v>23</v>
      </c>
      <c r="M764" s="38">
        <v>10</v>
      </c>
      <c r="N764" s="38">
        <v>2930</v>
      </c>
      <c r="O764" s="38">
        <v>293</v>
      </c>
      <c r="P764" s="38">
        <v>139.18</v>
      </c>
      <c r="Q764" s="38">
        <v>95.56</v>
      </c>
      <c r="R764" s="38">
        <v>17.63</v>
      </c>
      <c r="S764" s="38">
        <v>77.92</v>
      </c>
      <c r="T764" s="38">
        <v>6.72</v>
      </c>
      <c r="U764" s="30">
        <f t="shared" si="126"/>
        <v>1974.4</v>
      </c>
      <c r="V764" s="30">
        <f t="shared" si="127"/>
        <v>197.44</v>
      </c>
      <c r="W764" s="31">
        <f t="shared" si="128"/>
        <v>0.67385665529010241</v>
      </c>
      <c r="X764" s="30">
        <f t="shared" si="129"/>
        <v>1538.1999999999998</v>
      </c>
      <c r="Y764" s="30">
        <f t="shared" si="130"/>
        <v>153.82</v>
      </c>
      <c r="Z764" s="31">
        <f t="shared" si="131"/>
        <v>0.52498293515358363</v>
      </c>
    </row>
    <row r="765" spans="1:26" ht="12.75" customHeight="1" x14ac:dyDescent="0.35">
      <c r="A765" s="36" t="s">
        <v>10737</v>
      </c>
      <c r="B765" s="32">
        <v>1</v>
      </c>
      <c r="C765" s="36" t="s">
        <v>12047</v>
      </c>
      <c r="D765" s="22">
        <v>45848</v>
      </c>
      <c r="E765" s="22" t="s">
        <v>2047</v>
      </c>
      <c r="F765" s="22" t="s">
        <v>21</v>
      </c>
      <c r="G765" s="22" t="s">
        <v>92</v>
      </c>
      <c r="H765" s="22" t="s">
        <v>1998</v>
      </c>
      <c r="I765" s="22" t="s">
        <v>1999</v>
      </c>
      <c r="J765" s="22" t="s">
        <v>95</v>
      </c>
      <c r="K765" s="22" t="s">
        <v>22</v>
      </c>
      <c r="L765" s="22" t="s">
        <v>23</v>
      </c>
      <c r="M765" s="38">
        <v>1</v>
      </c>
      <c r="N765" s="38">
        <v>1613</v>
      </c>
      <c r="O765" s="38">
        <v>1613</v>
      </c>
      <c r="P765" s="38">
        <v>669.94</v>
      </c>
      <c r="Q765" s="38">
        <v>514.66</v>
      </c>
      <c r="R765" s="38">
        <v>383.07</v>
      </c>
      <c r="S765" s="38">
        <v>131.59</v>
      </c>
      <c r="T765" s="38">
        <v>9.56</v>
      </c>
      <c r="U765" s="30">
        <f t="shared" si="126"/>
        <v>1098.3400000000001</v>
      </c>
      <c r="V765" s="30">
        <f t="shared" si="127"/>
        <v>1098.3400000000001</v>
      </c>
      <c r="W765" s="31">
        <f t="shared" si="128"/>
        <v>0.68092994420334785</v>
      </c>
      <c r="X765" s="30">
        <f t="shared" si="129"/>
        <v>943.06</v>
      </c>
      <c r="Y765" s="30">
        <f t="shared" si="130"/>
        <v>943.06</v>
      </c>
      <c r="Z765" s="31">
        <f t="shared" si="131"/>
        <v>0.58466212027278364</v>
      </c>
    </row>
    <row r="766" spans="1:26" ht="12.75" customHeight="1" x14ac:dyDescent="0.35">
      <c r="A766" s="36" t="s">
        <v>10738</v>
      </c>
      <c r="B766" s="32">
        <v>1</v>
      </c>
      <c r="C766" s="36" t="s">
        <v>12048</v>
      </c>
      <c r="D766" s="22">
        <v>45749</v>
      </c>
      <c r="E766" s="22" t="s">
        <v>1056</v>
      </c>
      <c r="F766" s="22" t="s">
        <v>21</v>
      </c>
      <c r="G766" s="22" t="s">
        <v>101</v>
      </c>
      <c r="H766" s="22" t="s">
        <v>2449</v>
      </c>
      <c r="I766" s="22" t="s">
        <v>822</v>
      </c>
      <c r="J766" s="22" t="s">
        <v>49</v>
      </c>
      <c r="K766" s="22" t="s">
        <v>22</v>
      </c>
      <c r="L766" s="22" t="s">
        <v>23</v>
      </c>
      <c r="M766" s="38">
        <v>5</v>
      </c>
      <c r="N766" s="38">
        <v>13927.7</v>
      </c>
      <c r="O766" s="38">
        <v>2785.54</v>
      </c>
      <c r="P766" s="38">
        <v>540.02</v>
      </c>
      <c r="Q766" s="38">
        <v>382.64</v>
      </c>
      <c r="R766" s="38">
        <v>258.83</v>
      </c>
      <c r="S766" s="38">
        <v>123.81</v>
      </c>
      <c r="T766" s="38">
        <v>11.44</v>
      </c>
      <c r="U766" s="30">
        <f t="shared" si="126"/>
        <v>12014.5</v>
      </c>
      <c r="V766" s="30">
        <f t="shared" si="127"/>
        <v>2402.9</v>
      </c>
      <c r="W766" s="31">
        <f t="shared" si="128"/>
        <v>0.86263345706757044</v>
      </c>
      <c r="X766" s="30">
        <f t="shared" si="129"/>
        <v>11227.6</v>
      </c>
      <c r="Y766" s="30">
        <f t="shared" si="130"/>
        <v>2245.52</v>
      </c>
      <c r="Z766" s="31">
        <f t="shared" si="131"/>
        <v>0.80613453764799647</v>
      </c>
    </row>
    <row r="767" spans="1:26" ht="12.75" customHeight="1" x14ac:dyDescent="0.35">
      <c r="A767" s="36" t="s">
        <v>10739</v>
      </c>
      <c r="B767" s="32">
        <v>1</v>
      </c>
      <c r="C767" s="36" t="s">
        <v>12049</v>
      </c>
      <c r="D767" s="22">
        <v>45848</v>
      </c>
      <c r="E767" s="22" t="s">
        <v>1663</v>
      </c>
      <c r="F767" s="22" t="s">
        <v>21</v>
      </c>
      <c r="G767" s="22" t="s">
        <v>92</v>
      </c>
      <c r="H767" s="22" t="s">
        <v>2959</v>
      </c>
      <c r="I767" s="22" t="s">
        <v>1665</v>
      </c>
      <c r="J767" s="22" t="s">
        <v>1057</v>
      </c>
      <c r="K767" s="22" t="s">
        <v>22</v>
      </c>
      <c r="L767" s="22" t="s">
        <v>23</v>
      </c>
      <c r="M767" s="38">
        <v>10</v>
      </c>
      <c r="N767" s="38">
        <v>5900</v>
      </c>
      <c r="O767" s="38">
        <v>590</v>
      </c>
      <c r="P767" s="38">
        <v>173.39</v>
      </c>
      <c r="Q767" s="38">
        <v>122.69</v>
      </c>
      <c r="R767" s="38">
        <v>47.81</v>
      </c>
      <c r="S767" s="38">
        <v>74.88</v>
      </c>
      <c r="T767" s="38">
        <v>11.67</v>
      </c>
      <c r="U767" s="30">
        <f t="shared" si="126"/>
        <v>4673.1000000000004</v>
      </c>
      <c r="V767" s="30">
        <f t="shared" si="127"/>
        <v>467.31</v>
      </c>
      <c r="W767" s="31">
        <f t="shared" si="128"/>
        <v>0.79205084745762711</v>
      </c>
      <c r="X767" s="30">
        <f t="shared" si="129"/>
        <v>4166.1000000000004</v>
      </c>
      <c r="Y767" s="30">
        <f t="shared" si="130"/>
        <v>416.61</v>
      </c>
      <c r="Z767" s="31">
        <f t="shared" si="131"/>
        <v>0.70611864406779667</v>
      </c>
    </row>
    <row r="768" spans="1:26" ht="12.75" customHeight="1" x14ac:dyDescent="0.35">
      <c r="A768" s="36" t="s">
        <v>10375</v>
      </c>
      <c r="B768" s="32">
        <v>1</v>
      </c>
      <c r="C768" s="36" t="s">
        <v>11667</v>
      </c>
      <c r="D768" s="22">
        <v>45754</v>
      </c>
      <c r="E768" s="22" t="s">
        <v>11668</v>
      </c>
      <c r="F768" s="22" t="s">
        <v>21</v>
      </c>
      <c r="G768" s="22" t="s">
        <v>101</v>
      </c>
      <c r="H768" s="22" t="s">
        <v>12687</v>
      </c>
      <c r="I768" s="22" t="s">
        <v>822</v>
      </c>
      <c r="J768" s="22" t="s">
        <v>36</v>
      </c>
      <c r="K768" s="22" t="s">
        <v>22</v>
      </c>
      <c r="L768" s="22" t="s">
        <v>23</v>
      </c>
      <c r="M768" s="38">
        <v>1</v>
      </c>
      <c r="N768" s="38">
        <v>4536</v>
      </c>
      <c r="O768" s="38">
        <v>4536</v>
      </c>
      <c r="P768" s="38">
        <v>864.11</v>
      </c>
      <c r="Q768" s="38">
        <v>659.56</v>
      </c>
      <c r="R768" s="38">
        <v>530.77</v>
      </c>
      <c r="S768" s="38">
        <v>128.79</v>
      </c>
      <c r="T768" s="38">
        <v>11.44</v>
      </c>
      <c r="U768" s="30">
        <f t="shared" si="126"/>
        <v>3876.44</v>
      </c>
      <c r="V768" s="30">
        <f t="shared" si="127"/>
        <v>3876.44</v>
      </c>
      <c r="W768" s="31">
        <f t="shared" si="128"/>
        <v>0.85459435626102298</v>
      </c>
      <c r="X768" s="30">
        <f t="shared" si="129"/>
        <v>3671.89</v>
      </c>
      <c r="Y768" s="30">
        <f t="shared" si="130"/>
        <v>3671.89</v>
      </c>
      <c r="Z768" s="31">
        <f t="shared" si="131"/>
        <v>0.80949955908289239</v>
      </c>
    </row>
    <row r="769" spans="1:26" ht="12.75" customHeight="1" x14ac:dyDescent="0.35">
      <c r="A769" s="36" t="s">
        <v>10515</v>
      </c>
      <c r="B769" s="32">
        <v>1</v>
      </c>
      <c r="C769" s="36" t="s">
        <v>11819</v>
      </c>
      <c r="D769" s="22">
        <v>45786</v>
      </c>
      <c r="E769" s="22" t="s">
        <v>1056</v>
      </c>
      <c r="F769" s="22" t="s">
        <v>21</v>
      </c>
      <c r="G769" s="22" t="s">
        <v>101</v>
      </c>
      <c r="H769" s="22" t="s">
        <v>2449</v>
      </c>
      <c r="I769" s="22" t="s">
        <v>822</v>
      </c>
      <c r="J769" s="22" t="s">
        <v>49</v>
      </c>
      <c r="K769" s="22" t="s">
        <v>22</v>
      </c>
      <c r="L769" s="22" t="s">
        <v>23</v>
      </c>
      <c r="M769" s="38">
        <v>4</v>
      </c>
      <c r="N769" s="38">
        <v>11142.16</v>
      </c>
      <c r="O769" s="38">
        <v>2785.54</v>
      </c>
      <c r="P769" s="38">
        <v>538.52</v>
      </c>
      <c r="Q769" s="38">
        <v>375.03</v>
      </c>
      <c r="R769" s="38">
        <v>250.91</v>
      </c>
      <c r="S769" s="38">
        <v>124.12</v>
      </c>
      <c r="T769" s="38">
        <v>11.44</v>
      </c>
      <c r="U769" s="30">
        <f t="shared" si="126"/>
        <v>9642.0400000000009</v>
      </c>
      <c r="V769" s="30">
        <f t="shared" si="127"/>
        <v>2410.5100000000002</v>
      </c>
      <c r="W769" s="31">
        <f t="shared" si="128"/>
        <v>0.86536542286235352</v>
      </c>
      <c r="X769" s="30">
        <f t="shared" si="129"/>
        <v>8988.08</v>
      </c>
      <c r="Y769" s="30">
        <f t="shared" si="130"/>
        <v>2247.02</v>
      </c>
      <c r="Z769" s="31">
        <f t="shared" si="131"/>
        <v>0.80667303287692871</v>
      </c>
    </row>
    <row r="770" spans="1:26" ht="12.75" customHeight="1" x14ac:dyDescent="0.35">
      <c r="A770" s="36" t="s">
        <v>10740</v>
      </c>
      <c r="B770" s="32">
        <v>1</v>
      </c>
      <c r="C770" s="36" t="s">
        <v>12050</v>
      </c>
      <c r="D770" s="22">
        <v>45849</v>
      </c>
      <c r="E770" s="22" t="s">
        <v>938</v>
      </c>
      <c r="F770" s="22" t="s">
        <v>21</v>
      </c>
      <c r="G770" s="22" t="s">
        <v>25</v>
      </c>
      <c r="H770" s="22" t="s">
        <v>3457</v>
      </c>
      <c r="I770" s="22" t="s">
        <v>3458</v>
      </c>
      <c r="J770" s="22" t="s">
        <v>36</v>
      </c>
      <c r="K770" s="22" t="s">
        <v>22</v>
      </c>
      <c r="L770" s="22" t="s">
        <v>23</v>
      </c>
      <c r="M770" s="38">
        <v>2</v>
      </c>
      <c r="N770" s="38">
        <v>820.4</v>
      </c>
      <c r="O770" s="38">
        <v>410.2</v>
      </c>
      <c r="P770" s="38">
        <v>203.41</v>
      </c>
      <c r="Q770" s="38">
        <v>127.69</v>
      </c>
      <c r="R770" s="38">
        <v>23.41</v>
      </c>
      <c r="S770" s="38">
        <v>104.28</v>
      </c>
      <c r="T770" s="38">
        <v>2.63</v>
      </c>
      <c r="U770" s="30">
        <f t="shared" si="126"/>
        <v>565.02</v>
      </c>
      <c r="V770" s="30">
        <f t="shared" si="127"/>
        <v>282.51</v>
      </c>
      <c r="W770" s="31">
        <f t="shared" si="128"/>
        <v>0.68871282301316428</v>
      </c>
      <c r="X770" s="30">
        <f t="shared" si="129"/>
        <v>413.58</v>
      </c>
      <c r="Y770" s="30">
        <f t="shared" si="130"/>
        <v>206.79</v>
      </c>
      <c r="Z770" s="31">
        <f t="shared" si="131"/>
        <v>0.50411994149195516</v>
      </c>
    </row>
    <row r="771" spans="1:26" ht="12.75" customHeight="1" x14ac:dyDescent="0.35">
      <c r="A771" s="36" t="s">
        <v>10741</v>
      </c>
      <c r="B771" s="32">
        <v>1</v>
      </c>
      <c r="C771" s="36" t="s">
        <v>12051</v>
      </c>
      <c r="D771" s="22">
        <v>45849</v>
      </c>
      <c r="E771" s="22" t="s">
        <v>12052</v>
      </c>
      <c r="F771" s="22" t="s">
        <v>21</v>
      </c>
      <c r="G771" s="22" t="s">
        <v>25</v>
      </c>
      <c r="H771" s="22" t="s">
        <v>12688</v>
      </c>
      <c r="I771" s="22" t="s">
        <v>1872</v>
      </c>
      <c r="J771" s="22" t="s">
        <v>49</v>
      </c>
      <c r="K771" s="22" t="s">
        <v>22</v>
      </c>
      <c r="L771" s="22" t="s">
        <v>23</v>
      </c>
      <c r="M771" s="38">
        <v>1</v>
      </c>
      <c r="N771" s="38">
        <v>1725</v>
      </c>
      <c r="O771" s="38">
        <v>1725</v>
      </c>
      <c r="P771" s="38">
        <v>550.39</v>
      </c>
      <c r="Q771" s="38">
        <v>388.75</v>
      </c>
      <c r="R771" s="38">
        <v>223.13</v>
      </c>
      <c r="S771" s="38">
        <v>165.62</v>
      </c>
      <c r="T771" s="38">
        <v>2.73</v>
      </c>
      <c r="U771" s="30">
        <f t="shared" si="126"/>
        <v>1336.25</v>
      </c>
      <c r="V771" s="30">
        <f t="shared" si="127"/>
        <v>1336.25</v>
      </c>
      <c r="W771" s="31">
        <f t="shared" si="128"/>
        <v>0.77463768115942033</v>
      </c>
      <c r="X771" s="30">
        <f t="shared" si="129"/>
        <v>1174.6100000000001</v>
      </c>
      <c r="Y771" s="30">
        <f t="shared" si="130"/>
        <v>1174.6100000000001</v>
      </c>
      <c r="Z771" s="31">
        <f t="shared" si="131"/>
        <v>0.68093333333333339</v>
      </c>
    </row>
    <row r="772" spans="1:26" ht="12.75" customHeight="1" x14ac:dyDescent="0.35">
      <c r="A772" s="36" t="s">
        <v>10742</v>
      </c>
      <c r="B772" s="32">
        <v>1</v>
      </c>
      <c r="C772" s="36" t="s">
        <v>11819</v>
      </c>
      <c r="D772" s="22">
        <v>45799</v>
      </c>
      <c r="E772" s="22" t="s">
        <v>1056</v>
      </c>
      <c r="F772" s="22" t="s">
        <v>21</v>
      </c>
      <c r="G772" s="22" t="s">
        <v>101</v>
      </c>
      <c r="H772" s="22" t="s">
        <v>2449</v>
      </c>
      <c r="I772" s="22" t="s">
        <v>822</v>
      </c>
      <c r="J772" s="22" t="s">
        <v>49</v>
      </c>
      <c r="K772" s="22" t="s">
        <v>22</v>
      </c>
      <c r="L772" s="22" t="s">
        <v>23</v>
      </c>
      <c r="M772" s="38">
        <v>1</v>
      </c>
      <c r="N772" s="38">
        <v>2995.2</v>
      </c>
      <c r="O772" s="38">
        <v>2995.2</v>
      </c>
      <c r="P772" s="38">
        <v>540.04</v>
      </c>
      <c r="Q772" s="38">
        <v>380.23</v>
      </c>
      <c r="R772" s="38">
        <v>251.44</v>
      </c>
      <c r="S772" s="38">
        <v>128.79</v>
      </c>
      <c r="T772" s="38">
        <v>11.44</v>
      </c>
      <c r="U772" s="30">
        <f t="shared" si="126"/>
        <v>2614.9699999999998</v>
      </c>
      <c r="V772" s="30">
        <f t="shared" si="127"/>
        <v>2614.9699999999998</v>
      </c>
      <c r="W772" s="31">
        <f t="shared" si="128"/>
        <v>0.87305355235042736</v>
      </c>
      <c r="X772" s="30">
        <f t="shared" si="129"/>
        <v>2455.16</v>
      </c>
      <c r="Y772" s="30">
        <f t="shared" si="130"/>
        <v>2455.16</v>
      </c>
      <c r="Z772" s="31">
        <f t="shared" si="131"/>
        <v>0.81969818376068371</v>
      </c>
    </row>
    <row r="773" spans="1:26" ht="12.75" customHeight="1" x14ac:dyDescent="0.35">
      <c r="A773" s="36" t="s">
        <v>10743</v>
      </c>
      <c r="B773" s="32">
        <v>1</v>
      </c>
      <c r="C773" s="36" t="s">
        <v>12053</v>
      </c>
      <c r="D773" s="22">
        <v>45849</v>
      </c>
      <c r="E773" s="22" t="s">
        <v>1085</v>
      </c>
      <c r="F773" s="22" t="s">
        <v>21</v>
      </c>
      <c r="G773" s="22" t="s">
        <v>25</v>
      </c>
      <c r="H773" s="22" t="s">
        <v>1086</v>
      </c>
      <c r="I773" s="22" t="s">
        <v>1087</v>
      </c>
      <c r="J773" s="22" t="s">
        <v>59</v>
      </c>
      <c r="K773" s="22" t="s">
        <v>22</v>
      </c>
      <c r="L773" s="22" t="s">
        <v>23</v>
      </c>
      <c r="M773" s="41">
        <v>1</v>
      </c>
      <c r="N773" s="41">
        <v>314</v>
      </c>
      <c r="O773" s="41">
        <v>314</v>
      </c>
      <c r="P773" s="41">
        <v>162.99</v>
      </c>
      <c r="Q773" s="41">
        <v>102.21</v>
      </c>
      <c r="R773" s="41">
        <v>12.45</v>
      </c>
      <c r="S773" s="41">
        <v>89.76</v>
      </c>
      <c r="T773" s="41">
        <v>3.44</v>
      </c>
      <c r="U773" s="30">
        <f t="shared" si="126"/>
        <v>211.79000000000002</v>
      </c>
      <c r="V773" s="30">
        <f t="shared" si="127"/>
        <v>211.79000000000002</v>
      </c>
      <c r="W773" s="31">
        <f t="shared" si="128"/>
        <v>0.67449044585987272</v>
      </c>
      <c r="X773" s="30">
        <f t="shared" si="129"/>
        <v>151.01</v>
      </c>
      <c r="Y773" s="30">
        <f t="shared" si="130"/>
        <v>151.01</v>
      </c>
      <c r="Z773" s="31">
        <f t="shared" si="131"/>
        <v>0.48092356687898086</v>
      </c>
    </row>
    <row r="774" spans="1:26" ht="12.75" customHeight="1" x14ac:dyDescent="0.35">
      <c r="A774" s="36" t="s">
        <v>10744</v>
      </c>
      <c r="B774" s="32">
        <v>1</v>
      </c>
      <c r="C774" s="36" t="s">
        <v>12054</v>
      </c>
      <c r="D774" s="22">
        <v>45852</v>
      </c>
      <c r="E774" s="22" t="s">
        <v>1663</v>
      </c>
      <c r="F774" s="22" t="s">
        <v>21</v>
      </c>
      <c r="G774" s="22" t="s">
        <v>92</v>
      </c>
      <c r="H774" s="22" t="s">
        <v>6416</v>
      </c>
      <c r="I774" s="22" t="s">
        <v>1665</v>
      </c>
      <c r="J774" s="22" t="s">
        <v>1057</v>
      </c>
      <c r="K774" s="22" t="s">
        <v>22</v>
      </c>
      <c r="L774" s="22" t="s">
        <v>23</v>
      </c>
      <c r="M774" s="38">
        <v>1</v>
      </c>
      <c r="N774" s="38">
        <v>679</v>
      </c>
      <c r="O774" s="38">
        <v>679</v>
      </c>
      <c r="P774" s="38">
        <v>227.24</v>
      </c>
      <c r="Q774" s="38">
        <v>148.28</v>
      </c>
      <c r="R774" s="38">
        <v>45.79</v>
      </c>
      <c r="S774" s="38">
        <v>102.49</v>
      </c>
      <c r="T774" s="38">
        <v>11.67</v>
      </c>
      <c r="U774" s="30">
        <f t="shared" si="126"/>
        <v>530.72</v>
      </c>
      <c r="V774" s="30">
        <f t="shared" si="127"/>
        <v>530.72</v>
      </c>
      <c r="W774" s="31">
        <f t="shared" si="128"/>
        <v>0.78162002945508102</v>
      </c>
      <c r="X774" s="30">
        <f t="shared" si="129"/>
        <v>451.76</v>
      </c>
      <c r="Y774" s="30">
        <f t="shared" si="130"/>
        <v>451.76</v>
      </c>
      <c r="Z774" s="31">
        <f t="shared" si="131"/>
        <v>0.6653313696612666</v>
      </c>
    </row>
    <row r="775" spans="1:26" ht="12.75" customHeight="1" x14ac:dyDescent="0.35">
      <c r="A775" s="36" t="s">
        <v>10745</v>
      </c>
      <c r="B775" s="32">
        <v>1</v>
      </c>
      <c r="C775" s="36" t="s">
        <v>12055</v>
      </c>
      <c r="D775" s="22">
        <v>45821</v>
      </c>
      <c r="E775" s="22" t="s">
        <v>1056</v>
      </c>
      <c r="F775" s="22" t="s">
        <v>21</v>
      </c>
      <c r="G775" s="22" t="s">
        <v>101</v>
      </c>
      <c r="H775" s="22" t="s">
        <v>2449</v>
      </c>
      <c r="I775" s="22" t="s">
        <v>822</v>
      </c>
      <c r="J775" s="22" t="s">
        <v>49</v>
      </c>
      <c r="K775" s="22" t="s">
        <v>22</v>
      </c>
      <c r="L775" s="22" t="s">
        <v>23</v>
      </c>
      <c r="M775" s="37">
        <v>5</v>
      </c>
      <c r="N775" s="37">
        <v>13927.7</v>
      </c>
      <c r="O775" s="37">
        <v>2785.54</v>
      </c>
      <c r="P775" s="37">
        <v>525.64</v>
      </c>
      <c r="Q775" s="37">
        <v>371.31</v>
      </c>
      <c r="R775" s="37">
        <v>248.35</v>
      </c>
      <c r="S775" s="37">
        <v>122.95</v>
      </c>
      <c r="T775" s="37">
        <v>11.44</v>
      </c>
      <c r="U775" s="30">
        <f t="shared" si="126"/>
        <v>12071.15</v>
      </c>
      <c r="V775" s="30">
        <f t="shared" si="127"/>
        <v>2414.23</v>
      </c>
      <c r="W775" s="31">
        <f t="shared" si="128"/>
        <v>0.8667008910301055</v>
      </c>
      <c r="X775" s="30">
        <f t="shared" si="129"/>
        <v>11299.5</v>
      </c>
      <c r="Y775" s="30">
        <f t="shared" si="130"/>
        <v>2259.9</v>
      </c>
      <c r="Z775" s="31">
        <f t="shared" si="131"/>
        <v>0.81129691190936049</v>
      </c>
    </row>
    <row r="776" spans="1:26" ht="12.75" customHeight="1" x14ac:dyDescent="0.35">
      <c r="A776" s="36" t="s">
        <v>10746</v>
      </c>
      <c r="B776" s="32">
        <v>1</v>
      </c>
      <c r="C776" s="36" t="s">
        <v>12056</v>
      </c>
      <c r="D776" s="22">
        <v>45875</v>
      </c>
      <c r="E776" s="22" t="s">
        <v>7291</v>
      </c>
      <c r="F776" s="22" t="s">
        <v>21</v>
      </c>
      <c r="G776" s="22" t="s">
        <v>101</v>
      </c>
      <c r="H776" s="22" t="s">
        <v>2449</v>
      </c>
      <c r="I776" s="22" t="s">
        <v>822</v>
      </c>
      <c r="J776" s="22" t="s">
        <v>49</v>
      </c>
      <c r="K776" s="22" t="s">
        <v>22</v>
      </c>
      <c r="L776" s="22" t="s">
        <v>23</v>
      </c>
      <c r="M776" s="39">
        <v>1</v>
      </c>
      <c r="N776" s="39">
        <v>3328</v>
      </c>
      <c r="O776" s="39">
        <v>3328</v>
      </c>
      <c r="P776" s="39">
        <v>543.29999999999995</v>
      </c>
      <c r="Q776" s="39">
        <v>382.35</v>
      </c>
      <c r="R776" s="39">
        <v>254.42</v>
      </c>
      <c r="S776" s="39">
        <v>127.93</v>
      </c>
      <c r="T776" s="39">
        <v>11.44</v>
      </c>
      <c r="U776" s="30">
        <f t="shared" si="126"/>
        <v>2945.65</v>
      </c>
      <c r="V776" s="30">
        <f t="shared" si="127"/>
        <v>2945.65</v>
      </c>
      <c r="W776" s="31">
        <f t="shared" si="128"/>
        <v>0.88511117788461546</v>
      </c>
      <c r="X776" s="30">
        <f t="shared" si="129"/>
        <v>2784.7</v>
      </c>
      <c r="Y776" s="30">
        <f t="shared" si="130"/>
        <v>2784.7</v>
      </c>
      <c r="Z776" s="31">
        <f t="shared" si="131"/>
        <v>0.83674879807692304</v>
      </c>
    </row>
    <row r="777" spans="1:26" ht="12.75" customHeight="1" x14ac:dyDescent="0.35">
      <c r="A777" s="36" t="s">
        <v>10747</v>
      </c>
      <c r="B777" s="32">
        <v>1</v>
      </c>
      <c r="C777" s="36" t="s">
        <v>12057</v>
      </c>
      <c r="D777" s="22">
        <v>45965</v>
      </c>
      <c r="E777" s="22" t="s">
        <v>1056</v>
      </c>
      <c r="F777" s="22" t="s">
        <v>21</v>
      </c>
      <c r="G777" s="22" t="s">
        <v>101</v>
      </c>
      <c r="H777" s="22" t="s">
        <v>2449</v>
      </c>
      <c r="I777" s="22" t="s">
        <v>822</v>
      </c>
      <c r="J777" s="22" t="s">
        <v>49</v>
      </c>
      <c r="K777" s="22" t="s">
        <v>22</v>
      </c>
      <c r="L777" s="22" t="s">
        <v>23</v>
      </c>
      <c r="M777" s="38">
        <v>5</v>
      </c>
      <c r="N777" s="38">
        <v>13927.7</v>
      </c>
      <c r="O777" s="38">
        <v>2785.54</v>
      </c>
      <c r="P777" s="38">
        <v>531.91999999999996</v>
      </c>
      <c r="Q777" s="38">
        <v>381.84</v>
      </c>
      <c r="R777" s="38">
        <v>258.88</v>
      </c>
      <c r="S777" s="38">
        <v>122.95</v>
      </c>
      <c r="T777" s="38">
        <v>11.44</v>
      </c>
      <c r="U777" s="30">
        <f t="shared" si="126"/>
        <v>12018.5</v>
      </c>
      <c r="V777" s="30">
        <f t="shared" si="127"/>
        <v>2403.6999999999998</v>
      </c>
      <c r="W777" s="31">
        <f t="shared" si="128"/>
        <v>0.86292065452300082</v>
      </c>
      <c r="X777" s="30">
        <f t="shared" si="129"/>
        <v>11268.099999999999</v>
      </c>
      <c r="Y777" s="30">
        <f t="shared" si="130"/>
        <v>2253.62</v>
      </c>
      <c r="Z777" s="31">
        <f t="shared" si="131"/>
        <v>0.80904241188423065</v>
      </c>
    </row>
    <row r="778" spans="1:26" ht="12.75" customHeight="1" x14ac:dyDescent="0.35">
      <c r="A778" s="36" t="s">
        <v>10748</v>
      </c>
      <c r="B778" s="32">
        <v>1</v>
      </c>
      <c r="C778" s="36" t="s">
        <v>12058</v>
      </c>
      <c r="D778" s="22">
        <v>45744</v>
      </c>
      <c r="E778" s="22" t="s">
        <v>8135</v>
      </c>
      <c r="F778" s="22" t="s">
        <v>21</v>
      </c>
      <c r="G778" s="22" t="s">
        <v>101</v>
      </c>
      <c r="H778" s="22" t="s">
        <v>8134</v>
      </c>
      <c r="I778" s="22" t="s">
        <v>8133</v>
      </c>
      <c r="J778" s="22" t="s">
        <v>49</v>
      </c>
      <c r="K778" s="22" t="s">
        <v>22</v>
      </c>
      <c r="L778" s="22" t="s">
        <v>23</v>
      </c>
      <c r="M778" s="37">
        <v>1</v>
      </c>
      <c r="N778" s="37">
        <v>3328</v>
      </c>
      <c r="O778" s="37">
        <v>3328</v>
      </c>
      <c r="P778" s="37">
        <v>694.3</v>
      </c>
      <c r="Q778" s="37">
        <v>510.55</v>
      </c>
      <c r="R778" s="37">
        <v>381.76</v>
      </c>
      <c r="S778" s="37">
        <v>128.79</v>
      </c>
      <c r="T778" s="37">
        <v>11.44</v>
      </c>
      <c r="U778" s="30">
        <f t="shared" si="126"/>
        <v>2817.45</v>
      </c>
      <c r="V778" s="30">
        <f t="shared" si="127"/>
        <v>2817.45</v>
      </c>
      <c r="W778" s="31">
        <f t="shared" si="128"/>
        <v>0.84658954326923075</v>
      </c>
      <c r="X778" s="30">
        <f t="shared" si="129"/>
        <v>2633.7</v>
      </c>
      <c r="Y778" s="30">
        <f t="shared" si="130"/>
        <v>2633.7</v>
      </c>
      <c r="Z778" s="31">
        <f t="shared" si="131"/>
        <v>0.79137620192307689</v>
      </c>
    </row>
    <row r="779" spans="1:26" ht="12.75" customHeight="1" x14ac:dyDescent="0.35">
      <c r="A779" s="36" t="s">
        <v>10750</v>
      </c>
      <c r="B779" s="32">
        <v>2</v>
      </c>
      <c r="C779" s="36" t="s">
        <v>12061</v>
      </c>
      <c r="D779" s="22">
        <v>45853</v>
      </c>
      <c r="E779" s="22" t="s">
        <v>20</v>
      </c>
      <c r="F779" s="22" t="s">
        <v>21</v>
      </c>
      <c r="G779" s="22" t="s">
        <v>25</v>
      </c>
      <c r="H779" s="22" t="s">
        <v>12689</v>
      </c>
      <c r="I779" s="22" t="s">
        <v>12690</v>
      </c>
      <c r="J779" s="22" t="s">
        <v>2507</v>
      </c>
      <c r="K779" s="22" t="s">
        <v>22</v>
      </c>
      <c r="L779" s="22" t="s">
        <v>23</v>
      </c>
      <c r="M779" s="38">
        <v>1</v>
      </c>
      <c r="N779" s="38">
        <v>6436</v>
      </c>
      <c r="O779" s="38">
        <v>6436</v>
      </c>
      <c r="P779" s="38">
        <v>1771.19</v>
      </c>
      <c r="Q779" s="38">
        <v>1353.75</v>
      </c>
      <c r="R779" s="38">
        <v>751.65</v>
      </c>
      <c r="S779" s="38">
        <v>602.1</v>
      </c>
      <c r="T779" s="38">
        <v>25.54</v>
      </c>
      <c r="U779" s="30">
        <f t="shared" si="126"/>
        <v>5082.25</v>
      </c>
      <c r="V779" s="30">
        <f t="shared" si="127"/>
        <v>5082.25</v>
      </c>
      <c r="W779" s="31">
        <f t="shared" si="128"/>
        <v>0.78965972653822247</v>
      </c>
      <c r="X779" s="30">
        <f t="shared" si="129"/>
        <v>4664.8099999999995</v>
      </c>
      <c r="Y779" s="30">
        <f t="shared" si="130"/>
        <v>4664.8099999999995</v>
      </c>
      <c r="Z779" s="31">
        <f t="shared" si="131"/>
        <v>0.72479956494717213</v>
      </c>
    </row>
    <row r="780" spans="1:26" ht="12.75" customHeight="1" x14ac:dyDescent="0.35">
      <c r="A780" s="36" t="s">
        <v>10749</v>
      </c>
      <c r="B780" s="32">
        <v>1</v>
      </c>
      <c r="C780" s="36" t="s">
        <v>12059</v>
      </c>
      <c r="D780" s="22">
        <v>45853</v>
      </c>
      <c r="E780" s="22" t="s">
        <v>12060</v>
      </c>
      <c r="F780" s="22" t="s">
        <v>21</v>
      </c>
      <c r="G780" s="22" t="s">
        <v>101</v>
      </c>
      <c r="H780" s="22" t="s">
        <v>12691</v>
      </c>
      <c r="I780" s="22" t="s">
        <v>8133</v>
      </c>
      <c r="J780" s="22" t="s">
        <v>49</v>
      </c>
      <c r="K780" s="22" t="s">
        <v>22</v>
      </c>
      <c r="L780" s="22" t="s">
        <v>23</v>
      </c>
      <c r="M780" s="38">
        <v>6</v>
      </c>
      <c r="N780" s="38">
        <v>15375.36</v>
      </c>
      <c r="O780" s="38">
        <v>2562.56</v>
      </c>
      <c r="P780" s="38">
        <v>697.55</v>
      </c>
      <c r="Q780" s="38">
        <v>545.29</v>
      </c>
      <c r="R780" s="38">
        <v>374.93</v>
      </c>
      <c r="S780" s="38">
        <v>170.36</v>
      </c>
      <c r="T780" s="38">
        <v>11.44</v>
      </c>
      <c r="U780" s="30">
        <f t="shared" si="126"/>
        <v>12103.619999999999</v>
      </c>
      <c r="V780" s="30">
        <f t="shared" si="127"/>
        <v>2017.27</v>
      </c>
      <c r="W780" s="31">
        <f t="shared" si="128"/>
        <v>0.78720888486513485</v>
      </c>
      <c r="X780" s="30">
        <f t="shared" si="129"/>
        <v>11190.06</v>
      </c>
      <c r="Y780" s="30">
        <f t="shared" si="130"/>
        <v>1865.01</v>
      </c>
      <c r="Z780" s="31">
        <f t="shared" si="131"/>
        <v>0.72779173951048948</v>
      </c>
    </row>
    <row r="781" spans="1:26" ht="12.75" customHeight="1" x14ac:dyDescent="0.35">
      <c r="A781" s="36" t="s">
        <v>10751</v>
      </c>
      <c r="B781" s="32">
        <v>1</v>
      </c>
      <c r="C781" s="36" t="s">
        <v>12062</v>
      </c>
      <c r="D781" s="22">
        <v>45854</v>
      </c>
      <c r="E781" s="22" t="s">
        <v>938</v>
      </c>
      <c r="F781" s="22" t="s">
        <v>21</v>
      </c>
      <c r="G781" s="22" t="s">
        <v>25</v>
      </c>
      <c r="H781" s="22" t="s">
        <v>3933</v>
      </c>
      <c r="I781" s="22" t="s">
        <v>54</v>
      </c>
      <c r="J781" s="22" t="s">
        <v>36</v>
      </c>
      <c r="K781" s="22" t="s">
        <v>22</v>
      </c>
      <c r="L781" s="22" t="s">
        <v>23</v>
      </c>
      <c r="M781" s="38">
        <v>5</v>
      </c>
      <c r="N781" s="38">
        <v>2124.5</v>
      </c>
      <c r="O781" s="38">
        <v>424.9</v>
      </c>
      <c r="P781" s="38">
        <v>201.02</v>
      </c>
      <c r="Q781" s="38">
        <v>138.51</v>
      </c>
      <c r="R781" s="38">
        <v>43.17</v>
      </c>
      <c r="S781" s="38">
        <v>95.33</v>
      </c>
      <c r="T781" s="38">
        <v>6</v>
      </c>
      <c r="U781" s="30">
        <f t="shared" ref="U781:U815" si="132">IFERROR(V781*M781,"")</f>
        <v>1431.9499999999998</v>
      </c>
      <c r="V781" s="30">
        <f t="shared" ref="V781:V815" si="133">O781-Q781</f>
        <v>286.39</v>
      </c>
      <c r="W781" s="31">
        <f t="shared" ref="W781:W815" si="134">IFERROR((V781/O781),"")</f>
        <v>0.67401741586255592</v>
      </c>
      <c r="X781" s="30">
        <f t="shared" ref="X781:X815" si="135">IFERROR(Y781*M781,"")</f>
        <v>1119.3999999999999</v>
      </c>
      <c r="Y781" s="30">
        <f t="shared" ref="Y781:Y815" si="136">O781-P781</f>
        <v>223.87999999999997</v>
      </c>
      <c r="Z781" s="31">
        <f t="shared" ref="Z781:Z815" si="137">IFERROR((Y781/O781),"")</f>
        <v>0.5269004471640385</v>
      </c>
    </row>
    <row r="782" spans="1:26" ht="12.75" customHeight="1" x14ac:dyDescent="0.35">
      <c r="A782" s="36" t="s">
        <v>10752</v>
      </c>
      <c r="B782" s="32">
        <v>1</v>
      </c>
      <c r="C782" s="36" t="s">
        <v>12063</v>
      </c>
      <c r="D782" s="22">
        <v>45854</v>
      </c>
      <c r="E782" s="22" t="s">
        <v>938</v>
      </c>
      <c r="F782" s="22" t="s">
        <v>21</v>
      </c>
      <c r="G782" s="22" t="s">
        <v>25</v>
      </c>
      <c r="H782" s="22" t="s">
        <v>12692</v>
      </c>
      <c r="I782" s="22" t="s">
        <v>12693</v>
      </c>
      <c r="J782" s="22" t="s">
        <v>59</v>
      </c>
      <c r="K782" s="22" t="s">
        <v>22</v>
      </c>
      <c r="L782" s="22" t="s">
        <v>23</v>
      </c>
      <c r="M782" s="38">
        <v>3</v>
      </c>
      <c r="N782" s="38">
        <v>1201.1999999999998</v>
      </c>
      <c r="O782" s="38">
        <v>400.4</v>
      </c>
      <c r="P782" s="38">
        <v>177.59</v>
      </c>
      <c r="Q782" s="38">
        <v>115.32</v>
      </c>
      <c r="R782" s="38">
        <v>19.45</v>
      </c>
      <c r="S782" s="38">
        <v>95.87</v>
      </c>
      <c r="T782" s="38">
        <v>6</v>
      </c>
      <c r="U782" s="30">
        <f t="shared" si="132"/>
        <v>855.24</v>
      </c>
      <c r="V782" s="30">
        <f t="shared" si="133"/>
        <v>285.08</v>
      </c>
      <c r="W782" s="31">
        <f t="shared" si="134"/>
        <v>0.71198801198801198</v>
      </c>
      <c r="X782" s="30">
        <f t="shared" si="135"/>
        <v>668.43</v>
      </c>
      <c r="Y782" s="30">
        <f t="shared" si="136"/>
        <v>222.80999999999997</v>
      </c>
      <c r="Z782" s="31">
        <f t="shared" si="137"/>
        <v>0.55646853146853148</v>
      </c>
    </row>
    <row r="783" spans="1:26" ht="12.75" customHeight="1" x14ac:dyDescent="0.35">
      <c r="A783" s="36" t="s">
        <v>10752</v>
      </c>
      <c r="B783" s="32">
        <v>2</v>
      </c>
      <c r="C783" s="36" t="s">
        <v>12063</v>
      </c>
      <c r="D783" s="22">
        <v>45854</v>
      </c>
      <c r="E783" s="22" t="s">
        <v>938</v>
      </c>
      <c r="F783" s="22" t="s">
        <v>21</v>
      </c>
      <c r="G783" s="22" t="s">
        <v>25</v>
      </c>
      <c r="H783" s="22" t="s">
        <v>12694</v>
      </c>
      <c r="I783" s="22" t="s">
        <v>5038</v>
      </c>
      <c r="J783" s="22" t="s">
        <v>59</v>
      </c>
      <c r="K783" s="22" t="s">
        <v>22</v>
      </c>
      <c r="L783" s="22" t="s">
        <v>23</v>
      </c>
      <c r="M783" s="38">
        <v>2</v>
      </c>
      <c r="N783" s="38">
        <v>800.8</v>
      </c>
      <c r="O783" s="38">
        <v>400.4</v>
      </c>
      <c r="P783" s="38">
        <v>164.63</v>
      </c>
      <c r="Q783" s="38">
        <v>109.29</v>
      </c>
      <c r="R783" s="38">
        <v>19.73</v>
      </c>
      <c r="S783" s="38">
        <v>89.56</v>
      </c>
      <c r="T783" s="38">
        <v>6.01</v>
      </c>
      <c r="U783" s="30">
        <f t="shared" si="132"/>
        <v>582.21999999999991</v>
      </c>
      <c r="V783" s="30">
        <f t="shared" si="133"/>
        <v>291.10999999999996</v>
      </c>
      <c r="W783" s="31">
        <f t="shared" si="134"/>
        <v>0.72704795204795203</v>
      </c>
      <c r="X783" s="30">
        <f t="shared" si="135"/>
        <v>471.53999999999996</v>
      </c>
      <c r="Y783" s="30">
        <f t="shared" si="136"/>
        <v>235.76999999999998</v>
      </c>
      <c r="Z783" s="31">
        <f t="shared" si="137"/>
        <v>0.58883616383616377</v>
      </c>
    </row>
    <row r="784" spans="1:26" ht="12.75" customHeight="1" x14ac:dyDescent="0.35">
      <c r="A784" s="36" t="s">
        <v>10753</v>
      </c>
      <c r="B784" s="32">
        <v>1</v>
      </c>
      <c r="C784" s="36" t="s">
        <v>12064</v>
      </c>
      <c r="D784" s="22">
        <v>45854</v>
      </c>
      <c r="E784" s="22" t="s">
        <v>938</v>
      </c>
      <c r="F784" s="22" t="s">
        <v>21</v>
      </c>
      <c r="G784" s="22" t="s">
        <v>25</v>
      </c>
      <c r="H784" s="22" t="s">
        <v>12695</v>
      </c>
      <c r="I784" s="22" t="s">
        <v>294</v>
      </c>
      <c r="J784" s="22" t="s">
        <v>36</v>
      </c>
      <c r="K784" s="22" t="s">
        <v>22</v>
      </c>
      <c r="L784" s="22" t="s">
        <v>23</v>
      </c>
      <c r="M784" s="38">
        <v>1</v>
      </c>
      <c r="N784" s="38">
        <v>475.3</v>
      </c>
      <c r="O784" s="38">
        <v>475.3</v>
      </c>
      <c r="P784" s="38">
        <v>214.25</v>
      </c>
      <c r="Q784" s="38">
        <v>142.1</v>
      </c>
      <c r="R784" s="38">
        <v>43.81</v>
      </c>
      <c r="S784" s="38">
        <v>98.29</v>
      </c>
      <c r="T784" s="38">
        <v>4.2</v>
      </c>
      <c r="U784" s="30">
        <f t="shared" si="132"/>
        <v>333.20000000000005</v>
      </c>
      <c r="V784" s="30">
        <f t="shared" si="133"/>
        <v>333.20000000000005</v>
      </c>
      <c r="W784" s="31">
        <f t="shared" si="134"/>
        <v>0.70103092783505161</v>
      </c>
      <c r="X784" s="30">
        <f t="shared" si="135"/>
        <v>261.05</v>
      </c>
      <c r="Y784" s="30">
        <f t="shared" si="136"/>
        <v>261.05</v>
      </c>
      <c r="Z784" s="31">
        <f t="shared" si="137"/>
        <v>0.54923206395960444</v>
      </c>
    </row>
    <row r="785" spans="1:26" ht="12.75" customHeight="1" x14ac:dyDescent="0.35">
      <c r="A785" s="36" t="s">
        <v>10753</v>
      </c>
      <c r="B785" s="32">
        <v>2</v>
      </c>
      <c r="C785" s="36" t="s">
        <v>12064</v>
      </c>
      <c r="D785" s="22">
        <v>45854</v>
      </c>
      <c r="E785" s="22" t="s">
        <v>938</v>
      </c>
      <c r="F785" s="22" t="s">
        <v>21</v>
      </c>
      <c r="G785" s="22" t="s">
        <v>25</v>
      </c>
      <c r="H785" s="22" t="s">
        <v>12696</v>
      </c>
      <c r="I785" s="22" t="s">
        <v>678</v>
      </c>
      <c r="J785" s="22" t="s">
        <v>36</v>
      </c>
      <c r="K785" s="22" t="s">
        <v>22</v>
      </c>
      <c r="L785" s="22" t="s">
        <v>23</v>
      </c>
      <c r="M785" s="41">
        <v>1</v>
      </c>
      <c r="N785" s="41">
        <v>488.6</v>
      </c>
      <c r="O785" s="41">
        <v>488.6</v>
      </c>
      <c r="P785" s="41">
        <v>254.97</v>
      </c>
      <c r="Q785" s="41">
        <v>165.69</v>
      </c>
      <c r="R785" s="41">
        <v>38.76</v>
      </c>
      <c r="S785" s="41">
        <v>126.93</v>
      </c>
      <c r="T785" s="41">
        <v>4.2</v>
      </c>
      <c r="U785" s="30">
        <f t="shared" si="132"/>
        <v>322.91000000000003</v>
      </c>
      <c r="V785" s="30">
        <f t="shared" si="133"/>
        <v>322.91000000000003</v>
      </c>
      <c r="W785" s="31">
        <f t="shared" si="134"/>
        <v>0.66088825214899716</v>
      </c>
      <c r="X785" s="30">
        <f t="shared" si="135"/>
        <v>233.63000000000002</v>
      </c>
      <c r="Y785" s="30">
        <f t="shared" si="136"/>
        <v>233.63000000000002</v>
      </c>
      <c r="Z785" s="31">
        <f t="shared" si="137"/>
        <v>0.47816209578387231</v>
      </c>
    </row>
    <row r="786" spans="1:26" ht="12.75" customHeight="1" x14ac:dyDescent="0.35">
      <c r="A786" s="36" t="s">
        <v>10754</v>
      </c>
      <c r="B786" s="32">
        <v>1</v>
      </c>
      <c r="C786" s="36" t="s">
        <v>12065</v>
      </c>
      <c r="D786" s="22">
        <v>45854</v>
      </c>
      <c r="E786" s="22" t="s">
        <v>938</v>
      </c>
      <c r="F786" s="22" t="s">
        <v>21</v>
      </c>
      <c r="G786" s="22" t="s">
        <v>25</v>
      </c>
      <c r="H786" s="22" t="s">
        <v>7877</v>
      </c>
      <c r="I786" s="22" t="s">
        <v>735</v>
      </c>
      <c r="J786" s="22" t="s">
        <v>36</v>
      </c>
      <c r="K786" s="22" t="s">
        <v>22</v>
      </c>
      <c r="L786" s="22" t="s">
        <v>23</v>
      </c>
      <c r="M786" s="38">
        <v>2</v>
      </c>
      <c r="N786" s="38">
        <v>1426.6</v>
      </c>
      <c r="O786" s="38">
        <v>713.3</v>
      </c>
      <c r="P786" s="38">
        <v>243.04</v>
      </c>
      <c r="Q786" s="38">
        <v>170.45</v>
      </c>
      <c r="R786" s="38">
        <v>66.45</v>
      </c>
      <c r="S786" s="38">
        <v>104</v>
      </c>
      <c r="T786" s="38">
        <v>1.65</v>
      </c>
      <c r="U786" s="30">
        <f t="shared" si="132"/>
        <v>1085.6999999999998</v>
      </c>
      <c r="V786" s="30">
        <f t="shared" si="133"/>
        <v>542.84999999999991</v>
      </c>
      <c r="W786" s="31">
        <f t="shared" si="134"/>
        <v>0.76104023552502442</v>
      </c>
      <c r="X786" s="30">
        <f t="shared" si="135"/>
        <v>940.52</v>
      </c>
      <c r="Y786" s="30">
        <f t="shared" si="136"/>
        <v>470.26</v>
      </c>
      <c r="Z786" s="31">
        <f t="shared" si="137"/>
        <v>0.65927379784102069</v>
      </c>
    </row>
    <row r="787" spans="1:26" ht="12.75" customHeight="1" x14ac:dyDescent="0.35">
      <c r="A787" s="36" t="s">
        <v>10755</v>
      </c>
      <c r="B787" s="32">
        <v>1</v>
      </c>
      <c r="C787" s="36" t="s">
        <v>12066</v>
      </c>
      <c r="D787" s="22">
        <v>45854</v>
      </c>
      <c r="E787" s="22" t="s">
        <v>938</v>
      </c>
      <c r="F787" s="22" t="s">
        <v>21</v>
      </c>
      <c r="G787" s="22" t="s">
        <v>25</v>
      </c>
      <c r="H787" s="22" t="s">
        <v>800</v>
      </c>
      <c r="I787" s="22" t="s">
        <v>801</v>
      </c>
      <c r="J787" s="22" t="s">
        <v>36</v>
      </c>
      <c r="K787" s="22" t="s">
        <v>22</v>
      </c>
      <c r="L787" s="22" t="s">
        <v>23</v>
      </c>
      <c r="M787" s="38">
        <v>2</v>
      </c>
      <c r="N787" s="38">
        <v>1101.8</v>
      </c>
      <c r="O787" s="38">
        <v>550.9</v>
      </c>
      <c r="P787" s="38">
        <v>167.8</v>
      </c>
      <c r="Q787" s="38">
        <v>113.54</v>
      </c>
      <c r="R787" s="38">
        <v>38.57</v>
      </c>
      <c r="S787" s="38">
        <v>74.97</v>
      </c>
      <c r="T787" s="38">
        <v>1.02</v>
      </c>
      <c r="U787" s="30">
        <f t="shared" si="132"/>
        <v>874.71999999999991</v>
      </c>
      <c r="V787" s="30">
        <f t="shared" si="133"/>
        <v>437.35999999999996</v>
      </c>
      <c r="W787" s="31">
        <f t="shared" si="134"/>
        <v>0.79390088945362125</v>
      </c>
      <c r="X787" s="30">
        <f t="shared" si="135"/>
        <v>766.19999999999993</v>
      </c>
      <c r="Y787" s="30">
        <f t="shared" si="136"/>
        <v>383.09999999999997</v>
      </c>
      <c r="Z787" s="31">
        <f t="shared" si="137"/>
        <v>0.69540751497549458</v>
      </c>
    </row>
    <row r="788" spans="1:26" ht="12.75" customHeight="1" x14ac:dyDescent="0.35">
      <c r="A788" s="36" t="s">
        <v>10756</v>
      </c>
      <c r="B788" s="32">
        <v>1</v>
      </c>
      <c r="C788" s="36" t="s">
        <v>12059</v>
      </c>
      <c r="D788" s="22">
        <v>45861</v>
      </c>
      <c r="E788" s="22" t="s">
        <v>12060</v>
      </c>
      <c r="F788" s="22" t="s">
        <v>21</v>
      </c>
      <c r="G788" s="22" t="s">
        <v>101</v>
      </c>
      <c r="H788" s="22" t="s">
        <v>12691</v>
      </c>
      <c r="I788" s="22" t="s">
        <v>8133</v>
      </c>
      <c r="J788" s="22" t="s">
        <v>49</v>
      </c>
      <c r="K788" s="22" t="s">
        <v>22</v>
      </c>
      <c r="L788" s="22" t="s">
        <v>23</v>
      </c>
      <c r="M788" s="38">
        <v>12</v>
      </c>
      <c r="N788" s="38">
        <v>30750.720000000001</v>
      </c>
      <c r="O788" s="38">
        <v>2562.56</v>
      </c>
      <c r="P788" s="38">
        <v>703.52</v>
      </c>
      <c r="Q788" s="38">
        <v>521.21</v>
      </c>
      <c r="R788" s="38">
        <v>376.42</v>
      </c>
      <c r="S788" s="38">
        <v>144.78</v>
      </c>
      <c r="T788" s="38">
        <v>11.44</v>
      </c>
      <c r="U788" s="30">
        <f t="shared" si="132"/>
        <v>24496.199999999997</v>
      </c>
      <c r="V788" s="30">
        <f t="shared" si="133"/>
        <v>2041.35</v>
      </c>
      <c r="W788" s="31">
        <f t="shared" si="134"/>
        <v>0.79660573801198797</v>
      </c>
      <c r="X788" s="30">
        <f t="shared" si="135"/>
        <v>22308.48</v>
      </c>
      <c r="Y788" s="30">
        <f t="shared" si="136"/>
        <v>1859.04</v>
      </c>
      <c r="Z788" s="31">
        <f t="shared" si="137"/>
        <v>0.72546203796203801</v>
      </c>
    </row>
    <row r="789" spans="1:26" ht="12.75" customHeight="1" x14ac:dyDescent="0.35">
      <c r="A789" s="36" t="s">
        <v>9999</v>
      </c>
      <c r="B789" s="32">
        <v>1</v>
      </c>
      <c r="C789" s="36" t="s">
        <v>11266</v>
      </c>
      <c r="D789" s="22">
        <v>45666</v>
      </c>
      <c r="E789" s="22" t="s">
        <v>946</v>
      </c>
      <c r="F789" s="22" t="s">
        <v>21</v>
      </c>
      <c r="G789" s="22" t="s">
        <v>101</v>
      </c>
      <c r="H789" s="22" t="s">
        <v>2338</v>
      </c>
      <c r="I789" s="22" t="s">
        <v>2339</v>
      </c>
      <c r="J789" s="22" t="s">
        <v>49</v>
      </c>
      <c r="K789" s="22" t="s">
        <v>22</v>
      </c>
      <c r="L789" s="22" t="s">
        <v>23</v>
      </c>
      <c r="M789" s="37">
        <v>1</v>
      </c>
      <c r="N789" s="37">
        <v>2313</v>
      </c>
      <c r="O789" s="37">
        <v>2313</v>
      </c>
      <c r="P789" s="37">
        <v>671.5</v>
      </c>
      <c r="Q789" s="37">
        <v>492.84</v>
      </c>
      <c r="R789" s="37">
        <v>340.73</v>
      </c>
      <c r="S789" s="37">
        <v>152.11000000000001</v>
      </c>
      <c r="T789" s="37">
        <v>11.44</v>
      </c>
      <c r="U789" s="30">
        <f t="shared" si="132"/>
        <v>1820.16</v>
      </c>
      <c r="V789" s="30">
        <f t="shared" si="133"/>
        <v>1820.16</v>
      </c>
      <c r="W789" s="31">
        <f t="shared" si="134"/>
        <v>0.78692607003891057</v>
      </c>
      <c r="X789" s="30">
        <f t="shared" si="135"/>
        <v>1641.5</v>
      </c>
      <c r="Y789" s="30">
        <f t="shared" si="136"/>
        <v>1641.5</v>
      </c>
      <c r="Z789" s="31">
        <f t="shared" si="137"/>
        <v>0.70968439256377003</v>
      </c>
    </row>
    <row r="790" spans="1:26" ht="12.75" customHeight="1" x14ac:dyDescent="0.35">
      <c r="A790" s="36" t="s">
        <v>10000</v>
      </c>
      <c r="B790" s="32">
        <v>1</v>
      </c>
      <c r="C790" s="36" t="s">
        <v>11267</v>
      </c>
      <c r="D790" s="22">
        <v>45666</v>
      </c>
      <c r="E790" s="22" t="s">
        <v>946</v>
      </c>
      <c r="F790" s="22" t="s">
        <v>21</v>
      </c>
      <c r="G790" s="22" t="s">
        <v>101</v>
      </c>
      <c r="H790" s="22" t="s">
        <v>2338</v>
      </c>
      <c r="I790" s="22" t="s">
        <v>2339</v>
      </c>
      <c r="J790" s="22" t="s">
        <v>49</v>
      </c>
      <c r="K790" s="22" t="s">
        <v>22</v>
      </c>
      <c r="L790" s="22" t="s">
        <v>23</v>
      </c>
      <c r="M790" s="37">
        <v>1</v>
      </c>
      <c r="N790" s="37">
        <v>2313</v>
      </c>
      <c r="O790" s="37">
        <v>2313</v>
      </c>
      <c r="P790" s="37">
        <v>671.5</v>
      </c>
      <c r="Q790" s="37">
        <v>492.84</v>
      </c>
      <c r="R790" s="37">
        <v>340.73</v>
      </c>
      <c r="S790" s="37">
        <v>152.11000000000001</v>
      </c>
      <c r="T790" s="37">
        <v>11.44</v>
      </c>
      <c r="U790" s="30">
        <f t="shared" si="132"/>
        <v>1820.16</v>
      </c>
      <c r="V790" s="30">
        <f t="shared" si="133"/>
        <v>1820.16</v>
      </c>
      <c r="W790" s="31">
        <f t="shared" si="134"/>
        <v>0.78692607003891057</v>
      </c>
      <c r="X790" s="30">
        <f t="shared" si="135"/>
        <v>1641.5</v>
      </c>
      <c r="Y790" s="30">
        <f t="shared" si="136"/>
        <v>1641.5</v>
      </c>
      <c r="Z790" s="31">
        <f t="shared" si="137"/>
        <v>0.70968439256377003</v>
      </c>
    </row>
    <row r="791" spans="1:26" ht="12.75" customHeight="1" x14ac:dyDescent="0.35">
      <c r="A791" s="36" t="s">
        <v>10757</v>
      </c>
      <c r="B791" s="32">
        <v>1</v>
      </c>
      <c r="C791" s="36" t="s">
        <v>12067</v>
      </c>
      <c r="D791" s="22">
        <v>45854</v>
      </c>
      <c r="E791" s="22" t="s">
        <v>3593</v>
      </c>
      <c r="F791" s="22" t="s">
        <v>21</v>
      </c>
      <c r="G791" s="22" t="s">
        <v>92</v>
      </c>
      <c r="H791" s="22" t="s">
        <v>6416</v>
      </c>
      <c r="I791" s="22" t="s">
        <v>1665</v>
      </c>
      <c r="J791" s="22" t="s">
        <v>1057</v>
      </c>
      <c r="K791" s="22" t="s">
        <v>22</v>
      </c>
      <c r="L791" s="22" t="s">
        <v>23</v>
      </c>
      <c r="M791" s="38">
        <v>1</v>
      </c>
      <c r="N791" s="38">
        <v>780</v>
      </c>
      <c r="O791" s="38">
        <v>780</v>
      </c>
      <c r="P791" s="38">
        <v>227.24</v>
      </c>
      <c r="Q791" s="38">
        <v>148.28</v>
      </c>
      <c r="R791" s="38">
        <v>45.79</v>
      </c>
      <c r="S791" s="38">
        <v>102.49</v>
      </c>
      <c r="T791" s="38">
        <v>11.67</v>
      </c>
      <c r="U791" s="30">
        <f t="shared" si="132"/>
        <v>631.72</v>
      </c>
      <c r="V791" s="30">
        <f t="shared" si="133"/>
        <v>631.72</v>
      </c>
      <c r="W791" s="31">
        <f t="shared" si="134"/>
        <v>0.8098974358974359</v>
      </c>
      <c r="X791" s="30">
        <f t="shared" si="135"/>
        <v>552.76</v>
      </c>
      <c r="Y791" s="30">
        <f t="shared" si="136"/>
        <v>552.76</v>
      </c>
      <c r="Z791" s="31">
        <f t="shared" si="137"/>
        <v>0.70866666666666667</v>
      </c>
    </row>
    <row r="792" spans="1:26" ht="12.75" customHeight="1" x14ac:dyDescent="0.35">
      <c r="A792" s="36" t="s">
        <v>10027</v>
      </c>
      <c r="B792" s="32">
        <v>1</v>
      </c>
      <c r="C792" s="36" t="s">
        <v>11297</v>
      </c>
      <c r="D792" s="22">
        <v>45673</v>
      </c>
      <c r="E792" s="22" t="s">
        <v>946</v>
      </c>
      <c r="F792" s="22" t="s">
        <v>21</v>
      </c>
      <c r="G792" s="22" t="s">
        <v>101</v>
      </c>
      <c r="H792" s="22" t="s">
        <v>2338</v>
      </c>
      <c r="I792" s="22" t="s">
        <v>2339</v>
      </c>
      <c r="J792" s="22" t="s">
        <v>49</v>
      </c>
      <c r="K792" s="22" t="s">
        <v>22</v>
      </c>
      <c r="L792" s="22" t="s">
        <v>23</v>
      </c>
      <c r="M792" s="37">
        <v>2</v>
      </c>
      <c r="N792" s="37">
        <v>4626</v>
      </c>
      <c r="O792" s="37">
        <v>2313</v>
      </c>
      <c r="P792" s="37">
        <v>626.85</v>
      </c>
      <c r="Q792" s="37">
        <v>466.48</v>
      </c>
      <c r="R792" s="37">
        <v>340.81</v>
      </c>
      <c r="S792" s="37">
        <v>125.68</v>
      </c>
      <c r="T792" s="37">
        <v>11.44</v>
      </c>
      <c r="U792" s="30">
        <f t="shared" si="132"/>
        <v>3693.04</v>
      </c>
      <c r="V792" s="30">
        <f t="shared" si="133"/>
        <v>1846.52</v>
      </c>
      <c r="W792" s="31">
        <f t="shared" si="134"/>
        <v>0.79832252485948985</v>
      </c>
      <c r="X792" s="30">
        <f t="shared" si="135"/>
        <v>3372.3</v>
      </c>
      <c r="Y792" s="30">
        <f t="shared" si="136"/>
        <v>1686.15</v>
      </c>
      <c r="Z792" s="31">
        <f t="shared" si="137"/>
        <v>0.7289883268482491</v>
      </c>
    </row>
    <row r="793" spans="1:26" ht="12.75" customHeight="1" x14ac:dyDescent="0.35">
      <c r="A793" s="36" t="s">
        <v>10758</v>
      </c>
      <c r="B793" s="32">
        <v>1</v>
      </c>
      <c r="C793" s="36" t="s">
        <v>12068</v>
      </c>
      <c r="D793" s="22">
        <v>45854</v>
      </c>
      <c r="E793" s="22" t="s">
        <v>6176</v>
      </c>
      <c r="F793" s="22" t="s">
        <v>21</v>
      </c>
      <c r="G793" s="22" t="s">
        <v>25</v>
      </c>
      <c r="H793" s="22" t="s">
        <v>864</v>
      </c>
      <c r="I793" s="22" t="s">
        <v>865</v>
      </c>
      <c r="J793" s="22" t="s">
        <v>59</v>
      </c>
      <c r="K793" s="22" t="s">
        <v>22</v>
      </c>
      <c r="L793" s="22" t="s">
        <v>23</v>
      </c>
      <c r="M793" s="41">
        <v>1</v>
      </c>
      <c r="N793" s="41">
        <v>312</v>
      </c>
      <c r="O793" s="41">
        <v>312</v>
      </c>
      <c r="P793" s="41">
        <v>163.41</v>
      </c>
      <c r="Q793" s="41">
        <v>101.38</v>
      </c>
      <c r="R793" s="41">
        <v>20.75</v>
      </c>
      <c r="S793" s="41">
        <v>80.63</v>
      </c>
      <c r="T793" s="41">
        <v>3.02</v>
      </c>
      <c r="U793" s="30">
        <f t="shared" si="132"/>
        <v>210.62</v>
      </c>
      <c r="V793" s="30">
        <f t="shared" si="133"/>
        <v>210.62</v>
      </c>
      <c r="W793" s="31">
        <f t="shared" si="134"/>
        <v>0.67506410256410254</v>
      </c>
      <c r="X793" s="30">
        <f t="shared" si="135"/>
        <v>148.59</v>
      </c>
      <c r="Y793" s="30">
        <f t="shared" si="136"/>
        <v>148.59</v>
      </c>
      <c r="Z793" s="31">
        <f t="shared" si="137"/>
        <v>0.47625000000000001</v>
      </c>
    </row>
    <row r="794" spans="1:26" ht="12.75" customHeight="1" x14ac:dyDescent="0.35">
      <c r="A794" s="36" t="s">
        <v>10054</v>
      </c>
      <c r="B794" s="32">
        <v>1</v>
      </c>
      <c r="C794" s="36" t="s">
        <v>11327</v>
      </c>
      <c r="D794" s="22">
        <v>45681</v>
      </c>
      <c r="E794" s="22" t="s">
        <v>946</v>
      </c>
      <c r="F794" s="22" t="s">
        <v>21</v>
      </c>
      <c r="G794" s="22" t="s">
        <v>101</v>
      </c>
      <c r="H794" s="22" t="s">
        <v>2338</v>
      </c>
      <c r="I794" s="22" t="s">
        <v>2339</v>
      </c>
      <c r="J794" s="22" t="s">
        <v>49</v>
      </c>
      <c r="K794" s="22" t="s">
        <v>22</v>
      </c>
      <c r="L794" s="22" t="s">
        <v>23</v>
      </c>
      <c r="M794" s="37">
        <v>2</v>
      </c>
      <c r="N794" s="37">
        <v>4626</v>
      </c>
      <c r="O794" s="37">
        <v>2313</v>
      </c>
      <c r="P794" s="37">
        <v>626.87</v>
      </c>
      <c r="Q794" s="37">
        <v>466.23</v>
      </c>
      <c r="R794" s="37">
        <v>340.56</v>
      </c>
      <c r="S794" s="37">
        <v>125.68</v>
      </c>
      <c r="T794" s="37">
        <v>11.44</v>
      </c>
      <c r="U794" s="30">
        <f t="shared" si="132"/>
        <v>3693.54</v>
      </c>
      <c r="V794" s="30">
        <f t="shared" si="133"/>
        <v>1846.77</v>
      </c>
      <c r="W794" s="31">
        <f t="shared" si="134"/>
        <v>0.79843060959792478</v>
      </c>
      <c r="X794" s="30">
        <f t="shared" si="135"/>
        <v>3372.26</v>
      </c>
      <c r="Y794" s="30">
        <f t="shared" si="136"/>
        <v>1686.13</v>
      </c>
      <c r="Z794" s="31">
        <f t="shared" si="137"/>
        <v>0.72897968006917424</v>
      </c>
    </row>
    <row r="795" spans="1:26" ht="12.75" customHeight="1" x14ac:dyDescent="0.35">
      <c r="A795" s="36" t="s">
        <v>10112</v>
      </c>
      <c r="B795" s="32">
        <v>1</v>
      </c>
      <c r="C795" s="36" t="s">
        <v>11396</v>
      </c>
      <c r="D795" s="22">
        <v>45698</v>
      </c>
      <c r="E795" s="22" t="s">
        <v>946</v>
      </c>
      <c r="F795" s="22" t="s">
        <v>21</v>
      </c>
      <c r="G795" s="22" t="s">
        <v>101</v>
      </c>
      <c r="H795" s="22" t="s">
        <v>2338</v>
      </c>
      <c r="I795" s="22" t="s">
        <v>2339</v>
      </c>
      <c r="J795" s="22" t="s">
        <v>49</v>
      </c>
      <c r="K795" s="22" t="s">
        <v>22</v>
      </c>
      <c r="L795" s="22" t="s">
        <v>23</v>
      </c>
      <c r="M795" s="37">
        <v>1</v>
      </c>
      <c r="N795" s="37">
        <v>2313</v>
      </c>
      <c r="O795" s="37">
        <v>2313</v>
      </c>
      <c r="P795" s="37">
        <v>663.31</v>
      </c>
      <c r="Q795" s="37">
        <v>481.27</v>
      </c>
      <c r="R795" s="37">
        <v>340.82</v>
      </c>
      <c r="S795" s="37">
        <v>140.44999999999999</v>
      </c>
      <c r="T795" s="37">
        <v>11.44</v>
      </c>
      <c r="U795" s="30">
        <f t="shared" si="132"/>
        <v>1831.73</v>
      </c>
      <c r="V795" s="30">
        <f t="shared" si="133"/>
        <v>1831.73</v>
      </c>
      <c r="W795" s="31">
        <f t="shared" si="134"/>
        <v>0.79192823173367921</v>
      </c>
      <c r="X795" s="30">
        <f t="shared" si="135"/>
        <v>1649.69</v>
      </c>
      <c r="Y795" s="30">
        <f t="shared" si="136"/>
        <v>1649.69</v>
      </c>
      <c r="Z795" s="31">
        <f t="shared" si="137"/>
        <v>0.71322524859489844</v>
      </c>
    </row>
    <row r="796" spans="1:26" ht="12.75" customHeight="1" x14ac:dyDescent="0.35">
      <c r="A796" s="36" t="s">
        <v>10759</v>
      </c>
      <c r="B796" s="32">
        <v>1</v>
      </c>
      <c r="C796" s="36" t="s">
        <v>12069</v>
      </c>
      <c r="D796" s="22">
        <v>45854</v>
      </c>
      <c r="E796" s="22" t="s">
        <v>1359</v>
      </c>
      <c r="F796" s="22" t="s">
        <v>21</v>
      </c>
      <c r="G796" s="22" t="s">
        <v>25</v>
      </c>
      <c r="H796" s="22" t="s">
        <v>1336</v>
      </c>
      <c r="I796" s="22" t="s">
        <v>1196</v>
      </c>
      <c r="J796" s="22" t="s">
        <v>49</v>
      </c>
      <c r="K796" s="22" t="s">
        <v>22</v>
      </c>
      <c r="L796" s="22" t="s">
        <v>23</v>
      </c>
      <c r="M796" s="38">
        <v>20</v>
      </c>
      <c r="N796" s="38">
        <v>12848</v>
      </c>
      <c r="O796" s="38">
        <v>642.4</v>
      </c>
      <c r="P796" s="38">
        <v>272.55</v>
      </c>
      <c r="Q796" s="38">
        <v>206.56</v>
      </c>
      <c r="R796" s="38">
        <v>134.63999999999999</v>
      </c>
      <c r="S796" s="38">
        <v>71.930000000000007</v>
      </c>
      <c r="T796" s="38">
        <v>1.02</v>
      </c>
      <c r="U796" s="30">
        <f t="shared" si="132"/>
        <v>8716.7999999999993</v>
      </c>
      <c r="V796" s="30">
        <f t="shared" si="133"/>
        <v>435.84</v>
      </c>
      <c r="W796" s="31">
        <f t="shared" si="134"/>
        <v>0.67845579078455787</v>
      </c>
      <c r="X796" s="30">
        <f t="shared" si="135"/>
        <v>7396.9999999999991</v>
      </c>
      <c r="Y796" s="30">
        <f t="shared" si="136"/>
        <v>369.84999999999997</v>
      </c>
      <c r="Z796" s="31">
        <f t="shared" si="137"/>
        <v>0.57573163138231631</v>
      </c>
    </row>
    <row r="797" spans="1:26" ht="12.75" customHeight="1" x14ac:dyDescent="0.35">
      <c r="A797" s="36" t="s">
        <v>10113</v>
      </c>
      <c r="B797" s="32">
        <v>1</v>
      </c>
      <c r="C797" s="36" t="s">
        <v>11397</v>
      </c>
      <c r="D797" s="22">
        <v>45698</v>
      </c>
      <c r="E797" s="22" t="s">
        <v>946</v>
      </c>
      <c r="F797" s="22" t="s">
        <v>21</v>
      </c>
      <c r="G797" s="22" t="s">
        <v>101</v>
      </c>
      <c r="H797" s="22" t="s">
        <v>2338</v>
      </c>
      <c r="I797" s="22" t="s">
        <v>2339</v>
      </c>
      <c r="J797" s="22" t="s">
        <v>49</v>
      </c>
      <c r="K797" s="22" t="s">
        <v>22</v>
      </c>
      <c r="L797" s="22" t="s">
        <v>23</v>
      </c>
      <c r="M797" s="37">
        <v>1</v>
      </c>
      <c r="N797" s="37">
        <v>2313</v>
      </c>
      <c r="O797" s="37">
        <v>2313</v>
      </c>
      <c r="P797" s="37">
        <v>663.31</v>
      </c>
      <c r="Q797" s="37">
        <v>481.27</v>
      </c>
      <c r="R797" s="37">
        <v>340.82</v>
      </c>
      <c r="S797" s="37">
        <v>140.44999999999999</v>
      </c>
      <c r="T797" s="37">
        <v>11.44</v>
      </c>
      <c r="U797" s="30">
        <f t="shared" si="132"/>
        <v>1831.73</v>
      </c>
      <c r="V797" s="30">
        <f t="shared" si="133"/>
        <v>1831.73</v>
      </c>
      <c r="W797" s="31">
        <f t="shared" si="134"/>
        <v>0.79192823173367921</v>
      </c>
      <c r="X797" s="30">
        <f t="shared" si="135"/>
        <v>1649.69</v>
      </c>
      <c r="Y797" s="30">
        <f t="shared" si="136"/>
        <v>1649.69</v>
      </c>
      <c r="Z797" s="31">
        <f t="shared" si="137"/>
        <v>0.71322524859489844</v>
      </c>
    </row>
    <row r="798" spans="1:26" ht="12.75" customHeight="1" x14ac:dyDescent="0.35">
      <c r="A798" s="36" t="s">
        <v>10760</v>
      </c>
      <c r="B798" s="32">
        <v>1</v>
      </c>
      <c r="C798" s="36" t="s">
        <v>12070</v>
      </c>
      <c r="D798" s="22">
        <v>45854</v>
      </c>
      <c r="E798" s="22" t="s">
        <v>74</v>
      </c>
      <c r="F798" s="22" t="s">
        <v>21</v>
      </c>
      <c r="G798" s="22" t="s">
        <v>25</v>
      </c>
      <c r="H798" s="22" t="s">
        <v>815</v>
      </c>
      <c r="I798" s="22" t="s">
        <v>801</v>
      </c>
      <c r="J798" s="22" t="s">
        <v>36</v>
      </c>
      <c r="K798" s="22" t="s">
        <v>22</v>
      </c>
      <c r="L798" s="22" t="s">
        <v>23</v>
      </c>
      <c r="M798" s="41">
        <v>20</v>
      </c>
      <c r="N798" s="41">
        <v>5680</v>
      </c>
      <c r="O798" s="41">
        <v>284</v>
      </c>
      <c r="P798" s="41">
        <v>161.16999999999999</v>
      </c>
      <c r="Q798" s="41">
        <v>113.17</v>
      </c>
      <c r="R798" s="41">
        <v>46.82</v>
      </c>
      <c r="S798" s="41">
        <v>66.36</v>
      </c>
      <c r="T798" s="41">
        <v>1.02</v>
      </c>
      <c r="U798" s="30">
        <f t="shared" si="132"/>
        <v>3416.5999999999995</v>
      </c>
      <c r="V798" s="30">
        <f t="shared" si="133"/>
        <v>170.82999999999998</v>
      </c>
      <c r="W798" s="31">
        <f t="shared" si="134"/>
        <v>0.60151408450704225</v>
      </c>
      <c r="X798" s="30">
        <f t="shared" si="135"/>
        <v>2456.6000000000004</v>
      </c>
      <c r="Y798" s="30">
        <f t="shared" si="136"/>
        <v>122.83000000000001</v>
      </c>
      <c r="Z798" s="31">
        <f t="shared" si="137"/>
        <v>0.43250000000000005</v>
      </c>
    </row>
    <row r="799" spans="1:26" ht="12.75" customHeight="1" x14ac:dyDescent="0.35">
      <c r="A799" s="36" t="s">
        <v>10114</v>
      </c>
      <c r="B799" s="32">
        <v>1</v>
      </c>
      <c r="C799" s="36" t="s">
        <v>11398</v>
      </c>
      <c r="D799" s="22">
        <v>45698</v>
      </c>
      <c r="E799" s="22" t="s">
        <v>946</v>
      </c>
      <c r="F799" s="22" t="s">
        <v>21</v>
      </c>
      <c r="G799" s="22" t="s">
        <v>101</v>
      </c>
      <c r="H799" s="22" t="s">
        <v>2338</v>
      </c>
      <c r="I799" s="22" t="s">
        <v>2339</v>
      </c>
      <c r="J799" s="22" t="s">
        <v>49</v>
      </c>
      <c r="K799" s="22" t="s">
        <v>22</v>
      </c>
      <c r="L799" s="22" t="s">
        <v>23</v>
      </c>
      <c r="M799" s="37">
        <v>1</v>
      </c>
      <c r="N799" s="37">
        <v>2313</v>
      </c>
      <c r="O799" s="37">
        <v>2313</v>
      </c>
      <c r="P799" s="37">
        <v>663.31</v>
      </c>
      <c r="Q799" s="37">
        <v>481.27</v>
      </c>
      <c r="R799" s="37">
        <v>340.82</v>
      </c>
      <c r="S799" s="37">
        <v>140.44999999999999</v>
      </c>
      <c r="T799" s="37">
        <v>11.44</v>
      </c>
      <c r="U799" s="30">
        <f t="shared" si="132"/>
        <v>1831.73</v>
      </c>
      <c r="V799" s="30">
        <f t="shared" si="133"/>
        <v>1831.73</v>
      </c>
      <c r="W799" s="31">
        <f t="shared" si="134"/>
        <v>0.79192823173367921</v>
      </c>
      <c r="X799" s="30">
        <f t="shared" si="135"/>
        <v>1649.69</v>
      </c>
      <c r="Y799" s="30">
        <f t="shared" si="136"/>
        <v>1649.69</v>
      </c>
      <c r="Z799" s="31">
        <f t="shared" si="137"/>
        <v>0.71322524859489844</v>
      </c>
    </row>
    <row r="800" spans="1:26" ht="12.75" customHeight="1" x14ac:dyDescent="0.35">
      <c r="A800" s="36" t="s">
        <v>10761</v>
      </c>
      <c r="B800" s="32">
        <v>1</v>
      </c>
      <c r="C800" s="36" t="s">
        <v>12071</v>
      </c>
      <c r="D800" s="22">
        <v>45854</v>
      </c>
      <c r="E800" s="22" t="s">
        <v>12072</v>
      </c>
      <c r="F800" s="22" t="s">
        <v>21</v>
      </c>
      <c r="G800" s="22" t="s">
        <v>25</v>
      </c>
      <c r="H800" s="22" t="s">
        <v>694</v>
      </c>
      <c r="I800" s="22" t="s">
        <v>695</v>
      </c>
      <c r="J800" s="22" t="s">
        <v>59</v>
      </c>
      <c r="K800" s="22" t="s">
        <v>22</v>
      </c>
      <c r="L800" s="22" t="s">
        <v>23</v>
      </c>
      <c r="M800" s="38">
        <v>1</v>
      </c>
      <c r="N800" s="38">
        <v>563</v>
      </c>
      <c r="O800" s="38">
        <v>563</v>
      </c>
      <c r="P800" s="38">
        <v>237.2</v>
      </c>
      <c r="Q800" s="38">
        <v>147.69</v>
      </c>
      <c r="R800" s="38">
        <v>26.4</v>
      </c>
      <c r="S800" s="38">
        <v>121.29</v>
      </c>
      <c r="T800" s="38">
        <v>2.63</v>
      </c>
      <c r="U800" s="30">
        <f t="shared" si="132"/>
        <v>415.31</v>
      </c>
      <c r="V800" s="30">
        <f t="shared" si="133"/>
        <v>415.31</v>
      </c>
      <c r="W800" s="31">
        <f t="shared" si="134"/>
        <v>0.73767317939609234</v>
      </c>
      <c r="X800" s="30">
        <f t="shared" si="135"/>
        <v>325.8</v>
      </c>
      <c r="Y800" s="30">
        <f t="shared" si="136"/>
        <v>325.8</v>
      </c>
      <c r="Z800" s="31">
        <f t="shared" si="137"/>
        <v>0.5786856127886324</v>
      </c>
    </row>
    <row r="801" spans="1:26" ht="12.75" customHeight="1" x14ac:dyDescent="0.35">
      <c r="A801" s="36" t="s">
        <v>10115</v>
      </c>
      <c r="B801" s="32">
        <v>1</v>
      </c>
      <c r="C801" s="36" t="s">
        <v>11399</v>
      </c>
      <c r="D801" s="22">
        <v>45698</v>
      </c>
      <c r="E801" s="22" t="s">
        <v>946</v>
      </c>
      <c r="F801" s="22" t="s">
        <v>21</v>
      </c>
      <c r="G801" s="22" t="s">
        <v>101</v>
      </c>
      <c r="H801" s="22" t="s">
        <v>2338</v>
      </c>
      <c r="I801" s="22" t="s">
        <v>2339</v>
      </c>
      <c r="J801" s="22" t="s">
        <v>49</v>
      </c>
      <c r="K801" s="22" t="s">
        <v>22</v>
      </c>
      <c r="L801" s="22" t="s">
        <v>23</v>
      </c>
      <c r="M801" s="37">
        <v>1</v>
      </c>
      <c r="N801" s="37">
        <v>2313</v>
      </c>
      <c r="O801" s="37">
        <v>2313</v>
      </c>
      <c r="P801" s="37">
        <v>663.31</v>
      </c>
      <c r="Q801" s="37">
        <v>481.27</v>
      </c>
      <c r="R801" s="37">
        <v>340.82</v>
      </c>
      <c r="S801" s="37">
        <v>140.44999999999999</v>
      </c>
      <c r="T801" s="37">
        <v>11.44</v>
      </c>
      <c r="U801" s="30">
        <f t="shared" si="132"/>
        <v>1831.73</v>
      </c>
      <c r="V801" s="30">
        <f t="shared" si="133"/>
        <v>1831.73</v>
      </c>
      <c r="W801" s="31">
        <f t="shared" si="134"/>
        <v>0.79192823173367921</v>
      </c>
      <c r="X801" s="30">
        <f t="shared" si="135"/>
        <v>1649.69</v>
      </c>
      <c r="Y801" s="30">
        <f t="shared" si="136"/>
        <v>1649.69</v>
      </c>
      <c r="Z801" s="31">
        <f t="shared" si="137"/>
        <v>0.71322524859489844</v>
      </c>
    </row>
    <row r="802" spans="1:26" ht="12.75" customHeight="1" x14ac:dyDescent="0.35">
      <c r="A802" s="36" t="s">
        <v>10763</v>
      </c>
      <c r="B802" s="32">
        <v>1</v>
      </c>
      <c r="C802" s="36" t="s">
        <v>12074</v>
      </c>
      <c r="D802" s="22">
        <v>45855</v>
      </c>
      <c r="E802" s="22" t="s">
        <v>12075</v>
      </c>
      <c r="F802" s="22" t="s">
        <v>21</v>
      </c>
      <c r="G802" s="22" t="s">
        <v>25</v>
      </c>
      <c r="H802" s="22" t="s">
        <v>1679</v>
      </c>
      <c r="I802" s="22" t="s">
        <v>1680</v>
      </c>
      <c r="J802" s="22" t="s">
        <v>36</v>
      </c>
      <c r="K802" s="22" t="s">
        <v>22</v>
      </c>
      <c r="L802" s="22" t="s">
        <v>23</v>
      </c>
      <c r="M802" s="38">
        <v>1</v>
      </c>
      <c r="N802" s="38">
        <v>987</v>
      </c>
      <c r="O802" s="38">
        <v>987</v>
      </c>
      <c r="P802" s="38">
        <v>353.09</v>
      </c>
      <c r="Q802" s="38">
        <v>259.45999999999998</v>
      </c>
      <c r="R802" s="38">
        <v>159.63</v>
      </c>
      <c r="S802" s="38">
        <v>99.83</v>
      </c>
      <c r="T802" s="38">
        <v>4.1399999999999997</v>
      </c>
      <c r="U802" s="30">
        <f t="shared" si="132"/>
        <v>727.54</v>
      </c>
      <c r="V802" s="30">
        <f t="shared" si="133"/>
        <v>727.54</v>
      </c>
      <c r="W802" s="31">
        <f t="shared" si="134"/>
        <v>0.73712259371833833</v>
      </c>
      <c r="X802" s="30">
        <f t="shared" si="135"/>
        <v>633.91000000000008</v>
      </c>
      <c r="Y802" s="30">
        <f t="shared" si="136"/>
        <v>633.91000000000008</v>
      </c>
      <c r="Z802" s="31">
        <f t="shared" si="137"/>
        <v>0.64225937183383996</v>
      </c>
    </row>
    <row r="803" spans="1:26" ht="12.75" customHeight="1" x14ac:dyDescent="0.35">
      <c r="A803" s="36" t="s">
        <v>10116</v>
      </c>
      <c r="B803" s="32">
        <v>1</v>
      </c>
      <c r="C803" s="36" t="s">
        <v>11400</v>
      </c>
      <c r="D803" s="22">
        <v>45698</v>
      </c>
      <c r="E803" s="22" t="s">
        <v>946</v>
      </c>
      <c r="F803" s="22" t="s">
        <v>21</v>
      </c>
      <c r="G803" s="22" t="s">
        <v>101</v>
      </c>
      <c r="H803" s="22" t="s">
        <v>2338</v>
      </c>
      <c r="I803" s="22" t="s">
        <v>2339</v>
      </c>
      <c r="J803" s="22" t="s">
        <v>49</v>
      </c>
      <c r="K803" s="22" t="s">
        <v>22</v>
      </c>
      <c r="L803" s="22" t="s">
        <v>23</v>
      </c>
      <c r="M803" s="37">
        <v>1</v>
      </c>
      <c r="N803" s="37">
        <v>2313</v>
      </c>
      <c r="O803" s="37">
        <v>2313</v>
      </c>
      <c r="P803" s="37">
        <v>663.31</v>
      </c>
      <c r="Q803" s="37">
        <v>481.27</v>
      </c>
      <c r="R803" s="37">
        <v>340.82</v>
      </c>
      <c r="S803" s="37">
        <v>140.44999999999999</v>
      </c>
      <c r="T803" s="37">
        <v>11.44</v>
      </c>
      <c r="U803" s="30">
        <f t="shared" si="132"/>
        <v>1831.73</v>
      </c>
      <c r="V803" s="30">
        <f t="shared" si="133"/>
        <v>1831.73</v>
      </c>
      <c r="W803" s="31">
        <f t="shared" si="134"/>
        <v>0.79192823173367921</v>
      </c>
      <c r="X803" s="30">
        <f t="shared" si="135"/>
        <v>1649.69</v>
      </c>
      <c r="Y803" s="30">
        <f t="shared" si="136"/>
        <v>1649.69</v>
      </c>
      <c r="Z803" s="31">
        <f t="shared" si="137"/>
        <v>0.71322524859489844</v>
      </c>
    </row>
    <row r="804" spans="1:26" ht="12.75" customHeight="1" x14ac:dyDescent="0.35">
      <c r="A804" s="36" t="s">
        <v>10186</v>
      </c>
      <c r="B804" s="32">
        <v>1</v>
      </c>
      <c r="C804" s="36" t="s">
        <v>11477</v>
      </c>
      <c r="D804" s="22">
        <v>45709</v>
      </c>
      <c r="E804" s="22" t="s">
        <v>946</v>
      </c>
      <c r="F804" s="22" t="s">
        <v>21</v>
      </c>
      <c r="G804" s="22" t="s">
        <v>101</v>
      </c>
      <c r="H804" s="22" t="s">
        <v>2338</v>
      </c>
      <c r="I804" s="22" t="s">
        <v>2339</v>
      </c>
      <c r="J804" s="22" t="s">
        <v>49</v>
      </c>
      <c r="K804" s="22" t="s">
        <v>22</v>
      </c>
      <c r="L804" s="22" t="s">
        <v>23</v>
      </c>
      <c r="M804" s="37">
        <v>1</v>
      </c>
      <c r="N804" s="37">
        <v>2313</v>
      </c>
      <c r="O804" s="37">
        <v>2313</v>
      </c>
      <c r="P804" s="37">
        <v>641.54999999999995</v>
      </c>
      <c r="Q804" s="37">
        <v>492.93</v>
      </c>
      <c r="R804" s="37">
        <v>340.82</v>
      </c>
      <c r="S804" s="37">
        <v>152.11000000000001</v>
      </c>
      <c r="T804" s="37">
        <v>11.44</v>
      </c>
      <c r="U804" s="30">
        <f t="shared" si="132"/>
        <v>1820.07</v>
      </c>
      <c r="V804" s="30">
        <f t="shared" si="133"/>
        <v>1820.07</v>
      </c>
      <c r="W804" s="31">
        <f t="shared" si="134"/>
        <v>0.78688715953307387</v>
      </c>
      <c r="X804" s="30">
        <f t="shared" si="135"/>
        <v>1671.45</v>
      </c>
      <c r="Y804" s="30">
        <f t="shared" si="136"/>
        <v>1671.45</v>
      </c>
      <c r="Z804" s="31">
        <f t="shared" si="137"/>
        <v>0.72263294422827495</v>
      </c>
    </row>
    <row r="805" spans="1:26" ht="12.75" customHeight="1" x14ac:dyDescent="0.35">
      <c r="A805" s="36" t="s">
        <v>10190</v>
      </c>
      <c r="B805" s="32">
        <v>1</v>
      </c>
      <c r="C805" s="36" t="s">
        <v>11482</v>
      </c>
      <c r="D805" s="22">
        <v>45712</v>
      </c>
      <c r="E805" s="22" t="s">
        <v>946</v>
      </c>
      <c r="F805" s="22" t="s">
        <v>21</v>
      </c>
      <c r="G805" s="22" t="s">
        <v>101</v>
      </c>
      <c r="H805" s="22" t="s">
        <v>2338</v>
      </c>
      <c r="I805" s="22" t="s">
        <v>2339</v>
      </c>
      <c r="J805" s="22" t="s">
        <v>49</v>
      </c>
      <c r="K805" s="22" t="s">
        <v>22</v>
      </c>
      <c r="L805" s="22" t="s">
        <v>23</v>
      </c>
      <c r="M805" s="37">
        <v>1</v>
      </c>
      <c r="N805" s="37">
        <v>2313</v>
      </c>
      <c r="O805" s="37">
        <v>2313</v>
      </c>
      <c r="P805" s="37">
        <v>641.54999999999995</v>
      </c>
      <c r="Q805" s="37">
        <v>469.61</v>
      </c>
      <c r="R805" s="37">
        <v>340.82</v>
      </c>
      <c r="S805" s="37">
        <v>128.79</v>
      </c>
      <c r="T805" s="37">
        <v>11.44</v>
      </c>
      <c r="U805" s="30">
        <f t="shared" si="132"/>
        <v>1843.3899999999999</v>
      </c>
      <c r="V805" s="30">
        <f t="shared" si="133"/>
        <v>1843.3899999999999</v>
      </c>
      <c r="W805" s="31">
        <f t="shared" si="134"/>
        <v>0.79696930393428445</v>
      </c>
      <c r="X805" s="30">
        <f t="shared" si="135"/>
        <v>1671.45</v>
      </c>
      <c r="Y805" s="30">
        <f t="shared" si="136"/>
        <v>1671.45</v>
      </c>
      <c r="Z805" s="31">
        <f t="shared" si="137"/>
        <v>0.72263294422827495</v>
      </c>
    </row>
    <row r="806" spans="1:26" ht="12.75" customHeight="1" x14ac:dyDescent="0.35">
      <c r="A806" s="36" t="s">
        <v>10297</v>
      </c>
      <c r="B806" s="32">
        <v>1</v>
      </c>
      <c r="C806" s="36" t="s">
        <v>11583</v>
      </c>
      <c r="D806" s="22">
        <v>45737</v>
      </c>
      <c r="E806" s="22" t="s">
        <v>946</v>
      </c>
      <c r="F806" s="22" t="s">
        <v>21</v>
      </c>
      <c r="G806" s="22" t="s">
        <v>101</v>
      </c>
      <c r="H806" s="22" t="s">
        <v>2338</v>
      </c>
      <c r="I806" s="22" t="s">
        <v>2339</v>
      </c>
      <c r="J806" s="22" t="s">
        <v>49</v>
      </c>
      <c r="K806" s="22" t="s">
        <v>22</v>
      </c>
      <c r="L806" s="22" t="s">
        <v>23</v>
      </c>
      <c r="M806" s="37">
        <v>1</v>
      </c>
      <c r="N806" s="37">
        <v>2313</v>
      </c>
      <c r="O806" s="37">
        <v>2313</v>
      </c>
      <c r="P806" s="37">
        <v>664.91</v>
      </c>
      <c r="Q806" s="37">
        <v>481.72</v>
      </c>
      <c r="R806" s="37">
        <v>341.27</v>
      </c>
      <c r="S806" s="37">
        <v>140.44999999999999</v>
      </c>
      <c r="T806" s="37">
        <v>11.44</v>
      </c>
      <c r="U806" s="30">
        <f t="shared" si="132"/>
        <v>1831.28</v>
      </c>
      <c r="V806" s="30">
        <f t="shared" si="133"/>
        <v>1831.28</v>
      </c>
      <c r="W806" s="31">
        <f t="shared" si="134"/>
        <v>0.79173367920449633</v>
      </c>
      <c r="X806" s="30">
        <f t="shared" si="135"/>
        <v>1648.0900000000001</v>
      </c>
      <c r="Y806" s="30">
        <f t="shared" si="136"/>
        <v>1648.0900000000001</v>
      </c>
      <c r="Z806" s="31">
        <f t="shared" si="137"/>
        <v>0.71253350626891487</v>
      </c>
    </row>
    <row r="807" spans="1:26" ht="12.75" customHeight="1" x14ac:dyDescent="0.35">
      <c r="A807" s="36" t="s">
        <v>10298</v>
      </c>
      <c r="B807" s="32">
        <v>1</v>
      </c>
      <c r="C807" s="36" t="s">
        <v>11584</v>
      </c>
      <c r="D807" s="22">
        <v>45737</v>
      </c>
      <c r="E807" s="22" t="s">
        <v>946</v>
      </c>
      <c r="F807" s="22" t="s">
        <v>21</v>
      </c>
      <c r="G807" s="22" t="s">
        <v>101</v>
      </c>
      <c r="H807" s="22" t="s">
        <v>2338</v>
      </c>
      <c r="I807" s="22" t="s">
        <v>2339</v>
      </c>
      <c r="J807" s="22" t="s">
        <v>49</v>
      </c>
      <c r="K807" s="22" t="s">
        <v>22</v>
      </c>
      <c r="L807" s="22" t="s">
        <v>23</v>
      </c>
      <c r="M807" s="37">
        <v>1</v>
      </c>
      <c r="N807" s="37">
        <v>2313</v>
      </c>
      <c r="O807" s="37">
        <v>2313</v>
      </c>
      <c r="P807" s="37">
        <v>664.91</v>
      </c>
      <c r="Q807" s="37">
        <v>481.72</v>
      </c>
      <c r="R807" s="37">
        <v>341.27</v>
      </c>
      <c r="S807" s="37">
        <v>140.44999999999999</v>
      </c>
      <c r="T807" s="37">
        <v>11.44</v>
      </c>
      <c r="U807" s="30">
        <f t="shared" si="132"/>
        <v>1831.28</v>
      </c>
      <c r="V807" s="30">
        <f t="shared" si="133"/>
        <v>1831.28</v>
      </c>
      <c r="W807" s="31">
        <f t="shared" si="134"/>
        <v>0.79173367920449633</v>
      </c>
      <c r="X807" s="30">
        <f t="shared" si="135"/>
        <v>1648.0900000000001</v>
      </c>
      <c r="Y807" s="30">
        <f t="shared" si="136"/>
        <v>1648.0900000000001</v>
      </c>
      <c r="Z807" s="31">
        <f t="shared" si="137"/>
        <v>0.71253350626891487</v>
      </c>
    </row>
    <row r="808" spans="1:26" ht="12.75" customHeight="1" x14ac:dyDescent="0.35">
      <c r="A808" s="36" t="s">
        <v>10400</v>
      </c>
      <c r="B808" s="32">
        <v>1</v>
      </c>
      <c r="C808" s="36" t="s">
        <v>11693</v>
      </c>
      <c r="D808" s="22">
        <v>45756</v>
      </c>
      <c r="E808" s="22" t="s">
        <v>946</v>
      </c>
      <c r="F808" s="22" t="s">
        <v>21</v>
      </c>
      <c r="G808" s="22" t="s">
        <v>101</v>
      </c>
      <c r="H808" s="22" t="s">
        <v>2338</v>
      </c>
      <c r="I808" s="22" t="s">
        <v>2339</v>
      </c>
      <c r="J808" s="22" t="s">
        <v>49</v>
      </c>
      <c r="K808" s="22" t="s">
        <v>22</v>
      </c>
      <c r="L808" s="22" t="s">
        <v>23</v>
      </c>
      <c r="M808" s="38">
        <v>1</v>
      </c>
      <c r="N808" s="38">
        <v>2313</v>
      </c>
      <c r="O808" s="38">
        <v>2313</v>
      </c>
      <c r="P808" s="38">
        <v>667.65</v>
      </c>
      <c r="Q808" s="38">
        <v>380.16</v>
      </c>
      <c r="R808" s="38">
        <v>239.71</v>
      </c>
      <c r="S808" s="38">
        <v>140.44999999999999</v>
      </c>
      <c r="T808" s="38">
        <v>11.44</v>
      </c>
      <c r="U808" s="30">
        <f t="shared" si="132"/>
        <v>1932.84</v>
      </c>
      <c r="V808" s="30">
        <f t="shared" si="133"/>
        <v>1932.84</v>
      </c>
      <c r="W808" s="31">
        <f t="shared" si="134"/>
        <v>0.83564202334630344</v>
      </c>
      <c r="X808" s="30">
        <f t="shared" si="135"/>
        <v>1645.35</v>
      </c>
      <c r="Y808" s="30">
        <f t="shared" si="136"/>
        <v>1645.35</v>
      </c>
      <c r="Z808" s="31">
        <f t="shared" si="137"/>
        <v>0.71134889753566788</v>
      </c>
    </row>
    <row r="809" spans="1:26" ht="12.75" customHeight="1" x14ac:dyDescent="0.35">
      <c r="A809" s="36" t="s">
        <v>10766</v>
      </c>
      <c r="B809" s="32">
        <v>1</v>
      </c>
      <c r="C809" s="36" t="s">
        <v>12078</v>
      </c>
      <c r="D809" s="22">
        <v>45859</v>
      </c>
      <c r="E809" s="22" t="s">
        <v>641</v>
      </c>
      <c r="F809" s="22" t="s">
        <v>21</v>
      </c>
      <c r="G809" s="22" t="s">
        <v>25</v>
      </c>
      <c r="H809" s="22" t="s">
        <v>694</v>
      </c>
      <c r="I809" s="22" t="s">
        <v>695</v>
      </c>
      <c r="J809" s="22" t="s">
        <v>59</v>
      </c>
      <c r="K809" s="22" t="s">
        <v>22</v>
      </c>
      <c r="L809" s="22" t="s">
        <v>23</v>
      </c>
      <c r="M809" s="38">
        <v>1</v>
      </c>
      <c r="N809" s="38">
        <v>563</v>
      </c>
      <c r="O809" s="38">
        <v>563</v>
      </c>
      <c r="P809" s="38">
        <v>237.2</v>
      </c>
      <c r="Q809" s="38">
        <v>147.69</v>
      </c>
      <c r="R809" s="38">
        <v>26.4</v>
      </c>
      <c r="S809" s="38">
        <v>121.29</v>
      </c>
      <c r="T809" s="38">
        <v>2.63</v>
      </c>
      <c r="U809" s="30">
        <f t="shared" si="132"/>
        <v>415.31</v>
      </c>
      <c r="V809" s="30">
        <f t="shared" si="133"/>
        <v>415.31</v>
      </c>
      <c r="W809" s="31">
        <f t="shared" si="134"/>
        <v>0.73767317939609234</v>
      </c>
      <c r="X809" s="30">
        <f t="shared" si="135"/>
        <v>325.8</v>
      </c>
      <c r="Y809" s="30">
        <f t="shared" si="136"/>
        <v>325.8</v>
      </c>
      <c r="Z809" s="31">
        <f t="shared" si="137"/>
        <v>0.5786856127886324</v>
      </c>
    </row>
    <row r="810" spans="1:26" ht="12.75" customHeight="1" x14ac:dyDescent="0.35">
      <c r="A810" s="36" t="s">
        <v>10767</v>
      </c>
      <c r="B810" s="32">
        <v>1</v>
      </c>
      <c r="C810" s="36" t="s">
        <v>12079</v>
      </c>
      <c r="D810" s="22">
        <v>45860</v>
      </c>
      <c r="E810" s="22" t="s">
        <v>1213</v>
      </c>
      <c r="F810" s="22" t="s">
        <v>21</v>
      </c>
      <c r="G810" s="22" t="s">
        <v>25</v>
      </c>
      <c r="H810" s="22" t="s">
        <v>2029</v>
      </c>
      <c r="I810" s="22" t="s">
        <v>801</v>
      </c>
      <c r="J810" s="22" t="s">
        <v>36</v>
      </c>
      <c r="K810" s="22" t="s">
        <v>22</v>
      </c>
      <c r="L810" s="22" t="s">
        <v>23</v>
      </c>
      <c r="M810" s="38">
        <v>1</v>
      </c>
      <c r="N810" s="38">
        <v>787</v>
      </c>
      <c r="O810" s="38">
        <v>787</v>
      </c>
      <c r="P810" s="38">
        <v>185.99</v>
      </c>
      <c r="Q810" s="38">
        <v>122.76</v>
      </c>
      <c r="R810" s="38">
        <v>38.18</v>
      </c>
      <c r="S810" s="38">
        <v>84.58</v>
      </c>
      <c r="T810" s="38">
        <v>1.02</v>
      </c>
      <c r="U810" s="30">
        <f t="shared" si="132"/>
        <v>664.24</v>
      </c>
      <c r="V810" s="30">
        <f t="shared" si="133"/>
        <v>664.24</v>
      </c>
      <c r="W810" s="31">
        <f t="shared" si="134"/>
        <v>0.84401524777636594</v>
      </c>
      <c r="X810" s="30">
        <f t="shared" si="135"/>
        <v>601.01</v>
      </c>
      <c r="Y810" s="30">
        <f t="shared" si="136"/>
        <v>601.01</v>
      </c>
      <c r="Z810" s="31">
        <f t="shared" si="137"/>
        <v>0.76367217280813215</v>
      </c>
    </row>
    <row r="811" spans="1:26" ht="12.75" customHeight="1" x14ac:dyDescent="0.35">
      <c r="A811" s="36" t="s">
        <v>10401</v>
      </c>
      <c r="B811" s="32">
        <v>1</v>
      </c>
      <c r="C811" s="36" t="s">
        <v>11694</v>
      </c>
      <c r="D811" s="22">
        <v>45756</v>
      </c>
      <c r="E811" s="22" t="s">
        <v>946</v>
      </c>
      <c r="F811" s="22" t="s">
        <v>21</v>
      </c>
      <c r="G811" s="22" t="s">
        <v>101</v>
      </c>
      <c r="H811" s="22" t="s">
        <v>2338</v>
      </c>
      <c r="I811" s="22" t="s">
        <v>2339</v>
      </c>
      <c r="J811" s="22" t="s">
        <v>49</v>
      </c>
      <c r="K811" s="22" t="s">
        <v>22</v>
      </c>
      <c r="L811" s="22" t="s">
        <v>23</v>
      </c>
      <c r="M811" s="38">
        <v>1</v>
      </c>
      <c r="N811" s="38">
        <v>2313</v>
      </c>
      <c r="O811" s="38">
        <v>2313</v>
      </c>
      <c r="P811" s="38">
        <v>667.65</v>
      </c>
      <c r="Q811" s="38">
        <v>380.16</v>
      </c>
      <c r="R811" s="38">
        <v>239.71</v>
      </c>
      <c r="S811" s="38">
        <v>140.44999999999999</v>
      </c>
      <c r="T811" s="38">
        <v>11.44</v>
      </c>
      <c r="U811" s="30">
        <f t="shared" si="132"/>
        <v>1932.84</v>
      </c>
      <c r="V811" s="30">
        <f t="shared" si="133"/>
        <v>1932.84</v>
      </c>
      <c r="W811" s="31">
        <f t="shared" si="134"/>
        <v>0.83564202334630344</v>
      </c>
      <c r="X811" s="30">
        <f t="shared" si="135"/>
        <v>1645.35</v>
      </c>
      <c r="Y811" s="30">
        <f t="shared" si="136"/>
        <v>1645.35</v>
      </c>
      <c r="Z811" s="31">
        <f t="shared" si="137"/>
        <v>0.71134889753566788</v>
      </c>
    </row>
    <row r="812" spans="1:26" ht="12.75" customHeight="1" x14ac:dyDescent="0.35">
      <c r="A812" s="36" t="s">
        <v>10769</v>
      </c>
      <c r="B812" s="32">
        <v>1</v>
      </c>
      <c r="C812" s="36" t="s">
        <v>12082</v>
      </c>
      <c r="D812" s="22">
        <v>45860</v>
      </c>
      <c r="E812" s="22" t="s">
        <v>880</v>
      </c>
      <c r="F812" s="22" t="s">
        <v>21</v>
      </c>
      <c r="G812" s="22" t="s">
        <v>25</v>
      </c>
      <c r="H812" s="22" t="s">
        <v>574</v>
      </c>
      <c r="I812" s="22" t="s">
        <v>575</v>
      </c>
      <c r="J812" s="22" t="s">
        <v>36</v>
      </c>
      <c r="K812" s="22" t="s">
        <v>22</v>
      </c>
      <c r="L812" s="22" t="s">
        <v>23</v>
      </c>
      <c r="M812" s="38">
        <v>1</v>
      </c>
      <c r="N812" s="38">
        <v>1458</v>
      </c>
      <c r="O812" s="38">
        <v>1458</v>
      </c>
      <c r="P812" s="38">
        <v>470.49</v>
      </c>
      <c r="Q812" s="38">
        <v>358.35</v>
      </c>
      <c r="R812" s="38">
        <v>47</v>
      </c>
      <c r="S812" s="38">
        <v>311.35000000000002</v>
      </c>
      <c r="T812" s="38">
        <v>99.63</v>
      </c>
      <c r="U812" s="30">
        <f t="shared" si="132"/>
        <v>1099.6500000000001</v>
      </c>
      <c r="V812" s="30">
        <f t="shared" si="133"/>
        <v>1099.6500000000001</v>
      </c>
      <c r="W812" s="31">
        <f t="shared" si="134"/>
        <v>0.75421810699588487</v>
      </c>
      <c r="X812" s="30">
        <f t="shared" si="135"/>
        <v>987.51</v>
      </c>
      <c r="Y812" s="30">
        <f t="shared" si="136"/>
        <v>987.51</v>
      </c>
      <c r="Z812" s="31">
        <f t="shared" si="137"/>
        <v>0.67730452674897124</v>
      </c>
    </row>
    <row r="813" spans="1:26" ht="12.75" customHeight="1" x14ac:dyDescent="0.35">
      <c r="A813" s="36" t="s">
        <v>10408</v>
      </c>
      <c r="B813" s="32">
        <v>1</v>
      </c>
      <c r="C813" s="36" t="s">
        <v>11702</v>
      </c>
      <c r="D813" s="22">
        <v>45757</v>
      </c>
      <c r="E813" s="22" t="s">
        <v>946</v>
      </c>
      <c r="F813" s="22" t="s">
        <v>21</v>
      </c>
      <c r="G813" s="22" t="s">
        <v>101</v>
      </c>
      <c r="H813" s="22" t="s">
        <v>2338</v>
      </c>
      <c r="I813" s="22" t="s">
        <v>2339</v>
      </c>
      <c r="J813" s="22" t="s">
        <v>49</v>
      </c>
      <c r="K813" s="22" t="s">
        <v>22</v>
      </c>
      <c r="L813" s="22" t="s">
        <v>23</v>
      </c>
      <c r="M813" s="38">
        <v>2</v>
      </c>
      <c r="N813" s="38">
        <v>4626</v>
      </c>
      <c r="O813" s="38">
        <v>2313</v>
      </c>
      <c r="P813" s="38">
        <v>518.61</v>
      </c>
      <c r="Q813" s="38">
        <v>365.45</v>
      </c>
      <c r="R813" s="38">
        <v>239.78</v>
      </c>
      <c r="S813" s="38">
        <v>125.68</v>
      </c>
      <c r="T813" s="38">
        <v>11.44</v>
      </c>
      <c r="U813" s="30">
        <f t="shared" si="132"/>
        <v>3895.1</v>
      </c>
      <c r="V813" s="30">
        <f t="shared" si="133"/>
        <v>1947.55</v>
      </c>
      <c r="W813" s="31">
        <f t="shared" si="134"/>
        <v>0.84200172935581497</v>
      </c>
      <c r="X813" s="30">
        <f t="shared" si="135"/>
        <v>3588.7799999999997</v>
      </c>
      <c r="Y813" s="30">
        <f t="shared" si="136"/>
        <v>1794.3899999999999</v>
      </c>
      <c r="Z813" s="31">
        <f t="shared" si="137"/>
        <v>0.77578469520103754</v>
      </c>
    </row>
    <row r="814" spans="1:26" ht="12.75" customHeight="1" x14ac:dyDescent="0.35">
      <c r="A814" s="36" t="s">
        <v>10770</v>
      </c>
      <c r="B814" s="32">
        <v>1</v>
      </c>
      <c r="C814" s="36" t="s">
        <v>12083</v>
      </c>
      <c r="D814" s="22">
        <v>45860</v>
      </c>
      <c r="E814" s="22" t="s">
        <v>3407</v>
      </c>
      <c r="F814" s="22" t="s">
        <v>21</v>
      </c>
      <c r="G814" s="22" t="s">
        <v>25</v>
      </c>
      <c r="H814" s="22" t="s">
        <v>304</v>
      </c>
      <c r="I814" s="22" t="s">
        <v>305</v>
      </c>
      <c r="J814" s="22" t="s">
        <v>36</v>
      </c>
      <c r="K814" s="22" t="s">
        <v>22</v>
      </c>
      <c r="L814" s="22" t="s">
        <v>23</v>
      </c>
      <c r="M814" s="38">
        <v>1</v>
      </c>
      <c r="N814" s="38">
        <v>439.2</v>
      </c>
      <c r="O814" s="38">
        <v>439.2</v>
      </c>
      <c r="P814" s="38">
        <v>179.8</v>
      </c>
      <c r="Q814" s="38">
        <v>114.07</v>
      </c>
      <c r="R814" s="38">
        <v>24.15</v>
      </c>
      <c r="S814" s="38">
        <v>89.92</v>
      </c>
      <c r="T814" s="38">
        <v>2.63</v>
      </c>
      <c r="U814" s="30">
        <f t="shared" si="132"/>
        <v>325.13</v>
      </c>
      <c r="V814" s="30">
        <f t="shared" si="133"/>
        <v>325.13</v>
      </c>
      <c r="W814" s="31">
        <f t="shared" si="134"/>
        <v>0.74027777777777781</v>
      </c>
      <c r="X814" s="30">
        <f t="shared" si="135"/>
        <v>259.39999999999998</v>
      </c>
      <c r="Y814" s="30">
        <f t="shared" si="136"/>
        <v>259.39999999999998</v>
      </c>
      <c r="Z814" s="31">
        <f t="shared" si="137"/>
        <v>0.59061930783242256</v>
      </c>
    </row>
    <row r="815" spans="1:26" ht="12.75" customHeight="1" x14ac:dyDescent="0.35">
      <c r="A815" s="36" t="s">
        <v>10490</v>
      </c>
      <c r="B815" s="32">
        <v>1</v>
      </c>
      <c r="C815" s="36" t="s">
        <v>11794</v>
      </c>
      <c r="D815" s="22">
        <v>45782</v>
      </c>
      <c r="E815" s="22" t="s">
        <v>946</v>
      </c>
      <c r="F815" s="22" t="s">
        <v>21</v>
      </c>
      <c r="G815" s="22" t="s">
        <v>101</v>
      </c>
      <c r="H815" s="22" t="s">
        <v>2338</v>
      </c>
      <c r="I815" s="22" t="s">
        <v>2339</v>
      </c>
      <c r="J815" s="22" t="s">
        <v>49</v>
      </c>
      <c r="K815" s="22" t="s">
        <v>22</v>
      </c>
      <c r="L815" s="22" t="s">
        <v>23</v>
      </c>
      <c r="M815" s="38">
        <v>1</v>
      </c>
      <c r="N815" s="38">
        <v>2313</v>
      </c>
      <c r="O815" s="38">
        <v>2313</v>
      </c>
      <c r="P815" s="38">
        <v>519.77</v>
      </c>
      <c r="Q815" s="38">
        <v>450.72</v>
      </c>
      <c r="R815" s="38">
        <v>310.27</v>
      </c>
      <c r="S815" s="38">
        <v>140.44999999999999</v>
      </c>
      <c r="T815" s="38">
        <v>11.44</v>
      </c>
      <c r="U815" s="30">
        <f t="shared" si="132"/>
        <v>1862.28</v>
      </c>
      <c r="V815" s="30">
        <f t="shared" si="133"/>
        <v>1862.28</v>
      </c>
      <c r="W815" s="31">
        <f t="shared" si="134"/>
        <v>0.80513618677042798</v>
      </c>
      <c r="X815" s="30">
        <f t="shared" si="135"/>
        <v>1793.23</v>
      </c>
      <c r="Y815" s="30">
        <f t="shared" si="136"/>
        <v>1793.23</v>
      </c>
      <c r="Z815" s="31">
        <f t="shared" si="137"/>
        <v>0.77528318201469948</v>
      </c>
    </row>
    <row r="816" spans="1:26" ht="12.75" customHeight="1" x14ac:dyDescent="0.35">
      <c r="A816" s="36" t="s">
        <v>10491</v>
      </c>
      <c r="B816" s="32">
        <v>1</v>
      </c>
      <c r="C816" s="36" t="s">
        <v>11795</v>
      </c>
      <c r="D816" s="22">
        <v>45782</v>
      </c>
      <c r="E816" s="22" t="s">
        <v>946</v>
      </c>
      <c r="F816" s="22" t="s">
        <v>21</v>
      </c>
      <c r="G816" s="22" t="s">
        <v>101</v>
      </c>
      <c r="H816" s="22" t="s">
        <v>2338</v>
      </c>
      <c r="I816" s="22" t="s">
        <v>2339</v>
      </c>
      <c r="J816" s="22" t="s">
        <v>49</v>
      </c>
      <c r="K816" s="22" t="s">
        <v>22</v>
      </c>
      <c r="L816" s="22" t="s">
        <v>23</v>
      </c>
      <c r="M816" s="38">
        <v>2</v>
      </c>
      <c r="N816" s="38">
        <v>4626</v>
      </c>
      <c r="O816" s="38">
        <v>2313</v>
      </c>
      <c r="P816" s="38">
        <v>519.77</v>
      </c>
      <c r="Q816" s="38">
        <v>435.92</v>
      </c>
      <c r="R816" s="38">
        <v>310.25</v>
      </c>
      <c r="S816" s="38">
        <v>125.68</v>
      </c>
      <c r="T816" s="38">
        <v>11.44</v>
      </c>
      <c r="U816" s="30">
        <f t="shared" ref="U816:U851" si="138">IFERROR(V816*M816,"")</f>
        <v>3754.16</v>
      </c>
      <c r="V816" s="30">
        <f t="shared" ref="V816:V851" si="139">O816-Q816</f>
        <v>1877.08</v>
      </c>
      <c r="W816" s="31">
        <f t="shared" ref="W816:W851" si="140">IFERROR((V816/O816),"")</f>
        <v>0.81153480328577599</v>
      </c>
      <c r="X816" s="30">
        <f t="shared" ref="X816:X851" si="141">IFERROR(Y816*M816,"")</f>
        <v>3586.46</v>
      </c>
      <c r="Y816" s="30">
        <f t="shared" ref="Y816:Y851" si="142">O816-P816</f>
        <v>1793.23</v>
      </c>
      <c r="Z816" s="31">
        <f t="shared" ref="Z816:Z851" si="143">IFERROR((Y816/O816),"")</f>
        <v>0.77528318201469948</v>
      </c>
    </row>
    <row r="817" spans="1:26" ht="12.75" customHeight="1" x14ac:dyDescent="0.35">
      <c r="A817" s="36" t="s">
        <v>10657</v>
      </c>
      <c r="B817" s="32">
        <v>1</v>
      </c>
      <c r="C817" s="36" t="s">
        <v>11970</v>
      </c>
      <c r="D817" s="22">
        <v>45821</v>
      </c>
      <c r="E817" s="22" t="s">
        <v>946</v>
      </c>
      <c r="F817" s="22" t="s">
        <v>21</v>
      </c>
      <c r="G817" s="22" t="s">
        <v>101</v>
      </c>
      <c r="H817" s="22" t="s">
        <v>2338</v>
      </c>
      <c r="I817" s="22" t="s">
        <v>2339</v>
      </c>
      <c r="J817" s="22" t="s">
        <v>49</v>
      </c>
      <c r="K817" s="22" t="s">
        <v>22</v>
      </c>
      <c r="L817" s="22" t="s">
        <v>23</v>
      </c>
      <c r="M817" s="37">
        <v>1</v>
      </c>
      <c r="N817" s="37">
        <v>2313</v>
      </c>
      <c r="O817" s="37">
        <v>2313</v>
      </c>
      <c r="P817" s="37">
        <v>538.5</v>
      </c>
      <c r="Q817" s="37">
        <v>371.27</v>
      </c>
      <c r="R817" s="37">
        <v>231.68</v>
      </c>
      <c r="S817" s="37">
        <v>139.59</v>
      </c>
      <c r="T817" s="37">
        <v>11.44</v>
      </c>
      <c r="U817" s="30">
        <f t="shared" si="138"/>
        <v>1941.73</v>
      </c>
      <c r="V817" s="30">
        <f t="shared" si="139"/>
        <v>1941.73</v>
      </c>
      <c r="W817" s="31">
        <f t="shared" si="140"/>
        <v>0.83948551664504978</v>
      </c>
      <c r="X817" s="30">
        <f t="shared" si="141"/>
        <v>1774.5</v>
      </c>
      <c r="Y817" s="30">
        <f t="shared" si="142"/>
        <v>1774.5</v>
      </c>
      <c r="Z817" s="31">
        <f t="shared" si="143"/>
        <v>0.76718547341115439</v>
      </c>
    </row>
    <row r="818" spans="1:26" ht="12.75" customHeight="1" x14ac:dyDescent="0.35">
      <c r="A818" s="36" t="s">
        <v>10658</v>
      </c>
      <c r="B818" s="32">
        <v>1</v>
      </c>
      <c r="C818" s="36" t="s">
        <v>11971</v>
      </c>
      <c r="D818" s="22">
        <v>45821</v>
      </c>
      <c r="E818" s="22" t="s">
        <v>946</v>
      </c>
      <c r="F818" s="22" t="s">
        <v>21</v>
      </c>
      <c r="G818" s="22" t="s">
        <v>101</v>
      </c>
      <c r="H818" s="22" t="s">
        <v>2338</v>
      </c>
      <c r="I818" s="22" t="s">
        <v>2339</v>
      </c>
      <c r="J818" s="22" t="s">
        <v>49</v>
      </c>
      <c r="K818" s="22" t="s">
        <v>22</v>
      </c>
      <c r="L818" s="22" t="s">
        <v>23</v>
      </c>
      <c r="M818" s="37">
        <v>1</v>
      </c>
      <c r="N818" s="37">
        <v>2313</v>
      </c>
      <c r="O818" s="37">
        <v>2313</v>
      </c>
      <c r="P818" s="37">
        <v>538.5</v>
      </c>
      <c r="Q818" s="37">
        <v>371.27</v>
      </c>
      <c r="R818" s="37">
        <v>231.68</v>
      </c>
      <c r="S818" s="37">
        <v>139.59</v>
      </c>
      <c r="T818" s="37">
        <v>11.44</v>
      </c>
      <c r="U818" s="30">
        <f t="shared" si="138"/>
        <v>1941.73</v>
      </c>
      <c r="V818" s="30">
        <f t="shared" si="139"/>
        <v>1941.73</v>
      </c>
      <c r="W818" s="31">
        <f t="shared" si="140"/>
        <v>0.83948551664504978</v>
      </c>
      <c r="X818" s="30">
        <f t="shared" si="141"/>
        <v>1774.5</v>
      </c>
      <c r="Y818" s="30">
        <f t="shared" si="142"/>
        <v>1774.5</v>
      </c>
      <c r="Z818" s="31">
        <f t="shared" si="143"/>
        <v>0.76718547341115439</v>
      </c>
    </row>
    <row r="819" spans="1:26" ht="12.75" customHeight="1" x14ac:dyDescent="0.35">
      <c r="A819" s="36" t="s">
        <v>10719</v>
      </c>
      <c r="B819" s="32">
        <v>1</v>
      </c>
      <c r="C819" s="36" t="s">
        <v>12031</v>
      </c>
      <c r="D819" s="22">
        <v>45841</v>
      </c>
      <c r="E819" s="22" t="s">
        <v>946</v>
      </c>
      <c r="F819" s="22" t="s">
        <v>21</v>
      </c>
      <c r="G819" s="22" t="s">
        <v>101</v>
      </c>
      <c r="H819" s="22" t="s">
        <v>2338</v>
      </c>
      <c r="I819" s="22" t="s">
        <v>2339</v>
      </c>
      <c r="J819" s="22" t="s">
        <v>49</v>
      </c>
      <c r="K819" s="22" t="s">
        <v>22</v>
      </c>
      <c r="L819" s="22" t="s">
        <v>23</v>
      </c>
      <c r="M819" s="38">
        <v>1</v>
      </c>
      <c r="N819" s="38">
        <v>2313</v>
      </c>
      <c r="O819" s="38">
        <v>2313</v>
      </c>
      <c r="P819" s="38">
        <v>650.22</v>
      </c>
      <c r="Q819" s="38">
        <v>467.99</v>
      </c>
      <c r="R819" s="38">
        <v>328.4</v>
      </c>
      <c r="S819" s="38">
        <v>139.59</v>
      </c>
      <c r="T819" s="38">
        <v>11.44</v>
      </c>
      <c r="U819" s="30">
        <f t="shared" si="138"/>
        <v>1845.01</v>
      </c>
      <c r="V819" s="30">
        <f t="shared" si="139"/>
        <v>1845.01</v>
      </c>
      <c r="W819" s="31">
        <f t="shared" si="140"/>
        <v>0.79766969303934288</v>
      </c>
      <c r="X819" s="30">
        <f t="shared" si="141"/>
        <v>1662.78</v>
      </c>
      <c r="Y819" s="30">
        <f t="shared" si="142"/>
        <v>1662.78</v>
      </c>
      <c r="Z819" s="31">
        <f t="shared" si="143"/>
        <v>0.71888456549935142</v>
      </c>
    </row>
    <row r="820" spans="1:26" ht="12.75" customHeight="1" x14ac:dyDescent="0.35">
      <c r="A820" s="36" t="s">
        <v>10762</v>
      </c>
      <c r="B820" s="32">
        <v>1</v>
      </c>
      <c r="C820" s="36" t="s">
        <v>12073</v>
      </c>
      <c r="D820" s="22">
        <v>45854</v>
      </c>
      <c r="E820" s="22" t="s">
        <v>946</v>
      </c>
      <c r="F820" s="22" t="s">
        <v>21</v>
      </c>
      <c r="G820" s="22" t="s">
        <v>101</v>
      </c>
      <c r="H820" s="22" t="s">
        <v>2338</v>
      </c>
      <c r="I820" s="22" t="s">
        <v>2339</v>
      </c>
      <c r="J820" s="22" t="s">
        <v>49</v>
      </c>
      <c r="K820" s="22" t="s">
        <v>22</v>
      </c>
      <c r="L820" s="22" t="s">
        <v>23</v>
      </c>
      <c r="M820" s="38">
        <v>1</v>
      </c>
      <c r="N820" s="38">
        <v>2313</v>
      </c>
      <c r="O820" s="38">
        <v>2313</v>
      </c>
      <c r="P820" s="38">
        <v>655.19000000000005</v>
      </c>
      <c r="Q820" s="38">
        <v>476.17</v>
      </c>
      <c r="R820" s="38">
        <v>336.58</v>
      </c>
      <c r="S820" s="38">
        <v>139.59</v>
      </c>
      <c r="T820" s="38">
        <v>11.44</v>
      </c>
      <c r="U820" s="30">
        <f t="shared" si="138"/>
        <v>1836.83</v>
      </c>
      <c r="V820" s="30">
        <f t="shared" si="139"/>
        <v>1836.83</v>
      </c>
      <c r="W820" s="31">
        <f t="shared" si="140"/>
        <v>0.79413316039775184</v>
      </c>
      <c r="X820" s="30">
        <f t="shared" si="141"/>
        <v>1657.81</v>
      </c>
      <c r="Y820" s="30">
        <f t="shared" si="142"/>
        <v>1657.81</v>
      </c>
      <c r="Z820" s="31">
        <f t="shared" si="143"/>
        <v>0.71673584089926501</v>
      </c>
    </row>
    <row r="821" spans="1:26" ht="12.75" customHeight="1" x14ac:dyDescent="0.35">
      <c r="A821" s="36" t="s">
        <v>10773</v>
      </c>
      <c r="B821" s="32">
        <v>1</v>
      </c>
      <c r="C821" s="36" t="s">
        <v>12086</v>
      </c>
      <c r="D821" s="22">
        <v>45862</v>
      </c>
      <c r="E821" s="22" t="s">
        <v>946</v>
      </c>
      <c r="F821" s="22" t="s">
        <v>21</v>
      </c>
      <c r="G821" s="22" t="s">
        <v>101</v>
      </c>
      <c r="H821" s="22" t="s">
        <v>2338</v>
      </c>
      <c r="I821" s="22" t="s">
        <v>2339</v>
      </c>
      <c r="J821" s="22" t="s">
        <v>49</v>
      </c>
      <c r="K821" s="22" t="s">
        <v>22</v>
      </c>
      <c r="L821" s="22" t="s">
        <v>23</v>
      </c>
      <c r="M821" s="38">
        <v>1</v>
      </c>
      <c r="N821" s="38">
        <v>2313</v>
      </c>
      <c r="O821" s="38">
        <v>2313</v>
      </c>
      <c r="P821" s="38">
        <v>660.59</v>
      </c>
      <c r="Q821" s="38">
        <v>476.09</v>
      </c>
      <c r="R821" s="38">
        <v>336.5</v>
      </c>
      <c r="S821" s="38">
        <v>139.59</v>
      </c>
      <c r="T821" s="38">
        <v>11.44</v>
      </c>
      <c r="U821" s="30">
        <f t="shared" si="138"/>
        <v>1836.91</v>
      </c>
      <c r="V821" s="30">
        <f t="shared" si="139"/>
        <v>1836.91</v>
      </c>
      <c r="W821" s="31">
        <f t="shared" si="140"/>
        <v>0.79416774751405106</v>
      </c>
      <c r="X821" s="30">
        <f t="shared" si="141"/>
        <v>1652.4099999999999</v>
      </c>
      <c r="Y821" s="30">
        <f t="shared" si="142"/>
        <v>1652.4099999999999</v>
      </c>
      <c r="Z821" s="31">
        <f t="shared" si="143"/>
        <v>0.71440121054907035</v>
      </c>
    </row>
    <row r="822" spans="1:26" ht="12.75" customHeight="1" x14ac:dyDescent="0.35">
      <c r="A822" s="36" t="s">
        <v>10774</v>
      </c>
      <c r="B822" s="32">
        <v>1</v>
      </c>
      <c r="C822" s="36">
        <v>3015245</v>
      </c>
      <c r="D822" s="22">
        <v>45861</v>
      </c>
      <c r="E822" s="22" t="s">
        <v>3668</v>
      </c>
      <c r="F822" s="22" t="s">
        <v>21</v>
      </c>
      <c r="G822" s="22" t="s">
        <v>25</v>
      </c>
      <c r="H822" s="22" t="s">
        <v>3669</v>
      </c>
      <c r="I822" s="22" t="s">
        <v>2174</v>
      </c>
      <c r="J822" s="22" t="s">
        <v>36</v>
      </c>
      <c r="K822" s="22" t="s">
        <v>22</v>
      </c>
      <c r="L822" s="22" t="s">
        <v>23</v>
      </c>
      <c r="M822" s="38">
        <v>4</v>
      </c>
      <c r="N822" s="38">
        <v>1640</v>
      </c>
      <c r="O822" s="38">
        <v>410</v>
      </c>
      <c r="P822" s="38">
        <v>176.91</v>
      </c>
      <c r="Q822" s="38">
        <v>122.94</v>
      </c>
      <c r="R822" s="38">
        <v>36.93</v>
      </c>
      <c r="S822" s="38">
        <v>86.02</v>
      </c>
      <c r="T822" s="38">
        <v>6.32</v>
      </c>
      <c r="U822" s="30">
        <f t="shared" si="138"/>
        <v>1148.24</v>
      </c>
      <c r="V822" s="30">
        <f t="shared" si="139"/>
        <v>287.06</v>
      </c>
      <c r="W822" s="31">
        <f t="shared" si="140"/>
        <v>0.70014634146341459</v>
      </c>
      <c r="X822" s="30">
        <f t="shared" si="141"/>
        <v>932.36</v>
      </c>
      <c r="Y822" s="30">
        <f t="shared" si="142"/>
        <v>233.09</v>
      </c>
      <c r="Z822" s="31">
        <f t="shared" si="143"/>
        <v>0.56851219512195128</v>
      </c>
    </row>
    <row r="823" spans="1:26" ht="12.75" customHeight="1" x14ac:dyDescent="0.35">
      <c r="A823" s="36" t="s">
        <v>10775</v>
      </c>
      <c r="B823" s="32">
        <v>1</v>
      </c>
      <c r="C823" s="36" t="s">
        <v>12087</v>
      </c>
      <c r="D823" s="22">
        <v>45861</v>
      </c>
      <c r="E823" s="22" t="s">
        <v>1509</v>
      </c>
      <c r="F823" s="22" t="s">
        <v>21</v>
      </c>
      <c r="G823" s="22" t="s">
        <v>25</v>
      </c>
      <c r="H823" s="22" t="s">
        <v>1170</v>
      </c>
      <c r="I823" s="22" t="s">
        <v>1171</v>
      </c>
      <c r="J823" s="22" t="s">
        <v>59</v>
      </c>
      <c r="K823" s="22" t="s">
        <v>22</v>
      </c>
      <c r="L823" s="22" t="s">
        <v>23</v>
      </c>
      <c r="M823" s="38">
        <v>1</v>
      </c>
      <c r="N823" s="38">
        <v>327</v>
      </c>
      <c r="O823" s="38">
        <v>327</v>
      </c>
      <c r="P823" s="38">
        <v>140.97</v>
      </c>
      <c r="Q823" s="38">
        <v>89.24</v>
      </c>
      <c r="R823" s="38">
        <v>10.44</v>
      </c>
      <c r="S823" s="38">
        <v>78.8</v>
      </c>
      <c r="T823" s="38">
        <v>4.08</v>
      </c>
      <c r="U823" s="30">
        <f t="shared" si="138"/>
        <v>237.76</v>
      </c>
      <c r="V823" s="30">
        <f t="shared" si="139"/>
        <v>237.76</v>
      </c>
      <c r="W823" s="31">
        <f t="shared" si="140"/>
        <v>0.72709480122324155</v>
      </c>
      <c r="X823" s="30">
        <f t="shared" si="141"/>
        <v>186.03</v>
      </c>
      <c r="Y823" s="30">
        <f t="shared" si="142"/>
        <v>186.03</v>
      </c>
      <c r="Z823" s="31">
        <f t="shared" si="143"/>
        <v>0.56889908256880739</v>
      </c>
    </row>
    <row r="824" spans="1:26" ht="12.75" customHeight="1" x14ac:dyDescent="0.35">
      <c r="A824" s="36" t="s">
        <v>10776</v>
      </c>
      <c r="B824" s="32">
        <v>1</v>
      </c>
      <c r="C824" s="36" t="s">
        <v>12088</v>
      </c>
      <c r="D824" s="22">
        <v>45869</v>
      </c>
      <c r="E824" s="22" t="s">
        <v>946</v>
      </c>
      <c r="F824" s="22" t="s">
        <v>21</v>
      </c>
      <c r="G824" s="22" t="s">
        <v>101</v>
      </c>
      <c r="H824" s="22" t="s">
        <v>2338</v>
      </c>
      <c r="I824" s="22" t="s">
        <v>2339</v>
      </c>
      <c r="J824" s="22" t="s">
        <v>49</v>
      </c>
      <c r="K824" s="22" t="s">
        <v>22</v>
      </c>
      <c r="L824" s="22" t="s">
        <v>23</v>
      </c>
      <c r="M824" s="38">
        <v>1</v>
      </c>
      <c r="N824" s="38">
        <v>2313</v>
      </c>
      <c r="O824" s="38">
        <v>2313</v>
      </c>
      <c r="P824" s="38">
        <v>660.59</v>
      </c>
      <c r="Q824" s="38">
        <v>477.32</v>
      </c>
      <c r="R824" s="38">
        <v>337.73</v>
      </c>
      <c r="S824" s="38">
        <v>139.59</v>
      </c>
      <c r="T824" s="38">
        <v>11.44</v>
      </c>
      <c r="U824" s="30">
        <f t="shared" si="138"/>
        <v>1835.68</v>
      </c>
      <c r="V824" s="30">
        <f t="shared" si="139"/>
        <v>1835.68</v>
      </c>
      <c r="W824" s="31">
        <f t="shared" si="140"/>
        <v>0.79363597060095115</v>
      </c>
      <c r="X824" s="30">
        <f t="shared" si="141"/>
        <v>1652.4099999999999</v>
      </c>
      <c r="Y824" s="30">
        <f t="shared" si="142"/>
        <v>1652.4099999999999</v>
      </c>
      <c r="Z824" s="31">
        <f t="shared" si="143"/>
        <v>0.71440121054907035</v>
      </c>
    </row>
    <row r="825" spans="1:26" ht="12.75" customHeight="1" x14ac:dyDescent="0.35">
      <c r="A825" s="36" t="s">
        <v>10777</v>
      </c>
      <c r="B825" s="32">
        <v>1</v>
      </c>
      <c r="C825" s="36" t="s">
        <v>12089</v>
      </c>
      <c r="D825" s="22">
        <v>45888</v>
      </c>
      <c r="E825" s="22" t="s">
        <v>946</v>
      </c>
      <c r="F825" s="22" t="s">
        <v>21</v>
      </c>
      <c r="G825" s="22" t="s">
        <v>101</v>
      </c>
      <c r="H825" s="22" t="s">
        <v>2338</v>
      </c>
      <c r="I825" s="22" t="s">
        <v>2339</v>
      </c>
      <c r="J825" s="22" t="s">
        <v>49</v>
      </c>
      <c r="K825" s="22" t="s">
        <v>22</v>
      </c>
      <c r="L825" s="22" t="s">
        <v>23</v>
      </c>
      <c r="M825" s="39">
        <v>1</v>
      </c>
      <c r="N825" s="39">
        <v>2313</v>
      </c>
      <c r="O825" s="39">
        <v>2313</v>
      </c>
      <c r="P825" s="39">
        <v>660.59</v>
      </c>
      <c r="Q825" s="39">
        <v>477.73</v>
      </c>
      <c r="R825" s="39">
        <v>338.14</v>
      </c>
      <c r="S825" s="39">
        <v>139.59</v>
      </c>
      <c r="T825" s="39">
        <v>11.44</v>
      </c>
      <c r="U825" s="30">
        <f t="shared" si="138"/>
        <v>1835.27</v>
      </c>
      <c r="V825" s="30">
        <f t="shared" si="139"/>
        <v>1835.27</v>
      </c>
      <c r="W825" s="31">
        <f t="shared" si="140"/>
        <v>0.79345871162991788</v>
      </c>
      <c r="X825" s="30">
        <f t="shared" si="141"/>
        <v>1652.4099999999999</v>
      </c>
      <c r="Y825" s="30">
        <f t="shared" si="142"/>
        <v>1652.4099999999999</v>
      </c>
      <c r="Z825" s="31">
        <f t="shared" si="143"/>
        <v>0.71440121054907035</v>
      </c>
    </row>
    <row r="826" spans="1:26" ht="12.75" customHeight="1" x14ac:dyDescent="0.35">
      <c r="A826" s="36" t="s">
        <v>10778</v>
      </c>
      <c r="B826" s="32">
        <v>1</v>
      </c>
      <c r="C826" s="36" t="s">
        <v>12090</v>
      </c>
      <c r="D826" s="22">
        <v>45908</v>
      </c>
      <c r="E826" s="22" t="s">
        <v>946</v>
      </c>
      <c r="F826" s="22" t="s">
        <v>21</v>
      </c>
      <c r="G826" s="22" t="s">
        <v>101</v>
      </c>
      <c r="H826" s="22" t="s">
        <v>2338</v>
      </c>
      <c r="I826" s="22" t="s">
        <v>2339</v>
      </c>
      <c r="J826" s="22" t="s">
        <v>49</v>
      </c>
      <c r="K826" s="22" t="s">
        <v>22</v>
      </c>
      <c r="L826" s="22" t="s">
        <v>23</v>
      </c>
      <c r="M826" s="38">
        <v>1</v>
      </c>
      <c r="N826" s="38">
        <v>2313</v>
      </c>
      <c r="O826" s="38">
        <v>2313</v>
      </c>
      <c r="P826" s="38">
        <v>637.54</v>
      </c>
      <c r="Q826" s="38">
        <v>466.26</v>
      </c>
      <c r="R826" s="38">
        <v>338.33</v>
      </c>
      <c r="S826" s="38">
        <v>127.93</v>
      </c>
      <c r="T826" s="38">
        <v>11.44</v>
      </c>
      <c r="U826" s="30">
        <f t="shared" si="138"/>
        <v>1846.74</v>
      </c>
      <c r="V826" s="30">
        <f t="shared" si="139"/>
        <v>1846.74</v>
      </c>
      <c r="W826" s="31">
        <f t="shared" si="140"/>
        <v>0.79841763942931254</v>
      </c>
      <c r="X826" s="30">
        <f t="shared" si="141"/>
        <v>1675.46</v>
      </c>
      <c r="Y826" s="30">
        <f t="shared" si="142"/>
        <v>1675.46</v>
      </c>
      <c r="Z826" s="31">
        <f t="shared" si="143"/>
        <v>0.72436662343277136</v>
      </c>
    </row>
    <row r="827" spans="1:26" ht="12.75" customHeight="1" x14ac:dyDescent="0.35">
      <c r="A827" s="36" t="s">
        <v>10779</v>
      </c>
      <c r="B827" s="32">
        <v>1</v>
      </c>
      <c r="C827" s="36" t="s">
        <v>12091</v>
      </c>
      <c r="D827" s="22">
        <v>45861</v>
      </c>
      <c r="E827" s="22" t="s">
        <v>3407</v>
      </c>
      <c r="F827" s="22" t="s">
        <v>21</v>
      </c>
      <c r="G827" s="22" t="s">
        <v>25</v>
      </c>
      <c r="H827" s="22" t="s">
        <v>362</v>
      </c>
      <c r="I827" s="22" t="s">
        <v>68</v>
      </c>
      <c r="J827" s="22" t="s">
        <v>36</v>
      </c>
      <c r="K827" s="22" t="s">
        <v>22</v>
      </c>
      <c r="L827" s="22" t="s">
        <v>23</v>
      </c>
      <c r="M827" s="38">
        <v>5</v>
      </c>
      <c r="N827" s="38">
        <v>2430</v>
      </c>
      <c r="O827" s="38">
        <v>486</v>
      </c>
      <c r="P827" s="38">
        <v>136.19999999999999</v>
      </c>
      <c r="Q827" s="38">
        <v>89.67</v>
      </c>
      <c r="R827" s="38">
        <v>23.14</v>
      </c>
      <c r="S827" s="38">
        <v>66.53</v>
      </c>
      <c r="T827" s="38">
        <v>1.02</v>
      </c>
      <c r="U827" s="30">
        <f t="shared" si="138"/>
        <v>1981.6499999999999</v>
      </c>
      <c r="V827" s="30">
        <f t="shared" si="139"/>
        <v>396.33</v>
      </c>
      <c r="W827" s="31">
        <f t="shared" si="140"/>
        <v>0.81549382716049379</v>
      </c>
      <c r="X827" s="30">
        <f t="shared" si="141"/>
        <v>1749</v>
      </c>
      <c r="Y827" s="30">
        <f t="shared" si="142"/>
        <v>349.8</v>
      </c>
      <c r="Z827" s="31">
        <f t="shared" si="143"/>
        <v>0.71975308641975311</v>
      </c>
    </row>
    <row r="828" spans="1:26" ht="12.75" customHeight="1" x14ac:dyDescent="0.35">
      <c r="A828" s="36" t="s">
        <v>10780</v>
      </c>
      <c r="B828" s="32">
        <v>1</v>
      </c>
      <c r="C828" s="36" t="s">
        <v>12092</v>
      </c>
      <c r="D828" s="22">
        <v>45861</v>
      </c>
      <c r="E828" s="22" t="s">
        <v>2620</v>
      </c>
      <c r="F828" s="22" t="s">
        <v>21</v>
      </c>
      <c r="G828" s="22" t="s">
        <v>25</v>
      </c>
      <c r="H828" s="22" t="s">
        <v>2621</v>
      </c>
      <c r="I828" s="22" t="s">
        <v>2622</v>
      </c>
      <c r="J828" s="22" t="s">
        <v>36</v>
      </c>
      <c r="K828" s="22" t="s">
        <v>22</v>
      </c>
      <c r="L828" s="22" t="s">
        <v>23</v>
      </c>
      <c r="M828" s="38">
        <v>6</v>
      </c>
      <c r="N828" s="38">
        <v>1977.6000000000001</v>
      </c>
      <c r="O828" s="38">
        <v>329.6</v>
      </c>
      <c r="P828" s="38">
        <v>125.17</v>
      </c>
      <c r="Q828" s="38">
        <v>80.150000000000006</v>
      </c>
      <c r="R828" s="38">
        <v>10.86</v>
      </c>
      <c r="S828" s="38">
        <v>69.290000000000006</v>
      </c>
      <c r="T828" s="38">
        <v>6.07</v>
      </c>
      <c r="U828" s="30">
        <f t="shared" si="138"/>
        <v>1496.7</v>
      </c>
      <c r="V828" s="30">
        <f t="shared" si="139"/>
        <v>249.45000000000002</v>
      </c>
      <c r="W828" s="31">
        <f t="shared" si="140"/>
        <v>0.75682645631067957</v>
      </c>
      <c r="X828" s="30">
        <f t="shared" si="141"/>
        <v>1226.58</v>
      </c>
      <c r="Y828" s="30">
        <f t="shared" si="142"/>
        <v>204.43</v>
      </c>
      <c r="Z828" s="31">
        <f t="shared" si="143"/>
        <v>0.62023665048543686</v>
      </c>
    </row>
    <row r="829" spans="1:26" ht="12.75" customHeight="1" x14ac:dyDescent="0.35">
      <c r="A829" s="36" t="s">
        <v>10781</v>
      </c>
      <c r="B829" s="32">
        <v>1</v>
      </c>
      <c r="C829" s="36" t="s">
        <v>12093</v>
      </c>
      <c r="D829" s="22">
        <v>45915</v>
      </c>
      <c r="E829" s="22" t="s">
        <v>946</v>
      </c>
      <c r="F829" s="22" t="s">
        <v>21</v>
      </c>
      <c r="G829" s="22" t="s">
        <v>101</v>
      </c>
      <c r="H829" s="22" t="s">
        <v>2338</v>
      </c>
      <c r="I829" s="22" t="s">
        <v>2339</v>
      </c>
      <c r="J829" s="22" t="s">
        <v>49</v>
      </c>
      <c r="K829" s="22" t="s">
        <v>22</v>
      </c>
      <c r="L829" s="22" t="s">
        <v>23</v>
      </c>
      <c r="M829" s="38">
        <v>2</v>
      </c>
      <c r="N829" s="38">
        <v>4626</v>
      </c>
      <c r="O829" s="38">
        <v>2313</v>
      </c>
      <c r="P829" s="38">
        <v>629.44000000000005</v>
      </c>
      <c r="Q829" s="38">
        <v>461.33</v>
      </c>
      <c r="R829" s="38">
        <v>336.51</v>
      </c>
      <c r="S829" s="38">
        <v>124.82</v>
      </c>
      <c r="T829" s="38">
        <v>11.44</v>
      </c>
      <c r="U829" s="30">
        <f t="shared" si="138"/>
        <v>3703.34</v>
      </c>
      <c r="V829" s="30">
        <f t="shared" si="139"/>
        <v>1851.67</v>
      </c>
      <c r="W829" s="31">
        <f t="shared" si="140"/>
        <v>0.80054907047124946</v>
      </c>
      <c r="X829" s="30">
        <f t="shared" si="141"/>
        <v>3367.12</v>
      </c>
      <c r="Y829" s="30">
        <f t="shared" si="142"/>
        <v>1683.56</v>
      </c>
      <c r="Z829" s="31">
        <f t="shared" si="143"/>
        <v>0.72786856895806307</v>
      </c>
    </row>
    <row r="830" spans="1:26" ht="12.75" customHeight="1" x14ac:dyDescent="0.35">
      <c r="A830" s="36" t="s">
        <v>10782</v>
      </c>
      <c r="B830" s="32">
        <v>1</v>
      </c>
      <c r="C830" s="36" t="s">
        <v>12094</v>
      </c>
      <c r="D830" s="22">
        <v>45919</v>
      </c>
      <c r="E830" s="22" t="s">
        <v>946</v>
      </c>
      <c r="F830" s="22" t="s">
        <v>21</v>
      </c>
      <c r="G830" s="22" t="s">
        <v>101</v>
      </c>
      <c r="H830" s="22" t="s">
        <v>2338</v>
      </c>
      <c r="I830" s="22" t="s">
        <v>2339</v>
      </c>
      <c r="J830" s="22" t="s">
        <v>49</v>
      </c>
      <c r="K830" s="22" t="s">
        <v>22</v>
      </c>
      <c r="L830" s="22" t="s">
        <v>23</v>
      </c>
      <c r="M830" s="38">
        <v>1</v>
      </c>
      <c r="N830" s="38">
        <v>2313</v>
      </c>
      <c r="O830" s="38">
        <v>2313</v>
      </c>
      <c r="P830" s="38">
        <v>658.03</v>
      </c>
      <c r="Q830" s="38">
        <v>476.53</v>
      </c>
      <c r="R830" s="38">
        <v>336.94</v>
      </c>
      <c r="S830" s="38">
        <v>139.59</v>
      </c>
      <c r="T830" s="38">
        <v>11.44</v>
      </c>
      <c r="U830" s="30">
        <f t="shared" si="138"/>
        <v>1836.47</v>
      </c>
      <c r="V830" s="30">
        <f t="shared" si="139"/>
        <v>1836.47</v>
      </c>
      <c r="W830" s="31">
        <f t="shared" si="140"/>
        <v>0.79397751837440556</v>
      </c>
      <c r="X830" s="30">
        <f t="shared" si="141"/>
        <v>1654.97</v>
      </c>
      <c r="Y830" s="30">
        <f t="shared" si="142"/>
        <v>1654.97</v>
      </c>
      <c r="Z830" s="31">
        <f t="shared" si="143"/>
        <v>0.71550799827064415</v>
      </c>
    </row>
    <row r="831" spans="1:26" ht="12.75" customHeight="1" x14ac:dyDescent="0.35">
      <c r="A831" s="36" t="s">
        <v>10783</v>
      </c>
      <c r="B831" s="32">
        <v>1</v>
      </c>
      <c r="C831" s="36" t="s">
        <v>12095</v>
      </c>
      <c r="D831" s="22">
        <v>45919</v>
      </c>
      <c r="E831" s="22" t="s">
        <v>946</v>
      </c>
      <c r="F831" s="22" t="s">
        <v>21</v>
      </c>
      <c r="G831" s="22" t="s">
        <v>101</v>
      </c>
      <c r="H831" s="22" t="s">
        <v>2338</v>
      </c>
      <c r="I831" s="22" t="s">
        <v>2339</v>
      </c>
      <c r="J831" s="22" t="s">
        <v>49</v>
      </c>
      <c r="K831" s="22" t="s">
        <v>22</v>
      </c>
      <c r="L831" s="22" t="s">
        <v>23</v>
      </c>
      <c r="M831" s="38">
        <v>1</v>
      </c>
      <c r="N831" s="38">
        <v>2313</v>
      </c>
      <c r="O831" s="38">
        <v>2313</v>
      </c>
      <c r="P831" s="38">
        <v>658.03</v>
      </c>
      <c r="Q831" s="38">
        <v>488.19</v>
      </c>
      <c r="R831" s="38">
        <v>336.94</v>
      </c>
      <c r="S831" s="38">
        <v>151.25</v>
      </c>
      <c r="T831" s="38">
        <v>11.44</v>
      </c>
      <c r="U831" s="30">
        <f t="shared" si="138"/>
        <v>1824.81</v>
      </c>
      <c r="V831" s="30">
        <f t="shared" si="139"/>
        <v>1824.81</v>
      </c>
      <c r="W831" s="31">
        <f t="shared" si="140"/>
        <v>0.78893644617380021</v>
      </c>
      <c r="X831" s="30">
        <f t="shared" si="141"/>
        <v>1654.97</v>
      </c>
      <c r="Y831" s="30">
        <f t="shared" si="142"/>
        <v>1654.97</v>
      </c>
      <c r="Z831" s="31">
        <f t="shared" si="143"/>
        <v>0.71550799827064415</v>
      </c>
    </row>
    <row r="832" spans="1:26" ht="12.75" customHeight="1" x14ac:dyDescent="0.35">
      <c r="A832" s="36" t="s">
        <v>10785</v>
      </c>
      <c r="B832" s="32">
        <v>1</v>
      </c>
      <c r="C832" s="36" t="s">
        <v>12097</v>
      </c>
      <c r="D832" s="22">
        <v>45926</v>
      </c>
      <c r="E832" s="22" t="s">
        <v>946</v>
      </c>
      <c r="F832" s="22" t="s">
        <v>21</v>
      </c>
      <c r="G832" s="22" t="s">
        <v>101</v>
      </c>
      <c r="H832" s="22" t="s">
        <v>2338</v>
      </c>
      <c r="I832" s="22" t="s">
        <v>2339</v>
      </c>
      <c r="J832" s="22" t="s">
        <v>49</v>
      </c>
      <c r="K832" s="22" t="s">
        <v>22</v>
      </c>
      <c r="L832" s="22" t="s">
        <v>23</v>
      </c>
      <c r="M832" s="38">
        <v>1</v>
      </c>
      <c r="N832" s="38">
        <v>2313</v>
      </c>
      <c r="O832" s="38">
        <v>2313</v>
      </c>
      <c r="P832" s="38">
        <v>678.88</v>
      </c>
      <c r="Q832" s="38">
        <v>489.7</v>
      </c>
      <c r="R832" s="38">
        <v>338.45</v>
      </c>
      <c r="S832" s="38">
        <v>151.25</v>
      </c>
      <c r="T832" s="38">
        <v>11.44</v>
      </c>
      <c r="U832" s="30">
        <f t="shared" si="138"/>
        <v>1823.3</v>
      </c>
      <c r="V832" s="30">
        <f t="shared" si="139"/>
        <v>1823.3</v>
      </c>
      <c r="W832" s="31">
        <f t="shared" si="140"/>
        <v>0.78828361435365324</v>
      </c>
      <c r="X832" s="30">
        <f t="shared" si="141"/>
        <v>1634.12</v>
      </c>
      <c r="Y832" s="30">
        <f t="shared" si="142"/>
        <v>1634.12</v>
      </c>
      <c r="Z832" s="31">
        <f t="shared" si="143"/>
        <v>0.70649373108517077</v>
      </c>
    </row>
    <row r="833" spans="1:26" ht="12.75" customHeight="1" x14ac:dyDescent="0.35">
      <c r="A833" s="36" t="s">
        <v>10786</v>
      </c>
      <c r="B833" s="32">
        <v>1</v>
      </c>
      <c r="C833" s="36" t="s">
        <v>12098</v>
      </c>
      <c r="D833" s="22">
        <v>45960</v>
      </c>
      <c r="E833" s="22" t="s">
        <v>946</v>
      </c>
      <c r="F833" s="22" t="s">
        <v>21</v>
      </c>
      <c r="G833" s="22" t="s">
        <v>101</v>
      </c>
      <c r="H833" s="22" t="s">
        <v>2338</v>
      </c>
      <c r="I833" s="22" t="s">
        <v>2339</v>
      </c>
      <c r="J833" s="22" t="s">
        <v>49</v>
      </c>
      <c r="K833" s="22" t="s">
        <v>22</v>
      </c>
      <c r="L833" s="22" t="s">
        <v>23</v>
      </c>
      <c r="M833" s="38">
        <v>1</v>
      </c>
      <c r="N833" s="38">
        <v>2313</v>
      </c>
      <c r="O833" s="38">
        <v>2313</v>
      </c>
      <c r="P833" s="38">
        <v>684.9</v>
      </c>
      <c r="Q833" s="38">
        <v>482.48</v>
      </c>
      <c r="R833" s="38">
        <v>342.89</v>
      </c>
      <c r="S833" s="38">
        <v>139.59</v>
      </c>
      <c r="T833" s="38">
        <v>11.44</v>
      </c>
      <c r="U833" s="30">
        <f t="shared" si="138"/>
        <v>1830.52</v>
      </c>
      <c r="V833" s="30">
        <f t="shared" si="139"/>
        <v>1830.52</v>
      </c>
      <c r="W833" s="31">
        <f t="shared" si="140"/>
        <v>0.79140510159965416</v>
      </c>
      <c r="X833" s="30">
        <f t="shared" si="141"/>
        <v>1628.1</v>
      </c>
      <c r="Y833" s="30">
        <f t="shared" si="142"/>
        <v>1628.1</v>
      </c>
      <c r="Z833" s="31">
        <f t="shared" si="143"/>
        <v>0.70389105058365753</v>
      </c>
    </row>
    <row r="834" spans="1:26" ht="12.75" customHeight="1" x14ac:dyDescent="0.35">
      <c r="A834" s="36" t="s">
        <v>10787</v>
      </c>
      <c r="B834" s="32">
        <v>1</v>
      </c>
      <c r="C834" s="36" t="s">
        <v>12099</v>
      </c>
      <c r="D834" s="22">
        <v>45960</v>
      </c>
      <c r="E834" s="22" t="s">
        <v>946</v>
      </c>
      <c r="F834" s="22" t="s">
        <v>21</v>
      </c>
      <c r="G834" s="22" t="s">
        <v>101</v>
      </c>
      <c r="H834" s="22" t="s">
        <v>2338</v>
      </c>
      <c r="I834" s="22" t="s">
        <v>2339</v>
      </c>
      <c r="J834" s="22" t="s">
        <v>49</v>
      </c>
      <c r="K834" s="22" t="s">
        <v>22</v>
      </c>
      <c r="L834" s="22" t="s">
        <v>23</v>
      </c>
      <c r="M834" s="38">
        <v>1</v>
      </c>
      <c r="N834" s="38">
        <v>2313</v>
      </c>
      <c r="O834" s="38">
        <v>2313</v>
      </c>
      <c r="P834" s="38">
        <v>684.9</v>
      </c>
      <c r="Q834" s="38">
        <v>482.48</v>
      </c>
      <c r="R834" s="38">
        <v>342.89</v>
      </c>
      <c r="S834" s="38">
        <v>139.59</v>
      </c>
      <c r="T834" s="38">
        <v>11.44</v>
      </c>
      <c r="U834" s="30">
        <f t="shared" si="138"/>
        <v>1830.52</v>
      </c>
      <c r="V834" s="30">
        <f t="shared" si="139"/>
        <v>1830.52</v>
      </c>
      <c r="W834" s="31">
        <f t="shared" si="140"/>
        <v>0.79140510159965416</v>
      </c>
      <c r="X834" s="30">
        <f t="shared" si="141"/>
        <v>1628.1</v>
      </c>
      <c r="Y834" s="30">
        <f t="shared" si="142"/>
        <v>1628.1</v>
      </c>
      <c r="Z834" s="31">
        <f t="shared" si="143"/>
        <v>0.70389105058365753</v>
      </c>
    </row>
    <row r="835" spans="1:26" ht="12.75" customHeight="1" x14ac:dyDescent="0.35">
      <c r="A835" s="36" t="s">
        <v>10788</v>
      </c>
      <c r="B835" s="32">
        <v>1</v>
      </c>
      <c r="C835" s="36" t="s">
        <v>12100</v>
      </c>
      <c r="D835" s="22">
        <v>45863</v>
      </c>
      <c r="E835" s="22" t="s">
        <v>3117</v>
      </c>
      <c r="F835" s="22" t="s">
        <v>21</v>
      </c>
      <c r="G835" s="22" t="s">
        <v>92</v>
      </c>
      <c r="H835" s="22" t="s">
        <v>3129</v>
      </c>
      <c r="I835" s="22" t="s">
        <v>3130</v>
      </c>
      <c r="J835" s="22" t="s">
        <v>1057</v>
      </c>
      <c r="K835" s="22" t="s">
        <v>22</v>
      </c>
      <c r="L835" s="22" t="s">
        <v>23</v>
      </c>
      <c r="M835" s="41">
        <v>10</v>
      </c>
      <c r="N835" s="41">
        <v>6002.3</v>
      </c>
      <c r="O835" s="41">
        <v>600.23</v>
      </c>
      <c r="P835" s="41">
        <v>346.08</v>
      </c>
      <c r="Q835" s="41">
        <v>259.16000000000003</v>
      </c>
      <c r="R835" s="41">
        <v>167.24</v>
      </c>
      <c r="S835" s="41">
        <v>91.92</v>
      </c>
      <c r="T835" s="41">
        <v>11.45</v>
      </c>
      <c r="U835" s="30">
        <f t="shared" si="138"/>
        <v>3410.7</v>
      </c>
      <c r="V835" s="30">
        <f t="shared" si="139"/>
        <v>341.07</v>
      </c>
      <c r="W835" s="31">
        <f t="shared" si="140"/>
        <v>0.56823217766522827</v>
      </c>
      <c r="X835" s="30">
        <f t="shared" si="141"/>
        <v>2541.5000000000005</v>
      </c>
      <c r="Y835" s="30">
        <f t="shared" si="142"/>
        <v>254.15000000000003</v>
      </c>
      <c r="Z835" s="31">
        <f t="shared" si="143"/>
        <v>0.42342102194158909</v>
      </c>
    </row>
    <row r="836" spans="1:26" ht="12.75" customHeight="1" x14ac:dyDescent="0.35">
      <c r="A836" s="36" t="s">
        <v>10789</v>
      </c>
      <c r="B836" s="32">
        <v>1</v>
      </c>
      <c r="C836" s="36" t="s">
        <v>12101</v>
      </c>
      <c r="D836" s="22">
        <v>45960</v>
      </c>
      <c r="E836" s="22" t="s">
        <v>946</v>
      </c>
      <c r="F836" s="22" t="s">
        <v>21</v>
      </c>
      <c r="G836" s="22" t="s">
        <v>101</v>
      </c>
      <c r="H836" s="22" t="s">
        <v>2338</v>
      </c>
      <c r="I836" s="22" t="s">
        <v>2339</v>
      </c>
      <c r="J836" s="22" t="s">
        <v>49</v>
      </c>
      <c r="K836" s="22" t="s">
        <v>22</v>
      </c>
      <c r="L836" s="22" t="s">
        <v>23</v>
      </c>
      <c r="M836" s="38">
        <v>1</v>
      </c>
      <c r="N836" s="38">
        <v>2313</v>
      </c>
      <c r="O836" s="38">
        <v>2313</v>
      </c>
      <c r="P836" s="38">
        <v>684.9</v>
      </c>
      <c r="Q836" s="38">
        <v>482.48</v>
      </c>
      <c r="R836" s="38">
        <v>342.89</v>
      </c>
      <c r="S836" s="38">
        <v>139.59</v>
      </c>
      <c r="T836" s="38">
        <v>11.44</v>
      </c>
      <c r="U836" s="30">
        <f t="shared" si="138"/>
        <v>1830.52</v>
      </c>
      <c r="V836" s="30">
        <f t="shared" si="139"/>
        <v>1830.52</v>
      </c>
      <c r="W836" s="31">
        <f t="shared" si="140"/>
        <v>0.79140510159965416</v>
      </c>
      <c r="X836" s="30">
        <f t="shared" si="141"/>
        <v>1628.1</v>
      </c>
      <c r="Y836" s="30">
        <f t="shared" si="142"/>
        <v>1628.1</v>
      </c>
      <c r="Z836" s="31">
        <f t="shared" si="143"/>
        <v>0.70389105058365753</v>
      </c>
    </row>
    <row r="837" spans="1:26" ht="12.75" customHeight="1" x14ac:dyDescent="0.35">
      <c r="A837" s="36" t="s">
        <v>10791</v>
      </c>
      <c r="B837" s="32">
        <v>1</v>
      </c>
      <c r="C837" s="36" t="s">
        <v>12103</v>
      </c>
      <c r="D837" s="22">
        <v>45866</v>
      </c>
      <c r="E837" s="22" t="s">
        <v>3846</v>
      </c>
      <c r="F837" s="22" t="s">
        <v>21</v>
      </c>
      <c r="G837" s="22" t="s">
        <v>25</v>
      </c>
      <c r="H837" s="22" t="s">
        <v>12697</v>
      </c>
      <c r="I837" s="22" t="s">
        <v>1283</v>
      </c>
      <c r="J837" s="22" t="s">
        <v>36</v>
      </c>
      <c r="K837" s="22" t="s">
        <v>22</v>
      </c>
      <c r="L837" s="22" t="s">
        <v>23</v>
      </c>
      <c r="M837" s="38">
        <v>1</v>
      </c>
      <c r="N837" s="38">
        <v>998</v>
      </c>
      <c r="O837" s="38">
        <v>998</v>
      </c>
      <c r="P837" s="38">
        <v>380.7</v>
      </c>
      <c r="Q837" s="38">
        <v>282.14</v>
      </c>
      <c r="R837" s="38">
        <v>175.18</v>
      </c>
      <c r="S837" s="38">
        <v>106.96</v>
      </c>
      <c r="T837" s="38">
        <v>4.1399999999999997</v>
      </c>
      <c r="U837" s="30">
        <f t="shared" si="138"/>
        <v>715.86</v>
      </c>
      <c r="V837" s="30">
        <f t="shared" si="139"/>
        <v>715.86</v>
      </c>
      <c r="W837" s="31">
        <f t="shared" si="140"/>
        <v>0.71729458917835676</v>
      </c>
      <c r="X837" s="30">
        <f t="shared" si="141"/>
        <v>617.29999999999995</v>
      </c>
      <c r="Y837" s="30">
        <f t="shared" si="142"/>
        <v>617.29999999999995</v>
      </c>
      <c r="Z837" s="31">
        <f t="shared" si="143"/>
        <v>0.61853707414829651</v>
      </c>
    </row>
    <row r="838" spans="1:26" ht="12.75" customHeight="1" x14ac:dyDescent="0.35">
      <c r="A838" s="36" t="s">
        <v>10792</v>
      </c>
      <c r="B838" s="32">
        <v>1</v>
      </c>
      <c r="C838" s="36" t="s">
        <v>12104</v>
      </c>
      <c r="D838" s="22">
        <v>45960</v>
      </c>
      <c r="E838" s="22" t="s">
        <v>946</v>
      </c>
      <c r="F838" s="22" t="s">
        <v>21</v>
      </c>
      <c r="G838" s="22" t="s">
        <v>101</v>
      </c>
      <c r="H838" s="22" t="s">
        <v>2338</v>
      </c>
      <c r="I838" s="22" t="s">
        <v>2339</v>
      </c>
      <c r="J838" s="22" t="s">
        <v>49</v>
      </c>
      <c r="K838" s="22" t="s">
        <v>22</v>
      </c>
      <c r="L838" s="22" t="s">
        <v>23</v>
      </c>
      <c r="M838" s="38">
        <v>1</v>
      </c>
      <c r="N838" s="38">
        <v>2313</v>
      </c>
      <c r="O838" s="38">
        <v>2313</v>
      </c>
      <c r="P838" s="38">
        <v>684.9</v>
      </c>
      <c r="Q838" s="38">
        <v>482.48</v>
      </c>
      <c r="R838" s="38">
        <v>342.89</v>
      </c>
      <c r="S838" s="38">
        <v>139.59</v>
      </c>
      <c r="T838" s="38">
        <v>11.44</v>
      </c>
      <c r="U838" s="30">
        <f t="shared" si="138"/>
        <v>1830.52</v>
      </c>
      <c r="V838" s="30">
        <f t="shared" si="139"/>
        <v>1830.52</v>
      </c>
      <c r="W838" s="31">
        <f t="shared" si="140"/>
        <v>0.79140510159965416</v>
      </c>
      <c r="X838" s="30">
        <f t="shared" si="141"/>
        <v>1628.1</v>
      </c>
      <c r="Y838" s="30">
        <f t="shared" si="142"/>
        <v>1628.1</v>
      </c>
      <c r="Z838" s="31">
        <f t="shared" si="143"/>
        <v>0.70389105058365753</v>
      </c>
    </row>
    <row r="839" spans="1:26" ht="12.75" customHeight="1" x14ac:dyDescent="0.35">
      <c r="A839" s="36" t="s">
        <v>10793</v>
      </c>
      <c r="B839" s="32">
        <v>1</v>
      </c>
      <c r="C839" s="36" t="s">
        <v>12105</v>
      </c>
      <c r="D839" s="22">
        <v>45960</v>
      </c>
      <c r="E839" s="22" t="s">
        <v>946</v>
      </c>
      <c r="F839" s="22" t="s">
        <v>21</v>
      </c>
      <c r="G839" s="22" t="s">
        <v>101</v>
      </c>
      <c r="H839" s="22" t="s">
        <v>2338</v>
      </c>
      <c r="I839" s="22" t="s">
        <v>2339</v>
      </c>
      <c r="J839" s="22" t="s">
        <v>49</v>
      </c>
      <c r="K839" s="22" t="s">
        <v>22</v>
      </c>
      <c r="L839" s="22" t="s">
        <v>23</v>
      </c>
      <c r="M839" s="38">
        <v>1</v>
      </c>
      <c r="N839" s="38">
        <v>2313</v>
      </c>
      <c r="O839" s="38">
        <v>2313</v>
      </c>
      <c r="P839" s="38">
        <v>684.9</v>
      </c>
      <c r="Q839" s="38">
        <v>494.14</v>
      </c>
      <c r="R839" s="38">
        <v>342.89</v>
      </c>
      <c r="S839" s="38">
        <v>151.25</v>
      </c>
      <c r="T839" s="38">
        <v>11.44</v>
      </c>
      <c r="U839" s="30">
        <f t="shared" si="138"/>
        <v>1818.8600000000001</v>
      </c>
      <c r="V839" s="30">
        <f t="shared" si="139"/>
        <v>1818.8600000000001</v>
      </c>
      <c r="W839" s="31">
        <f t="shared" si="140"/>
        <v>0.78636402939904892</v>
      </c>
      <c r="X839" s="30">
        <f t="shared" si="141"/>
        <v>1628.1</v>
      </c>
      <c r="Y839" s="30">
        <f t="shared" si="142"/>
        <v>1628.1</v>
      </c>
      <c r="Z839" s="31">
        <f t="shared" si="143"/>
        <v>0.70389105058365753</v>
      </c>
    </row>
    <row r="840" spans="1:26" ht="12.75" customHeight="1" x14ac:dyDescent="0.35">
      <c r="A840" s="36" t="s">
        <v>10794</v>
      </c>
      <c r="B840" s="32">
        <v>1</v>
      </c>
      <c r="C840" s="36" t="s">
        <v>12106</v>
      </c>
      <c r="D840" s="22">
        <v>45866</v>
      </c>
      <c r="E840" s="22" t="s">
        <v>933</v>
      </c>
      <c r="F840" s="22" t="s">
        <v>21</v>
      </c>
      <c r="G840" s="22" t="s">
        <v>25</v>
      </c>
      <c r="H840" s="22" t="s">
        <v>2517</v>
      </c>
      <c r="I840" s="22" t="s">
        <v>1283</v>
      </c>
      <c r="J840" s="22" t="s">
        <v>36</v>
      </c>
      <c r="K840" s="22" t="s">
        <v>22</v>
      </c>
      <c r="L840" s="22" t="s">
        <v>23</v>
      </c>
      <c r="M840" s="38">
        <v>2</v>
      </c>
      <c r="N840" s="38">
        <v>4094</v>
      </c>
      <c r="O840" s="38">
        <v>2047</v>
      </c>
      <c r="P840" s="38">
        <v>576.16</v>
      </c>
      <c r="Q840" s="38">
        <v>470.4</v>
      </c>
      <c r="R840" s="38">
        <v>373</v>
      </c>
      <c r="S840" s="38">
        <v>97.4</v>
      </c>
      <c r="T840" s="38">
        <v>4.13</v>
      </c>
      <c r="U840" s="30">
        <f t="shared" si="138"/>
        <v>3153.2</v>
      </c>
      <c r="V840" s="30">
        <f t="shared" si="139"/>
        <v>1576.6</v>
      </c>
      <c r="W840" s="31">
        <f t="shared" si="140"/>
        <v>0.77020029311187099</v>
      </c>
      <c r="X840" s="30">
        <f t="shared" si="141"/>
        <v>2941.6800000000003</v>
      </c>
      <c r="Y840" s="30">
        <f t="shared" si="142"/>
        <v>1470.8400000000001</v>
      </c>
      <c r="Z840" s="31">
        <f t="shared" si="143"/>
        <v>0.71853444064484617</v>
      </c>
    </row>
    <row r="841" spans="1:26" ht="12.75" customHeight="1" x14ac:dyDescent="0.35">
      <c r="A841" s="36" t="s">
        <v>10795</v>
      </c>
      <c r="B841" s="32">
        <v>1</v>
      </c>
      <c r="C841" s="36" t="s">
        <v>12107</v>
      </c>
      <c r="D841" s="22">
        <v>45967</v>
      </c>
      <c r="E841" s="22" t="s">
        <v>946</v>
      </c>
      <c r="F841" s="22" t="s">
        <v>21</v>
      </c>
      <c r="G841" s="22" t="s">
        <v>101</v>
      </c>
      <c r="H841" s="22" t="s">
        <v>2338</v>
      </c>
      <c r="I841" s="22" t="s">
        <v>2339</v>
      </c>
      <c r="J841" s="22" t="s">
        <v>49</v>
      </c>
      <c r="K841" s="22" t="s">
        <v>22</v>
      </c>
      <c r="L841" s="22" t="s">
        <v>23</v>
      </c>
      <c r="M841" s="38">
        <v>1</v>
      </c>
      <c r="N841" s="38">
        <v>2313</v>
      </c>
      <c r="O841" s="38">
        <v>2313</v>
      </c>
      <c r="P841" s="38">
        <v>662.2</v>
      </c>
      <c r="Q841" s="38">
        <v>483.27</v>
      </c>
      <c r="R841" s="38">
        <v>343.68</v>
      </c>
      <c r="S841" s="38">
        <v>139.59</v>
      </c>
      <c r="T841" s="38">
        <v>11.44</v>
      </c>
      <c r="U841" s="30">
        <f t="shared" si="138"/>
        <v>1829.73</v>
      </c>
      <c r="V841" s="30">
        <f t="shared" si="139"/>
        <v>1829.73</v>
      </c>
      <c r="W841" s="31">
        <f t="shared" si="140"/>
        <v>0.79106355382619975</v>
      </c>
      <c r="X841" s="30">
        <f t="shared" si="141"/>
        <v>1650.8</v>
      </c>
      <c r="Y841" s="30">
        <f t="shared" si="142"/>
        <v>1650.8</v>
      </c>
      <c r="Z841" s="31">
        <f t="shared" si="143"/>
        <v>0.71370514483354952</v>
      </c>
    </row>
    <row r="842" spans="1:26" ht="12.75" customHeight="1" x14ac:dyDescent="0.35">
      <c r="A842" s="36" t="s">
        <v>10796</v>
      </c>
      <c r="B842" s="32">
        <v>1</v>
      </c>
      <c r="C842" s="36" t="s">
        <v>12108</v>
      </c>
      <c r="D842" s="22">
        <v>45974</v>
      </c>
      <c r="E842" s="22" t="s">
        <v>946</v>
      </c>
      <c r="F842" s="22" t="s">
        <v>21</v>
      </c>
      <c r="G842" s="22" t="s">
        <v>101</v>
      </c>
      <c r="H842" s="22" t="s">
        <v>2338</v>
      </c>
      <c r="I842" s="22" t="s">
        <v>2339</v>
      </c>
      <c r="J842" s="22" t="s">
        <v>49</v>
      </c>
      <c r="K842" s="22" t="s">
        <v>22</v>
      </c>
      <c r="L842" s="22" t="s">
        <v>23</v>
      </c>
      <c r="M842" s="38">
        <v>1</v>
      </c>
      <c r="N842" s="38">
        <v>2313</v>
      </c>
      <c r="O842" s="38">
        <v>2313</v>
      </c>
      <c r="P842" s="38">
        <v>664.09</v>
      </c>
      <c r="Q842" s="38">
        <v>483.38</v>
      </c>
      <c r="R842" s="38">
        <v>343.79</v>
      </c>
      <c r="S842" s="38">
        <v>139.59</v>
      </c>
      <c r="T842" s="38">
        <v>11.44</v>
      </c>
      <c r="U842" s="30">
        <f t="shared" si="138"/>
        <v>1829.62</v>
      </c>
      <c r="V842" s="30">
        <f t="shared" si="139"/>
        <v>1829.62</v>
      </c>
      <c r="W842" s="31">
        <f t="shared" si="140"/>
        <v>0.79101599654128829</v>
      </c>
      <c r="X842" s="30">
        <f t="shared" si="141"/>
        <v>1648.9099999999999</v>
      </c>
      <c r="Y842" s="30">
        <f t="shared" si="142"/>
        <v>1648.9099999999999</v>
      </c>
      <c r="Z842" s="31">
        <f t="shared" si="143"/>
        <v>0.7128880242109813</v>
      </c>
    </row>
    <row r="843" spans="1:26" ht="12.75" customHeight="1" x14ac:dyDescent="0.35">
      <c r="A843" s="36" t="s">
        <v>10797</v>
      </c>
      <c r="B843" s="32">
        <v>1</v>
      </c>
      <c r="C843" s="36" t="s">
        <v>12109</v>
      </c>
      <c r="D843" s="22">
        <v>46002</v>
      </c>
      <c r="E843" s="22" t="s">
        <v>946</v>
      </c>
      <c r="F843" s="22" t="s">
        <v>21</v>
      </c>
      <c r="G843" s="22" t="s">
        <v>101</v>
      </c>
      <c r="H843" s="22" t="s">
        <v>2338</v>
      </c>
      <c r="I843" s="22" t="s">
        <v>2339</v>
      </c>
      <c r="J843" s="22" t="s">
        <v>49</v>
      </c>
      <c r="K843" s="22" t="s">
        <v>22</v>
      </c>
      <c r="L843" s="22" t="s">
        <v>23</v>
      </c>
      <c r="M843" s="38">
        <v>2</v>
      </c>
      <c r="N843" s="38">
        <v>4626</v>
      </c>
      <c r="O843" s="38">
        <v>2313</v>
      </c>
      <c r="P843" s="38">
        <v>640.67999999999995</v>
      </c>
      <c r="Q843" s="38">
        <v>468.27</v>
      </c>
      <c r="R843" s="38">
        <v>343.45</v>
      </c>
      <c r="S843" s="38">
        <v>124.82</v>
      </c>
      <c r="T843" s="38">
        <v>11.44</v>
      </c>
      <c r="U843" s="30">
        <f t="shared" si="138"/>
        <v>3689.46</v>
      </c>
      <c r="V843" s="30">
        <f t="shared" si="139"/>
        <v>1844.73</v>
      </c>
      <c r="W843" s="31">
        <f t="shared" si="140"/>
        <v>0.79754863813229571</v>
      </c>
      <c r="X843" s="30">
        <f t="shared" si="141"/>
        <v>3344.6400000000003</v>
      </c>
      <c r="Y843" s="30">
        <f t="shared" si="142"/>
        <v>1672.3200000000002</v>
      </c>
      <c r="Z843" s="31">
        <f t="shared" si="143"/>
        <v>0.72300907911802859</v>
      </c>
    </row>
    <row r="844" spans="1:26" ht="12.75" customHeight="1" x14ac:dyDescent="0.35">
      <c r="A844" s="36" t="s">
        <v>10504</v>
      </c>
      <c r="B844" s="32">
        <v>1</v>
      </c>
      <c r="C844" s="36" t="s">
        <v>11809</v>
      </c>
      <c r="D844" s="22">
        <v>45784</v>
      </c>
      <c r="E844" s="22" t="s">
        <v>4885</v>
      </c>
      <c r="F844" s="22" t="s">
        <v>21</v>
      </c>
      <c r="G844" s="22" t="s">
        <v>101</v>
      </c>
      <c r="H844" s="22" t="s">
        <v>7956</v>
      </c>
      <c r="I844" s="22" t="s">
        <v>2522</v>
      </c>
      <c r="J844" s="22" t="s">
        <v>49</v>
      </c>
      <c r="K844" s="22" t="s">
        <v>22</v>
      </c>
      <c r="L844" s="22" t="s">
        <v>23</v>
      </c>
      <c r="M844" s="38">
        <v>1</v>
      </c>
      <c r="N844" s="38">
        <v>3161.6</v>
      </c>
      <c r="O844" s="38">
        <v>3161.6</v>
      </c>
      <c r="P844" s="38">
        <v>547.88</v>
      </c>
      <c r="Q844" s="38">
        <v>377.85</v>
      </c>
      <c r="R844" s="38">
        <v>249.06</v>
      </c>
      <c r="S844" s="38">
        <v>128.79</v>
      </c>
      <c r="T844" s="38">
        <v>11.44</v>
      </c>
      <c r="U844" s="30">
        <f t="shared" si="138"/>
        <v>2783.75</v>
      </c>
      <c r="V844" s="30">
        <f t="shared" si="139"/>
        <v>2783.75</v>
      </c>
      <c r="W844" s="31">
        <f t="shared" si="140"/>
        <v>0.8804877277327936</v>
      </c>
      <c r="X844" s="30">
        <f t="shared" si="141"/>
        <v>2613.7199999999998</v>
      </c>
      <c r="Y844" s="30">
        <f t="shared" si="142"/>
        <v>2613.7199999999998</v>
      </c>
      <c r="Z844" s="31">
        <f t="shared" si="143"/>
        <v>0.82670799595141697</v>
      </c>
    </row>
    <row r="845" spans="1:26" ht="12.75" customHeight="1" x14ac:dyDescent="0.35">
      <c r="A845" s="36" t="s">
        <v>10798</v>
      </c>
      <c r="B845" s="32">
        <v>1</v>
      </c>
      <c r="C845" s="36" t="s">
        <v>12110</v>
      </c>
      <c r="D845" s="22">
        <v>45854</v>
      </c>
      <c r="E845" s="22" t="s">
        <v>938</v>
      </c>
      <c r="F845" s="22" t="s">
        <v>21</v>
      </c>
      <c r="G845" s="22" t="s">
        <v>101</v>
      </c>
      <c r="H845" s="22" t="s">
        <v>7919</v>
      </c>
      <c r="I845" s="22" t="s">
        <v>2522</v>
      </c>
      <c r="J845" s="22" t="s">
        <v>49</v>
      </c>
      <c r="K845" s="22" t="s">
        <v>22</v>
      </c>
      <c r="L845" s="22" t="s">
        <v>23</v>
      </c>
      <c r="M845" s="38">
        <v>1</v>
      </c>
      <c r="N845" s="38">
        <v>2595.6</v>
      </c>
      <c r="O845" s="38">
        <v>2595.6</v>
      </c>
      <c r="P845" s="38">
        <v>722.38</v>
      </c>
      <c r="Q845" s="38">
        <v>541.86</v>
      </c>
      <c r="R845" s="38">
        <v>413.93</v>
      </c>
      <c r="S845" s="38">
        <v>127.93</v>
      </c>
      <c r="T845" s="38">
        <v>11.44</v>
      </c>
      <c r="U845" s="30">
        <f t="shared" si="138"/>
        <v>2053.7399999999998</v>
      </c>
      <c r="V845" s="30">
        <f t="shared" si="139"/>
        <v>2053.7399999999998</v>
      </c>
      <c r="W845" s="31">
        <f t="shared" si="140"/>
        <v>0.7912390198797965</v>
      </c>
      <c r="X845" s="30">
        <f t="shared" si="141"/>
        <v>1873.2199999999998</v>
      </c>
      <c r="Y845" s="30">
        <f t="shared" si="142"/>
        <v>1873.2199999999998</v>
      </c>
      <c r="Z845" s="31">
        <f t="shared" si="143"/>
        <v>0.72169055324395126</v>
      </c>
    </row>
    <row r="846" spans="1:26" ht="12.75" customHeight="1" x14ac:dyDescent="0.35">
      <c r="A846" s="36" t="s">
        <v>10799</v>
      </c>
      <c r="B846" s="32">
        <v>1</v>
      </c>
      <c r="C846" s="36" t="s">
        <v>12111</v>
      </c>
      <c r="D846" s="22">
        <v>45715</v>
      </c>
      <c r="E846" s="22" t="s">
        <v>3113</v>
      </c>
      <c r="F846" s="22" t="s">
        <v>21</v>
      </c>
      <c r="G846" s="22" t="s">
        <v>101</v>
      </c>
      <c r="H846" s="22" t="s">
        <v>501</v>
      </c>
      <c r="I846" s="22" t="s">
        <v>502</v>
      </c>
      <c r="J846" s="22" t="s">
        <v>49</v>
      </c>
      <c r="K846" s="22" t="s">
        <v>22</v>
      </c>
      <c r="L846" s="22" t="s">
        <v>23</v>
      </c>
      <c r="M846" s="37">
        <v>1</v>
      </c>
      <c r="N846" s="37">
        <v>2662.4</v>
      </c>
      <c r="O846" s="37">
        <v>2662.4</v>
      </c>
      <c r="P846" s="37">
        <v>562.21</v>
      </c>
      <c r="Q846" s="37">
        <v>400.14</v>
      </c>
      <c r="R846" s="37">
        <v>271.35000000000002</v>
      </c>
      <c r="S846" s="37">
        <v>128.79</v>
      </c>
      <c r="T846" s="37">
        <v>11.44</v>
      </c>
      <c r="U846" s="30">
        <f t="shared" si="138"/>
        <v>2262.2600000000002</v>
      </c>
      <c r="V846" s="30">
        <f t="shared" si="139"/>
        <v>2262.2600000000002</v>
      </c>
      <c r="W846" s="31">
        <f t="shared" si="140"/>
        <v>0.84970703125000002</v>
      </c>
      <c r="X846" s="30">
        <f t="shared" si="141"/>
        <v>2100.19</v>
      </c>
      <c r="Y846" s="30">
        <f t="shared" si="142"/>
        <v>2100.19</v>
      </c>
      <c r="Z846" s="31">
        <f t="shared" si="143"/>
        <v>0.78883338341346154</v>
      </c>
    </row>
    <row r="847" spans="1:26" ht="12.75" customHeight="1" x14ac:dyDescent="0.35">
      <c r="A847" s="36" t="s">
        <v>10417</v>
      </c>
      <c r="B847" s="32">
        <v>1</v>
      </c>
      <c r="C847" s="36" t="s">
        <v>11713</v>
      </c>
      <c r="D847" s="22">
        <v>45761</v>
      </c>
      <c r="E847" s="22" t="s">
        <v>30</v>
      </c>
      <c r="F847" s="22" t="s">
        <v>21</v>
      </c>
      <c r="G847" s="22" t="s">
        <v>101</v>
      </c>
      <c r="H847" s="22" t="s">
        <v>501</v>
      </c>
      <c r="I847" s="22" t="s">
        <v>502</v>
      </c>
      <c r="J847" s="22" t="s">
        <v>49</v>
      </c>
      <c r="K847" s="22" t="s">
        <v>22</v>
      </c>
      <c r="L847" s="22" t="s">
        <v>23</v>
      </c>
      <c r="M847" s="38">
        <v>10</v>
      </c>
      <c r="N847" s="38">
        <v>17520</v>
      </c>
      <c r="O847" s="38">
        <v>1752</v>
      </c>
      <c r="P847" s="38">
        <v>562.21</v>
      </c>
      <c r="Q847" s="38">
        <v>396.75</v>
      </c>
      <c r="R847" s="38">
        <v>273.57</v>
      </c>
      <c r="S847" s="38">
        <v>123.19</v>
      </c>
      <c r="T847" s="38">
        <v>11.44</v>
      </c>
      <c r="U847" s="30">
        <f t="shared" si="138"/>
        <v>13552.5</v>
      </c>
      <c r="V847" s="30">
        <f t="shared" si="139"/>
        <v>1355.25</v>
      </c>
      <c r="W847" s="31">
        <f t="shared" si="140"/>
        <v>0.7735445205479452</v>
      </c>
      <c r="X847" s="30">
        <f t="shared" si="141"/>
        <v>11897.9</v>
      </c>
      <c r="Y847" s="30">
        <f t="shared" si="142"/>
        <v>1189.79</v>
      </c>
      <c r="Z847" s="31">
        <f t="shared" si="143"/>
        <v>0.67910388127853882</v>
      </c>
    </row>
    <row r="848" spans="1:26" ht="12.75" customHeight="1" x14ac:dyDescent="0.35">
      <c r="A848" s="36" t="s">
        <v>10800</v>
      </c>
      <c r="B848" s="32">
        <v>1</v>
      </c>
      <c r="C848" s="36" t="s">
        <v>12112</v>
      </c>
      <c r="D848" s="22">
        <v>45856</v>
      </c>
      <c r="E848" s="22" t="s">
        <v>1056</v>
      </c>
      <c r="F848" s="22" t="s">
        <v>21</v>
      </c>
      <c r="G848" s="22" t="s">
        <v>101</v>
      </c>
      <c r="H848" s="22" t="s">
        <v>8195</v>
      </c>
      <c r="I848" s="22" t="s">
        <v>502</v>
      </c>
      <c r="J848" s="22" t="s">
        <v>49</v>
      </c>
      <c r="K848" s="22" t="s">
        <v>22</v>
      </c>
      <c r="L848" s="22" t="s">
        <v>23</v>
      </c>
      <c r="M848" s="38">
        <v>5</v>
      </c>
      <c r="N848" s="38">
        <v>20412</v>
      </c>
      <c r="O848" s="38">
        <v>4082.4</v>
      </c>
      <c r="P848" s="38">
        <v>745.54</v>
      </c>
      <c r="Q848" s="38">
        <v>565.24</v>
      </c>
      <c r="R848" s="38">
        <v>442.29</v>
      </c>
      <c r="S848" s="38">
        <v>122.95</v>
      </c>
      <c r="T848" s="38">
        <v>11.44</v>
      </c>
      <c r="U848" s="30">
        <f t="shared" si="138"/>
        <v>17585.8</v>
      </c>
      <c r="V848" s="30">
        <f t="shared" si="139"/>
        <v>3517.16</v>
      </c>
      <c r="W848" s="31">
        <f t="shared" si="140"/>
        <v>0.86154223006074848</v>
      </c>
      <c r="X848" s="30">
        <f t="shared" si="141"/>
        <v>16684.3</v>
      </c>
      <c r="Y848" s="30">
        <f t="shared" si="142"/>
        <v>3336.86</v>
      </c>
      <c r="Z848" s="31">
        <f t="shared" si="143"/>
        <v>0.81737703311777388</v>
      </c>
    </row>
    <row r="849" spans="1:26" ht="12.75" customHeight="1" x14ac:dyDescent="0.35">
      <c r="A849" s="36" t="s">
        <v>10801</v>
      </c>
      <c r="B849" s="32">
        <v>1</v>
      </c>
      <c r="C849" s="36" t="s">
        <v>12113</v>
      </c>
      <c r="D849" s="22">
        <v>45691</v>
      </c>
      <c r="E849" s="22" t="s">
        <v>20</v>
      </c>
      <c r="F849" s="22" t="s">
        <v>21</v>
      </c>
      <c r="G849" s="22" t="s">
        <v>101</v>
      </c>
      <c r="H849" s="22" t="s">
        <v>145</v>
      </c>
      <c r="I849" s="22" t="s">
        <v>146</v>
      </c>
      <c r="J849" s="22" t="s">
        <v>147</v>
      </c>
      <c r="K849" s="22" t="s">
        <v>22</v>
      </c>
      <c r="L849" s="22" t="s">
        <v>23</v>
      </c>
      <c r="M849" s="37">
        <v>10</v>
      </c>
      <c r="N849" s="37">
        <v>10239.400000000001</v>
      </c>
      <c r="O849" s="37">
        <v>1023.94</v>
      </c>
      <c r="P849" s="37">
        <v>618.44000000000005</v>
      </c>
      <c r="Q849" s="37">
        <v>443.49</v>
      </c>
      <c r="R849" s="37">
        <v>295.39</v>
      </c>
      <c r="S849" s="37">
        <v>148.11000000000001</v>
      </c>
      <c r="T849" s="37">
        <v>10.38</v>
      </c>
      <c r="U849" s="30">
        <f t="shared" si="138"/>
        <v>5804.5</v>
      </c>
      <c r="V849" s="30">
        <f t="shared" si="139"/>
        <v>580.45000000000005</v>
      </c>
      <c r="W849" s="31">
        <f t="shared" si="140"/>
        <v>0.56687891868664186</v>
      </c>
      <c r="X849" s="30">
        <f t="shared" si="141"/>
        <v>4055</v>
      </c>
      <c r="Y849" s="30">
        <f t="shared" si="142"/>
        <v>405.5</v>
      </c>
      <c r="Z849" s="31">
        <f t="shared" si="143"/>
        <v>0.39601929800574248</v>
      </c>
    </row>
    <row r="850" spans="1:26" ht="12.75" customHeight="1" x14ac:dyDescent="0.35">
      <c r="A850" s="36" t="s">
        <v>10802</v>
      </c>
      <c r="B850" s="32">
        <v>1</v>
      </c>
      <c r="C850" s="36" t="s">
        <v>12114</v>
      </c>
      <c r="D850" s="22">
        <v>45867</v>
      </c>
      <c r="E850" s="22" t="s">
        <v>72</v>
      </c>
      <c r="F850" s="22" t="s">
        <v>21</v>
      </c>
      <c r="G850" s="22" t="s">
        <v>25</v>
      </c>
      <c r="H850" s="22" t="s">
        <v>152</v>
      </c>
      <c r="I850" s="22" t="s">
        <v>153</v>
      </c>
      <c r="J850" s="22" t="s">
        <v>36</v>
      </c>
      <c r="K850" s="22" t="s">
        <v>22</v>
      </c>
      <c r="L850" s="22" t="s">
        <v>23</v>
      </c>
      <c r="M850" s="38">
        <v>50</v>
      </c>
      <c r="N850" s="38">
        <v>15510</v>
      </c>
      <c r="O850" s="38">
        <v>310.2</v>
      </c>
      <c r="P850" s="38">
        <v>136.04</v>
      </c>
      <c r="Q850" s="38">
        <v>90.18</v>
      </c>
      <c r="R850" s="38">
        <v>19.52</v>
      </c>
      <c r="S850" s="38">
        <v>70.66</v>
      </c>
      <c r="T850" s="38">
        <v>6.72</v>
      </c>
      <c r="U850" s="30">
        <f t="shared" si="138"/>
        <v>11001</v>
      </c>
      <c r="V850" s="30">
        <f t="shared" si="139"/>
        <v>220.01999999999998</v>
      </c>
      <c r="W850" s="31">
        <f t="shared" si="140"/>
        <v>0.70928433268858793</v>
      </c>
      <c r="X850" s="30">
        <f t="shared" si="141"/>
        <v>8708</v>
      </c>
      <c r="Y850" s="30">
        <f t="shared" si="142"/>
        <v>174.16</v>
      </c>
      <c r="Z850" s="31">
        <f t="shared" si="143"/>
        <v>0.56144422952933593</v>
      </c>
    </row>
    <row r="851" spans="1:26" ht="12.75" customHeight="1" x14ac:dyDescent="0.35">
      <c r="A851" s="36" t="s">
        <v>10803</v>
      </c>
      <c r="B851" s="32">
        <v>1</v>
      </c>
      <c r="C851" s="36" t="s">
        <v>12029</v>
      </c>
      <c r="D851" s="22">
        <v>45867</v>
      </c>
      <c r="E851" s="22" t="s">
        <v>74</v>
      </c>
      <c r="F851" s="22" t="s">
        <v>21</v>
      </c>
      <c r="G851" s="22" t="s">
        <v>25</v>
      </c>
      <c r="H851" s="22" t="s">
        <v>12698</v>
      </c>
      <c r="I851" s="22" t="s">
        <v>12699</v>
      </c>
      <c r="J851" s="22" t="s">
        <v>36</v>
      </c>
      <c r="K851" s="22" t="s">
        <v>22</v>
      </c>
      <c r="L851" s="22" t="s">
        <v>23</v>
      </c>
      <c r="M851" s="41">
        <v>2</v>
      </c>
      <c r="N851" s="41">
        <v>3826</v>
      </c>
      <c r="O851" s="41">
        <v>1913</v>
      </c>
      <c r="P851" s="41">
        <v>1251.9100000000001</v>
      </c>
      <c r="Q851" s="41">
        <v>947.1</v>
      </c>
      <c r="R851" s="41">
        <v>426.97</v>
      </c>
      <c r="S851" s="41">
        <v>520.14</v>
      </c>
      <c r="T851" s="41">
        <v>23.74</v>
      </c>
      <c r="U851" s="30">
        <f t="shared" si="138"/>
        <v>1931.8</v>
      </c>
      <c r="V851" s="30">
        <f t="shared" si="139"/>
        <v>965.9</v>
      </c>
      <c r="W851" s="31">
        <f t="shared" si="140"/>
        <v>0.50491374803972822</v>
      </c>
      <c r="X851" s="30">
        <f t="shared" si="141"/>
        <v>1322.1799999999998</v>
      </c>
      <c r="Y851" s="30">
        <f t="shared" si="142"/>
        <v>661.08999999999992</v>
      </c>
      <c r="Z851" s="31">
        <f t="shared" si="143"/>
        <v>0.34557762676424458</v>
      </c>
    </row>
    <row r="852" spans="1:26" ht="12.75" customHeight="1" x14ac:dyDescent="0.35">
      <c r="A852" s="36" t="s">
        <v>10804</v>
      </c>
      <c r="B852" s="32">
        <v>1</v>
      </c>
      <c r="C852" s="36" t="s">
        <v>12115</v>
      </c>
      <c r="D852" s="22">
        <v>45748</v>
      </c>
      <c r="E852" s="22" t="s">
        <v>20</v>
      </c>
      <c r="F852" s="22" t="s">
        <v>21</v>
      </c>
      <c r="G852" s="22" t="s">
        <v>101</v>
      </c>
      <c r="H852" s="22" t="s">
        <v>145</v>
      </c>
      <c r="I852" s="22" t="s">
        <v>146</v>
      </c>
      <c r="J852" s="22" t="s">
        <v>147</v>
      </c>
      <c r="K852" s="22" t="s">
        <v>22</v>
      </c>
      <c r="L852" s="22" t="s">
        <v>23</v>
      </c>
      <c r="M852" s="41">
        <v>10</v>
      </c>
      <c r="N852" s="41">
        <v>11187.7</v>
      </c>
      <c r="O852" s="41">
        <v>1118.77</v>
      </c>
      <c r="P852" s="41">
        <v>621.58000000000004</v>
      </c>
      <c r="Q852" s="41">
        <v>441.64</v>
      </c>
      <c r="R852" s="41">
        <v>293.54000000000002</v>
      </c>
      <c r="S852" s="41">
        <v>148.11000000000001</v>
      </c>
      <c r="T852" s="41">
        <v>10.38</v>
      </c>
      <c r="U852" s="30">
        <f t="shared" ref="U852:U880" si="144">IFERROR(V852*M852,"")</f>
        <v>6771.3</v>
      </c>
      <c r="V852" s="30">
        <f t="shared" ref="V852:V880" si="145">O852-Q852</f>
        <v>677.13</v>
      </c>
      <c r="W852" s="31">
        <f t="shared" ref="W852:W880" si="146">IFERROR((V852/O852),"")</f>
        <v>0.60524504589862083</v>
      </c>
      <c r="X852" s="30">
        <f t="shared" ref="X852:X880" si="147">IFERROR(Y852*M852,"")</f>
        <v>4971.8999999999996</v>
      </c>
      <c r="Y852" s="30">
        <f t="shared" ref="Y852:Y880" si="148">O852-P852</f>
        <v>497.18999999999994</v>
      </c>
      <c r="Z852" s="31">
        <f t="shared" ref="Z852:Z880" si="149">IFERROR((Y852/O852),"")</f>
        <v>0.44440769773948169</v>
      </c>
    </row>
    <row r="853" spans="1:26" ht="12.75" customHeight="1" x14ac:dyDescent="0.35">
      <c r="A853" s="36" t="s">
        <v>10805</v>
      </c>
      <c r="B853" s="32">
        <v>1</v>
      </c>
      <c r="C853" s="36" t="s">
        <v>12116</v>
      </c>
      <c r="D853" s="22">
        <v>45782</v>
      </c>
      <c r="E853" s="22" t="s">
        <v>20</v>
      </c>
      <c r="F853" s="22" t="s">
        <v>21</v>
      </c>
      <c r="G853" s="22" t="s">
        <v>101</v>
      </c>
      <c r="H853" s="22" t="s">
        <v>145</v>
      </c>
      <c r="I853" s="22" t="s">
        <v>146</v>
      </c>
      <c r="J853" s="22" t="s">
        <v>147</v>
      </c>
      <c r="K853" s="22" t="s">
        <v>22</v>
      </c>
      <c r="L853" s="22" t="s">
        <v>23</v>
      </c>
      <c r="M853" s="41">
        <v>10</v>
      </c>
      <c r="N853" s="41">
        <v>11187.7</v>
      </c>
      <c r="O853" s="41">
        <v>1118.77</v>
      </c>
      <c r="P853" s="41">
        <v>615.79999999999995</v>
      </c>
      <c r="Q853" s="41">
        <v>434.05</v>
      </c>
      <c r="R853" s="41">
        <v>285.94</v>
      </c>
      <c r="S853" s="41">
        <v>148.11000000000001</v>
      </c>
      <c r="T853" s="41">
        <v>10.38</v>
      </c>
      <c r="U853" s="30">
        <f t="shared" si="144"/>
        <v>6847.2000000000007</v>
      </c>
      <c r="V853" s="30">
        <f t="shared" si="145"/>
        <v>684.72</v>
      </c>
      <c r="W853" s="31">
        <f t="shared" si="146"/>
        <v>0.61202928215808439</v>
      </c>
      <c r="X853" s="30">
        <f t="shared" si="147"/>
        <v>5029.7000000000007</v>
      </c>
      <c r="Y853" s="30">
        <f t="shared" si="148"/>
        <v>502.97</v>
      </c>
      <c r="Z853" s="31">
        <f t="shared" si="149"/>
        <v>0.44957408582639868</v>
      </c>
    </row>
    <row r="854" spans="1:26" ht="12.75" customHeight="1" x14ac:dyDescent="0.35">
      <c r="A854" s="36" t="s">
        <v>10806</v>
      </c>
      <c r="B854" s="32">
        <v>1</v>
      </c>
      <c r="C854" s="36" t="s">
        <v>12117</v>
      </c>
      <c r="D854" s="22">
        <v>45868</v>
      </c>
      <c r="E854" s="22" t="s">
        <v>1355</v>
      </c>
      <c r="F854" s="22" t="s">
        <v>21</v>
      </c>
      <c r="G854" s="22" t="s">
        <v>25</v>
      </c>
      <c r="H854" s="22" t="s">
        <v>1356</v>
      </c>
      <c r="I854" s="22" t="s">
        <v>755</v>
      </c>
      <c r="J854" s="22" t="s">
        <v>59</v>
      </c>
      <c r="K854" s="22" t="s">
        <v>22</v>
      </c>
      <c r="L854" s="22" t="s">
        <v>23</v>
      </c>
      <c r="M854" s="38">
        <v>2</v>
      </c>
      <c r="N854" s="38">
        <v>1618</v>
      </c>
      <c r="O854" s="38">
        <v>809</v>
      </c>
      <c r="P854" s="38">
        <v>212.11</v>
      </c>
      <c r="Q854" s="38">
        <v>135.72</v>
      </c>
      <c r="R854" s="38">
        <v>33.409999999999997</v>
      </c>
      <c r="S854" s="38">
        <v>102.31</v>
      </c>
      <c r="T854" s="38">
        <v>2.74</v>
      </c>
      <c r="U854" s="30">
        <f t="shared" si="144"/>
        <v>1346.56</v>
      </c>
      <c r="V854" s="30">
        <f t="shared" si="145"/>
        <v>673.28</v>
      </c>
      <c r="W854" s="31">
        <f t="shared" si="146"/>
        <v>0.83223733003708278</v>
      </c>
      <c r="X854" s="30">
        <f t="shared" si="147"/>
        <v>1193.78</v>
      </c>
      <c r="Y854" s="30">
        <f t="shared" si="148"/>
        <v>596.89</v>
      </c>
      <c r="Z854" s="31">
        <f t="shared" si="149"/>
        <v>0.7378121137206427</v>
      </c>
    </row>
    <row r="855" spans="1:26" ht="12.75" customHeight="1" x14ac:dyDescent="0.35">
      <c r="A855" s="36" t="s">
        <v>10807</v>
      </c>
      <c r="B855" s="32">
        <v>1</v>
      </c>
      <c r="C855" s="36" t="s">
        <v>12118</v>
      </c>
      <c r="D855" s="22">
        <v>45868</v>
      </c>
      <c r="E855" s="22" t="s">
        <v>2047</v>
      </c>
      <c r="F855" s="22" t="s">
        <v>21</v>
      </c>
      <c r="G855" s="22" t="s">
        <v>92</v>
      </c>
      <c r="H855" s="22" t="s">
        <v>1998</v>
      </c>
      <c r="I855" s="22" t="s">
        <v>1999</v>
      </c>
      <c r="J855" s="22" t="s">
        <v>95</v>
      </c>
      <c r="K855" s="22" t="s">
        <v>22</v>
      </c>
      <c r="L855" s="22" t="s">
        <v>23</v>
      </c>
      <c r="M855" s="38">
        <v>1</v>
      </c>
      <c r="N855" s="38">
        <v>1613</v>
      </c>
      <c r="O855" s="38">
        <v>1613</v>
      </c>
      <c r="P855" s="38">
        <v>669.91</v>
      </c>
      <c r="Q855" s="38">
        <v>514.89</v>
      </c>
      <c r="R855" s="38">
        <v>383.12</v>
      </c>
      <c r="S855" s="38">
        <v>131.77000000000001</v>
      </c>
      <c r="T855" s="38">
        <v>9.56</v>
      </c>
      <c r="U855" s="30">
        <f t="shared" si="144"/>
        <v>1098.1100000000001</v>
      </c>
      <c r="V855" s="30">
        <f t="shared" si="145"/>
        <v>1098.1100000000001</v>
      </c>
      <c r="W855" s="31">
        <f t="shared" si="146"/>
        <v>0.68078735275883451</v>
      </c>
      <c r="X855" s="30">
        <f t="shared" si="147"/>
        <v>943.09</v>
      </c>
      <c r="Y855" s="30">
        <f t="shared" si="148"/>
        <v>943.09</v>
      </c>
      <c r="Z855" s="31">
        <f t="shared" si="149"/>
        <v>0.5846807191568506</v>
      </c>
    </row>
    <row r="856" spans="1:26" ht="12.75" customHeight="1" x14ac:dyDescent="0.35">
      <c r="A856" s="36" t="s">
        <v>10809</v>
      </c>
      <c r="B856" s="32">
        <v>1</v>
      </c>
      <c r="C856" s="36" t="s">
        <v>12119</v>
      </c>
      <c r="D856" s="22">
        <v>45845</v>
      </c>
      <c r="E856" s="22" t="s">
        <v>20</v>
      </c>
      <c r="F856" s="22" t="s">
        <v>21</v>
      </c>
      <c r="G856" s="22" t="s">
        <v>101</v>
      </c>
      <c r="H856" s="22" t="s">
        <v>145</v>
      </c>
      <c r="I856" s="22" t="s">
        <v>146</v>
      </c>
      <c r="J856" s="22" t="s">
        <v>147</v>
      </c>
      <c r="K856" s="22" t="s">
        <v>22</v>
      </c>
      <c r="L856" s="22" t="s">
        <v>23</v>
      </c>
      <c r="M856" s="41">
        <v>10</v>
      </c>
      <c r="N856" s="41">
        <v>11187.7</v>
      </c>
      <c r="O856" s="41">
        <v>1118.77</v>
      </c>
      <c r="P856" s="41">
        <v>607.22</v>
      </c>
      <c r="Q856" s="41">
        <v>433.94</v>
      </c>
      <c r="R856" s="41">
        <v>286.38</v>
      </c>
      <c r="S856" s="41">
        <v>147.56</v>
      </c>
      <c r="T856" s="41">
        <v>10.38</v>
      </c>
      <c r="U856" s="30">
        <f t="shared" si="144"/>
        <v>6848.2999999999993</v>
      </c>
      <c r="V856" s="30">
        <f t="shared" si="145"/>
        <v>684.82999999999993</v>
      </c>
      <c r="W856" s="31">
        <f t="shared" si="146"/>
        <v>0.61212760442271419</v>
      </c>
      <c r="X856" s="30">
        <f t="shared" si="147"/>
        <v>5115.5</v>
      </c>
      <c r="Y856" s="30">
        <f t="shared" si="148"/>
        <v>511.54999999999995</v>
      </c>
      <c r="Z856" s="31">
        <f t="shared" si="149"/>
        <v>0.4572432224675313</v>
      </c>
    </row>
    <row r="857" spans="1:26" ht="12.75" customHeight="1" x14ac:dyDescent="0.35">
      <c r="A857" s="36" t="s">
        <v>10810</v>
      </c>
      <c r="B857" s="32">
        <v>1</v>
      </c>
      <c r="C857" s="36" t="s">
        <v>12120</v>
      </c>
      <c r="D857" s="22">
        <v>45867</v>
      </c>
      <c r="E857" s="22" t="s">
        <v>20</v>
      </c>
      <c r="F857" s="22" t="s">
        <v>21</v>
      </c>
      <c r="G857" s="22" t="s">
        <v>101</v>
      </c>
      <c r="H857" s="22" t="s">
        <v>145</v>
      </c>
      <c r="I857" s="22" t="s">
        <v>146</v>
      </c>
      <c r="J857" s="22" t="s">
        <v>147</v>
      </c>
      <c r="K857" s="22" t="s">
        <v>22</v>
      </c>
      <c r="L857" s="22" t="s">
        <v>23</v>
      </c>
      <c r="M857" s="41">
        <v>10</v>
      </c>
      <c r="N857" s="41">
        <v>11187.7</v>
      </c>
      <c r="O857" s="41">
        <v>1118.77</v>
      </c>
      <c r="P857" s="41">
        <v>616.78</v>
      </c>
      <c r="Q857" s="41">
        <v>443.86</v>
      </c>
      <c r="R857" s="41">
        <v>296.14</v>
      </c>
      <c r="S857" s="41">
        <v>147.72</v>
      </c>
      <c r="T857" s="41">
        <v>10.38</v>
      </c>
      <c r="U857" s="30">
        <f t="shared" si="144"/>
        <v>6749.0999999999995</v>
      </c>
      <c r="V857" s="30">
        <f t="shared" si="145"/>
        <v>674.91</v>
      </c>
      <c r="W857" s="31">
        <f t="shared" si="146"/>
        <v>0.60326072383063545</v>
      </c>
      <c r="X857" s="30">
        <f t="shared" si="147"/>
        <v>5019.8999999999996</v>
      </c>
      <c r="Y857" s="30">
        <f t="shared" si="148"/>
        <v>501.99</v>
      </c>
      <c r="Z857" s="31">
        <f t="shared" si="149"/>
        <v>0.44869812383242313</v>
      </c>
    </row>
    <row r="858" spans="1:26" ht="12.75" customHeight="1" x14ac:dyDescent="0.35">
      <c r="A858" s="36" t="s">
        <v>10811</v>
      </c>
      <c r="B858" s="32">
        <v>1</v>
      </c>
      <c r="C858" s="36" t="s">
        <v>12121</v>
      </c>
      <c r="D858" s="22">
        <v>45909</v>
      </c>
      <c r="E858" s="22" t="s">
        <v>20</v>
      </c>
      <c r="F858" s="22" t="s">
        <v>21</v>
      </c>
      <c r="G858" s="22" t="s">
        <v>101</v>
      </c>
      <c r="H858" s="22" t="s">
        <v>145</v>
      </c>
      <c r="I858" s="22" t="s">
        <v>146</v>
      </c>
      <c r="J858" s="22" t="s">
        <v>147</v>
      </c>
      <c r="K858" s="22" t="s">
        <v>22</v>
      </c>
      <c r="L858" s="22" t="s">
        <v>23</v>
      </c>
      <c r="M858" s="41">
        <v>10</v>
      </c>
      <c r="N858" s="41">
        <v>11187.7</v>
      </c>
      <c r="O858" s="41">
        <v>1118.77</v>
      </c>
      <c r="P858" s="41">
        <v>618.86</v>
      </c>
      <c r="Q858" s="41">
        <v>444.09</v>
      </c>
      <c r="R858" s="41">
        <v>296.37</v>
      </c>
      <c r="S858" s="41">
        <v>147.72</v>
      </c>
      <c r="T858" s="41">
        <v>10.38</v>
      </c>
      <c r="U858" s="30">
        <f t="shared" si="144"/>
        <v>6746.8000000000011</v>
      </c>
      <c r="V858" s="30">
        <f t="shared" si="145"/>
        <v>674.68000000000006</v>
      </c>
      <c r="W858" s="31">
        <f t="shared" si="146"/>
        <v>0.60305514091368206</v>
      </c>
      <c r="X858" s="30">
        <f t="shared" si="147"/>
        <v>4999.0999999999995</v>
      </c>
      <c r="Y858" s="30">
        <f t="shared" si="148"/>
        <v>499.90999999999997</v>
      </c>
      <c r="Z858" s="31">
        <f t="shared" si="149"/>
        <v>0.44683893919214851</v>
      </c>
    </row>
    <row r="859" spans="1:26" ht="12.75" customHeight="1" x14ac:dyDescent="0.35">
      <c r="A859" s="36" t="s">
        <v>10812</v>
      </c>
      <c r="B859" s="32">
        <v>1</v>
      </c>
      <c r="C859" s="36" t="s">
        <v>12122</v>
      </c>
      <c r="D859" s="22">
        <v>45868</v>
      </c>
      <c r="E859" s="22" t="s">
        <v>938</v>
      </c>
      <c r="F859" s="22" t="s">
        <v>21</v>
      </c>
      <c r="G859" s="22" t="s">
        <v>25</v>
      </c>
      <c r="H859" s="22" t="s">
        <v>12695</v>
      </c>
      <c r="I859" s="22" t="s">
        <v>294</v>
      </c>
      <c r="J859" s="22" t="s">
        <v>36</v>
      </c>
      <c r="K859" s="22" t="s">
        <v>22</v>
      </c>
      <c r="L859" s="22" t="s">
        <v>23</v>
      </c>
      <c r="M859" s="38">
        <v>1</v>
      </c>
      <c r="N859" s="38">
        <v>475.3</v>
      </c>
      <c r="O859" s="38">
        <v>475.3</v>
      </c>
      <c r="P859" s="38">
        <v>214.23</v>
      </c>
      <c r="Q859" s="38">
        <v>142</v>
      </c>
      <c r="R859" s="38">
        <v>43.66</v>
      </c>
      <c r="S859" s="38">
        <v>98.34</v>
      </c>
      <c r="T859" s="38">
        <v>4.2</v>
      </c>
      <c r="U859" s="30">
        <f t="shared" si="144"/>
        <v>333.3</v>
      </c>
      <c r="V859" s="30">
        <f t="shared" si="145"/>
        <v>333.3</v>
      </c>
      <c r="W859" s="31">
        <f t="shared" si="146"/>
        <v>0.70124132127077632</v>
      </c>
      <c r="X859" s="30">
        <f t="shared" si="147"/>
        <v>261.07000000000005</v>
      </c>
      <c r="Y859" s="30">
        <f t="shared" si="148"/>
        <v>261.07000000000005</v>
      </c>
      <c r="Z859" s="31">
        <f t="shared" si="149"/>
        <v>0.54927414264674956</v>
      </c>
    </row>
    <row r="860" spans="1:26" ht="12.75" customHeight="1" x14ac:dyDescent="0.35">
      <c r="A860" s="36" t="s">
        <v>10813</v>
      </c>
      <c r="B860" s="32">
        <v>1</v>
      </c>
      <c r="C860" s="36" t="s">
        <v>12123</v>
      </c>
      <c r="D860" s="22">
        <v>45943</v>
      </c>
      <c r="E860" s="22" t="s">
        <v>20</v>
      </c>
      <c r="F860" s="22" t="s">
        <v>21</v>
      </c>
      <c r="G860" s="22" t="s">
        <v>101</v>
      </c>
      <c r="H860" s="22" t="s">
        <v>145</v>
      </c>
      <c r="I860" s="22" t="s">
        <v>146</v>
      </c>
      <c r="J860" s="22" t="s">
        <v>147</v>
      </c>
      <c r="K860" s="22" t="s">
        <v>22</v>
      </c>
      <c r="L860" s="22" t="s">
        <v>23</v>
      </c>
      <c r="M860" s="41">
        <v>10</v>
      </c>
      <c r="N860" s="41">
        <v>11187.7</v>
      </c>
      <c r="O860" s="41">
        <v>1118.77</v>
      </c>
      <c r="P860" s="41">
        <v>616.62</v>
      </c>
      <c r="Q860" s="41">
        <v>443.76</v>
      </c>
      <c r="R860" s="41">
        <v>296.04000000000002</v>
      </c>
      <c r="S860" s="41">
        <v>147.72</v>
      </c>
      <c r="T860" s="41">
        <v>10.38</v>
      </c>
      <c r="U860" s="30">
        <f t="shared" si="144"/>
        <v>6750.1</v>
      </c>
      <c r="V860" s="30">
        <f t="shared" si="145"/>
        <v>675.01</v>
      </c>
      <c r="W860" s="31">
        <f t="shared" si="146"/>
        <v>0.60335010770757169</v>
      </c>
      <c r="X860" s="30">
        <f t="shared" si="147"/>
        <v>5021.5</v>
      </c>
      <c r="Y860" s="30">
        <f t="shared" si="148"/>
        <v>502.15</v>
      </c>
      <c r="Z860" s="31">
        <f t="shared" si="149"/>
        <v>0.44884113803552111</v>
      </c>
    </row>
    <row r="861" spans="1:26" ht="12.75" customHeight="1" x14ac:dyDescent="0.35">
      <c r="A861" s="36" t="s">
        <v>10814</v>
      </c>
      <c r="B861" s="32">
        <v>1</v>
      </c>
      <c r="C861" s="36" t="s">
        <v>12124</v>
      </c>
      <c r="D861" s="22">
        <v>45868</v>
      </c>
      <c r="E861" s="22" t="s">
        <v>938</v>
      </c>
      <c r="F861" s="22" t="s">
        <v>21</v>
      </c>
      <c r="G861" s="22" t="s">
        <v>25</v>
      </c>
      <c r="H861" s="22" t="s">
        <v>12700</v>
      </c>
      <c r="I861" s="22" t="s">
        <v>1973</v>
      </c>
      <c r="J861" s="22" t="s">
        <v>59</v>
      </c>
      <c r="K861" s="22" t="s">
        <v>22</v>
      </c>
      <c r="L861" s="22" t="s">
        <v>23</v>
      </c>
      <c r="M861" s="38">
        <v>2</v>
      </c>
      <c r="N861" s="38">
        <v>1254.4000000000001</v>
      </c>
      <c r="O861" s="38">
        <v>627.20000000000005</v>
      </c>
      <c r="P861" s="38">
        <v>276.45</v>
      </c>
      <c r="Q861" s="38">
        <v>181.17</v>
      </c>
      <c r="R861" s="38">
        <v>55.12</v>
      </c>
      <c r="S861" s="38">
        <v>126.05</v>
      </c>
      <c r="T861" s="38">
        <v>2.74</v>
      </c>
      <c r="U861" s="30">
        <f t="shared" si="144"/>
        <v>892.06000000000017</v>
      </c>
      <c r="V861" s="30">
        <f t="shared" si="145"/>
        <v>446.03000000000009</v>
      </c>
      <c r="W861" s="31">
        <f t="shared" si="146"/>
        <v>0.71114477040816337</v>
      </c>
      <c r="X861" s="30">
        <f t="shared" si="147"/>
        <v>701.50000000000011</v>
      </c>
      <c r="Y861" s="30">
        <f t="shared" si="148"/>
        <v>350.75000000000006</v>
      </c>
      <c r="Z861" s="31">
        <f t="shared" si="149"/>
        <v>0.55923150510204089</v>
      </c>
    </row>
    <row r="862" spans="1:26" ht="12.75" customHeight="1" x14ac:dyDescent="0.35">
      <c r="A862" s="36" t="s">
        <v>10815</v>
      </c>
      <c r="B862" s="32">
        <v>1</v>
      </c>
      <c r="C862" s="36" t="s">
        <v>12125</v>
      </c>
      <c r="D862" s="22">
        <v>45868</v>
      </c>
      <c r="E862" s="22" t="s">
        <v>7264</v>
      </c>
      <c r="F862" s="22" t="s">
        <v>21</v>
      </c>
      <c r="G862" s="22" t="s">
        <v>25</v>
      </c>
      <c r="H862" s="22" t="s">
        <v>549</v>
      </c>
      <c r="I862" s="22" t="s">
        <v>550</v>
      </c>
      <c r="J862" s="22" t="s">
        <v>36</v>
      </c>
      <c r="K862" s="22" t="s">
        <v>22</v>
      </c>
      <c r="L862" s="22" t="s">
        <v>23</v>
      </c>
      <c r="M862" s="38">
        <v>1</v>
      </c>
      <c r="N862" s="38">
        <v>707</v>
      </c>
      <c r="O862" s="38">
        <v>707</v>
      </c>
      <c r="P862" s="38">
        <v>257.23</v>
      </c>
      <c r="Q862" s="38">
        <v>164.65</v>
      </c>
      <c r="R862" s="38">
        <v>40.4</v>
      </c>
      <c r="S862" s="38">
        <v>124.25</v>
      </c>
      <c r="T862" s="38">
        <v>4.34</v>
      </c>
      <c r="U862" s="30">
        <f t="shared" si="144"/>
        <v>542.35</v>
      </c>
      <c r="V862" s="30">
        <f t="shared" si="145"/>
        <v>542.35</v>
      </c>
      <c r="W862" s="31">
        <f t="shared" si="146"/>
        <v>0.76711456859971716</v>
      </c>
      <c r="X862" s="30">
        <f t="shared" si="147"/>
        <v>449.77</v>
      </c>
      <c r="Y862" s="30">
        <f t="shared" si="148"/>
        <v>449.77</v>
      </c>
      <c r="Z862" s="31">
        <f t="shared" si="149"/>
        <v>0.63616690240452611</v>
      </c>
    </row>
    <row r="863" spans="1:26" ht="12.75" customHeight="1" x14ac:dyDescent="0.35">
      <c r="A863" s="36" t="s">
        <v>10816</v>
      </c>
      <c r="B863" s="32">
        <v>1</v>
      </c>
      <c r="C863" s="36" t="s">
        <v>12126</v>
      </c>
      <c r="D863" s="22">
        <v>45686</v>
      </c>
      <c r="E863" s="22" t="s">
        <v>2613</v>
      </c>
      <c r="F863" s="22" t="s">
        <v>21</v>
      </c>
      <c r="G863" s="22" t="s">
        <v>101</v>
      </c>
      <c r="H863" s="22" t="s">
        <v>2614</v>
      </c>
      <c r="I863" s="22" t="s">
        <v>2615</v>
      </c>
      <c r="J863" s="22" t="s">
        <v>49</v>
      </c>
      <c r="K863" s="22" t="s">
        <v>22</v>
      </c>
      <c r="L863" s="22" t="s">
        <v>23</v>
      </c>
      <c r="M863" s="37">
        <v>2</v>
      </c>
      <c r="N863" s="37">
        <v>6656</v>
      </c>
      <c r="O863" s="37">
        <v>3328</v>
      </c>
      <c r="P863" s="37">
        <v>550.33000000000004</v>
      </c>
      <c r="Q863" s="37">
        <v>400.69</v>
      </c>
      <c r="R863" s="37">
        <v>275.02</v>
      </c>
      <c r="S863" s="37">
        <v>125.68</v>
      </c>
      <c r="T863" s="37">
        <v>11.44</v>
      </c>
      <c r="U863" s="30">
        <f t="shared" si="144"/>
        <v>5854.62</v>
      </c>
      <c r="V863" s="30">
        <f t="shared" si="145"/>
        <v>2927.31</v>
      </c>
      <c r="W863" s="31">
        <f t="shared" si="146"/>
        <v>0.87960036057692303</v>
      </c>
      <c r="X863" s="30">
        <f t="shared" si="147"/>
        <v>5555.34</v>
      </c>
      <c r="Y863" s="30">
        <f t="shared" si="148"/>
        <v>2777.67</v>
      </c>
      <c r="Z863" s="31">
        <f t="shared" si="149"/>
        <v>0.83463641826923074</v>
      </c>
    </row>
    <row r="864" spans="1:26" ht="12.75" customHeight="1" x14ac:dyDescent="0.35">
      <c r="A864" s="36" t="s">
        <v>10817</v>
      </c>
      <c r="B864" s="32">
        <v>1</v>
      </c>
      <c r="C864" s="36" t="s">
        <v>12127</v>
      </c>
      <c r="D864" s="22">
        <v>45670</v>
      </c>
      <c r="E864" s="22" t="s">
        <v>20</v>
      </c>
      <c r="F864" s="22" t="s">
        <v>21</v>
      </c>
      <c r="G864" s="22" t="s">
        <v>101</v>
      </c>
      <c r="H864" s="22" t="s">
        <v>200</v>
      </c>
      <c r="I864" s="22" t="s">
        <v>201</v>
      </c>
      <c r="J864" s="22" t="s">
        <v>202</v>
      </c>
      <c r="K864" s="22" t="s">
        <v>22</v>
      </c>
      <c r="L864" s="22" t="s">
        <v>23</v>
      </c>
      <c r="M864" s="37">
        <v>10</v>
      </c>
      <c r="N864" s="37">
        <v>12300</v>
      </c>
      <c r="O864" s="37">
        <v>1230</v>
      </c>
      <c r="P864" s="37">
        <v>659.16</v>
      </c>
      <c r="Q864" s="37">
        <v>477.22</v>
      </c>
      <c r="R864" s="37">
        <v>318.27</v>
      </c>
      <c r="S864" s="37">
        <v>158.94999999999999</v>
      </c>
      <c r="T864" s="37">
        <v>13.99</v>
      </c>
      <c r="U864" s="30">
        <f t="shared" si="144"/>
        <v>7527.7999999999993</v>
      </c>
      <c r="V864" s="30">
        <f t="shared" si="145"/>
        <v>752.78</v>
      </c>
      <c r="W864" s="31">
        <f t="shared" si="146"/>
        <v>0.61201626016260158</v>
      </c>
      <c r="X864" s="30">
        <f t="shared" si="147"/>
        <v>5708.4000000000005</v>
      </c>
      <c r="Y864" s="30">
        <f t="shared" si="148"/>
        <v>570.84</v>
      </c>
      <c r="Z864" s="31">
        <f t="shared" si="149"/>
        <v>0.46409756097560978</v>
      </c>
    </row>
    <row r="865" spans="1:26" ht="12.75" customHeight="1" x14ac:dyDescent="0.35">
      <c r="A865" s="36" t="s">
        <v>10818</v>
      </c>
      <c r="B865" s="32">
        <v>1</v>
      </c>
      <c r="C865" s="36" t="s">
        <v>12128</v>
      </c>
      <c r="D865" s="22">
        <v>45868</v>
      </c>
      <c r="E865" s="22" t="s">
        <v>3407</v>
      </c>
      <c r="F865" s="22" t="s">
        <v>21</v>
      </c>
      <c r="G865" s="22" t="s">
        <v>25</v>
      </c>
      <c r="H865" s="22" t="s">
        <v>3457</v>
      </c>
      <c r="I865" s="22" t="s">
        <v>3458</v>
      </c>
      <c r="J865" s="22" t="s">
        <v>36</v>
      </c>
      <c r="K865" s="22" t="s">
        <v>22</v>
      </c>
      <c r="L865" s="22" t="s">
        <v>23</v>
      </c>
      <c r="M865" s="38">
        <v>1</v>
      </c>
      <c r="N865" s="38">
        <v>527.4</v>
      </c>
      <c r="O865" s="38">
        <v>527.4</v>
      </c>
      <c r="P865" s="38">
        <v>225.39</v>
      </c>
      <c r="Q865" s="38">
        <v>139.16</v>
      </c>
      <c r="R865" s="38">
        <v>23.4</v>
      </c>
      <c r="S865" s="38">
        <v>115.76</v>
      </c>
      <c r="T865" s="38">
        <v>2.63</v>
      </c>
      <c r="U865" s="30">
        <f t="shared" si="144"/>
        <v>388.24</v>
      </c>
      <c r="V865" s="30">
        <f t="shared" si="145"/>
        <v>388.24</v>
      </c>
      <c r="W865" s="31">
        <f t="shared" si="146"/>
        <v>0.73613955252180518</v>
      </c>
      <c r="X865" s="30">
        <f t="shared" si="147"/>
        <v>302.01</v>
      </c>
      <c r="Y865" s="30">
        <f t="shared" si="148"/>
        <v>302.01</v>
      </c>
      <c r="Z865" s="31">
        <f t="shared" si="149"/>
        <v>0.57263936291240047</v>
      </c>
    </row>
    <row r="866" spans="1:26" ht="12.75" customHeight="1" x14ac:dyDescent="0.35">
      <c r="A866" s="36" t="s">
        <v>10819</v>
      </c>
      <c r="B866" s="32">
        <v>1</v>
      </c>
      <c r="C866" s="36" t="s">
        <v>12129</v>
      </c>
      <c r="D866" s="22">
        <v>45869</v>
      </c>
      <c r="E866" s="22" t="s">
        <v>9571</v>
      </c>
      <c r="F866" s="22" t="s">
        <v>21</v>
      </c>
      <c r="G866" s="22" t="s">
        <v>25</v>
      </c>
      <c r="H866" s="22" t="s">
        <v>4598</v>
      </c>
      <c r="I866" s="22" t="s">
        <v>1283</v>
      </c>
      <c r="J866" s="22" t="s">
        <v>36</v>
      </c>
      <c r="K866" s="22" t="s">
        <v>22</v>
      </c>
      <c r="L866" s="22" t="s">
        <v>23</v>
      </c>
      <c r="M866" s="38">
        <v>2</v>
      </c>
      <c r="N866" s="38">
        <v>1974</v>
      </c>
      <c r="O866" s="38">
        <v>987</v>
      </c>
      <c r="P866" s="38">
        <v>359.24</v>
      </c>
      <c r="Q866" s="38">
        <v>269.91000000000003</v>
      </c>
      <c r="R866" s="38">
        <v>172.5</v>
      </c>
      <c r="S866" s="38">
        <v>97.41</v>
      </c>
      <c r="T866" s="38">
        <v>4.1500000000000004</v>
      </c>
      <c r="U866" s="30">
        <f t="shared" si="144"/>
        <v>1434.1799999999998</v>
      </c>
      <c r="V866" s="30">
        <f t="shared" si="145"/>
        <v>717.08999999999992</v>
      </c>
      <c r="W866" s="31">
        <f t="shared" si="146"/>
        <v>0.72653495440729476</v>
      </c>
      <c r="X866" s="30">
        <f t="shared" si="147"/>
        <v>1255.52</v>
      </c>
      <c r="Y866" s="30">
        <f t="shared" si="148"/>
        <v>627.76</v>
      </c>
      <c r="Z866" s="31">
        <f t="shared" si="149"/>
        <v>0.63602836879432623</v>
      </c>
    </row>
    <row r="867" spans="1:26" ht="12.75" customHeight="1" x14ac:dyDescent="0.35">
      <c r="A867" s="36" t="s">
        <v>10820</v>
      </c>
      <c r="B867" s="32">
        <v>1</v>
      </c>
      <c r="C867" s="36" t="s">
        <v>12130</v>
      </c>
      <c r="D867" s="22">
        <v>45916</v>
      </c>
      <c r="E867" s="22" t="s">
        <v>20</v>
      </c>
      <c r="F867" s="22" t="s">
        <v>21</v>
      </c>
      <c r="G867" s="22" t="s">
        <v>101</v>
      </c>
      <c r="H867" s="22" t="s">
        <v>200</v>
      </c>
      <c r="I867" s="22" t="s">
        <v>201</v>
      </c>
      <c r="J867" s="22" t="s">
        <v>202</v>
      </c>
      <c r="K867" s="22" t="s">
        <v>22</v>
      </c>
      <c r="L867" s="22" t="s">
        <v>23</v>
      </c>
      <c r="M867" s="41">
        <v>10</v>
      </c>
      <c r="N867" s="41">
        <v>12300</v>
      </c>
      <c r="O867" s="41">
        <v>1230</v>
      </c>
      <c r="P867" s="41">
        <v>645</v>
      </c>
      <c r="Q867" s="41">
        <v>459.55</v>
      </c>
      <c r="R867" s="41">
        <v>304.33999999999997</v>
      </c>
      <c r="S867" s="41">
        <v>155.19999999999999</v>
      </c>
      <c r="T867" s="41">
        <v>13.99</v>
      </c>
      <c r="U867" s="30">
        <f t="shared" si="144"/>
        <v>7704.5</v>
      </c>
      <c r="V867" s="30">
        <f t="shared" si="145"/>
        <v>770.45</v>
      </c>
      <c r="W867" s="31">
        <f t="shared" si="146"/>
        <v>0.62638211382113829</v>
      </c>
      <c r="X867" s="30">
        <f t="shared" si="147"/>
        <v>5850</v>
      </c>
      <c r="Y867" s="30">
        <f t="shared" si="148"/>
        <v>585</v>
      </c>
      <c r="Z867" s="31">
        <f t="shared" si="149"/>
        <v>0.47560975609756095</v>
      </c>
    </row>
    <row r="868" spans="1:26" ht="12.75" customHeight="1" x14ac:dyDescent="0.35">
      <c r="A868" s="36" t="s">
        <v>10821</v>
      </c>
      <c r="B868" s="32">
        <v>1</v>
      </c>
      <c r="C868" s="36" t="s">
        <v>12131</v>
      </c>
      <c r="D868" s="22">
        <v>45849</v>
      </c>
      <c r="E868" s="22" t="s">
        <v>416</v>
      </c>
      <c r="F868" s="22" t="s">
        <v>21</v>
      </c>
      <c r="G868" s="22" t="s">
        <v>101</v>
      </c>
      <c r="H868" s="22" t="s">
        <v>12701</v>
      </c>
      <c r="I868" s="22" t="s">
        <v>12702</v>
      </c>
      <c r="J868" s="22" t="s">
        <v>49</v>
      </c>
      <c r="K868" s="22" t="s">
        <v>22</v>
      </c>
      <c r="L868" s="22" t="s">
        <v>23</v>
      </c>
      <c r="M868" s="38">
        <v>1</v>
      </c>
      <c r="N868" s="38">
        <v>3096</v>
      </c>
      <c r="O868" s="38">
        <v>3096</v>
      </c>
      <c r="P868" s="38">
        <v>1522.08</v>
      </c>
      <c r="Q868" s="38">
        <v>1265.8499999999999</v>
      </c>
      <c r="R868" s="38">
        <v>848.27</v>
      </c>
      <c r="S868" s="38">
        <v>417.58</v>
      </c>
      <c r="T868" s="38">
        <v>11.44</v>
      </c>
      <c r="U868" s="30">
        <f t="shared" si="144"/>
        <v>1830.15</v>
      </c>
      <c r="V868" s="30">
        <f t="shared" si="145"/>
        <v>1830.15</v>
      </c>
      <c r="W868" s="31">
        <f t="shared" si="146"/>
        <v>0.59113372093023264</v>
      </c>
      <c r="X868" s="30">
        <f t="shared" si="147"/>
        <v>1573.92</v>
      </c>
      <c r="Y868" s="30">
        <f t="shared" si="148"/>
        <v>1573.92</v>
      </c>
      <c r="Z868" s="31">
        <f t="shared" si="149"/>
        <v>0.50837209302325581</v>
      </c>
    </row>
    <row r="869" spans="1:26" ht="12.75" customHeight="1" x14ac:dyDescent="0.35">
      <c r="A869" s="36" t="s">
        <v>10822</v>
      </c>
      <c r="B869" s="32">
        <v>1</v>
      </c>
      <c r="C869" s="36" t="s">
        <v>12132</v>
      </c>
      <c r="D869" s="22">
        <v>45904</v>
      </c>
      <c r="E869" s="22" t="s">
        <v>416</v>
      </c>
      <c r="F869" s="22" t="s">
        <v>21</v>
      </c>
      <c r="G869" s="22" t="s">
        <v>101</v>
      </c>
      <c r="H869" s="22" t="s">
        <v>12701</v>
      </c>
      <c r="I869" s="22" t="s">
        <v>12702</v>
      </c>
      <c r="J869" s="22" t="s">
        <v>49</v>
      </c>
      <c r="K869" s="22" t="s">
        <v>22</v>
      </c>
      <c r="L869" s="22" t="s">
        <v>23</v>
      </c>
      <c r="M869" s="38">
        <v>1</v>
      </c>
      <c r="N869" s="38">
        <v>3096</v>
      </c>
      <c r="O869" s="38">
        <v>3096</v>
      </c>
      <c r="P869" s="38">
        <v>1537.11</v>
      </c>
      <c r="Q869" s="38">
        <v>1267.6600000000001</v>
      </c>
      <c r="R869" s="38">
        <v>850.08</v>
      </c>
      <c r="S869" s="38">
        <v>417.58</v>
      </c>
      <c r="T869" s="38">
        <v>11.44</v>
      </c>
      <c r="U869" s="30">
        <f t="shared" si="144"/>
        <v>1828.34</v>
      </c>
      <c r="V869" s="30">
        <f t="shared" si="145"/>
        <v>1828.34</v>
      </c>
      <c r="W869" s="31">
        <f t="shared" si="146"/>
        <v>0.59054909560723512</v>
      </c>
      <c r="X869" s="30">
        <f t="shared" si="147"/>
        <v>1558.89</v>
      </c>
      <c r="Y869" s="30">
        <f t="shared" si="148"/>
        <v>1558.89</v>
      </c>
      <c r="Z869" s="31">
        <f t="shared" si="149"/>
        <v>0.5035174418604651</v>
      </c>
    </row>
    <row r="870" spans="1:26" ht="12.75" customHeight="1" x14ac:dyDescent="0.35">
      <c r="A870" s="36" t="s">
        <v>10823</v>
      </c>
      <c r="B870" s="32">
        <v>1</v>
      </c>
      <c r="C870" s="36" t="s">
        <v>12133</v>
      </c>
      <c r="D870" s="22">
        <v>45870</v>
      </c>
      <c r="E870" s="22" t="s">
        <v>73</v>
      </c>
      <c r="F870" s="22" t="s">
        <v>21</v>
      </c>
      <c r="G870" s="22" t="s">
        <v>25</v>
      </c>
      <c r="H870" s="22" t="s">
        <v>12617</v>
      </c>
      <c r="I870" s="22" t="s">
        <v>12618</v>
      </c>
      <c r="J870" s="22" t="s">
        <v>49</v>
      </c>
      <c r="K870" s="22" t="s">
        <v>22</v>
      </c>
      <c r="L870" s="22" t="s">
        <v>23</v>
      </c>
      <c r="M870" s="39">
        <v>1</v>
      </c>
      <c r="N870" s="39">
        <v>695.25</v>
      </c>
      <c r="O870" s="39">
        <v>695.25</v>
      </c>
      <c r="P870" s="39">
        <v>352.03</v>
      </c>
      <c r="Q870" s="39">
        <v>259.2</v>
      </c>
      <c r="R870" s="39">
        <v>154.30000000000001</v>
      </c>
      <c r="S870" s="39">
        <v>104.9</v>
      </c>
      <c r="T870" s="39">
        <v>4.08</v>
      </c>
      <c r="U870" s="30">
        <f t="shared" si="144"/>
        <v>436.05</v>
      </c>
      <c r="V870" s="30">
        <f t="shared" si="145"/>
        <v>436.05</v>
      </c>
      <c r="W870" s="31">
        <f t="shared" si="146"/>
        <v>0.62718446601941746</v>
      </c>
      <c r="X870" s="30">
        <f t="shared" si="147"/>
        <v>343.22</v>
      </c>
      <c r="Y870" s="30">
        <f t="shared" si="148"/>
        <v>343.22</v>
      </c>
      <c r="Z870" s="31">
        <f t="shared" si="149"/>
        <v>0.49366414958647975</v>
      </c>
    </row>
    <row r="871" spans="1:26" ht="12.75" customHeight="1" x14ac:dyDescent="0.35">
      <c r="A871" s="36" t="s">
        <v>10824</v>
      </c>
      <c r="B871" s="32">
        <v>1</v>
      </c>
      <c r="C871" s="36" t="s">
        <v>12134</v>
      </c>
      <c r="D871" s="22">
        <v>45870</v>
      </c>
      <c r="E871" s="22" t="s">
        <v>1194</v>
      </c>
      <c r="F871" s="22" t="s">
        <v>21</v>
      </c>
      <c r="G871" s="22" t="s">
        <v>25</v>
      </c>
      <c r="H871" s="22" t="s">
        <v>1336</v>
      </c>
      <c r="I871" s="22" t="s">
        <v>1196</v>
      </c>
      <c r="J871" s="22" t="s">
        <v>49</v>
      </c>
      <c r="K871" s="22" t="s">
        <v>22</v>
      </c>
      <c r="L871" s="22" t="s">
        <v>23</v>
      </c>
      <c r="M871" s="39">
        <v>4</v>
      </c>
      <c r="N871" s="39">
        <v>2569.6</v>
      </c>
      <c r="O871" s="39">
        <v>642.4</v>
      </c>
      <c r="P871" s="39">
        <v>279.91000000000003</v>
      </c>
      <c r="Q871" s="39">
        <v>210.65</v>
      </c>
      <c r="R871" s="39">
        <v>134.86000000000001</v>
      </c>
      <c r="S871" s="39">
        <v>75.790000000000006</v>
      </c>
      <c r="T871" s="39">
        <v>1.02</v>
      </c>
      <c r="U871" s="30">
        <f t="shared" si="144"/>
        <v>1727</v>
      </c>
      <c r="V871" s="30">
        <f t="shared" si="145"/>
        <v>431.75</v>
      </c>
      <c r="W871" s="31">
        <f t="shared" si="146"/>
        <v>0.6720890410958904</v>
      </c>
      <c r="X871" s="30">
        <f t="shared" si="147"/>
        <v>1449.9599999999998</v>
      </c>
      <c r="Y871" s="30">
        <f t="shared" si="148"/>
        <v>362.48999999999995</v>
      </c>
      <c r="Z871" s="31">
        <f t="shared" si="149"/>
        <v>0.56427459526774593</v>
      </c>
    </row>
    <row r="872" spans="1:26" ht="12.75" customHeight="1" x14ac:dyDescent="0.35">
      <c r="A872" s="36" t="s">
        <v>10825</v>
      </c>
      <c r="B872" s="32">
        <v>1</v>
      </c>
      <c r="C872" s="36" t="s">
        <v>12135</v>
      </c>
      <c r="D872" s="22">
        <v>45791</v>
      </c>
      <c r="E872" s="22" t="s">
        <v>1976</v>
      </c>
      <c r="F872" s="22" t="s">
        <v>21</v>
      </c>
      <c r="G872" s="22" t="s">
        <v>101</v>
      </c>
      <c r="H872" s="22" t="s">
        <v>850</v>
      </c>
      <c r="I872" s="22" t="s">
        <v>851</v>
      </c>
      <c r="J872" s="22" t="s">
        <v>36</v>
      </c>
      <c r="K872" s="22" t="s">
        <v>22</v>
      </c>
      <c r="L872" s="22" t="s">
        <v>23</v>
      </c>
      <c r="M872" s="38">
        <v>1</v>
      </c>
      <c r="N872" s="38">
        <v>2580</v>
      </c>
      <c r="O872" s="38">
        <v>2580</v>
      </c>
      <c r="P872" s="38">
        <v>364.19</v>
      </c>
      <c r="Q872" s="38">
        <v>228.91</v>
      </c>
      <c r="R872" s="38">
        <v>110.47</v>
      </c>
      <c r="S872" s="38">
        <v>118.44</v>
      </c>
      <c r="T872" s="38">
        <v>11.44</v>
      </c>
      <c r="U872" s="30">
        <f t="shared" si="144"/>
        <v>2351.09</v>
      </c>
      <c r="V872" s="30">
        <f t="shared" si="145"/>
        <v>2351.09</v>
      </c>
      <c r="W872" s="31">
        <f t="shared" si="146"/>
        <v>0.91127519379844968</v>
      </c>
      <c r="X872" s="30">
        <f t="shared" si="147"/>
        <v>2215.81</v>
      </c>
      <c r="Y872" s="30">
        <f t="shared" si="148"/>
        <v>2215.81</v>
      </c>
      <c r="Z872" s="31">
        <f t="shared" si="149"/>
        <v>0.85884108527131786</v>
      </c>
    </row>
    <row r="873" spans="1:26" ht="12.75" customHeight="1" x14ac:dyDescent="0.35">
      <c r="A873" s="36" t="s">
        <v>10826</v>
      </c>
      <c r="B873" s="32">
        <v>1</v>
      </c>
      <c r="C873" s="36" t="s">
        <v>11501</v>
      </c>
      <c r="D873" s="22">
        <v>45981</v>
      </c>
      <c r="E873" s="22" t="s">
        <v>74</v>
      </c>
      <c r="F873" s="22" t="s">
        <v>21</v>
      </c>
      <c r="G873" s="22" t="s">
        <v>101</v>
      </c>
      <c r="H873" s="22" t="s">
        <v>850</v>
      </c>
      <c r="I873" s="22" t="s">
        <v>851</v>
      </c>
      <c r="J873" s="22" t="s">
        <v>36</v>
      </c>
      <c r="K873" s="22" t="s">
        <v>22</v>
      </c>
      <c r="L873" s="22" t="s">
        <v>23</v>
      </c>
      <c r="M873" s="38">
        <v>10</v>
      </c>
      <c r="N873" s="38">
        <v>12080</v>
      </c>
      <c r="O873" s="38">
        <v>1208</v>
      </c>
      <c r="P873" s="38">
        <v>349.55</v>
      </c>
      <c r="Q873" s="38">
        <v>227.01</v>
      </c>
      <c r="R873" s="38">
        <v>115.01</v>
      </c>
      <c r="S873" s="38">
        <v>112</v>
      </c>
      <c r="T873" s="38">
        <v>11.44</v>
      </c>
      <c r="U873" s="30">
        <f t="shared" si="144"/>
        <v>9809.9</v>
      </c>
      <c r="V873" s="30">
        <f t="shared" si="145"/>
        <v>980.99</v>
      </c>
      <c r="W873" s="31">
        <f t="shared" si="146"/>
        <v>0.81207781456953643</v>
      </c>
      <c r="X873" s="30">
        <f t="shared" si="147"/>
        <v>8584.5</v>
      </c>
      <c r="Y873" s="30">
        <f t="shared" si="148"/>
        <v>858.45</v>
      </c>
      <c r="Z873" s="31">
        <f t="shared" si="149"/>
        <v>0.71063741721854312</v>
      </c>
    </row>
    <row r="874" spans="1:26" ht="12.75" customHeight="1" x14ac:dyDescent="0.35">
      <c r="A874" s="36" t="s">
        <v>10827</v>
      </c>
      <c r="B874" s="32">
        <v>1</v>
      </c>
      <c r="C874" s="36" t="s">
        <v>12136</v>
      </c>
      <c r="D874" s="22">
        <v>45987</v>
      </c>
      <c r="E874" s="22" t="s">
        <v>11294</v>
      </c>
      <c r="F874" s="22" t="s">
        <v>21</v>
      </c>
      <c r="G874" s="22" t="s">
        <v>101</v>
      </c>
      <c r="H874" s="22" t="s">
        <v>850</v>
      </c>
      <c r="I874" s="22" t="s">
        <v>851</v>
      </c>
      <c r="J874" s="22" t="s">
        <v>36</v>
      </c>
      <c r="K874" s="22" t="s">
        <v>22</v>
      </c>
      <c r="L874" s="22" t="s">
        <v>23</v>
      </c>
      <c r="M874" s="38">
        <v>1</v>
      </c>
      <c r="N874" s="38">
        <v>2607</v>
      </c>
      <c r="O874" s="38">
        <v>2607</v>
      </c>
      <c r="P874" s="38">
        <v>360.29</v>
      </c>
      <c r="Q874" s="38">
        <v>232.59</v>
      </c>
      <c r="R874" s="38">
        <v>115</v>
      </c>
      <c r="S874" s="38">
        <v>117.59</v>
      </c>
      <c r="T874" s="38">
        <v>11.44</v>
      </c>
      <c r="U874" s="30">
        <f t="shared" si="144"/>
        <v>2374.41</v>
      </c>
      <c r="V874" s="30">
        <f t="shared" si="145"/>
        <v>2374.41</v>
      </c>
      <c r="W874" s="31">
        <f t="shared" si="146"/>
        <v>0.91078250863060983</v>
      </c>
      <c r="X874" s="30">
        <f t="shared" si="147"/>
        <v>2246.71</v>
      </c>
      <c r="Y874" s="30">
        <f t="shared" si="148"/>
        <v>2246.71</v>
      </c>
      <c r="Z874" s="31">
        <f t="shared" si="149"/>
        <v>0.8617990026850787</v>
      </c>
    </row>
    <row r="875" spans="1:26" ht="12.75" customHeight="1" x14ac:dyDescent="0.35">
      <c r="A875" s="36" t="s">
        <v>10283</v>
      </c>
      <c r="B875" s="32">
        <v>1</v>
      </c>
      <c r="C875" s="36" t="s">
        <v>11568</v>
      </c>
      <c r="D875" s="22">
        <v>45735</v>
      </c>
      <c r="E875" s="22" t="s">
        <v>641</v>
      </c>
      <c r="F875" s="22" t="s">
        <v>21</v>
      </c>
      <c r="G875" s="22" t="s">
        <v>101</v>
      </c>
      <c r="H875" s="22" t="s">
        <v>750</v>
      </c>
      <c r="I875" s="22" t="s">
        <v>751</v>
      </c>
      <c r="J875" s="22" t="s">
        <v>36</v>
      </c>
      <c r="K875" s="22" t="s">
        <v>22</v>
      </c>
      <c r="L875" s="22" t="s">
        <v>23</v>
      </c>
      <c r="M875" s="37">
        <v>10</v>
      </c>
      <c r="N875" s="37">
        <v>20450</v>
      </c>
      <c r="O875" s="37">
        <v>2045</v>
      </c>
      <c r="P875" s="37">
        <v>399.01</v>
      </c>
      <c r="Q875" s="37">
        <v>265.97000000000003</v>
      </c>
      <c r="R875" s="37">
        <v>140.09</v>
      </c>
      <c r="S875" s="37">
        <v>125.88</v>
      </c>
      <c r="T875" s="37">
        <v>12.36</v>
      </c>
      <c r="U875" s="30">
        <f t="shared" si="144"/>
        <v>17790.3</v>
      </c>
      <c r="V875" s="30">
        <f t="shared" si="145"/>
        <v>1779.03</v>
      </c>
      <c r="W875" s="31">
        <f t="shared" si="146"/>
        <v>0.86994132029339855</v>
      </c>
      <c r="X875" s="30">
        <f t="shared" si="147"/>
        <v>16459.900000000001</v>
      </c>
      <c r="Y875" s="30">
        <f t="shared" si="148"/>
        <v>1645.99</v>
      </c>
      <c r="Z875" s="31">
        <f t="shared" si="149"/>
        <v>0.80488508557457217</v>
      </c>
    </row>
    <row r="876" spans="1:26" ht="12.75" customHeight="1" x14ac:dyDescent="0.35">
      <c r="A876" s="36" t="s">
        <v>10209</v>
      </c>
      <c r="B876" s="32">
        <v>2</v>
      </c>
      <c r="C876" s="36" t="s">
        <v>11385</v>
      </c>
      <c r="D876" s="22">
        <v>45782</v>
      </c>
      <c r="E876" s="22" t="s">
        <v>74</v>
      </c>
      <c r="F876" s="22" t="s">
        <v>21</v>
      </c>
      <c r="G876" s="22" t="s">
        <v>101</v>
      </c>
      <c r="H876" s="22" t="s">
        <v>750</v>
      </c>
      <c r="I876" s="22" t="s">
        <v>751</v>
      </c>
      <c r="J876" s="22" t="s">
        <v>36</v>
      </c>
      <c r="K876" s="22" t="s">
        <v>22</v>
      </c>
      <c r="L876" s="22" t="s">
        <v>23</v>
      </c>
      <c r="M876" s="38">
        <v>10</v>
      </c>
      <c r="N876" s="38">
        <v>15714</v>
      </c>
      <c r="O876" s="38">
        <v>1571.4</v>
      </c>
      <c r="P876" s="38">
        <v>399.44</v>
      </c>
      <c r="Q876" s="38">
        <v>257.69</v>
      </c>
      <c r="R876" s="38">
        <v>133.34</v>
      </c>
      <c r="S876" s="38">
        <v>124.35</v>
      </c>
      <c r="T876" s="38">
        <v>12.36</v>
      </c>
      <c r="U876" s="30">
        <f t="shared" si="144"/>
        <v>13137.1</v>
      </c>
      <c r="V876" s="30">
        <f t="shared" si="145"/>
        <v>1313.71</v>
      </c>
      <c r="W876" s="31">
        <f t="shared" si="146"/>
        <v>0.83601247295405368</v>
      </c>
      <c r="X876" s="30">
        <f t="shared" si="147"/>
        <v>11719.6</v>
      </c>
      <c r="Y876" s="30">
        <f t="shared" si="148"/>
        <v>1171.96</v>
      </c>
      <c r="Z876" s="31">
        <f t="shared" si="149"/>
        <v>0.74580628738704335</v>
      </c>
    </row>
    <row r="877" spans="1:26" ht="12.75" customHeight="1" x14ac:dyDescent="0.35">
      <c r="A877" s="36" t="s">
        <v>10829</v>
      </c>
      <c r="B877" s="32">
        <v>1</v>
      </c>
      <c r="C877" s="36" t="s">
        <v>12029</v>
      </c>
      <c r="D877" s="22">
        <v>45819</v>
      </c>
      <c r="E877" s="22" t="s">
        <v>74</v>
      </c>
      <c r="F877" s="22" t="s">
        <v>21</v>
      </c>
      <c r="G877" s="22" t="s">
        <v>101</v>
      </c>
      <c r="H877" s="22" t="s">
        <v>750</v>
      </c>
      <c r="I877" s="22" t="s">
        <v>751</v>
      </c>
      <c r="J877" s="22" t="s">
        <v>36</v>
      </c>
      <c r="K877" s="22" t="s">
        <v>22</v>
      </c>
      <c r="L877" s="22" t="s">
        <v>23</v>
      </c>
      <c r="M877" s="37">
        <v>5</v>
      </c>
      <c r="N877" s="37">
        <v>5950</v>
      </c>
      <c r="O877" s="37">
        <v>1190</v>
      </c>
      <c r="P877" s="37">
        <v>391.02</v>
      </c>
      <c r="Q877" s="37">
        <v>255.6</v>
      </c>
      <c r="R877" s="37">
        <v>132.09</v>
      </c>
      <c r="S877" s="37">
        <v>123.5</v>
      </c>
      <c r="T877" s="37">
        <v>12.36</v>
      </c>
      <c r="U877" s="30">
        <f t="shared" si="144"/>
        <v>4672</v>
      </c>
      <c r="V877" s="30">
        <f t="shared" si="145"/>
        <v>934.4</v>
      </c>
      <c r="W877" s="31">
        <f t="shared" si="146"/>
        <v>0.78521008403361348</v>
      </c>
      <c r="X877" s="30">
        <f t="shared" si="147"/>
        <v>3994.9</v>
      </c>
      <c r="Y877" s="30">
        <f t="shared" si="148"/>
        <v>798.98</v>
      </c>
      <c r="Z877" s="31">
        <f t="shared" si="149"/>
        <v>0.67141176470588237</v>
      </c>
    </row>
    <row r="878" spans="1:26" ht="12.75" customHeight="1" x14ac:dyDescent="0.35">
      <c r="A878" s="36" t="s">
        <v>10830</v>
      </c>
      <c r="B878" s="32">
        <v>1</v>
      </c>
      <c r="C878" s="36" t="s">
        <v>12029</v>
      </c>
      <c r="D878" s="22">
        <v>45859</v>
      </c>
      <c r="E878" s="22" t="s">
        <v>74</v>
      </c>
      <c r="F878" s="22" t="s">
        <v>21</v>
      </c>
      <c r="G878" s="22" t="s">
        <v>101</v>
      </c>
      <c r="H878" s="22" t="s">
        <v>750</v>
      </c>
      <c r="I878" s="22" t="s">
        <v>751</v>
      </c>
      <c r="J878" s="22" t="s">
        <v>36</v>
      </c>
      <c r="K878" s="22" t="s">
        <v>22</v>
      </c>
      <c r="L878" s="22" t="s">
        <v>23</v>
      </c>
      <c r="M878" s="38">
        <v>15</v>
      </c>
      <c r="N878" s="38">
        <v>17850</v>
      </c>
      <c r="O878" s="38">
        <v>1190</v>
      </c>
      <c r="P878" s="38">
        <v>382.52</v>
      </c>
      <c r="Q878" s="38">
        <v>247.74</v>
      </c>
      <c r="R878" s="38">
        <v>128.04</v>
      </c>
      <c r="S878" s="38">
        <v>119.7</v>
      </c>
      <c r="T878" s="38">
        <v>12.36</v>
      </c>
      <c r="U878" s="30">
        <f t="shared" si="144"/>
        <v>14133.9</v>
      </c>
      <c r="V878" s="30">
        <f t="shared" si="145"/>
        <v>942.26</v>
      </c>
      <c r="W878" s="31">
        <f t="shared" si="146"/>
        <v>0.79181512605042015</v>
      </c>
      <c r="X878" s="30">
        <f t="shared" si="147"/>
        <v>12112.2</v>
      </c>
      <c r="Y878" s="30">
        <f t="shared" si="148"/>
        <v>807.48</v>
      </c>
      <c r="Z878" s="31">
        <f t="shared" si="149"/>
        <v>0.67855462184873949</v>
      </c>
    </row>
    <row r="879" spans="1:26" ht="12.75" customHeight="1" x14ac:dyDescent="0.35">
      <c r="A879" s="36" t="s">
        <v>10831</v>
      </c>
      <c r="B879" s="32">
        <v>1</v>
      </c>
      <c r="C879" s="36" t="s">
        <v>12139</v>
      </c>
      <c r="D879" s="22">
        <v>45987</v>
      </c>
      <c r="E879" s="22" t="s">
        <v>1112</v>
      </c>
      <c r="F879" s="22" t="s">
        <v>21</v>
      </c>
      <c r="G879" s="22" t="s">
        <v>101</v>
      </c>
      <c r="H879" s="22" t="s">
        <v>2446</v>
      </c>
      <c r="I879" s="22" t="s">
        <v>2341</v>
      </c>
      <c r="J879" s="22" t="s">
        <v>186</v>
      </c>
      <c r="K879" s="22" t="s">
        <v>22</v>
      </c>
      <c r="L879" s="22" t="s">
        <v>23</v>
      </c>
      <c r="M879" s="38">
        <v>2</v>
      </c>
      <c r="N879" s="38">
        <v>4670</v>
      </c>
      <c r="O879" s="38">
        <v>2335</v>
      </c>
      <c r="P879" s="38">
        <v>325.99</v>
      </c>
      <c r="Q879" s="38">
        <v>209.13</v>
      </c>
      <c r="R879" s="38">
        <v>102.65</v>
      </c>
      <c r="S879" s="38">
        <v>106.48</v>
      </c>
      <c r="T879" s="38">
        <v>11.44</v>
      </c>
      <c r="U879" s="30">
        <f t="shared" si="144"/>
        <v>4251.74</v>
      </c>
      <c r="V879" s="30">
        <f t="shared" si="145"/>
        <v>2125.87</v>
      </c>
      <c r="W879" s="31">
        <f t="shared" si="146"/>
        <v>0.91043683083511773</v>
      </c>
      <c r="X879" s="30">
        <f t="shared" si="147"/>
        <v>4018.02</v>
      </c>
      <c r="Y879" s="30">
        <f t="shared" si="148"/>
        <v>2009.01</v>
      </c>
      <c r="Z879" s="31">
        <f t="shared" si="149"/>
        <v>0.86038972162740901</v>
      </c>
    </row>
    <row r="880" spans="1:26" ht="12.75" customHeight="1" x14ac:dyDescent="0.35">
      <c r="A880" s="36" t="s">
        <v>10832</v>
      </c>
      <c r="B880" s="32">
        <v>1</v>
      </c>
      <c r="C880" s="36" t="s">
        <v>12140</v>
      </c>
      <c r="D880" s="22">
        <v>45744</v>
      </c>
      <c r="E880" s="22" t="s">
        <v>20</v>
      </c>
      <c r="F880" s="22" t="s">
        <v>21</v>
      </c>
      <c r="G880" s="22" t="s">
        <v>101</v>
      </c>
      <c r="H880" s="22" t="s">
        <v>221</v>
      </c>
      <c r="I880" s="22" t="s">
        <v>222</v>
      </c>
      <c r="J880" s="22" t="s">
        <v>223</v>
      </c>
      <c r="K880" s="22" t="s">
        <v>22</v>
      </c>
      <c r="L880" s="22" t="s">
        <v>23</v>
      </c>
      <c r="M880" s="37">
        <v>10</v>
      </c>
      <c r="N880" s="37">
        <v>8117.6</v>
      </c>
      <c r="O880" s="37">
        <v>811.76</v>
      </c>
      <c r="P880" s="37">
        <v>373.52</v>
      </c>
      <c r="Q880" s="37">
        <v>240.14</v>
      </c>
      <c r="R880" s="37">
        <v>110.38</v>
      </c>
      <c r="S880" s="37">
        <v>129.77000000000001</v>
      </c>
      <c r="T880" s="37">
        <v>10.38</v>
      </c>
      <c r="U880" s="30">
        <f t="shared" si="144"/>
        <v>5716.2</v>
      </c>
      <c r="V880" s="30">
        <f t="shared" si="145"/>
        <v>571.62</v>
      </c>
      <c r="W880" s="31">
        <f t="shared" si="146"/>
        <v>0.70417364738346311</v>
      </c>
      <c r="X880" s="30">
        <f t="shared" si="147"/>
        <v>4382.3999999999996</v>
      </c>
      <c r="Y880" s="30">
        <f t="shared" si="148"/>
        <v>438.24</v>
      </c>
      <c r="Z880" s="31">
        <f t="shared" si="149"/>
        <v>0.53986399921158967</v>
      </c>
    </row>
    <row r="881" spans="1:26" ht="12.75" customHeight="1" x14ac:dyDescent="0.35">
      <c r="A881" s="36" t="s">
        <v>10833</v>
      </c>
      <c r="B881" s="32">
        <v>1</v>
      </c>
      <c r="C881" s="36" t="s">
        <v>12141</v>
      </c>
      <c r="D881" s="22">
        <v>45874</v>
      </c>
      <c r="E881" s="22" t="s">
        <v>11787</v>
      </c>
      <c r="F881" s="22" t="s">
        <v>21</v>
      </c>
      <c r="G881" s="22" t="s">
        <v>25</v>
      </c>
      <c r="H881" s="22" t="s">
        <v>1679</v>
      </c>
      <c r="I881" s="22" t="s">
        <v>1680</v>
      </c>
      <c r="J881" s="22" t="s">
        <v>36</v>
      </c>
      <c r="K881" s="22" t="s">
        <v>22</v>
      </c>
      <c r="L881" s="22" t="s">
        <v>23</v>
      </c>
      <c r="M881" s="39">
        <v>1</v>
      </c>
      <c r="N881" s="39">
        <v>1074</v>
      </c>
      <c r="O881" s="39">
        <v>1074</v>
      </c>
      <c r="P881" s="39">
        <v>353.12</v>
      </c>
      <c r="Q881" s="39">
        <v>259.85000000000002</v>
      </c>
      <c r="R881" s="39">
        <v>159.97</v>
      </c>
      <c r="S881" s="39">
        <v>99.88</v>
      </c>
      <c r="T881" s="39">
        <v>4.1500000000000004</v>
      </c>
      <c r="U881" s="30">
        <f t="shared" ref="U881:U910" si="150">IFERROR(V881*M881,"")</f>
        <v>814.15</v>
      </c>
      <c r="V881" s="30">
        <f t="shared" ref="V881:V910" si="151">O881-Q881</f>
        <v>814.15</v>
      </c>
      <c r="W881" s="31">
        <f t="shared" ref="W881:W910" si="152">IFERROR((V881/O881),"")</f>
        <v>0.7580540037243948</v>
      </c>
      <c r="X881" s="30">
        <f t="shared" ref="X881:X910" si="153">IFERROR(Y881*M881,"")</f>
        <v>720.88</v>
      </c>
      <c r="Y881" s="30">
        <f t="shared" ref="Y881:Y910" si="154">O881-P881</f>
        <v>720.88</v>
      </c>
      <c r="Z881" s="31">
        <f t="shared" ref="Z881:Z910" si="155">IFERROR((Y881/O881),"")</f>
        <v>0.67121042830540034</v>
      </c>
    </row>
    <row r="882" spans="1:26" ht="12.75" customHeight="1" x14ac:dyDescent="0.35">
      <c r="A882" s="36" t="s">
        <v>10834</v>
      </c>
      <c r="B882" s="32">
        <v>1</v>
      </c>
      <c r="C882" s="36" t="s">
        <v>12142</v>
      </c>
      <c r="D882" s="22">
        <v>45875</v>
      </c>
      <c r="E882" s="22" t="s">
        <v>2047</v>
      </c>
      <c r="F882" s="22" t="s">
        <v>21</v>
      </c>
      <c r="G882" s="22" t="s">
        <v>92</v>
      </c>
      <c r="H882" s="22" t="s">
        <v>1998</v>
      </c>
      <c r="I882" s="22" t="s">
        <v>1999</v>
      </c>
      <c r="J882" s="22" t="s">
        <v>95</v>
      </c>
      <c r="K882" s="22" t="s">
        <v>22</v>
      </c>
      <c r="L882" s="22" t="s">
        <v>23</v>
      </c>
      <c r="M882" s="39">
        <v>1</v>
      </c>
      <c r="N882" s="39">
        <v>1613</v>
      </c>
      <c r="O882" s="39">
        <v>1613</v>
      </c>
      <c r="P882" s="39">
        <v>669.91</v>
      </c>
      <c r="Q882" s="39">
        <v>514.89</v>
      </c>
      <c r="R882" s="39">
        <v>383.12</v>
      </c>
      <c r="S882" s="39">
        <v>131.77000000000001</v>
      </c>
      <c r="T882" s="39">
        <v>9.56</v>
      </c>
      <c r="U882" s="30">
        <f t="shared" si="150"/>
        <v>1098.1100000000001</v>
      </c>
      <c r="V882" s="30">
        <f t="shared" si="151"/>
        <v>1098.1100000000001</v>
      </c>
      <c r="W882" s="31">
        <f t="shared" si="152"/>
        <v>0.68078735275883451</v>
      </c>
      <c r="X882" s="30">
        <f t="shared" si="153"/>
        <v>943.09</v>
      </c>
      <c r="Y882" s="30">
        <f t="shared" si="154"/>
        <v>943.09</v>
      </c>
      <c r="Z882" s="31">
        <f t="shared" si="155"/>
        <v>0.5846807191568506</v>
      </c>
    </row>
    <row r="883" spans="1:26" ht="12.75" customHeight="1" x14ac:dyDescent="0.35">
      <c r="A883" s="36" t="s">
        <v>10835</v>
      </c>
      <c r="B883" s="32">
        <v>1</v>
      </c>
      <c r="C883" s="36" t="s">
        <v>12143</v>
      </c>
      <c r="D883" s="22">
        <v>45867</v>
      </c>
      <c r="E883" s="22" t="s">
        <v>20</v>
      </c>
      <c r="F883" s="22" t="s">
        <v>21</v>
      </c>
      <c r="G883" s="22" t="s">
        <v>101</v>
      </c>
      <c r="H883" s="22" t="s">
        <v>221</v>
      </c>
      <c r="I883" s="22" t="s">
        <v>222</v>
      </c>
      <c r="J883" s="22" t="s">
        <v>223</v>
      </c>
      <c r="K883" s="22" t="s">
        <v>22</v>
      </c>
      <c r="L883" s="22" t="s">
        <v>23</v>
      </c>
      <c r="M883" s="38">
        <v>10</v>
      </c>
      <c r="N883" s="38">
        <v>8117.6</v>
      </c>
      <c r="O883" s="38">
        <v>811.76</v>
      </c>
      <c r="P883" s="38">
        <v>363.33</v>
      </c>
      <c r="Q883" s="38">
        <v>236.55</v>
      </c>
      <c r="R883" s="38">
        <v>107.18</v>
      </c>
      <c r="S883" s="38">
        <v>129.38</v>
      </c>
      <c r="T883" s="38">
        <v>10.38</v>
      </c>
      <c r="U883" s="30">
        <f t="shared" si="150"/>
        <v>5752.1</v>
      </c>
      <c r="V883" s="30">
        <f t="shared" si="151"/>
        <v>575.21</v>
      </c>
      <c r="W883" s="31">
        <f t="shared" si="152"/>
        <v>0.70859613678919886</v>
      </c>
      <c r="X883" s="30">
        <f t="shared" si="153"/>
        <v>4484.3</v>
      </c>
      <c r="Y883" s="30">
        <f t="shared" si="154"/>
        <v>448.43</v>
      </c>
      <c r="Z883" s="31">
        <f t="shared" si="155"/>
        <v>0.55241697053316252</v>
      </c>
    </row>
    <row r="884" spans="1:26" ht="12.75" customHeight="1" x14ac:dyDescent="0.35">
      <c r="A884" s="36" t="s">
        <v>10836</v>
      </c>
      <c r="B884" s="32">
        <v>1</v>
      </c>
      <c r="C884" s="36" t="s">
        <v>12144</v>
      </c>
      <c r="D884" s="22">
        <v>45875</v>
      </c>
      <c r="E884" s="22" t="s">
        <v>961</v>
      </c>
      <c r="F884" s="22" t="s">
        <v>21</v>
      </c>
      <c r="G884" s="22" t="s">
        <v>25</v>
      </c>
      <c r="H884" s="22" t="s">
        <v>1218</v>
      </c>
      <c r="I884" s="22" t="s">
        <v>1208</v>
      </c>
      <c r="J884" s="22" t="s">
        <v>36</v>
      </c>
      <c r="K884" s="22" t="s">
        <v>22</v>
      </c>
      <c r="L884" s="22" t="s">
        <v>23</v>
      </c>
      <c r="M884" s="39">
        <v>1</v>
      </c>
      <c r="N884" s="39">
        <v>474.3</v>
      </c>
      <c r="O884" s="39">
        <v>474.3</v>
      </c>
      <c r="P884" s="39">
        <v>150.59</v>
      </c>
      <c r="Q884" s="39">
        <v>96.88</v>
      </c>
      <c r="R884" s="39">
        <v>17.45</v>
      </c>
      <c r="S884" s="39">
        <v>79.430000000000007</v>
      </c>
      <c r="T884" s="39">
        <v>4.1500000000000004</v>
      </c>
      <c r="U884" s="30">
        <f t="shared" si="150"/>
        <v>377.42</v>
      </c>
      <c r="V884" s="30">
        <f t="shared" si="151"/>
        <v>377.42</v>
      </c>
      <c r="W884" s="31">
        <f t="shared" si="152"/>
        <v>0.79574109213577904</v>
      </c>
      <c r="X884" s="30">
        <f t="shared" si="153"/>
        <v>323.71000000000004</v>
      </c>
      <c r="Y884" s="30">
        <f t="shared" si="154"/>
        <v>323.71000000000004</v>
      </c>
      <c r="Z884" s="31">
        <f t="shared" si="155"/>
        <v>0.68250052709255749</v>
      </c>
    </row>
    <row r="885" spans="1:26" ht="12.75" customHeight="1" x14ac:dyDescent="0.35">
      <c r="A885" s="36" t="s">
        <v>10837</v>
      </c>
      <c r="B885" s="32">
        <v>1</v>
      </c>
      <c r="C885" s="36" t="s">
        <v>12145</v>
      </c>
      <c r="D885" s="22">
        <v>45867</v>
      </c>
      <c r="E885" s="22" t="s">
        <v>20</v>
      </c>
      <c r="F885" s="22" t="s">
        <v>21</v>
      </c>
      <c r="G885" s="22" t="s">
        <v>101</v>
      </c>
      <c r="H885" s="22" t="s">
        <v>216</v>
      </c>
      <c r="I885" s="22" t="s">
        <v>217</v>
      </c>
      <c r="J885" s="22" t="s">
        <v>218</v>
      </c>
      <c r="K885" s="22" t="s">
        <v>22</v>
      </c>
      <c r="L885" s="22" t="s">
        <v>23</v>
      </c>
      <c r="M885" s="38">
        <v>10</v>
      </c>
      <c r="N885" s="38">
        <v>10078.200000000001</v>
      </c>
      <c r="O885" s="38">
        <v>1007.82</v>
      </c>
      <c r="P885" s="38">
        <v>376.99</v>
      </c>
      <c r="Q885" s="38">
        <v>245.94</v>
      </c>
      <c r="R885" s="38">
        <v>114.55</v>
      </c>
      <c r="S885" s="38">
        <v>131.4</v>
      </c>
      <c r="T885" s="38">
        <v>13.99</v>
      </c>
      <c r="U885" s="30">
        <f t="shared" si="150"/>
        <v>7618.8000000000011</v>
      </c>
      <c r="V885" s="30">
        <f t="shared" si="151"/>
        <v>761.88000000000011</v>
      </c>
      <c r="W885" s="31">
        <f t="shared" si="152"/>
        <v>0.7559683276775615</v>
      </c>
      <c r="X885" s="30">
        <f t="shared" si="153"/>
        <v>6308.3</v>
      </c>
      <c r="Y885" s="30">
        <f t="shared" si="154"/>
        <v>630.83000000000004</v>
      </c>
      <c r="Z885" s="31">
        <f t="shared" si="155"/>
        <v>0.62593518683891969</v>
      </c>
    </row>
    <row r="886" spans="1:26" ht="12.75" customHeight="1" x14ac:dyDescent="0.35">
      <c r="A886" s="36" t="s">
        <v>10278</v>
      </c>
      <c r="B886" s="32">
        <v>1</v>
      </c>
      <c r="C886" s="36" t="s">
        <v>11564</v>
      </c>
      <c r="D886" s="22">
        <v>45876</v>
      </c>
      <c r="E886" s="22" t="s">
        <v>1524</v>
      </c>
      <c r="F886" s="22" t="s">
        <v>21</v>
      </c>
      <c r="G886" s="22" t="s">
        <v>101</v>
      </c>
      <c r="H886" s="22" t="s">
        <v>7080</v>
      </c>
      <c r="I886" s="22" t="s">
        <v>7081</v>
      </c>
      <c r="J886" s="22" t="s">
        <v>186</v>
      </c>
      <c r="K886" s="22" t="s">
        <v>22</v>
      </c>
      <c r="L886" s="22" t="s">
        <v>23</v>
      </c>
      <c r="M886" s="39">
        <v>2</v>
      </c>
      <c r="N886" s="39">
        <v>4798</v>
      </c>
      <c r="O886" s="39">
        <v>2399</v>
      </c>
      <c r="P886" s="39">
        <v>377.31</v>
      </c>
      <c r="Q886" s="39">
        <v>240.68</v>
      </c>
      <c r="R886" s="39">
        <v>104.03</v>
      </c>
      <c r="S886" s="39">
        <v>136.66</v>
      </c>
      <c r="T886" s="39">
        <v>11.44</v>
      </c>
      <c r="U886" s="30">
        <f t="shared" si="150"/>
        <v>4316.6400000000003</v>
      </c>
      <c r="V886" s="30">
        <f t="shared" si="151"/>
        <v>2158.3200000000002</v>
      </c>
      <c r="W886" s="31">
        <f t="shared" si="152"/>
        <v>0.89967486452688628</v>
      </c>
      <c r="X886" s="30">
        <f t="shared" si="153"/>
        <v>4043.38</v>
      </c>
      <c r="Y886" s="30">
        <f t="shared" si="154"/>
        <v>2021.69</v>
      </c>
      <c r="Z886" s="31">
        <f t="shared" si="155"/>
        <v>0.84272196748645267</v>
      </c>
    </row>
    <row r="887" spans="1:26" ht="12.75" customHeight="1" x14ac:dyDescent="0.35">
      <c r="A887" s="36" t="s">
        <v>10838</v>
      </c>
      <c r="B887" s="32">
        <v>1</v>
      </c>
      <c r="C887" s="36" t="s">
        <v>12146</v>
      </c>
      <c r="D887" s="22">
        <v>45875</v>
      </c>
      <c r="E887" s="22" t="s">
        <v>74</v>
      </c>
      <c r="F887" s="22" t="s">
        <v>21</v>
      </c>
      <c r="G887" s="22" t="s">
        <v>25</v>
      </c>
      <c r="H887" s="22" t="s">
        <v>788</v>
      </c>
      <c r="I887" s="22" t="s">
        <v>9760</v>
      </c>
      <c r="J887" s="22" t="s">
        <v>36</v>
      </c>
      <c r="K887" s="22" t="s">
        <v>22</v>
      </c>
      <c r="L887" s="22" t="s">
        <v>23</v>
      </c>
      <c r="M887" s="39">
        <v>3</v>
      </c>
      <c r="N887" s="39">
        <v>6000</v>
      </c>
      <c r="O887" s="39">
        <v>2000</v>
      </c>
      <c r="P887" s="39">
        <v>1105.6099999999999</v>
      </c>
      <c r="Q887" s="39">
        <v>895.53</v>
      </c>
      <c r="R887" s="39">
        <v>597.48</v>
      </c>
      <c r="S887" s="39">
        <v>298.05</v>
      </c>
      <c r="T887" s="39">
        <v>7.56</v>
      </c>
      <c r="U887" s="30">
        <f t="shared" si="150"/>
        <v>3313.41</v>
      </c>
      <c r="V887" s="30">
        <f t="shared" si="151"/>
        <v>1104.47</v>
      </c>
      <c r="W887" s="31">
        <f t="shared" si="152"/>
        <v>0.55223500000000003</v>
      </c>
      <c r="X887" s="30">
        <f t="shared" si="153"/>
        <v>2683.17</v>
      </c>
      <c r="Y887" s="30">
        <f t="shared" si="154"/>
        <v>894.3900000000001</v>
      </c>
      <c r="Z887" s="31">
        <f t="shared" si="155"/>
        <v>0.44719500000000006</v>
      </c>
    </row>
    <row r="888" spans="1:26" ht="12.75" customHeight="1" x14ac:dyDescent="0.35">
      <c r="A888" s="36" t="s">
        <v>10839</v>
      </c>
      <c r="B888" s="32">
        <v>2</v>
      </c>
      <c r="C888" s="36" t="s">
        <v>11614</v>
      </c>
      <c r="D888" s="22">
        <v>45876</v>
      </c>
      <c r="E888" s="22" t="s">
        <v>20</v>
      </c>
      <c r="F888" s="22" t="s">
        <v>21</v>
      </c>
      <c r="G888" s="22" t="s">
        <v>25</v>
      </c>
      <c r="H888" s="22" t="s">
        <v>12629</v>
      </c>
      <c r="I888" s="22" t="s">
        <v>12630</v>
      </c>
      <c r="J888" s="22" t="s">
        <v>2507</v>
      </c>
      <c r="K888" s="22" t="s">
        <v>22</v>
      </c>
      <c r="L888" s="22" t="s">
        <v>23</v>
      </c>
      <c r="M888" s="39">
        <v>1</v>
      </c>
      <c r="N888" s="39">
        <v>6436</v>
      </c>
      <c r="O888" s="39">
        <v>6436</v>
      </c>
      <c r="P888" s="39">
        <v>3792.89</v>
      </c>
      <c r="Q888" s="39">
        <v>3056.88</v>
      </c>
      <c r="R888" s="39">
        <v>2106.33</v>
      </c>
      <c r="S888" s="39">
        <v>950.55</v>
      </c>
      <c r="T888" s="39">
        <v>20.54</v>
      </c>
      <c r="U888" s="30">
        <f t="shared" si="150"/>
        <v>3379.12</v>
      </c>
      <c r="V888" s="30">
        <f t="shared" si="151"/>
        <v>3379.12</v>
      </c>
      <c r="W888" s="31">
        <f t="shared" si="152"/>
        <v>0.52503418272218771</v>
      </c>
      <c r="X888" s="30">
        <f t="shared" si="153"/>
        <v>2643.11</v>
      </c>
      <c r="Y888" s="30">
        <f t="shared" si="154"/>
        <v>2643.11</v>
      </c>
      <c r="Z888" s="31">
        <f t="shared" si="155"/>
        <v>0.41067588564325669</v>
      </c>
    </row>
    <row r="889" spans="1:26" ht="12.75" customHeight="1" x14ac:dyDescent="0.35">
      <c r="A889" s="36" t="s">
        <v>10840</v>
      </c>
      <c r="B889" s="32">
        <v>1</v>
      </c>
      <c r="C889" s="36" t="s">
        <v>12147</v>
      </c>
      <c r="D889" s="22">
        <v>45953</v>
      </c>
      <c r="E889" s="22" t="s">
        <v>1524</v>
      </c>
      <c r="F889" s="22" t="s">
        <v>21</v>
      </c>
      <c r="G889" s="22" t="s">
        <v>101</v>
      </c>
      <c r="H889" s="22" t="s">
        <v>7080</v>
      </c>
      <c r="I889" s="22" t="s">
        <v>7081</v>
      </c>
      <c r="J889" s="22" t="s">
        <v>186</v>
      </c>
      <c r="K889" s="22" t="s">
        <v>22</v>
      </c>
      <c r="L889" s="22" t="s">
        <v>23</v>
      </c>
      <c r="M889" s="38">
        <v>2</v>
      </c>
      <c r="N889" s="38">
        <v>4763.5200000000004</v>
      </c>
      <c r="O889" s="38">
        <v>2381.7600000000002</v>
      </c>
      <c r="P889" s="38">
        <v>369.33</v>
      </c>
      <c r="Q889" s="38">
        <v>239.45</v>
      </c>
      <c r="R889" s="38">
        <v>102.8</v>
      </c>
      <c r="S889" s="38">
        <v>136.66</v>
      </c>
      <c r="T889" s="38">
        <v>11.44</v>
      </c>
      <c r="U889" s="30">
        <f t="shared" si="150"/>
        <v>4284.6200000000008</v>
      </c>
      <c r="V889" s="30">
        <f t="shared" si="151"/>
        <v>2142.3100000000004</v>
      </c>
      <c r="W889" s="31">
        <f t="shared" si="152"/>
        <v>0.89946510143759251</v>
      </c>
      <c r="X889" s="30">
        <f t="shared" si="153"/>
        <v>4024.8600000000006</v>
      </c>
      <c r="Y889" s="30">
        <f t="shared" si="154"/>
        <v>2012.4300000000003</v>
      </c>
      <c r="Z889" s="31">
        <f t="shared" si="155"/>
        <v>0.84493399838774697</v>
      </c>
    </row>
    <row r="890" spans="1:26" ht="12.75" customHeight="1" x14ac:dyDescent="0.35">
      <c r="A890" s="36" t="s">
        <v>10841</v>
      </c>
      <c r="B890" s="32">
        <v>1</v>
      </c>
      <c r="C890" s="36" t="s">
        <v>12148</v>
      </c>
      <c r="D890" s="22">
        <v>46002</v>
      </c>
      <c r="E890" s="22" t="s">
        <v>12149</v>
      </c>
      <c r="F890" s="22" t="s">
        <v>21</v>
      </c>
      <c r="G890" s="22" t="s">
        <v>101</v>
      </c>
      <c r="H890" s="22" t="s">
        <v>12703</v>
      </c>
      <c r="I890" s="22" t="s">
        <v>12704</v>
      </c>
      <c r="J890" s="22" t="s">
        <v>36</v>
      </c>
      <c r="K890" s="22" t="s">
        <v>22</v>
      </c>
      <c r="L890" s="22" t="s">
        <v>23</v>
      </c>
      <c r="M890" s="38">
        <v>1</v>
      </c>
      <c r="N890" s="38">
        <v>3100</v>
      </c>
      <c r="O890" s="38">
        <v>3100</v>
      </c>
      <c r="P890" s="38">
        <v>524.76</v>
      </c>
      <c r="Q890" s="38">
        <v>340.96</v>
      </c>
      <c r="R890" s="38">
        <v>130.13999999999999</v>
      </c>
      <c r="S890" s="38">
        <v>210.82</v>
      </c>
      <c r="T890" s="38">
        <v>11.44</v>
      </c>
      <c r="U890" s="30">
        <f t="shared" si="150"/>
        <v>2759.04</v>
      </c>
      <c r="V890" s="30">
        <f t="shared" si="151"/>
        <v>2759.04</v>
      </c>
      <c r="W890" s="31">
        <f t="shared" si="152"/>
        <v>0.8900129032258064</v>
      </c>
      <c r="X890" s="30">
        <f t="shared" si="153"/>
        <v>2575.2399999999998</v>
      </c>
      <c r="Y890" s="30">
        <f t="shared" si="154"/>
        <v>2575.2399999999998</v>
      </c>
      <c r="Z890" s="31">
        <f t="shared" si="155"/>
        <v>0.83072258064516125</v>
      </c>
    </row>
    <row r="891" spans="1:26" ht="12.75" customHeight="1" x14ac:dyDescent="0.35">
      <c r="A891" s="36" t="s">
        <v>10842</v>
      </c>
      <c r="B891" s="32">
        <v>1</v>
      </c>
      <c r="C891" s="36" t="s">
        <v>12150</v>
      </c>
      <c r="D891" s="22">
        <v>45757</v>
      </c>
      <c r="E891" s="22" t="s">
        <v>1463</v>
      </c>
      <c r="F891" s="22" t="s">
        <v>21</v>
      </c>
      <c r="G891" s="22" t="s">
        <v>101</v>
      </c>
      <c r="H891" s="22" t="s">
        <v>12705</v>
      </c>
      <c r="I891" s="22" t="s">
        <v>12706</v>
      </c>
      <c r="J891" s="22" t="s">
        <v>49</v>
      </c>
      <c r="K891" s="22" t="s">
        <v>22</v>
      </c>
      <c r="L891" s="22" t="s">
        <v>23</v>
      </c>
      <c r="M891" s="38">
        <v>1</v>
      </c>
      <c r="N891" s="38">
        <v>3267</v>
      </c>
      <c r="O891" s="38">
        <v>3267</v>
      </c>
      <c r="P891" s="38">
        <v>775.59</v>
      </c>
      <c r="Q891" s="38">
        <v>567.4</v>
      </c>
      <c r="R891" s="38">
        <v>365.59</v>
      </c>
      <c r="S891" s="38">
        <v>201.81</v>
      </c>
      <c r="T891" s="38">
        <v>3.7</v>
      </c>
      <c r="U891" s="30">
        <f t="shared" si="150"/>
        <v>2699.6</v>
      </c>
      <c r="V891" s="30">
        <f t="shared" si="151"/>
        <v>2699.6</v>
      </c>
      <c r="W891" s="31">
        <f t="shared" si="152"/>
        <v>0.82632384450566265</v>
      </c>
      <c r="X891" s="30">
        <f t="shared" si="153"/>
        <v>2491.41</v>
      </c>
      <c r="Y891" s="30">
        <f t="shared" si="154"/>
        <v>2491.41</v>
      </c>
      <c r="Z891" s="31">
        <f t="shared" si="155"/>
        <v>0.7625987144168962</v>
      </c>
    </row>
    <row r="892" spans="1:26" ht="12.75" customHeight="1" x14ac:dyDescent="0.35">
      <c r="A892" s="36" t="s">
        <v>10843</v>
      </c>
      <c r="B892" s="32">
        <v>1</v>
      </c>
      <c r="C892" s="36" t="s">
        <v>12151</v>
      </c>
      <c r="D892" s="22">
        <v>45968</v>
      </c>
      <c r="E892" s="22" t="s">
        <v>938</v>
      </c>
      <c r="F892" s="22" t="s">
        <v>21</v>
      </c>
      <c r="G892" s="22" t="s">
        <v>101</v>
      </c>
      <c r="H892" s="22" t="s">
        <v>2416</v>
      </c>
      <c r="I892" s="22" t="s">
        <v>2417</v>
      </c>
      <c r="J892" s="22" t="s">
        <v>186</v>
      </c>
      <c r="K892" s="22" t="s">
        <v>22</v>
      </c>
      <c r="L892" s="22" t="s">
        <v>23</v>
      </c>
      <c r="M892" s="38">
        <v>1</v>
      </c>
      <c r="N892" s="38">
        <v>1736.7</v>
      </c>
      <c r="O892" s="38">
        <v>1736.7</v>
      </c>
      <c r="P892" s="38">
        <v>413.67</v>
      </c>
      <c r="Q892" s="38">
        <v>263.04000000000002</v>
      </c>
      <c r="R892" s="38">
        <v>99.32</v>
      </c>
      <c r="S892" s="38">
        <v>163.72</v>
      </c>
      <c r="T892" s="38">
        <v>5.33</v>
      </c>
      <c r="U892" s="30">
        <f t="shared" si="150"/>
        <v>1473.66</v>
      </c>
      <c r="V892" s="30">
        <f t="shared" si="151"/>
        <v>1473.66</v>
      </c>
      <c r="W892" s="31">
        <f t="shared" si="152"/>
        <v>0.84854033511832794</v>
      </c>
      <c r="X892" s="30">
        <f t="shared" si="153"/>
        <v>1323.03</v>
      </c>
      <c r="Y892" s="30">
        <f t="shared" si="154"/>
        <v>1323.03</v>
      </c>
      <c r="Z892" s="31">
        <f t="shared" si="155"/>
        <v>0.7618068751079633</v>
      </c>
    </row>
    <row r="893" spans="1:26" ht="12.75" customHeight="1" x14ac:dyDescent="0.35">
      <c r="A893" s="36" t="s">
        <v>10333</v>
      </c>
      <c r="B893" s="32">
        <v>1</v>
      </c>
      <c r="C893" s="36" t="s">
        <v>11624</v>
      </c>
      <c r="D893" s="22">
        <v>45743</v>
      </c>
      <c r="E893" s="22" t="s">
        <v>11625</v>
      </c>
      <c r="F893" s="22" t="s">
        <v>21</v>
      </c>
      <c r="G893" s="22" t="s">
        <v>101</v>
      </c>
      <c r="H893" s="22" t="s">
        <v>12707</v>
      </c>
      <c r="I893" s="22" t="s">
        <v>12708</v>
      </c>
      <c r="J893" s="22" t="s">
        <v>36</v>
      </c>
      <c r="K893" s="22" t="s">
        <v>22</v>
      </c>
      <c r="L893" s="22" t="s">
        <v>23</v>
      </c>
      <c r="M893" s="37">
        <v>1</v>
      </c>
      <c r="N893" s="37">
        <v>3247</v>
      </c>
      <c r="O893" s="37">
        <v>3247</v>
      </c>
      <c r="P893" s="37">
        <v>522.32000000000005</v>
      </c>
      <c r="Q893" s="37">
        <v>352.19</v>
      </c>
      <c r="R893" s="37">
        <v>154.27000000000001</v>
      </c>
      <c r="S893" s="37">
        <v>197.92</v>
      </c>
      <c r="T893" s="37">
        <v>3.7</v>
      </c>
      <c r="U893" s="30">
        <f t="shared" si="150"/>
        <v>2894.81</v>
      </c>
      <c r="V893" s="30">
        <f t="shared" si="151"/>
        <v>2894.81</v>
      </c>
      <c r="W893" s="31">
        <f t="shared" si="152"/>
        <v>0.89153372343701875</v>
      </c>
      <c r="X893" s="30">
        <f t="shared" si="153"/>
        <v>2724.68</v>
      </c>
      <c r="Y893" s="30">
        <f t="shared" si="154"/>
        <v>2724.68</v>
      </c>
      <c r="Z893" s="31">
        <f t="shared" si="155"/>
        <v>0.83913766553741909</v>
      </c>
    </row>
    <row r="894" spans="1:26" ht="12.75" customHeight="1" x14ac:dyDescent="0.35">
      <c r="A894" s="36" t="s">
        <v>10844</v>
      </c>
      <c r="B894" s="32">
        <v>1</v>
      </c>
      <c r="C894" s="36" t="s">
        <v>12152</v>
      </c>
      <c r="D894" s="22">
        <v>45797</v>
      </c>
      <c r="E894" s="22" t="s">
        <v>938</v>
      </c>
      <c r="F894" s="22" t="s">
        <v>21</v>
      </c>
      <c r="G894" s="22" t="s">
        <v>101</v>
      </c>
      <c r="H894" s="22" t="s">
        <v>2538</v>
      </c>
      <c r="I894" s="22" t="s">
        <v>2539</v>
      </c>
      <c r="J894" s="22" t="s">
        <v>59</v>
      </c>
      <c r="K894" s="22" t="s">
        <v>22</v>
      </c>
      <c r="L894" s="22" t="s">
        <v>23</v>
      </c>
      <c r="M894" s="38">
        <v>1</v>
      </c>
      <c r="N894" s="38">
        <v>1976.1</v>
      </c>
      <c r="O894" s="38">
        <v>1976.1</v>
      </c>
      <c r="P894" s="38">
        <v>388.15</v>
      </c>
      <c r="Q894" s="38">
        <v>252.01</v>
      </c>
      <c r="R894" s="38">
        <v>127.1</v>
      </c>
      <c r="S894" s="38">
        <v>124.91</v>
      </c>
      <c r="T894" s="38">
        <v>11.44</v>
      </c>
      <c r="U894" s="30">
        <f t="shared" si="150"/>
        <v>1724.09</v>
      </c>
      <c r="V894" s="30">
        <f t="shared" si="151"/>
        <v>1724.09</v>
      </c>
      <c r="W894" s="31">
        <f t="shared" si="152"/>
        <v>0.87247102879408933</v>
      </c>
      <c r="X894" s="30">
        <f t="shared" si="153"/>
        <v>1587.9499999999998</v>
      </c>
      <c r="Y894" s="30">
        <f t="shared" si="154"/>
        <v>1587.9499999999998</v>
      </c>
      <c r="Z894" s="31">
        <f t="shared" si="155"/>
        <v>0.80357775416223864</v>
      </c>
    </row>
    <row r="895" spans="1:26" ht="12.75" customHeight="1" x14ac:dyDescent="0.35">
      <c r="A895" s="36" t="s">
        <v>10845</v>
      </c>
      <c r="B895" s="32">
        <v>2</v>
      </c>
      <c r="D895" s="22">
        <v>45932</v>
      </c>
      <c r="E895" s="22" t="s">
        <v>12153</v>
      </c>
      <c r="F895" s="22" t="s">
        <v>21</v>
      </c>
      <c r="G895" s="22" t="s">
        <v>101</v>
      </c>
      <c r="H895" s="22" t="s">
        <v>2538</v>
      </c>
      <c r="I895" s="22" t="s">
        <v>2539</v>
      </c>
      <c r="J895" s="22" t="s">
        <v>59</v>
      </c>
      <c r="K895" s="22" t="s">
        <v>22</v>
      </c>
      <c r="L895" s="22" t="s">
        <v>23</v>
      </c>
      <c r="M895" s="38">
        <v>1</v>
      </c>
      <c r="N895" s="38">
        <v>0</v>
      </c>
      <c r="O895" s="38">
        <v>0</v>
      </c>
      <c r="P895" s="38">
        <v>340.74</v>
      </c>
      <c r="Q895" s="38">
        <v>339.95</v>
      </c>
      <c r="R895" s="38">
        <v>129.21</v>
      </c>
      <c r="S895" s="38">
        <v>210.74</v>
      </c>
      <c r="T895" s="38">
        <v>12.67</v>
      </c>
      <c r="U895" s="30">
        <f t="shared" si="150"/>
        <v>-339.95</v>
      </c>
      <c r="V895" s="30">
        <f t="shared" si="151"/>
        <v>-339.95</v>
      </c>
      <c r="W895" s="31" t="str">
        <f t="shared" si="152"/>
        <v/>
      </c>
      <c r="X895" s="30">
        <f t="shared" si="153"/>
        <v>-340.74</v>
      </c>
      <c r="Y895" s="30">
        <f t="shared" si="154"/>
        <v>-340.74</v>
      </c>
      <c r="Z895" s="31" t="str">
        <f t="shared" si="155"/>
        <v/>
      </c>
    </row>
    <row r="896" spans="1:26" ht="12.75" customHeight="1" x14ac:dyDescent="0.35">
      <c r="A896" s="36" t="s">
        <v>10847</v>
      </c>
      <c r="B896" s="32">
        <v>1</v>
      </c>
      <c r="C896" s="36" t="s">
        <v>12155</v>
      </c>
      <c r="D896" s="22">
        <v>45876</v>
      </c>
      <c r="E896" s="22" t="s">
        <v>1259</v>
      </c>
      <c r="F896" s="22" t="s">
        <v>21</v>
      </c>
      <c r="G896" s="22" t="s">
        <v>25</v>
      </c>
      <c r="H896" s="22" t="s">
        <v>2173</v>
      </c>
      <c r="I896" s="22" t="s">
        <v>2174</v>
      </c>
      <c r="J896" s="22" t="s">
        <v>36</v>
      </c>
      <c r="K896" s="22" t="s">
        <v>22</v>
      </c>
      <c r="L896" s="22" t="s">
        <v>23</v>
      </c>
      <c r="M896" s="39">
        <v>2</v>
      </c>
      <c r="N896" s="39">
        <v>955.02</v>
      </c>
      <c r="O896" s="39">
        <v>477.51</v>
      </c>
      <c r="P896" s="39">
        <v>194.96</v>
      </c>
      <c r="Q896" s="39">
        <v>136.72</v>
      </c>
      <c r="R896" s="39">
        <v>46.87</v>
      </c>
      <c r="S896" s="39">
        <v>89.86</v>
      </c>
      <c r="T896" s="39">
        <v>6.33</v>
      </c>
      <c r="U896" s="30">
        <f t="shared" si="150"/>
        <v>681.57999999999993</v>
      </c>
      <c r="V896" s="30">
        <f t="shared" si="151"/>
        <v>340.78999999999996</v>
      </c>
      <c r="W896" s="31">
        <f t="shared" si="152"/>
        <v>0.71368138887143717</v>
      </c>
      <c r="X896" s="30">
        <f t="shared" si="153"/>
        <v>565.09999999999991</v>
      </c>
      <c r="Y896" s="30">
        <f t="shared" si="154"/>
        <v>282.54999999999995</v>
      </c>
      <c r="Z896" s="31">
        <f t="shared" si="155"/>
        <v>0.59171535674645548</v>
      </c>
    </row>
    <row r="897" spans="1:26" ht="12.75" customHeight="1" x14ac:dyDescent="0.35">
      <c r="A897" s="36" t="s">
        <v>10847</v>
      </c>
      <c r="B897" s="32">
        <v>2</v>
      </c>
      <c r="C897" s="36" t="s">
        <v>12155</v>
      </c>
      <c r="D897" s="22">
        <v>45876</v>
      </c>
      <c r="E897" s="22" t="s">
        <v>1259</v>
      </c>
      <c r="F897" s="22" t="s">
        <v>21</v>
      </c>
      <c r="G897" s="22" t="s">
        <v>25</v>
      </c>
      <c r="H897" s="22" t="s">
        <v>5373</v>
      </c>
      <c r="I897" s="22" t="s">
        <v>695</v>
      </c>
      <c r="J897" s="22" t="s">
        <v>59</v>
      </c>
      <c r="K897" s="22" t="s">
        <v>22</v>
      </c>
      <c r="L897" s="22" t="s">
        <v>23</v>
      </c>
      <c r="M897" s="39">
        <v>2</v>
      </c>
      <c r="N897" s="39">
        <v>1195.7</v>
      </c>
      <c r="O897" s="39">
        <v>597.85</v>
      </c>
      <c r="P897" s="39">
        <v>222.52</v>
      </c>
      <c r="Q897" s="39">
        <v>140.30000000000001</v>
      </c>
      <c r="R897" s="39">
        <v>26.66</v>
      </c>
      <c r="S897" s="39">
        <v>113.65</v>
      </c>
      <c r="T897" s="39">
        <v>2.63</v>
      </c>
      <c r="U897" s="30">
        <f t="shared" si="150"/>
        <v>915.1</v>
      </c>
      <c r="V897" s="30">
        <f t="shared" si="151"/>
        <v>457.55</v>
      </c>
      <c r="W897" s="31">
        <f t="shared" si="152"/>
        <v>0.76532575060633934</v>
      </c>
      <c r="X897" s="30">
        <f t="shared" si="153"/>
        <v>750.66000000000008</v>
      </c>
      <c r="Y897" s="30">
        <f t="shared" si="154"/>
        <v>375.33000000000004</v>
      </c>
      <c r="Z897" s="31">
        <f t="shared" si="155"/>
        <v>0.62779961528811579</v>
      </c>
    </row>
    <row r="898" spans="1:26" ht="12.75" customHeight="1" x14ac:dyDescent="0.35">
      <c r="A898" s="36" t="s">
        <v>10848</v>
      </c>
      <c r="B898" s="32">
        <v>1</v>
      </c>
      <c r="C898" s="36" t="s">
        <v>11358</v>
      </c>
      <c r="D898" s="22">
        <v>45876</v>
      </c>
      <c r="E898" s="22" t="s">
        <v>74</v>
      </c>
      <c r="F898" s="22" t="s">
        <v>21</v>
      </c>
      <c r="G898" s="22" t="s">
        <v>25</v>
      </c>
      <c r="H898" s="22" t="s">
        <v>800</v>
      </c>
      <c r="I898" s="22" t="s">
        <v>801</v>
      </c>
      <c r="J898" s="22" t="s">
        <v>36</v>
      </c>
      <c r="K898" s="22" t="s">
        <v>22</v>
      </c>
      <c r="L898" s="22" t="s">
        <v>23</v>
      </c>
      <c r="M898" s="39">
        <v>10</v>
      </c>
      <c r="N898" s="39">
        <v>2700</v>
      </c>
      <c r="O898" s="39">
        <v>270</v>
      </c>
      <c r="P898" s="39">
        <v>154.75</v>
      </c>
      <c r="Q898" s="39">
        <v>106.14</v>
      </c>
      <c r="R898" s="39">
        <v>38.78</v>
      </c>
      <c r="S898" s="39">
        <v>67.36</v>
      </c>
      <c r="T898" s="39">
        <v>1.02</v>
      </c>
      <c r="U898" s="30">
        <f t="shared" si="150"/>
        <v>1638.6000000000001</v>
      </c>
      <c r="V898" s="30">
        <f t="shared" si="151"/>
        <v>163.86</v>
      </c>
      <c r="W898" s="31">
        <f t="shared" si="152"/>
        <v>0.60688888888888892</v>
      </c>
      <c r="X898" s="30">
        <f t="shared" si="153"/>
        <v>1152.5</v>
      </c>
      <c r="Y898" s="30">
        <f t="shared" si="154"/>
        <v>115.25</v>
      </c>
      <c r="Z898" s="31">
        <f t="shared" si="155"/>
        <v>0.42685185185185187</v>
      </c>
    </row>
    <row r="899" spans="1:26" ht="12.75" customHeight="1" x14ac:dyDescent="0.35">
      <c r="A899" s="36" t="s">
        <v>10849</v>
      </c>
      <c r="B899" s="32">
        <v>1</v>
      </c>
      <c r="C899" s="36" t="s">
        <v>12156</v>
      </c>
      <c r="D899" s="22">
        <v>45665</v>
      </c>
      <c r="E899" s="22" t="s">
        <v>7194</v>
      </c>
      <c r="F899" s="22" t="s">
        <v>21</v>
      </c>
      <c r="G899" s="22" t="s">
        <v>101</v>
      </c>
      <c r="H899" s="22" t="s">
        <v>12709</v>
      </c>
      <c r="I899" s="22" t="s">
        <v>9868</v>
      </c>
      <c r="J899" s="22" t="s">
        <v>49</v>
      </c>
      <c r="K899" s="22" t="s">
        <v>22</v>
      </c>
      <c r="L899" s="22" t="s">
        <v>23</v>
      </c>
      <c r="M899" s="37">
        <v>2</v>
      </c>
      <c r="N899" s="37">
        <v>5262</v>
      </c>
      <c r="O899" s="37">
        <v>2631</v>
      </c>
      <c r="P899" s="37">
        <v>592.76</v>
      </c>
      <c r="Q899" s="37">
        <v>454.99</v>
      </c>
      <c r="R899" s="37">
        <v>243.74</v>
      </c>
      <c r="S899" s="37">
        <v>211.25</v>
      </c>
      <c r="T899" s="37">
        <v>11.44</v>
      </c>
      <c r="U899" s="30">
        <f t="shared" si="150"/>
        <v>4352.0200000000004</v>
      </c>
      <c r="V899" s="30">
        <f t="shared" si="151"/>
        <v>2176.0100000000002</v>
      </c>
      <c r="W899" s="31">
        <f t="shared" si="152"/>
        <v>0.82706575446598263</v>
      </c>
      <c r="X899" s="30">
        <f t="shared" si="153"/>
        <v>4076.48</v>
      </c>
      <c r="Y899" s="30">
        <f t="shared" si="154"/>
        <v>2038.24</v>
      </c>
      <c r="Z899" s="31">
        <f t="shared" si="155"/>
        <v>0.77470163435955908</v>
      </c>
    </row>
    <row r="900" spans="1:26" ht="12.75" customHeight="1" x14ac:dyDescent="0.35">
      <c r="A900" s="36" t="s">
        <v>10394</v>
      </c>
      <c r="B900" s="32">
        <v>1</v>
      </c>
      <c r="C900" s="36" t="s">
        <v>11537</v>
      </c>
      <c r="D900" s="22">
        <v>45756</v>
      </c>
      <c r="E900" s="22" t="s">
        <v>938</v>
      </c>
      <c r="F900" s="22" t="s">
        <v>21</v>
      </c>
      <c r="G900" s="22" t="s">
        <v>101</v>
      </c>
      <c r="H900" s="22" t="s">
        <v>12710</v>
      </c>
      <c r="I900" s="22" t="s">
        <v>12711</v>
      </c>
      <c r="J900" s="22" t="s">
        <v>49</v>
      </c>
      <c r="K900" s="22" t="s">
        <v>22</v>
      </c>
      <c r="L900" s="22" t="s">
        <v>23</v>
      </c>
      <c r="M900" s="38">
        <v>2</v>
      </c>
      <c r="N900" s="38">
        <v>6091.4</v>
      </c>
      <c r="O900" s="38">
        <v>3045.7</v>
      </c>
      <c r="P900" s="38">
        <v>902.98</v>
      </c>
      <c r="Q900" s="38">
        <v>714.93</v>
      </c>
      <c r="R900" s="38">
        <v>584.20000000000005</v>
      </c>
      <c r="S900" s="38">
        <v>130.72999999999999</v>
      </c>
      <c r="T900" s="38">
        <v>11.44</v>
      </c>
      <c r="U900" s="30">
        <f t="shared" si="150"/>
        <v>4661.54</v>
      </c>
      <c r="V900" s="30">
        <f t="shared" si="151"/>
        <v>2330.77</v>
      </c>
      <c r="W900" s="31">
        <f t="shared" si="152"/>
        <v>0.76526578454870808</v>
      </c>
      <c r="X900" s="30">
        <f t="shared" si="153"/>
        <v>4285.4399999999996</v>
      </c>
      <c r="Y900" s="30">
        <f t="shared" si="154"/>
        <v>2142.7199999999998</v>
      </c>
      <c r="Z900" s="31">
        <f t="shared" si="155"/>
        <v>0.70352299963883502</v>
      </c>
    </row>
    <row r="901" spans="1:26" ht="12.75" customHeight="1" x14ac:dyDescent="0.35">
      <c r="A901" s="36" t="s">
        <v>10850</v>
      </c>
      <c r="B901" s="32">
        <v>1</v>
      </c>
      <c r="C901" s="36" t="s">
        <v>12157</v>
      </c>
      <c r="D901" s="22">
        <v>45877</v>
      </c>
      <c r="E901" s="22" t="s">
        <v>12158</v>
      </c>
      <c r="F901" s="22" t="s">
        <v>21</v>
      </c>
      <c r="G901" s="22" t="s">
        <v>25</v>
      </c>
      <c r="H901" s="22" t="s">
        <v>1930</v>
      </c>
      <c r="I901" s="22" t="s">
        <v>1931</v>
      </c>
      <c r="J901" s="22" t="s">
        <v>36</v>
      </c>
      <c r="K901" s="22" t="s">
        <v>22</v>
      </c>
      <c r="L901" s="22" t="s">
        <v>23</v>
      </c>
      <c r="M901" s="39">
        <v>1</v>
      </c>
      <c r="N901" s="39">
        <v>1487</v>
      </c>
      <c r="O901" s="39">
        <v>1487</v>
      </c>
      <c r="P901" s="39">
        <v>509.26</v>
      </c>
      <c r="Q901" s="39">
        <v>369.73</v>
      </c>
      <c r="R901" s="39">
        <v>229.54</v>
      </c>
      <c r="S901" s="39">
        <v>140.19</v>
      </c>
      <c r="T901" s="39">
        <v>2.73</v>
      </c>
      <c r="U901" s="30">
        <f t="shared" si="150"/>
        <v>1117.27</v>
      </c>
      <c r="V901" s="30">
        <f t="shared" si="151"/>
        <v>1117.27</v>
      </c>
      <c r="W901" s="31">
        <f t="shared" si="152"/>
        <v>0.75135843981170136</v>
      </c>
      <c r="X901" s="30">
        <f t="shared" si="153"/>
        <v>977.74</v>
      </c>
      <c r="Y901" s="30">
        <f t="shared" si="154"/>
        <v>977.74</v>
      </c>
      <c r="Z901" s="31">
        <f t="shared" si="155"/>
        <v>0.65752521856086077</v>
      </c>
    </row>
    <row r="902" spans="1:26" ht="12.75" customHeight="1" x14ac:dyDescent="0.35">
      <c r="A902" s="36" t="s">
        <v>10394</v>
      </c>
      <c r="B902" s="32">
        <v>5</v>
      </c>
      <c r="C902" s="36" t="s">
        <v>11537</v>
      </c>
      <c r="D902" s="22">
        <v>45756</v>
      </c>
      <c r="E902" s="22" t="s">
        <v>938</v>
      </c>
      <c r="F902" s="22" t="s">
        <v>21</v>
      </c>
      <c r="G902" s="22" t="s">
        <v>101</v>
      </c>
      <c r="H902" s="22" t="s">
        <v>12710</v>
      </c>
      <c r="I902" s="22" t="s">
        <v>12711</v>
      </c>
      <c r="J902" s="22" t="s">
        <v>49</v>
      </c>
      <c r="K902" s="22" t="s">
        <v>22</v>
      </c>
      <c r="L902" s="22" t="s">
        <v>23</v>
      </c>
      <c r="M902" s="38">
        <v>2</v>
      </c>
      <c r="N902" s="38">
        <v>6091.4</v>
      </c>
      <c r="O902" s="38">
        <v>3045.7</v>
      </c>
      <c r="P902" s="38">
        <v>902.98</v>
      </c>
      <c r="Q902" s="38">
        <v>714.93</v>
      </c>
      <c r="R902" s="38">
        <v>584.20000000000005</v>
      </c>
      <c r="S902" s="38">
        <v>130.72999999999999</v>
      </c>
      <c r="T902" s="38">
        <v>11.44</v>
      </c>
      <c r="U902" s="30">
        <f t="shared" si="150"/>
        <v>4661.54</v>
      </c>
      <c r="V902" s="30">
        <f t="shared" si="151"/>
        <v>2330.77</v>
      </c>
      <c r="W902" s="31">
        <f t="shared" si="152"/>
        <v>0.76526578454870808</v>
      </c>
      <c r="X902" s="30">
        <f t="shared" si="153"/>
        <v>4285.4399999999996</v>
      </c>
      <c r="Y902" s="30">
        <f t="shared" si="154"/>
        <v>2142.7199999999998</v>
      </c>
      <c r="Z902" s="31">
        <f t="shared" si="155"/>
        <v>0.70352299963883502</v>
      </c>
    </row>
    <row r="903" spans="1:26" ht="12.75" customHeight="1" x14ac:dyDescent="0.35">
      <c r="A903" s="36" t="s">
        <v>10851</v>
      </c>
      <c r="B903" s="32">
        <v>1</v>
      </c>
      <c r="C903" s="36" t="s">
        <v>12159</v>
      </c>
      <c r="D903" s="22">
        <v>45877</v>
      </c>
      <c r="E903" s="22" t="s">
        <v>416</v>
      </c>
      <c r="F903" s="22" t="s">
        <v>21</v>
      </c>
      <c r="G903" s="22" t="s">
        <v>25</v>
      </c>
      <c r="H903" s="22" t="s">
        <v>574</v>
      </c>
      <c r="I903" s="22" t="s">
        <v>575</v>
      </c>
      <c r="J903" s="22" t="s">
        <v>36</v>
      </c>
      <c r="K903" s="22" t="s">
        <v>22</v>
      </c>
      <c r="L903" s="22" t="s">
        <v>23</v>
      </c>
      <c r="M903" s="39">
        <v>10</v>
      </c>
      <c r="N903" s="39">
        <v>9270</v>
      </c>
      <c r="O903" s="39">
        <v>927</v>
      </c>
      <c r="P903" s="39">
        <v>470.49</v>
      </c>
      <c r="Q903" s="39">
        <v>333.09</v>
      </c>
      <c r="R903" s="39">
        <v>47</v>
      </c>
      <c r="S903" s="39">
        <v>286.08999999999997</v>
      </c>
      <c r="T903" s="39">
        <v>99.63</v>
      </c>
      <c r="U903" s="30">
        <f t="shared" si="150"/>
        <v>5939.1</v>
      </c>
      <c r="V903" s="30">
        <f t="shared" si="151"/>
        <v>593.91000000000008</v>
      </c>
      <c r="W903" s="31">
        <f t="shared" si="152"/>
        <v>0.64067961165048548</v>
      </c>
      <c r="X903" s="30">
        <f t="shared" si="153"/>
        <v>4565.1000000000004</v>
      </c>
      <c r="Y903" s="30">
        <f t="shared" si="154"/>
        <v>456.51</v>
      </c>
      <c r="Z903" s="31">
        <f t="shared" si="155"/>
        <v>0.49245954692556632</v>
      </c>
    </row>
    <row r="904" spans="1:26" ht="12.75" customHeight="1" x14ac:dyDescent="0.35">
      <c r="A904" s="36" t="s">
        <v>10852</v>
      </c>
      <c r="B904" s="32">
        <v>1</v>
      </c>
      <c r="C904" s="36" t="s">
        <v>12161</v>
      </c>
      <c r="D904" s="22">
        <v>45877</v>
      </c>
      <c r="E904" s="22" t="s">
        <v>1359</v>
      </c>
      <c r="F904" s="22" t="s">
        <v>21</v>
      </c>
      <c r="G904" s="22" t="s">
        <v>25</v>
      </c>
      <c r="H904" s="22" t="s">
        <v>12647</v>
      </c>
      <c r="I904" s="22" t="s">
        <v>1196</v>
      </c>
      <c r="J904" s="22" t="s">
        <v>49</v>
      </c>
      <c r="K904" s="22" t="s">
        <v>22</v>
      </c>
      <c r="L904" s="22" t="s">
        <v>23</v>
      </c>
      <c r="M904" s="39">
        <v>40</v>
      </c>
      <c r="N904" s="39">
        <v>13800</v>
      </c>
      <c r="O904" s="39">
        <v>345</v>
      </c>
      <c r="P904" s="39">
        <v>276.83999999999997</v>
      </c>
      <c r="Q904" s="39">
        <v>208.43</v>
      </c>
      <c r="R904" s="39">
        <v>131.49</v>
      </c>
      <c r="S904" s="39">
        <v>76.94</v>
      </c>
      <c r="T904" s="39">
        <v>1.02</v>
      </c>
      <c r="U904" s="30">
        <f t="shared" si="150"/>
        <v>5462.7999999999993</v>
      </c>
      <c r="V904" s="30">
        <f t="shared" si="151"/>
        <v>136.57</v>
      </c>
      <c r="W904" s="31">
        <f t="shared" si="152"/>
        <v>0.39585507246376811</v>
      </c>
      <c r="X904" s="30">
        <f t="shared" si="153"/>
        <v>2726.400000000001</v>
      </c>
      <c r="Y904" s="30">
        <f t="shared" si="154"/>
        <v>68.160000000000025</v>
      </c>
      <c r="Z904" s="31">
        <f t="shared" si="155"/>
        <v>0.19756521739130442</v>
      </c>
    </row>
    <row r="905" spans="1:26" ht="12.75" customHeight="1" x14ac:dyDescent="0.35">
      <c r="A905" s="36" t="s">
        <v>10853</v>
      </c>
      <c r="B905" s="32">
        <v>1</v>
      </c>
      <c r="C905" s="36" t="s">
        <v>12162</v>
      </c>
      <c r="D905" s="22">
        <v>45698</v>
      </c>
      <c r="E905" s="22" t="s">
        <v>3050</v>
      </c>
      <c r="F905" s="22" t="s">
        <v>21</v>
      </c>
      <c r="G905" s="22" t="s">
        <v>101</v>
      </c>
      <c r="H905" s="22" t="s">
        <v>7936</v>
      </c>
      <c r="I905" s="22" t="s">
        <v>283</v>
      </c>
      <c r="J905" s="22" t="s">
        <v>49</v>
      </c>
      <c r="K905" s="22" t="s">
        <v>22</v>
      </c>
      <c r="L905" s="22" t="s">
        <v>23</v>
      </c>
      <c r="M905" s="37">
        <v>2</v>
      </c>
      <c r="N905" s="37">
        <v>4563</v>
      </c>
      <c r="O905" s="37">
        <v>2281.5</v>
      </c>
      <c r="P905" s="37">
        <v>492.86</v>
      </c>
      <c r="Q905" s="37">
        <v>354.96</v>
      </c>
      <c r="R905" s="37">
        <v>248.91</v>
      </c>
      <c r="S905" s="37">
        <v>106.05</v>
      </c>
      <c r="T905" s="37">
        <v>11.44</v>
      </c>
      <c r="U905" s="30">
        <f t="shared" si="150"/>
        <v>3853.08</v>
      </c>
      <c r="V905" s="30">
        <f t="shared" si="151"/>
        <v>1926.54</v>
      </c>
      <c r="W905" s="31">
        <f t="shared" si="152"/>
        <v>0.84441814595660747</v>
      </c>
      <c r="X905" s="30">
        <f t="shared" si="153"/>
        <v>3577.2799999999997</v>
      </c>
      <c r="Y905" s="30">
        <f t="shared" si="154"/>
        <v>1788.6399999999999</v>
      </c>
      <c r="Z905" s="31">
        <f t="shared" si="155"/>
        <v>0.78397545474468544</v>
      </c>
    </row>
    <row r="906" spans="1:26" ht="12.75" customHeight="1" x14ac:dyDescent="0.35">
      <c r="A906" s="36" t="s">
        <v>10854</v>
      </c>
      <c r="B906" s="32">
        <v>1</v>
      </c>
      <c r="C906" s="36" t="s">
        <v>12163</v>
      </c>
      <c r="D906" s="22">
        <v>45728</v>
      </c>
      <c r="E906" s="22" t="s">
        <v>12164</v>
      </c>
      <c r="F906" s="22" t="s">
        <v>21</v>
      </c>
      <c r="G906" s="22" t="s">
        <v>101</v>
      </c>
      <c r="H906" s="22" t="s">
        <v>2454</v>
      </c>
      <c r="I906" s="22" t="s">
        <v>283</v>
      </c>
      <c r="J906" s="22" t="s">
        <v>49</v>
      </c>
      <c r="K906" s="22" t="s">
        <v>22</v>
      </c>
      <c r="L906" s="22" t="s">
        <v>23</v>
      </c>
      <c r="M906" s="37">
        <v>2</v>
      </c>
      <c r="N906" s="37">
        <v>6084</v>
      </c>
      <c r="O906" s="37">
        <v>3042</v>
      </c>
      <c r="P906" s="37">
        <v>533.35</v>
      </c>
      <c r="Q906" s="37">
        <v>392.01</v>
      </c>
      <c r="R906" s="37">
        <v>285.97000000000003</v>
      </c>
      <c r="S906" s="37">
        <v>106.05</v>
      </c>
      <c r="T906" s="37">
        <v>11.44</v>
      </c>
      <c r="U906" s="30">
        <f t="shared" si="150"/>
        <v>5299.98</v>
      </c>
      <c r="V906" s="30">
        <f t="shared" si="151"/>
        <v>2649.99</v>
      </c>
      <c r="W906" s="31">
        <f t="shared" si="152"/>
        <v>0.87113412228796838</v>
      </c>
      <c r="X906" s="30">
        <f t="shared" si="153"/>
        <v>5017.3</v>
      </c>
      <c r="Y906" s="30">
        <f t="shared" si="154"/>
        <v>2508.65</v>
      </c>
      <c r="Z906" s="31">
        <f t="shared" si="155"/>
        <v>0.82467126890203812</v>
      </c>
    </row>
    <row r="907" spans="1:26" ht="12.75" customHeight="1" x14ac:dyDescent="0.35">
      <c r="A907" s="36" t="s">
        <v>10855</v>
      </c>
      <c r="B907" s="32">
        <v>1</v>
      </c>
      <c r="C907" s="36" t="s">
        <v>12165</v>
      </c>
      <c r="D907" s="22">
        <v>45887</v>
      </c>
      <c r="E907" s="22" t="s">
        <v>7333</v>
      </c>
      <c r="F907" s="22" t="s">
        <v>21</v>
      </c>
      <c r="G907" s="22" t="s">
        <v>25</v>
      </c>
      <c r="H907" s="22" t="s">
        <v>1562</v>
      </c>
      <c r="I907" s="22" t="s">
        <v>1563</v>
      </c>
      <c r="J907" s="22" t="s">
        <v>36</v>
      </c>
      <c r="K907" s="22" t="s">
        <v>22</v>
      </c>
      <c r="L907" s="22" t="s">
        <v>23</v>
      </c>
      <c r="M907" s="39">
        <v>1</v>
      </c>
      <c r="N907" s="39">
        <v>1419.6</v>
      </c>
      <c r="O907" s="39">
        <v>1419.6</v>
      </c>
      <c r="P907" s="39">
        <v>444.96</v>
      </c>
      <c r="Q907" s="39">
        <v>270.95999999999998</v>
      </c>
      <c r="R907" s="39">
        <v>44.85</v>
      </c>
      <c r="S907" s="39">
        <v>226.11</v>
      </c>
      <c r="T907" s="39">
        <v>22.35</v>
      </c>
      <c r="U907" s="30">
        <f t="shared" si="150"/>
        <v>1148.6399999999999</v>
      </c>
      <c r="V907" s="30">
        <f t="shared" si="151"/>
        <v>1148.6399999999999</v>
      </c>
      <c r="W907" s="31">
        <f t="shared" si="152"/>
        <v>0.80912933220625527</v>
      </c>
      <c r="X907" s="30">
        <f t="shared" si="153"/>
        <v>974.63999999999987</v>
      </c>
      <c r="Y907" s="30">
        <f t="shared" si="154"/>
        <v>974.63999999999987</v>
      </c>
      <c r="Z907" s="31">
        <f t="shared" si="155"/>
        <v>0.68655959425190194</v>
      </c>
    </row>
    <row r="908" spans="1:26" ht="12.75" customHeight="1" x14ac:dyDescent="0.35">
      <c r="A908" s="36" t="s">
        <v>10288</v>
      </c>
      <c r="B908" s="32">
        <v>1</v>
      </c>
      <c r="C908" s="36" t="s">
        <v>11574</v>
      </c>
      <c r="D908" s="22">
        <v>45735</v>
      </c>
      <c r="E908" s="22" t="s">
        <v>7759</v>
      </c>
      <c r="F908" s="22" t="s">
        <v>21</v>
      </c>
      <c r="G908" s="22" t="s">
        <v>101</v>
      </c>
      <c r="H908" s="22" t="s">
        <v>12712</v>
      </c>
      <c r="I908" s="22" t="s">
        <v>283</v>
      </c>
      <c r="J908" s="22" t="s">
        <v>49</v>
      </c>
      <c r="K908" s="22" t="s">
        <v>22</v>
      </c>
      <c r="L908" s="22" t="s">
        <v>23</v>
      </c>
      <c r="M908" s="37">
        <v>1</v>
      </c>
      <c r="N908" s="37">
        <v>4191</v>
      </c>
      <c r="O908" s="37">
        <v>4191</v>
      </c>
      <c r="P908" s="37">
        <v>818.12</v>
      </c>
      <c r="Q908" s="37">
        <v>631.6</v>
      </c>
      <c r="R908" s="37">
        <v>522.46</v>
      </c>
      <c r="S908" s="37">
        <v>109.14</v>
      </c>
      <c r="T908" s="37">
        <v>11.44</v>
      </c>
      <c r="U908" s="30">
        <f t="shared" si="150"/>
        <v>3559.4</v>
      </c>
      <c r="V908" s="30">
        <f t="shared" si="151"/>
        <v>3559.4</v>
      </c>
      <c r="W908" s="31">
        <f t="shared" si="152"/>
        <v>0.84929611071343358</v>
      </c>
      <c r="X908" s="30">
        <f t="shared" si="153"/>
        <v>3372.88</v>
      </c>
      <c r="Y908" s="30">
        <f t="shared" si="154"/>
        <v>3372.88</v>
      </c>
      <c r="Z908" s="31">
        <f t="shared" si="155"/>
        <v>0.80479121927940833</v>
      </c>
    </row>
    <row r="909" spans="1:26" ht="12.75" customHeight="1" x14ac:dyDescent="0.35">
      <c r="A909" s="36" t="s">
        <v>10857</v>
      </c>
      <c r="B909" s="32">
        <v>1</v>
      </c>
      <c r="C909" s="36" t="s">
        <v>12167</v>
      </c>
      <c r="D909" s="22">
        <v>45747</v>
      </c>
      <c r="E909" s="22" t="s">
        <v>11470</v>
      </c>
      <c r="F909" s="22" t="s">
        <v>21</v>
      </c>
      <c r="G909" s="22" t="s">
        <v>101</v>
      </c>
      <c r="H909" s="22" t="s">
        <v>7936</v>
      </c>
      <c r="I909" s="22" t="s">
        <v>283</v>
      </c>
      <c r="J909" s="22" t="s">
        <v>49</v>
      </c>
      <c r="K909" s="22" t="s">
        <v>22</v>
      </c>
      <c r="L909" s="22" t="s">
        <v>23</v>
      </c>
      <c r="M909" s="37">
        <v>1</v>
      </c>
      <c r="N909" s="37">
        <v>3042</v>
      </c>
      <c r="O909" s="37">
        <v>3042</v>
      </c>
      <c r="P909" s="37">
        <v>503.59</v>
      </c>
      <c r="Q909" s="37">
        <v>359.77</v>
      </c>
      <c r="R909" s="37">
        <v>250.63</v>
      </c>
      <c r="S909" s="37">
        <v>109.14</v>
      </c>
      <c r="T909" s="37">
        <v>11.44</v>
      </c>
      <c r="U909" s="30">
        <f t="shared" si="150"/>
        <v>2682.23</v>
      </c>
      <c r="V909" s="30">
        <f t="shared" si="151"/>
        <v>2682.23</v>
      </c>
      <c r="W909" s="31">
        <f t="shared" si="152"/>
        <v>0.88173241288625903</v>
      </c>
      <c r="X909" s="30">
        <f t="shared" si="153"/>
        <v>2538.41</v>
      </c>
      <c r="Y909" s="30">
        <f t="shared" si="154"/>
        <v>2538.41</v>
      </c>
      <c r="Z909" s="31">
        <f t="shared" si="155"/>
        <v>0.83445430637738327</v>
      </c>
    </row>
    <row r="910" spans="1:26" ht="12.75" customHeight="1" x14ac:dyDescent="0.35">
      <c r="A910" s="36" t="s">
        <v>10858</v>
      </c>
      <c r="B910" s="32">
        <v>1</v>
      </c>
      <c r="C910" s="36" t="s">
        <v>12168</v>
      </c>
      <c r="D910" s="22">
        <v>45996</v>
      </c>
      <c r="E910" s="22" t="s">
        <v>1463</v>
      </c>
      <c r="F910" s="22" t="s">
        <v>21</v>
      </c>
      <c r="G910" s="22" t="s">
        <v>101</v>
      </c>
      <c r="H910" s="22" t="s">
        <v>2454</v>
      </c>
      <c r="I910" s="22" t="s">
        <v>283</v>
      </c>
      <c r="J910" s="22" t="s">
        <v>49</v>
      </c>
      <c r="K910" s="22" t="s">
        <v>22</v>
      </c>
      <c r="L910" s="22" t="s">
        <v>23</v>
      </c>
      <c r="M910" s="38">
        <v>1</v>
      </c>
      <c r="N910" s="38">
        <v>2787.3</v>
      </c>
      <c r="O910" s="38">
        <v>2787.3</v>
      </c>
      <c r="P910" s="38">
        <v>545.16999999999996</v>
      </c>
      <c r="Q910" s="38">
        <v>399.17</v>
      </c>
      <c r="R910" s="38">
        <v>290.64999999999998</v>
      </c>
      <c r="S910" s="38">
        <v>108.52</v>
      </c>
      <c r="T910" s="38">
        <v>11.44</v>
      </c>
      <c r="U910" s="30">
        <f t="shared" si="150"/>
        <v>2388.13</v>
      </c>
      <c r="V910" s="30">
        <f t="shared" si="151"/>
        <v>2388.13</v>
      </c>
      <c r="W910" s="31">
        <f t="shared" si="152"/>
        <v>0.85678972482330573</v>
      </c>
      <c r="X910" s="30">
        <f t="shared" si="153"/>
        <v>2242.13</v>
      </c>
      <c r="Y910" s="30">
        <f t="shared" si="154"/>
        <v>2242.13</v>
      </c>
      <c r="Z910" s="31">
        <f t="shared" si="155"/>
        <v>0.80440928497111897</v>
      </c>
    </row>
    <row r="911" spans="1:26" ht="12.75" customHeight="1" x14ac:dyDescent="0.35">
      <c r="A911" s="36" t="s">
        <v>10859</v>
      </c>
      <c r="B911" s="32">
        <v>1</v>
      </c>
      <c r="C911" s="36" t="s">
        <v>12169</v>
      </c>
      <c r="D911" s="22">
        <v>46008</v>
      </c>
      <c r="E911" s="22" t="s">
        <v>185</v>
      </c>
      <c r="F911" s="22" t="s">
        <v>21</v>
      </c>
      <c r="G911" s="22" t="s">
        <v>101</v>
      </c>
      <c r="H911" s="22" t="s">
        <v>2188</v>
      </c>
      <c r="I911" s="22" t="s">
        <v>2189</v>
      </c>
      <c r="J911" s="22" t="s">
        <v>49</v>
      </c>
      <c r="K911" s="22" t="s">
        <v>22</v>
      </c>
      <c r="L911" s="22" t="s">
        <v>23</v>
      </c>
      <c r="M911" s="38">
        <v>1</v>
      </c>
      <c r="N911" s="38">
        <v>2847</v>
      </c>
      <c r="O911" s="38">
        <v>2847</v>
      </c>
      <c r="P911" s="38">
        <v>629.17999999999995</v>
      </c>
      <c r="Q911" s="38">
        <v>457.95</v>
      </c>
      <c r="R911" s="38">
        <v>338.12</v>
      </c>
      <c r="S911" s="38">
        <v>119.83</v>
      </c>
      <c r="T911" s="38">
        <v>11.44</v>
      </c>
      <c r="U911" s="30">
        <f t="shared" ref="U911:U945" si="156">IFERROR(V911*M911,"")</f>
        <v>2389.0500000000002</v>
      </c>
      <c r="V911" s="30">
        <f t="shared" ref="V911:V945" si="157">O911-Q911</f>
        <v>2389.0500000000002</v>
      </c>
      <c r="W911" s="31">
        <f t="shared" ref="W911:W945" si="158">IFERROR((V911/O911),"")</f>
        <v>0.83914646996838782</v>
      </c>
      <c r="X911" s="30">
        <f t="shared" ref="X911:X945" si="159">IFERROR(Y911*M911,"")</f>
        <v>2217.8200000000002</v>
      </c>
      <c r="Y911" s="30">
        <f t="shared" ref="Y911:Y945" si="160">O911-P911</f>
        <v>2217.8200000000002</v>
      </c>
      <c r="Z911" s="31">
        <f t="shared" ref="Z911:Z945" si="161">IFERROR((Y911/O911),"")</f>
        <v>0.77900245872848617</v>
      </c>
    </row>
    <row r="912" spans="1:26" ht="12.75" customHeight="1" x14ac:dyDescent="0.35">
      <c r="A912" s="36" t="s">
        <v>10860</v>
      </c>
      <c r="B912" s="32">
        <v>1</v>
      </c>
      <c r="C912" s="36" t="s">
        <v>12170</v>
      </c>
      <c r="D912" s="22">
        <v>45720</v>
      </c>
      <c r="E912" s="22" t="s">
        <v>12171</v>
      </c>
      <c r="F912" s="22" t="s">
        <v>21</v>
      </c>
      <c r="G912" s="22" t="s">
        <v>101</v>
      </c>
      <c r="H912" s="22" t="s">
        <v>9434</v>
      </c>
      <c r="I912" s="22" t="s">
        <v>9433</v>
      </c>
      <c r="J912" s="22" t="s">
        <v>49</v>
      </c>
      <c r="K912" s="22" t="s">
        <v>22</v>
      </c>
      <c r="L912" s="22" t="s">
        <v>23</v>
      </c>
      <c r="M912" s="37">
        <v>1</v>
      </c>
      <c r="N912" s="37">
        <v>3198</v>
      </c>
      <c r="O912" s="37">
        <v>3198</v>
      </c>
      <c r="P912" s="37">
        <v>993.1</v>
      </c>
      <c r="Q912" s="37">
        <v>772.5</v>
      </c>
      <c r="R912" s="37">
        <v>648.13</v>
      </c>
      <c r="S912" s="37">
        <v>124.37</v>
      </c>
      <c r="T912" s="37">
        <v>12.36</v>
      </c>
      <c r="U912" s="30">
        <f t="shared" si="156"/>
        <v>2425.5</v>
      </c>
      <c r="V912" s="30">
        <f t="shared" si="157"/>
        <v>2425.5</v>
      </c>
      <c r="W912" s="31">
        <f t="shared" si="158"/>
        <v>0.75844277673545968</v>
      </c>
      <c r="X912" s="30">
        <f t="shared" si="159"/>
        <v>2204.9</v>
      </c>
      <c r="Y912" s="30">
        <f t="shared" si="160"/>
        <v>2204.9</v>
      </c>
      <c r="Z912" s="31">
        <f t="shared" si="161"/>
        <v>0.68946216385240777</v>
      </c>
    </row>
    <row r="913" spans="1:26" ht="12.75" customHeight="1" x14ac:dyDescent="0.35">
      <c r="A913" s="36" t="s">
        <v>10861</v>
      </c>
      <c r="B913" s="32">
        <v>1</v>
      </c>
      <c r="C913" s="36" t="s">
        <v>12172</v>
      </c>
      <c r="D913" s="22">
        <v>45783</v>
      </c>
      <c r="E913" s="22" t="s">
        <v>12173</v>
      </c>
      <c r="F913" s="22" t="s">
        <v>21</v>
      </c>
      <c r="G913" s="22" t="s">
        <v>101</v>
      </c>
      <c r="H913" s="22" t="s">
        <v>2385</v>
      </c>
      <c r="I913" s="22" t="s">
        <v>2386</v>
      </c>
      <c r="J913" s="22" t="s">
        <v>49</v>
      </c>
      <c r="K913" s="22" t="s">
        <v>22</v>
      </c>
      <c r="L913" s="22" t="s">
        <v>23</v>
      </c>
      <c r="M913" s="38">
        <v>1</v>
      </c>
      <c r="N913" s="38">
        <v>2957.53</v>
      </c>
      <c r="O913" s="38">
        <v>2957.53</v>
      </c>
      <c r="P913" s="38">
        <v>499.94</v>
      </c>
      <c r="Q913" s="38">
        <v>355.88</v>
      </c>
      <c r="R913" s="38">
        <v>246.74</v>
      </c>
      <c r="S913" s="38">
        <v>109.14</v>
      </c>
      <c r="T913" s="38">
        <v>11.44</v>
      </c>
      <c r="U913" s="30">
        <f t="shared" si="156"/>
        <v>2601.65</v>
      </c>
      <c r="V913" s="30">
        <f t="shared" si="157"/>
        <v>2601.65</v>
      </c>
      <c r="W913" s="31">
        <f t="shared" si="158"/>
        <v>0.8796698596463941</v>
      </c>
      <c r="X913" s="30">
        <f t="shared" si="159"/>
        <v>2457.59</v>
      </c>
      <c r="Y913" s="30">
        <f t="shared" si="160"/>
        <v>2457.59</v>
      </c>
      <c r="Z913" s="31">
        <f t="shared" si="161"/>
        <v>0.8309602945701311</v>
      </c>
    </row>
    <row r="914" spans="1:26" ht="12.75" customHeight="1" x14ac:dyDescent="0.35">
      <c r="A914" s="36" t="s">
        <v>10862</v>
      </c>
      <c r="B914" s="32">
        <v>1</v>
      </c>
      <c r="C914" s="36" t="s">
        <v>12174</v>
      </c>
      <c r="D914" s="22">
        <v>45854</v>
      </c>
      <c r="E914" s="22" t="s">
        <v>938</v>
      </c>
      <c r="F914" s="22" t="s">
        <v>21</v>
      </c>
      <c r="G914" s="22" t="s">
        <v>101</v>
      </c>
      <c r="H914" s="22" t="s">
        <v>2385</v>
      </c>
      <c r="I914" s="22" t="s">
        <v>2386</v>
      </c>
      <c r="J914" s="22" t="s">
        <v>49</v>
      </c>
      <c r="K914" s="22" t="s">
        <v>22</v>
      </c>
      <c r="L914" s="22" t="s">
        <v>23</v>
      </c>
      <c r="M914" s="38">
        <v>1</v>
      </c>
      <c r="N914" s="38">
        <v>2129.4</v>
      </c>
      <c r="O914" s="38">
        <v>2129.4</v>
      </c>
      <c r="P914" s="38">
        <v>488.87</v>
      </c>
      <c r="Q914" s="38">
        <v>358.15</v>
      </c>
      <c r="R914" s="38">
        <v>249.63</v>
      </c>
      <c r="S914" s="38">
        <v>108.52</v>
      </c>
      <c r="T914" s="38">
        <v>11.44</v>
      </c>
      <c r="U914" s="30">
        <f t="shared" si="156"/>
        <v>1771.25</v>
      </c>
      <c r="V914" s="30">
        <f t="shared" si="157"/>
        <v>1771.25</v>
      </c>
      <c r="W914" s="31">
        <f t="shared" si="158"/>
        <v>0.83180708180708174</v>
      </c>
      <c r="X914" s="30">
        <f t="shared" si="159"/>
        <v>1640.5300000000002</v>
      </c>
      <c r="Y914" s="30">
        <f t="shared" si="160"/>
        <v>1640.5300000000002</v>
      </c>
      <c r="Z914" s="31">
        <f t="shared" si="161"/>
        <v>0.77041889734197433</v>
      </c>
    </row>
    <row r="915" spans="1:26" ht="12.75" customHeight="1" x14ac:dyDescent="0.35">
      <c r="A915" s="36" t="s">
        <v>10863</v>
      </c>
      <c r="B915" s="32">
        <v>1</v>
      </c>
      <c r="C915" s="36" t="s">
        <v>12175</v>
      </c>
      <c r="D915" s="22">
        <v>45895</v>
      </c>
      <c r="E915" s="22" t="s">
        <v>4216</v>
      </c>
      <c r="F915" s="22" t="s">
        <v>21</v>
      </c>
      <c r="G915" s="22" t="s">
        <v>25</v>
      </c>
      <c r="H915" s="22" t="s">
        <v>700</v>
      </c>
      <c r="I915" s="22" t="s">
        <v>701</v>
      </c>
      <c r="J915" s="22" t="s">
        <v>36</v>
      </c>
      <c r="K915" s="22" t="s">
        <v>22</v>
      </c>
      <c r="L915" s="22" t="s">
        <v>23</v>
      </c>
      <c r="M915" s="39">
        <v>4</v>
      </c>
      <c r="N915" s="39">
        <v>3968</v>
      </c>
      <c r="O915" s="39">
        <v>992</v>
      </c>
      <c r="P915" s="39">
        <v>359.52</v>
      </c>
      <c r="Q915" s="39">
        <v>258.25</v>
      </c>
      <c r="R915" s="39">
        <v>55.43</v>
      </c>
      <c r="S915" s="39">
        <v>202.82</v>
      </c>
      <c r="T915" s="39">
        <v>7.36</v>
      </c>
      <c r="U915" s="30">
        <f t="shared" si="156"/>
        <v>2935</v>
      </c>
      <c r="V915" s="30">
        <f t="shared" si="157"/>
        <v>733.75</v>
      </c>
      <c r="W915" s="31">
        <f t="shared" si="158"/>
        <v>0.73966733870967738</v>
      </c>
      <c r="X915" s="30">
        <f t="shared" si="159"/>
        <v>2529.92</v>
      </c>
      <c r="Y915" s="30">
        <f t="shared" si="160"/>
        <v>632.48</v>
      </c>
      <c r="Z915" s="31">
        <f t="shared" si="161"/>
        <v>0.63758064516129032</v>
      </c>
    </row>
    <row r="916" spans="1:26" ht="12.75" customHeight="1" x14ac:dyDescent="0.35">
      <c r="A916" s="36" t="s">
        <v>10864</v>
      </c>
      <c r="B916" s="32">
        <v>1</v>
      </c>
      <c r="C916" s="36" t="s">
        <v>12176</v>
      </c>
      <c r="D916" s="22">
        <v>45903</v>
      </c>
      <c r="E916" s="22" t="s">
        <v>12177</v>
      </c>
      <c r="F916" s="22" t="s">
        <v>21</v>
      </c>
      <c r="G916" s="22" t="s">
        <v>101</v>
      </c>
      <c r="H916" s="22" t="s">
        <v>6694</v>
      </c>
      <c r="I916" s="22" t="s">
        <v>2386</v>
      </c>
      <c r="J916" s="22" t="s">
        <v>49</v>
      </c>
      <c r="K916" s="22" t="s">
        <v>22</v>
      </c>
      <c r="L916" s="22" t="s">
        <v>23</v>
      </c>
      <c r="M916" s="38">
        <v>1</v>
      </c>
      <c r="N916" s="38">
        <v>2986</v>
      </c>
      <c r="O916" s="38">
        <v>2986</v>
      </c>
      <c r="P916" s="38">
        <v>541.04</v>
      </c>
      <c r="Q916" s="38">
        <v>397.9</v>
      </c>
      <c r="R916" s="38">
        <v>289.38</v>
      </c>
      <c r="S916" s="38">
        <v>108.52</v>
      </c>
      <c r="T916" s="38">
        <v>11.44</v>
      </c>
      <c r="U916" s="30">
        <f t="shared" si="156"/>
        <v>2588.1</v>
      </c>
      <c r="V916" s="30">
        <f t="shared" si="157"/>
        <v>2588.1</v>
      </c>
      <c r="W916" s="31">
        <f t="shared" si="158"/>
        <v>0.86674480910917617</v>
      </c>
      <c r="X916" s="30">
        <f t="shared" si="159"/>
        <v>2444.96</v>
      </c>
      <c r="Y916" s="30">
        <f t="shared" si="160"/>
        <v>2444.96</v>
      </c>
      <c r="Z916" s="31">
        <f t="shared" si="161"/>
        <v>0.81880776959142665</v>
      </c>
    </row>
    <row r="917" spans="1:26" ht="12.75" customHeight="1" x14ac:dyDescent="0.35">
      <c r="A917" s="36" t="s">
        <v>10865</v>
      </c>
      <c r="B917" s="32">
        <v>2</v>
      </c>
      <c r="C917" s="36">
        <v>3015505</v>
      </c>
      <c r="D917" s="22">
        <v>45915</v>
      </c>
      <c r="E917" s="22" t="s">
        <v>12178</v>
      </c>
      <c r="F917" s="22" t="s">
        <v>21</v>
      </c>
      <c r="G917" s="22" t="s">
        <v>101</v>
      </c>
      <c r="H917" s="22" t="s">
        <v>12713</v>
      </c>
      <c r="I917" s="22" t="s">
        <v>2386</v>
      </c>
      <c r="J917" s="22" t="s">
        <v>49</v>
      </c>
      <c r="K917" s="22" t="s">
        <v>22</v>
      </c>
      <c r="L917" s="22" t="s">
        <v>23</v>
      </c>
      <c r="M917" s="38">
        <v>2</v>
      </c>
      <c r="N917" s="38">
        <v>7244</v>
      </c>
      <c r="O917" s="38">
        <v>3622</v>
      </c>
      <c r="P917" s="38">
        <v>750.45</v>
      </c>
      <c r="Q917" s="38">
        <v>559.99</v>
      </c>
      <c r="R917" s="38">
        <v>392.36</v>
      </c>
      <c r="S917" s="38">
        <v>167.63</v>
      </c>
      <c r="T917" s="38">
        <v>11.44</v>
      </c>
      <c r="U917" s="30">
        <f t="shared" si="156"/>
        <v>6124.02</v>
      </c>
      <c r="V917" s="30">
        <f t="shared" si="157"/>
        <v>3062.01</v>
      </c>
      <c r="W917" s="31">
        <f t="shared" si="158"/>
        <v>0.84539204859193817</v>
      </c>
      <c r="X917" s="30">
        <f t="shared" si="159"/>
        <v>5743.1</v>
      </c>
      <c r="Y917" s="30">
        <f t="shared" si="160"/>
        <v>2871.55</v>
      </c>
      <c r="Z917" s="31">
        <f t="shared" si="161"/>
        <v>0.79280784097183876</v>
      </c>
    </row>
    <row r="918" spans="1:26" ht="12.75" customHeight="1" x14ac:dyDescent="0.35">
      <c r="A918" s="36" t="s">
        <v>10866</v>
      </c>
      <c r="B918" s="32">
        <v>1</v>
      </c>
      <c r="C918" s="36" t="s">
        <v>12179</v>
      </c>
      <c r="D918" s="22">
        <v>45680</v>
      </c>
      <c r="E918" s="22" t="s">
        <v>74</v>
      </c>
      <c r="F918" s="22" t="s">
        <v>21</v>
      </c>
      <c r="G918" s="22" t="s">
        <v>101</v>
      </c>
      <c r="H918" s="22" t="s">
        <v>410</v>
      </c>
      <c r="I918" s="22" t="s">
        <v>411</v>
      </c>
      <c r="J918" s="22" t="s">
        <v>49</v>
      </c>
      <c r="K918" s="22" t="s">
        <v>22</v>
      </c>
      <c r="L918" s="22" t="s">
        <v>23</v>
      </c>
      <c r="M918" s="37">
        <v>15</v>
      </c>
      <c r="N918" s="37">
        <v>27378</v>
      </c>
      <c r="O918" s="37">
        <v>1825.2</v>
      </c>
      <c r="P918" s="37">
        <v>498.45</v>
      </c>
      <c r="Q918" s="37">
        <v>364.84</v>
      </c>
      <c r="R918" s="37">
        <v>264.14</v>
      </c>
      <c r="S918" s="37">
        <v>100.7</v>
      </c>
      <c r="T918" s="37">
        <v>11.44</v>
      </c>
      <c r="U918" s="30">
        <f t="shared" si="156"/>
        <v>21905.4</v>
      </c>
      <c r="V918" s="30">
        <f t="shared" si="157"/>
        <v>1460.3600000000001</v>
      </c>
      <c r="W918" s="31">
        <f t="shared" si="158"/>
        <v>0.80010957703265395</v>
      </c>
      <c r="X918" s="30">
        <f t="shared" si="159"/>
        <v>19901.25</v>
      </c>
      <c r="Y918" s="30">
        <f t="shared" si="160"/>
        <v>1326.75</v>
      </c>
      <c r="Z918" s="31">
        <f t="shared" si="161"/>
        <v>0.72690664036817876</v>
      </c>
    </row>
    <row r="919" spans="1:26" ht="12.75" customHeight="1" x14ac:dyDescent="0.35">
      <c r="A919" s="36" t="s">
        <v>10867</v>
      </c>
      <c r="B919" s="32">
        <v>1</v>
      </c>
      <c r="C919" s="36" t="s">
        <v>12180</v>
      </c>
      <c r="D919" s="22">
        <v>45707</v>
      </c>
      <c r="E919" s="22" t="s">
        <v>3113</v>
      </c>
      <c r="F919" s="22" t="s">
        <v>21</v>
      </c>
      <c r="G919" s="22" t="s">
        <v>101</v>
      </c>
      <c r="H919" s="22" t="s">
        <v>410</v>
      </c>
      <c r="I919" s="22" t="s">
        <v>411</v>
      </c>
      <c r="J919" s="22" t="s">
        <v>49</v>
      </c>
      <c r="K919" s="22" t="s">
        <v>22</v>
      </c>
      <c r="L919" s="22" t="s">
        <v>23</v>
      </c>
      <c r="M919" s="37">
        <v>4</v>
      </c>
      <c r="N919" s="37">
        <v>9734.4</v>
      </c>
      <c r="O919" s="37">
        <v>2433.6</v>
      </c>
      <c r="P919" s="37">
        <v>507.87</v>
      </c>
      <c r="Q919" s="37">
        <v>368.71</v>
      </c>
      <c r="R919" s="37">
        <v>264.22000000000003</v>
      </c>
      <c r="S919" s="37">
        <v>104.49</v>
      </c>
      <c r="T919" s="37">
        <v>11.44</v>
      </c>
      <c r="U919" s="30">
        <f t="shared" si="156"/>
        <v>8259.56</v>
      </c>
      <c r="V919" s="30">
        <f t="shared" si="157"/>
        <v>2064.89</v>
      </c>
      <c r="W919" s="31">
        <f t="shared" si="158"/>
        <v>0.84849194608809997</v>
      </c>
      <c r="X919" s="30">
        <f t="shared" si="159"/>
        <v>7702.92</v>
      </c>
      <c r="Y919" s="30">
        <f t="shared" si="160"/>
        <v>1925.73</v>
      </c>
      <c r="Z919" s="31">
        <f t="shared" si="161"/>
        <v>0.79130917159763314</v>
      </c>
    </row>
    <row r="920" spans="1:26" ht="12.75" customHeight="1" x14ac:dyDescent="0.35">
      <c r="A920" s="36" t="s">
        <v>10229</v>
      </c>
      <c r="B920" s="32">
        <v>2</v>
      </c>
      <c r="C920" s="36" t="s">
        <v>11496</v>
      </c>
      <c r="D920" s="22">
        <v>45723</v>
      </c>
      <c r="E920" s="22" t="s">
        <v>1045</v>
      </c>
      <c r="F920" s="22" t="s">
        <v>21</v>
      </c>
      <c r="G920" s="22" t="s">
        <v>101</v>
      </c>
      <c r="H920" s="22" t="s">
        <v>3749</v>
      </c>
      <c r="I920" s="22" t="s">
        <v>411</v>
      </c>
      <c r="J920" s="22" t="s">
        <v>49</v>
      </c>
      <c r="K920" s="22" t="s">
        <v>22</v>
      </c>
      <c r="L920" s="22" t="s">
        <v>23</v>
      </c>
      <c r="M920" s="37">
        <v>1</v>
      </c>
      <c r="N920" s="37">
        <v>2737.8</v>
      </c>
      <c r="O920" s="37">
        <v>2737.8</v>
      </c>
      <c r="P920" s="37">
        <v>422.41</v>
      </c>
      <c r="Q920" s="37">
        <v>295.02999999999997</v>
      </c>
      <c r="R920" s="37">
        <v>185.89</v>
      </c>
      <c r="S920" s="37">
        <v>109.14</v>
      </c>
      <c r="T920" s="37">
        <v>11.44</v>
      </c>
      <c r="U920" s="30">
        <f t="shared" si="156"/>
        <v>2442.7700000000004</v>
      </c>
      <c r="V920" s="30">
        <f t="shared" si="157"/>
        <v>2442.7700000000004</v>
      </c>
      <c r="W920" s="31">
        <f t="shared" si="158"/>
        <v>0.89223829352034489</v>
      </c>
      <c r="X920" s="30">
        <f t="shared" si="159"/>
        <v>2315.3900000000003</v>
      </c>
      <c r="Y920" s="30">
        <f t="shared" si="160"/>
        <v>2315.3900000000003</v>
      </c>
      <c r="Z920" s="31">
        <f t="shared" si="161"/>
        <v>0.84571188545547527</v>
      </c>
    </row>
    <row r="921" spans="1:26" ht="12.75" customHeight="1" x14ac:dyDescent="0.35">
      <c r="A921" s="36" t="s">
        <v>10869</v>
      </c>
      <c r="B921" s="32">
        <v>1</v>
      </c>
      <c r="C921" s="36" t="s">
        <v>11320</v>
      </c>
      <c r="D921" s="22">
        <v>45736</v>
      </c>
      <c r="E921" s="22" t="s">
        <v>74</v>
      </c>
      <c r="F921" s="22" t="s">
        <v>21</v>
      </c>
      <c r="G921" s="22" t="s">
        <v>101</v>
      </c>
      <c r="H921" s="22" t="s">
        <v>410</v>
      </c>
      <c r="I921" s="22" t="s">
        <v>411</v>
      </c>
      <c r="J921" s="22" t="s">
        <v>49</v>
      </c>
      <c r="K921" s="22" t="s">
        <v>22</v>
      </c>
      <c r="L921" s="22" t="s">
        <v>23</v>
      </c>
      <c r="M921" s="37">
        <v>5</v>
      </c>
      <c r="N921" s="37">
        <v>9126</v>
      </c>
      <c r="O921" s="37">
        <v>1825.2</v>
      </c>
      <c r="P921" s="37">
        <v>506.55</v>
      </c>
      <c r="Q921" s="37">
        <v>368.22</v>
      </c>
      <c r="R921" s="37">
        <v>264.67</v>
      </c>
      <c r="S921" s="37">
        <v>103.55</v>
      </c>
      <c r="T921" s="37">
        <v>11.44</v>
      </c>
      <c r="U921" s="30">
        <f t="shared" si="156"/>
        <v>7284.9</v>
      </c>
      <c r="V921" s="30">
        <f t="shared" si="157"/>
        <v>1456.98</v>
      </c>
      <c r="W921" s="31">
        <f t="shared" si="158"/>
        <v>0.79825772518080207</v>
      </c>
      <c r="X921" s="30">
        <f t="shared" si="159"/>
        <v>6593.25</v>
      </c>
      <c r="Y921" s="30">
        <f t="shared" si="160"/>
        <v>1318.65</v>
      </c>
      <c r="Z921" s="31">
        <f t="shared" si="161"/>
        <v>0.72246877054569369</v>
      </c>
    </row>
    <row r="922" spans="1:26" ht="12.75" customHeight="1" x14ac:dyDescent="0.35">
      <c r="A922" s="36" t="s">
        <v>10294</v>
      </c>
      <c r="B922" s="32">
        <v>1</v>
      </c>
      <c r="C922" s="36" t="s">
        <v>11320</v>
      </c>
      <c r="D922" s="22">
        <v>45737</v>
      </c>
      <c r="E922" s="22" t="s">
        <v>74</v>
      </c>
      <c r="F922" s="22" t="s">
        <v>21</v>
      </c>
      <c r="G922" s="22" t="s">
        <v>101</v>
      </c>
      <c r="H922" s="22" t="s">
        <v>410</v>
      </c>
      <c r="I922" s="22" t="s">
        <v>411</v>
      </c>
      <c r="J922" s="22" t="s">
        <v>49</v>
      </c>
      <c r="K922" s="22" t="s">
        <v>22</v>
      </c>
      <c r="L922" s="22" t="s">
        <v>23</v>
      </c>
      <c r="M922" s="37">
        <v>5</v>
      </c>
      <c r="N922" s="37">
        <v>9126</v>
      </c>
      <c r="O922" s="37">
        <v>1825.2</v>
      </c>
      <c r="P922" s="37">
        <v>506.55</v>
      </c>
      <c r="Q922" s="37">
        <v>368.22</v>
      </c>
      <c r="R922" s="37">
        <v>264.67</v>
      </c>
      <c r="S922" s="37">
        <v>103.55</v>
      </c>
      <c r="T922" s="37">
        <v>11.44</v>
      </c>
      <c r="U922" s="30">
        <f t="shared" si="156"/>
        <v>7284.9</v>
      </c>
      <c r="V922" s="30">
        <f t="shared" si="157"/>
        <v>1456.98</v>
      </c>
      <c r="W922" s="31">
        <f t="shared" si="158"/>
        <v>0.79825772518080207</v>
      </c>
      <c r="X922" s="30">
        <f t="shared" si="159"/>
        <v>6593.25</v>
      </c>
      <c r="Y922" s="30">
        <f t="shared" si="160"/>
        <v>1318.65</v>
      </c>
      <c r="Z922" s="31">
        <f t="shared" si="161"/>
        <v>0.72246877054569369</v>
      </c>
    </row>
    <row r="923" spans="1:26" ht="12.75" customHeight="1" x14ac:dyDescent="0.35">
      <c r="A923" s="36" t="s">
        <v>10690</v>
      </c>
      <c r="B923" s="32">
        <v>1</v>
      </c>
      <c r="C923" s="36" t="s">
        <v>12003</v>
      </c>
      <c r="D923" s="22">
        <v>45833</v>
      </c>
      <c r="E923" s="22" t="s">
        <v>961</v>
      </c>
      <c r="F923" s="22" t="s">
        <v>21</v>
      </c>
      <c r="G923" s="22" t="s">
        <v>101</v>
      </c>
      <c r="H923" s="22" t="s">
        <v>12714</v>
      </c>
      <c r="I923" s="22" t="s">
        <v>411</v>
      </c>
      <c r="J923" s="22" t="s">
        <v>49</v>
      </c>
      <c r="K923" s="22" t="s">
        <v>22</v>
      </c>
      <c r="L923" s="22" t="s">
        <v>23</v>
      </c>
      <c r="M923" s="37">
        <v>2</v>
      </c>
      <c r="N923" s="37">
        <v>10793.26</v>
      </c>
      <c r="O923" s="37">
        <v>5396.63</v>
      </c>
      <c r="P923" s="37">
        <v>2608.34</v>
      </c>
      <c r="Q923" s="37">
        <v>2103.36</v>
      </c>
      <c r="R923" s="37">
        <v>1935.52</v>
      </c>
      <c r="S923" s="37">
        <v>167.84</v>
      </c>
      <c r="T923" s="37">
        <v>11.44</v>
      </c>
      <c r="U923" s="30">
        <f t="shared" si="156"/>
        <v>6586.54</v>
      </c>
      <c r="V923" s="30">
        <f t="shared" si="157"/>
        <v>3293.27</v>
      </c>
      <c r="W923" s="31">
        <f t="shared" si="158"/>
        <v>0.61024565330585934</v>
      </c>
      <c r="X923" s="30">
        <f t="shared" si="159"/>
        <v>5576.58</v>
      </c>
      <c r="Y923" s="30">
        <f t="shared" si="160"/>
        <v>2788.29</v>
      </c>
      <c r="Z923" s="31">
        <f t="shared" si="161"/>
        <v>0.51667244187576322</v>
      </c>
    </row>
    <row r="924" spans="1:26" ht="12.75" customHeight="1" x14ac:dyDescent="0.35">
      <c r="A924" s="36" t="s">
        <v>10717</v>
      </c>
      <c r="B924" s="32">
        <v>2</v>
      </c>
      <c r="C924" s="36" t="s">
        <v>12029</v>
      </c>
      <c r="D924" s="22">
        <v>45841</v>
      </c>
      <c r="E924" s="22" t="s">
        <v>74</v>
      </c>
      <c r="F924" s="22" t="s">
        <v>21</v>
      </c>
      <c r="G924" s="22" t="s">
        <v>101</v>
      </c>
      <c r="H924" s="22" t="s">
        <v>410</v>
      </c>
      <c r="I924" s="22" t="s">
        <v>411</v>
      </c>
      <c r="J924" s="22" t="s">
        <v>49</v>
      </c>
      <c r="K924" s="22" t="s">
        <v>22</v>
      </c>
      <c r="L924" s="22" t="s">
        <v>23</v>
      </c>
      <c r="M924" s="38">
        <v>10</v>
      </c>
      <c r="N924" s="38">
        <v>14800</v>
      </c>
      <c r="O924" s="38">
        <v>1480</v>
      </c>
      <c r="P924" s="38">
        <v>493.58</v>
      </c>
      <c r="Q924" s="38">
        <v>359.93</v>
      </c>
      <c r="R924" s="38">
        <v>257</v>
      </c>
      <c r="S924" s="38">
        <v>102.92</v>
      </c>
      <c r="T924" s="38">
        <v>11.44</v>
      </c>
      <c r="U924" s="30">
        <f t="shared" si="156"/>
        <v>11200.699999999999</v>
      </c>
      <c r="V924" s="30">
        <f t="shared" si="157"/>
        <v>1120.07</v>
      </c>
      <c r="W924" s="31">
        <f t="shared" si="158"/>
        <v>0.75680405405405404</v>
      </c>
      <c r="X924" s="30">
        <f t="shared" si="159"/>
        <v>9864.2000000000007</v>
      </c>
      <c r="Y924" s="30">
        <f t="shared" si="160"/>
        <v>986.42000000000007</v>
      </c>
      <c r="Z924" s="31">
        <f t="shared" si="161"/>
        <v>0.66650000000000009</v>
      </c>
    </row>
    <row r="925" spans="1:26" ht="12.75" customHeight="1" x14ac:dyDescent="0.35">
      <c r="A925" s="36" t="s">
        <v>10870</v>
      </c>
      <c r="B925" s="32">
        <v>1</v>
      </c>
      <c r="C925" s="36" t="s">
        <v>12183</v>
      </c>
      <c r="D925" s="22">
        <v>45896</v>
      </c>
      <c r="E925" s="22" t="s">
        <v>938</v>
      </c>
      <c r="F925" s="22" t="s">
        <v>21</v>
      </c>
      <c r="G925" s="22" t="s">
        <v>7185</v>
      </c>
      <c r="H925" s="22" t="s">
        <v>1925</v>
      </c>
      <c r="I925" s="22" t="s">
        <v>1926</v>
      </c>
      <c r="J925" s="22" t="s">
        <v>36</v>
      </c>
      <c r="K925" s="22" t="s">
        <v>22</v>
      </c>
      <c r="L925" s="22" t="s">
        <v>23</v>
      </c>
      <c r="M925" s="39">
        <v>8</v>
      </c>
      <c r="N925" s="39">
        <v>4536</v>
      </c>
      <c r="O925" s="39">
        <v>567</v>
      </c>
      <c r="P925" s="39">
        <v>165.37</v>
      </c>
      <c r="Q925" s="39">
        <v>122.55</v>
      </c>
      <c r="R925" s="39">
        <v>105.06</v>
      </c>
      <c r="S925" s="39">
        <v>17.489999999999998</v>
      </c>
      <c r="T925" s="39">
        <v>0</v>
      </c>
      <c r="U925" s="30">
        <f t="shared" si="156"/>
        <v>3555.6</v>
      </c>
      <c r="V925" s="30">
        <f t="shared" si="157"/>
        <v>444.45</v>
      </c>
      <c r="W925" s="31">
        <f t="shared" si="158"/>
        <v>0.78386243386243382</v>
      </c>
      <c r="X925" s="30">
        <f t="shared" si="159"/>
        <v>3213.04</v>
      </c>
      <c r="Y925" s="30">
        <f t="shared" si="160"/>
        <v>401.63</v>
      </c>
      <c r="Z925" s="31">
        <f t="shared" si="161"/>
        <v>0.70834215167548498</v>
      </c>
    </row>
    <row r="926" spans="1:26" ht="12.75" customHeight="1" x14ac:dyDescent="0.35">
      <c r="A926" s="36" t="s">
        <v>10871</v>
      </c>
      <c r="B926" s="32">
        <v>1</v>
      </c>
      <c r="C926" s="36" t="s">
        <v>12184</v>
      </c>
      <c r="D926" s="22">
        <v>45896</v>
      </c>
      <c r="E926" s="22" t="s">
        <v>1663</v>
      </c>
      <c r="F926" s="22" t="s">
        <v>21</v>
      </c>
      <c r="G926" s="22" t="s">
        <v>92</v>
      </c>
      <c r="H926" s="22" t="s">
        <v>2959</v>
      </c>
      <c r="I926" s="22" t="s">
        <v>1665</v>
      </c>
      <c r="J926" s="22" t="s">
        <v>1057</v>
      </c>
      <c r="K926" s="22" t="s">
        <v>22</v>
      </c>
      <c r="L926" s="22" t="s">
        <v>23</v>
      </c>
      <c r="M926" s="39">
        <v>10</v>
      </c>
      <c r="N926" s="39">
        <v>5900</v>
      </c>
      <c r="O926" s="39">
        <v>590</v>
      </c>
      <c r="P926" s="39">
        <v>176.43</v>
      </c>
      <c r="Q926" s="39">
        <v>121.4</v>
      </c>
      <c r="R926" s="39">
        <v>47.69</v>
      </c>
      <c r="S926" s="39">
        <v>73.709999999999994</v>
      </c>
      <c r="T926" s="39">
        <v>11.67</v>
      </c>
      <c r="U926" s="30">
        <f t="shared" si="156"/>
        <v>4686</v>
      </c>
      <c r="V926" s="30">
        <f t="shared" si="157"/>
        <v>468.6</v>
      </c>
      <c r="W926" s="31">
        <f t="shared" si="158"/>
        <v>0.79423728813559324</v>
      </c>
      <c r="X926" s="30">
        <f t="shared" si="159"/>
        <v>4135.7</v>
      </c>
      <c r="Y926" s="30">
        <f t="shared" si="160"/>
        <v>413.57</v>
      </c>
      <c r="Z926" s="31">
        <f t="shared" si="161"/>
        <v>0.70096610169491524</v>
      </c>
    </row>
    <row r="927" spans="1:26" ht="12.75" customHeight="1" x14ac:dyDescent="0.35">
      <c r="A927" s="36" t="s">
        <v>10717</v>
      </c>
      <c r="B927" s="32">
        <v>3</v>
      </c>
      <c r="C927" s="36" t="s">
        <v>12029</v>
      </c>
      <c r="D927" s="22">
        <v>45841</v>
      </c>
      <c r="E927" s="22" t="s">
        <v>74</v>
      </c>
      <c r="F927" s="22" t="s">
        <v>21</v>
      </c>
      <c r="G927" s="22" t="s">
        <v>101</v>
      </c>
      <c r="H927" s="22" t="s">
        <v>410</v>
      </c>
      <c r="I927" s="22" t="s">
        <v>411</v>
      </c>
      <c r="J927" s="22" t="s">
        <v>49</v>
      </c>
      <c r="K927" s="22" t="s">
        <v>22</v>
      </c>
      <c r="L927" s="22" t="s">
        <v>23</v>
      </c>
      <c r="M927" s="38">
        <v>10</v>
      </c>
      <c r="N927" s="38">
        <v>14800</v>
      </c>
      <c r="O927" s="38">
        <v>1480</v>
      </c>
      <c r="P927" s="38">
        <v>493.58</v>
      </c>
      <c r="Q927" s="38">
        <v>359.93</v>
      </c>
      <c r="R927" s="38">
        <v>257</v>
      </c>
      <c r="S927" s="38">
        <v>102.92</v>
      </c>
      <c r="T927" s="38">
        <v>11.44</v>
      </c>
      <c r="U927" s="30">
        <f t="shared" si="156"/>
        <v>11200.699999999999</v>
      </c>
      <c r="V927" s="30">
        <f t="shared" si="157"/>
        <v>1120.07</v>
      </c>
      <c r="W927" s="31">
        <f t="shared" si="158"/>
        <v>0.75680405405405404</v>
      </c>
      <c r="X927" s="30">
        <f t="shared" si="159"/>
        <v>9864.2000000000007</v>
      </c>
      <c r="Y927" s="30">
        <f t="shared" si="160"/>
        <v>986.42000000000007</v>
      </c>
      <c r="Z927" s="31">
        <f t="shared" si="161"/>
        <v>0.66650000000000009</v>
      </c>
    </row>
    <row r="928" spans="1:26" ht="12.75" customHeight="1" x14ac:dyDescent="0.35">
      <c r="A928" s="36" t="s">
        <v>10872</v>
      </c>
      <c r="B928" s="32">
        <v>1</v>
      </c>
      <c r="C928" s="36" t="s">
        <v>12185</v>
      </c>
      <c r="D928" s="22">
        <v>45896</v>
      </c>
      <c r="E928" s="22" t="s">
        <v>416</v>
      </c>
      <c r="F928" s="22" t="s">
        <v>21</v>
      </c>
      <c r="G928" s="22" t="s">
        <v>25</v>
      </c>
      <c r="H928" s="22" t="s">
        <v>549</v>
      </c>
      <c r="I928" s="22" t="s">
        <v>550</v>
      </c>
      <c r="J928" s="22" t="s">
        <v>36</v>
      </c>
      <c r="K928" s="22" t="s">
        <v>22</v>
      </c>
      <c r="L928" s="22" t="s">
        <v>23</v>
      </c>
      <c r="M928" s="39">
        <v>5</v>
      </c>
      <c r="N928" s="39">
        <v>3255</v>
      </c>
      <c r="O928" s="39">
        <v>651</v>
      </c>
      <c r="P928" s="39">
        <v>257.23</v>
      </c>
      <c r="Q928" s="39">
        <v>145.61000000000001</v>
      </c>
      <c r="R928" s="39">
        <v>40.39</v>
      </c>
      <c r="S928" s="39">
        <v>105.22</v>
      </c>
      <c r="T928" s="39">
        <v>3.8</v>
      </c>
      <c r="U928" s="30">
        <f t="shared" si="156"/>
        <v>2526.9499999999998</v>
      </c>
      <c r="V928" s="30">
        <f t="shared" si="157"/>
        <v>505.39</v>
      </c>
      <c r="W928" s="31">
        <f t="shared" si="158"/>
        <v>0.77632872503840245</v>
      </c>
      <c r="X928" s="30">
        <f t="shared" si="159"/>
        <v>1968.85</v>
      </c>
      <c r="Y928" s="30">
        <f t="shared" si="160"/>
        <v>393.77</v>
      </c>
      <c r="Z928" s="31">
        <f t="shared" si="161"/>
        <v>0.60486943164362517</v>
      </c>
    </row>
    <row r="929" spans="1:26" ht="12.75" customHeight="1" x14ac:dyDescent="0.35">
      <c r="A929" s="36" t="s">
        <v>10873</v>
      </c>
      <c r="B929" s="32">
        <v>1</v>
      </c>
      <c r="C929" s="36" t="s">
        <v>12186</v>
      </c>
      <c r="D929" s="22">
        <v>45896</v>
      </c>
      <c r="E929" s="22" t="s">
        <v>12187</v>
      </c>
      <c r="F929" s="22" t="s">
        <v>21</v>
      </c>
      <c r="G929" s="22" t="s">
        <v>25</v>
      </c>
      <c r="H929" s="22" t="s">
        <v>723</v>
      </c>
      <c r="I929" s="22" t="s">
        <v>724</v>
      </c>
      <c r="J929" s="22" t="s">
        <v>36</v>
      </c>
      <c r="K929" s="22" t="s">
        <v>22</v>
      </c>
      <c r="L929" s="22" t="s">
        <v>23</v>
      </c>
      <c r="M929" s="39">
        <v>1</v>
      </c>
      <c r="N929" s="39">
        <v>1094</v>
      </c>
      <c r="O929" s="39">
        <v>1094</v>
      </c>
      <c r="P929" s="39">
        <v>418.96</v>
      </c>
      <c r="Q929" s="39">
        <v>259.14999999999998</v>
      </c>
      <c r="R929" s="39">
        <v>49.98</v>
      </c>
      <c r="S929" s="39">
        <v>209.17</v>
      </c>
      <c r="T929" s="39">
        <v>5.39</v>
      </c>
      <c r="U929" s="30">
        <f t="shared" si="156"/>
        <v>834.85</v>
      </c>
      <c r="V929" s="30">
        <f t="shared" si="157"/>
        <v>834.85</v>
      </c>
      <c r="W929" s="31">
        <f t="shared" si="158"/>
        <v>0.76311700182815356</v>
      </c>
      <c r="X929" s="30">
        <f t="shared" si="159"/>
        <v>675.04</v>
      </c>
      <c r="Y929" s="30">
        <f t="shared" si="160"/>
        <v>675.04</v>
      </c>
      <c r="Z929" s="31">
        <f t="shared" si="161"/>
        <v>0.61703839122486281</v>
      </c>
    </row>
    <row r="930" spans="1:26" ht="12.75" customHeight="1" x14ac:dyDescent="0.35">
      <c r="A930" s="36" t="s">
        <v>10874</v>
      </c>
      <c r="B930" s="32">
        <v>1</v>
      </c>
      <c r="C930" s="36" t="s">
        <v>12188</v>
      </c>
      <c r="D930" s="22">
        <v>45896</v>
      </c>
      <c r="E930" s="22" t="s">
        <v>3117</v>
      </c>
      <c r="F930" s="22" t="s">
        <v>21</v>
      </c>
      <c r="G930" s="22" t="s">
        <v>92</v>
      </c>
      <c r="H930" s="22" t="s">
        <v>3129</v>
      </c>
      <c r="I930" s="22" t="s">
        <v>3130</v>
      </c>
      <c r="J930" s="22" t="s">
        <v>1057</v>
      </c>
      <c r="K930" s="22" t="s">
        <v>22</v>
      </c>
      <c r="L930" s="22" t="s">
        <v>23</v>
      </c>
      <c r="M930" s="39">
        <v>10</v>
      </c>
      <c r="N930" s="39">
        <v>6002.3</v>
      </c>
      <c r="O930" s="39">
        <v>600.23</v>
      </c>
      <c r="P930" s="39">
        <v>347.88</v>
      </c>
      <c r="Q930" s="39">
        <v>258.89</v>
      </c>
      <c r="R930" s="39">
        <v>166.97</v>
      </c>
      <c r="S930" s="39">
        <v>91.92</v>
      </c>
      <c r="T930" s="39">
        <v>11.45</v>
      </c>
      <c r="U930" s="30">
        <f t="shared" si="156"/>
        <v>3413.4000000000005</v>
      </c>
      <c r="V930" s="30">
        <f t="shared" si="157"/>
        <v>341.34000000000003</v>
      </c>
      <c r="W930" s="31">
        <f t="shared" si="158"/>
        <v>0.56868200523132806</v>
      </c>
      <c r="X930" s="30">
        <f t="shared" si="159"/>
        <v>2523.5</v>
      </c>
      <c r="Y930" s="30">
        <f t="shared" si="160"/>
        <v>252.35000000000002</v>
      </c>
      <c r="Z930" s="31">
        <f t="shared" si="161"/>
        <v>0.42042217150092465</v>
      </c>
    </row>
    <row r="931" spans="1:26" ht="12.75" customHeight="1" x14ac:dyDescent="0.35">
      <c r="A931" s="36" t="s">
        <v>10875</v>
      </c>
      <c r="B931" s="32">
        <v>1</v>
      </c>
      <c r="C931" s="36" t="s">
        <v>12189</v>
      </c>
      <c r="D931" s="22">
        <v>45856</v>
      </c>
      <c r="E931" s="22" t="s">
        <v>11439</v>
      </c>
      <c r="F931" s="22" t="s">
        <v>21</v>
      </c>
      <c r="G931" s="22" t="s">
        <v>101</v>
      </c>
      <c r="H931" s="22" t="s">
        <v>410</v>
      </c>
      <c r="I931" s="22" t="s">
        <v>411</v>
      </c>
      <c r="J931" s="22" t="s">
        <v>49</v>
      </c>
      <c r="K931" s="22" t="s">
        <v>12715</v>
      </c>
      <c r="L931" s="22" t="s">
        <v>32</v>
      </c>
      <c r="M931" s="38">
        <v>1</v>
      </c>
      <c r="N931" s="38">
        <v>2270.27</v>
      </c>
      <c r="O931" s="38">
        <v>2270.27</v>
      </c>
      <c r="P931" s="38">
        <v>490.82</v>
      </c>
      <c r="Q931" s="38">
        <v>368.11</v>
      </c>
      <c r="R931" s="38">
        <v>259.58999999999997</v>
      </c>
      <c r="S931" s="38">
        <v>108.52</v>
      </c>
      <c r="T931" s="38">
        <v>11.44</v>
      </c>
      <c r="U931" s="30">
        <f t="shared" si="156"/>
        <v>1902.1599999999999</v>
      </c>
      <c r="V931" s="30">
        <f t="shared" si="157"/>
        <v>1902.1599999999999</v>
      </c>
      <c r="W931" s="31">
        <f t="shared" si="158"/>
        <v>0.83785629022098684</v>
      </c>
      <c r="X931" s="30">
        <f t="shared" si="159"/>
        <v>1779.45</v>
      </c>
      <c r="Y931" s="30">
        <f t="shared" si="160"/>
        <v>1779.45</v>
      </c>
      <c r="Z931" s="31">
        <f t="shared" si="161"/>
        <v>0.78380545045302985</v>
      </c>
    </row>
    <row r="932" spans="1:26" ht="12.75" customHeight="1" x14ac:dyDescent="0.35">
      <c r="A932" s="36" t="s">
        <v>10772</v>
      </c>
      <c r="B932" s="32">
        <v>2</v>
      </c>
      <c r="C932" s="36" t="s">
        <v>11983</v>
      </c>
      <c r="D932" s="22">
        <v>45860</v>
      </c>
      <c r="E932" s="22" t="s">
        <v>11984</v>
      </c>
      <c r="F932" s="22" t="s">
        <v>21</v>
      </c>
      <c r="G932" s="22" t="s">
        <v>101</v>
      </c>
      <c r="H932" s="22" t="s">
        <v>537</v>
      </c>
      <c r="I932" s="22" t="s">
        <v>411</v>
      </c>
      <c r="J932" s="22" t="s">
        <v>49</v>
      </c>
      <c r="K932" s="22" t="s">
        <v>22</v>
      </c>
      <c r="L932" s="22" t="s">
        <v>23</v>
      </c>
      <c r="M932" s="38">
        <v>1</v>
      </c>
      <c r="N932" s="38">
        <v>4409</v>
      </c>
      <c r="O932" s="38">
        <v>4409</v>
      </c>
      <c r="P932" s="38">
        <v>797.71</v>
      </c>
      <c r="Q932" s="38">
        <v>640.80999999999995</v>
      </c>
      <c r="R932" s="38">
        <v>436.51</v>
      </c>
      <c r="S932" s="38">
        <v>204.3</v>
      </c>
      <c r="T932" s="38">
        <v>11.44</v>
      </c>
      <c r="U932" s="30">
        <f t="shared" si="156"/>
        <v>3768.19</v>
      </c>
      <c r="V932" s="30">
        <f t="shared" si="157"/>
        <v>3768.19</v>
      </c>
      <c r="W932" s="31">
        <f t="shared" si="158"/>
        <v>0.85465865275572694</v>
      </c>
      <c r="X932" s="30">
        <f t="shared" si="159"/>
        <v>3611.29</v>
      </c>
      <c r="Y932" s="30">
        <f t="shared" si="160"/>
        <v>3611.29</v>
      </c>
      <c r="Z932" s="31">
        <f t="shared" si="161"/>
        <v>0.81907235200725792</v>
      </c>
    </row>
    <row r="933" spans="1:26" ht="12.75" customHeight="1" x14ac:dyDescent="0.35">
      <c r="A933" s="36" t="s">
        <v>10772</v>
      </c>
      <c r="B933" s="32">
        <v>6</v>
      </c>
      <c r="C933" s="36" t="s">
        <v>11983</v>
      </c>
      <c r="D933" s="22">
        <v>45860</v>
      </c>
      <c r="E933" s="22" t="s">
        <v>11984</v>
      </c>
      <c r="F933" s="22" t="s">
        <v>21</v>
      </c>
      <c r="G933" s="22" t="s">
        <v>101</v>
      </c>
      <c r="H933" s="22" t="s">
        <v>537</v>
      </c>
      <c r="I933" s="22" t="s">
        <v>411</v>
      </c>
      <c r="J933" s="22" t="s">
        <v>49</v>
      </c>
      <c r="K933" s="22" t="s">
        <v>22</v>
      </c>
      <c r="L933" s="22" t="s">
        <v>23</v>
      </c>
      <c r="M933" s="38">
        <v>1</v>
      </c>
      <c r="N933" s="38">
        <v>4087.14</v>
      </c>
      <c r="O933" s="38">
        <v>4087.14</v>
      </c>
      <c r="P933" s="38">
        <v>797.71</v>
      </c>
      <c r="Q933" s="38">
        <v>640.80999999999995</v>
      </c>
      <c r="R933" s="38">
        <v>436.51</v>
      </c>
      <c r="S933" s="38">
        <v>204.3</v>
      </c>
      <c r="T933" s="38">
        <v>11.44</v>
      </c>
      <c r="U933" s="30">
        <f t="shared" si="156"/>
        <v>3446.33</v>
      </c>
      <c r="V933" s="30">
        <f t="shared" si="157"/>
        <v>3446.33</v>
      </c>
      <c r="W933" s="31">
        <f t="shared" si="158"/>
        <v>0.8432131025607148</v>
      </c>
      <c r="X933" s="30">
        <f t="shared" si="159"/>
        <v>3289.43</v>
      </c>
      <c r="Y933" s="30">
        <f t="shared" si="160"/>
        <v>3289.43</v>
      </c>
      <c r="Z933" s="31">
        <f t="shared" si="161"/>
        <v>0.80482440043649106</v>
      </c>
    </row>
    <row r="934" spans="1:26" ht="12.75" customHeight="1" x14ac:dyDescent="0.35">
      <c r="A934" s="36" t="s">
        <v>10846</v>
      </c>
      <c r="B934" s="32">
        <v>1</v>
      </c>
      <c r="C934" s="36" t="s">
        <v>12154</v>
      </c>
      <c r="D934" s="22">
        <v>45876</v>
      </c>
      <c r="E934" s="22" t="s">
        <v>7454</v>
      </c>
      <c r="F934" s="22" t="s">
        <v>21</v>
      </c>
      <c r="G934" s="22" t="s">
        <v>101</v>
      </c>
      <c r="H934" s="22" t="s">
        <v>3749</v>
      </c>
      <c r="I934" s="22" t="s">
        <v>411</v>
      </c>
      <c r="J934" s="22" t="s">
        <v>49</v>
      </c>
      <c r="K934" s="22" t="s">
        <v>22</v>
      </c>
      <c r="L934" s="22" t="s">
        <v>23</v>
      </c>
      <c r="M934" s="39">
        <v>1</v>
      </c>
      <c r="N934" s="39">
        <v>3042</v>
      </c>
      <c r="O934" s="39">
        <v>3042</v>
      </c>
      <c r="P934" s="39">
        <v>419.83</v>
      </c>
      <c r="Q934" s="39">
        <v>294.08</v>
      </c>
      <c r="R934" s="39">
        <v>185.56</v>
      </c>
      <c r="S934" s="39">
        <v>108.52</v>
      </c>
      <c r="T934" s="39">
        <v>11.44</v>
      </c>
      <c r="U934" s="30">
        <f t="shared" si="156"/>
        <v>2747.92</v>
      </c>
      <c r="V934" s="30">
        <f t="shared" si="157"/>
        <v>2747.92</v>
      </c>
      <c r="W934" s="31">
        <f t="shared" si="158"/>
        <v>0.90332675871137413</v>
      </c>
      <c r="X934" s="30">
        <f t="shared" si="159"/>
        <v>2622.17</v>
      </c>
      <c r="Y934" s="30">
        <f t="shared" si="160"/>
        <v>2622.17</v>
      </c>
      <c r="Z934" s="31">
        <f t="shared" si="161"/>
        <v>0.86198882314266934</v>
      </c>
    </row>
    <row r="935" spans="1:26" ht="12.75" customHeight="1" x14ac:dyDescent="0.35">
      <c r="A935" s="36" t="s">
        <v>10876</v>
      </c>
      <c r="B935" s="32">
        <v>1</v>
      </c>
      <c r="C935" s="36" t="s">
        <v>12190</v>
      </c>
      <c r="D935" s="22">
        <v>45901</v>
      </c>
      <c r="E935" s="22" t="s">
        <v>961</v>
      </c>
      <c r="F935" s="22" t="s">
        <v>21</v>
      </c>
      <c r="G935" s="22" t="s">
        <v>101</v>
      </c>
      <c r="H935" s="22" t="s">
        <v>12716</v>
      </c>
      <c r="I935" s="22" t="s">
        <v>411</v>
      </c>
      <c r="J935" s="22" t="s">
        <v>49</v>
      </c>
      <c r="K935" s="22" t="s">
        <v>22</v>
      </c>
      <c r="L935" s="22" t="s">
        <v>23</v>
      </c>
      <c r="M935" s="38">
        <v>1</v>
      </c>
      <c r="N935" s="38">
        <v>3079.8</v>
      </c>
      <c r="O935" s="38">
        <v>3079.8</v>
      </c>
      <c r="P935" s="38">
        <v>898.01</v>
      </c>
      <c r="Q935" s="38">
        <v>704.58</v>
      </c>
      <c r="R935" s="38">
        <v>596.05999999999995</v>
      </c>
      <c r="S935" s="38">
        <v>108.52</v>
      </c>
      <c r="T935" s="38">
        <v>11.44</v>
      </c>
      <c r="U935" s="30">
        <f t="shared" si="156"/>
        <v>2375.2200000000003</v>
      </c>
      <c r="V935" s="30">
        <f t="shared" si="157"/>
        <v>2375.2200000000003</v>
      </c>
      <c r="W935" s="31">
        <f t="shared" si="158"/>
        <v>0.77122540424702901</v>
      </c>
      <c r="X935" s="30">
        <f t="shared" si="159"/>
        <v>2181.79</v>
      </c>
      <c r="Y935" s="30">
        <f t="shared" si="160"/>
        <v>2181.79</v>
      </c>
      <c r="Z935" s="31">
        <f t="shared" si="161"/>
        <v>0.70841937788168052</v>
      </c>
    </row>
    <row r="936" spans="1:26" ht="12.75" customHeight="1" x14ac:dyDescent="0.35">
      <c r="A936" s="36" t="s">
        <v>10877</v>
      </c>
      <c r="B936" s="32">
        <v>2</v>
      </c>
      <c r="C936" s="36" t="s">
        <v>12191</v>
      </c>
      <c r="D936" s="22">
        <v>45904</v>
      </c>
      <c r="E936" s="22" t="s">
        <v>961</v>
      </c>
      <c r="F936" s="22" t="s">
        <v>21</v>
      </c>
      <c r="G936" s="22" t="s">
        <v>101</v>
      </c>
      <c r="H936" s="22" t="s">
        <v>12717</v>
      </c>
      <c r="I936" s="22" t="s">
        <v>411</v>
      </c>
      <c r="J936" s="22" t="s">
        <v>49</v>
      </c>
      <c r="K936" s="22" t="s">
        <v>22</v>
      </c>
      <c r="L936" s="22" t="s">
        <v>23</v>
      </c>
      <c r="M936" s="38">
        <v>1</v>
      </c>
      <c r="N936" s="38">
        <v>4940.1000000000004</v>
      </c>
      <c r="O936" s="38">
        <v>4940.1000000000004</v>
      </c>
      <c r="P936" s="38">
        <v>2013.43</v>
      </c>
      <c r="Q936" s="38">
        <v>1660.76</v>
      </c>
      <c r="R936" s="38">
        <v>1552.24</v>
      </c>
      <c r="S936" s="38">
        <v>108.52</v>
      </c>
      <c r="T936" s="38">
        <v>11.44</v>
      </c>
      <c r="U936" s="30">
        <f t="shared" si="156"/>
        <v>3279.34</v>
      </c>
      <c r="V936" s="30">
        <f t="shared" si="157"/>
        <v>3279.34</v>
      </c>
      <c r="W936" s="31">
        <f t="shared" si="158"/>
        <v>0.66382057043379683</v>
      </c>
      <c r="X936" s="30">
        <f t="shared" si="159"/>
        <v>2926.67</v>
      </c>
      <c r="Y936" s="30">
        <f t="shared" si="160"/>
        <v>2926.67</v>
      </c>
      <c r="Z936" s="31">
        <f t="shared" si="161"/>
        <v>0.59243132730106673</v>
      </c>
    </row>
    <row r="937" spans="1:26" ht="12.75" customHeight="1" x14ac:dyDescent="0.35">
      <c r="A937" s="36" t="s">
        <v>10879</v>
      </c>
      <c r="B937" s="32">
        <v>1</v>
      </c>
      <c r="C937" s="36" t="s">
        <v>12193</v>
      </c>
      <c r="D937" s="22">
        <v>45912</v>
      </c>
      <c r="E937" s="22" t="s">
        <v>961</v>
      </c>
      <c r="F937" s="22" t="s">
        <v>21</v>
      </c>
      <c r="G937" s="22" t="s">
        <v>101</v>
      </c>
      <c r="H937" s="22" t="s">
        <v>8271</v>
      </c>
      <c r="I937" s="22" t="s">
        <v>411</v>
      </c>
      <c r="J937" s="22" t="s">
        <v>49</v>
      </c>
      <c r="K937" s="22" t="s">
        <v>22</v>
      </c>
      <c r="L937" s="22" t="s">
        <v>23</v>
      </c>
      <c r="M937" s="38">
        <v>1</v>
      </c>
      <c r="N937" s="38">
        <v>3079.8</v>
      </c>
      <c r="O937" s="38">
        <v>3079.8</v>
      </c>
      <c r="P937" s="38">
        <v>708.51</v>
      </c>
      <c r="Q937" s="38">
        <v>541.96</v>
      </c>
      <c r="R937" s="38">
        <v>433.44</v>
      </c>
      <c r="S937" s="38">
        <v>108.52</v>
      </c>
      <c r="T937" s="38">
        <v>11.44</v>
      </c>
      <c r="U937" s="30">
        <f t="shared" si="156"/>
        <v>2537.84</v>
      </c>
      <c r="V937" s="30">
        <f t="shared" si="157"/>
        <v>2537.84</v>
      </c>
      <c r="W937" s="31">
        <f t="shared" si="158"/>
        <v>0.82402753425547115</v>
      </c>
      <c r="X937" s="30">
        <f t="shared" si="159"/>
        <v>2371.29</v>
      </c>
      <c r="Y937" s="30">
        <f t="shared" si="160"/>
        <v>2371.29</v>
      </c>
      <c r="Z937" s="31">
        <f t="shared" si="161"/>
        <v>0.76994934736021814</v>
      </c>
    </row>
    <row r="938" spans="1:26" ht="12.75" customHeight="1" x14ac:dyDescent="0.35">
      <c r="A938" s="36" t="s">
        <v>10880</v>
      </c>
      <c r="B938" s="32">
        <v>1</v>
      </c>
      <c r="C938" s="36" t="s">
        <v>12194</v>
      </c>
      <c r="D938" s="22">
        <v>45912</v>
      </c>
      <c r="E938" s="22" t="s">
        <v>11439</v>
      </c>
      <c r="F938" s="22" t="s">
        <v>21</v>
      </c>
      <c r="G938" s="22" t="s">
        <v>101</v>
      </c>
      <c r="H938" s="22" t="s">
        <v>410</v>
      </c>
      <c r="I938" s="22" t="s">
        <v>411</v>
      </c>
      <c r="J938" s="22" t="s">
        <v>49</v>
      </c>
      <c r="K938" s="22" t="s">
        <v>12718</v>
      </c>
      <c r="L938" s="22" t="s">
        <v>32</v>
      </c>
      <c r="M938" s="38">
        <v>1</v>
      </c>
      <c r="N938" s="38">
        <v>2081.31</v>
      </c>
      <c r="O938" s="38">
        <v>2081.31</v>
      </c>
      <c r="P938" s="38">
        <v>516.42999999999995</v>
      </c>
      <c r="Q938" s="38">
        <v>368.51</v>
      </c>
      <c r="R938" s="38">
        <v>259.99</v>
      </c>
      <c r="S938" s="38">
        <v>108.52</v>
      </c>
      <c r="T938" s="38">
        <v>11.44</v>
      </c>
      <c r="U938" s="30">
        <f t="shared" si="156"/>
        <v>1712.8</v>
      </c>
      <c r="V938" s="30">
        <f t="shared" si="157"/>
        <v>1712.8</v>
      </c>
      <c r="W938" s="31">
        <f t="shared" si="158"/>
        <v>0.82294324247709372</v>
      </c>
      <c r="X938" s="30">
        <f t="shared" si="159"/>
        <v>1564.88</v>
      </c>
      <c r="Y938" s="30">
        <f t="shared" si="160"/>
        <v>1564.88</v>
      </c>
      <c r="Z938" s="31">
        <f t="shared" si="161"/>
        <v>0.75187261868726918</v>
      </c>
    </row>
    <row r="939" spans="1:26" ht="12.75" customHeight="1" x14ac:dyDescent="0.35">
      <c r="A939" s="36" t="s">
        <v>10881</v>
      </c>
      <c r="B939" s="32">
        <v>1</v>
      </c>
      <c r="C939" s="36" t="s">
        <v>12195</v>
      </c>
      <c r="D939" s="22">
        <v>45926</v>
      </c>
      <c r="E939" s="22" t="s">
        <v>3113</v>
      </c>
      <c r="F939" s="22" t="s">
        <v>21</v>
      </c>
      <c r="G939" s="22" t="s">
        <v>101</v>
      </c>
      <c r="H939" s="22" t="s">
        <v>410</v>
      </c>
      <c r="I939" s="22" t="s">
        <v>411</v>
      </c>
      <c r="J939" s="22" t="s">
        <v>49</v>
      </c>
      <c r="K939" s="22" t="s">
        <v>22</v>
      </c>
      <c r="L939" s="22" t="s">
        <v>23</v>
      </c>
      <c r="M939" s="38">
        <v>15</v>
      </c>
      <c r="N939" s="38">
        <v>34678.800000000003</v>
      </c>
      <c r="O939" s="38">
        <v>2311.92</v>
      </c>
      <c r="P939" s="38">
        <v>494.16</v>
      </c>
      <c r="Q939" s="38">
        <v>360.85</v>
      </c>
      <c r="R939" s="38">
        <v>260.77999999999997</v>
      </c>
      <c r="S939" s="38">
        <v>100.07</v>
      </c>
      <c r="T939" s="38">
        <v>11.44</v>
      </c>
      <c r="U939" s="30">
        <f t="shared" si="156"/>
        <v>29266.050000000003</v>
      </c>
      <c r="V939" s="30">
        <f t="shared" si="157"/>
        <v>1951.0700000000002</v>
      </c>
      <c r="W939" s="31">
        <f t="shared" si="158"/>
        <v>0.84391760960586881</v>
      </c>
      <c r="X939" s="30">
        <f t="shared" si="159"/>
        <v>27266.400000000001</v>
      </c>
      <c r="Y939" s="30">
        <f t="shared" si="160"/>
        <v>1817.76</v>
      </c>
      <c r="Z939" s="31">
        <f t="shared" si="161"/>
        <v>0.78625557977784699</v>
      </c>
    </row>
    <row r="940" spans="1:26" ht="12.75" customHeight="1" x14ac:dyDescent="0.35">
      <c r="A940" s="36" t="s">
        <v>10882</v>
      </c>
      <c r="B940" s="32">
        <v>1</v>
      </c>
      <c r="C940" s="36" t="s">
        <v>12197</v>
      </c>
      <c r="D940" s="22">
        <v>45901</v>
      </c>
      <c r="E940" s="22" t="s">
        <v>12198</v>
      </c>
      <c r="F940" s="22" t="s">
        <v>21</v>
      </c>
      <c r="G940" s="22" t="s">
        <v>25</v>
      </c>
      <c r="H940" s="22" t="s">
        <v>12719</v>
      </c>
      <c r="I940" s="22" t="s">
        <v>12720</v>
      </c>
      <c r="J940" s="22" t="s">
        <v>49</v>
      </c>
      <c r="K940" s="22" t="s">
        <v>22</v>
      </c>
      <c r="L940" s="22" t="s">
        <v>23</v>
      </c>
      <c r="M940" s="38">
        <v>1</v>
      </c>
      <c r="N940" s="38">
        <v>1268</v>
      </c>
      <c r="O940" s="38">
        <v>1268</v>
      </c>
      <c r="P940" s="38">
        <v>373.74</v>
      </c>
      <c r="Q940" s="38">
        <v>275.86</v>
      </c>
      <c r="R940" s="38">
        <v>172.59</v>
      </c>
      <c r="S940" s="38">
        <v>103.27</v>
      </c>
      <c r="T940" s="38">
        <v>0.89</v>
      </c>
      <c r="U940" s="30">
        <f t="shared" si="156"/>
        <v>992.14</v>
      </c>
      <c r="V940" s="30">
        <f t="shared" si="157"/>
        <v>992.14</v>
      </c>
      <c r="W940" s="31">
        <f t="shared" si="158"/>
        <v>0.78244479495268138</v>
      </c>
      <c r="X940" s="30">
        <f t="shared" si="159"/>
        <v>894.26</v>
      </c>
      <c r="Y940" s="30">
        <f t="shared" si="160"/>
        <v>894.26</v>
      </c>
      <c r="Z940" s="31">
        <f t="shared" si="161"/>
        <v>0.70525236593059937</v>
      </c>
    </row>
    <row r="941" spans="1:26" ht="12.75" customHeight="1" x14ac:dyDescent="0.35">
      <c r="A941" s="36" t="s">
        <v>10883</v>
      </c>
      <c r="B941" s="32">
        <v>1</v>
      </c>
      <c r="C941" s="36" t="s">
        <v>12199</v>
      </c>
      <c r="D941" s="22">
        <v>45901</v>
      </c>
      <c r="E941" s="22" t="s">
        <v>995</v>
      </c>
      <c r="F941" s="22" t="s">
        <v>21</v>
      </c>
      <c r="G941" s="22" t="s">
        <v>25</v>
      </c>
      <c r="H941" s="22" t="s">
        <v>8615</v>
      </c>
      <c r="I941" s="22" t="s">
        <v>3439</v>
      </c>
      <c r="J941" s="22" t="s">
        <v>36</v>
      </c>
      <c r="K941" s="22" t="s">
        <v>22</v>
      </c>
      <c r="L941" s="22" t="s">
        <v>23</v>
      </c>
      <c r="M941" s="38">
        <v>1</v>
      </c>
      <c r="N941" s="38">
        <v>647</v>
      </c>
      <c r="O941" s="38">
        <v>647</v>
      </c>
      <c r="P941" s="38">
        <v>169.32</v>
      </c>
      <c r="Q941" s="38">
        <v>108.98</v>
      </c>
      <c r="R941" s="38">
        <v>20.52</v>
      </c>
      <c r="S941" s="38">
        <v>88.46</v>
      </c>
      <c r="T941" s="38">
        <v>3.24</v>
      </c>
      <c r="U941" s="30">
        <f t="shared" si="156"/>
        <v>538.02</v>
      </c>
      <c r="V941" s="30">
        <f t="shared" si="157"/>
        <v>538.02</v>
      </c>
      <c r="W941" s="31">
        <f t="shared" si="158"/>
        <v>0.83156105100463673</v>
      </c>
      <c r="X941" s="30">
        <f t="shared" si="159"/>
        <v>477.68</v>
      </c>
      <c r="Y941" s="30">
        <f t="shared" si="160"/>
        <v>477.68</v>
      </c>
      <c r="Z941" s="31">
        <f t="shared" si="161"/>
        <v>0.73829984544049465</v>
      </c>
    </row>
    <row r="942" spans="1:26" ht="12.75" customHeight="1" x14ac:dyDescent="0.35">
      <c r="A942" s="36" t="s">
        <v>10884</v>
      </c>
      <c r="B942" s="32">
        <v>1</v>
      </c>
      <c r="C942" s="36" t="s">
        <v>12200</v>
      </c>
      <c r="D942" s="22">
        <v>45901</v>
      </c>
      <c r="E942" s="22" t="s">
        <v>2479</v>
      </c>
      <c r="F942" s="22" t="s">
        <v>21</v>
      </c>
      <c r="G942" s="22" t="s">
        <v>25</v>
      </c>
      <c r="H942" s="22" t="s">
        <v>2480</v>
      </c>
      <c r="I942" s="22" t="s">
        <v>2481</v>
      </c>
      <c r="J942" s="22" t="s">
        <v>36</v>
      </c>
      <c r="K942" s="22" t="s">
        <v>22</v>
      </c>
      <c r="L942" s="22" t="s">
        <v>23</v>
      </c>
      <c r="M942" s="38">
        <v>10</v>
      </c>
      <c r="N942" s="38">
        <v>2840</v>
      </c>
      <c r="O942" s="38">
        <v>284</v>
      </c>
      <c r="P942" s="38">
        <v>131.1</v>
      </c>
      <c r="Q942" s="38">
        <v>85.91</v>
      </c>
      <c r="R942" s="38">
        <v>13.9</v>
      </c>
      <c r="S942" s="38">
        <v>72.010000000000005</v>
      </c>
      <c r="T942" s="38">
        <v>1.42</v>
      </c>
      <c r="U942" s="30">
        <f t="shared" si="156"/>
        <v>1980.9</v>
      </c>
      <c r="V942" s="30">
        <f t="shared" si="157"/>
        <v>198.09</v>
      </c>
      <c r="W942" s="31">
        <f t="shared" si="158"/>
        <v>0.69750000000000001</v>
      </c>
      <c r="X942" s="30">
        <f t="shared" si="159"/>
        <v>1529</v>
      </c>
      <c r="Y942" s="30">
        <f t="shared" si="160"/>
        <v>152.9</v>
      </c>
      <c r="Z942" s="31">
        <f t="shared" si="161"/>
        <v>0.53838028169014085</v>
      </c>
    </row>
    <row r="943" spans="1:26" ht="12.75" customHeight="1" x14ac:dyDescent="0.35">
      <c r="A943" s="36" t="s">
        <v>10885</v>
      </c>
      <c r="B943" s="32">
        <v>1</v>
      </c>
      <c r="C943" s="36" t="s">
        <v>12201</v>
      </c>
      <c r="D943" s="22">
        <v>45929</v>
      </c>
      <c r="E943" s="22" t="s">
        <v>961</v>
      </c>
      <c r="F943" s="22" t="s">
        <v>21</v>
      </c>
      <c r="G943" s="22" t="s">
        <v>101</v>
      </c>
      <c r="H943" s="22" t="s">
        <v>12721</v>
      </c>
      <c r="I943" s="22" t="s">
        <v>411</v>
      </c>
      <c r="J943" s="22" t="s">
        <v>49</v>
      </c>
      <c r="K943" s="22" t="s">
        <v>22</v>
      </c>
      <c r="L943" s="22" t="s">
        <v>23</v>
      </c>
      <c r="M943" s="38">
        <v>1</v>
      </c>
      <c r="N943" s="38">
        <v>6177.6</v>
      </c>
      <c r="O943" s="38">
        <v>6177.6</v>
      </c>
      <c r="P943" s="38">
        <v>2627.12</v>
      </c>
      <c r="Q943" s="38">
        <v>2128.65</v>
      </c>
      <c r="R943" s="38">
        <v>1957.71</v>
      </c>
      <c r="S943" s="38">
        <v>170.94</v>
      </c>
      <c r="T943" s="38">
        <v>11.44</v>
      </c>
      <c r="U943" s="30">
        <f t="shared" si="156"/>
        <v>4048.9500000000003</v>
      </c>
      <c r="V943" s="30">
        <f t="shared" si="157"/>
        <v>4048.9500000000003</v>
      </c>
      <c r="W943" s="31">
        <f t="shared" si="158"/>
        <v>0.65542443667443673</v>
      </c>
      <c r="X943" s="30">
        <f t="shared" si="159"/>
        <v>3550.4800000000005</v>
      </c>
      <c r="Y943" s="30">
        <f t="shared" si="160"/>
        <v>3550.4800000000005</v>
      </c>
      <c r="Z943" s="31">
        <f t="shared" si="161"/>
        <v>0.5747345247345248</v>
      </c>
    </row>
    <row r="944" spans="1:26" ht="12.75" customHeight="1" x14ac:dyDescent="0.35">
      <c r="A944" s="36" t="s">
        <v>10886</v>
      </c>
      <c r="B944" s="32">
        <v>1</v>
      </c>
      <c r="C944" s="36" t="s">
        <v>12202</v>
      </c>
      <c r="D944" s="22">
        <v>45901</v>
      </c>
      <c r="E944" s="22" t="s">
        <v>2962</v>
      </c>
      <c r="F944" s="22" t="s">
        <v>21</v>
      </c>
      <c r="G944" s="22" t="s">
        <v>25</v>
      </c>
      <c r="H944" s="22" t="s">
        <v>312</v>
      </c>
      <c r="I944" s="22" t="s">
        <v>68</v>
      </c>
      <c r="J944" s="22" t="s">
        <v>36</v>
      </c>
      <c r="K944" s="22" t="s">
        <v>22</v>
      </c>
      <c r="L944" s="22" t="s">
        <v>23</v>
      </c>
      <c r="M944" s="38">
        <v>2</v>
      </c>
      <c r="N944" s="38">
        <v>810</v>
      </c>
      <c r="O944" s="38">
        <v>405</v>
      </c>
      <c r="P944" s="38">
        <v>141.02000000000001</v>
      </c>
      <c r="Q944" s="38">
        <v>92.18</v>
      </c>
      <c r="R944" s="38">
        <v>22.87</v>
      </c>
      <c r="S944" s="38">
        <v>69.31</v>
      </c>
      <c r="T944" s="38">
        <v>0.89</v>
      </c>
      <c r="U944" s="30">
        <f t="shared" si="156"/>
        <v>625.64</v>
      </c>
      <c r="V944" s="30">
        <f t="shared" si="157"/>
        <v>312.82</v>
      </c>
      <c r="W944" s="31">
        <f t="shared" si="158"/>
        <v>0.772395061728395</v>
      </c>
      <c r="X944" s="30">
        <f t="shared" si="159"/>
        <v>527.96</v>
      </c>
      <c r="Y944" s="30">
        <f t="shared" si="160"/>
        <v>263.98</v>
      </c>
      <c r="Z944" s="31">
        <f t="shared" si="161"/>
        <v>0.65180246913580253</v>
      </c>
    </row>
    <row r="945" spans="1:26" ht="12.75" customHeight="1" x14ac:dyDescent="0.35">
      <c r="A945" s="36" t="s">
        <v>10886</v>
      </c>
      <c r="B945" s="32">
        <v>2</v>
      </c>
      <c r="C945" s="36" t="s">
        <v>12202</v>
      </c>
      <c r="D945" s="22">
        <v>45901</v>
      </c>
      <c r="E945" s="22" t="s">
        <v>2962</v>
      </c>
      <c r="F945" s="22" t="s">
        <v>21</v>
      </c>
      <c r="G945" s="22" t="s">
        <v>25</v>
      </c>
      <c r="H945" s="22" t="s">
        <v>40</v>
      </c>
      <c r="I945" s="22" t="s">
        <v>41</v>
      </c>
      <c r="J945" s="22" t="s">
        <v>36</v>
      </c>
      <c r="K945" s="22" t="s">
        <v>22</v>
      </c>
      <c r="L945" s="22" t="s">
        <v>23</v>
      </c>
      <c r="M945" s="38">
        <v>2</v>
      </c>
      <c r="N945" s="38">
        <v>618</v>
      </c>
      <c r="O945" s="38">
        <v>309</v>
      </c>
      <c r="P945" s="38">
        <v>140.93</v>
      </c>
      <c r="Q945" s="38">
        <v>91.63</v>
      </c>
      <c r="R945" s="38">
        <v>19.05</v>
      </c>
      <c r="S945" s="38">
        <v>72.58</v>
      </c>
      <c r="T945" s="38">
        <v>0.85</v>
      </c>
      <c r="U945" s="30">
        <f t="shared" si="156"/>
        <v>434.74</v>
      </c>
      <c r="V945" s="30">
        <f t="shared" si="157"/>
        <v>217.37</v>
      </c>
      <c r="W945" s="31">
        <f t="shared" si="158"/>
        <v>0.703462783171521</v>
      </c>
      <c r="X945" s="30">
        <f t="shared" si="159"/>
        <v>336.14</v>
      </c>
      <c r="Y945" s="30">
        <f t="shared" si="160"/>
        <v>168.07</v>
      </c>
      <c r="Z945" s="31">
        <f t="shared" si="161"/>
        <v>0.54391585760517802</v>
      </c>
    </row>
    <row r="946" spans="1:26" ht="12.75" customHeight="1" x14ac:dyDescent="0.35">
      <c r="A946" s="36" t="s">
        <v>10887</v>
      </c>
      <c r="B946" s="32">
        <v>1</v>
      </c>
      <c r="C946" s="36" t="s">
        <v>12203</v>
      </c>
      <c r="D946" s="22">
        <v>45901</v>
      </c>
      <c r="E946" s="22" t="s">
        <v>1422</v>
      </c>
      <c r="F946" s="22" t="s">
        <v>21</v>
      </c>
      <c r="G946" s="22" t="s">
        <v>25</v>
      </c>
      <c r="H946" s="22" t="s">
        <v>673</v>
      </c>
      <c r="I946" s="22" t="s">
        <v>674</v>
      </c>
      <c r="J946" s="22" t="s">
        <v>36</v>
      </c>
      <c r="K946" s="22" t="s">
        <v>22</v>
      </c>
      <c r="L946" s="22" t="s">
        <v>23</v>
      </c>
      <c r="M946" s="38">
        <v>1</v>
      </c>
      <c r="N946" s="38">
        <v>660</v>
      </c>
      <c r="O946" s="38">
        <v>660</v>
      </c>
      <c r="P946" s="38">
        <v>190.05</v>
      </c>
      <c r="Q946" s="38">
        <v>118.94</v>
      </c>
      <c r="R946" s="38">
        <v>17.61</v>
      </c>
      <c r="S946" s="38">
        <v>101.33</v>
      </c>
      <c r="T946" s="38">
        <v>6.73</v>
      </c>
      <c r="U946" s="30">
        <f t="shared" ref="U946:U986" si="162">IFERROR(V946*M946,"")</f>
        <v>541.05999999999995</v>
      </c>
      <c r="V946" s="30">
        <f t="shared" ref="V946:V986" si="163">O946-Q946</f>
        <v>541.05999999999995</v>
      </c>
      <c r="W946" s="31">
        <f t="shared" ref="W946:W986" si="164">IFERROR((V946/O946),"")</f>
        <v>0.81978787878787873</v>
      </c>
      <c r="X946" s="30">
        <f t="shared" ref="X946:X986" si="165">IFERROR(Y946*M946,"")</f>
        <v>469.95</v>
      </c>
      <c r="Y946" s="30">
        <f t="shared" ref="Y946:Y986" si="166">O946-P946</f>
        <v>469.95</v>
      </c>
      <c r="Z946" s="31">
        <f t="shared" ref="Z946:Z986" si="167">IFERROR((Y946/O946),"")</f>
        <v>0.71204545454545454</v>
      </c>
    </row>
    <row r="947" spans="1:26" ht="12.75" customHeight="1" x14ac:dyDescent="0.35">
      <c r="A947" s="36" t="s">
        <v>10887</v>
      </c>
      <c r="B947" s="32">
        <v>2</v>
      </c>
      <c r="C947" s="36" t="s">
        <v>12203</v>
      </c>
      <c r="D947" s="22">
        <v>45901</v>
      </c>
      <c r="E947" s="22" t="s">
        <v>1422</v>
      </c>
      <c r="F947" s="22" t="s">
        <v>21</v>
      </c>
      <c r="G947" s="22" t="s">
        <v>25</v>
      </c>
      <c r="H947" s="22" t="s">
        <v>1423</v>
      </c>
      <c r="I947" s="22" t="s">
        <v>1424</v>
      </c>
      <c r="J947" s="22" t="s">
        <v>36</v>
      </c>
      <c r="K947" s="22" t="s">
        <v>22</v>
      </c>
      <c r="L947" s="22" t="s">
        <v>23</v>
      </c>
      <c r="M947" s="38">
        <v>1</v>
      </c>
      <c r="N947" s="38">
        <v>764</v>
      </c>
      <c r="O947" s="38">
        <v>764</v>
      </c>
      <c r="P947" s="38">
        <v>198.08</v>
      </c>
      <c r="Q947" s="38">
        <v>145.53</v>
      </c>
      <c r="R947" s="38">
        <v>29.4</v>
      </c>
      <c r="S947" s="38">
        <v>116.13</v>
      </c>
      <c r="T947" s="38">
        <v>1.48</v>
      </c>
      <c r="U947" s="30">
        <f t="shared" si="162"/>
        <v>618.47</v>
      </c>
      <c r="V947" s="30">
        <f t="shared" si="163"/>
        <v>618.47</v>
      </c>
      <c r="W947" s="31">
        <f t="shared" si="164"/>
        <v>0.80951570680628271</v>
      </c>
      <c r="X947" s="30">
        <f t="shared" si="165"/>
        <v>565.91999999999996</v>
      </c>
      <c r="Y947" s="30">
        <f t="shared" si="166"/>
        <v>565.91999999999996</v>
      </c>
      <c r="Z947" s="31">
        <f t="shared" si="167"/>
        <v>0.74073298429319367</v>
      </c>
    </row>
    <row r="948" spans="1:26" ht="12.75" customHeight="1" x14ac:dyDescent="0.35">
      <c r="A948" s="36" t="s">
        <v>10888</v>
      </c>
      <c r="B948" s="32">
        <v>1</v>
      </c>
      <c r="C948" s="36" t="s">
        <v>12204</v>
      </c>
      <c r="D948" s="22">
        <v>45901</v>
      </c>
      <c r="E948" s="22" t="s">
        <v>4834</v>
      </c>
      <c r="F948" s="22" t="s">
        <v>21</v>
      </c>
      <c r="G948" s="22" t="s">
        <v>25</v>
      </c>
      <c r="H948" s="22" t="s">
        <v>47</v>
      </c>
      <c r="I948" s="22" t="s">
        <v>48</v>
      </c>
      <c r="J948" s="22" t="s">
        <v>49</v>
      </c>
      <c r="K948" s="22" t="s">
        <v>22</v>
      </c>
      <c r="L948" s="22" t="s">
        <v>23</v>
      </c>
      <c r="M948" s="38">
        <v>1</v>
      </c>
      <c r="N948" s="38">
        <v>788</v>
      </c>
      <c r="O948" s="38">
        <v>788</v>
      </c>
      <c r="P948" s="38">
        <v>305.58999999999997</v>
      </c>
      <c r="Q948" s="38">
        <v>220.79</v>
      </c>
      <c r="R948" s="38">
        <v>141.44</v>
      </c>
      <c r="S948" s="38">
        <v>79.349999999999994</v>
      </c>
      <c r="T948" s="38">
        <v>3.02</v>
      </c>
      <c r="U948" s="30">
        <f t="shared" si="162"/>
        <v>567.21</v>
      </c>
      <c r="V948" s="30">
        <f t="shared" si="163"/>
        <v>567.21</v>
      </c>
      <c r="W948" s="31">
        <f t="shared" si="164"/>
        <v>0.71980964467005082</v>
      </c>
      <c r="X948" s="30">
        <f t="shared" si="165"/>
        <v>482.41</v>
      </c>
      <c r="Y948" s="30">
        <f t="shared" si="166"/>
        <v>482.41</v>
      </c>
      <c r="Z948" s="31">
        <f t="shared" si="167"/>
        <v>0.61219543147208122</v>
      </c>
    </row>
    <row r="949" spans="1:26" ht="12.75" customHeight="1" x14ac:dyDescent="0.35">
      <c r="A949" s="36" t="s">
        <v>10889</v>
      </c>
      <c r="B949" s="32">
        <v>1</v>
      </c>
      <c r="C949" s="36" t="s">
        <v>12205</v>
      </c>
      <c r="D949" s="22">
        <v>45936</v>
      </c>
      <c r="E949" s="22" t="s">
        <v>3798</v>
      </c>
      <c r="F949" s="22" t="s">
        <v>21</v>
      </c>
      <c r="G949" s="22" t="s">
        <v>101</v>
      </c>
      <c r="H949" s="22" t="s">
        <v>410</v>
      </c>
      <c r="I949" s="22" t="s">
        <v>411</v>
      </c>
      <c r="J949" s="22" t="s">
        <v>49</v>
      </c>
      <c r="K949" s="22" t="s">
        <v>22</v>
      </c>
      <c r="L949" s="22" t="s">
        <v>23</v>
      </c>
      <c r="M949" s="38">
        <v>1</v>
      </c>
      <c r="N949" s="38">
        <v>3270</v>
      </c>
      <c r="O949" s="38">
        <v>3270</v>
      </c>
      <c r="P949" s="38">
        <v>507.31</v>
      </c>
      <c r="Q949" s="38">
        <v>370.46</v>
      </c>
      <c r="R949" s="38">
        <v>261.94</v>
      </c>
      <c r="S949" s="38">
        <v>108.52</v>
      </c>
      <c r="T949" s="38">
        <v>11.44</v>
      </c>
      <c r="U949" s="30">
        <f t="shared" si="162"/>
        <v>2899.54</v>
      </c>
      <c r="V949" s="30">
        <f t="shared" si="163"/>
        <v>2899.54</v>
      </c>
      <c r="W949" s="31">
        <f t="shared" si="164"/>
        <v>0.8867094801223242</v>
      </c>
      <c r="X949" s="30">
        <f t="shared" si="165"/>
        <v>2762.69</v>
      </c>
      <c r="Y949" s="30">
        <f t="shared" si="166"/>
        <v>2762.69</v>
      </c>
      <c r="Z949" s="31">
        <f t="shared" si="167"/>
        <v>0.84485932721712542</v>
      </c>
    </row>
    <row r="950" spans="1:26" ht="12.75" customHeight="1" x14ac:dyDescent="0.35">
      <c r="A950" s="36" t="s">
        <v>10890</v>
      </c>
      <c r="B950" s="32">
        <v>1</v>
      </c>
      <c r="C950" s="36" t="s">
        <v>12206</v>
      </c>
      <c r="D950" s="22">
        <v>45901</v>
      </c>
      <c r="E950" s="22" t="s">
        <v>1754</v>
      </c>
      <c r="F950" s="22" t="s">
        <v>21</v>
      </c>
      <c r="G950" s="22" t="s">
        <v>25</v>
      </c>
      <c r="H950" s="22" t="s">
        <v>483</v>
      </c>
      <c r="I950" s="22" t="s">
        <v>484</v>
      </c>
      <c r="J950" s="22" t="s">
        <v>36</v>
      </c>
      <c r="K950" s="22" t="s">
        <v>22</v>
      </c>
      <c r="L950" s="22" t="s">
        <v>23</v>
      </c>
      <c r="M950" s="38">
        <v>3</v>
      </c>
      <c r="N950" s="38">
        <v>678</v>
      </c>
      <c r="O950" s="38">
        <v>226</v>
      </c>
      <c r="P950" s="38">
        <v>97.05</v>
      </c>
      <c r="Q950" s="38">
        <v>61.58</v>
      </c>
      <c r="R950" s="38">
        <v>9.15</v>
      </c>
      <c r="S950" s="38">
        <v>52.43</v>
      </c>
      <c r="T950" s="38">
        <v>3.02</v>
      </c>
      <c r="U950" s="30">
        <f t="shared" si="162"/>
        <v>493.26000000000005</v>
      </c>
      <c r="V950" s="30">
        <f t="shared" si="163"/>
        <v>164.42000000000002</v>
      </c>
      <c r="W950" s="31">
        <f t="shared" si="164"/>
        <v>0.72752212389380533</v>
      </c>
      <c r="X950" s="30">
        <f t="shared" si="165"/>
        <v>386.84999999999997</v>
      </c>
      <c r="Y950" s="30">
        <f t="shared" si="166"/>
        <v>128.94999999999999</v>
      </c>
      <c r="Z950" s="31">
        <f t="shared" si="167"/>
        <v>0.570575221238938</v>
      </c>
    </row>
    <row r="951" spans="1:26" ht="12.75" customHeight="1" x14ac:dyDescent="0.35">
      <c r="A951" s="36" t="s">
        <v>10891</v>
      </c>
      <c r="B951" s="32">
        <v>1</v>
      </c>
      <c r="C951" s="36" t="s">
        <v>12207</v>
      </c>
      <c r="D951" s="22">
        <v>45950</v>
      </c>
      <c r="E951" s="22" t="s">
        <v>71</v>
      </c>
      <c r="F951" s="22" t="s">
        <v>21</v>
      </c>
      <c r="G951" s="22" t="s">
        <v>101</v>
      </c>
      <c r="H951" s="22" t="s">
        <v>410</v>
      </c>
      <c r="I951" s="22" t="s">
        <v>411</v>
      </c>
      <c r="J951" s="22" t="s">
        <v>49</v>
      </c>
      <c r="K951" s="22" t="s">
        <v>22</v>
      </c>
      <c r="L951" s="22" t="s">
        <v>23</v>
      </c>
      <c r="M951" s="38">
        <v>5</v>
      </c>
      <c r="N951" s="38">
        <v>12168</v>
      </c>
      <c r="O951" s="38">
        <v>2433.6</v>
      </c>
      <c r="P951" s="38">
        <v>502.43</v>
      </c>
      <c r="Q951" s="38">
        <v>367.56</v>
      </c>
      <c r="R951" s="38">
        <v>264.01</v>
      </c>
      <c r="S951" s="38">
        <v>103.55</v>
      </c>
      <c r="T951" s="38">
        <v>11.44</v>
      </c>
      <c r="U951" s="30">
        <f t="shared" si="162"/>
        <v>10330.200000000001</v>
      </c>
      <c r="V951" s="30">
        <f t="shared" si="163"/>
        <v>2066.04</v>
      </c>
      <c r="W951" s="31">
        <f t="shared" si="164"/>
        <v>0.84896449704142019</v>
      </c>
      <c r="X951" s="30">
        <f t="shared" si="165"/>
        <v>9655.8499999999985</v>
      </c>
      <c r="Y951" s="30">
        <f t="shared" si="166"/>
        <v>1931.1699999999998</v>
      </c>
      <c r="Z951" s="31">
        <f t="shared" si="167"/>
        <v>0.79354454306377376</v>
      </c>
    </row>
    <row r="952" spans="1:26" ht="12.75" customHeight="1" x14ac:dyDescent="0.35">
      <c r="A952" s="36" t="s">
        <v>10892</v>
      </c>
      <c r="B952" s="32">
        <v>1</v>
      </c>
      <c r="C952" s="36" t="s">
        <v>12208</v>
      </c>
      <c r="D952" s="22">
        <v>45902</v>
      </c>
      <c r="E952" s="22" t="s">
        <v>39</v>
      </c>
      <c r="F952" s="22" t="s">
        <v>21</v>
      </c>
      <c r="G952" s="22" t="s">
        <v>25</v>
      </c>
      <c r="H952" s="22" t="s">
        <v>1510</v>
      </c>
      <c r="I952" s="22" t="s">
        <v>1511</v>
      </c>
      <c r="J952" s="22" t="s">
        <v>36</v>
      </c>
      <c r="K952" s="22" t="s">
        <v>22</v>
      </c>
      <c r="L952" s="22" t="s">
        <v>23</v>
      </c>
      <c r="M952" s="38">
        <v>1</v>
      </c>
      <c r="N952" s="38">
        <v>412</v>
      </c>
      <c r="O952" s="38">
        <v>412</v>
      </c>
      <c r="P952" s="38">
        <v>149.09</v>
      </c>
      <c r="Q952" s="38">
        <v>95.54</v>
      </c>
      <c r="R952" s="38">
        <v>19.05</v>
      </c>
      <c r="S952" s="38">
        <v>76.489999999999995</v>
      </c>
      <c r="T952" s="38">
        <v>0.85</v>
      </c>
      <c r="U952" s="30">
        <f t="shared" si="162"/>
        <v>316.45999999999998</v>
      </c>
      <c r="V952" s="30">
        <f t="shared" si="163"/>
        <v>316.45999999999998</v>
      </c>
      <c r="W952" s="31">
        <f t="shared" si="164"/>
        <v>0.76810679611650479</v>
      </c>
      <c r="X952" s="30">
        <f t="shared" si="165"/>
        <v>262.90999999999997</v>
      </c>
      <c r="Y952" s="30">
        <f t="shared" si="166"/>
        <v>262.90999999999997</v>
      </c>
      <c r="Z952" s="31">
        <f t="shared" si="167"/>
        <v>0.63813106796116492</v>
      </c>
    </row>
    <row r="953" spans="1:26" ht="12.75" customHeight="1" x14ac:dyDescent="0.35">
      <c r="A953" s="36" t="s">
        <v>10893</v>
      </c>
      <c r="B953" s="32">
        <v>1</v>
      </c>
      <c r="C953" s="36" t="s">
        <v>12209</v>
      </c>
      <c r="D953" s="22">
        <v>45957</v>
      </c>
      <c r="E953" s="22" t="s">
        <v>11439</v>
      </c>
      <c r="F953" s="22" t="s">
        <v>21</v>
      </c>
      <c r="G953" s="22" t="s">
        <v>101</v>
      </c>
      <c r="H953" s="22" t="s">
        <v>3749</v>
      </c>
      <c r="I953" s="22" t="s">
        <v>411</v>
      </c>
      <c r="J953" s="22" t="s">
        <v>49</v>
      </c>
      <c r="K953" s="22" t="s">
        <v>12722</v>
      </c>
      <c r="L953" s="22" t="s">
        <v>32</v>
      </c>
      <c r="M953" s="38">
        <v>1</v>
      </c>
      <c r="N953" s="38">
        <v>2094.36</v>
      </c>
      <c r="O953" s="38">
        <v>2094.36</v>
      </c>
      <c r="P953" s="38">
        <v>413.42</v>
      </c>
      <c r="Q953" s="38">
        <v>291.92</v>
      </c>
      <c r="R953" s="38">
        <v>183.4</v>
      </c>
      <c r="S953" s="38">
        <v>108.52</v>
      </c>
      <c r="T953" s="38">
        <v>11.44</v>
      </c>
      <c r="U953" s="30">
        <f t="shared" si="162"/>
        <v>1802.44</v>
      </c>
      <c r="V953" s="30">
        <f t="shared" si="163"/>
        <v>1802.44</v>
      </c>
      <c r="W953" s="31">
        <f t="shared" si="164"/>
        <v>0.86061613094214939</v>
      </c>
      <c r="X953" s="30">
        <f t="shared" si="165"/>
        <v>1680.94</v>
      </c>
      <c r="Y953" s="30">
        <f t="shared" si="166"/>
        <v>1680.94</v>
      </c>
      <c r="Z953" s="31">
        <f t="shared" si="167"/>
        <v>0.80260318187895108</v>
      </c>
    </row>
    <row r="954" spans="1:26" ht="12.75" customHeight="1" x14ac:dyDescent="0.35">
      <c r="A954" s="36" t="s">
        <v>10895</v>
      </c>
      <c r="B954" s="32">
        <v>1</v>
      </c>
      <c r="C954" s="36" t="s">
        <v>12211</v>
      </c>
      <c r="D954" s="22">
        <v>45902</v>
      </c>
      <c r="E954" s="22" t="s">
        <v>1618</v>
      </c>
      <c r="F954" s="22" t="s">
        <v>21</v>
      </c>
      <c r="G954" s="22" t="s">
        <v>25</v>
      </c>
      <c r="H954" s="22" t="s">
        <v>1619</v>
      </c>
      <c r="I954" s="22" t="s">
        <v>1620</v>
      </c>
      <c r="J954" s="22" t="s">
        <v>59</v>
      </c>
      <c r="K954" s="22" t="s">
        <v>22</v>
      </c>
      <c r="L954" s="22" t="s">
        <v>23</v>
      </c>
      <c r="M954" s="41">
        <v>5</v>
      </c>
      <c r="N954" s="41">
        <v>1560</v>
      </c>
      <c r="O954" s="41">
        <v>312</v>
      </c>
      <c r="P954" s="41">
        <v>161.09</v>
      </c>
      <c r="Q954" s="41">
        <v>109.52</v>
      </c>
      <c r="R954" s="41">
        <v>40.04</v>
      </c>
      <c r="S954" s="41">
        <v>69.489999999999995</v>
      </c>
      <c r="T954" s="41">
        <v>3.02</v>
      </c>
      <c r="U954" s="30">
        <f t="shared" si="162"/>
        <v>1012.4000000000001</v>
      </c>
      <c r="V954" s="30">
        <f t="shared" si="163"/>
        <v>202.48000000000002</v>
      </c>
      <c r="W954" s="31">
        <f t="shared" si="164"/>
        <v>0.64897435897435907</v>
      </c>
      <c r="X954" s="30">
        <f t="shared" si="165"/>
        <v>754.55</v>
      </c>
      <c r="Y954" s="30">
        <f t="shared" si="166"/>
        <v>150.91</v>
      </c>
      <c r="Z954" s="31">
        <f t="shared" si="167"/>
        <v>0.48368589743589741</v>
      </c>
    </row>
    <row r="955" spans="1:26" ht="12.75" customHeight="1" x14ac:dyDescent="0.35">
      <c r="A955" s="36" t="s">
        <v>10896</v>
      </c>
      <c r="B955" s="32">
        <v>1</v>
      </c>
      <c r="C955" s="36" t="s">
        <v>12212</v>
      </c>
      <c r="D955" s="22">
        <v>45902</v>
      </c>
      <c r="E955" s="22" t="s">
        <v>3407</v>
      </c>
      <c r="F955" s="22" t="s">
        <v>21</v>
      </c>
      <c r="G955" s="22" t="s">
        <v>25</v>
      </c>
      <c r="H955" s="22" t="s">
        <v>3413</v>
      </c>
      <c r="I955" s="22" t="s">
        <v>3414</v>
      </c>
      <c r="J955" s="22" t="s">
        <v>59</v>
      </c>
      <c r="K955" s="22" t="s">
        <v>22</v>
      </c>
      <c r="L955" s="22" t="s">
        <v>23</v>
      </c>
      <c r="M955" s="41">
        <v>2</v>
      </c>
      <c r="N955" s="41">
        <v>455.4</v>
      </c>
      <c r="O955" s="41">
        <v>227.7</v>
      </c>
      <c r="P955" s="41">
        <v>124.99</v>
      </c>
      <c r="Q955" s="41">
        <v>79.05</v>
      </c>
      <c r="R955" s="41">
        <v>9.31</v>
      </c>
      <c r="S955" s="41">
        <v>69.75</v>
      </c>
      <c r="T955" s="41">
        <v>3.3</v>
      </c>
      <c r="U955" s="30">
        <f t="shared" si="162"/>
        <v>297.29999999999995</v>
      </c>
      <c r="V955" s="30">
        <f t="shared" si="163"/>
        <v>148.64999999999998</v>
      </c>
      <c r="W955" s="31">
        <f t="shared" si="164"/>
        <v>0.65283267457180494</v>
      </c>
      <c r="X955" s="30">
        <f t="shared" si="165"/>
        <v>205.42</v>
      </c>
      <c r="Y955" s="30">
        <f t="shared" si="166"/>
        <v>102.71</v>
      </c>
      <c r="Z955" s="31">
        <f t="shared" si="167"/>
        <v>0.45107597716293368</v>
      </c>
    </row>
    <row r="956" spans="1:26" ht="12.75" customHeight="1" x14ac:dyDescent="0.35">
      <c r="A956" s="36" t="s">
        <v>10897</v>
      </c>
      <c r="B956" s="32">
        <v>1</v>
      </c>
      <c r="C956" s="36" t="s">
        <v>12213</v>
      </c>
      <c r="D956" s="22">
        <v>45902</v>
      </c>
      <c r="E956" s="22" t="s">
        <v>1830</v>
      </c>
      <c r="F956" s="22" t="s">
        <v>21</v>
      </c>
      <c r="G956" s="22" t="s">
        <v>25</v>
      </c>
      <c r="H956" s="22" t="s">
        <v>4907</v>
      </c>
      <c r="I956" s="22" t="s">
        <v>4908</v>
      </c>
      <c r="J956" s="22" t="s">
        <v>59</v>
      </c>
      <c r="K956" s="22" t="s">
        <v>22</v>
      </c>
      <c r="L956" s="22" t="s">
        <v>23</v>
      </c>
      <c r="M956" s="38">
        <v>2</v>
      </c>
      <c r="N956" s="38">
        <v>994</v>
      </c>
      <c r="O956" s="38">
        <v>497</v>
      </c>
      <c r="P956" s="38">
        <v>237.94</v>
      </c>
      <c r="Q956" s="38">
        <v>161.30000000000001</v>
      </c>
      <c r="R956" s="38">
        <v>59.91</v>
      </c>
      <c r="S956" s="38">
        <v>101.39</v>
      </c>
      <c r="T956" s="38">
        <v>3.3</v>
      </c>
      <c r="U956" s="30">
        <f t="shared" si="162"/>
        <v>671.4</v>
      </c>
      <c r="V956" s="30">
        <f t="shared" si="163"/>
        <v>335.7</v>
      </c>
      <c r="W956" s="31">
        <f t="shared" si="164"/>
        <v>0.67545271629778669</v>
      </c>
      <c r="X956" s="30">
        <f t="shared" si="165"/>
        <v>518.12</v>
      </c>
      <c r="Y956" s="30">
        <f t="shared" si="166"/>
        <v>259.06</v>
      </c>
      <c r="Z956" s="31">
        <f t="shared" si="167"/>
        <v>0.52124748490945672</v>
      </c>
    </row>
    <row r="957" spans="1:26" ht="12.75" customHeight="1" x14ac:dyDescent="0.35">
      <c r="A957" s="36" t="s">
        <v>10898</v>
      </c>
      <c r="B957" s="32">
        <v>1</v>
      </c>
      <c r="C957" s="36" t="s">
        <v>12214</v>
      </c>
      <c r="D957" s="22">
        <v>45903</v>
      </c>
      <c r="E957" s="22" t="s">
        <v>2321</v>
      </c>
      <c r="F957" s="22" t="s">
        <v>21</v>
      </c>
      <c r="G957" s="22" t="s">
        <v>25</v>
      </c>
      <c r="H957" s="22" t="s">
        <v>47</v>
      </c>
      <c r="I957" s="22" t="s">
        <v>48</v>
      </c>
      <c r="J957" s="22" t="s">
        <v>49</v>
      </c>
      <c r="K957" s="22" t="s">
        <v>22</v>
      </c>
      <c r="L957" s="22" t="s">
        <v>23</v>
      </c>
      <c r="M957" s="38">
        <v>1</v>
      </c>
      <c r="N957" s="38">
        <v>769</v>
      </c>
      <c r="O957" s="38">
        <v>769</v>
      </c>
      <c r="P957" s="38">
        <v>305.57</v>
      </c>
      <c r="Q957" s="38">
        <v>221.05</v>
      </c>
      <c r="R957" s="38">
        <v>141.69999999999999</v>
      </c>
      <c r="S957" s="38">
        <v>79.349999999999994</v>
      </c>
      <c r="T957" s="38">
        <v>3.02</v>
      </c>
      <c r="U957" s="30">
        <f t="shared" si="162"/>
        <v>547.95000000000005</v>
      </c>
      <c r="V957" s="30">
        <f t="shared" si="163"/>
        <v>547.95000000000005</v>
      </c>
      <c r="W957" s="31">
        <f t="shared" si="164"/>
        <v>0.71254876462938888</v>
      </c>
      <c r="X957" s="30">
        <f t="shared" si="165"/>
        <v>463.43</v>
      </c>
      <c r="Y957" s="30">
        <f t="shared" si="166"/>
        <v>463.43</v>
      </c>
      <c r="Z957" s="31">
        <f t="shared" si="167"/>
        <v>0.60263979193758133</v>
      </c>
    </row>
    <row r="958" spans="1:26" ht="12.75" customHeight="1" x14ac:dyDescent="0.35">
      <c r="A958" s="36" t="s">
        <v>10899</v>
      </c>
      <c r="B958" s="32">
        <v>1</v>
      </c>
      <c r="C958" s="36" t="s">
        <v>12215</v>
      </c>
      <c r="D958" s="22">
        <v>45903</v>
      </c>
      <c r="E958" s="22" t="s">
        <v>3427</v>
      </c>
      <c r="F958" s="22" t="s">
        <v>21</v>
      </c>
      <c r="G958" s="22" t="s">
        <v>25</v>
      </c>
      <c r="H958" s="22" t="s">
        <v>312</v>
      </c>
      <c r="I958" s="22" t="s">
        <v>68</v>
      </c>
      <c r="J958" s="22" t="s">
        <v>36</v>
      </c>
      <c r="K958" s="22" t="s">
        <v>22</v>
      </c>
      <c r="L958" s="22" t="s">
        <v>23</v>
      </c>
      <c r="M958" s="38">
        <v>5</v>
      </c>
      <c r="N958" s="38">
        <v>2025</v>
      </c>
      <c r="O958" s="38">
        <v>405</v>
      </c>
      <c r="P958" s="38">
        <v>134.38999999999999</v>
      </c>
      <c r="Q958" s="38">
        <v>88.74</v>
      </c>
      <c r="R958" s="38">
        <v>22.87</v>
      </c>
      <c r="S958" s="38">
        <v>65.87</v>
      </c>
      <c r="T958" s="38">
        <v>0.89</v>
      </c>
      <c r="U958" s="30">
        <f t="shared" si="162"/>
        <v>1581.3</v>
      </c>
      <c r="V958" s="30">
        <f t="shared" si="163"/>
        <v>316.26</v>
      </c>
      <c r="W958" s="31">
        <f t="shared" si="164"/>
        <v>0.78088888888888885</v>
      </c>
      <c r="X958" s="30">
        <f t="shared" si="165"/>
        <v>1353.0500000000002</v>
      </c>
      <c r="Y958" s="30">
        <f t="shared" si="166"/>
        <v>270.61</v>
      </c>
      <c r="Z958" s="31">
        <f t="shared" si="167"/>
        <v>0.6681728395061729</v>
      </c>
    </row>
    <row r="959" spans="1:26" ht="12.75" customHeight="1" x14ac:dyDescent="0.35">
      <c r="A959" s="36" t="s">
        <v>10899</v>
      </c>
      <c r="B959" s="32">
        <v>2</v>
      </c>
      <c r="C959" s="36" t="s">
        <v>12215</v>
      </c>
      <c r="D959" s="22">
        <v>45903</v>
      </c>
      <c r="E959" s="22" t="s">
        <v>3427</v>
      </c>
      <c r="F959" s="22" t="s">
        <v>21</v>
      </c>
      <c r="G959" s="22" t="s">
        <v>25</v>
      </c>
      <c r="H959" s="22" t="s">
        <v>362</v>
      </c>
      <c r="I959" s="22" t="s">
        <v>68</v>
      </c>
      <c r="J959" s="22" t="s">
        <v>36</v>
      </c>
      <c r="K959" s="22" t="s">
        <v>22</v>
      </c>
      <c r="L959" s="22" t="s">
        <v>23</v>
      </c>
      <c r="M959" s="38">
        <v>5</v>
      </c>
      <c r="N959" s="38">
        <v>2025</v>
      </c>
      <c r="O959" s="38">
        <v>405</v>
      </c>
      <c r="P959" s="38">
        <v>153.52000000000001</v>
      </c>
      <c r="Q959" s="38">
        <v>89.66</v>
      </c>
      <c r="R959" s="38">
        <v>23.26</v>
      </c>
      <c r="S959" s="38">
        <v>66.41</v>
      </c>
      <c r="T959" s="38">
        <v>0.89</v>
      </c>
      <c r="U959" s="30">
        <f t="shared" si="162"/>
        <v>1576.7000000000003</v>
      </c>
      <c r="V959" s="30">
        <f t="shared" si="163"/>
        <v>315.34000000000003</v>
      </c>
      <c r="W959" s="31">
        <f t="shared" si="164"/>
        <v>0.77861728395061736</v>
      </c>
      <c r="X959" s="30">
        <f t="shared" si="165"/>
        <v>1257.3999999999999</v>
      </c>
      <c r="Y959" s="30">
        <f t="shared" si="166"/>
        <v>251.48</v>
      </c>
      <c r="Z959" s="31">
        <f t="shared" si="167"/>
        <v>0.6209382716049382</v>
      </c>
    </row>
    <row r="960" spans="1:26" ht="12.75" customHeight="1" x14ac:dyDescent="0.35">
      <c r="A960" s="36" t="s">
        <v>10900</v>
      </c>
      <c r="B960" s="32">
        <v>1</v>
      </c>
      <c r="C960" s="36" t="s">
        <v>12068</v>
      </c>
      <c r="D960" s="22">
        <v>45903</v>
      </c>
      <c r="E960" s="22" t="s">
        <v>6176</v>
      </c>
      <c r="F960" s="22" t="s">
        <v>21</v>
      </c>
      <c r="G960" s="22" t="s">
        <v>25</v>
      </c>
      <c r="H960" s="22" t="s">
        <v>864</v>
      </c>
      <c r="I960" s="22" t="s">
        <v>865</v>
      </c>
      <c r="J960" s="22" t="s">
        <v>59</v>
      </c>
      <c r="K960" s="22" t="s">
        <v>22</v>
      </c>
      <c r="L960" s="22" t="s">
        <v>23</v>
      </c>
      <c r="M960" s="41">
        <v>1</v>
      </c>
      <c r="N960" s="41">
        <v>312</v>
      </c>
      <c r="O960" s="41">
        <v>312</v>
      </c>
      <c r="P960" s="41">
        <v>167.3</v>
      </c>
      <c r="Q960" s="41">
        <v>101.43</v>
      </c>
      <c r="R960" s="41">
        <v>20.8</v>
      </c>
      <c r="S960" s="41">
        <v>80.63</v>
      </c>
      <c r="T960" s="41">
        <v>3.02</v>
      </c>
      <c r="U960" s="30">
        <f t="shared" si="162"/>
        <v>210.57</v>
      </c>
      <c r="V960" s="30">
        <f t="shared" si="163"/>
        <v>210.57</v>
      </c>
      <c r="W960" s="31">
        <f t="shared" si="164"/>
        <v>0.67490384615384613</v>
      </c>
      <c r="X960" s="30">
        <f t="shared" si="165"/>
        <v>144.69999999999999</v>
      </c>
      <c r="Y960" s="30">
        <f t="shared" si="166"/>
        <v>144.69999999999999</v>
      </c>
      <c r="Z960" s="31">
        <f t="shared" si="167"/>
        <v>0.46378205128205124</v>
      </c>
    </row>
    <row r="961" spans="1:26" ht="12.75" customHeight="1" x14ac:dyDescent="0.35">
      <c r="A961" s="36" t="s">
        <v>10901</v>
      </c>
      <c r="B961" s="32">
        <v>1</v>
      </c>
      <c r="C961" s="36" t="s">
        <v>12216</v>
      </c>
      <c r="D961" s="22">
        <v>45959</v>
      </c>
      <c r="E961" s="22" t="s">
        <v>12217</v>
      </c>
      <c r="F961" s="22" t="s">
        <v>21</v>
      </c>
      <c r="G961" s="22" t="s">
        <v>101</v>
      </c>
      <c r="H961" s="22" t="s">
        <v>410</v>
      </c>
      <c r="I961" s="22" t="s">
        <v>411</v>
      </c>
      <c r="J961" s="22" t="s">
        <v>49</v>
      </c>
      <c r="K961" s="22" t="s">
        <v>22</v>
      </c>
      <c r="L961" s="22" t="s">
        <v>23</v>
      </c>
      <c r="M961" s="38">
        <v>1</v>
      </c>
      <c r="N961" s="38">
        <v>3042</v>
      </c>
      <c r="O961" s="38">
        <v>3042</v>
      </c>
      <c r="P961" s="38">
        <v>509.41</v>
      </c>
      <c r="Q961" s="38">
        <v>371.84</v>
      </c>
      <c r="R961" s="38">
        <v>263.32</v>
      </c>
      <c r="S961" s="38">
        <v>108.52</v>
      </c>
      <c r="T961" s="38">
        <v>11.44</v>
      </c>
      <c r="U961" s="30">
        <f t="shared" si="162"/>
        <v>2670.16</v>
      </c>
      <c r="V961" s="30">
        <f t="shared" si="163"/>
        <v>2670.16</v>
      </c>
      <c r="W961" s="31">
        <f t="shared" si="164"/>
        <v>0.87776462853385928</v>
      </c>
      <c r="X961" s="30">
        <f t="shared" si="165"/>
        <v>2532.59</v>
      </c>
      <c r="Y961" s="30">
        <f t="shared" si="166"/>
        <v>2532.59</v>
      </c>
      <c r="Z961" s="31">
        <f t="shared" si="167"/>
        <v>0.8325410913872453</v>
      </c>
    </row>
    <row r="962" spans="1:26" ht="12.75" customHeight="1" x14ac:dyDescent="0.35">
      <c r="A962" s="36" t="s">
        <v>10902</v>
      </c>
      <c r="B962" s="32">
        <v>1</v>
      </c>
      <c r="C962" s="36" t="s">
        <v>12218</v>
      </c>
      <c r="D962" s="22">
        <v>45971</v>
      </c>
      <c r="E962" s="22" t="s">
        <v>11439</v>
      </c>
      <c r="F962" s="22" t="s">
        <v>21</v>
      </c>
      <c r="G962" s="22" t="s">
        <v>101</v>
      </c>
      <c r="H962" s="22" t="s">
        <v>410</v>
      </c>
      <c r="I962" s="22" t="s">
        <v>411</v>
      </c>
      <c r="J962" s="22" t="s">
        <v>49</v>
      </c>
      <c r="K962" s="22" t="s">
        <v>12723</v>
      </c>
      <c r="L962" s="22" t="s">
        <v>32</v>
      </c>
      <c r="M962" s="38">
        <v>1</v>
      </c>
      <c r="N962" s="38">
        <v>2103.63</v>
      </c>
      <c r="O962" s="38">
        <v>2103.63</v>
      </c>
      <c r="P962" s="38">
        <v>498.37</v>
      </c>
      <c r="Q962" s="38">
        <v>373.24</v>
      </c>
      <c r="R962" s="38">
        <v>264.72000000000003</v>
      </c>
      <c r="S962" s="38">
        <v>108.52</v>
      </c>
      <c r="T962" s="38">
        <v>11.44</v>
      </c>
      <c r="U962" s="30">
        <f t="shared" si="162"/>
        <v>1730.39</v>
      </c>
      <c r="V962" s="30">
        <f t="shared" si="163"/>
        <v>1730.39</v>
      </c>
      <c r="W962" s="31">
        <f t="shared" si="164"/>
        <v>0.8225733612850169</v>
      </c>
      <c r="X962" s="30">
        <f t="shared" si="165"/>
        <v>1605.2600000000002</v>
      </c>
      <c r="Y962" s="30">
        <f t="shared" si="166"/>
        <v>1605.2600000000002</v>
      </c>
      <c r="Z962" s="31">
        <f t="shared" si="167"/>
        <v>0.763090467430109</v>
      </c>
    </row>
    <row r="963" spans="1:26" ht="12.75" customHeight="1" x14ac:dyDescent="0.35">
      <c r="A963" s="36" t="s">
        <v>10903</v>
      </c>
      <c r="B963" s="32">
        <v>1</v>
      </c>
      <c r="C963" s="36" t="s">
        <v>12219</v>
      </c>
      <c r="D963" s="22">
        <v>45904</v>
      </c>
      <c r="E963" s="22" t="s">
        <v>12220</v>
      </c>
      <c r="F963" s="22" t="s">
        <v>21</v>
      </c>
      <c r="G963" s="22" t="s">
        <v>25</v>
      </c>
      <c r="H963" s="22" t="s">
        <v>1312</v>
      </c>
      <c r="I963" s="22" t="s">
        <v>1313</v>
      </c>
      <c r="J963" s="22" t="s">
        <v>95</v>
      </c>
      <c r="K963" s="22" t="s">
        <v>22</v>
      </c>
      <c r="L963" s="22" t="s">
        <v>23</v>
      </c>
      <c r="M963" s="38">
        <v>1</v>
      </c>
      <c r="N963" s="38">
        <v>1105</v>
      </c>
      <c r="O963" s="38">
        <v>1105</v>
      </c>
      <c r="P963" s="38">
        <v>340.8</v>
      </c>
      <c r="Q963" s="38">
        <v>230.32</v>
      </c>
      <c r="R963" s="38">
        <v>135.38</v>
      </c>
      <c r="S963" s="38">
        <v>94.94</v>
      </c>
      <c r="T963" s="38">
        <v>3.38</v>
      </c>
      <c r="U963" s="30">
        <f t="shared" si="162"/>
        <v>874.68000000000006</v>
      </c>
      <c r="V963" s="30">
        <f t="shared" si="163"/>
        <v>874.68000000000006</v>
      </c>
      <c r="W963" s="31">
        <f t="shared" si="164"/>
        <v>0.79156561085972854</v>
      </c>
      <c r="X963" s="30">
        <f t="shared" si="165"/>
        <v>764.2</v>
      </c>
      <c r="Y963" s="30">
        <f t="shared" si="166"/>
        <v>764.2</v>
      </c>
      <c r="Z963" s="31">
        <f t="shared" si="167"/>
        <v>0.69158371040723987</v>
      </c>
    </row>
    <row r="964" spans="1:26" ht="12.75" customHeight="1" x14ac:dyDescent="0.35">
      <c r="A964" s="36" t="s">
        <v>10904</v>
      </c>
      <c r="B964" s="32">
        <v>1</v>
      </c>
      <c r="C964" s="36" t="s">
        <v>12221</v>
      </c>
      <c r="D964" s="22">
        <v>45904</v>
      </c>
      <c r="E964" s="22" t="s">
        <v>7695</v>
      </c>
      <c r="F964" s="22" t="s">
        <v>21</v>
      </c>
      <c r="G964" s="22" t="s">
        <v>25</v>
      </c>
      <c r="H964" s="22" t="s">
        <v>5092</v>
      </c>
      <c r="I964" s="22" t="s">
        <v>5093</v>
      </c>
      <c r="J964" s="22" t="s">
        <v>36</v>
      </c>
      <c r="K964" s="22" t="s">
        <v>22</v>
      </c>
      <c r="L964" s="22" t="s">
        <v>23</v>
      </c>
      <c r="M964" s="38">
        <v>2</v>
      </c>
      <c r="N964" s="38">
        <v>980.2</v>
      </c>
      <c r="O964" s="38">
        <v>490.1</v>
      </c>
      <c r="P964" s="38">
        <v>189.36</v>
      </c>
      <c r="Q964" s="38">
        <v>117.46</v>
      </c>
      <c r="R964" s="38">
        <v>6.4</v>
      </c>
      <c r="S964" s="38">
        <v>111.06</v>
      </c>
      <c r="T964" s="38">
        <v>6.16</v>
      </c>
      <c r="U964" s="30">
        <f t="shared" si="162"/>
        <v>745.28000000000009</v>
      </c>
      <c r="V964" s="30">
        <f t="shared" si="163"/>
        <v>372.64000000000004</v>
      </c>
      <c r="W964" s="31">
        <f t="shared" si="164"/>
        <v>0.76033462558661502</v>
      </c>
      <c r="X964" s="30">
        <f t="shared" si="165"/>
        <v>601.48</v>
      </c>
      <c r="Y964" s="30">
        <f t="shared" si="166"/>
        <v>300.74</v>
      </c>
      <c r="Z964" s="31">
        <f t="shared" si="167"/>
        <v>0.61362987145480519</v>
      </c>
    </row>
    <row r="965" spans="1:26" ht="12.75" customHeight="1" x14ac:dyDescent="0.35">
      <c r="A965" s="36" t="s">
        <v>10905</v>
      </c>
      <c r="B965" s="32">
        <v>1</v>
      </c>
      <c r="C965" s="36">
        <v>3015551</v>
      </c>
      <c r="D965" s="22">
        <v>45904</v>
      </c>
      <c r="E965" s="22" t="s">
        <v>3668</v>
      </c>
      <c r="F965" s="22" t="s">
        <v>21</v>
      </c>
      <c r="G965" s="22" t="s">
        <v>25</v>
      </c>
      <c r="H965" s="22" t="s">
        <v>1368</v>
      </c>
      <c r="I965" s="22" t="s">
        <v>1369</v>
      </c>
      <c r="J965" s="22" t="s">
        <v>59</v>
      </c>
      <c r="K965" s="22" t="s">
        <v>22</v>
      </c>
      <c r="L965" s="22" t="s">
        <v>23</v>
      </c>
      <c r="M965" s="41">
        <v>2</v>
      </c>
      <c r="N965" s="41">
        <v>978</v>
      </c>
      <c r="O965" s="41">
        <v>489</v>
      </c>
      <c r="P965" s="41">
        <v>254.95</v>
      </c>
      <c r="Q965" s="41">
        <v>164.7</v>
      </c>
      <c r="R965" s="41">
        <v>25.6</v>
      </c>
      <c r="S965" s="41">
        <v>139.1</v>
      </c>
      <c r="T965" s="41">
        <v>17.170000000000002</v>
      </c>
      <c r="U965" s="30">
        <f t="shared" si="162"/>
        <v>648.6</v>
      </c>
      <c r="V965" s="30">
        <f t="shared" si="163"/>
        <v>324.3</v>
      </c>
      <c r="W965" s="31">
        <f t="shared" si="164"/>
        <v>0.66319018404907981</v>
      </c>
      <c r="X965" s="30">
        <f t="shared" si="165"/>
        <v>468.1</v>
      </c>
      <c r="Y965" s="30">
        <f t="shared" si="166"/>
        <v>234.05</v>
      </c>
      <c r="Z965" s="31">
        <f t="shared" si="167"/>
        <v>0.4786298568507158</v>
      </c>
    </row>
    <row r="966" spans="1:26" ht="12.75" customHeight="1" x14ac:dyDescent="0.35">
      <c r="A966" s="36" t="s">
        <v>10906</v>
      </c>
      <c r="B966" s="32">
        <v>1</v>
      </c>
      <c r="C966" s="36" t="s">
        <v>12223</v>
      </c>
      <c r="D966" s="22">
        <v>45904</v>
      </c>
      <c r="E966" s="22" t="s">
        <v>12224</v>
      </c>
      <c r="F966" s="22" t="s">
        <v>21</v>
      </c>
      <c r="G966" s="22" t="s">
        <v>25</v>
      </c>
      <c r="H966" s="22" t="s">
        <v>362</v>
      </c>
      <c r="I966" s="22" t="s">
        <v>68</v>
      </c>
      <c r="J966" s="22" t="s">
        <v>36</v>
      </c>
      <c r="K966" s="22" t="s">
        <v>22</v>
      </c>
      <c r="L966" s="22" t="s">
        <v>23</v>
      </c>
      <c r="M966" s="38">
        <v>1</v>
      </c>
      <c r="N966" s="38">
        <v>520</v>
      </c>
      <c r="O966" s="38">
        <v>520</v>
      </c>
      <c r="P966" s="38">
        <v>153.52000000000001</v>
      </c>
      <c r="Q966" s="38">
        <v>98.85</v>
      </c>
      <c r="R966" s="38">
        <v>23.26</v>
      </c>
      <c r="S966" s="38">
        <v>75.59</v>
      </c>
      <c r="T966" s="38">
        <v>0.89</v>
      </c>
      <c r="U966" s="30">
        <f t="shared" si="162"/>
        <v>421.15</v>
      </c>
      <c r="V966" s="30">
        <f t="shared" si="163"/>
        <v>421.15</v>
      </c>
      <c r="W966" s="31">
        <f t="shared" si="164"/>
        <v>0.80990384615384614</v>
      </c>
      <c r="X966" s="30">
        <f t="shared" si="165"/>
        <v>366.48</v>
      </c>
      <c r="Y966" s="30">
        <f t="shared" si="166"/>
        <v>366.48</v>
      </c>
      <c r="Z966" s="31">
        <f t="shared" si="167"/>
        <v>0.70476923076923081</v>
      </c>
    </row>
    <row r="967" spans="1:26" ht="12.75" customHeight="1" x14ac:dyDescent="0.35">
      <c r="A967" s="36" t="s">
        <v>10907</v>
      </c>
      <c r="B967" s="32">
        <v>1</v>
      </c>
      <c r="C967" s="36" t="s">
        <v>12225</v>
      </c>
      <c r="D967" s="22">
        <v>45904</v>
      </c>
      <c r="E967" s="22" t="s">
        <v>3427</v>
      </c>
      <c r="F967" s="22" t="s">
        <v>21</v>
      </c>
      <c r="G967" s="22" t="s">
        <v>25</v>
      </c>
      <c r="H967" s="22" t="s">
        <v>62</v>
      </c>
      <c r="I967" s="22" t="s">
        <v>63</v>
      </c>
      <c r="J967" s="22" t="s">
        <v>59</v>
      </c>
      <c r="K967" s="22" t="s">
        <v>22</v>
      </c>
      <c r="L967" s="22" t="s">
        <v>23</v>
      </c>
      <c r="M967" s="38">
        <v>1</v>
      </c>
      <c r="N967" s="38">
        <v>727</v>
      </c>
      <c r="O967" s="38">
        <v>727</v>
      </c>
      <c r="P967" s="38">
        <v>259.02999999999997</v>
      </c>
      <c r="Q967" s="38">
        <v>165.58</v>
      </c>
      <c r="R967" s="38">
        <v>39.08</v>
      </c>
      <c r="S967" s="38">
        <v>126.5</v>
      </c>
      <c r="T967" s="38">
        <v>3.76</v>
      </c>
      <c r="U967" s="30">
        <f t="shared" si="162"/>
        <v>561.41999999999996</v>
      </c>
      <c r="V967" s="30">
        <f t="shared" si="163"/>
        <v>561.41999999999996</v>
      </c>
      <c r="W967" s="31">
        <f t="shared" si="164"/>
        <v>0.77224209078404393</v>
      </c>
      <c r="X967" s="30">
        <f t="shared" si="165"/>
        <v>467.97</v>
      </c>
      <c r="Y967" s="30">
        <f t="shared" si="166"/>
        <v>467.97</v>
      </c>
      <c r="Z967" s="31">
        <f t="shared" si="167"/>
        <v>0.64370013755158184</v>
      </c>
    </row>
    <row r="968" spans="1:26" ht="12.75" customHeight="1" x14ac:dyDescent="0.35">
      <c r="A968" s="36" t="s">
        <v>10908</v>
      </c>
      <c r="B968" s="32">
        <v>1</v>
      </c>
      <c r="C968" s="36" t="s">
        <v>12226</v>
      </c>
      <c r="D968" s="22">
        <v>45981</v>
      </c>
      <c r="E968" s="22" t="s">
        <v>11439</v>
      </c>
      <c r="F968" s="22" t="s">
        <v>21</v>
      </c>
      <c r="G968" s="22" t="s">
        <v>101</v>
      </c>
      <c r="H968" s="22" t="s">
        <v>410</v>
      </c>
      <c r="I968" s="22" t="s">
        <v>411</v>
      </c>
      <c r="J968" s="22" t="s">
        <v>49</v>
      </c>
      <c r="K968" s="22" t="s">
        <v>12724</v>
      </c>
      <c r="L968" s="22" t="s">
        <v>32</v>
      </c>
      <c r="M968" s="38">
        <v>1</v>
      </c>
      <c r="N968" s="38">
        <v>2099.62</v>
      </c>
      <c r="O968" s="38">
        <v>2099.62</v>
      </c>
      <c r="P968" s="38">
        <v>492.69</v>
      </c>
      <c r="Q968" s="38">
        <v>373.55</v>
      </c>
      <c r="R968" s="38">
        <v>265.02999999999997</v>
      </c>
      <c r="S968" s="38">
        <v>108.52</v>
      </c>
      <c r="T968" s="38">
        <v>11.44</v>
      </c>
      <c r="U968" s="30">
        <f t="shared" si="162"/>
        <v>1726.07</v>
      </c>
      <c r="V968" s="30">
        <f t="shared" si="163"/>
        <v>1726.07</v>
      </c>
      <c r="W968" s="31">
        <f t="shared" si="164"/>
        <v>0.82208685381164215</v>
      </c>
      <c r="X968" s="30">
        <f t="shared" si="165"/>
        <v>1606.9299999999998</v>
      </c>
      <c r="Y968" s="30">
        <f t="shared" si="166"/>
        <v>1606.9299999999998</v>
      </c>
      <c r="Z968" s="31">
        <f t="shared" si="167"/>
        <v>0.76534325258856362</v>
      </c>
    </row>
    <row r="969" spans="1:26" ht="12.75" customHeight="1" x14ac:dyDescent="0.35">
      <c r="A969" s="36" t="s">
        <v>10768</v>
      </c>
      <c r="B969" s="32">
        <v>2</v>
      </c>
      <c r="C969" s="36" t="s">
        <v>12080</v>
      </c>
      <c r="D969" s="22">
        <v>45860</v>
      </c>
      <c r="E969" s="22" t="s">
        <v>12081</v>
      </c>
      <c r="F969" s="22" t="s">
        <v>21</v>
      </c>
      <c r="G969" s="22" t="s">
        <v>101</v>
      </c>
      <c r="H969" s="22" t="s">
        <v>12725</v>
      </c>
      <c r="I969" s="22" t="s">
        <v>12726</v>
      </c>
      <c r="J969" s="22" t="s">
        <v>49</v>
      </c>
      <c r="K969" s="22" t="s">
        <v>22</v>
      </c>
      <c r="L969" s="22" t="s">
        <v>23</v>
      </c>
      <c r="M969" s="38">
        <v>1</v>
      </c>
      <c r="N969" s="38">
        <v>3398</v>
      </c>
      <c r="O969" s="38">
        <v>3398</v>
      </c>
      <c r="P969" s="38">
        <v>627.39</v>
      </c>
      <c r="Q969" s="38">
        <v>470.71</v>
      </c>
      <c r="R969" s="38">
        <v>349.12</v>
      </c>
      <c r="S969" s="38">
        <v>121.59</v>
      </c>
      <c r="T969" s="38">
        <v>12.36</v>
      </c>
      <c r="U969" s="30">
        <f t="shared" si="162"/>
        <v>2927.29</v>
      </c>
      <c r="V969" s="30">
        <f t="shared" si="163"/>
        <v>2927.29</v>
      </c>
      <c r="W969" s="31">
        <f t="shared" si="164"/>
        <v>0.86147439670394343</v>
      </c>
      <c r="X969" s="30">
        <f t="shared" si="165"/>
        <v>2770.61</v>
      </c>
      <c r="Y969" s="30">
        <f t="shared" si="166"/>
        <v>2770.61</v>
      </c>
      <c r="Z969" s="31">
        <f t="shared" si="167"/>
        <v>0.81536492054149501</v>
      </c>
    </row>
    <row r="970" spans="1:26" ht="12.75" customHeight="1" x14ac:dyDescent="0.35">
      <c r="A970" s="36" t="s">
        <v>10909</v>
      </c>
      <c r="B970" s="32">
        <v>1</v>
      </c>
      <c r="C970" s="36" t="s">
        <v>12227</v>
      </c>
      <c r="D970" s="22">
        <v>45904</v>
      </c>
      <c r="E970" s="22" t="s">
        <v>416</v>
      </c>
      <c r="F970" s="22" t="s">
        <v>21</v>
      </c>
      <c r="G970" s="22" t="s">
        <v>25</v>
      </c>
      <c r="H970" s="22" t="s">
        <v>12727</v>
      </c>
      <c r="I970" s="22" t="s">
        <v>5214</v>
      </c>
      <c r="J970" s="22" t="s">
        <v>590</v>
      </c>
      <c r="K970" s="22" t="s">
        <v>22</v>
      </c>
      <c r="L970" s="22" t="s">
        <v>23</v>
      </c>
      <c r="M970" s="38">
        <v>1</v>
      </c>
      <c r="N970" s="38">
        <v>1038.75</v>
      </c>
      <c r="O970" s="38">
        <v>1038.75</v>
      </c>
      <c r="P970" s="38">
        <v>376.58</v>
      </c>
      <c r="Q970" s="38">
        <v>247.55</v>
      </c>
      <c r="R970" s="38">
        <v>88.41</v>
      </c>
      <c r="S970" s="38">
        <v>159.13999999999999</v>
      </c>
      <c r="T970" s="38">
        <v>3.93</v>
      </c>
      <c r="U970" s="30">
        <f t="shared" si="162"/>
        <v>791.2</v>
      </c>
      <c r="V970" s="30">
        <f t="shared" si="163"/>
        <v>791.2</v>
      </c>
      <c r="W970" s="31">
        <f t="shared" si="164"/>
        <v>0.76168471720818298</v>
      </c>
      <c r="X970" s="30">
        <f t="shared" si="165"/>
        <v>662.17000000000007</v>
      </c>
      <c r="Y970" s="30">
        <f t="shared" si="166"/>
        <v>662.17000000000007</v>
      </c>
      <c r="Z970" s="31">
        <f t="shared" si="167"/>
        <v>0.63746811070998799</v>
      </c>
    </row>
    <row r="971" spans="1:26" ht="12.75" customHeight="1" x14ac:dyDescent="0.35">
      <c r="A971" s="36" t="s">
        <v>10910</v>
      </c>
      <c r="B971" s="32">
        <v>1</v>
      </c>
      <c r="C971" s="36" t="s">
        <v>12228</v>
      </c>
      <c r="D971" s="22">
        <v>45904</v>
      </c>
      <c r="E971" s="22" t="s">
        <v>1236</v>
      </c>
      <c r="F971" s="22" t="s">
        <v>21</v>
      </c>
      <c r="G971" s="22" t="s">
        <v>25</v>
      </c>
      <c r="H971" s="22" t="s">
        <v>40</v>
      </c>
      <c r="I971" s="22" t="s">
        <v>41</v>
      </c>
      <c r="J971" s="22" t="s">
        <v>36</v>
      </c>
      <c r="K971" s="22" t="s">
        <v>22</v>
      </c>
      <c r="L971" s="22" t="s">
        <v>23</v>
      </c>
      <c r="M971" s="38">
        <v>1</v>
      </c>
      <c r="N971" s="38">
        <v>412</v>
      </c>
      <c r="O971" s="38">
        <v>412</v>
      </c>
      <c r="P971" s="38">
        <v>151.94999999999999</v>
      </c>
      <c r="Q971" s="38">
        <v>97.36</v>
      </c>
      <c r="R971" s="38">
        <v>19.05</v>
      </c>
      <c r="S971" s="38">
        <v>78.31</v>
      </c>
      <c r="T971" s="38">
        <v>0.85</v>
      </c>
      <c r="U971" s="30">
        <f t="shared" si="162"/>
        <v>314.64</v>
      </c>
      <c r="V971" s="30">
        <f t="shared" si="163"/>
        <v>314.64</v>
      </c>
      <c r="W971" s="31">
        <f t="shared" si="164"/>
        <v>0.76368932038834947</v>
      </c>
      <c r="X971" s="30">
        <f t="shared" si="165"/>
        <v>260.05</v>
      </c>
      <c r="Y971" s="30">
        <f t="shared" si="166"/>
        <v>260.05</v>
      </c>
      <c r="Z971" s="31">
        <f t="shared" si="167"/>
        <v>0.63118932038834952</v>
      </c>
    </row>
    <row r="972" spans="1:26" ht="12.75" customHeight="1" x14ac:dyDescent="0.35">
      <c r="A972" s="36" t="s">
        <v>10911</v>
      </c>
      <c r="B972" s="32">
        <v>1</v>
      </c>
      <c r="C972" s="36">
        <v>3015578</v>
      </c>
      <c r="D972" s="22">
        <v>45904</v>
      </c>
      <c r="E972" s="22" t="s">
        <v>12229</v>
      </c>
      <c r="F972" s="22" t="s">
        <v>21</v>
      </c>
      <c r="G972" s="22" t="s">
        <v>25</v>
      </c>
      <c r="H972" s="22" t="s">
        <v>3120</v>
      </c>
      <c r="I972" s="22" t="s">
        <v>3121</v>
      </c>
      <c r="J972" s="22" t="s">
        <v>36</v>
      </c>
      <c r="K972" s="22" t="s">
        <v>22</v>
      </c>
      <c r="L972" s="22" t="s">
        <v>23</v>
      </c>
      <c r="M972" s="38">
        <v>4</v>
      </c>
      <c r="N972" s="38">
        <v>1168</v>
      </c>
      <c r="O972" s="38">
        <v>292</v>
      </c>
      <c r="P972" s="38">
        <v>132.71</v>
      </c>
      <c r="Q972" s="38">
        <v>89.05</v>
      </c>
      <c r="R972" s="38">
        <v>13.63</v>
      </c>
      <c r="S972" s="38">
        <v>75.42</v>
      </c>
      <c r="T972" s="38">
        <v>6.33</v>
      </c>
      <c r="U972" s="30">
        <f t="shared" si="162"/>
        <v>811.8</v>
      </c>
      <c r="V972" s="30">
        <f t="shared" si="163"/>
        <v>202.95</v>
      </c>
      <c r="W972" s="31">
        <f t="shared" si="164"/>
        <v>0.69503424657534241</v>
      </c>
      <c r="X972" s="30">
        <f t="shared" si="165"/>
        <v>637.16</v>
      </c>
      <c r="Y972" s="30">
        <f t="shared" si="166"/>
        <v>159.29</v>
      </c>
      <c r="Z972" s="31">
        <f t="shared" si="167"/>
        <v>0.54551369863013699</v>
      </c>
    </row>
    <row r="973" spans="1:26" ht="12.75" customHeight="1" x14ac:dyDescent="0.35">
      <c r="A973" s="36" t="s">
        <v>10912</v>
      </c>
      <c r="B973" s="32">
        <v>1</v>
      </c>
      <c r="C973" s="36" t="s">
        <v>12230</v>
      </c>
      <c r="D973" s="22">
        <v>45904</v>
      </c>
      <c r="E973" s="22" t="s">
        <v>12231</v>
      </c>
      <c r="F973" s="22" t="s">
        <v>21</v>
      </c>
      <c r="G973" s="22" t="s">
        <v>25</v>
      </c>
      <c r="H973" s="22" t="s">
        <v>694</v>
      </c>
      <c r="I973" s="22" t="s">
        <v>695</v>
      </c>
      <c r="J973" s="22" t="s">
        <v>59</v>
      </c>
      <c r="K973" s="22" t="s">
        <v>22</v>
      </c>
      <c r="L973" s="22" t="s">
        <v>23</v>
      </c>
      <c r="M973" s="38">
        <v>1</v>
      </c>
      <c r="N973" s="38">
        <v>488</v>
      </c>
      <c r="O973" s="38">
        <v>488</v>
      </c>
      <c r="P973" s="38">
        <v>234.95</v>
      </c>
      <c r="Q973" s="38">
        <v>147.63999999999999</v>
      </c>
      <c r="R973" s="38">
        <v>26.35</v>
      </c>
      <c r="S973" s="38">
        <v>121.29</v>
      </c>
      <c r="T973" s="38">
        <v>2.63</v>
      </c>
      <c r="U973" s="30">
        <f t="shared" si="162"/>
        <v>340.36</v>
      </c>
      <c r="V973" s="30">
        <f t="shared" si="163"/>
        <v>340.36</v>
      </c>
      <c r="W973" s="31">
        <f t="shared" si="164"/>
        <v>0.69745901639344265</v>
      </c>
      <c r="X973" s="30">
        <f t="shared" si="165"/>
        <v>253.05</v>
      </c>
      <c r="Y973" s="30">
        <f t="shared" si="166"/>
        <v>253.05</v>
      </c>
      <c r="Z973" s="31">
        <f t="shared" si="167"/>
        <v>0.51854508196721316</v>
      </c>
    </row>
    <row r="974" spans="1:26" ht="12.75" customHeight="1" x14ac:dyDescent="0.35">
      <c r="A974" s="36" t="s">
        <v>10913</v>
      </c>
      <c r="B974" s="32">
        <v>1</v>
      </c>
      <c r="C974" s="36" t="s">
        <v>12232</v>
      </c>
      <c r="D974" s="22">
        <v>45904</v>
      </c>
      <c r="E974" s="22" t="s">
        <v>12233</v>
      </c>
      <c r="F974" s="22" t="s">
        <v>21</v>
      </c>
      <c r="G974" s="22" t="s">
        <v>25</v>
      </c>
      <c r="H974" s="22" t="s">
        <v>734</v>
      </c>
      <c r="I974" s="22" t="s">
        <v>735</v>
      </c>
      <c r="J974" s="22" t="s">
        <v>36</v>
      </c>
      <c r="K974" s="22" t="s">
        <v>22</v>
      </c>
      <c r="L974" s="22" t="s">
        <v>23</v>
      </c>
      <c r="M974" s="38">
        <v>1</v>
      </c>
      <c r="N974" s="38">
        <v>622</v>
      </c>
      <c r="O974" s="38">
        <v>622</v>
      </c>
      <c r="P974" s="38">
        <v>208.17</v>
      </c>
      <c r="Q974" s="38">
        <v>141.13</v>
      </c>
      <c r="R974" s="38">
        <v>25.92</v>
      </c>
      <c r="S974" s="38">
        <v>115.21</v>
      </c>
      <c r="T974" s="38">
        <v>1.52</v>
      </c>
      <c r="U974" s="30">
        <f t="shared" si="162"/>
        <v>480.87</v>
      </c>
      <c r="V974" s="30">
        <f t="shared" si="163"/>
        <v>480.87</v>
      </c>
      <c r="W974" s="31">
        <f t="shared" si="164"/>
        <v>0.77310289389067521</v>
      </c>
      <c r="X974" s="30">
        <f t="shared" si="165"/>
        <v>413.83000000000004</v>
      </c>
      <c r="Y974" s="30">
        <f t="shared" si="166"/>
        <v>413.83000000000004</v>
      </c>
      <c r="Z974" s="31">
        <f t="shared" si="167"/>
        <v>0.66532154340836025</v>
      </c>
    </row>
    <row r="975" spans="1:26" ht="12.75" customHeight="1" x14ac:dyDescent="0.35">
      <c r="A975" s="36" t="s">
        <v>10914</v>
      </c>
      <c r="B975" s="32">
        <v>1</v>
      </c>
      <c r="C975" s="36" t="s">
        <v>12234</v>
      </c>
      <c r="D975" s="22">
        <v>45904</v>
      </c>
      <c r="E975" s="22" t="s">
        <v>5091</v>
      </c>
      <c r="F975" s="22" t="s">
        <v>21</v>
      </c>
      <c r="G975" s="22" t="s">
        <v>25</v>
      </c>
      <c r="H975" s="22" t="s">
        <v>5092</v>
      </c>
      <c r="I975" s="22" t="s">
        <v>5093</v>
      </c>
      <c r="J975" s="22" t="s">
        <v>36</v>
      </c>
      <c r="K975" s="22" t="s">
        <v>22</v>
      </c>
      <c r="L975" s="22" t="s">
        <v>23</v>
      </c>
      <c r="M975" s="38">
        <v>3</v>
      </c>
      <c r="N975" s="38">
        <v>1176</v>
      </c>
      <c r="O975" s="38">
        <v>392</v>
      </c>
      <c r="P975" s="38">
        <v>184.44</v>
      </c>
      <c r="Q975" s="38">
        <v>114.91</v>
      </c>
      <c r="R975" s="38">
        <v>6.39</v>
      </c>
      <c r="S975" s="38">
        <v>108.52</v>
      </c>
      <c r="T975" s="38">
        <v>6.16</v>
      </c>
      <c r="U975" s="30">
        <f t="shared" si="162"/>
        <v>831.2700000000001</v>
      </c>
      <c r="V975" s="30">
        <f t="shared" si="163"/>
        <v>277.09000000000003</v>
      </c>
      <c r="W975" s="31">
        <f t="shared" si="164"/>
        <v>0.70686224489795924</v>
      </c>
      <c r="X975" s="30">
        <f t="shared" si="165"/>
        <v>622.68000000000006</v>
      </c>
      <c r="Y975" s="30">
        <f t="shared" si="166"/>
        <v>207.56</v>
      </c>
      <c r="Z975" s="31">
        <f t="shared" si="167"/>
        <v>0.52948979591836731</v>
      </c>
    </row>
    <row r="976" spans="1:26" ht="12.75" customHeight="1" x14ac:dyDescent="0.35">
      <c r="A976" s="36" t="s">
        <v>10915</v>
      </c>
      <c r="B976" s="32">
        <v>1</v>
      </c>
      <c r="C976" s="36" t="s">
        <v>12235</v>
      </c>
      <c r="D976" s="22">
        <v>45936</v>
      </c>
      <c r="E976" s="22" t="s">
        <v>12081</v>
      </c>
      <c r="F976" s="22" t="s">
        <v>21</v>
      </c>
      <c r="G976" s="22" t="s">
        <v>101</v>
      </c>
      <c r="H976" s="22" t="s">
        <v>12725</v>
      </c>
      <c r="I976" s="22" t="s">
        <v>12726</v>
      </c>
      <c r="J976" s="22" t="s">
        <v>49</v>
      </c>
      <c r="K976" s="22" t="s">
        <v>22</v>
      </c>
      <c r="L976" s="22" t="s">
        <v>23</v>
      </c>
      <c r="M976" s="38">
        <v>6</v>
      </c>
      <c r="N976" s="38">
        <v>19368.599999999999</v>
      </c>
      <c r="O976" s="38">
        <v>3228.1</v>
      </c>
      <c r="P976" s="38">
        <v>624.91999999999996</v>
      </c>
      <c r="Q976" s="38">
        <v>464.05</v>
      </c>
      <c r="R976" s="38">
        <v>347.64</v>
      </c>
      <c r="S976" s="38">
        <v>116.41</v>
      </c>
      <c r="T976" s="38">
        <v>12.36</v>
      </c>
      <c r="U976" s="30">
        <f t="shared" si="162"/>
        <v>16584.3</v>
      </c>
      <c r="V976" s="30">
        <f t="shared" si="163"/>
        <v>2764.0499999999997</v>
      </c>
      <c r="W976" s="31">
        <f t="shared" si="164"/>
        <v>0.85624670859019236</v>
      </c>
      <c r="X976" s="30">
        <f t="shared" si="165"/>
        <v>15619.079999999998</v>
      </c>
      <c r="Y976" s="30">
        <f t="shared" si="166"/>
        <v>2603.1799999999998</v>
      </c>
      <c r="Z976" s="31">
        <f t="shared" si="167"/>
        <v>0.80641244075462348</v>
      </c>
    </row>
    <row r="977" spans="1:26" ht="12.75" customHeight="1" x14ac:dyDescent="0.35">
      <c r="A977" s="36" t="s">
        <v>10917</v>
      </c>
      <c r="B977" s="32">
        <v>1</v>
      </c>
      <c r="C977" s="36" t="s">
        <v>12237</v>
      </c>
      <c r="D977" s="22">
        <v>45793</v>
      </c>
      <c r="E977" s="22" t="s">
        <v>961</v>
      </c>
      <c r="F977" s="22" t="s">
        <v>21</v>
      </c>
      <c r="G977" s="22" t="s">
        <v>101</v>
      </c>
      <c r="H977" s="22" t="s">
        <v>8209</v>
      </c>
      <c r="I977" s="22" t="s">
        <v>8208</v>
      </c>
      <c r="J977" s="22" t="s">
        <v>36</v>
      </c>
      <c r="K977" s="22" t="s">
        <v>22</v>
      </c>
      <c r="L977" s="22" t="s">
        <v>23</v>
      </c>
      <c r="M977" s="38">
        <v>1</v>
      </c>
      <c r="N977" s="38">
        <v>4811.3999999999996</v>
      </c>
      <c r="O977" s="38">
        <v>4811.3999999999996</v>
      </c>
      <c r="P977" s="38">
        <v>1083.01</v>
      </c>
      <c r="Q977" s="38">
        <v>854.74</v>
      </c>
      <c r="R977" s="38">
        <v>604.52</v>
      </c>
      <c r="S977" s="38">
        <v>250.22</v>
      </c>
      <c r="T977" s="38">
        <v>5.33</v>
      </c>
      <c r="U977" s="30">
        <f t="shared" si="162"/>
        <v>3956.66</v>
      </c>
      <c r="V977" s="30">
        <f t="shared" si="163"/>
        <v>3956.66</v>
      </c>
      <c r="W977" s="31">
        <f t="shared" si="164"/>
        <v>0.82235108284490999</v>
      </c>
      <c r="X977" s="30">
        <f t="shared" si="165"/>
        <v>3728.3899999999994</v>
      </c>
      <c r="Y977" s="30">
        <f t="shared" si="166"/>
        <v>3728.3899999999994</v>
      </c>
      <c r="Z977" s="31">
        <f t="shared" si="167"/>
        <v>0.77490751132726432</v>
      </c>
    </row>
    <row r="978" spans="1:26" ht="12.75" customHeight="1" x14ac:dyDescent="0.35">
      <c r="A978" s="36" t="s">
        <v>10918</v>
      </c>
      <c r="B978" s="32">
        <v>1</v>
      </c>
      <c r="C978" s="36" t="s">
        <v>12238</v>
      </c>
      <c r="D978" s="22">
        <v>45905</v>
      </c>
      <c r="E978" s="22" t="s">
        <v>1875</v>
      </c>
      <c r="F978" s="22" t="s">
        <v>21</v>
      </c>
      <c r="G978" s="22" t="s">
        <v>25</v>
      </c>
      <c r="H978" s="22" t="s">
        <v>1423</v>
      </c>
      <c r="I978" s="22" t="s">
        <v>1424</v>
      </c>
      <c r="J978" s="22" t="s">
        <v>36</v>
      </c>
      <c r="K978" s="22" t="s">
        <v>22</v>
      </c>
      <c r="L978" s="22" t="s">
        <v>23</v>
      </c>
      <c r="M978" s="38">
        <v>2</v>
      </c>
      <c r="N978" s="38">
        <v>1578</v>
      </c>
      <c r="O978" s="38">
        <v>789</v>
      </c>
      <c r="P978" s="38">
        <v>198.08</v>
      </c>
      <c r="Q978" s="38">
        <v>137.86000000000001</v>
      </c>
      <c r="R978" s="38">
        <v>29.39</v>
      </c>
      <c r="S978" s="38">
        <v>108.47</v>
      </c>
      <c r="T978" s="38">
        <v>1.48</v>
      </c>
      <c r="U978" s="30">
        <f t="shared" si="162"/>
        <v>1302.28</v>
      </c>
      <c r="V978" s="30">
        <f t="shared" si="163"/>
        <v>651.14</v>
      </c>
      <c r="W978" s="31">
        <f t="shared" si="164"/>
        <v>0.82527249683143222</v>
      </c>
      <c r="X978" s="30">
        <f t="shared" si="165"/>
        <v>1181.8399999999999</v>
      </c>
      <c r="Y978" s="30">
        <f t="shared" si="166"/>
        <v>590.91999999999996</v>
      </c>
      <c r="Z978" s="31">
        <f t="shared" si="167"/>
        <v>0.74894803548795941</v>
      </c>
    </row>
    <row r="979" spans="1:26" ht="12.75" customHeight="1" x14ac:dyDescent="0.35">
      <c r="A979" s="36" t="s">
        <v>10868</v>
      </c>
      <c r="B979" s="32">
        <v>1</v>
      </c>
      <c r="C979" s="36" t="s">
        <v>12181</v>
      </c>
      <c r="D979" s="22">
        <v>45895</v>
      </c>
      <c r="E979" s="22" t="s">
        <v>12182</v>
      </c>
      <c r="F979" s="22" t="s">
        <v>21</v>
      </c>
      <c r="G979" s="22" t="s">
        <v>101</v>
      </c>
      <c r="H979" s="22" t="s">
        <v>12728</v>
      </c>
      <c r="I979" s="22" t="s">
        <v>12729</v>
      </c>
      <c r="J979" s="22" t="s">
        <v>59</v>
      </c>
      <c r="K979" s="22" t="s">
        <v>22</v>
      </c>
      <c r="L979" s="22" t="s">
        <v>23</v>
      </c>
      <c r="M979" s="39">
        <v>1</v>
      </c>
      <c r="N979" s="39">
        <v>2829</v>
      </c>
      <c r="O979" s="39">
        <v>2829</v>
      </c>
      <c r="P979" s="39">
        <v>417.59</v>
      </c>
      <c r="Q979" s="39">
        <v>290.33999999999997</v>
      </c>
      <c r="R979" s="39">
        <v>144.47</v>
      </c>
      <c r="S979" s="39">
        <v>145.87</v>
      </c>
      <c r="T979" s="39">
        <v>5.33</v>
      </c>
      <c r="U979" s="30">
        <f t="shared" si="162"/>
        <v>2538.66</v>
      </c>
      <c r="V979" s="30">
        <f t="shared" si="163"/>
        <v>2538.66</v>
      </c>
      <c r="W979" s="31">
        <f t="shared" si="164"/>
        <v>0.89737009544008484</v>
      </c>
      <c r="X979" s="30">
        <f t="shared" si="165"/>
        <v>2411.41</v>
      </c>
      <c r="Y979" s="30">
        <f t="shared" si="166"/>
        <v>2411.41</v>
      </c>
      <c r="Z979" s="31">
        <f t="shared" si="167"/>
        <v>0.85238953693884756</v>
      </c>
    </row>
    <row r="980" spans="1:26" ht="12.75" customHeight="1" x14ac:dyDescent="0.35">
      <c r="A980" s="36" t="s">
        <v>10919</v>
      </c>
      <c r="B980" s="32">
        <v>1</v>
      </c>
      <c r="C980" s="36" t="s">
        <v>11358</v>
      </c>
      <c r="D980" s="22">
        <v>45905</v>
      </c>
      <c r="E980" s="22" t="s">
        <v>74</v>
      </c>
      <c r="F980" s="22" t="s">
        <v>21</v>
      </c>
      <c r="G980" s="22" t="s">
        <v>25</v>
      </c>
      <c r="H980" s="22" t="s">
        <v>855</v>
      </c>
      <c r="I980" s="22" t="s">
        <v>856</v>
      </c>
      <c r="J980" s="22" t="s">
        <v>36</v>
      </c>
      <c r="K980" s="22" t="s">
        <v>22</v>
      </c>
      <c r="L980" s="22" t="s">
        <v>23</v>
      </c>
      <c r="M980" s="41">
        <v>10</v>
      </c>
      <c r="N980" s="41">
        <v>5990</v>
      </c>
      <c r="O980" s="41">
        <v>599</v>
      </c>
      <c r="P980" s="41">
        <v>607.02</v>
      </c>
      <c r="Q980" s="41">
        <v>490.96</v>
      </c>
      <c r="R980" s="41">
        <v>418.15</v>
      </c>
      <c r="S980" s="41">
        <v>72.8</v>
      </c>
      <c r="T980" s="41">
        <v>0.89</v>
      </c>
      <c r="U980" s="30">
        <f t="shared" si="162"/>
        <v>1080.4000000000001</v>
      </c>
      <c r="V980" s="30">
        <f t="shared" si="163"/>
        <v>108.04000000000002</v>
      </c>
      <c r="W980" s="31">
        <f t="shared" si="164"/>
        <v>0.18036727879799669</v>
      </c>
      <c r="X980" s="30">
        <f t="shared" si="165"/>
        <v>-80.199999999999818</v>
      </c>
      <c r="Y980" s="30">
        <f t="shared" si="166"/>
        <v>-8.0199999999999818</v>
      </c>
      <c r="Z980" s="31">
        <f t="shared" si="167"/>
        <v>-1.338898163606007E-2</v>
      </c>
    </row>
    <row r="981" spans="1:26" ht="12.75" customHeight="1" x14ac:dyDescent="0.35">
      <c r="A981" s="36" t="s">
        <v>10920</v>
      </c>
      <c r="B981" s="32">
        <v>1</v>
      </c>
      <c r="C981" s="36" t="s">
        <v>12146</v>
      </c>
      <c r="D981" s="22">
        <v>45905</v>
      </c>
      <c r="E981" s="22" t="s">
        <v>74</v>
      </c>
      <c r="F981" s="22" t="s">
        <v>21</v>
      </c>
      <c r="G981" s="22" t="s">
        <v>25</v>
      </c>
      <c r="H981" s="22" t="s">
        <v>811</v>
      </c>
      <c r="I981" s="22" t="s">
        <v>812</v>
      </c>
      <c r="J981" s="22" t="s">
        <v>59</v>
      </c>
      <c r="K981" s="22" t="s">
        <v>22</v>
      </c>
      <c r="L981" s="22" t="s">
        <v>23</v>
      </c>
      <c r="M981" s="41">
        <v>10</v>
      </c>
      <c r="N981" s="41">
        <v>4200</v>
      </c>
      <c r="O981" s="41">
        <v>420</v>
      </c>
      <c r="P981" s="41">
        <v>279.82</v>
      </c>
      <c r="Q981" s="41">
        <v>194.02</v>
      </c>
      <c r="R981" s="41">
        <v>93.29</v>
      </c>
      <c r="S981" s="41">
        <v>100.74</v>
      </c>
      <c r="T981" s="41">
        <v>2.63</v>
      </c>
      <c r="U981" s="30">
        <f t="shared" si="162"/>
        <v>2259.7999999999997</v>
      </c>
      <c r="V981" s="30">
        <f t="shared" si="163"/>
        <v>225.98</v>
      </c>
      <c r="W981" s="31">
        <f t="shared" si="164"/>
        <v>0.538047619047619</v>
      </c>
      <c r="X981" s="30">
        <f t="shared" si="165"/>
        <v>1401.8000000000002</v>
      </c>
      <c r="Y981" s="30">
        <f t="shared" si="166"/>
        <v>140.18</v>
      </c>
      <c r="Z981" s="31">
        <f t="shared" si="167"/>
        <v>0.33376190476190476</v>
      </c>
    </row>
    <row r="982" spans="1:26" ht="12.75" customHeight="1" x14ac:dyDescent="0.35">
      <c r="A982" s="36" t="s">
        <v>10455</v>
      </c>
      <c r="B982" s="32">
        <v>1</v>
      </c>
      <c r="C982" s="36" t="s">
        <v>11757</v>
      </c>
      <c r="D982" s="22">
        <v>45771</v>
      </c>
      <c r="E982" s="22" t="s">
        <v>11758</v>
      </c>
      <c r="F982" s="22" t="s">
        <v>21</v>
      </c>
      <c r="G982" s="22" t="s">
        <v>101</v>
      </c>
      <c r="H982" s="22" t="s">
        <v>5460</v>
      </c>
      <c r="I982" s="22" t="s">
        <v>5461</v>
      </c>
      <c r="J982" s="22" t="s">
        <v>49</v>
      </c>
      <c r="K982" s="22" t="s">
        <v>22</v>
      </c>
      <c r="L982" s="22" t="s">
        <v>23</v>
      </c>
      <c r="M982" s="38">
        <v>1</v>
      </c>
      <c r="N982" s="38">
        <v>4824</v>
      </c>
      <c r="O982" s="38">
        <v>4824</v>
      </c>
      <c r="P982" s="38">
        <v>1593.96</v>
      </c>
      <c r="Q982" s="38">
        <v>1271.68</v>
      </c>
      <c r="R982" s="38">
        <v>1105.95</v>
      </c>
      <c r="S982" s="38">
        <v>165.73</v>
      </c>
      <c r="T982" s="38">
        <v>11.44</v>
      </c>
      <c r="U982" s="30">
        <f t="shared" si="162"/>
        <v>3552.3199999999997</v>
      </c>
      <c r="V982" s="30">
        <f t="shared" si="163"/>
        <v>3552.3199999999997</v>
      </c>
      <c r="W982" s="31">
        <f t="shared" si="164"/>
        <v>0.73638474295190703</v>
      </c>
      <c r="X982" s="30">
        <f t="shared" si="165"/>
        <v>3230.04</v>
      </c>
      <c r="Y982" s="30">
        <f t="shared" si="166"/>
        <v>3230.04</v>
      </c>
      <c r="Z982" s="31">
        <f t="shared" si="167"/>
        <v>0.66957711442786072</v>
      </c>
    </row>
    <row r="983" spans="1:26" ht="12.75" customHeight="1" x14ac:dyDescent="0.35">
      <c r="A983" s="36" t="s">
        <v>10921</v>
      </c>
      <c r="B983" s="32">
        <v>1</v>
      </c>
      <c r="C983" s="36" t="s">
        <v>12239</v>
      </c>
      <c r="D983" s="22">
        <v>45784</v>
      </c>
      <c r="E983" s="22" t="s">
        <v>938</v>
      </c>
      <c r="F983" s="22" t="s">
        <v>21</v>
      </c>
      <c r="G983" s="22" t="s">
        <v>101</v>
      </c>
      <c r="H983" s="22" t="s">
        <v>1990</v>
      </c>
      <c r="I983" s="22" t="s">
        <v>1991</v>
      </c>
      <c r="J983" s="22" t="s">
        <v>36</v>
      </c>
      <c r="K983" s="22" t="s">
        <v>22</v>
      </c>
      <c r="L983" s="22" t="s">
        <v>23</v>
      </c>
      <c r="M983" s="38">
        <v>2</v>
      </c>
      <c r="N983" s="38">
        <v>3211.6</v>
      </c>
      <c r="O983" s="38">
        <v>1605.8</v>
      </c>
      <c r="P983" s="38">
        <v>309.11</v>
      </c>
      <c r="Q983" s="38">
        <v>201.25</v>
      </c>
      <c r="R983" s="38">
        <v>105.54</v>
      </c>
      <c r="S983" s="38">
        <v>95.71</v>
      </c>
      <c r="T983" s="38">
        <v>11.44</v>
      </c>
      <c r="U983" s="30">
        <f t="shared" si="162"/>
        <v>2809.1</v>
      </c>
      <c r="V983" s="30">
        <f t="shared" si="163"/>
        <v>1404.55</v>
      </c>
      <c r="W983" s="31">
        <f t="shared" si="164"/>
        <v>0.87467306015693114</v>
      </c>
      <c r="X983" s="30">
        <f t="shared" si="165"/>
        <v>2593.38</v>
      </c>
      <c r="Y983" s="30">
        <f t="shared" si="166"/>
        <v>1296.69</v>
      </c>
      <c r="Z983" s="31">
        <f t="shared" si="167"/>
        <v>0.80750404782662855</v>
      </c>
    </row>
    <row r="984" spans="1:26" ht="12.75" customHeight="1" x14ac:dyDescent="0.35">
      <c r="A984" s="36" t="s">
        <v>10922</v>
      </c>
      <c r="B984" s="32">
        <v>1</v>
      </c>
      <c r="C984" s="36" t="s">
        <v>12240</v>
      </c>
      <c r="D984" s="22">
        <v>45905</v>
      </c>
      <c r="E984" s="22" t="s">
        <v>74</v>
      </c>
      <c r="F984" s="22" t="s">
        <v>21</v>
      </c>
      <c r="G984" s="22" t="s">
        <v>25</v>
      </c>
      <c r="H984" s="22" t="s">
        <v>12730</v>
      </c>
      <c r="I984" s="22" t="s">
        <v>785</v>
      </c>
      <c r="J984" s="22" t="s">
        <v>59</v>
      </c>
      <c r="K984" s="22" t="s">
        <v>22</v>
      </c>
      <c r="L984" s="22" t="s">
        <v>23</v>
      </c>
      <c r="M984" s="41">
        <v>3</v>
      </c>
      <c r="N984" s="41">
        <v>945</v>
      </c>
      <c r="O984" s="41">
        <v>315</v>
      </c>
      <c r="P984" s="41">
        <v>162.91</v>
      </c>
      <c r="Q984" s="41">
        <v>111.57</v>
      </c>
      <c r="R984" s="41">
        <v>43.69</v>
      </c>
      <c r="S984" s="41">
        <v>67.88</v>
      </c>
      <c r="T984" s="41">
        <v>0.89</v>
      </c>
      <c r="U984" s="30">
        <f t="shared" si="162"/>
        <v>610.29</v>
      </c>
      <c r="V984" s="30">
        <f t="shared" si="163"/>
        <v>203.43</v>
      </c>
      <c r="W984" s="31">
        <f t="shared" si="164"/>
        <v>0.64580952380952383</v>
      </c>
      <c r="X984" s="30">
        <f t="shared" si="165"/>
        <v>456.27</v>
      </c>
      <c r="Y984" s="30">
        <f t="shared" si="166"/>
        <v>152.09</v>
      </c>
      <c r="Z984" s="31">
        <f t="shared" si="167"/>
        <v>0.48282539682539682</v>
      </c>
    </row>
    <row r="985" spans="1:26" ht="12.75" customHeight="1" x14ac:dyDescent="0.35">
      <c r="A985" s="36" t="s">
        <v>10923</v>
      </c>
      <c r="B985" s="32">
        <v>1</v>
      </c>
      <c r="C985" s="36" t="s">
        <v>11501</v>
      </c>
      <c r="D985" s="22">
        <v>45905</v>
      </c>
      <c r="E985" s="22" t="s">
        <v>74</v>
      </c>
      <c r="F985" s="22" t="s">
        <v>21</v>
      </c>
      <c r="G985" s="22" t="s">
        <v>101</v>
      </c>
      <c r="H985" s="22" t="s">
        <v>1990</v>
      </c>
      <c r="I985" s="22" t="s">
        <v>1991</v>
      </c>
      <c r="J985" s="22" t="s">
        <v>36</v>
      </c>
      <c r="K985" s="22" t="s">
        <v>22</v>
      </c>
      <c r="L985" s="22" t="s">
        <v>23</v>
      </c>
      <c r="M985" s="38">
        <v>10</v>
      </c>
      <c r="N985" s="38">
        <v>9000</v>
      </c>
      <c r="O985" s="38">
        <v>900</v>
      </c>
      <c r="P985" s="38">
        <v>306.64999999999998</v>
      </c>
      <c r="Q985" s="38">
        <v>201.54</v>
      </c>
      <c r="R985" s="38">
        <v>108.95</v>
      </c>
      <c r="S985" s="38">
        <v>92.59</v>
      </c>
      <c r="T985" s="38">
        <v>11.44</v>
      </c>
      <c r="U985" s="30">
        <f t="shared" si="162"/>
        <v>6984.6</v>
      </c>
      <c r="V985" s="30">
        <f t="shared" si="163"/>
        <v>698.46</v>
      </c>
      <c r="W985" s="31">
        <f t="shared" si="164"/>
        <v>0.77606666666666668</v>
      </c>
      <c r="X985" s="30">
        <f t="shared" si="165"/>
        <v>5933.5</v>
      </c>
      <c r="Y985" s="30">
        <f t="shared" si="166"/>
        <v>593.35</v>
      </c>
      <c r="Z985" s="31">
        <f t="shared" si="167"/>
        <v>0.65927777777777785</v>
      </c>
    </row>
    <row r="986" spans="1:26" ht="12.75" customHeight="1" x14ac:dyDescent="0.35">
      <c r="A986" s="36" t="s">
        <v>10282</v>
      </c>
      <c r="B986" s="32">
        <v>1</v>
      </c>
      <c r="C986" s="36" t="s">
        <v>11567</v>
      </c>
      <c r="D986" s="22">
        <v>45735</v>
      </c>
      <c r="E986" s="22" t="s">
        <v>641</v>
      </c>
      <c r="F986" s="22" t="s">
        <v>21</v>
      </c>
      <c r="G986" s="22" t="s">
        <v>101</v>
      </c>
      <c r="H986" s="22" t="s">
        <v>12731</v>
      </c>
      <c r="I986" s="22" t="s">
        <v>3874</v>
      </c>
      <c r="J986" s="22" t="s">
        <v>36</v>
      </c>
      <c r="K986" s="22" t="s">
        <v>22</v>
      </c>
      <c r="L986" s="22" t="s">
        <v>23</v>
      </c>
      <c r="M986" s="37">
        <v>4</v>
      </c>
      <c r="N986" s="37">
        <v>7292</v>
      </c>
      <c r="O986" s="37">
        <v>1823</v>
      </c>
      <c r="P986" s="37">
        <v>355.06</v>
      </c>
      <c r="Q986" s="37">
        <v>239.52</v>
      </c>
      <c r="R986" s="37">
        <v>132.34</v>
      </c>
      <c r="S986" s="37">
        <v>107.18</v>
      </c>
      <c r="T986" s="37">
        <v>12.37</v>
      </c>
      <c r="U986" s="30">
        <f t="shared" si="162"/>
        <v>6333.92</v>
      </c>
      <c r="V986" s="30">
        <f t="shared" si="163"/>
        <v>1583.48</v>
      </c>
      <c r="W986" s="31">
        <f t="shared" si="164"/>
        <v>0.86861217772901811</v>
      </c>
      <c r="X986" s="30">
        <f t="shared" si="165"/>
        <v>5871.76</v>
      </c>
      <c r="Y986" s="30">
        <f t="shared" si="166"/>
        <v>1467.94</v>
      </c>
      <c r="Z986" s="31">
        <f t="shared" si="167"/>
        <v>0.80523313219967085</v>
      </c>
    </row>
    <row r="987" spans="1:26" ht="12.75" customHeight="1" x14ac:dyDescent="0.35">
      <c r="A987" s="36" t="s">
        <v>10925</v>
      </c>
      <c r="B987" s="32">
        <v>1</v>
      </c>
      <c r="C987" s="36" t="s">
        <v>12242</v>
      </c>
      <c r="D987" s="22">
        <v>45905</v>
      </c>
      <c r="E987" s="22" t="s">
        <v>11995</v>
      </c>
      <c r="F987" s="22" t="s">
        <v>21</v>
      </c>
      <c r="G987" s="22" t="s">
        <v>92</v>
      </c>
      <c r="H987" s="22" t="s">
        <v>93</v>
      </c>
      <c r="I987" s="22" t="s">
        <v>94</v>
      </c>
      <c r="J987" s="22" t="s">
        <v>95</v>
      </c>
      <c r="K987" s="22" t="s">
        <v>22</v>
      </c>
      <c r="L987" s="22" t="s">
        <v>23</v>
      </c>
      <c r="M987" s="38">
        <v>1</v>
      </c>
      <c r="N987" s="38">
        <v>944</v>
      </c>
      <c r="O987" s="38">
        <v>944</v>
      </c>
      <c r="P987" s="38">
        <v>333.05</v>
      </c>
      <c r="Q987" s="38">
        <v>234.48</v>
      </c>
      <c r="R987" s="38">
        <v>137.88</v>
      </c>
      <c r="S987" s="38">
        <v>96.6</v>
      </c>
      <c r="T987" s="38">
        <v>3.8</v>
      </c>
      <c r="U987" s="30">
        <f t="shared" ref="U987:U1024" si="168">IFERROR(V987*M987,"")</f>
        <v>709.52</v>
      </c>
      <c r="V987" s="30">
        <f t="shared" ref="V987:V1024" si="169">O987-Q987</f>
        <v>709.52</v>
      </c>
      <c r="W987" s="31">
        <f t="shared" ref="W987:W1024" si="170">IFERROR((V987/O987),"")</f>
        <v>0.75161016949152537</v>
      </c>
      <c r="X987" s="30">
        <f t="shared" ref="X987:X1024" si="171">IFERROR(Y987*M987,"")</f>
        <v>610.95000000000005</v>
      </c>
      <c r="Y987" s="30">
        <f t="shared" ref="Y987:Y1024" si="172">O987-P987</f>
        <v>610.95000000000005</v>
      </c>
      <c r="Z987" s="31">
        <f t="shared" ref="Z987:Z1024" si="173">IFERROR((Y987/O987),"")</f>
        <v>0.64719279661016949</v>
      </c>
    </row>
    <row r="988" spans="1:26" ht="12.75" customHeight="1" x14ac:dyDescent="0.35">
      <c r="A988" s="36" t="s">
        <v>10926</v>
      </c>
      <c r="B988" s="32">
        <v>1</v>
      </c>
      <c r="C988" s="36" t="s">
        <v>12243</v>
      </c>
      <c r="D988" s="22">
        <v>45908</v>
      </c>
      <c r="E988" s="22" t="s">
        <v>2368</v>
      </c>
      <c r="F988" s="22" t="s">
        <v>21</v>
      </c>
      <c r="G988" s="22" t="s">
        <v>25</v>
      </c>
      <c r="H988" s="22" t="s">
        <v>1312</v>
      </c>
      <c r="I988" s="22" t="s">
        <v>1313</v>
      </c>
      <c r="J988" s="22" t="s">
        <v>95</v>
      </c>
      <c r="K988" s="22" t="s">
        <v>22</v>
      </c>
      <c r="L988" s="22" t="s">
        <v>23</v>
      </c>
      <c r="M988" s="38">
        <v>2</v>
      </c>
      <c r="N988" s="38">
        <v>2210</v>
      </c>
      <c r="O988" s="38">
        <v>1105</v>
      </c>
      <c r="P988" s="38">
        <v>314.98</v>
      </c>
      <c r="Q988" s="38">
        <v>217.53</v>
      </c>
      <c r="R988" s="38">
        <v>136.01</v>
      </c>
      <c r="S988" s="38">
        <v>81.52</v>
      </c>
      <c r="T988" s="38">
        <v>3.39</v>
      </c>
      <c r="U988" s="30">
        <f t="shared" si="168"/>
        <v>1774.94</v>
      </c>
      <c r="V988" s="30">
        <f t="shared" si="169"/>
        <v>887.47</v>
      </c>
      <c r="W988" s="31">
        <f t="shared" si="170"/>
        <v>0.80314027149321265</v>
      </c>
      <c r="X988" s="30">
        <f t="shared" si="171"/>
        <v>1580.04</v>
      </c>
      <c r="Y988" s="30">
        <f t="shared" si="172"/>
        <v>790.02</v>
      </c>
      <c r="Z988" s="31">
        <f t="shared" si="173"/>
        <v>0.7149502262443439</v>
      </c>
    </row>
    <row r="989" spans="1:26" ht="12.75" customHeight="1" x14ac:dyDescent="0.35">
      <c r="A989" s="36" t="s">
        <v>10927</v>
      </c>
      <c r="B989" s="32">
        <v>1</v>
      </c>
      <c r="C989" s="36" t="s">
        <v>12244</v>
      </c>
      <c r="D989" s="22">
        <v>45908</v>
      </c>
      <c r="E989" s="22" t="s">
        <v>12245</v>
      </c>
      <c r="F989" s="22" t="s">
        <v>21</v>
      </c>
      <c r="G989" s="22" t="s">
        <v>92</v>
      </c>
      <c r="H989" s="22" t="s">
        <v>12732</v>
      </c>
      <c r="I989" s="22" t="s">
        <v>12733</v>
      </c>
      <c r="J989" s="22" t="s">
        <v>186</v>
      </c>
      <c r="K989" s="22" t="s">
        <v>22</v>
      </c>
      <c r="L989" s="22" t="s">
        <v>23</v>
      </c>
      <c r="M989" s="38">
        <v>1</v>
      </c>
      <c r="N989" s="38">
        <v>250</v>
      </c>
      <c r="O989" s="38">
        <v>250</v>
      </c>
      <c r="P989" s="38">
        <v>182.68</v>
      </c>
      <c r="Q989" s="38">
        <v>116.42</v>
      </c>
      <c r="R989" s="38">
        <v>3.45</v>
      </c>
      <c r="S989" s="38">
        <v>112.97</v>
      </c>
      <c r="T989" s="38">
        <v>9.09</v>
      </c>
      <c r="U989" s="30">
        <f t="shared" si="168"/>
        <v>133.57999999999998</v>
      </c>
      <c r="V989" s="30">
        <f t="shared" si="169"/>
        <v>133.57999999999998</v>
      </c>
      <c r="W989" s="31">
        <f t="shared" si="170"/>
        <v>0.53431999999999991</v>
      </c>
      <c r="X989" s="30">
        <f t="shared" si="171"/>
        <v>67.319999999999993</v>
      </c>
      <c r="Y989" s="30">
        <f t="shared" si="172"/>
        <v>67.319999999999993</v>
      </c>
      <c r="Z989" s="31">
        <f t="shared" si="173"/>
        <v>0.26927999999999996</v>
      </c>
    </row>
    <row r="990" spans="1:26" ht="12.75" customHeight="1" x14ac:dyDescent="0.35">
      <c r="A990" s="36" t="s">
        <v>10928</v>
      </c>
      <c r="B990" s="32">
        <v>1</v>
      </c>
      <c r="C990" s="36" t="s">
        <v>12246</v>
      </c>
      <c r="D990" s="22">
        <v>45908</v>
      </c>
      <c r="E990" s="22" t="s">
        <v>2949</v>
      </c>
      <c r="F990" s="22" t="s">
        <v>21</v>
      </c>
      <c r="G990" s="22" t="s">
        <v>25</v>
      </c>
      <c r="H990" s="22" t="s">
        <v>9181</v>
      </c>
      <c r="I990" s="22" t="s">
        <v>1196</v>
      </c>
      <c r="J990" s="22" t="s">
        <v>49</v>
      </c>
      <c r="K990" s="22" t="s">
        <v>22</v>
      </c>
      <c r="L990" s="22" t="s">
        <v>23</v>
      </c>
      <c r="M990" s="38">
        <v>1</v>
      </c>
      <c r="N990" s="38">
        <v>1048</v>
      </c>
      <c r="O990" s="38">
        <v>1048</v>
      </c>
      <c r="P990" s="38">
        <v>419.26</v>
      </c>
      <c r="Q990" s="38">
        <v>318.05</v>
      </c>
      <c r="R990" s="38">
        <v>222.57</v>
      </c>
      <c r="S990" s="38">
        <v>95.48</v>
      </c>
      <c r="T990" s="38">
        <v>0.89</v>
      </c>
      <c r="U990" s="30">
        <f t="shared" si="168"/>
        <v>729.95</v>
      </c>
      <c r="V990" s="30">
        <f t="shared" si="169"/>
        <v>729.95</v>
      </c>
      <c r="W990" s="31">
        <f t="shared" si="170"/>
        <v>0.69651717557251913</v>
      </c>
      <c r="X990" s="30">
        <f t="shared" si="171"/>
        <v>628.74</v>
      </c>
      <c r="Y990" s="30">
        <f t="shared" si="172"/>
        <v>628.74</v>
      </c>
      <c r="Z990" s="31">
        <f t="shared" si="173"/>
        <v>0.59994274809160308</v>
      </c>
    </row>
    <row r="991" spans="1:26" ht="12.75" customHeight="1" x14ac:dyDescent="0.35">
      <c r="A991" s="36" t="s">
        <v>10929</v>
      </c>
      <c r="B991" s="32">
        <v>2</v>
      </c>
      <c r="C991" s="36" t="s">
        <v>12247</v>
      </c>
      <c r="D991" s="22">
        <v>45995</v>
      </c>
      <c r="E991" s="22" t="s">
        <v>74</v>
      </c>
      <c r="F991" s="22" t="s">
        <v>21</v>
      </c>
      <c r="G991" s="22" t="s">
        <v>101</v>
      </c>
      <c r="H991" s="22" t="s">
        <v>12731</v>
      </c>
      <c r="I991" s="22" t="s">
        <v>3874</v>
      </c>
      <c r="J991" s="22" t="s">
        <v>36</v>
      </c>
      <c r="K991" s="22" t="s">
        <v>22</v>
      </c>
      <c r="L991" s="22" t="s">
        <v>23</v>
      </c>
      <c r="M991" s="38">
        <v>5</v>
      </c>
      <c r="N991" s="38">
        <v>7000</v>
      </c>
      <c r="O991" s="38">
        <v>1400</v>
      </c>
      <c r="P991" s="38">
        <v>331.37</v>
      </c>
      <c r="Q991" s="38">
        <v>222.24</v>
      </c>
      <c r="R991" s="38">
        <v>118.15</v>
      </c>
      <c r="S991" s="38">
        <v>104.09</v>
      </c>
      <c r="T991" s="38">
        <v>12.36</v>
      </c>
      <c r="U991" s="30">
        <f t="shared" si="168"/>
        <v>5888.8</v>
      </c>
      <c r="V991" s="30">
        <f t="shared" si="169"/>
        <v>1177.76</v>
      </c>
      <c r="W991" s="31">
        <f t="shared" si="170"/>
        <v>0.84125714285714281</v>
      </c>
      <c r="X991" s="30">
        <f t="shared" si="171"/>
        <v>5343.1500000000005</v>
      </c>
      <c r="Y991" s="30">
        <f t="shared" si="172"/>
        <v>1068.6300000000001</v>
      </c>
      <c r="Z991" s="31">
        <f t="shared" si="173"/>
        <v>0.76330714285714296</v>
      </c>
    </row>
    <row r="992" spans="1:26" ht="12.75" customHeight="1" x14ac:dyDescent="0.35">
      <c r="A992" s="36" t="s">
        <v>10931</v>
      </c>
      <c r="B992" s="32">
        <v>1</v>
      </c>
      <c r="C992" s="36" t="s">
        <v>12249</v>
      </c>
      <c r="D992" s="22">
        <v>45735</v>
      </c>
      <c r="E992" s="22" t="s">
        <v>935</v>
      </c>
      <c r="F992" s="22" t="s">
        <v>21</v>
      </c>
      <c r="G992" s="22" t="s">
        <v>101</v>
      </c>
      <c r="H992" s="22" t="s">
        <v>2272</v>
      </c>
      <c r="I992" s="22" t="s">
        <v>2273</v>
      </c>
      <c r="J992" s="22" t="s">
        <v>186</v>
      </c>
      <c r="K992" s="22" t="s">
        <v>22</v>
      </c>
      <c r="L992" s="22" t="s">
        <v>23</v>
      </c>
      <c r="M992" s="37">
        <v>1</v>
      </c>
      <c r="N992" s="37">
        <v>2049</v>
      </c>
      <c r="O992" s="37">
        <v>2049</v>
      </c>
      <c r="P992" s="37">
        <v>264.19</v>
      </c>
      <c r="Q992" s="37">
        <v>187.58</v>
      </c>
      <c r="R992" s="37">
        <v>96.77</v>
      </c>
      <c r="S992" s="37">
        <v>90.81</v>
      </c>
      <c r="T992" s="37">
        <v>11.44</v>
      </c>
      <c r="U992" s="30">
        <f t="shared" si="168"/>
        <v>1861.42</v>
      </c>
      <c r="V992" s="30">
        <f t="shared" si="169"/>
        <v>1861.42</v>
      </c>
      <c r="W992" s="31">
        <f t="shared" si="170"/>
        <v>0.90845290385553934</v>
      </c>
      <c r="X992" s="30">
        <f t="shared" si="171"/>
        <v>1784.81</v>
      </c>
      <c r="Y992" s="30">
        <f t="shared" si="172"/>
        <v>1784.81</v>
      </c>
      <c r="Z992" s="31">
        <f t="shared" si="173"/>
        <v>0.87106393362615908</v>
      </c>
    </row>
    <row r="993" spans="1:26" ht="12.75" customHeight="1" x14ac:dyDescent="0.35">
      <c r="A993" s="36" t="s">
        <v>10932</v>
      </c>
      <c r="B993" s="32">
        <v>1</v>
      </c>
      <c r="C993" s="36" t="s">
        <v>12250</v>
      </c>
      <c r="D993" s="22">
        <v>45908</v>
      </c>
      <c r="E993" s="22" t="s">
        <v>12251</v>
      </c>
      <c r="F993" s="22" t="s">
        <v>21</v>
      </c>
      <c r="G993" s="22" t="s">
        <v>92</v>
      </c>
      <c r="H993" s="22" t="s">
        <v>93</v>
      </c>
      <c r="I993" s="22" t="s">
        <v>94</v>
      </c>
      <c r="J993" s="22" t="s">
        <v>95</v>
      </c>
      <c r="K993" s="22" t="s">
        <v>22</v>
      </c>
      <c r="L993" s="22" t="s">
        <v>23</v>
      </c>
      <c r="M993" s="38">
        <v>2</v>
      </c>
      <c r="N993" s="38">
        <v>2360</v>
      </c>
      <c r="O993" s="38">
        <v>1180</v>
      </c>
      <c r="P993" s="38">
        <v>311.02</v>
      </c>
      <c r="Q993" s="38">
        <v>223</v>
      </c>
      <c r="R993" s="38">
        <v>137.88</v>
      </c>
      <c r="S993" s="38">
        <v>85.12</v>
      </c>
      <c r="T993" s="38">
        <v>3.8</v>
      </c>
      <c r="U993" s="30">
        <f t="shared" si="168"/>
        <v>1914</v>
      </c>
      <c r="V993" s="30">
        <f t="shared" si="169"/>
        <v>957</v>
      </c>
      <c r="W993" s="31">
        <f t="shared" si="170"/>
        <v>0.81101694915254241</v>
      </c>
      <c r="X993" s="30">
        <f t="shared" si="171"/>
        <v>1737.96</v>
      </c>
      <c r="Y993" s="30">
        <f t="shared" si="172"/>
        <v>868.98</v>
      </c>
      <c r="Z993" s="31">
        <f t="shared" si="173"/>
        <v>0.73642372881355933</v>
      </c>
    </row>
    <row r="994" spans="1:26" ht="12.75" customHeight="1" x14ac:dyDescent="0.35">
      <c r="A994" s="36" t="s">
        <v>10933</v>
      </c>
      <c r="B994" s="32">
        <v>1</v>
      </c>
      <c r="C994" s="36" t="s">
        <v>12106</v>
      </c>
      <c r="D994" s="22">
        <v>45908</v>
      </c>
      <c r="E994" s="22" t="s">
        <v>933</v>
      </c>
      <c r="F994" s="22" t="s">
        <v>21</v>
      </c>
      <c r="G994" s="22" t="s">
        <v>25</v>
      </c>
      <c r="H994" s="22" t="s">
        <v>2517</v>
      </c>
      <c r="I994" s="22" t="s">
        <v>1283</v>
      </c>
      <c r="J994" s="22" t="s">
        <v>36</v>
      </c>
      <c r="K994" s="22" t="s">
        <v>22</v>
      </c>
      <c r="L994" s="22" t="s">
        <v>23</v>
      </c>
      <c r="M994" s="38">
        <v>2</v>
      </c>
      <c r="N994" s="38">
        <v>4094</v>
      </c>
      <c r="O994" s="38">
        <v>2047</v>
      </c>
      <c r="P994" s="38">
        <v>606.26</v>
      </c>
      <c r="Q994" s="38">
        <v>479.55</v>
      </c>
      <c r="R994" s="38">
        <v>382.14</v>
      </c>
      <c r="S994" s="38">
        <v>97.41</v>
      </c>
      <c r="T994" s="38">
        <v>4.1500000000000004</v>
      </c>
      <c r="U994" s="30">
        <f t="shared" si="168"/>
        <v>3134.9</v>
      </c>
      <c r="V994" s="30">
        <f t="shared" si="169"/>
        <v>1567.45</v>
      </c>
      <c r="W994" s="31">
        <f t="shared" si="170"/>
        <v>0.76573033707865168</v>
      </c>
      <c r="X994" s="30">
        <f t="shared" si="171"/>
        <v>2881.48</v>
      </c>
      <c r="Y994" s="30">
        <f t="shared" si="172"/>
        <v>1440.74</v>
      </c>
      <c r="Z994" s="31">
        <f t="shared" si="173"/>
        <v>0.70382999511480215</v>
      </c>
    </row>
    <row r="995" spans="1:26" ht="12.75" customHeight="1" x14ac:dyDescent="0.35">
      <c r="A995" s="36" t="s">
        <v>10934</v>
      </c>
      <c r="B995" s="32">
        <v>1</v>
      </c>
      <c r="C995" s="36" t="s">
        <v>12252</v>
      </c>
      <c r="D995" s="22">
        <v>45908</v>
      </c>
      <c r="E995" s="22" t="s">
        <v>1687</v>
      </c>
      <c r="F995" s="22" t="s">
        <v>21</v>
      </c>
      <c r="G995" s="22" t="s">
        <v>25</v>
      </c>
      <c r="H995" s="22" t="s">
        <v>463</v>
      </c>
      <c r="I995" s="22" t="s">
        <v>464</v>
      </c>
      <c r="J995" s="22" t="s">
        <v>36</v>
      </c>
      <c r="K995" s="22" t="s">
        <v>22</v>
      </c>
      <c r="L995" s="22" t="s">
        <v>23</v>
      </c>
      <c r="M995" s="38">
        <v>1</v>
      </c>
      <c r="N995" s="38">
        <v>1101</v>
      </c>
      <c r="O995" s="38">
        <v>1101</v>
      </c>
      <c r="P995" s="38">
        <v>383.36</v>
      </c>
      <c r="Q995" s="38">
        <v>281.85000000000002</v>
      </c>
      <c r="R995" s="38">
        <v>175.37</v>
      </c>
      <c r="S995" s="38">
        <v>106.48</v>
      </c>
      <c r="T995" s="38">
        <v>4.1500000000000004</v>
      </c>
      <c r="U995" s="30">
        <f t="shared" si="168"/>
        <v>819.15</v>
      </c>
      <c r="V995" s="30">
        <f t="shared" si="169"/>
        <v>819.15</v>
      </c>
      <c r="W995" s="31">
        <f t="shared" si="170"/>
        <v>0.74400544959128068</v>
      </c>
      <c r="X995" s="30">
        <f t="shared" si="171"/>
        <v>717.64</v>
      </c>
      <c r="Y995" s="30">
        <f t="shared" si="172"/>
        <v>717.64</v>
      </c>
      <c r="Z995" s="31">
        <f t="shared" si="173"/>
        <v>0.65180744777475019</v>
      </c>
    </row>
    <row r="996" spans="1:26" ht="12.75" customHeight="1" x14ac:dyDescent="0.35">
      <c r="A996" s="36" t="s">
        <v>10935</v>
      </c>
      <c r="B996" s="32">
        <v>1</v>
      </c>
      <c r="C996" s="36" t="s">
        <v>12253</v>
      </c>
      <c r="D996" s="22">
        <v>45856</v>
      </c>
      <c r="E996" s="22" t="s">
        <v>935</v>
      </c>
      <c r="F996" s="22" t="s">
        <v>21</v>
      </c>
      <c r="G996" s="22" t="s">
        <v>101</v>
      </c>
      <c r="H996" s="22" t="s">
        <v>2272</v>
      </c>
      <c r="I996" s="22" t="s">
        <v>2273</v>
      </c>
      <c r="J996" s="22" t="s">
        <v>186</v>
      </c>
      <c r="K996" s="22" t="s">
        <v>22</v>
      </c>
      <c r="L996" s="22" t="s">
        <v>23</v>
      </c>
      <c r="M996" s="38">
        <v>1</v>
      </c>
      <c r="N996" s="38">
        <v>2049</v>
      </c>
      <c r="O996" s="38">
        <v>2049</v>
      </c>
      <c r="P996" s="38">
        <v>276.07</v>
      </c>
      <c r="Q996" s="38">
        <v>185.32</v>
      </c>
      <c r="R996" s="38">
        <v>95.14</v>
      </c>
      <c r="S996" s="38">
        <v>90.18</v>
      </c>
      <c r="T996" s="38">
        <v>11.44</v>
      </c>
      <c r="U996" s="30">
        <f t="shared" si="168"/>
        <v>1863.68</v>
      </c>
      <c r="V996" s="30">
        <f t="shared" si="169"/>
        <v>1863.68</v>
      </c>
      <c r="W996" s="31">
        <f t="shared" si="170"/>
        <v>0.90955588091752082</v>
      </c>
      <c r="X996" s="30">
        <f t="shared" si="171"/>
        <v>1772.93</v>
      </c>
      <c r="Y996" s="30">
        <f t="shared" si="172"/>
        <v>1772.93</v>
      </c>
      <c r="Z996" s="31">
        <f t="shared" si="173"/>
        <v>0.86526598340653982</v>
      </c>
    </row>
    <row r="997" spans="1:26" ht="12.75" customHeight="1" x14ac:dyDescent="0.35">
      <c r="A997" s="36" t="s">
        <v>10936</v>
      </c>
      <c r="B997" s="32">
        <v>1</v>
      </c>
      <c r="C997" s="36" t="s">
        <v>12254</v>
      </c>
      <c r="D997" s="22">
        <v>45908</v>
      </c>
      <c r="E997" s="22" t="s">
        <v>1153</v>
      </c>
      <c r="F997" s="22" t="s">
        <v>21</v>
      </c>
      <c r="G997" s="22" t="s">
        <v>25</v>
      </c>
      <c r="H997" s="22" t="s">
        <v>1450</v>
      </c>
      <c r="I997" s="22" t="s">
        <v>1451</v>
      </c>
      <c r="J997" s="22" t="s">
        <v>36</v>
      </c>
      <c r="K997" s="22" t="s">
        <v>22</v>
      </c>
      <c r="L997" s="22" t="s">
        <v>23</v>
      </c>
      <c r="M997" s="38">
        <v>2</v>
      </c>
      <c r="N997" s="38">
        <v>1494</v>
      </c>
      <c r="O997" s="38">
        <v>747</v>
      </c>
      <c r="P997" s="38">
        <v>247.17</v>
      </c>
      <c r="Q997" s="38">
        <v>158.63999999999999</v>
      </c>
      <c r="R997" s="38">
        <v>28.12</v>
      </c>
      <c r="S997" s="38">
        <v>130.52000000000001</v>
      </c>
      <c r="T997" s="38">
        <v>3.46</v>
      </c>
      <c r="U997" s="30">
        <f t="shared" si="168"/>
        <v>1176.72</v>
      </c>
      <c r="V997" s="30">
        <f t="shared" si="169"/>
        <v>588.36</v>
      </c>
      <c r="W997" s="31">
        <f t="shared" si="170"/>
        <v>0.78763052208835338</v>
      </c>
      <c r="X997" s="30">
        <f t="shared" si="171"/>
        <v>999.66000000000008</v>
      </c>
      <c r="Y997" s="30">
        <f t="shared" si="172"/>
        <v>499.83000000000004</v>
      </c>
      <c r="Z997" s="31">
        <f t="shared" si="173"/>
        <v>0.66911646586345386</v>
      </c>
    </row>
    <row r="998" spans="1:26" ht="12.75" customHeight="1" x14ac:dyDescent="0.35">
      <c r="A998" s="36" t="s">
        <v>10937</v>
      </c>
      <c r="B998" s="32">
        <v>1</v>
      </c>
      <c r="C998" s="36" t="s">
        <v>12092</v>
      </c>
      <c r="D998" s="22">
        <v>45908</v>
      </c>
      <c r="E998" s="22" t="s">
        <v>2620</v>
      </c>
      <c r="F998" s="22" t="s">
        <v>21</v>
      </c>
      <c r="G998" s="22" t="s">
        <v>25</v>
      </c>
      <c r="H998" s="22" t="s">
        <v>2621</v>
      </c>
      <c r="I998" s="22" t="s">
        <v>2622</v>
      </c>
      <c r="J998" s="22" t="s">
        <v>36</v>
      </c>
      <c r="K998" s="22" t="s">
        <v>22</v>
      </c>
      <c r="L998" s="22" t="s">
        <v>23</v>
      </c>
      <c r="M998" s="38">
        <v>14</v>
      </c>
      <c r="N998" s="38">
        <v>4614.4000000000005</v>
      </c>
      <c r="O998" s="38">
        <v>329.6</v>
      </c>
      <c r="P998" s="38">
        <v>132.69</v>
      </c>
      <c r="Q998" s="38">
        <v>77.77</v>
      </c>
      <c r="R998" s="38">
        <v>10.88</v>
      </c>
      <c r="S998" s="38">
        <v>66.89</v>
      </c>
      <c r="T998" s="38">
        <v>6.16</v>
      </c>
      <c r="U998" s="30">
        <f t="shared" si="168"/>
        <v>3525.6200000000008</v>
      </c>
      <c r="V998" s="30">
        <f t="shared" si="169"/>
        <v>251.83000000000004</v>
      </c>
      <c r="W998" s="31">
        <f t="shared" si="170"/>
        <v>0.76404733009708747</v>
      </c>
      <c r="X998" s="30">
        <f t="shared" si="171"/>
        <v>2756.7400000000002</v>
      </c>
      <c r="Y998" s="30">
        <f t="shared" si="172"/>
        <v>196.91000000000003</v>
      </c>
      <c r="Z998" s="31">
        <f t="shared" si="173"/>
        <v>0.59742111650485441</v>
      </c>
    </row>
    <row r="999" spans="1:26" ht="12.75" customHeight="1" x14ac:dyDescent="0.35">
      <c r="A999" s="36" t="s">
        <v>10938</v>
      </c>
      <c r="B999" s="32">
        <v>1</v>
      </c>
      <c r="C999" s="36" t="s">
        <v>12255</v>
      </c>
      <c r="D999" s="22">
        <v>45861</v>
      </c>
      <c r="E999" s="22" t="s">
        <v>6970</v>
      </c>
      <c r="F999" s="22" t="s">
        <v>21</v>
      </c>
      <c r="G999" s="22" t="s">
        <v>101</v>
      </c>
      <c r="H999" s="22" t="s">
        <v>2272</v>
      </c>
      <c r="I999" s="22" t="s">
        <v>2273</v>
      </c>
      <c r="J999" s="22" t="s">
        <v>186</v>
      </c>
      <c r="K999" s="22" t="s">
        <v>22</v>
      </c>
      <c r="L999" s="22" t="s">
        <v>23</v>
      </c>
      <c r="M999" s="38">
        <v>1</v>
      </c>
      <c r="N999" s="38">
        <v>2049</v>
      </c>
      <c r="O999" s="38">
        <v>2049</v>
      </c>
      <c r="P999" s="38">
        <v>276.07</v>
      </c>
      <c r="Q999" s="38">
        <v>186.73</v>
      </c>
      <c r="R999" s="38">
        <v>96.55</v>
      </c>
      <c r="S999" s="38">
        <v>90.18</v>
      </c>
      <c r="T999" s="38">
        <v>11.44</v>
      </c>
      <c r="U999" s="30">
        <f t="shared" si="168"/>
        <v>1862.27</v>
      </c>
      <c r="V999" s="30">
        <f t="shared" si="169"/>
        <v>1862.27</v>
      </c>
      <c r="W999" s="31">
        <f t="shared" si="170"/>
        <v>0.90886774036115181</v>
      </c>
      <c r="X999" s="30">
        <f t="shared" si="171"/>
        <v>1772.93</v>
      </c>
      <c r="Y999" s="30">
        <f t="shared" si="172"/>
        <v>1772.93</v>
      </c>
      <c r="Z999" s="31">
        <f t="shared" si="173"/>
        <v>0.86526598340653982</v>
      </c>
    </row>
    <row r="1000" spans="1:26" ht="12.75" customHeight="1" x14ac:dyDescent="0.35">
      <c r="A1000" s="36" t="s">
        <v>10939</v>
      </c>
      <c r="B1000" s="32">
        <v>1</v>
      </c>
      <c r="C1000" s="36" t="s">
        <v>12256</v>
      </c>
      <c r="D1000" s="22">
        <v>45908</v>
      </c>
      <c r="E1000" s="22" t="s">
        <v>12257</v>
      </c>
      <c r="F1000" s="22" t="s">
        <v>21</v>
      </c>
      <c r="G1000" s="22" t="s">
        <v>25</v>
      </c>
      <c r="H1000" s="22" t="s">
        <v>1448</v>
      </c>
      <c r="I1000" s="22" t="s">
        <v>1449</v>
      </c>
      <c r="J1000" s="22" t="s">
        <v>36</v>
      </c>
      <c r="K1000" s="22" t="s">
        <v>22</v>
      </c>
      <c r="L1000" s="22" t="s">
        <v>23</v>
      </c>
      <c r="M1000" s="38">
        <v>1</v>
      </c>
      <c r="N1000" s="38">
        <v>870</v>
      </c>
      <c r="O1000" s="38">
        <v>870</v>
      </c>
      <c r="P1000" s="38">
        <v>261.89999999999998</v>
      </c>
      <c r="Q1000" s="38">
        <v>234.1</v>
      </c>
      <c r="R1000" s="38">
        <v>143.1</v>
      </c>
      <c r="S1000" s="38">
        <v>91</v>
      </c>
      <c r="T1000" s="38">
        <v>4.08</v>
      </c>
      <c r="U1000" s="30">
        <f t="shared" si="168"/>
        <v>635.9</v>
      </c>
      <c r="V1000" s="30">
        <f t="shared" si="169"/>
        <v>635.9</v>
      </c>
      <c r="W1000" s="31">
        <f t="shared" si="170"/>
        <v>0.73091954022988503</v>
      </c>
      <c r="X1000" s="30">
        <f t="shared" si="171"/>
        <v>608.1</v>
      </c>
      <c r="Y1000" s="30">
        <f t="shared" si="172"/>
        <v>608.1</v>
      </c>
      <c r="Z1000" s="31">
        <f t="shared" si="173"/>
        <v>0.69896551724137934</v>
      </c>
    </row>
    <row r="1001" spans="1:26" ht="12.75" customHeight="1" x14ac:dyDescent="0.35">
      <c r="A1001" s="36" t="s">
        <v>10940</v>
      </c>
      <c r="B1001" s="32">
        <v>1</v>
      </c>
      <c r="C1001" s="36" t="s">
        <v>12258</v>
      </c>
      <c r="D1001" s="22">
        <v>45876</v>
      </c>
      <c r="E1001" s="22" t="s">
        <v>2351</v>
      </c>
      <c r="F1001" s="22" t="s">
        <v>21</v>
      </c>
      <c r="G1001" s="22" t="s">
        <v>101</v>
      </c>
      <c r="H1001" s="22" t="s">
        <v>2272</v>
      </c>
      <c r="I1001" s="22" t="s">
        <v>2273</v>
      </c>
      <c r="J1001" s="22" t="s">
        <v>186</v>
      </c>
      <c r="K1001" s="22" t="s">
        <v>22</v>
      </c>
      <c r="L1001" s="22" t="s">
        <v>23</v>
      </c>
      <c r="M1001" s="39">
        <v>2</v>
      </c>
      <c r="N1001" s="39">
        <v>4098</v>
      </c>
      <c r="O1001" s="39">
        <v>2049</v>
      </c>
      <c r="P1001" s="39">
        <v>276.85000000000002</v>
      </c>
      <c r="Q1001" s="39">
        <v>184.08</v>
      </c>
      <c r="R1001" s="39">
        <v>97.01</v>
      </c>
      <c r="S1001" s="39">
        <v>87.07</v>
      </c>
      <c r="T1001" s="39">
        <v>11.44</v>
      </c>
      <c r="U1001" s="30">
        <f t="shared" si="168"/>
        <v>3729.84</v>
      </c>
      <c r="V1001" s="30">
        <f t="shared" si="169"/>
        <v>1864.92</v>
      </c>
      <c r="W1001" s="31">
        <f t="shared" si="170"/>
        <v>0.91016105417276727</v>
      </c>
      <c r="X1001" s="30">
        <f t="shared" si="171"/>
        <v>3544.3</v>
      </c>
      <c r="Y1001" s="30">
        <f t="shared" si="172"/>
        <v>1772.15</v>
      </c>
      <c r="Z1001" s="31">
        <f t="shared" si="173"/>
        <v>0.86488530990727186</v>
      </c>
    </row>
    <row r="1002" spans="1:26" ht="12.75" customHeight="1" x14ac:dyDescent="0.35">
      <c r="A1002" s="36" t="s">
        <v>10941</v>
      </c>
      <c r="B1002" s="32">
        <v>1</v>
      </c>
      <c r="C1002" s="36" t="s">
        <v>12259</v>
      </c>
      <c r="D1002" s="22">
        <v>45909</v>
      </c>
      <c r="E1002" s="22" t="s">
        <v>3113</v>
      </c>
      <c r="F1002" s="22" t="s">
        <v>21</v>
      </c>
      <c r="G1002" s="22" t="s">
        <v>25</v>
      </c>
      <c r="H1002" s="22" t="s">
        <v>12734</v>
      </c>
      <c r="I1002" s="22" t="s">
        <v>12735</v>
      </c>
      <c r="J1002" s="22" t="s">
        <v>49</v>
      </c>
      <c r="K1002" s="22" t="s">
        <v>22</v>
      </c>
      <c r="L1002" s="22" t="s">
        <v>23</v>
      </c>
      <c r="M1002" s="38">
        <v>1</v>
      </c>
      <c r="N1002" s="38">
        <v>826.4</v>
      </c>
      <c r="O1002" s="38">
        <v>826.4</v>
      </c>
      <c r="P1002" s="38">
        <v>358.6</v>
      </c>
      <c r="Q1002" s="38">
        <v>255.71</v>
      </c>
      <c r="R1002" s="38">
        <v>123.06</v>
      </c>
      <c r="S1002" s="38">
        <v>132.65</v>
      </c>
      <c r="T1002" s="38">
        <v>6.33</v>
      </c>
      <c r="U1002" s="30">
        <f t="shared" si="168"/>
        <v>570.68999999999994</v>
      </c>
      <c r="V1002" s="30">
        <f t="shared" si="169"/>
        <v>570.68999999999994</v>
      </c>
      <c r="W1002" s="31">
        <f t="shared" si="170"/>
        <v>0.69057357212003867</v>
      </c>
      <c r="X1002" s="30">
        <f t="shared" si="171"/>
        <v>467.79999999999995</v>
      </c>
      <c r="Y1002" s="30">
        <f t="shared" si="172"/>
        <v>467.79999999999995</v>
      </c>
      <c r="Z1002" s="31">
        <f t="shared" si="173"/>
        <v>0.56606969990319456</v>
      </c>
    </row>
    <row r="1003" spans="1:26" ht="12.75" customHeight="1" x14ac:dyDescent="0.35">
      <c r="A1003" s="36" t="s">
        <v>10942</v>
      </c>
      <c r="B1003" s="32">
        <v>1</v>
      </c>
      <c r="C1003" s="36" t="s">
        <v>11848</v>
      </c>
      <c r="D1003" s="22">
        <v>45910</v>
      </c>
      <c r="E1003" s="22" t="s">
        <v>938</v>
      </c>
      <c r="F1003" s="22" t="s">
        <v>21</v>
      </c>
      <c r="G1003" s="22" t="s">
        <v>101</v>
      </c>
      <c r="H1003" s="22" t="s">
        <v>12736</v>
      </c>
      <c r="I1003" s="22" t="s">
        <v>2273</v>
      </c>
      <c r="J1003" s="22" t="s">
        <v>186</v>
      </c>
      <c r="K1003" s="22" t="s">
        <v>22</v>
      </c>
      <c r="L1003" s="22" t="s">
        <v>23</v>
      </c>
      <c r="M1003" s="38">
        <v>4</v>
      </c>
      <c r="N1003" s="38">
        <v>4096</v>
      </c>
      <c r="O1003" s="38">
        <v>1024</v>
      </c>
      <c r="P1003" s="38">
        <v>300.94</v>
      </c>
      <c r="Q1003" s="38">
        <v>198.78</v>
      </c>
      <c r="R1003" s="38">
        <v>95.98</v>
      </c>
      <c r="S1003" s="38">
        <v>102.8</v>
      </c>
      <c r="T1003" s="38">
        <v>11.44</v>
      </c>
      <c r="U1003" s="30">
        <f t="shared" si="168"/>
        <v>3300.88</v>
      </c>
      <c r="V1003" s="30">
        <f t="shared" si="169"/>
        <v>825.22</v>
      </c>
      <c r="W1003" s="31">
        <f t="shared" si="170"/>
        <v>0.80587890625000003</v>
      </c>
      <c r="X1003" s="30">
        <f t="shared" si="171"/>
        <v>2892.24</v>
      </c>
      <c r="Y1003" s="30">
        <f t="shared" si="172"/>
        <v>723.06</v>
      </c>
      <c r="Z1003" s="31">
        <f t="shared" si="173"/>
        <v>0.70611328124999995</v>
      </c>
    </row>
    <row r="1004" spans="1:26" ht="12.75" customHeight="1" x14ac:dyDescent="0.35">
      <c r="A1004" s="36" t="s">
        <v>10943</v>
      </c>
      <c r="B1004" s="32">
        <v>1</v>
      </c>
      <c r="C1004" s="36" t="s">
        <v>12260</v>
      </c>
      <c r="D1004" s="22">
        <v>45909</v>
      </c>
      <c r="E1004" s="22" t="s">
        <v>3407</v>
      </c>
      <c r="F1004" s="22" t="s">
        <v>21</v>
      </c>
      <c r="G1004" s="22" t="s">
        <v>25</v>
      </c>
      <c r="H1004" s="22" t="s">
        <v>12737</v>
      </c>
      <c r="I1004" s="22" t="s">
        <v>97</v>
      </c>
      <c r="J1004" s="22" t="s">
        <v>36</v>
      </c>
      <c r="K1004" s="22" t="s">
        <v>22</v>
      </c>
      <c r="L1004" s="22" t="s">
        <v>23</v>
      </c>
      <c r="M1004" s="41">
        <v>1</v>
      </c>
      <c r="N1004" s="41">
        <v>227.7</v>
      </c>
      <c r="O1004" s="41">
        <v>227.7</v>
      </c>
      <c r="P1004" s="41">
        <v>162.24</v>
      </c>
      <c r="Q1004" s="41">
        <v>100.36</v>
      </c>
      <c r="R1004" s="41">
        <v>9.31</v>
      </c>
      <c r="S1004" s="41">
        <v>91.05</v>
      </c>
      <c r="T1004" s="41">
        <v>3.3</v>
      </c>
      <c r="U1004" s="30">
        <f t="shared" si="168"/>
        <v>127.33999999999999</v>
      </c>
      <c r="V1004" s="30">
        <f t="shared" si="169"/>
        <v>127.33999999999999</v>
      </c>
      <c r="W1004" s="31">
        <f t="shared" si="170"/>
        <v>0.5592446201141853</v>
      </c>
      <c r="X1004" s="30">
        <f t="shared" si="171"/>
        <v>65.45999999999998</v>
      </c>
      <c r="Y1004" s="30">
        <f t="shared" si="172"/>
        <v>65.45999999999998</v>
      </c>
      <c r="Z1004" s="31">
        <f t="shared" si="173"/>
        <v>0.28748353096179174</v>
      </c>
    </row>
    <row r="1005" spans="1:26" ht="12.75" customHeight="1" x14ac:dyDescent="0.35">
      <c r="A1005" s="36" t="s">
        <v>10944</v>
      </c>
      <c r="B1005" s="32">
        <v>1</v>
      </c>
      <c r="C1005" s="36" t="s">
        <v>12261</v>
      </c>
      <c r="D1005" s="22">
        <v>45909</v>
      </c>
      <c r="E1005" s="22" t="s">
        <v>1085</v>
      </c>
      <c r="F1005" s="22" t="s">
        <v>21</v>
      </c>
      <c r="G1005" s="22" t="s">
        <v>25</v>
      </c>
      <c r="H1005" s="22" t="s">
        <v>1086</v>
      </c>
      <c r="I1005" s="22" t="s">
        <v>1087</v>
      </c>
      <c r="J1005" s="22" t="s">
        <v>59</v>
      </c>
      <c r="K1005" s="22" t="s">
        <v>22</v>
      </c>
      <c r="L1005" s="22" t="s">
        <v>23</v>
      </c>
      <c r="M1005" s="41">
        <v>1</v>
      </c>
      <c r="N1005" s="41">
        <v>314</v>
      </c>
      <c r="O1005" s="41">
        <v>314</v>
      </c>
      <c r="P1005" s="41">
        <v>162.97</v>
      </c>
      <c r="Q1005" s="41">
        <v>102.3</v>
      </c>
      <c r="R1005" s="41">
        <v>12.54</v>
      </c>
      <c r="S1005" s="41">
        <v>89.76</v>
      </c>
      <c r="T1005" s="41">
        <v>3.44</v>
      </c>
      <c r="U1005" s="30">
        <f t="shared" si="168"/>
        <v>211.7</v>
      </c>
      <c r="V1005" s="30">
        <f t="shared" si="169"/>
        <v>211.7</v>
      </c>
      <c r="W1005" s="31">
        <f t="shared" si="170"/>
        <v>0.67420382165605097</v>
      </c>
      <c r="X1005" s="30">
        <f t="shared" si="171"/>
        <v>151.03</v>
      </c>
      <c r="Y1005" s="30">
        <f t="shared" si="172"/>
        <v>151.03</v>
      </c>
      <c r="Z1005" s="31">
        <f t="shared" si="173"/>
        <v>0.48098726114649681</v>
      </c>
    </row>
    <row r="1006" spans="1:26" ht="12.75" customHeight="1" x14ac:dyDescent="0.35">
      <c r="A1006" s="36" t="s">
        <v>10945</v>
      </c>
      <c r="B1006" s="32">
        <v>1</v>
      </c>
      <c r="C1006" s="36" t="s">
        <v>12262</v>
      </c>
      <c r="D1006" s="22">
        <v>45909</v>
      </c>
      <c r="E1006" s="22" t="s">
        <v>12263</v>
      </c>
      <c r="F1006" s="22" t="s">
        <v>21</v>
      </c>
      <c r="G1006" s="22" t="s">
        <v>25</v>
      </c>
      <c r="H1006" s="22" t="s">
        <v>497</v>
      </c>
      <c r="I1006" s="22" t="s">
        <v>498</v>
      </c>
      <c r="J1006" s="22" t="s">
        <v>36</v>
      </c>
      <c r="K1006" s="22" t="s">
        <v>22</v>
      </c>
      <c r="L1006" s="22" t="s">
        <v>23</v>
      </c>
      <c r="M1006" s="38">
        <v>1</v>
      </c>
      <c r="N1006" s="38">
        <v>680</v>
      </c>
      <c r="O1006" s="38">
        <v>680</v>
      </c>
      <c r="P1006" s="38">
        <v>275.68</v>
      </c>
      <c r="Q1006" s="38">
        <v>228.6</v>
      </c>
      <c r="R1006" s="38">
        <v>34.549999999999997</v>
      </c>
      <c r="S1006" s="38">
        <v>194.05</v>
      </c>
      <c r="T1006" s="38">
        <v>88.39</v>
      </c>
      <c r="U1006" s="30">
        <f t="shared" si="168"/>
        <v>451.4</v>
      </c>
      <c r="V1006" s="30">
        <f t="shared" si="169"/>
        <v>451.4</v>
      </c>
      <c r="W1006" s="31">
        <f t="shared" si="170"/>
        <v>0.6638235294117647</v>
      </c>
      <c r="X1006" s="30">
        <f t="shared" si="171"/>
        <v>404.32</v>
      </c>
      <c r="Y1006" s="30">
        <f t="shared" si="172"/>
        <v>404.32</v>
      </c>
      <c r="Z1006" s="31">
        <f t="shared" si="173"/>
        <v>0.59458823529411764</v>
      </c>
    </row>
    <row r="1007" spans="1:26" ht="12.75" customHeight="1" x14ac:dyDescent="0.35">
      <c r="A1007" s="36" t="s">
        <v>10946</v>
      </c>
      <c r="B1007" s="32">
        <v>1</v>
      </c>
      <c r="C1007" s="36" t="s">
        <v>12264</v>
      </c>
      <c r="D1007" s="22">
        <v>45910</v>
      </c>
      <c r="E1007" s="22" t="s">
        <v>938</v>
      </c>
      <c r="F1007" s="22" t="s">
        <v>21</v>
      </c>
      <c r="G1007" s="22" t="s">
        <v>25</v>
      </c>
      <c r="H1007" s="22" t="s">
        <v>9763</v>
      </c>
      <c r="I1007" s="22" t="s">
        <v>9762</v>
      </c>
      <c r="J1007" s="22" t="s">
        <v>59</v>
      </c>
      <c r="K1007" s="22" t="s">
        <v>22</v>
      </c>
      <c r="L1007" s="22" t="s">
        <v>23</v>
      </c>
      <c r="M1007" s="41">
        <v>2</v>
      </c>
      <c r="N1007" s="41">
        <v>568.4</v>
      </c>
      <c r="O1007" s="41">
        <v>284.2</v>
      </c>
      <c r="P1007" s="41">
        <v>171.46</v>
      </c>
      <c r="Q1007" s="41">
        <v>115.88</v>
      </c>
      <c r="R1007" s="41">
        <v>43.6</v>
      </c>
      <c r="S1007" s="41">
        <v>72.290000000000006</v>
      </c>
      <c r="T1007" s="41">
        <v>3.02</v>
      </c>
      <c r="U1007" s="30">
        <f t="shared" si="168"/>
        <v>336.64</v>
      </c>
      <c r="V1007" s="30">
        <f t="shared" si="169"/>
        <v>168.32</v>
      </c>
      <c r="W1007" s="31">
        <f t="shared" si="170"/>
        <v>0.59225897255453908</v>
      </c>
      <c r="X1007" s="30">
        <f t="shared" si="171"/>
        <v>225.47999999999996</v>
      </c>
      <c r="Y1007" s="30">
        <f t="shared" si="172"/>
        <v>112.73999999999998</v>
      </c>
      <c r="Z1007" s="31">
        <f t="shared" si="173"/>
        <v>0.39669247009148484</v>
      </c>
    </row>
    <row r="1008" spans="1:26" ht="12.75" customHeight="1" x14ac:dyDescent="0.35">
      <c r="A1008" s="36" t="s">
        <v>10947</v>
      </c>
      <c r="B1008" s="32">
        <v>1</v>
      </c>
      <c r="C1008" s="36" t="s">
        <v>12265</v>
      </c>
      <c r="D1008" s="22">
        <v>45925</v>
      </c>
      <c r="E1008" s="22" t="s">
        <v>6970</v>
      </c>
      <c r="F1008" s="22" t="s">
        <v>21</v>
      </c>
      <c r="G1008" s="22" t="s">
        <v>101</v>
      </c>
      <c r="H1008" s="22" t="s">
        <v>2272</v>
      </c>
      <c r="I1008" s="22" t="s">
        <v>2273</v>
      </c>
      <c r="J1008" s="22" t="s">
        <v>186</v>
      </c>
      <c r="K1008" s="22" t="s">
        <v>22</v>
      </c>
      <c r="L1008" s="22" t="s">
        <v>23</v>
      </c>
      <c r="M1008" s="38">
        <v>1</v>
      </c>
      <c r="N1008" s="38">
        <v>2049</v>
      </c>
      <c r="O1008" s="38">
        <v>2049</v>
      </c>
      <c r="P1008" s="38">
        <v>286.32</v>
      </c>
      <c r="Q1008" s="38">
        <v>186.94</v>
      </c>
      <c r="R1008" s="38">
        <v>96.76</v>
      </c>
      <c r="S1008" s="38">
        <v>90.18</v>
      </c>
      <c r="T1008" s="38">
        <v>11.44</v>
      </c>
      <c r="U1008" s="30">
        <f t="shared" si="168"/>
        <v>1862.06</v>
      </c>
      <c r="V1008" s="30">
        <f t="shared" si="169"/>
        <v>1862.06</v>
      </c>
      <c r="W1008" s="31">
        <f t="shared" si="170"/>
        <v>0.90876525134211805</v>
      </c>
      <c r="X1008" s="30">
        <f t="shared" si="171"/>
        <v>1762.68</v>
      </c>
      <c r="Y1008" s="30">
        <f t="shared" si="172"/>
        <v>1762.68</v>
      </c>
      <c r="Z1008" s="31">
        <f t="shared" si="173"/>
        <v>0.86026354319180087</v>
      </c>
    </row>
    <row r="1009" spans="1:26" ht="12.75" customHeight="1" x14ac:dyDescent="0.35">
      <c r="A1009" s="36" t="s">
        <v>10948</v>
      </c>
      <c r="B1009" s="32">
        <v>2</v>
      </c>
      <c r="C1009" s="36" t="s">
        <v>12266</v>
      </c>
      <c r="D1009" s="22">
        <v>45975</v>
      </c>
      <c r="E1009" s="22" t="s">
        <v>931</v>
      </c>
      <c r="F1009" s="22" t="s">
        <v>21</v>
      </c>
      <c r="G1009" s="22" t="s">
        <v>101</v>
      </c>
      <c r="H1009" s="22" t="s">
        <v>2272</v>
      </c>
      <c r="I1009" s="22" t="s">
        <v>2273</v>
      </c>
      <c r="J1009" s="22" t="s">
        <v>186</v>
      </c>
      <c r="K1009" s="22" t="s">
        <v>22</v>
      </c>
      <c r="L1009" s="22" t="s">
        <v>23</v>
      </c>
      <c r="M1009" s="38">
        <v>1</v>
      </c>
      <c r="N1009" s="38">
        <v>2049</v>
      </c>
      <c r="O1009" s="38">
        <v>2049</v>
      </c>
      <c r="P1009" s="38">
        <v>287.08999999999997</v>
      </c>
      <c r="Q1009" s="38">
        <v>187.47</v>
      </c>
      <c r="R1009" s="38">
        <v>97.29</v>
      </c>
      <c r="S1009" s="38">
        <v>90.18</v>
      </c>
      <c r="T1009" s="38">
        <v>11.44</v>
      </c>
      <c r="U1009" s="30">
        <f t="shared" si="168"/>
        <v>1861.53</v>
      </c>
      <c r="V1009" s="30">
        <f t="shared" si="169"/>
        <v>1861.53</v>
      </c>
      <c r="W1009" s="31">
        <f t="shared" si="170"/>
        <v>0.90850658857979505</v>
      </c>
      <c r="X1009" s="30">
        <f t="shared" si="171"/>
        <v>1761.91</v>
      </c>
      <c r="Y1009" s="30">
        <f t="shared" si="172"/>
        <v>1761.91</v>
      </c>
      <c r="Z1009" s="31">
        <f t="shared" si="173"/>
        <v>0.8598877501220108</v>
      </c>
    </row>
    <row r="1010" spans="1:26" ht="12.75" customHeight="1" x14ac:dyDescent="0.35">
      <c r="A1010" s="36" t="s">
        <v>10949</v>
      </c>
      <c r="B1010" s="32">
        <v>1</v>
      </c>
      <c r="C1010" s="36" t="s">
        <v>12267</v>
      </c>
      <c r="D1010" s="22">
        <v>45910</v>
      </c>
      <c r="E1010" s="22" t="s">
        <v>938</v>
      </c>
      <c r="F1010" s="22" t="s">
        <v>21</v>
      </c>
      <c r="G1010" s="22" t="s">
        <v>25</v>
      </c>
      <c r="H1010" s="22" t="s">
        <v>12738</v>
      </c>
      <c r="I1010" s="22" t="s">
        <v>5331</v>
      </c>
      <c r="J1010" s="22" t="s">
        <v>59</v>
      </c>
      <c r="K1010" s="22" t="s">
        <v>22</v>
      </c>
      <c r="L1010" s="22" t="s">
        <v>23</v>
      </c>
      <c r="M1010" s="38">
        <v>1</v>
      </c>
      <c r="N1010" s="38">
        <v>665</v>
      </c>
      <c r="O1010" s="38">
        <v>665</v>
      </c>
      <c r="P1010" s="38">
        <v>301.95</v>
      </c>
      <c r="Q1010" s="38">
        <v>192.57</v>
      </c>
      <c r="R1010" s="38">
        <v>46.87</v>
      </c>
      <c r="S1010" s="38">
        <v>145.69999999999999</v>
      </c>
      <c r="T1010" s="38">
        <v>3.93</v>
      </c>
      <c r="U1010" s="30">
        <f t="shared" si="168"/>
        <v>472.43</v>
      </c>
      <c r="V1010" s="30">
        <f t="shared" si="169"/>
        <v>472.43</v>
      </c>
      <c r="W1010" s="31">
        <f t="shared" si="170"/>
        <v>0.71042105263157895</v>
      </c>
      <c r="X1010" s="30">
        <f t="shared" si="171"/>
        <v>363.05</v>
      </c>
      <c r="Y1010" s="30">
        <f t="shared" si="172"/>
        <v>363.05</v>
      </c>
      <c r="Z1010" s="31">
        <f t="shared" si="173"/>
        <v>0.54593984962406017</v>
      </c>
    </row>
    <row r="1011" spans="1:26" ht="12.75" customHeight="1" x14ac:dyDescent="0.35">
      <c r="A1011" s="36" t="s">
        <v>10950</v>
      </c>
      <c r="B1011" s="32">
        <v>1</v>
      </c>
      <c r="C1011" s="36" t="s">
        <v>12269</v>
      </c>
      <c r="D1011" s="22">
        <v>45910</v>
      </c>
      <c r="E1011" s="22" t="s">
        <v>3407</v>
      </c>
      <c r="F1011" s="22" t="s">
        <v>21</v>
      </c>
      <c r="G1011" s="22" t="s">
        <v>25</v>
      </c>
      <c r="H1011" s="22" t="s">
        <v>3457</v>
      </c>
      <c r="I1011" s="22" t="s">
        <v>3458</v>
      </c>
      <c r="J1011" s="22" t="s">
        <v>36</v>
      </c>
      <c r="K1011" s="22" t="s">
        <v>22</v>
      </c>
      <c r="L1011" s="22" t="s">
        <v>23</v>
      </c>
      <c r="M1011" s="38">
        <v>2</v>
      </c>
      <c r="N1011" s="38">
        <v>1054.8</v>
      </c>
      <c r="O1011" s="38">
        <v>527.4</v>
      </c>
      <c r="P1011" s="38">
        <v>200.35</v>
      </c>
      <c r="Q1011" s="38">
        <v>127.06</v>
      </c>
      <c r="R1011" s="38">
        <v>23.11</v>
      </c>
      <c r="S1011" s="38">
        <v>103.96</v>
      </c>
      <c r="T1011" s="38">
        <v>2.63</v>
      </c>
      <c r="U1011" s="30">
        <f t="shared" si="168"/>
        <v>800.68</v>
      </c>
      <c r="V1011" s="30">
        <f t="shared" si="169"/>
        <v>400.34</v>
      </c>
      <c r="W1011" s="31">
        <f t="shared" si="170"/>
        <v>0.75908229048160791</v>
      </c>
      <c r="X1011" s="30">
        <f t="shared" si="171"/>
        <v>654.09999999999991</v>
      </c>
      <c r="Y1011" s="30">
        <f t="shared" si="172"/>
        <v>327.04999999999995</v>
      </c>
      <c r="Z1011" s="31">
        <f t="shared" si="173"/>
        <v>0.6201175578308683</v>
      </c>
    </row>
    <row r="1012" spans="1:26" ht="12.75" customHeight="1" x14ac:dyDescent="0.35">
      <c r="A1012" s="36" t="s">
        <v>10951</v>
      </c>
      <c r="B1012" s="32">
        <v>1</v>
      </c>
      <c r="C1012" s="36" t="s">
        <v>12270</v>
      </c>
      <c r="D1012" s="22">
        <v>45910</v>
      </c>
      <c r="E1012" s="22" t="s">
        <v>1708</v>
      </c>
      <c r="F1012" s="22" t="s">
        <v>21</v>
      </c>
      <c r="G1012" s="22" t="s">
        <v>25</v>
      </c>
      <c r="H1012" s="22" t="s">
        <v>5984</v>
      </c>
      <c r="I1012" s="22" t="s">
        <v>1256</v>
      </c>
      <c r="J1012" s="22" t="s">
        <v>36</v>
      </c>
      <c r="K1012" s="22" t="s">
        <v>22</v>
      </c>
      <c r="L1012" s="22" t="s">
        <v>23</v>
      </c>
      <c r="M1012" s="38">
        <v>1</v>
      </c>
      <c r="N1012" s="38">
        <v>543</v>
      </c>
      <c r="O1012" s="38">
        <v>543</v>
      </c>
      <c r="P1012" s="38">
        <v>158.99</v>
      </c>
      <c r="Q1012" s="38">
        <v>105.62</v>
      </c>
      <c r="R1012" s="38">
        <v>20.399999999999999</v>
      </c>
      <c r="S1012" s="38">
        <v>85.22</v>
      </c>
      <c r="T1012" s="38">
        <v>4.1500000000000004</v>
      </c>
      <c r="U1012" s="30">
        <f t="shared" si="168"/>
        <v>437.38</v>
      </c>
      <c r="V1012" s="30">
        <f t="shared" si="169"/>
        <v>437.38</v>
      </c>
      <c r="W1012" s="31">
        <f t="shared" si="170"/>
        <v>0.80548802946593001</v>
      </c>
      <c r="X1012" s="30">
        <f t="shared" si="171"/>
        <v>384.01</v>
      </c>
      <c r="Y1012" s="30">
        <f t="shared" si="172"/>
        <v>384.01</v>
      </c>
      <c r="Z1012" s="31">
        <f t="shared" si="173"/>
        <v>0.70720073664825045</v>
      </c>
    </row>
    <row r="1013" spans="1:26" ht="12.75" customHeight="1" x14ac:dyDescent="0.35">
      <c r="A1013" s="36" t="s">
        <v>10952</v>
      </c>
      <c r="B1013" s="32">
        <v>1</v>
      </c>
      <c r="C1013" s="36" t="s">
        <v>12271</v>
      </c>
      <c r="D1013" s="22">
        <v>45910</v>
      </c>
      <c r="E1013" s="22" t="s">
        <v>1708</v>
      </c>
      <c r="F1013" s="22" t="s">
        <v>21</v>
      </c>
      <c r="G1013" s="22" t="s">
        <v>25</v>
      </c>
      <c r="H1013" s="22" t="s">
        <v>5984</v>
      </c>
      <c r="I1013" s="22" t="s">
        <v>1256</v>
      </c>
      <c r="J1013" s="22" t="s">
        <v>36</v>
      </c>
      <c r="K1013" s="22" t="s">
        <v>22</v>
      </c>
      <c r="L1013" s="22" t="s">
        <v>23</v>
      </c>
      <c r="M1013" s="38">
        <v>2</v>
      </c>
      <c r="N1013" s="38">
        <v>1086</v>
      </c>
      <c r="O1013" s="38">
        <v>543</v>
      </c>
      <c r="P1013" s="38">
        <v>158.99</v>
      </c>
      <c r="Q1013" s="38">
        <v>99.88</v>
      </c>
      <c r="R1013" s="38">
        <v>20.399999999999999</v>
      </c>
      <c r="S1013" s="38">
        <v>79.48</v>
      </c>
      <c r="T1013" s="38">
        <v>4.1500000000000004</v>
      </c>
      <c r="U1013" s="30">
        <f t="shared" si="168"/>
        <v>886.24</v>
      </c>
      <c r="V1013" s="30">
        <f t="shared" si="169"/>
        <v>443.12</v>
      </c>
      <c r="W1013" s="31">
        <f t="shared" si="170"/>
        <v>0.81605893186003686</v>
      </c>
      <c r="X1013" s="30">
        <f t="shared" si="171"/>
        <v>768.02</v>
      </c>
      <c r="Y1013" s="30">
        <f t="shared" si="172"/>
        <v>384.01</v>
      </c>
      <c r="Z1013" s="31">
        <f t="shared" si="173"/>
        <v>0.70720073664825045</v>
      </c>
    </row>
    <row r="1014" spans="1:26" ht="12.75" customHeight="1" x14ac:dyDescent="0.35">
      <c r="A1014" s="36" t="s">
        <v>10110</v>
      </c>
      <c r="B1014" s="32">
        <v>1</v>
      </c>
      <c r="C1014" s="36" t="s">
        <v>11394</v>
      </c>
      <c r="D1014" s="22">
        <v>45698</v>
      </c>
      <c r="E1014" s="22" t="s">
        <v>185</v>
      </c>
      <c r="F1014" s="22" t="s">
        <v>21</v>
      </c>
      <c r="G1014" s="22" t="s">
        <v>101</v>
      </c>
      <c r="H1014" s="22" t="s">
        <v>7938</v>
      </c>
      <c r="I1014" s="22" t="s">
        <v>7937</v>
      </c>
      <c r="J1014" s="22" t="s">
        <v>186</v>
      </c>
      <c r="K1014" s="22" t="s">
        <v>22</v>
      </c>
      <c r="L1014" s="22" t="s">
        <v>23</v>
      </c>
      <c r="M1014" s="37">
        <v>1</v>
      </c>
      <c r="N1014" s="37">
        <v>2301</v>
      </c>
      <c r="O1014" s="37">
        <v>2301</v>
      </c>
      <c r="P1014" s="37">
        <v>331.32</v>
      </c>
      <c r="Q1014" s="37">
        <v>210.44</v>
      </c>
      <c r="R1014" s="37">
        <v>96.31</v>
      </c>
      <c r="S1014" s="37">
        <v>114.13</v>
      </c>
      <c r="T1014" s="37">
        <v>11.44</v>
      </c>
      <c r="U1014" s="30">
        <f t="shared" si="168"/>
        <v>2090.56</v>
      </c>
      <c r="V1014" s="30">
        <f t="shared" si="169"/>
        <v>2090.56</v>
      </c>
      <c r="W1014" s="31">
        <f t="shared" si="170"/>
        <v>0.90854411125597567</v>
      </c>
      <c r="X1014" s="30">
        <f t="shared" si="171"/>
        <v>1969.68</v>
      </c>
      <c r="Y1014" s="30">
        <f t="shared" si="172"/>
        <v>1969.68</v>
      </c>
      <c r="Z1014" s="31">
        <f t="shared" si="173"/>
        <v>0.85601043024771839</v>
      </c>
    </row>
    <row r="1015" spans="1:26" ht="12.75" customHeight="1" x14ac:dyDescent="0.35">
      <c r="A1015" s="36" t="s">
        <v>10485</v>
      </c>
      <c r="B1015" s="32">
        <v>1</v>
      </c>
      <c r="C1015" s="36" t="s">
        <v>11788</v>
      </c>
      <c r="D1015" s="22">
        <v>45782</v>
      </c>
      <c r="E1015" s="22" t="s">
        <v>185</v>
      </c>
      <c r="F1015" s="22" t="s">
        <v>21</v>
      </c>
      <c r="G1015" s="22" t="s">
        <v>101</v>
      </c>
      <c r="H1015" s="22" t="s">
        <v>7938</v>
      </c>
      <c r="I1015" s="22" t="s">
        <v>7937</v>
      </c>
      <c r="J1015" s="22" t="s">
        <v>186</v>
      </c>
      <c r="K1015" s="22" t="s">
        <v>22</v>
      </c>
      <c r="L1015" s="22" t="s">
        <v>23</v>
      </c>
      <c r="M1015" s="38">
        <v>1</v>
      </c>
      <c r="N1015" s="38">
        <v>2301</v>
      </c>
      <c r="O1015" s="38">
        <v>2301</v>
      </c>
      <c r="P1015" s="38">
        <v>315.10000000000002</v>
      </c>
      <c r="Q1015" s="38">
        <v>199.33</v>
      </c>
      <c r="R1015" s="38">
        <v>92.97</v>
      </c>
      <c r="S1015" s="38">
        <v>106.36</v>
      </c>
      <c r="T1015" s="38">
        <v>11.44</v>
      </c>
      <c r="U1015" s="30">
        <f t="shared" si="168"/>
        <v>2101.67</v>
      </c>
      <c r="V1015" s="30">
        <f t="shared" si="169"/>
        <v>2101.67</v>
      </c>
      <c r="W1015" s="31">
        <f t="shared" si="170"/>
        <v>0.91337244676227736</v>
      </c>
      <c r="X1015" s="30">
        <f t="shared" si="171"/>
        <v>1985.9</v>
      </c>
      <c r="Y1015" s="30">
        <f t="shared" si="172"/>
        <v>1985.9</v>
      </c>
      <c r="Z1015" s="31">
        <f t="shared" si="173"/>
        <v>0.86305953933072577</v>
      </c>
    </row>
    <row r="1016" spans="1:26" ht="12.75" customHeight="1" x14ac:dyDescent="0.35">
      <c r="A1016" s="36" t="s">
        <v>10954</v>
      </c>
      <c r="B1016" s="32">
        <v>1</v>
      </c>
      <c r="C1016" s="36" t="s">
        <v>12274</v>
      </c>
      <c r="D1016" s="22">
        <v>45968</v>
      </c>
      <c r="E1016" s="22" t="s">
        <v>185</v>
      </c>
      <c r="F1016" s="22" t="s">
        <v>21</v>
      </c>
      <c r="G1016" s="22" t="s">
        <v>101</v>
      </c>
      <c r="H1016" s="22" t="s">
        <v>7938</v>
      </c>
      <c r="I1016" s="22" t="s">
        <v>7937</v>
      </c>
      <c r="J1016" s="22" t="s">
        <v>186</v>
      </c>
      <c r="K1016" s="22" t="s">
        <v>22</v>
      </c>
      <c r="L1016" s="22" t="s">
        <v>23</v>
      </c>
      <c r="M1016" s="38">
        <v>1</v>
      </c>
      <c r="N1016" s="38">
        <v>2301</v>
      </c>
      <c r="O1016" s="38">
        <v>2301</v>
      </c>
      <c r="P1016" s="38">
        <v>309.67</v>
      </c>
      <c r="Q1016" s="38">
        <v>199.14</v>
      </c>
      <c r="R1016" s="38">
        <v>97.29</v>
      </c>
      <c r="S1016" s="38">
        <v>101.85</v>
      </c>
      <c r="T1016" s="38">
        <v>11.44</v>
      </c>
      <c r="U1016" s="30">
        <f t="shared" si="168"/>
        <v>2101.86</v>
      </c>
      <c r="V1016" s="30">
        <f t="shared" si="169"/>
        <v>2101.86</v>
      </c>
      <c r="W1016" s="31">
        <f t="shared" si="170"/>
        <v>0.91345501955671449</v>
      </c>
      <c r="X1016" s="30">
        <f t="shared" si="171"/>
        <v>1991.33</v>
      </c>
      <c r="Y1016" s="30">
        <f t="shared" si="172"/>
        <v>1991.33</v>
      </c>
      <c r="Z1016" s="31">
        <f t="shared" si="173"/>
        <v>0.86541938287700992</v>
      </c>
    </row>
    <row r="1017" spans="1:26" ht="12.75" customHeight="1" x14ac:dyDescent="0.35">
      <c r="A1017" s="36" t="s">
        <v>10955</v>
      </c>
      <c r="B1017" s="32">
        <v>1</v>
      </c>
      <c r="C1017" s="36" t="s">
        <v>12275</v>
      </c>
      <c r="D1017" s="22">
        <v>45929</v>
      </c>
      <c r="E1017" s="22" t="s">
        <v>935</v>
      </c>
      <c r="F1017" s="22" t="s">
        <v>21</v>
      </c>
      <c r="G1017" s="22" t="s">
        <v>101</v>
      </c>
      <c r="H1017" s="22" t="s">
        <v>12739</v>
      </c>
      <c r="I1017" s="22" t="s">
        <v>12740</v>
      </c>
      <c r="J1017" s="22" t="s">
        <v>36</v>
      </c>
      <c r="K1017" s="22" t="s">
        <v>22</v>
      </c>
      <c r="L1017" s="22" t="s">
        <v>23</v>
      </c>
      <c r="M1017" s="38">
        <v>1</v>
      </c>
      <c r="N1017" s="38">
        <v>4571</v>
      </c>
      <c r="O1017" s="38">
        <v>4571</v>
      </c>
      <c r="P1017" s="38">
        <v>1526.63</v>
      </c>
      <c r="Q1017" s="38">
        <v>1255.31</v>
      </c>
      <c r="R1017" s="38">
        <v>821.72</v>
      </c>
      <c r="S1017" s="38">
        <v>433.59</v>
      </c>
      <c r="T1017" s="38">
        <v>248.84</v>
      </c>
      <c r="U1017" s="30">
        <f t="shared" si="168"/>
        <v>3315.69</v>
      </c>
      <c r="V1017" s="30">
        <f t="shared" si="169"/>
        <v>3315.69</v>
      </c>
      <c r="W1017" s="31">
        <f t="shared" si="170"/>
        <v>0.72537519142419604</v>
      </c>
      <c r="X1017" s="30">
        <f t="shared" si="171"/>
        <v>3044.37</v>
      </c>
      <c r="Y1017" s="30">
        <f t="shared" si="172"/>
        <v>3044.37</v>
      </c>
      <c r="Z1017" s="31">
        <f t="shared" si="173"/>
        <v>0.66601837672281772</v>
      </c>
    </row>
    <row r="1018" spans="1:26" ht="12.75" customHeight="1" x14ac:dyDescent="0.35">
      <c r="A1018" s="36" t="s">
        <v>10956</v>
      </c>
      <c r="B1018" s="32">
        <v>1</v>
      </c>
      <c r="C1018" s="36" t="s">
        <v>12276</v>
      </c>
      <c r="D1018" s="22">
        <v>45912</v>
      </c>
      <c r="E1018" s="22" t="s">
        <v>12277</v>
      </c>
      <c r="F1018" s="22" t="s">
        <v>21</v>
      </c>
      <c r="G1018" s="22" t="s">
        <v>25</v>
      </c>
      <c r="H1018" s="22" t="s">
        <v>304</v>
      </c>
      <c r="I1018" s="22" t="s">
        <v>305</v>
      </c>
      <c r="J1018" s="22" t="s">
        <v>36</v>
      </c>
      <c r="K1018" s="22" t="s">
        <v>22</v>
      </c>
      <c r="L1018" s="22" t="s">
        <v>23</v>
      </c>
      <c r="M1018" s="38">
        <v>2</v>
      </c>
      <c r="N1018" s="38">
        <v>976</v>
      </c>
      <c r="O1018" s="38">
        <v>488</v>
      </c>
      <c r="P1018" s="38">
        <v>166.82</v>
      </c>
      <c r="Q1018" s="38">
        <v>107.72</v>
      </c>
      <c r="R1018" s="38">
        <v>23.86</v>
      </c>
      <c r="S1018" s="38">
        <v>83.86</v>
      </c>
      <c r="T1018" s="38">
        <v>2.63</v>
      </c>
      <c r="U1018" s="30">
        <f t="shared" si="168"/>
        <v>760.56</v>
      </c>
      <c r="V1018" s="30">
        <f t="shared" si="169"/>
        <v>380.28</v>
      </c>
      <c r="W1018" s="31">
        <f t="shared" si="170"/>
        <v>0.7792622950819672</v>
      </c>
      <c r="X1018" s="30">
        <f t="shared" si="171"/>
        <v>642.36</v>
      </c>
      <c r="Y1018" s="30">
        <f t="shared" si="172"/>
        <v>321.18</v>
      </c>
      <c r="Z1018" s="31">
        <f t="shared" si="173"/>
        <v>0.65815573770491809</v>
      </c>
    </row>
    <row r="1019" spans="1:26" ht="12.75" customHeight="1" x14ac:dyDescent="0.35">
      <c r="A1019" s="36" t="s">
        <v>10957</v>
      </c>
      <c r="B1019" s="32">
        <v>1</v>
      </c>
      <c r="C1019" s="36" t="s">
        <v>12278</v>
      </c>
      <c r="D1019" s="22">
        <v>45895</v>
      </c>
      <c r="E1019" s="22" t="s">
        <v>7408</v>
      </c>
      <c r="F1019" s="22" t="s">
        <v>21</v>
      </c>
      <c r="G1019" s="22" t="s">
        <v>101</v>
      </c>
      <c r="H1019" s="22" t="s">
        <v>3101</v>
      </c>
      <c r="I1019" s="22" t="s">
        <v>3102</v>
      </c>
      <c r="J1019" s="22" t="s">
        <v>36</v>
      </c>
      <c r="K1019" s="22" t="s">
        <v>22</v>
      </c>
      <c r="L1019" s="22" t="s">
        <v>23</v>
      </c>
      <c r="M1019" s="39">
        <v>1</v>
      </c>
      <c r="N1019" s="39">
        <v>2671</v>
      </c>
      <c r="O1019" s="39">
        <v>2671</v>
      </c>
      <c r="P1019" s="39">
        <v>480.45</v>
      </c>
      <c r="Q1019" s="39">
        <v>315.60000000000002</v>
      </c>
      <c r="R1019" s="39">
        <v>124.2</v>
      </c>
      <c r="S1019" s="39">
        <v>191.4</v>
      </c>
      <c r="T1019" s="39">
        <v>11.44</v>
      </c>
      <c r="U1019" s="30">
        <f t="shared" si="168"/>
        <v>2355.4</v>
      </c>
      <c r="V1019" s="30">
        <f t="shared" si="169"/>
        <v>2355.4</v>
      </c>
      <c r="W1019" s="31">
        <f t="shared" si="170"/>
        <v>0.88184200673904911</v>
      </c>
      <c r="X1019" s="30">
        <f t="shared" si="171"/>
        <v>2190.5500000000002</v>
      </c>
      <c r="Y1019" s="30">
        <f t="shared" si="172"/>
        <v>2190.5500000000002</v>
      </c>
      <c r="Z1019" s="31">
        <f t="shared" si="173"/>
        <v>0.82012354923249731</v>
      </c>
    </row>
    <row r="1020" spans="1:26" ht="12.75" customHeight="1" x14ac:dyDescent="0.35">
      <c r="A1020" s="36" t="s">
        <v>10958</v>
      </c>
      <c r="B1020" s="32">
        <v>1</v>
      </c>
      <c r="C1020" s="36" t="s">
        <v>12279</v>
      </c>
      <c r="D1020" s="22">
        <v>45964</v>
      </c>
      <c r="E1020" s="22" t="s">
        <v>7408</v>
      </c>
      <c r="F1020" s="22" t="s">
        <v>21</v>
      </c>
      <c r="G1020" s="22" t="s">
        <v>101</v>
      </c>
      <c r="H1020" s="22" t="s">
        <v>3101</v>
      </c>
      <c r="I1020" s="22" t="s">
        <v>3102</v>
      </c>
      <c r="J1020" s="22" t="s">
        <v>36</v>
      </c>
      <c r="K1020" s="22" t="s">
        <v>22</v>
      </c>
      <c r="L1020" s="22" t="s">
        <v>23</v>
      </c>
      <c r="M1020" s="38">
        <v>1</v>
      </c>
      <c r="N1020" s="38">
        <v>2671</v>
      </c>
      <c r="O1020" s="38">
        <v>2671</v>
      </c>
      <c r="P1020" s="38">
        <v>476.39</v>
      </c>
      <c r="Q1020" s="38">
        <v>315.47000000000003</v>
      </c>
      <c r="R1020" s="38">
        <v>124.07</v>
      </c>
      <c r="S1020" s="38">
        <v>191.4</v>
      </c>
      <c r="T1020" s="38">
        <v>11.44</v>
      </c>
      <c r="U1020" s="30">
        <f t="shared" si="168"/>
        <v>2355.5299999999997</v>
      </c>
      <c r="V1020" s="30">
        <f t="shared" si="169"/>
        <v>2355.5299999999997</v>
      </c>
      <c r="W1020" s="31">
        <f t="shared" si="170"/>
        <v>0.88189067764882056</v>
      </c>
      <c r="X1020" s="30">
        <f t="shared" si="171"/>
        <v>2194.61</v>
      </c>
      <c r="Y1020" s="30">
        <f t="shared" si="172"/>
        <v>2194.61</v>
      </c>
      <c r="Z1020" s="31">
        <f t="shared" si="173"/>
        <v>0.82164357918382636</v>
      </c>
    </row>
    <row r="1021" spans="1:26" ht="12.75" customHeight="1" x14ac:dyDescent="0.35">
      <c r="A1021" s="36" t="s">
        <v>10959</v>
      </c>
      <c r="B1021" s="32">
        <v>1</v>
      </c>
      <c r="C1021" s="36" t="s">
        <v>12280</v>
      </c>
      <c r="D1021" s="22">
        <v>45954</v>
      </c>
      <c r="E1021" s="22" t="s">
        <v>3827</v>
      </c>
      <c r="F1021" s="22" t="s">
        <v>21</v>
      </c>
      <c r="G1021" s="22" t="s">
        <v>101</v>
      </c>
      <c r="H1021" s="22" t="s">
        <v>7946</v>
      </c>
      <c r="I1021" s="22" t="s">
        <v>7945</v>
      </c>
      <c r="J1021" s="22" t="s">
        <v>36</v>
      </c>
      <c r="K1021" s="22" t="s">
        <v>22</v>
      </c>
      <c r="L1021" s="22" t="s">
        <v>23</v>
      </c>
      <c r="M1021" s="38">
        <v>1</v>
      </c>
      <c r="N1021" s="38">
        <v>2683</v>
      </c>
      <c r="O1021" s="38">
        <v>2683</v>
      </c>
      <c r="P1021" s="38">
        <v>381.91</v>
      </c>
      <c r="Q1021" s="38">
        <v>260.58999999999997</v>
      </c>
      <c r="R1021" s="38">
        <v>125.78</v>
      </c>
      <c r="S1021" s="38">
        <v>134.81</v>
      </c>
      <c r="T1021" s="38">
        <v>11.44</v>
      </c>
      <c r="U1021" s="30">
        <f t="shared" si="168"/>
        <v>2422.41</v>
      </c>
      <c r="V1021" s="30">
        <f t="shared" si="169"/>
        <v>2422.41</v>
      </c>
      <c r="W1021" s="31">
        <f t="shared" si="170"/>
        <v>0.90287364890048449</v>
      </c>
      <c r="X1021" s="30">
        <f t="shared" si="171"/>
        <v>2301.09</v>
      </c>
      <c r="Y1021" s="30">
        <f t="shared" si="172"/>
        <v>2301.09</v>
      </c>
      <c r="Z1021" s="31">
        <f t="shared" si="173"/>
        <v>0.85765560939247121</v>
      </c>
    </row>
    <row r="1022" spans="1:26" ht="12.75" customHeight="1" x14ac:dyDescent="0.35">
      <c r="A1022" s="36" t="s">
        <v>10960</v>
      </c>
      <c r="B1022" s="32">
        <v>1</v>
      </c>
      <c r="C1022" s="36" t="s">
        <v>12281</v>
      </c>
      <c r="D1022" s="22">
        <v>45912</v>
      </c>
      <c r="E1022" s="22" t="s">
        <v>12282</v>
      </c>
      <c r="F1022" s="22" t="s">
        <v>21</v>
      </c>
      <c r="G1022" s="22" t="s">
        <v>25</v>
      </c>
      <c r="H1022" s="22" t="s">
        <v>47</v>
      </c>
      <c r="I1022" s="22" t="s">
        <v>48</v>
      </c>
      <c r="J1022" s="22" t="s">
        <v>49</v>
      </c>
      <c r="K1022" s="22" t="s">
        <v>22</v>
      </c>
      <c r="L1022" s="22" t="s">
        <v>23</v>
      </c>
      <c r="M1022" s="38">
        <v>4</v>
      </c>
      <c r="N1022" s="38">
        <v>3076</v>
      </c>
      <c r="O1022" s="38">
        <v>769</v>
      </c>
      <c r="P1022" s="38">
        <v>284.25</v>
      </c>
      <c r="Q1022" s="38">
        <v>209.59</v>
      </c>
      <c r="R1022" s="38">
        <v>141.71</v>
      </c>
      <c r="S1022" s="38">
        <v>67.88</v>
      </c>
      <c r="T1022" s="38">
        <v>3.02</v>
      </c>
      <c r="U1022" s="30">
        <f t="shared" si="168"/>
        <v>2237.64</v>
      </c>
      <c r="V1022" s="30">
        <f t="shared" si="169"/>
        <v>559.41</v>
      </c>
      <c r="W1022" s="31">
        <f t="shared" si="170"/>
        <v>0.72745123537061118</v>
      </c>
      <c r="X1022" s="30">
        <f t="shared" si="171"/>
        <v>1939</v>
      </c>
      <c r="Y1022" s="30">
        <f t="shared" si="172"/>
        <v>484.75</v>
      </c>
      <c r="Z1022" s="31">
        <f t="shared" si="173"/>
        <v>0.63036410923276986</v>
      </c>
    </row>
    <row r="1023" spans="1:26" ht="12.75" customHeight="1" x14ac:dyDescent="0.35">
      <c r="A1023" s="36" t="s">
        <v>10961</v>
      </c>
      <c r="B1023" s="32">
        <v>1</v>
      </c>
      <c r="C1023" s="36" t="s">
        <v>12283</v>
      </c>
      <c r="D1023" s="22">
        <v>45912</v>
      </c>
      <c r="E1023" s="22" t="s">
        <v>1754</v>
      </c>
      <c r="F1023" s="22" t="s">
        <v>21</v>
      </c>
      <c r="G1023" s="22" t="s">
        <v>25</v>
      </c>
      <c r="H1023" s="22" t="s">
        <v>483</v>
      </c>
      <c r="I1023" s="22" t="s">
        <v>484</v>
      </c>
      <c r="J1023" s="22" t="s">
        <v>36</v>
      </c>
      <c r="K1023" s="22" t="s">
        <v>22</v>
      </c>
      <c r="L1023" s="22" t="s">
        <v>23</v>
      </c>
      <c r="M1023" s="38">
        <v>4</v>
      </c>
      <c r="N1023" s="38">
        <v>904</v>
      </c>
      <c r="O1023" s="38">
        <v>226</v>
      </c>
      <c r="P1023" s="38">
        <v>94.58</v>
      </c>
      <c r="Q1023" s="38">
        <v>60.32</v>
      </c>
      <c r="R1023" s="38">
        <v>9.16</v>
      </c>
      <c r="S1023" s="38">
        <v>51.15</v>
      </c>
      <c r="T1023" s="38">
        <v>3.02</v>
      </c>
      <c r="U1023" s="30">
        <f t="shared" si="168"/>
        <v>662.72</v>
      </c>
      <c r="V1023" s="30">
        <f t="shared" si="169"/>
        <v>165.68</v>
      </c>
      <c r="W1023" s="31">
        <f t="shared" si="170"/>
        <v>0.73309734513274338</v>
      </c>
      <c r="X1023" s="30">
        <f t="shared" si="171"/>
        <v>525.68000000000006</v>
      </c>
      <c r="Y1023" s="30">
        <f t="shared" si="172"/>
        <v>131.42000000000002</v>
      </c>
      <c r="Z1023" s="31">
        <f t="shared" si="173"/>
        <v>0.58150442477876119</v>
      </c>
    </row>
    <row r="1024" spans="1:26" ht="12.75" customHeight="1" x14ac:dyDescent="0.35">
      <c r="A1024" s="36" t="s">
        <v>9996</v>
      </c>
      <c r="B1024" s="32">
        <v>1</v>
      </c>
      <c r="C1024" s="36" t="s">
        <v>11263</v>
      </c>
      <c r="D1024" s="22">
        <v>45666</v>
      </c>
      <c r="E1024" s="22" t="s">
        <v>71</v>
      </c>
      <c r="F1024" s="22" t="s">
        <v>21</v>
      </c>
      <c r="G1024" s="22" t="s">
        <v>101</v>
      </c>
      <c r="H1024" s="22" t="s">
        <v>12741</v>
      </c>
      <c r="I1024" s="22" t="s">
        <v>12742</v>
      </c>
      <c r="J1024" s="22" t="s">
        <v>36</v>
      </c>
      <c r="K1024" s="22" t="s">
        <v>22</v>
      </c>
      <c r="L1024" s="22" t="s">
        <v>23</v>
      </c>
      <c r="M1024" s="37">
        <v>3</v>
      </c>
      <c r="N1024" s="37">
        <v>5856</v>
      </c>
      <c r="O1024" s="37">
        <v>1952</v>
      </c>
      <c r="P1024" s="37">
        <v>395.62</v>
      </c>
      <c r="Q1024" s="37">
        <v>273.64999999999998</v>
      </c>
      <c r="R1024" s="37">
        <v>104.46</v>
      </c>
      <c r="S1024" s="37">
        <v>169.19</v>
      </c>
      <c r="T1024" s="37">
        <v>5.33</v>
      </c>
      <c r="U1024" s="30">
        <f t="shared" si="168"/>
        <v>5035.0499999999993</v>
      </c>
      <c r="V1024" s="30">
        <f t="shared" si="169"/>
        <v>1678.35</v>
      </c>
      <c r="W1024" s="31">
        <f t="shared" si="170"/>
        <v>0.85981045081967211</v>
      </c>
      <c r="X1024" s="30">
        <f t="shared" si="171"/>
        <v>4669.1400000000003</v>
      </c>
      <c r="Y1024" s="30">
        <f t="shared" si="172"/>
        <v>1556.38</v>
      </c>
      <c r="Z1024" s="31">
        <f t="shared" si="173"/>
        <v>0.79732581967213123</v>
      </c>
    </row>
    <row r="1025" spans="1:26" ht="12.75" customHeight="1" x14ac:dyDescent="0.35">
      <c r="A1025" s="36" t="s">
        <v>10963</v>
      </c>
      <c r="B1025" s="32">
        <v>1</v>
      </c>
      <c r="C1025" s="36" t="s">
        <v>11263</v>
      </c>
      <c r="D1025" s="22">
        <v>45692</v>
      </c>
      <c r="E1025" s="22" t="s">
        <v>71</v>
      </c>
      <c r="F1025" s="22" t="s">
        <v>21</v>
      </c>
      <c r="G1025" s="22" t="s">
        <v>101</v>
      </c>
      <c r="H1025" s="22" t="s">
        <v>12741</v>
      </c>
      <c r="I1025" s="22" t="s">
        <v>12742</v>
      </c>
      <c r="J1025" s="22" t="s">
        <v>36</v>
      </c>
      <c r="K1025" s="22" t="s">
        <v>22</v>
      </c>
      <c r="L1025" s="22" t="s">
        <v>23</v>
      </c>
      <c r="M1025" s="37">
        <v>3</v>
      </c>
      <c r="N1025" s="37">
        <v>5856</v>
      </c>
      <c r="O1025" s="37">
        <v>1952</v>
      </c>
      <c r="P1025" s="37">
        <v>395.62</v>
      </c>
      <c r="Q1025" s="37">
        <v>273.64999999999998</v>
      </c>
      <c r="R1025" s="37">
        <v>104.46</v>
      </c>
      <c r="S1025" s="37">
        <v>169.19</v>
      </c>
      <c r="T1025" s="37">
        <v>5.33</v>
      </c>
      <c r="U1025" s="30">
        <f t="shared" ref="U1025:U1048" si="174">IFERROR(V1025*M1025,"")</f>
        <v>5035.0499999999993</v>
      </c>
      <c r="V1025" s="30">
        <f t="shared" ref="V1025:V1048" si="175">O1025-Q1025</f>
        <v>1678.35</v>
      </c>
      <c r="W1025" s="31">
        <f t="shared" ref="W1025:W1048" si="176">IFERROR((V1025/O1025),"")</f>
        <v>0.85981045081967211</v>
      </c>
      <c r="X1025" s="30">
        <f t="shared" ref="X1025:X1048" si="177">IFERROR(Y1025*M1025,"")</f>
        <v>4669.1400000000003</v>
      </c>
      <c r="Y1025" s="30">
        <f t="shared" ref="Y1025:Y1048" si="178">O1025-P1025</f>
        <v>1556.38</v>
      </c>
      <c r="Z1025" s="31">
        <f t="shared" ref="Z1025:Z1048" si="179">IFERROR((Y1025/O1025),"")</f>
        <v>0.79732581967213123</v>
      </c>
    </row>
    <row r="1026" spans="1:26" ht="12.75" customHeight="1" x14ac:dyDescent="0.35">
      <c r="A1026" s="36" t="s">
        <v>10964</v>
      </c>
      <c r="B1026" s="32">
        <v>1</v>
      </c>
      <c r="C1026" s="36" t="s">
        <v>12268</v>
      </c>
      <c r="D1026" s="22">
        <v>45931</v>
      </c>
      <c r="E1026" s="22" t="s">
        <v>71</v>
      </c>
      <c r="F1026" s="22" t="s">
        <v>21</v>
      </c>
      <c r="G1026" s="22" t="s">
        <v>101</v>
      </c>
      <c r="H1026" s="22" t="s">
        <v>12743</v>
      </c>
      <c r="I1026" s="22" t="s">
        <v>12744</v>
      </c>
      <c r="J1026" s="22" t="s">
        <v>186</v>
      </c>
      <c r="K1026" s="22" t="s">
        <v>22</v>
      </c>
      <c r="L1026" s="22" t="s">
        <v>23</v>
      </c>
      <c r="M1026" s="38">
        <v>1</v>
      </c>
      <c r="N1026" s="38">
        <v>1756</v>
      </c>
      <c r="O1026" s="38">
        <v>1756</v>
      </c>
      <c r="P1026" s="38">
        <v>381.24</v>
      </c>
      <c r="Q1026" s="38">
        <v>237.82</v>
      </c>
      <c r="R1026" s="38">
        <v>93.5</v>
      </c>
      <c r="S1026" s="38">
        <v>144.32</v>
      </c>
      <c r="T1026" s="38">
        <v>5.33</v>
      </c>
      <c r="U1026" s="30">
        <f t="shared" si="174"/>
        <v>1518.18</v>
      </c>
      <c r="V1026" s="30">
        <f t="shared" si="175"/>
        <v>1518.18</v>
      </c>
      <c r="W1026" s="31">
        <f t="shared" si="176"/>
        <v>0.86456719817767658</v>
      </c>
      <c r="X1026" s="30">
        <f t="shared" si="177"/>
        <v>1374.76</v>
      </c>
      <c r="Y1026" s="30">
        <f t="shared" si="178"/>
        <v>1374.76</v>
      </c>
      <c r="Z1026" s="31">
        <f t="shared" si="179"/>
        <v>0.78289293849658315</v>
      </c>
    </row>
    <row r="1027" spans="1:26" ht="12.75" customHeight="1" x14ac:dyDescent="0.35">
      <c r="A1027" s="36" t="s">
        <v>10537</v>
      </c>
      <c r="B1027" s="32">
        <v>1</v>
      </c>
      <c r="C1027" s="36" t="s">
        <v>11841</v>
      </c>
      <c r="D1027" s="22">
        <v>45792</v>
      </c>
      <c r="E1027" s="22" t="s">
        <v>4360</v>
      </c>
      <c r="F1027" s="22" t="s">
        <v>21</v>
      </c>
      <c r="G1027" s="22" t="s">
        <v>101</v>
      </c>
      <c r="H1027" s="22" t="s">
        <v>2794</v>
      </c>
      <c r="I1027" s="22" t="s">
        <v>2795</v>
      </c>
      <c r="J1027" s="22" t="s">
        <v>59</v>
      </c>
      <c r="K1027" s="22" t="s">
        <v>22</v>
      </c>
      <c r="L1027" s="22" t="s">
        <v>23</v>
      </c>
      <c r="M1027" s="38">
        <v>1</v>
      </c>
      <c r="N1027" s="38">
        <v>2272.5</v>
      </c>
      <c r="O1027" s="38">
        <v>2272.5</v>
      </c>
      <c r="P1027" s="38">
        <v>442.92</v>
      </c>
      <c r="Q1027" s="38">
        <v>281.17</v>
      </c>
      <c r="R1027" s="38">
        <v>119.32</v>
      </c>
      <c r="S1027" s="38">
        <v>161.85</v>
      </c>
      <c r="T1027" s="38">
        <v>11.44</v>
      </c>
      <c r="U1027" s="30">
        <f t="shared" si="174"/>
        <v>1991.33</v>
      </c>
      <c r="V1027" s="30">
        <f t="shared" si="175"/>
        <v>1991.33</v>
      </c>
      <c r="W1027" s="31">
        <f t="shared" si="176"/>
        <v>0.87627282728272826</v>
      </c>
      <c r="X1027" s="30">
        <f t="shared" si="177"/>
        <v>1829.58</v>
      </c>
      <c r="Y1027" s="30">
        <f t="shared" si="178"/>
        <v>1829.58</v>
      </c>
      <c r="Z1027" s="31">
        <f t="shared" si="179"/>
        <v>0.80509570957095711</v>
      </c>
    </row>
    <row r="1028" spans="1:26" ht="12.75" customHeight="1" x14ac:dyDescent="0.35">
      <c r="A1028" s="36" t="s">
        <v>10924</v>
      </c>
      <c r="B1028" s="32">
        <v>1</v>
      </c>
      <c r="C1028" s="36" t="s">
        <v>12241</v>
      </c>
      <c r="D1028" s="22">
        <v>45905</v>
      </c>
      <c r="E1028" s="22" t="s">
        <v>998</v>
      </c>
      <c r="F1028" s="22" t="s">
        <v>21</v>
      </c>
      <c r="G1028" s="22" t="s">
        <v>101</v>
      </c>
      <c r="H1028" s="22" t="s">
        <v>2794</v>
      </c>
      <c r="I1028" s="22" t="s">
        <v>2795</v>
      </c>
      <c r="J1028" s="22" t="s">
        <v>59</v>
      </c>
      <c r="K1028" s="22" t="s">
        <v>22</v>
      </c>
      <c r="L1028" s="22" t="s">
        <v>23</v>
      </c>
      <c r="M1028" s="38">
        <v>1</v>
      </c>
      <c r="N1028" s="38">
        <v>2283.3000000000002</v>
      </c>
      <c r="O1028" s="38">
        <v>2283.3000000000002</v>
      </c>
      <c r="P1028" s="38">
        <v>438.26</v>
      </c>
      <c r="Q1028" s="38">
        <v>283.61</v>
      </c>
      <c r="R1028" s="38">
        <v>122.39</v>
      </c>
      <c r="S1028" s="38">
        <v>161.22</v>
      </c>
      <c r="T1028" s="38">
        <v>11.44</v>
      </c>
      <c r="U1028" s="30">
        <f t="shared" si="174"/>
        <v>1999.69</v>
      </c>
      <c r="V1028" s="30">
        <f t="shared" si="175"/>
        <v>1999.69</v>
      </c>
      <c r="W1028" s="31">
        <f t="shared" si="176"/>
        <v>0.87578942758288436</v>
      </c>
      <c r="X1028" s="30">
        <f t="shared" si="177"/>
        <v>1845.0400000000002</v>
      </c>
      <c r="Y1028" s="30">
        <f t="shared" si="178"/>
        <v>1845.0400000000002</v>
      </c>
      <c r="Z1028" s="31">
        <f t="shared" si="179"/>
        <v>0.80805851180309207</v>
      </c>
    </row>
    <row r="1029" spans="1:26" ht="12.75" customHeight="1" x14ac:dyDescent="0.35">
      <c r="A1029" s="36" t="s">
        <v>10065</v>
      </c>
      <c r="B1029" s="32">
        <v>4</v>
      </c>
      <c r="C1029" s="36" t="s">
        <v>11341</v>
      </c>
      <c r="D1029" s="22">
        <v>45769</v>
      </c>
      <c r="E1029" s="22" t="s">
        <v>1233</v>
      </c>
      <c r="F1029" s="22" t="s">
        <v>21</v>
      </c>
      <c r="G1029" s="22" t="s">
        <v>101</v>
      </c>
      <c r="H1029" s="22" t="s">
        <v>1977</v>
      </c>
      <c r="I1029" s="22" t="s">
        <v>1978</v>
      </c>
      <c r="J1029" s="22" t="s">
        <v>59</v>
      </c>
      <c r="K1029" s="22" t="s">
        <v>22</v>
      </c>
      <c r="L1029" s="22" t="s">
        <v>23</v>
      </c>
      <c r="M1029" s="38">
        <v>2</v>
      </c>
      <c r="N1029" s="38">
        <v>4058</v>
      </c>
      <c r="O1029" s="38">
        <v>2029</v>
      </c>
      <c r="P1029" s="38">
        <v>486.49</v>
      </c>
      <c r="Q1029" s="38">
        <v>327.24</v>
      </c>
      <c r="R1029" s="38">
        <v>168.5</v>
      </c>
      <c r="S1029" s="38">
        <v>158.74</v>
      </c>
      <c r="T1029" s="38">
        <v>11.44</v>
      </c>
      <c r="U1029" s="30">
        <f t="shared" si="174"/>
        <v>3403.52</v>
      </c>
      <c r="V1029" s="30">
        <f t="shared" si="175"/>
        <v>1701.76</v>
      </c>
      <c r="W1029" s="31">
        <f t="shared" si="176"/>
        <v>0.83871858058156723</v>
      </c>
      <c r="X1029" s="30">
        <f t="shared" si="177"/>
        <v>3085.02</v>
      </c>
      <c r="Y1029" s="30">
        <f t="shared" si="178"/>
        <v>1542.51</v>
      </c>
      <c r="Z1029" s="31">
        <f t="shared" si="179"/>
        <v>0.76023164120256281</v>
      </c>
    </row>
    <row r="1030" spans="1:26" ht="12.75" customHeight="1" x14ac:dyDescent="0.35">
      <c r="A1030" s="36" t="s">
        <v>10966</v>
      </c>
      <c r="B1030" s="32">
        <v>1</v>
      </c>
      <c r="C1030" s="36" t="s">
        <v>12285</v>
      </c>
      <c r="D1030" s="22">
        <v>45916</v>
      </c>
      <c r="E1030" s="22" t="s">
        <v>1221</v>
      </c>
      <c r="F1030" s="22" t="s">
        <v>21</v>
      </c>
      <c r="G1030" s="22" t="s">
        <v>25</v>
      </c>
      <c r="H1030" s="22" t="s">
        <v>734</v>
      </c>
      <c r="I1030" s="22" t="s">
        <v>735</v>
      </c>
      <c r="J1030" s="22" t="s">
        <v>36</v>
      </c>
      <c r="K1030" s="22" t="s">
        <v>22</v>
      </c>
      <c r="L1030" s="22" t="s">
        <v>23</v>
      </c>
      <c r="M1030" s="38">
        <v>15</v>
      </c>
      <c r="N1030" s="38">
        <v>9408</v>
      </c>
      <c r="O1030" s="38">
        <v>627.20000000000005</v>
      </c>
      <c r="P1030" s="38">
        <v>183.37</v>
      </c>
      <c r="Q1030" s="38">
        <v>123.78</v>
      </c>
      <c r="R1030" s="38">
        <v>25.91</v>
      </c>
      <c r="S1030" s="38">
        <v>97.87</v>
      </c>
      <c r="T1030" s="38">
        <v>1.52</v>
      </c>
      <c r="U1030" s="30">
        <f t="shared" si="174"/>
        <v>7551.3000000000011</v>
      </c>
      <c r="V1030" s="30">
        <f t="shared" si="175"/>
        <v>503.42000000000007</v>
      </c>
      <c r="W1030" s="31">
        <f t="shared" si="176"/>
        <v>0.80264668367346947</v>
      </c>
      <c r="X1030" s="30">
        <f t="shared" si="177"/>
        <v>6657.4500000000007</v>
      </c>
      <c r="Y1030" s="30">
        <f t="shared" si="178"/>
        <v>443.83000000000004</v>
      </c>
      <c r="Z1030" s="31">
        <f t="shared" si="179"/>
        <v>0.70763711734693879</v>
      </c>
    </row>
    <row r="1031" spans="1:26" ht="12.75" customHeight="1" x14ac:dyDescent="0.35">
      <c r="A1031" s="36" t="s">
        <v>10386</v>
      </c>
      <c r="B1031" s="32">
        <v>2</v>
      </c>
      <c r="C1031" s="36" t="s">
        <v>11679</v>
      </c>
      <c r="D1031" s="22">
        <v>45756</v>
      </c>
      <c r="E1031" s="22" t="s">
        <v>6973</v>
      </c>
      <c r="F1031" s="22" t="s">
        <v>21</v>
      </c>
      <c r="G1031" s="22" t="s">
        <v>101</v>
      </c>
      <c r="H1031" s="22" t="s">
        <v>629</v>
      </c>
      <c r="I1031" s="22" t="s">
        <v>630</v>
      </c>
      <c r="J1031" s="22" t="s">
        <v>49</v>
      </c>
      <c r="K1031" s="22" t="s">
        <v>22</v>
      </c>
      <c r="L1031" s="22" t="s">
        <v>23</v>
      </c>
      <c r="M1031" s="38">
        <v>4</v>
      </c>
      <c r="N1031" s="38">
        <v>8118.4</v>
      </c>
      <c r="O1031" s="38">
        <v>2029.6</v>
      </c>
      <c r="P1031" s="38">
        <v>335.89</v>
      </c>
      <c r="Q1031" s="38">
        <v>226.5</v>
      </c>
      <c r="R1031" s="38">
        <v>125.9</v>
      </c>
      <c r="S1031" s="38">
        <v>100.6</v>
      </c>
      <c r="T1031" s="38">
        <v>11.44</v>
      </c>
      <c r="U1031" s="30">
        <f t="shared" si="174"/>
        <v>7212.4</v>
      </c>
      <c r="V1031" s="30">
        <f t="shared" si="175"/>
        <v>1803.1</v>
      </c>
      <c r="W1031" s="31">
        <f t="shared" si="176"/>
        <v>0.88840165549862038</v>
      </c>
      <c r="X1031" s="30">
        <f t="shared" si="177"/>
        <v>6774.84</v>
      </c>
      <c r="Y1031" s="30">
        <f t="shared" si="178"/>
        <v>1693.71</v>
      </c>
      <c r="Z1031" s="31">
        <f t="shared" si="179"/>
        <v>0.83450433582972017</v>
      </c>
    </row>
    <row r="1032" spans="1:26" ht="12.75" customHeight="1" x14ac:dyDescent="0.35">
      <c r="A1032" s="36" t="s">
        <v>10967</v>
      </c>
      <c r="B1032" s="32">
        <v>1</v>
      </c>
      <c r="C1032" s="36" t="s">
        <v>12286</v>
      </c>
      <c r="D1032" s="22">
        <v>45916</v>
      </c>
      <c r="E1032" s="22" t="s">
        <v>937</v>
      </c>
      <c r="F1032" s="22" t="s">
        <v>21</v>
      </c>
      <c r="G1032" s="22" t="s">
        <v>25</v>
      </c>
      <c r="H1032" s="22" t="s">
        <v>1519</v>
      </c>
      <c r="I1032" s="22" t="s">
        <v>724</v>
      </c>
      <c r="J1032" s="22" t="s">
        <v>36</v>
      </c>
      <c r="K1032" s="22" t="s">
        <v>22</v>
      </c>
      <c r="L1032" s="22" t="s">
        <v>23</v>
      </c>
      <c r="M1032" s="38">
        <v>1</v>
      </c>
      <c r="N1032" s="38">
        <v>875.2</v>
      </c>
      <c r="O1032" s="38">
        <v>875.2</v>
      </c>
      <c r="P1032" s="38">
        <v>416.52</v>
      </c>
      <c r="Q1032" s="38">
        <v>257.64999999999998</v>
      </c>
      <c r="R1032" s="38">
        <v>48.48</v>
      </c>
      <c r="S1032" s="38">
        <v>209.17</v>
      </c>
      <c r="T1032" s="38">
        <v>5.39</v>
      </c>
      <c r="U1032" s="30">
        <f t="shared" si="174"/>
        <v>617.55000000000007</v>
      </c>
      <c r="V1032" s="30">
        <f t="shared" si="175"/>
        <v>617.55000000000007</v>
      </c>
      <c r="W1032" s="31">
        <f t="shared" si="176"/>
        <v>0.70561014625228524</v>
      </c>
      <c r="X1032" s="30">
        <f t="shared" si="177"/>
        <v>458.68000000000006</v>
      </c>
      <c r="Y1032" s="30">
        <f t="shared" si="178"/>
        <v>458.68000000000006</v>
      </c>
      <c r="Z1032" s="31">
        <f t="shared" si="179"/>
        <v>0.52408592321755032</v>
      </c>
    </row>
    <row r="1033" spans="1:26" ht="12.75" customHeight="1" x14ac:dyDescent="0.35">
      <c r="A1033" s="36" t="s">
        <v>10729</v>
      </c>
      <c r="B1033" s="32">
        <v>2</v>
      </c>
      <c r="C1033" s="36" t="s">
        <v>12040</v>
      </c>
      <c r="D1033" s="22">
        <v>45813</v>
      </c>
      <c r="E1033" s="22" t="s">
        <v>3332</v>
      </c>
      <c r="F1033" s="22" t="s">
        <v>21</v>
      </c>
      <c r="G1033" s="22" t="s">
        <v>101</v>
      </c>
      <c r="H1033" s="22" t="s">
        <v>629</v>
      </c>
      <c r="I1033" s="22" t="s">
        <v>630</v>
      </c>
      <c r="J1033" s="22" t="s">
        <v>49</v>
      </c>
      <c r="K1033" s="22" t="s">
        <v>22</v>
      </c>
      <c r="L1033" s="22" t="s">
        <v>23</v>
      </c>
      <c r="M1033" s="37">
        <v>2</v>
      </c>
      <c r="N1033" s="37">
        <v>4059.2</v>
      </c>
      <c r="O1033" s="37">
        <v>2029.6</v>
      </c>
      <c r="P1033" s="37">
        <v>336.5</v>
      </c>
      <c r="Q1033" s="37">
        <v>224.24</v>
      </c>
      <c r="R1033" s="37">
        <v>122.71</v>
      </c>
      <c r="S1033" s="37">
        <v>101.53</v>
      </c>
      <c r="T1033" s="37">
        <v>11.44</v>
      </c>
      <c r="U1033" s="30">
        <f t="shared" si="174"/>
        <v>3610.72</v>
      </c>
      <c r="V1033" s="30">
        <f t="shared" si="175"/>
        <v>1805.36</v>
      </c>
      <c r="W1033" s="31">
        <f t="shared" si="176"/>
        <v>0.88951517540402048</v>
      </c>
      <c r="X1033" s="30">
        <f t="shared" si="177"/>
        <v>3386.2</v>
      </c>
      <c r="Y1033" s="30">
        <f t="shared" si="178"/>
        <v>1693.1</v>
      </c>
      <c r="Z1033" s="31">
        <f t="shared" si="179"/>
        <v>0.83420378399684669</v>
      </c>
    </row>
    <row r="1034" spans="1:26" ht="12.75" customHeight="1" x14ac:dyDescent="0.35">
      <c r="A1034" s="36" t="s">
        <v>10969</v>
      </c>
      <c r="B1034" s="32">
        <v>1</v>
      </c>
      <c r="C1034" s="36" t="s">
        <v>12288</v>
      </c>
      <c r="D1034" s="22">
        <v>45821</v>
      </c>
      <c r="E1034" s="22" t="s">
        <v>1683</v>
      </c>
      <c r="F1034" s="22" t="s">
        <v>21</v>
      </c>
      <c r="G1034" s="22" t="s">
        <v>101</v>
      </c>
      <c r="H1034" s="22" t="s">
        <v>629</v>
      </c>
      <c r="I1034" s="22" t="s">
        <v>630</v>
      </c>
      <c r="J1034" s="22" t="s">
        <v>49</v>
      </c>
      <c r="K1034" s="22" t="s">
        <v>22</v>
      </c>
      <c r="L1034" s="22" t="s">
        <v>23</v>
      </c>
      <c r="M1034" s="37">
        <v>1</v>
      </c>
      <c r="N1034" s="37">
        <v>2486.2600000000002</v>
      </c>
      <c r="O1034" s="37">
        <v>2486.2600000000002</v>
      </c>
      <c r="P1034" s="37">
        <v>342.43</v>
      </c>
      <c r="Q1034" s="37">
        <v>227.33</v>
      </c>
      <c r="R1034" s="37">
        <v>122.7</v>
      </c>
      <c r="S1034" s="37">
        <v>104.63</v>
      </c>
      <c r="T1034" s="37">
        <v>11.44</v>
      </c>
      <c r="U1034" s="30">
        <f t="shared" si="174"/>
        <v>2258.9300000000003</v>
      </c>
      <c r="V1034" s="30">
        <f t="shared" si="175"/>
        <v>2258.9300000000003</v>
      </c>
      <c r="W1034" s="31">
        <f t="shared" si="176"/>
        <v>0.90856547585530079</v>
      </c>
      <c r="X1034" s="30">
        <f t="shared" si="177"/>
        <v>2143.8300000000004</v>
      </c>
      <c r="Y1034" s="30">
        <f t="shared" si="178"/>
        <v>2143.8300000000004</v>
      </c>
      <c r="Z1034" s="31">
        <f t="shared" si="179"/>
        <v>0.86227104164488033</v>
      </c>
    </row>
    <row r="1035" spans="1:26" ht="12.75" customHeight="1" x14ac:dyDescent="0.35">
      <c r="A1035" s="36" t="s">
        <v>10970</v>
      </c>
      <c r="B1035" s="32">
        <v>1</v>
      </c>
      <c r="C1035" s="36" t="s">
        <v>12289</v>
      </c>
      <c r="D1035" s="22">
        <v>45849</v>
      </c>
      <c r="E1035" s="22" t="s">
        <v>3332</v>
      </c>
      <c r="F1035" s="22" t="s">
        <v>21</v>
      </c>
      <c r="G1035" s="22" t="s">
        <v>101</v>
      </c>
      <c r="H1035" s="22" t="s">
        <v>629</v>
      </c>
      <c r="I1035" s="22" t="s">
        <v>630</v>
      </c>
      <c r="J1035" s="22" t="s">
        <v>49</v>
      </c>
      <c r="K1035" s="22" t="s">
        <v>22</v>
      </c>
      <c r="L1035" s="22" t="s">
        <v>23</v>
      </c>
      <c r="M1035" s="38">
        <v>1</v>
      </c>
      <c r="N1035" s="38">
        <v>2029.6</v>
      </c>
      <c r="O1035" s="38">
        <v>2029.6</v>
      </c>
      <c r="P1035" s="38">
        <v>341.45</v>
      </c>
      <c r="Q1035" s="38">
        <v>228.82</v>
      </c>
      <c r="R1035" s="38">
        <v>124.19</v>
      </c>
      <c r="S1035" s="38">
        <v>104.63</v>
      </c>
      <c r="T1035" s="38">
        <v>11.44</v>
      </c>
      <c r="U1035" s="30">
        <f t="shared" si="174"/>
        <v>1800.78</v>
      </c>
      <c r="V1035" s="30">
        <f t="shared" si="175"/>
        <v>1800.78</v>
      </c>
      <c r="W1035" s="31">
        <f t="shared" si="176"/>
        <v>0.88725857311785572</v>
      </c>
      <c r="X1035" s="30">
        <f t="shared" si="177"/>
        <v>1688.1499999999999</v>
      </c>
      <c r="Y1035" s="30">
        <f t="shared" si="178"/>
        <v>1688.1499999999999</v>
      </c>
      <c r="Z1035" s="31">
        <f t="shared" si="179"/>
        <v>0.83176487977926683</v>
      </c>
    </row>
    <row r="1036" spans="1:26" ht="12.75" customHeight="1" x14ac:dyDescent="0.35">
      <c r="A1036" s="36" t="s">
        <v>10972</v>
      </c>
      <c r="B1036" s="32">
        <v>1</v>
      </c>
      <c r="C1036" s="36" t="s">
        <v>12292</v>
      </c>
      <c r="D1036" s="22">
        <v>45853</v>
      </c>
      <c r="E1036" s="22" t="s">
        <v>3332</v>
      </c>
      <c r="F1036" s="22" t="s">
        <v>21</v>
      </c>
      <c r="G1036" s="22" t="s">
        <v>101</v>
      </c>
      <c r="H1036" s="22" t="s">
        <v>629</v>
      </c>
      <c r="I1036" s="22" t="s">
        <v>630</v>
      </c>
      <c r="J1036" s="22" t="s">
        <v>49</v>
      </c>
      <c r="K1036" s="22" t="s">
        <v>22</v>
      </c>
      <c r="L1036" s="22" t="s">
        <v>23</v>
      </c>
      <c r="M1036" s="38">
        <v>1</v>
      </c>
      <c r="N1036" s="38">
        <v>2029.6</v>
      </c>
      <c r="O1036" s="38">
        <v>2029.6</v>
      </c>
      <c r="P1036" s="38">
        <v>334.74</v>
      </c>
      <c r="Q1036" s="38">
        <v>228.61</v>
      </c>
      <c r="R1036" s="38">
        <v>123.98</v>
      </c>
      <c r="S1036" s="38">
        <v>104.63</v>
      </c>
      <c r="T1036" s="38">
        <v>11.44</v>
      </c>
      <c r="U1036" s="30">
        <f t="shared" si="174"/>
        <v>1800.9899999999998</v>
      </c>
      <c r="V1036" s="30">
        <f t="shared" si="175"/>
        <v>1800.9899999999998</v>
      </c>
      <c r="W1036" s="31">
        <f t="shared" si="176"/>
        <v>0.88736204178163181</v>
      </c>
      <c r="X1036" s="30">
        <f t="shared" si="177"/>
        <v>1694.86</v>
      </c>
      <c r="Y1036" s="30">
        <f t="shared" si="178"/>
        <v>1694.86</v>
      </c>
      <c r="Z1036" s="31">
        <f t="shared" si="179"/>
        <v>0.83507094994087505</v>
      </c>
    </row>
    <row r="1037" spans="1:26" ht="12.75" customHeight="1" x14ac:dyDescent="0.35">
      <c r="A1037" s="36" t="s">
        <v>10973</v>
      </c>
      <c r="B1037" s="32">
        <v>1</v>
      </c>
      <c r="C1037" s="36" t="s">
        <v>12293</v>
      </c>
      <c r="D1037" s="22">
        <v>45854</v>
      </c>
      <c r="E1037" s="22" t="s">
        <v>938</v>
      </c>
      <c r="F1037" s="22" t="s">
        <v>21</v>
      </c>
      <c r="G1037" s="22" t="s">
        <v>101</v>
      </c>
      <c r="H1037" s="22" t="s">
        <v>629</v>
      </c>
      <c r="I1037" s="22" t="s">
        <v>630</v>
      </c>
      <c r="J1037" s="22" t="s">
        <v>49</v>
      </c>
      <c r="K1037" s="22" t="s">
        <v>22</v>
      </c>
      <c r="L1037" s="22" t="s">
        <v>23</v>
      </c>
      <c r="M1037" s="38">
        <v>1</v>
      </c>
      <c r="N1037" s="38">
        <v>1775.9</v>
      </c>
      <c r="O1037" s="38">
        <v>1775.9</v>
      </c>
      <c r="P1037" s="38">
        <v>334.74</v>
      </c>
      <c r="Q1037" s="38">
        <v>228.59</v>
      </c>
      <c r="R1037" s="38">
        <v>123.96</v>
      </c>
      <c r="S1037" s="38">
        <v>104.63</v>
      </c>
      <c r="T1037" s="38">
        <v>11.44</v>
      </c>
      <c r="U1037" s="30">
        <f t="shared" si="174"/>
        <v>1547.3100000000002</v>
      </c>
      <c r="V1037" s="30">
        <f t="shared" si="175"/>
        <v>1547.3100000000002</v>
      </c>
      <c r="W1037" s="31">
        <f t="shared" si="176"/>
        <v>0.87128216678867054</v>
      </c>
      <c r="X1037" s="30">
        <f t="shared" si="177"/>
        <v>1441.16</v>
      </c>
      <c r="Y1037" s="30">
        <f t="shared" si="178"/>
        <v>1441.16</v>
      </c>
      <c r="Z1037" s="31">
        <f t="shared" si="179"/>
        <v>0.81150965707528577</v>
      </c>
    </row>
    <row r="1038" spans="1:26" ht="12.75" customHeight="1" x14ac:dyDescent="0.35">
      <c r="A1038" s="36" t="s">
        <v>10974</v>
      </c>
      <c r="B1038" s="32">
        <v>1</v>
      </c>
      <c r="C1038" s="36" t="s">
        <v>12294</v>
      </c>
      <c r="D1038" s="22">
        <v>45925</v>
      </c>
      <c r="E1038" s="22" t="s">
        <v>416</v>
      </c>
      <c r="F1038" s="22" t="s">
        <v>21</v>
      </c>
      <c r="G1038" s="22" t="s">
        <v>101</v>
      </c>
      <c r="H1038" s="22" t="s">
        <v>629</v>
      </c>
      <c r="I1038" s="22" t="s">
        <v>630</v>
      </c>
      <c r="J1038" s="22" t="s">
        <v>49</v>
      </c>
      <c r="K1038" s="22" t="s">
        <v>22</v>
      </c>
      <c r="L1038" s="22" t="s">
        <v>23</v>
      </c>
      <c r="M1038" s="38">
        <v>1</v>
      </c>
      <c r="N1038" s="38">
        <v>1902.75</v>
      </c>
      <c r="O1038" s="38">
        <v>1902.75</v>
      </c>
      <c r="P1038" s="38">
        <v>341.05</v>
      </c>
      <c r="Q1038" s="38">
        <v>230.26</v>
      </c>
      <c r="R1038" s="38">
        <v>125.63</v>
      </c>
      <c r="S1038" s="38">
        <v>104.63</v>
      </c>
      <c r="T1038" s="38">
        <v>11.44</v>
      </c>
      <c r="U1038" s="30">
        <f t="shared" si="174"/>
        <v>1672.49</v>
      </c>
      <c r="V1038" s="30">
        <f t="shared" si="175"/>
        <v>1672.49</v>
      </c>
      <c r="W1038" s="31">
        <f t="shared" si="176"/>
        <v>0.87898567862304555</v>
      </c>
      <c r="X1038" s="30">
        <f t="shared" si="177"/>
        <v>1561.7</v>
      </c>
      <c r="Y1038" s="30">
        <f t="shared" si="178"/>
        <v>1561.7</v>
      </c>
      <c r="Z1038" s="31">
        <f t="shared" si="179"/>
        <v>0.82075942714492189</v>
      </c>
    </row>
    <row r="1039" spans="1:26" ht="12.75" customHeight="1" x14ac:dyDescent="0.35">
      <c r="A1039" s="36" t="s">
        <v>10975</v>
      </c>
      <c r="B1039" s="32">
        <v>1</v>
      </c>
      <c r="C1039" s="36" t="s">
        <v>12295</v>
      </c>
      <c r="D1039" s="22">
        <v>45918</v>
      </c>
      <c r="E1039" s="22" t="s">
        <v>2969</v>
      </c>
      <c r="F1039" s="22" t="s">
        <v>21</v>
      </c>
      <c r="G1039" s="22" t="s">
        <v>25</v>
      </c>
      <c r="H1039" s="22" t="s">
        <v>312</v>
      </c>
      <c r="I1039" s="22" t="s">
        <v>68</v>
      </c>
      <c r="J1039" s="22" t="s">
        <v>36</v>
      </c>
      <c r="K1039" s="22" t="s">
        <v>22</v>
      </c>
      <c r="L1039" s="22" t="s">
        <v>23</v>
      </c>
      <c r="M1039" s="38">
        <v>2</v>
      </c>
      <c r="N1039" s="38">
        <v>1107</v>
      </c>
      <c r="O1039" s="38">
        <v>553.5</v>
      </c>
      <c r="P1039" s="38">
        <v>137.65</v>
      </c>
      <c r="Q1039" s="38">
        <v>92.17</v>
      </c>
      <c r="R1039" s="38">
        <v>22.86</v>
      </c>
      <c r="S1039" s="38">
        <v>69.31</v>
      </c>
      <c r="T1039" s="38">
        <v>0.89</v>
      </c>
      <c r="U1039" s="30">
        <f t="shared" si="174"/>
        <v>922.66</v>
      </c>
      <c r="V1039" s="30">
        <f t="shared" si="175"/>
        <v>461.33</v>
      </c>
      <c r="W1039" s="31">
        <f t="shared" si="176"/>
        <v>0.83347786811201441</v>
      </c>
      <c r="X1039" s="30">
        <f t="shared" si="177"/>
        <v>831.7</v>
      </c>
      <c r="Y1039" s="30">
        <f t="shared" si="178"/>
        <v>415.85</v>
      </c>
      <c r="Z1039" s="31">
        <f t="shared" si="179"/>
        <v>0.75130984643179766</v>
      </c>
    </row>
    <row r="1040" spans="1:26" ht="12.75" customHeight="1" x14ac:dyDescent="0.35">
      <c r="A1040" s="36" t="s">
        <v>10976</v>
      </c>
      <c r="B1040" s="32">
        <v>1</v>
      </c>
      <c r="C1040" s="36" t="s">
        <v>12296</v>
      </c>
      <c r="D1040" s="22">
        <v>45944</v>
      </c>
      <c r="E1040" s="22" t="s">
        <v>428</v>
      </c>
      <c r="F1040" s="22" t="s">
        <v>21</v>
      </c>
      <c r="G1040" s="22" t="s">
        <v>101</v>
      </c>
      <c r="H1040" s="22" t="s">
        <v>629</v>
      </c>
      <c r="I1040" s="22" t="s">
        <v>630</v>
      </c>
      <c r="J1040" s="22" t="s">
        <v>49</v>
      </c>
      <c r="K1040" s="22" t="s">
        <v>22</v>
      </c>
      <c r="L1040" s="22" t="s">
        <v>23</v>
      </c>
      <c r="M1040" s="38">
        <v>10</v>
      </c>
      <c r="N1040" s="38">
        <v>19027.5</v>
      </c>
      <c r="O1040" s="38">
        <v>1902.75</v>
      </c>
      <c r="P1040" s="38">
        <v>332.38</v>
      </c>
      <c r="Q1040" s="38">
        <v>224.42</v>
      </c>
      <c r="R1040" s="38">
        <v>125.38</v>
      </c>
      <c r="S1040" s="38">
        <v>99.04</v>
      </c>
      <c r="T1040" s="38">
        <v>11.44</v>
      </c>
      <c r="U1040" s="30">
        <f t="shared" si="174"/>
        <v>16783.3</v>
      </c>
      <c r="V1040" s="30">
        <f t="shared" si="175"/>
        <v>1678.33</v>
      </c>
      <c r="W1040" s="31">
        <f t="shared" si="176"/>
        <v>0.8820549205097884</v>
      </c>
      <c r="X1040" s="30">
        <f t="shared" si="177"/>
        <v>15703.699999999999</v>
      </c>
      <c r="Y1040" s="30">
        <f t="shared" si="178"/>
        <v>1570.37</v>
      </c>
      <c r="Z1040" s="31">
        <f t="shared" si="179"/>
        <v>0.82531599001445266</v>
      </c>
    </row>
    <row r="1041" spans="1:26" ht="12.75" customHeight="1" x14ac:dyDescent="0.35">
      <c r="A1041" s="36" t="s">
        <v>10977</v>
      </c>
      <c r="B1041" s="32">
        <v>1</v>
      </c>
      <c r="C1041" s="36" t="s">
        <v>12297</v>
      </c>
      <c r="D1041" s="22">
        <v>45782</v>
      </c>
      <c r="E1041" s="22" t="s">
        <v>3332</v>
      </c>
      <c r="F1041" s="22" t="s">
        <v>21</v>
      </c>
      <c r="G1041" s="22" t="s">
        <v>101</v>
      </c>
      <c r="H1041" s="22" t="s">
        <v>3333</v>
      </c>
      <c r="I1041" s="22" t="s">
        <v>3334</v>
      </c>
      <c r="J1041" s="22" t="s">
        <v>36</v>
      </c>
      <c r="K1041" s="22" t="s">
        <v>22</v>
      </c>
      <c r="L1041" s="22" t="s">
        <v>23</v>
      </c>
      <c r="M1041" s="38">
        <v>1</v>
      </c>
      <c r="N1041" s="38">
        <v>2074.4</v>
      </c>
      <c r="O1041" s="38">
        <v>2074.4</v>
      </c>
      <c r="P1041" s="38">
        <v>396.01</v>
      </c>
      <c r="Q1041" s="38">
        <v>263.85000000000002</v>
      </c>
      <c r="R1041" s="38">
        <v>144.88999999999999</v>
      </c>
      <c r="S1041" s="38">
        <v>118.96</v>
      </c>
      <c r="T1041" s="38">
        <v>12.36</v>
      </c>
      <c r="U1041" s="30">
        <f t="shared" si="174"/>
        <v>1810.5500000000002</v>
      </c>
      <c r="V1041" s="30">
        <f t="shared" si="175"/>
        <v>1810.5500000000002</v>
      </c>
      <c r="W1041" s="31">
        <f t="shared" si="176"/>
        <v>0.87280659467797927</v>
      </c>
      <c r="X1041" s="30">
        <f t="shared" si="177"/>
        <v>1678.39</v>
      </c>
      <c r="Y1041" s="30">
        <f t="shared" si="178"/>
        <v>1678.39</v>
      </c>
      <c r="Z1041" s="31">
        <f t="shared" si="179"/>
        <v>0.80909660624758972</v>
      </c>
    </row>
    <row r="1042" spans="1:26" ht="12.75" customHeight="1" x14ac:dyDescent="0.35">
      <c r="A1042" s="36" t="s">
        <v>10978</v>
      </c>
      <c r="B1042" s="32">
        <v>1</v>
      </c>
      <c r="C1042" s="36" t="s">
        <v>12298</v>
      </c>
      <c r="D1042" s="22">
        <v>45982</v>
      </c>
      <c r="E1042" s="22" t="s">
        <v>3332</v>
      </c>
      <c r="F1042" s="22" t="s">
        <v>21</v>
      </c>
      <c r="G1042" s="22" t="s">
        <v>101</v>
      </c>
      <c r="H1042" s="22" t="s">
        <v>3333</v>
      </c>
      <c r="I1042" s="22" t="s">
        <v>3334</v>
      </c>
      <c r="J1042" s="22" t="s">
        <v>36</v>
      </c>
      <c r="K1042" s="22" t="s">
        <v>22</v>
      </c>
      <c r="L1042" s="22" t="s">
        <v>23</v>
      </c>
      <c r="M1042" s="38">
        <v>1</v>
      </c>
      <c r="N1042" s="38">
        <v>2074.4</v>
      </c>
      <c r="O1042" s="38">
        <v>2074.4</v>
      </c>
      <c r="P1042" s="38">
        <v>380.39</v>
      </c>
      <c r="Q1042" s="38">
        <v>252.71</v>
      </c>
      <c r="R1042" s="38">
        <v>135</v>
      </c>
      <c r="S1042" s="38">
        <v>117.71</v>
      </c>
      <c r="T1042" s="38">
        <v>12.36</v>
      </c>
      <c r="U1042" s="30">
        <f t="shared" si="174"/>
        <v>1821.69</v>
      </c>
      <c r="V1042" s="30">
        <f t="shared" si="175"/>
        <v>1821.69</v>
      </c>
      <c r="W1042" s="31">
        <f t="shared" si="176"/>
        <v>0.87817682221365212</v>
      </c>
      <c r="X1042" s="30">
        <f t="shared" si="177"/>
        <v>1694.0100000000002</v>
      </c>
      <c r="Y1042" s="30">
        <f t="shared" si="178"/>
        <v>1694.0100000000002</v>
      </c>
      <c r="Z1042" s="31">
        <f t="shared" si="179"/>
        <v>0.81662649440802171</v>
      </c>
    </row>
    <row r="1043" spans="1:26" ht="12.75" customHeight="1" x14ac:dyDescent="0.35">
      <c r="A1043" s="36" t="s">
        <v>10979</v>
      </c>
      <c r="B1043" s="32">
        <v>1</v>
      </c>
      <c r="C1043" s="36" t="s">
        <v>12299</v>
      </c>
      <c r="D1043" s="22">
        <v>45918</v>
      </c>
      <c r="E1043" s="22" t="s">
        <v>3226</v>
      </c>
      <c r="F1043" s="22" t="s">
        <v>21</v>
      </c>
      <c r="G1043" s="22" t="s">
        <v>25</v>
      </c>
      <c r="H1043" s="22" t="s">
        <v>4749</v>
      </c>
      <c r="I1043" s="22" t="s">
        <v>4750</v>
      </c>
      <c r="J1043" s="22" t="s">
        <v>49</v>
      </c>
      <c r="K1043" s="22" t="s">
        <v>22</v>
      </c>
      <c r="L1043" s="22" t="s">
        <v>23</v>
      </c>
      <c r="M1043" s="38">
        <v>1</v>
      </c>
      <c r="N1043" s="38">
        <v>1411</v>
      </c>
      <c r="O1043" s="38">
        <v>1411</v>
      </c>
      <c r="P1043" s="38">
        <v>597.01</v>
      </c>
      <c r="Q1043" s="38">
        <v>467.67</v>
      </c>
      <c r="R1043" s="38">
        <v>291.11</v>
      </c>
      <c r="S1043" s="38">
        <v>176.56</v>
      </c>
      <c r="T1043" s="38">
        <v>7.46</v>
      </c>
      <c r="U1043" s="30">
        <f t="shared" si="174"/>
        <v>943.32999999999993</v>
      </c>
      <c r="V1043" s="30">
        <f t="shared" si="175"/>
        <v>943.32999999999993</v>
      </c>
      <c r="W1043" s="31">
        <f t="shared" si="176"/>
        <v>0.66855421686746985</v>
      </c>
      <c r="X1043" s="30">
        <f t="shared" si="177"/>
        <v>813.99</v>
      </c>
      <c r="Y1043" s="30">
        <f t="shared" si="178"/>
        <v>813.99</v>
      </c>
      <c r="Z1043" s="31">
        <f t="shared" si="179"/>
        <v>0.57688873139617292</v>
      </c>
    </row>
    <row r="1044" spans="1:26" ht="12.75" customHeight="1" x14ac:dyDescent="0.35">
      <c r="A1044" s="36" t="s">
        <v>10790</v>
      </c>
      <c r="B1044" s="32">
        <v>1</v>
      </c>
      <c r="C1044" s="36" t="s">
        <v>12102</v>
      </c>
      <c r="D1044" s="22">
        <v>45866</v>
      </c>
      <c r="E1044" s="22" t="s">
        <v>3113</v>
      </c>
      <c r="F1044" s="22" t="s">
        <v>21</v>
      </c>
      <c r="G1044" s="22" t="s">
        <v>101</v>
      </c>
      <c r="H1044" s="22" t="s">
        <v>12745</v>
      </c>
      <c r="I1044" s="22" t="s">
        <v>2682</v>
      </c>
      <c r="J1044" s="22" t="s">
        <v>49</v>
      </c>
      <c r="K1044" s="22" t="s">
        <v>22</v>
      </c>
      <c r="L1044" s="22" t="s">
        <v>23</v>
      </c>
      <c r="M1044" s="38">
        <v>2</v>
      </c>
      <c r="N1044" s="38">
        <v>6611.2</v>
      </c>
      <c r="O1044" s="38">
        <v>3305.6</v>
      </c>
      <c r="P1044" s="38">
        <v>790.63</v>
      </c>
      <c r="Q1044" s="38">
        <v>583.5</v>
      </c>
      <c r="R1044" s="38">
        <v>436.61</v>
      </c>
      <c r="S1044" s="38">
        <v>146.88999999999999</v>
      </c>
      <c r="T1044" s="38">
        <v>17.760000000000002</v>
      </c>
      <c r="U1044" s="30">
        <f t="shared" si="174"/>
        <v>5444.2</v>
      </c>
      <c r="V1044" s="30">
        <f t="shared" si="175"/>
        <v>2722.1</v>
      </c>
      <c r="W1044" s="31">
        <f t="shared" si="176"/>
        <v>0.82348136495643753</v>
      </c>
      <c r="X1044" s="30">
        <f t="shared" si="177"/>
        <v>5029.9399999999996</v>
      </c>
      <c r="Y1044" s="30">
        <f t="shared" si="178"/>
        <v>2514.9699999999998</v>
      </c>
      <c r="Z1044" s="31">
        <f t="shared" si="179"/>
        <v>0.76082103097773468</v>
      </c>
    </row>
    <row r="1045" spans="1:26" ht="12.75" customHeight="1" x14ac:dyDescent="0.35">
      <c r="A1045" s="36" t="s">
        <v>10981</v>
      </c>
      <c r="B1045" s="32">
        <v>1</v>
      </c>
      <c r="C1045" s="36" t="s">
        <v>12300</v>
      </c>
      <c r="D1045" s="22">
        <v>45726</v>
      </c>
      <c r="E1045" s="22" t="s">
        <v>1122</v>
      </c>
      <c r="F1045" s="22" t="s">
        <v>21</v>
      </c>
      <c r="G1045" s="22" t="s">
        <v>101</v>
      </c>
      <c r="H1045" s="22" t="s">
        <v>279</v>
      </c>
      <c r="I1045" s="22" t="s">
        <v>280</v>
      </c>
      <c r="J1045" s="22" t="s">
        <v>49</v>
      </c>
      <c r="K1045" s="22" t="s">
        <v>22</v>
      </c>
      <c r="L1045" s="22" t="s">
        <v>23</v>
      </c>
      <c r="M1045" s="37">
        <v>5</v>
      </c>
      <c r="N1045" s="37">
        <v>9775</v>
      </c>
      <c r="O1045" s="37">
        <v>1955</v>
      </c>
      <c r="P1045" s="37">
        <v>666.48</v>
      </c>
      <c r="Q1045" s="37">
        <v>482.83</v>
      </c>
      <c r="R1045" s="37">
        <v>334.64</v>
      </c>
      <c r="S1045" s="37">
        <v>148.18</v>
      </c>
      <c r="T1045" s="37">
        <v>17.760000000000002</v>
      </c>
      <c r="U1045" s="30">
        <f t="shared" si="174"/>
        <v>7360.85</v>
      </c>
      <c r="V1045" s="30">
        <f t="shared" si="175"/>
        <v>1472.17</v>
      </c>
      <c r="W1045" s="31">
        <f t="shared" si="176"/>
        <v>0.7530281329923274</v>
      </c>
      <c r="X1045" s="30">
        <f t="shared" si="177"/>
        <v>6442.6</v>
      </c>
      <c r="Y1045" s="30">
        <f t="shared" si="178"/>
        <v>1288.52</v>
      </c>
      <c r="Z1045" s="31">
        <f t="shared" si="179"/>
        <v>0.65908951406649618</v>
      </c>
    </row>
    <row r="1046" spans="1:26" ht="12.75" customHeight="1" x14ac:dyDescent="0.35">
      <c r="A1046" s="36" t="s">
        <v>10982</v>
      </c>
      <c r="B1046" s="32">
        <v>1</v>
      </c>
      <c r="C1046" s="36" t="s">
        <v>12301</v>
      </c>
      <c r="D1046" s="22">
        <v>45742</v>
      </c>
      <c r="E1046" s="22" t="s">
        <v>1122</v>
      </c>
      <c r="F1046" s="22" t="s">
        <v>21</v>
      </c>
      <c r="G1046" s="22" t="s">
        <v>101</v>
      </c>
      <c r="H1046" s="22" t="s">
        <v>279</v>
      </c>
      <c r="I1046" s="22" t="s">
        <v>280</v>
      </c>
      <c r="J1046" s="22" t="s">
        <v>49</v>
      </c>
      <c r="K1046" s="22" t="s">
        <v>22</v>
      </c>
      <c r="L1046" s="22" t="s">
        <v>23</v>
      </c>
      <c r="M1046" s="37">
        <v>5</v>
      </c>
      <c r="N1046" s="37">
        <v>9775</v>
      </c>
      <c r="O1046" s="37">
        <v>1955</v>
      </c>
      <c r="P1046" s="37">
        <v>666.02</v>
      </c>
      <c r="Q1046" s="37">
        <v>484.11</v>
      </c>
      <c r="R1046" s="37">
        <v>335.93</v>
      </c>
      <c r="S1046" s="37">
        <v>148.18</v>
      </c>
      <c r="T1046" s="37">
        <v>17.760000000000002</v>
      </c>
      <c r="U1046" s="30">
        <f t="shared" si="174"/>
        <v>7354.4499999999989</v>
      </c>
      <c r="V1046" s="30">
        <f t="shared" si="175"/>
        <v>1470.8899999999999</v>
      </c>
      <c r="W1046" s="31">
        <f t="shared" si="176"/>
        <v>0.75237340153452681</v>
      </c>
      <c r="X1046" s="30">
        <f t="shared" si="177"/>
        <v>6444.9</v>
      </c>
      <c r="Y1046" s="30">
        <f t="shared" si="178"/>
        <v>1288.98</v>
      </c>
      <c r="Z1046" s="31">
        <f t="shared" si="179"/>
        <v>0.65932480818414319</v>
      </c>
    </row>
    <row r="1047" spans="1:26" ht="12.75" customHeight="1" x14ac:dyDescent="0.35">
      <c r="A1047" s="36" t="s">
        <v>10983</v>
      </c>
      <c r="B1047" s="32">
        <v>1</v>
      </c>
      <c r="C1047" s="36" t="s">
        <v>12302</v>
      </c>
      <c r="D1047" s="22">
        <v>45749</v>
      </c>
      <c r="E1047" s="22" t="s">
        <v>1122</v>
      </c>
      <c r="F1047" s="22" t="s">
        <v>21</v>
      </c>
      <c r="G1047" s="22" t="s">
        <v>101</v>
      </c>
      <c r="H1047" s="22" t="s">
        <v>279</v>
      </c>
      <c r="I1047" s="22" t="s">
        <v>280</v>
      </c>
      <c r="J1047" s="22" t="s">
        <v>49</v>
      </c>
      <c r="K1047" s="22" t="s">
        <v>22</v>
      </c>
      <c r="L1047" s="22" t="s">
        <v>23</v>
      </c>
      <c r="M1047" s="38">
        <v>5</v>
      </c>
      <c r="N1047" s="38">
        <v>9775</v>
      </c>
      <c r="O1047" s="38">
        <v>1955</v>
      </c>
      <c r="P1047" s="38">
        <v>666.27</v>
      </c>
      <c r="Q1047" s="38">
        <v>484.15</v>
      </c>
      <c r="R1047" s="38">
        <v>335.97</v>
      </c>
      <c r="S1047" s="38">
        <v>148.18</v>
      </c>
      <c r="T1047" s="38">
        <v>17.760000000000002</v>
      </c>
      <c r="U1047" s="30">
        <f t="shared" si="174"/>
        <v>7354.25</v>
      </c>
      <c r="V1047" s="30">
        <f t="shared" si="175"/>
        <v>1470.85</v>
      </c>
      <c r="W1047" s="31">
        <f t="shared" si="176"/>
        <v>0.75235294117647056</v>
      </c>
      <c r="X1047" s="30">
        <f t="shared" si="177"/>
        <v>6443.65</v>
      </c>
      <c r="Y1047" s="30">
        <f t="shared" si="178"/>
        <v>1288.73</v>
      </c>
      <c r="Z1047" s="31">
        <f t="shared" si="179"/>
        <v>0.65919693094629161</v>
      </c>
    </row>
    <row r="1048" spans="1:26" ht="12.75" customHeight="1" x14ac:dyDescent="0.35">
      <c r="A1048" s="36" t="s">
        <v>10984</v>
      </c>
      <c r="B1048" s="32">
        <v>1</v>
      </c>
      <c r="C1048" s="36" t="s">
        <v>12303</v>
      </c>
      <c r="D1048" s="22">
        <v>45918</v>
      </c>
      <c r="E1048" s="22" t="s">
        <v>641</v>
      </c>
      <c r="F1048" s="22" t="s">
        <v>21</v>
      </c>
      <c r="G1048" s="22" t="s">
        <v>25</v>
      </c>
      <c r="H1048" s="22" t="s">
        <v>811</v>
      </c>
      <c r="I1048" s="22" t="s">
        <v>812</v>
      </c>
      <c r="J1048" s="22" t="s">
        <v>59</v>
      </c>
      <c r="K1048" s="22" t="s">
        <v>22</v>
      </c>
      <c r="L1048" s="22" t="s">
        <v>23</v>
      </c>
      <c r="M1048" s="38">
        <v>1</v>
      </c>
      <c r="N1048" s="38">
        <v>920</v>
      </c>
      <c r="O1048" s="38">
        <v>920</v>
      </c>
      <c r="P1048" s="38">
        <v>318.56</v>
      </c>
      <c r="Q1048" s="38">
        <v>210.9</v>
      </c>
      <c r="R1048" s="38">
        <v>93.28</v>
      </c>
      <c r="S1048" s="38">
        <v>117.62</v>
      </c>
      <c r="T1048" s="38">
        <v>2.63</v>
      </c>
      <c r="U1048" s="30">
        <f t="shared" si="174"/>
        <v>709.1</v>
      </c>
      <c r="V1048" s="30">
        <f t="shared" si="175"/>
        <v>709.1</v>
      </c>
      <c r="W1048" s="31">
        <f t="shared" si="176"/>
        <v>0.77076086956521739</v>
      </c>
      <c r="X1048" s="30">
        <f t="shared" si="177"/>
        <v>601.44000000000005</v>
      </c>
      <c r="Y1048" s="30">
        <f t="shared" si="178"/>
        <v>601.44000000000005</v>
      </c>
      <c r="Z1048" s="31">
        <f t="shared" si="179"/>
        <v>0.65373913043478271</v>
      </c>
    </row>
    <row r="1049" spans="1:26" ht="12.75" customHeight="1" x14ac:dyDescent="0.35">
      <c r="A1049" s="36" t="s">
        <v>10985</v>
      </c>
      <c r="B1049" s="32">
        <v>1</v>
      </c>
      <c r="C1049" s="36" t="s">
        <v>12304</v>
      </c>
      <c r="D1049" s="22">
        <v>45918</v>
      </c>
      <c r="E1049" s="22" t="s">
        <v>12305</v>
      </c>
      <c r="F1049" s="22" t="s">
        <v>21</v>
      </c>
      <c r="G1049" s="22" t="s">
        <v>25</v>
      </c>
      <c r="H1049" s="22" t="s">
        <v>3413</v>
      </c>
      <c r="I1049" s="22" t="s">
        <v>3414</v>
      </c>
      <c r="J1049" s="22" t="s">
        <v>59</v>
      </c>
      <c r="K1049" s="22" t="s">
        <v>22</v>
      </c>
      <c r="L1049" s="22" t="s">
        <v>23</v>
      </c>
      <c r="M1049" s="41">
        <v>1</v>
      </c>
      <c r="N1049" s="41">
        <v>253</v>
      </c>
      <c r="O1049" s="41">
        <v>253</v>
      </c>
      <c r="P1049" s="41">
        <v>140.27000000000001</v>
      </c>
      <c r="Q1049" s="41">
        <v>86.71</v>
      </c>
      <c r="R1049" s="41">
        <v>9.31</v>
      </c>
      <c r="S1049" s="41">
        <v>77.400000000000006</v>
      </c>
      <c r="T1049" s="41">
        <v>3.3</v>
      </c>
      <c r="U1049" s="30">
        <f t="shared" ref="U1049:U1087" si="180">IFERROR(V1049*M1049,"")</f>
        <v>166.29000000000002</v>
      </c>
      <c r="V1049" s="30">
        <f t="shared" ref="V1049:V1087" si="181">O1049-Q1049</f>
        <v>166.29000000000002</v>
      </c>
      <c r="W1049" s="31">
        <f t="shared" ref="W1049:W1087" si="182">IFERROR((V1049/O1049),"")</f>
        <v>0.65727272727272734</v>
      </c>
      <c r="X1049" s="30">
        <f t="shared" ref="X1049:X1087" si="183">IFERROR(Y1049*M1049,"")</f>
        <v>112.72999999999999</v>
      </c>
      <c r="Y1049" s="30">
        <f t="shared" ref="Y1049:Y1087" si="184">O1049-P1049</f>
        <v>112.72999999999999</v>
      </c>
      <c r="Z1049" s="31">
        <f t="shared" ref="Z1049:Z1087" si="185">IFERROR((Y1049/O1049),"")</f>
        <v>0.44557312252964421</v>
      </c>
    </row>
    <row r="1050" spans="1:26" ht="12.75" customHeight="1" x14ac:dyDescent="0.35">
      <c r="A1050" s="36" t="s">
        <v>10986</v>
      </c>
      <c r="B1050" s="32">
        <v>1</v>
      </c>
      <c r="C1050" s="36" t="s">
        <v>12306</v>
      </c>
      <c r="D1050" s="22">
        <v>45919</v>
      </c>
      <c r="E1050" s="22" t="s">
        <v>1444</v>
      </c>
      <c r="F1050" s="22" t="s">
        <v>21</v>
      </c>
      <c r="G1050" s="22" t="s">
        <v>25</v>
      </c>
      <c r="H1050" s="22" t="s">
        <v>1816</v>
      </c>
      <c r="I1050" s="22" t="s">
        <v>1817</v>
      </c>
      <c r="J1050" s="22" t="s">
        <v>59</v>
      </c>
      <c r="K1050" s="22" t="s">
        <v>22</v>
      </c>
      <c r="L1050" s="22" t="s">
        <v>23</v>
      </c>
      <c r="M1050" s="38">
        <v>4</v>
      </c>
      <c r="N1050" s="38">
        <v>3980</v>
      </c>
      <c r="O1050" s="38">
        <v>995</v>
      </c>
      <c r="P1050" s="38">
        <v>368.61</v>
      </c>
      <c r="Q1050" s="38">
        <v>241.81</v>
      </c>
      <c r="R1050" s="38">
        <v>95.06</v>
      </c>
      <c r="S1050" s="38">
        <v>146.75</v>
      </c>
      <c r="T1050" s="38">
        <v>2.63</v>
      </c>
      <c r="U1050" s="30">
        <f t="shared" si="180"/>
        <v>3012.76</v>
      </c>
      <c r="V1050" s="30">
        <f t="shared" si="181"/>
        <v>753.19</v>
      </c>
      <c r="W1050" s="31">
        <f t="shared" si="182"/>
        <v>0.7569748743718594</v>
      </c>
      <c r="X1050" s="30">
        <f t="shared" si="183"/>
        <v>2505.56</v>
      </c>
      <c r="Y1050" s="30">
        <f t="shared" si="184"/>
        <v>626.39</v>
      </c>
      <c r="Z1050" s="31">
        <f t="shared" si="185"/>
        <v>0.62953768844221103</v>
      </c>
    </row>
    <row r="1051" spans="1:26" ht="12.75" customHeight="1" x14ac:dyDescent="0.35">
      <c r="A1051" s="36" t="s">
        <v>10987</v>
      </c>
      <c r="B1051" s="32">
        <v>1</v>
      </c>
      <c r="C1051" s="36" t="s">
        <v>12307</v>
      </c>
      <c r="D1051" s="22">
        <v>45919</v>
      </c>
      <c r="E1051" s="22" t="s">
        <v>2763</v>
      </c>
      <c r="F1051" s="22" t="s">
        <v>21</v>
      </c>
      <c r="G1051" s="22" t="s">
        <v>25</v>
      </c>
      <c r="H1051" s="22" t="s">
        <v>2764</v>
      </c>
      <c r="I1051" s="22" t="s">
        <v>2765</v>
      </c>
      <c r="J1051" s="22" t="s">
        <v>36</v>
      </c>
      <c r="K1051" s="22" t="s">
        <v>22</v>
      </c>
      <c r="L1051" s="22" t="s">
        <v>23</v>
      </c>
      <c r="M1051" s="38">
        <v>1</v>
      </c>
      <c r="N1051" s="38">
        <v>656</v>
      </c>
      <c r="O1051" s="38">
        <v>656</v>
      </c>
      <c r="P1051" s="38">
        <v>204.04</v>
      </c>
      <c r="Q1051" s="38">
        <v>136.26</v>
      </c>
      <c r="R1051" s="38">
        <v>22.09</v>
      </c>
      <c r="S1051" s="38">
        <v>114.17</v>
      </c>
      <c r="T1051" s="38">
        <v>1.48</v>
      </c>
      <c r="U1051" s="30">
        <f t="shared" si="180"/>
        <v>519.74</v>
      </c>
      <c r="V1051" s="30">
        <f t="shared" si="181"/>
        <v>519.74</v>
      </c>
      <c r="W1051" s="31">
        <f t="shared" si="182"/>
        <v>0.79228658536585372</v>
      </c>
      <c r="X1051" s="30">
        <f t="shared" si="183"/>
        <v>451.96000000000004</v>
      </c>
      <c r="Y1051" s="30">
        <f t="shared" si="184"/>
        <v>451.96000000000004</v>
      </c>
      <c r="Z1051" s="31">
        <f t="shared" si="185"/>
        <v>0.68896341463414634</v>
      </c>
    </row>
    <row r="1052" spans="1:26" ht="12.75" customHeight="1" x14ac:dyDescent="0.35">
      <c r="A1052" s="36" t="s">
        <v>10988</v>
      </c>
      <c r="B1052" s="32">
        <v>1</v>
      </c>
      <c r="C1052" s="36" t="s">
        <v>12308</v>
      </c>
      <c r="D1052" s="22">
        <v>45846</v>
      </c>
      <c r="E1052" s="22" t="s">
        <v>1122</v>
      </c>
      <c r="F1052" s="22" t="s">
        <v>21</v>
      </c>
      <c r="G1052" s="22" t="s">
        <v>101</v>
      </c>
      <c r="H1052" s="22" t="s">
        <v>279</v>
      </c>
      <c r="I1052" s="22" t="s">
        <v>280</v>
      </c>
      <c r="J1052" s="22" t="s">
        <v>49</v>
      </c>
      <c r="K1052" s="22" t="s">
        <v>22</v>
      </c>
      <c r="L1052" s="22" t="s">
        <v>23</v>
      </c>
      <c r="M1052" s="38">
        <v>5</v>
      </c>
      <c r="N1052" s="38">
        <v>9775</v>
      </c>
      <c r="O1052" s="38">
        <v>1955</v>
      </c>
      <c r="P1052" s="38">
        <v>646.84</v>
      </c>
      <c r="Q1052" s="38">
        <v>467.53</v>
      </c>
      <c r="R1052" s="38">
        <v>322.5</v>
      </c>
      <c r="S1052" s="38">
        <v>145.02000000000001</v>
      </c>
      <c r="T1052" s="38">
        <v>17.760000000000002</v>
      </c>
      <c r="U1052" s="30">
        <f t="shared" si="180"/>
        <v>7437.35</v>
      </c>
      <c r="V1052" s="30">
        <f t="shared" si="181"/>
        <v>1487.47</v>
      </c>
      <c r="W1052" s="31">
        <f t="shared" si="182"/>
        <v>0.76085421994884916</v>
      </c>
      <c r="X1052" s="30">
        <f t="shared" si="183"/>
        <v>6540.7999999999993</v>
      </c>
      <c r="Y1052" s="30">
        <f t="shared" si="184"/>
        <v>1308.1599999999999</v>
      </c>
      <c r="Z1052" s="31">
        <f t="shared" si="185"/>
        <v>0.66913554987212265</v>
      </c>
    </row>
    <row r="1053" spans="1:26" ht="12.75" customHeight="1" x14ac:dyDescent="0.35">
      <c r="A1053" s="36" t="s">
        <v>10989</v>
      </c>
      <c r="B1053" s="32">
        <v>1</v>
      </c>
      <c r="C1053" s="36" t="s">
        <v>12309</v>
      </c>
      <c r="D1053" s="22">
        <v>45898</v>
      </c>
      <c r="E1053" s="22" t="s">
        <v>1122</v>
      </c>
      <c r="F1053" s="22" t="s">
        <v>21</v>
      </c>
      <c r="G1053" s="22" t="s">
        <v>101</v>
      </c>
      <c r="H1053" s="22" t="s">
        <v>279</v>
      </c>
      <c r="I1053" s="22" t="s">
        <v>280</v>
      </c>
      <c r="J1053" s="22" t="s">
        <v>49</v>
      </c>
      <c r="K1053" s="22" t="s">
        <v>22</v>
      </c>
      <c r="L1053" s="22" t="s">
        <v>23</v>
      </c>
      <c r="M1053" s="39">
        <v>2</v>
      </c>
      <c r="N1053" s="39">
        <v>3910</v>
      </c>
      <c r="O1053" s="39">
        <v>1955</v>
      </c>
      <c r="P1053" s="39">
        <v>654.03</v>
      </c>
      <c r="Q1053" s="39">
        <v>469</v>
      </c>
      <c r="R1053" s="39">
        <v>322.12</v>
      </c>
      <c r="S1053" s="39">
        <v>146.88999999999999</v>
      </c>
      <c r="T1053" s="39">
        <v>17.760000000000002</v>
      </c>
      <c r="U1053" s="30">
        <f t="shared" si="180"/>
        <v>2972</v>
      </c>
      <c r="V1053" s="30">
        <f t="shared" si="181"/>
        <v>1486</v>
      </c>
      <c r="W1053" s="31">
        <f t="shared" si="182"/>
        <v>0.76010230179028138</v>
      </c>
      <c r="X1053" s="30">
        <f t="shared" si="183"/>
        <v>2601.94</v>
      </c>
      <c r="Y1053" s="30">
        <f t="shared" si="184"/>
        <v>1300.97</v>
      </c>
      <c r="Z1053" s="31">
        <f t="shared" si="185"/>
        <v>0.66545780051150893</v>
      </c>
    </row>
    <row r="1054" spans="1:26" ht="12.75" customHeight="1" x14ac:dyDescent="0.35">
      <c r="A1054" s="36" t="s">
        <v>10990</v>
      </c>
      <c r="B1054" s="32">
        <v>1</v>
      </c>
      <c r="C1054" s="36" t="s">
        <v>12310</v>
      </c>
      <c r="D1054" s="22">
        <v>45911</v>
      </c>
      <c r="E1054" s="22" t="s">
        <v>1122</v>
      </c>
      <c r="F1054" s="22" t="s">
        <v>21</v>
      </c>
      <c r="G1054" s="22" t="s">
        <v>101</v>
      </c>
      <c r="H1054" s="22" t="s">
        <v>279</v>
      </c>
      <c r="I1054" s="22" t="s">
        <v>280</v>
      </c>
      <c r="J1054" s="22" t="s">
        <v>49</v>
      </c>
      <c r="K1054" s="22" t="s">
        <v>22</v>
      </c>
      <c r="L1054" s="22" t="s">
        <v>23</v>
      </c>
      <c r="M1054" s="38">
        <v>5</v>
      </c>
      <c r="N1054" s="38">
        <v>9775</v>
      </c>
      <c r="O1054" s="38">
        <v>1955</v>
      </c>
      <c r="P1054" s="38">
        <v>649.23</v>
      </c>
      <c r="Q1054" s="38">
        <v>467.01</v>
      </c>
      <c r="R1054" s="38">
        <v>321.98</v>
      </c>
      <c r="S1054" s="38">
        <v>145.02000000000001</v>
      </c>
      <c r="T1054" s="38">
        <v>17.760000000000002</v>
      </c>
      <c r="U1054" s="30">
        <f t="shared" si="180"/>
        <v>7439.95</v>
      </c>
      <c r="V1054" s="30">
        <f t="shared" si="181"/>
        <v>1487.99</v>
      </c>
      <c r="W1054" s="31">
        <f t="shared" si="182"/>
        <v>0.76112020460358054</v>
      </c>
      <c r="X1054" s="30">
        <f t="shared" si="183"/>
        <v>6528.85</v>
      </c>
      <c r="Y1054" s="30">
        <f t="shared" si="184"/>
        <v>1305.77</v>
      </c>
      <c r="Z1054" s="31">
        <f t="shared" si="185"/>
        <v>0.66791304347826086</v>
      </c>
    </row>
    <row r="1055" spans="1:26" ht="12.75" customHeight="1" x14ac:dyDescent="0.35">
      <c r="A1055" s="36" t="s">
        <v>10991</v>
      </c>
      <c r="B1055" s="32">
        <v>1</v>
      </c>
      <c r="C1055" s="36" t="s">
        <v>12311</v>
      </c>
      <c r="D1055" s="22">
        <v>45919</v>
      </c>
      <c r="E1055" s="22" t="s">
        <v>1708</v>
      </c>
      <c r="F1055" s="22" t="s">
        <v>21</v>
      </c>
      <c r="G1055" s="22" t="s">
        <v>25</v>
      </c>
      <c r="H1055" s="22" t="s">
        <v>5696</v>
      </c>
      <c r="I1055" s="22" t="s">
        <v>3439</v>
      </c>
      <c r="J1055" s="22" t="s">
        <v>36</v>
      </c>
      <c r="K1055" s="22" t="s">
        <v>22</v>
      </c>
      <c r="L1055" s="22" t="s">
        <v>23</v>
      </c>
      <c r="M1055" s="38">
        <v>2</v>
      </c>
      <c r="N1055" s="38">
        <v>988</v>
      </c>
      <c r="O1055" s="38">
        <v>494</v>
      </c>
      <c r="P1055" s="38">
        <v>152.5</v>
      </c>
      <c r="Q1055" s="38">
        <v>100.12</v>
      </c>
      <c r="R1055" s="38">
        <v>17.41</v>
      </c>
      <c r="S1055" s="38">
        <v>82.72</v>
      </c>
      <c r="T1055" s="38">
        <v>3.24</v>
      </c>
      <c r="U1055" s="30">
        <f t="shared" si="180"/>
        <v>787.76</v>
      </c>
      <c r="V1055" s="30">
        <f t="shared" si="181"/>
        <v>393.88</v>
      </c>
      <c r="W1055" s="31">
        <f t="shared" si="182"/>
        <v>0.79732793522267209</v>
      </c>
      <c r="X1055" s="30">
        <f t="shared" si="183"/>
        <v>683</v>
      </c>
      <c r="Y1055" s="30">
        <f t="shared" si="184"/>
        <v>341.5</v>
      </c>
      <c r="Z1055" s="31">
        <f t="shared" si="185"/>
        <v>0.6912955465587044</v>
      </c>
    </row>
    <row r="1056" spans="1:26" ht="12.75" customHeight="1" x14ac:dyDescent="0.35">
      <c r="A1056" s="36" t="s">
        <v>10992</v>
      </c>
      <c r="B1056" s="32">
        <v>1</v>
      </c>
      <c r="C1056" s="36" t="s">
        <v>12312</v>
      </c>
      <c r="D1056" s="22">
        <v>45947</v>
      </c>
      <c r="E1056" s="22" t="s">
        <v>1122</v>
      </c>
      <c r="F1056" s="22" t="s">
        <v>21</v>
      </c>
      <c r="G1056" s="22" t="s">
        <v>101</v>
      </c>
      <c r="H1056" s="22" t="s">
        <v>279</v>
      </c>
      <c r="I1056" s="22" t="s">
        <v>280</v>
      </c>
      <c r="J1056" s="22" t="s">
        <v>49</v>
      </c>
      <c r="K1056" s="22" t="s">
        <v>22</v>
      </c>
      <c r="L1056" s="22" t="s">
        <v>23</v>
      </c>
      <c r="M1056" s="38">
        <v>5</v>
      </c>
      <c r="N1056" s="38">
        <v>9775</v>
      </c>
      <c r="O1056" s="38">
        <v>1955</v>
      </c>
      <c r="P1056" s="38">
        <v>647.03</v>
      </c>
      <c r="Q1056" s="38">
        <v>464.79</v>
      </c>
      <c r="R1056" s="38">
        <v>319.76</v>
      </c>
      <c r="S1056" s="38">
        <v>145.02000000000001</v>
      </c>
      <c r="T1056" s="38">
        <v>17.760000000000002</v>
      </c>
      <c r="U1056" s="30">
        <f t="shared" si="180"/>
        <v>7451.05</v>
      </c>
      <c r="V1056" s="30">
        <f t="shared" si="181"/>
        <v>1490.21</v>
      </c>
      <c r="W1056" s="31">
        <f t="shared" si="182"/>
        <v>0.76225575447570337</v>
      </c>
      <c r="X1056" s="30">
        <f t="shared" si="183"/>
        <v>6539.85</v>
      </c>
      <c r="Y1056" s="30">
        <f t="shared" si="184"/>
        <v>1307.97</v>
      </c>
      <c r="Z1056" s="31">
        <f t="shared" si="185"/>
        <v>0.66903836317135557</v>
      </c>
    </row>
    <row r="1057" spans="1:26" ht="12.75" customHeight="1" x14ac:dyDescent="0.35">
      <c r="A1057" s="36" t="s">
        <v>10993</v>
      </c>
      <c r="B1057" s="32">
        <v>1</v>
      </c>
      <c r="C1057" s="36" t="s">
        <v>12313</v>
      </c>
      <c r="D1057" s="22">
        <v>45985</v>
      </c>
      <c r="E1057" s="22" t="s">
        <v>7655</v>
      </c>
      <c r="F1057" s="22" t="s">
        <v>21</v>
      </c>
      <c r="G1057" s="22" t="s">
        <v>101</v>
      </c>
      <c r="H1057" s="22" t="s">
        <v>12746</v>
      </c>
      <c r="I1057" s="22" t="s">
        <v>280</v>
      </c>
      <c r="J1057" s="22" t="s">
        <v>49</v>
      </c>
      <c r="K1057" s="22" t="s">
        <v>22</v>
      </c>
      <c r="L1057" s="22" t="s">
        <v>23</v>
      </c>
      <c r="M1057" s="38">
        <v>4</v>
      </c>
      <c r="N1057" s="38">
        <v>9999.0400000000009</v>
      </c>
      <c r="O1057" s="38">
        <v>2499.7600000000002</v>
      </c>
      <c r="P1057" s="38">
        <v>694.4</v>
      </c>
      <c r="Q1057" s="38">
        <v>500.85</v>
      </c>
      <c r="R1057" s="38">
        <v>359.43</v>
      </c>
      <c r="S1057" s="38">
        <v>141.41999999999999</v>
      </c>
      <c r="T1057" s="38">
        <v>13.34</v>
      </c>
      <c r="U1057" s="30">
        <f t="shared" si="180"/>
        <v>7995.6400000000012</v>
      </c>
      <c r="V1057" s="30">
        <f t="shared" si="181"/>
        <v>1998.9100000000003</v>
      </c>
      <c r="W1057" s="31">
        <f t="shared" si="182"/>
        <v>0.79964076551348939</v>
      </c>
      <c r="X1057" s="30">
        <f t="shared" si="183"/>
        <v>7221.4400000000005</v>
      </c>
      <c r="Y1057" s="30">
        <f t="shared" si="184"/>
        <v>1805.3600000000001</v>
      </c>
      <c r="Z1057" s="31">
        <f t="shared" si="185"/>
        <v>0.72221333247991804</v>
      </c>
    </row>
    <row r="1058" spans="1:26" ht="12.75" customHeight="1" x14ac:dyDescent="0.35">
      <c r="A1058" s="36" t="s">
        <v>10994</v>
      </c>
      <c r="B1058" s="32">
        <v>1</v>
      </c>
      <c r="C1058" s="36" t="s">
        <v>12313</v>
      </c>
      <c r="D1058" s="22">
        <v>45999</v>
      </c>
      <c r="E1058" s="22" t="s">
        <v>7655</v>
      </c>
      <c r="F1058" s="22" t="s">
        <v>21</v>
      </c>
      <c r="G1058" s="22" t="s">
        <v>101</v>
      </c>
      <c r="H1058" s="22" t="s">
        <v>12746</v>
      </c>
      <c r="I1058" s="22" t="s">
        <v>280</v>
      </c>
      <c r="J1058" s="22" t="s">
        <v>49</v>
      </c>
      <c r="K1058" s="22" t="s">
        <v>22</v>
      </c>
      <c r="L1058" s="22" t="s">
        <v>23</v>
      </c>
      <c r="M1058" s="38">
        <v>15</v>
      </c>
      <c r="N1058" s="38">
        <v>37496.400000000001</v>
      </c>
      <c r="O1058" s="38">
        <v>2499.7600000000002</v>
      </c>
      <c r="P1058" s="38">
        <v>688.95</v>
      </c>
      <c r="Q1058" s="38">
        <v>495.93</v>
      </c>
      <c r="R1058" s="38">
        <v>358.63</v>
      </c>
      <c r="S1058" s="38">
        <v>137.30000000000001</v>
      </c>
      <c r="T1058" s="38">
        <v>13.34</v>
      </c>
      <c r="U1058" s="30">
        <f t="shared" si="180"/>
        <v>30057.45</v>
      </c>
      <c r="V1058" s="30">
        <f t="shared" si="181"/>
        <v>2003.8300000000002</v>
      </c>
      <c r="W1058" s="31">
        <f t="shared" si="182"/>
        <v>0.8016089544596281</v>
      </c>
      <c r="X1058" s="30">
        <f t="shared" si="183"/>
        <v>27162.15</v>
      </c>
      <c r="Y1058" s="30">
        <f t="shared" si="184"/>
        <v>1810.8100000000002</v>
      </c>
      <c r="Z1058" s="31">
        <f t="shared" si="185"/>
        <v>0.72439354178001092</v>
      </c>
    </row>
    <row r="1059" spans="1:26" ht="12.75" customHeight="1" x14ac:dyDescent="0.35">
      <c r="A1059" s="36" t="s">
        <v>10995</v>
      </c>
      <c r="B1059" s="32">
        <v>1</v>
      </c>
      <c r="C1059" s="36" t="s">
        <v>12314</v>
      </c>
      <c r="D1059" s="22">
        <v>45923</v>
      </c>
      <c r="E1059" s="22" t="s">
        <v>1221</v>
      </c>
      <c r="F1059" s="22" t="s">
        <v>21</v>
      </c>
      <c r="G1059" s="22" t="s">
        <v>25</v>
      </c>
      <c r="H1059" s="22" t="s">
        <v>723</v>
      </c>
      <c r="I1059" s="22" t="s">
        <v>724</v>
      </c>
      <c r="J1059" s="22" t="s">
        <v>36</v>
      </c>
      <c r="K1059" s="22" t="s">
        <v>22</v>
      </c>
      <c r="L1059" s="22" t="s">
        <v>23</v>
      </c>
      <c r="M1059" s="38">
        <v>1</v>
      </c>
      <c r="N1059" s="38">
        <v>926</v>
      </c>
      <c r="O1059" s="38">
        <v>926</v>
      </c>
      <c r="P1059" s="38">
        <v>418.1</v>
      </c>
      <c r="Q1059" s="38">
        <v>259.08</v>
      </c>
      <c r="R1059" s="38">
        <v>49.91</v>
      </c>
      <c r="S1059" s="38">
        <v>209.17</v>
      </c>
      <c r="T1059" s="38">
        <v>5.39</v>
      </c>
      <c r="U1059" s="30">
        <f t="shared" si="180"/>
        <v>666.92000000000007</v>
      </c>
      <c r="V1059" s="30">
        <f t="shared" si="181"/>
        <v>666.92000000000007</v>
      </c>
      <c r="W1059" s="31">
        <f t="shared" si="182"/>
        <v>0.72021598272138232</v>
      </c>
      <c r="X1059" s="30">
        <f t="shared" si="183"/>
        <v>507.9</v>
      </c>
      <c r="Y1059" s="30">
        <f t="shared" si="184"/>
        <v>507.9</v>
      </c>
      <c r="Z1059" s="31">
        <f t="shared" si="185"/>
        <v>0.54848812095032395</v>
      </c>
    </row>
    <row r="1060" spans="1:26" ht="12.75" customHeight="1" x14ac:dyDescent="0.35">
      <c r="A1060" s="36" t="s">
        <v>10996</v>
      </c>
      <c r="B1060" s="32">
        <v>2</v>
      </c>
      <c r="C1060" s="36" t="s">
        <v>12315</v>
      </c>
      <c r="D1060" s="22">
        <v>45923</v>
      </c>
      <c r="E1060" s="22" t="s">
        <v>20</v>
      </c>
      <c r="F1060" s="22" t="s">
        <v>21</v>
      </c>
      <c r="G1060" s="22" t="s">
        <v>25</v>
      </c>
      <c r="H1060" s="22" t="s">
        <v>12636</v>
      </c>
      <c r="I1060" s="22" t="s">
        <v>12637</v>
      </c>
      <c r="J1060" s="22" t="s">
        <v>36</v>
      </c>
      <c r="K1060" s="22" t="s">
        <v>22</v>
      </c>
      <c r="L1060" s="22" t="s">
        <v>23</v>
      </c>
      <c r="M1060" s="38">
        <v>1</v>
      </c>
      <c r="N1060" s="38">
        <v>5470</v>
      </c>
      <c r="O1060" s="38">
        <v>5470</v>
      </c>
      <c r="P1060" s="38">
        <v>1623.43</v>
      </c>
      <c r="Q1060" s="38">
        <v>1218.1199999999999</v>
      </c>
      <c r="R1060" s="38">
        <v>620.72</v>
      </c>
      <c r="S1060" s="38">
        <v>597.4</v>
      </c>
      <c r="T1060" s="38">
        <v>23.74</v>
      </c>
      <c r="U1060" s="30">
        <f t="shared" si="180"/>
        <v>4251.88</v>
      </c>
      <c r="V1060" s="30">
        <f t="shared" si="181"/>
        <v>4251.88</v>
      </c>
      <c r="W1060" s="31">
        <f t="shared" si="182"/>
        <v>0.77730895795246802</v>
      </c>
      <c r="X1060" s="30">
        <f t="shared" si="183"/>
        <v>3846.5699999999997</v>
      </c>
      <c r="Y1060" s="30">
        <f t="shared" si="184"/>
        <v>3846.5699999999997</v>
      </c>
      <c r="Z1060" s="31">
        <f t="shared" si="185"/>
        <v>0.70321206581352824</v>
      </c>
    </row>
    <row r="1061" spans="1:26" ht="12.75" customHeight="1" x14ac:dyDescent="0.35">
      <c r="A1061" s="36" t="s">
        <v>10996</v>
      </c>
      <c r="B1061" s="32">
        <v>5</v>
      </c>
      <c r="C1061" s="36" t="s">
        <v>12315</v>
      </c>
      <c r="D1061" s="22">
        <v>45923</v>
      </c>
      <c r="E1061" s="22" t="s">
        <v>20</v>
      </c>
      <c r="F1061" s="22" t="s">
        <v>21</v>
      </c>
      <c r="G1061" s="22" t="s">
        <v>25</v>
      </c>
      <c r="H1061" s="22" t="s">
        <v>12636</v>
      </c>
      <c r="I1061" s="22" t="s">
        <v>12637</v>
      </c>
      <c r="J1061" s="22" t="s">
        <v>36</v>
      </c>
      <c r="K1061" s="22" t="s">
        <v>22</v>
      </c>
      <c r="L1061" s="22" t="s">
        <v>23</v>
      </c>
      <c r="M1061" s="38">
        <v>1</v>
      </c>
      <c r="N1061" s="38">
        <v>5470</v>
      </c>
      <c r="O1061" s="38">
        <v>5470</v>
      </c>
      <c r="P1061" s="38">
        <v>1623.43</v>
      </c>
      <c r="Q1061" s="38">
        <v>1218.1199999999999</v>
      </c>
      <c r="R1061" s="38">
        <v>620.72</v>
      </c>
      <c r="S1061" s="38">
        <v>597.4</v>
      </c>
      <c r="T1061" s="38">
        <v>23.74</v>
      </c>
      <c r="U1061" s="30">
        <f t="shared" si="180"/>
        <v>4251.88</v>
      </c>
      <c r="V1061" s="30">
        <f t="shared" si="181"/>
        <v>4251.88</v>
      </c>
      <c r="W1061" s="31">
        <f t="shared" si="182"/>
        <v>0.77730895795246802</v>
      </c>
      <c r="X1061" s="30">
        <f t="shared" si="183"/>
        <v>3846.5699999999997</v>
      </c>
      <c r="Y1061" s="30">
        <f t="shared" si="184"/>
        <v>3846.5699999999997</v>
      </c>
      <c r="Z1061" s="31">
        <f t="shared" si="185"/>
        <v>0.70321206581352824</v>
      </c>
    </row>
    <row r="1062" spans="1:26" ht="12.75" customHeight="1" x14ac:dyDescent="0.35">
      <c r="A1062" s="36" t="s">
        <v>10996</v>
      </c>
      <c r="B1062" s="32">
        <v>7</v>
      </c>
      <c r="C1062" s="36" t="s">
        <v>12315</v>
      </c>
      <c r="D1062" s="22">
        <v>45923</v>
      </c>
      <c r="E1062" s="22" t="s">
        <v>20</v>
      </c>
      <c r="F1062" s="22" t="s">
        <v>21</v>
      </c>
      <c r="G1062" s="22" t="s">
        <v>25</v>
      </c>
      <c r="H1062" s="22" t="s">
        <v>12689</v>
      </c>
      <c r="I1062" s="22" t="s">
        <v>12690</v>
      </c>
      <c r="J1062" s="22" t="s">
        <v>2507</v>
      </c>
      <c r="K1062" s="22" t="s">
        <v>22</v>
      </c>
      <c r="L1062" s="22" t="s">
        <v>23</v>
      </c>
      <c r="M1062" s="38">
        <v>1</v>
      </c>
      <c r="N1062" s="38">
        <v>6436</v>
      </c>
      <c r="O1062" s="38">
        <v>6436</v>
      </c>
      <c r="P1062" s="38">
        <v>1838.76</v>
      </c>
      <c r="Q1062" s="38">
        <v>1392.72</v>
      </c>
      <c r="R1062" s="38">
        <v>751.53</v>
      </c>
      <c r="S1062" s="38">
        <v>641.19000000000005</v>
      </c>
      <c r="T1062" s="38">
        <v>26.46</v>
      </c>
      <c r="U1062" s="30">
        <f t="shared" si="180"/>
        <v>5043.28</v>
      </c>
      <c r="V1062" s="30">
        <f t="shared" si="181"/>
        <v>5043.28</v>
      </c>
      <c r="W1062" s="31">
        <f t="shared" si="182"/>
        <v>0.78360472343070231</v>
      </c>
      <c r="X1062" s="30">
        <f t="shared" si="183"/>
        <v>4597.24</v>
      </c>
      <c r="Y1062" s="30">
        <f t="shared" si="184"/>
        <v>4597.24</v>
      </c>
      <c r="Z1062" s="31">
        <f t="shared" si="185"/>
        <v>0.71430080795525164</v>
      </c>
    </row>
    <row r="1063" spans="1:26" ht="12.75" customHeight="1" x14ac:dyDescent="0.35">
      <c r="A1063" s="36" t="s">
        <v>10996</v>
      </c>
      <c r="B1063" s="32">
        <v>9</v>
      </c>
      <c r="C1063" s="36" t="s">
        <v>12315</v>
      </c>
      <c r="D1063" s="22">
        <v>45923</v>
      </c>
      <c r="E1063" s="22" t="s">
        <v>20</v>
      </c>
      <c r="F1063" s="22" t="s">
        <v>21</v>
      </c>
      <c r="G1063" s="22" t="s">
        <v>25</v>
      </c>
      <c r="H1063" s="22" t="s">
        <v>12689</v>
      </c>
      <c r="I1063" s="22" t="s">
        <v>12690</v>
      </c>
      <c r="J1063" s="22" t="s">
        <v>2507</v>
      </c>
      <c r="K1063" s="22" t="s">
        <v>22</v>
      </c>
      <c r="L1063" s="22" t="s">
        <v>23</v>
      </c>
      <c r="M1063" s="38">
        <v>1</v>
      </c>
      <c r="N1063" s="38">
        <v>6436</v>
      </c>
      <c r="O1063" s="38">
        <v>6436</v>
      </c>
      <c r="P1063" s="38">
        <v>1838.76</v>
      </c>
      <c r="Q1063" s="38">
        <v>1392.72</v>
      </c>
      <c r="R1063" s="38">
        <v>751.53</v>
      </c>
      <c r="S1063" s="38">
        <v>641.19000000000005</v>
      </c>
      <c r="T1063" s="38">
        <v>26.46</v>
      </c>
      <c r="U1063" s="30">
        <f t="shared" si="180"/>
        <v>5043.28</v>
      </c>
      <c r="V1063" s="30">
        <f t="shared" si="181"/>
        <v>5043.28</v>
      </c>
      <c r="W1063" s="31">
        <f t="shared" si="182"/>
        <v>0.78360472343070231</v>
      </c>
      <c r="X1063" s="30">
        <f t="shared" si="183"/>
        <v>4597.24</v>
      </c>
      <c r="Y1063" s="30">
        <f t="shared" si="184"/>
        <v>4597.24</v>
      </c>
      <c r="Z1063" s="31">
        <f t="shared" si="185"/>
        <v>0.71430080795525164</v>
      </c>
    </row>
    <row r="1064" spans="1:26" ht="12.75" customHeight="1" x14ac:dyDescent="0.35">
      <c r="A1064" s="36" t="s">
        <v>10997</v>
      </c>
      <c r="B1064" s="32">
        <v>1</v>
      </c>
      <c r="C1064" s="36" t="s">
        <v>12316</v>
      </c>
      <c r="D1064" s="22">
        <v>46006</v>
      </c>
      <c r="E1064" s="22" t="s">
        <v>12317</v>
      </c>
      <c r="F1064" s="22" t="s">
        <v>21</v>
      </c>
      <c r="G1064" s="22" t="s">
        <v>101</v>
      </c>
      <c r="H1064" s="22" t="s">
        <v>12746</v>
      </c>
      <c r="I1064" s="22" t="s">
        <v>280</v>
      </c>
      <c r="J1064" s="22" t="s">
        <v>49</v>
      </c>
      <c r="K1064" s="22" t="s">
        <v>22</v>
      </c>
      <c r="L1064" s="22" t="s">
        <v>23</v>
      </c>
      <c r="M1064" s="38">
        <v>11</v>
      </c>
      <c r="N1064" s="38">
        <v>27497.360000000001</v>
      </c>
      <c r="O1064" s="38">
        <v>2499.7600000000002</v>
      </c>
      <c r="P1064" s="38">
        <v>693.76</v>
      </c>
      <c r="Q1064" s="38">
        <v>502.95</v>
      </c>
      <c r="R1064" s="38">
        <v>362.52</v>
      </c>
      <c r="S1064" s="38">
        <v>140.41999999999999</v>
      </c>
      <c r="T1064" s="38">
        <v>13.34</v>
      </c>
      <c r="U1064" s="30">
        <f t="shared" si="180"/>
        <v>21964.910000000003</v>
      </c>
      <c r="V1064" s="30">
        <f t="shared" si="181"/>
        <v>1996.8100000000002</v>
      </c>
      <c r="W1064" s="31">
        <f t="shared" si="182"/>
        <v>0.79880068486574707</v>
      </c>
      <c r="X1064" s="30">
        <f t="shared" si="183"/>
        <v>19866.000000000004</v>
      </c>
      <c r="Y1064" s="30">
        <f t="shared" si="184"/>
        <v>1806.0000000000002</v>
      </c>
      <c r="Z1064" s="31">
        <f t="shared" si="185"/>
        <v>0.72246935705827764</v>
      </c>
    </row>
    <row r="1065" spans="1:26" ht="12.75" customHeight="1" x14ac:dyDescent="0.35">
      <c r="A1065" s="36" t="s">
        <v>10998</v>
      </c>
      <c r="B1065" s="32">
        <v>1</v>
      </c>
      <c r="C1065" s="36" t="s">
        <v>12318</v>
      </c>
      <c r="D1065" s="22">
        <v>45923</v>
      </c>
      <c r="E1065" s="22" t="s">
        <v>3407</v>
      </c>
      <c r="F1065" s="22" t="s">
        <v>21</v>
      </c>
      <c r="G1065" s="22" t="s">
        <v>25</v>
      </c>
      <c r="H1065" s="22" t="s">
        <v>1202</v>
      </c>
      <c r="I1065" s="22" t="s">
        <v>1203</v>
      </c>
      <c r="J1065" s="22" t="s">
        <v>36</v>
      </c>
      <c r="K1065" s="22" t="s">
        <v>22</v>
      </c>
      <c r="L1065" s="22" t="s">
        <v>23</v>
      </c>
      <c r="M1065" s="38">
        <v>4</v>
      </c>
      <c r="N1065" s="38">
        <v>1245.5999999999999</v>
      </c>
      <c r="O1065" s="38">
        <v>311.39999999999998</v>
      </c>
      <c r="P1065" s="38">
        <v>135.32</v>
      </c>
      <c r="Q1065" s="38">
        <v>85.63</v>
      </c>
      <c r="R1065" s="38">
        <v>14.08</v>
      </c>
      <c r="S1065" s="38">
        <v>71.55</v>
      </c>
      <c r="T1065" s="38">
        <v>4.1500000000000004</v>
      </c>
      <c r="U1065" s="30">
        <f t="shared" si="180"/>
        <v>903.07999999999993</v>
      </c>
      <c r="V1065" s="30">
        <f t="shared" si="181"/>
        <v>225.76999999999998</v>
      </c>
      <c r="W1065" s="31">
        <f t="shared" si="182"/>
        <v>0.72501605651894674</v>
      </c>
      <c r="X1065" s="30">
        <f t="shared" si="183"/>
        <v>704.31999999999994</v>
      </c>
      <c r="Y1065" s="30">
        <f t="shared" si="184"/>
        <v>176.07999999999998</v>
      </c>
      <c r="Z1065" s="31">
        <f t="shared" si="185"/>
        <v>0.56544637122671804</v>
      </c>
    </row>
    <row r="1066" spans="1:26" ht="12.75" customHeight="1" x14ac:dyDescent="0.35">
      <c r="A1066" s="36" t="s">
        <v>10999</v>
      </c>
      <c r="B1066" s="32">
        <v>1</v>
      </c>
      <c r="C1066" s="36" t="s">
        <v>12319</v>
      </c>
      <c r="D1066" s="22">
        <v>45923</v>
      </c>
      <c r="E1066" s="22" t="s">
        <v>3407</v>
      </c>
      <c r="F1066" s="22" t="s">
        <v>21</v>
      </c>
      <c r="G1066" s="22" t="s">
        <v>25</v>
      </c>
      <c r="H1066" s="22" t="s">
        <v>362</v>
      </c>
      <c r="I1066" s="22" t="s">
        <v>68</v>
      </c>
      <c r="J1066" s="22" t="s">
        <v>36</v>
      </c>
      <c r="K1066" s="22" t="s">
        <v>22</v>
      </c>
      <c r="L1066" s="22" t="s">
        <v>23</v>
      </c>
      <c r="M1066" s="38">
        <v>20</v>
      </c>
      <c r="N1066" s="38">
        <v>8640</v>
      </c>
      <c r="O1066" s="38">
        <v>432</v>
      </c>
      <c r="P1066" s="38">
        <v>129.77000000000001</v>
      </c>
      <c r="Q1066" s="38">
        <v>87.93</v>
      </c>
      <c r="R1066" s="38">
        <v>23.25</v>
      </c>
      <c r="S1066" s="38">
        <v>64.680000000000007</v>
      </c>
      <c r="T1066" s="38">
        <v>0.89</v>
      </c>
      <c r="U1066" s="30">
        <f t="shared" si="180"/>
        <v>6881.4</v>
      </c>
      <c r="V1066" s="30">
        <f t="shared" si="181"/>
        <v>344.07</v>
      </c>
      <c r="W1066" s="31">
        <f t="shared" si="182"/>
        <v>0.79645833333333327</v>
      </c>
      <c r="X1066" s="30">
        <f t="shared" si="183"/>
        <v>6044.6</v>
      </c>
      <c r="Y1066" s="30">
        <f t="shared" si="184"/>
        <v>302.23</v>
      </c>
      <c r="Z1066" s="31">
        <f t="shared" si="185"/>
        <v>0.69960648148148152</v>
      </c>
    </row>
    <row r="1067" spans="1:26" ht="12.75" customHeight="1" x14ac:dyDescent="0.35">
      <c r="A1067" s="36" t="s">
        <v>10058</v>
      </c>
      <c r="B1067" s="32">
        <v>1</v>
      </c>
      <c r="C1067" s="36" t="s">
        <v>11332</v>
      </c>
      <c r="D1067" s="22">
        <v>45685</v>
      </c>
      <c r="E1067" s="22" t="s">
        <v>11333</v>
      </c>
      <c r="F1067" s="22" t="s">
        <v>21</v>
      </c>
      <c r="G1067" s="22" t="s">
        <v>101</v>
      </c>
      <c r="H1067" s="22" t="s">
        <v>12747</v>
      </c>
      <c r="I1067" s="22" t="s">
        <v>3511</v>
      </c>
      <c r="J1067" s="22" t="s">
        <v>49</v>
      </c>
      <c r="K1067" s="22" t="s">
        <v>22</v>
      </c>
      <c r="L1067" s="22" t="s">
        <v>23</v>
      </c>
      <c r="M1067" s="37">
        <v>1</v>
      </c>
      <c r="N1067" s="37">
        <v>5432</v>
      </c>
      <c r="O1067" s="37">
        <v>5432</v>
      </c>
      <c r="P1067" s="37">
        <v>3013.67</v>
      </c>
      <c r="Q1067" s="37">
        <v>2103.0700000000002</v>
      </c>
      <c r="R1067" s="37">
        <v>1697.75</v>
      </c>
      <c r="S1067" s="37">
        <v>405.32</v>
      </c>
      <c r="T1067" s="37">
        <v>17.760000000000002</v>
      </c>
      <c r="U1067" s="30">
        <f t="shared" si="180"/>
        <v>3328.93</v>
      </c>
      <c r="V1067" s="30">
        <f t="shared" si="181"/>
        <v>3328.93</v>
      </c>
      <c r="W1067" s="31">
        <f t="shared" si="182"/>
        <v>0.61283689248895434</v>
      </c>
      <c r="X1067" s="30">
        <f t="shared" si="183"/>
        <v>2418.33</v>
      </c>
      <c r="Y1067" s="30">
        <f t="shared" si="184"/>
        <v>2418.33</v>
      </c>
      <c r="Z1067" s="31">
        <f t="shared" si="185"/>
        <v>0.44520066273932252</v>
      </c>
    </row>
    <row r="1068" spans="1:26" ht="12.75" customHeight="1" x14ac:dyDescent="0.35">
      <c r="A1068" s="36" t="s">
        <v>10169</v>
      </c>
      <c r="B1068" s="32">
        <v>1</v>
      </c>
      <c r="C1068" s="36" t="s">
        <v>11457</v>
      </c>
      <c r="D1068" s="22">
        <v>45707</v>
      </c>
      <c r="E1068" s="22" t="s">
        <v>11458</v>
      </c>
      <c r="F1068" s="22" t="s">
        <v>21</v>
      </c>
      <c r="G1068" s="22" t="s">
        <v>101</v>
      </c>
      <c r="H1068" s="22" t="s">
        <v>3510</v>
      </c>
      <c r="I1068" s="22" t="s">
        <v>3511</v>
      </c>
      <c r="J1068" s="22" t="s">
        <v>49</v>
      </c>
      <c r="K1068" s="22" t="s">
        <v>22</v>
      </c>
      <c r="L1068" s="22" t="s">
        <v>23</v>
      </c>
      <c r="M1068" s="37">
        <v>1</v>
      </c>
      <c r="N1068" s="37">
        <v>3705</v>
      </c>
      <c r="O1068" s="37">
        <v>3705</v>
      </c>
      <c r="P1068" s="37">
        <v>667.41</v>
      </c>
      <c r="Q1068" s="37">
        <v>471.47</v>
      </c>
      <c r="R1068" s="37">
        <v>318.3</v>
      </c>
      <c r="S1068" s="37">
        <v>153.16999999999999</v>
      </c>
      <c r="T1068" s="37">
        <v>17.760000000000002</v>
      </c>
      <c r="U1068" s="30">
        <f t="shared" si="180"/>
        <v>3233.5299999999997</v>
      </c>
      <c r="V1068" s="30">
        <f t="shared" si="181"/>
        <v>3233.5299999999997</v>
      </c>
      <c r="W1068" s="31">
        <f t="shared" si="182"/>
        <v>0.87274763832658564</v>
      </c>
      <c r="X1068" s="30">
        <f t="shared" si="183"/>
        <v>3037.59</v>
      </c>
      <c r="Y1068" s="30">
        <f t="shared" si="184"/>
        <v>3037.59</v>
      </c>
      <c r="Z1068" s="31">
        <f t="shared" si="185"/>
        <v>0.81986234817813775</v>
      </c>
    </row>
    <row r="1069" spans="1:26" ht="12.75" customHeight="1" x14ac:dyDescent="0.35">
      <c r="A1069" s="36" t="s">
        <v>11002</v>
      </c>
      <c r="B1069" s="32">
        <v>1</v>
      </c>
      <c r="C1069" s="36" t="s">
        <v>12324</v>
      </c>
      <c r="D1069" s="22">
        <v>45932</v>
      </c>
      <c r="E1069" s="22" t="s">
        <v>416</v>
      </c>
      <c r="F1069" s="22" t="s">
        <v>21</v>
      </c>
      <c r="G1069" s="22" t="s">
        <v>101</v>
      </c>
      <c r="H1069" s="22" t="s">
        <v>8226</v>
      </c>
      <c r="I1069" s="22" t="s">
        <v>3511</v>
      </c>
      <c r="J1069" s="22" t="s">
        <v>49</v>
      </c>
      <c r="K1069" s="22" t="s">
        <v>22</v>
      </c>
      <c r="L1069" s="22" t="s">
        <v>23</v>
      </c>
      <c r="M1069" s="38">
        <v>4</v>
      </c>
      <c r="N1069" s="38">
        <v>11115</v>
      </c>
      <c r="O1069" s="38">
        <v>2778.75</v>
      </c>
      <c r="P1069" s="38">
        <v>687.93</v>
      </c>
      <c r="Q1069" s="38">
        <v>502.59</v>
      </c>
      <c r="R1069" s="38">
        <v>356.09</v>
      </c>
      <c r="S1069" s="38">
        <v>146.5</v>
      </c>
      <c r="T1069" s="38">
        <v>17.760000000000002</v>
      </c>
      <c r="U1069" s="30">
        <f t="shared" si="180"/>
        <v>9104.64</v>
      </c>
      <c r="V1069" s="30">
        <f t="shared" si="181"/>
        <v>2276.16</v>
      </c>
      <c r="W1069" s="31">
        <f t="shared" si="182"/>
        <v>0.81913090418353574</v>
      </c>
      <c r="X1069" s="30">
        <f t="shared" si="183"/>
        <v>8363.2800000000007</v>
      </c>
      <c r="Y1069" s="30">
        <f t="shared" si="184"/>
        <v>2090.8200000000002</v>
      </c>
      <c r="Z1069" s="31">
        <f t="shared" si="185"/>
        <v>0.7524318488529016</v>
      </c>
    </row>
    <row r="1070" spans="1:26" ht="12.75" customHeight="1" x14ac:dyDescent="0.35">
      <c r="A1070" s="36" t="s">
        <v>11003</v>
      </c>
      <c r="B1070" s="32">
        <v>1</v>
      </c>
      <c r="C1070" s="36" t="s">
        <v>12325</v>
      </c>
      <c r="D1070" s="22">
        <v>45924</v>
      </c>
      <c r="E1070" s="22" t="s">
        <v>938</v>
      </c>
      <c r="F1070" s="22" t="s">
        <v>21</v>
      </c>
      <c r="G1070" s="22" t="s">
        <v>25</v>
      </c>
      <c r="H1070" s="22" t="s">
        <v>362</v>
      </c>
      <c r="I1070" s="22" t="s">
        <v>68</v>
      </c>
      <c r="J1070" s="22" t="s">
        <v>36</v>
      </c>
      <c r="K1070" s="22" t="s">
        <v>22</v>
      </c>
      <c r="L1070" s="22" t="s">
        <v>23</v>
      </c>
      <c r="M1070" s="38">
        <v>1</v>
      </c>
      <c r="N1070" s="38">
        <v>378</v>
      </c>
      <c r="O1070" s="38">
        <v>378</v>
      </c>
      <c r="P1070" s="38">
        <v>129.77000000000001</v>
      </c>
      <c r="Q1070" s="38">
        <v>98.84</v>
      </c>
      <c r="R1070" s="38">
        <v>23.25</v>
      </c>
      <c r="S1070" s="38">
        <v>75.59</v>
      </c>
      <c r="T1070" s="38">
        <v>0.89</v>
      </c>
      <c r="U1070" s="30">
        <f t="shared" si="180"/>
        <v>279.15999999999997</v>
      </c>
      <c r="V1070" s="30">
        <f t="shared" si="181"/>
        <v>279.15999999999997</v>
      </c>
      <c r="W1070" s="31">
        <f t="shared" si="182"/>
        <v>0.73851851851851846</v>
      </c>
      <c r="X1070" s="30">
        <f t="shared" si="183"/>
        <v>248.23</v>
      </c>
      <c r="Y1070" s="30">
        <f t="shared" si="184"/>
        <v>248.23</v>
      </c>
      <c r="Z1070" s="31">
        <f t="shared" si="185"/>
        <v>0.65669312169312166</v>
      </c>
    </row>
    <row r="1071" spans="1:26" ht="12.75" customHeight="1" x14ac:dyDescent="0.35">
      <c r="A1071" s="36" t="s">
        <v>11004</v>
      </c>
      <c r="B1071" s="32">
        <v>1</v>
      </c>
      <c r="C1071" s="36" t="s">
        <v>12326</v>
      </c>
      <c r="D1071" s="22">
        <v>45924</v>
      </c>
      <c r="E1071" s="22" t="s">
        <v>938</v>
      </c>
      <c r="F1071" s="22" t="s">
        <v>21</v>
      </c>
      <c r="G1071" s="22" t="s">
        <v>25</v>
      </c>
      <c r="H1071" s="22" t="s">
        <v>12695</v>
      </c>
      <c r="I1071" s="22" t="s">
        <v>294</v>
      </c>
      <c r="J1071" s="22" t="s">
        <v>36</v>
      </c>
      <c r="K1071" s="22" t="s">
        <v>22</v>
      </c>
      <c r="L1071" s="22" t="s">
        <v>23</v>
      </c>
      <c r="M1071" s="38">
        <v>2</v>
      </c>
      <c r="N1071" s="38">
        <v>950.6</v>
      </c>
      <c r="O1071" s="38">
        <v>475.3</v>
      </c>
      <c r="P1071" s="38">
        <v>200.76</v>
      </c>
      <c r="Q1071" s="38">
        <v>134.9</v>
      </c>
      <c r="R1071" s="38">
        <v>44</v>
      </c>
      <c r="S1071" s="38">
        <v>90.9</v>
      </c>
      <c r="T1071" s="38">
        <v>4.1500000000000004</v>
      </c>
      <c r="U1071" s="30">
        <f t="shared" si="180"/>
        <v>680.8</v>
      </c>
      <c r="V1071" s="30">
        <f t="shared" si="181"/>
        <v>340.4</v>
      </c>
      <c r="W1071" s="31">
        <f t="shared" si="182"/>
        <v>0.71617925520723746</v>
      </c>
      <c r="X1071" s="30">
        <f t="shared" si="183"/>
        <v>549.08000000000004</v>
      </c>
      <c r="Y1071" s="30">
        <f t="shared" si="184"/>
        <v>274.54000000000002</v>
      </c>
      <c r="Z1071" s="31">
        <f t="shared" si="185"/>
        <v>0.57761413843888076</v>
      </c>
    </row>
    <row r="1072" spans="1:26" ht="12.75" customHeight="1" x14ac:dyDescent="0.35">
      <c r="A1072" s="36" t="s">
        <v>11005</v>
      </c>
      <c r="B1072" s="32">
        <v>1</v>
      </c>
      <c r="C1072" s="36" t="s">
        <v>12327</v>
      </c>
      <c r="D1072" s="22">
        <v>45924</v>
      </c>
      <c r="E1072" s="22" t="s">
        <v>938</v>
      </c>
      <c r="F1072" s="22" t="s">
        <v>21</v>
      </c>
      <c r="G1072" s="22" t="s">
        <v>25</v>
      </c>
      <c r="H1072" s="22" t="s">
        <v>3457</v>
      </c>
      <c r="I1072" s="22" t="s">
        <v>3458</v>
      </c>
      <c r="J1072" s="22" t="s">
        <v>36</v>
      </c>
      <c r="K1072" s="22" t="s">
        <v>22</v>
      </c>
      <c r="L1072" s="22" t="s">
        <v>23</v>
      </c>
      <c r="M1072" s="41">
        <v>2</v>
      </c>
      <c r="N1072" s="41">
        <v>820.4</v>
      </c>
      <c r="O1072" s="41">
        <v>410.2</v>
      </c>
      <c r="P1072" s="41">
        <v>205.97</v>
      </c>
      <c r="Q1072" s="41">
        <v>127.06</v>
      </c>
      <c r="R1072" s="41">
        <v>23.11</v>
      </c>
      <c r="S1072" s="41">
        <v>103.96</v>
      </c>
      <c r="T1072" s="41">
        <v>2.63</v>
      </c>
      <c r="U1072" s="30">
        <f t="shared" si="180"/>
        <v>566.28</v>
      </c>
      <c r="V1072" s="30">
        <f t="shared" si="181"/>
        <v>283.14</v>
      </c>
      <c r="W1072" s="31">
        <f t="shared" si="182"/>
        <v>0.69024865919063871</v>
      </c>
      <c r="X1072" s="30">
        <f t="shared" si="183"/>
        <v>408.46</v>
      </c>
      <c r="Y1072" s="30">
        <f t="shared" si="184"/>
        <v>204.23</v>
      </c>
      <c r="Z1072" s="31">
        <f t="shared" si="185"/>
        <v>0.49787908337396392</v>
      </c>
    </row>
    <row r="1073" spans="1:26" ht="12.75" customHeight="1" x14ac:dyDescent="0.35">
      <c r="A1073" s="36" t="s">
        <v>11006</v>
      </c>
      <c r="B1073" s="32">
        <v>1</v>
      </c>
      <c r="C1073" s="36" t="s">
        <v>12328</v>
      </c>
      <c r="D1073" s="22">
        <v>45924</v>
      </c>
      <c r="E1073" s="22" t="s">
        <v>938</v>
      </c>
      <c r="F1073" s="22" t="s">
        <v>21</v>
      </c>
      <c r="G1073" s="22" t="s">
        <v>25</v>
      </c>
      <c r="H1073" s="22" t="s">
        <v>362</v>
      </c>
      <c r="I1073" s="22" t="s">
        <v>68</v>
      </c>
      <c r="J1073" s="22" t="s">
        <v>36</v>
      </c>
      <c r="K1073" s="22" t="s">
        <v>22</v>
      </c>
      <c r="L1073" s="22" t="s">
        <v>23</v>
      </c>
      <c r="M1073" s="38">
        <v>2</v>
      </c>
      <c r="N1073" s="38">
        <v>756</v>
      </c>
      <c r="O1073" s="38">
        <v>378</v>
      </c>
      <c r="P1073" s="38">
        <v>129.77000000000001</v>
      </c>
      <c r="Q1073" s="38">
        <v>93.1</v>
      </c>
      <c r="R1073" s="38">
        <v>23.25</v>
      </c>
      <c r="S1073" s="38">
        <v>69.849999999999994</v>
      </c>
      <c r="T1073" s="38">
        <v>0.89</v>
      </c>
      <c r="U1073" s="30">
        <f t="shared" si="180"/>
        <v>569.79999999999995</v>
      </c>
      <c r="V1073" s="30">
        <f t="shared" si="181"/>
        <v>284.89999999999998</v>
      </c>
      <c r="W1073" s="31">
        <f t="shared" si="182"/>
        <v>0.75370370370370365</v>
      </c>
      <c r="X1073" s="30">
        <f t="shared" si="183"/>
        <v>496.46</v>
      </c>
      <c r="Y1073" s="30">
        <f t="shared" si="184"/>
        <v>248.23</v>
      </c>
      <c r="Z1073" s="31">
        <f t="shared" si="185"/>
        <v>0.65669312169312166</v>
      </c>
    </row>
    <row r="1074" spans="1:26" ht="12.75" customHeight="1" x14ac:dyDescent="0.35">
      <c r="A1074" s="36" t="s">
        <v>11007</v>
      </c>
      <c r="B1074" s="32">
        <v>1</v>
      </c>
      <c r="C1074" s="36" t="s">
        <v>12329</v>
      </c>
      <c r="D1074" s="22">
        <v>45924</v>
      </c>
      <c r="E1074" s="22" t="s">
        <v>12330</v>
      </c>
      <c r="F1074" s="22" t="s">
        <v>21</v>
      </c>
      <c r="G1074" s="22" t="s">
        <v>25</v>
      </c>
      <c r="H1074" s="22" t="s">
        <v>6086</v>
      </c>
      <c r="I1074" s="22" t="s">
        <v>2323</v>
      </c>
      <c r="J1074" s="22" t="s">
        <v>49</v>
      </c>
      <c r="K1074" s="22" t="s">
        <v>22</v>
      </c>
      <c r="L1074" s="22" t="s">
        <v>23</v>
      </c>
      <c r="M1074" s="38">
        <v>2</v>
      </c>
      <c r="N1074" s="38">
        <v>1874</v>
      </c>
      <c r="O1074" s="38">
        <v>937</v>
      </c>
      <c r="P1074" s="38">
        <v>364.07</v>
      </c>
      <c r="Q1074" s="38">
        <v>278.14</v>
      </c>
      <c r="R1074" s="38">
        <v>191.28</v>
      </c>
      <c r="S1074" s="38">
        <v>86.86</v>
      </c>
      <c r="T1074" s="38">
        <v>4.09</v>
      </c>
      <c r="U1074" s="30">
        <f t="shared" si="180"/>
        <v>1317.72</v>
      </c>
      <c r="V1074" s="30">
        <f t="shared" si="181"/>
        <v>658.86</v>
      </c>
      <c r="W1074" s="31">
        <f t="shared" si="182"/>
        <v>0.70315901814300963</v>
      </c>
      <c r="X1074" s="30">
        <f t="shared" si="183"/>
        <v>1145.8600000000001</v>
      </c>
      <c r="Y1074" s="30">
        <f t="shared" si="184"/>
        <v>572.93000000000006</v>
      </c>
      <c r="Z1074" s="31">
        <f t="shared" si="185"/>
        <v>0.61145144076840985</v>
      </c>
    </row>
    <row r="1075" spans="1:26" ht="12.75" customHeight="1" x14ac:dyDescent="0.35">
      <c r="A1075" s="36" t="s">
        <v>11008</v>
      </c>
      <c r="B1075" s="32">
        <v>1</v>
      </c>
      <c r="C1075" s="36" t="s">
        <v>12331</v>
      </c>
      <c r="D1075" s="22">
        <v>45924</v>
      </c>
      <c r="E1075" s="22" t="s">
        <v>1809</v>
      </c>
      <c r="F1075" s="22" t="s">
        <v>21</v>
      </c>
      <c r="G1075" s="22" t="s">
        <v>25</v>
      </c>
      <c r="H1075" s="22" t="s">
        <v>115</v>
      </c>
      <c r="I1075" s="22" t="s">
        <v>116</v>
      </c>
      <c r="J1075" s="22" t="s">
        <v>36</v>
      </c>
      <c r="K1075" s="22" t="s">
        <v>22</v>
      </c>
      <c r="L1075" s="22" t="s">
        <v>23</v>
      </c>
      <c r="M1075" s="38">
        <v>1</v>
      </c>
      <c r="N1075" s="38">
        <v>2966.5</v>
      </c>
      <c r="O1075" s="38">
        <v>2966.5</v>
      </c>
      <c r="P1075" s="38">
        <v>1000.08</v>
      </c>
      <c r="Q1075" s="38">
        <v>702.07</v>
      </c>
      <c r="R1075" s="38">
        <v>362.38</v>
      </c>
      <c r="S1075" s="38">
        <v>339.69</v>
      </c>
      <c r="T1075" s="38">
        <v>12.17</v>
      </c>
      <c r="U1075" s="30">
        <f t="shared" si="180"/>
        <v>2264.4299999999998</v>
      </c>
      <c r="V1075" s="30">
        <f t="shared" si="181"/>
        <v>2264.4299999999998</v>
      </c>
      <c r="W1075" s="31">
        <f t="shared" si="182"/>
        <v>0.76333389516264949</v>
      </c>
      <c r="X1075" s="30">
        <f t="shared" si="183"/>
        <v>1966.42</v>
      </c>
      <c r="Y1075" s="30">
        <f t="shared" si="184"/>
        <v>1966.42</v>
      </c>
      <c r="Z1075" s="31">
        <f t="shared" si="185"/>
        <v>0.6628754424405866</v>
      </c>
    </row>
    <row r="1076" spans="1:26" ht="12.75" customHeight="1" x14ac:dyDescent="0.35">
      <c r="A1076" s="36" t="s">
        <v>11009</v>
      </c>
      <c r="B1076" s="32">
        <v>1</v>
      </c>
      <c r="C1076" s="36" t="s">
        <v>12332</v>
      </c>
      <c r="D1076" s="22">
        <v>45924</v>
      </c>
      <c r="E1076" s="22" t="s">
        <v>877</v>
      </c>
      <c r="F1076" s="22" t="s">
        <v>21</v>
      </c>
      <c r="G1076" s="22" t="s">
        <v>25</v>
      </c>
      <c r="H1076" s="22" t="s">
        <v>682</v>
      </c>
      <c r="I1076" s="22" t="s">
        <v>83</v>
      </c>
      <c r="J1076" s="22" t="s">
        <v>36</v>
      </c>
      <c r="K1076" s="22" t="s">
        <v>22</v>
      </c>
      <c r="L1076" s="22" t="s">
        <v>23</v>
      </c>
      <c r="M1076" s="38">
        <v>2</v>
      </c>
      <c r="N1076" s="38">
        <v>1764</v>
      </c>
      <c r="O1076" s="38">
        <v>882</v>
      </c>
      <c r="P1076" s="38">
        <v>286.31</v>
      </c>
      <c r="Q1076" s="38">
        <v>183.87</v>
      </c>
      <c r="R1076" s="38">
        <v>46.61</v>
      </c>
      <c r="S1076" s="38">
        <v>137.27000000000001</v>
      </c>
      <c r="T1076" s="38">
        <v>3.93</v>
      </c>
      <c r="U1076" s="30">
        <f t="shared" si="180"/>
        <v>1396.26</v>
      </c>
      <c r="V1076" s="30">
        <f t="shared" si="181"/>
        <v>698.13</v>
      </c>
      <c r="W1076" s="31">
        <f t="shared" si="182"/>
        <v>0.79153061224489796</v>
      </c>
      <c r="X1076" s="30">
        <f t="shared" si="183"/>
        <v>1191.3800000000001</v>
      </c>
      <c r="Y1076" s="30">
        <f t="shared" si="184"/>
        <v>595.69000000000005</v>
      </c>
      <c r="Z1076" s="31">
        <f t="shared" si="185"/>
        <v>0.67538548752834471</v>
      </c>
    </row>
    <row r="1077" spans="1:26" ht="12.75" customHeight="1" x14ac:dyDescent="0.35">
      <c r="A1077" s="36" t="s">
        <v>11010</v>
      </c>
      <c r="B1077" s="32">
        <v>1</v>
      </c>
      <c r="C1077" s="36" t="s">
        <v>12333</v>
      </c>
      <c r="D1077" s="22">
        <v>45924</v>
      </c>
      <c r="E1077" s="22" t="s">
        <v>12334</v>
      </c>
      <c r="F1077" s="22" t="s">
        <v>21</v>
      </c>
      <c r="G1077" s="22" t="s">
        <v>25</v>
      </c>
      <c r="H1077" s="22" t="s">
        <v>3768</v>
      </c>
      <c r="I1077" s="22" t="s">
        <v>3769</v>
      </c>
      <c r="J1077" s="22" t="s">
        <v>59</v>
      </c>
      <c r="K1077" s="22" t="s">
        <v>22</v>
      </c>
      <c r="L1077" s="22" t="s">
        <v>23</v>
      </c>
      <c r="M1077" s="38">
        <v>1</v>
      </c>
      <c r="N1077" s="38">
        <v>566</v>
      </c>
      <c r="O1077" s="38">
        <v>566</v>
      </c>
      <c r="P1077" s="38">
        <v>244.22</v>
      </c>
      <c r="Q1077" s="38">
        <v>159.44999999999999</v>
      </c>
      <c r="R1077" s="38">
        <v>46.34</v>
      </c>
      <c r="S1077" s="38">
        <v>113.11</v>
      </c>
      <c r="T1077" s="38">
        <v>3.3</v>
      </c>
      <c r="U1077" s="30">
        <f t="shared" si="180"/>
        <v>406.55</v>
      </c>
      <c r="V1077" s="30">
        <f t="shared" si="181"/>
        <v>406.55</v>
      </c>
      <c r="W1077" s="31">
        <f t="shared" si="182"/>
        <v>0.7182862190812721</v>
      </c>
      <c r="X1077" s="30">
        <f t="shared" si="183"/>
        <v>321.77999999999997</v>
      </c>
      <c r="Y1077" s="30">
        <f t="shared" si="184"/>
        <v>321.77999999999997</v>
      </c>
      <c r="Z1077" s="31">
        <f t="shared" si="185"/>
        <v>0.56851590106007066</v>
      </c>
    </row>
    <row r="1078" spans="1:26" ht="12.75" customHeight="1" x14ac:dyDescent="0.35">
      <c r="A1078" s="36" t="s">
        <v>11011</v>
      </c>
      <c r="B1078" s="32">
        <v>1</v>
      </c>
      <c r="C1078" s="36" t="s">
        <v>12335</v>
      </c>
      <c r="D1078" s="22">
        <v>45924</v>
      </c>
      <c r="E1078" s="22" t="s">
        <v>1687</v>
      </c>
      <c r="F1078" s="22" t="s">
        <v>21</v>
      </c>
      <c r="G1078" s="22" t="s">
        <v>25</v>
      </c>
      <c r="H1078" s="22" t="s">
        <v>1818</v>
      </c>
      <c r="I1078" s="22" t="s">
        <v>856</v>
      </c>
      <c r="J1078" s="22" t="s">
        <v>36</v>
      </c>
      <c r="K1078" s="22" t="s">
        <v>22</v>
      </c>
      <c r="L1078" s="22" t="s">
        <v>23</v>
      </c>
      <c r="M1078" s="38">
        <v>1</v>
      </c>
      <c r="N1078" s="38">
        <v>1392</v>
      </c>
      <c r="O1078" s="38">
        <v>1392</v>
      </c>
      <c r="P1078" s="38">
        <v>408.09</v>
      </c>
      <c r="Q1078" s="38">
        <v>306.32</v>
      </c>
      <c r="R1078" s="38">
        <v>212.02</v>
      </c>
      <c r="S1078" s="38">
        <v>94.3</v>
      </c>
      <c r="T1078" s="38">
        <v>0.89</v>
      </c>
      <c r="U1078" s="30">
        <f t="shared" si="180"/>
        <v>1085.68</v>
      </c>
      <c r="V1078" s="30">
        <f t="shared" si="181"/>
        <v>1085.68</v>
      </c>
      <c r="W1078" s="31">
        <f t="shared" si="182"/>
        <v>0.77994252873563219</v>
      </c>
      <c r="X1078" s="30">
        <f t="shared" si="183"/>
        <v>983.91000000000008</v>
      </c>
      <c r="Y1078" s="30">
        <f t="shared" si="184"/>
        <v>983.91000000000008</v>
      </c>
      <c r="Z1078" s="31">
        <f t="shared" si="185"/>
        <v>0.70683189655172418</v>
      </c>
    </row>
    <row r="1079" spans="1:26" ht="12.75" customHeight="1" x14ac:dyDescent="0.35">
      <c r="A1079" s="36" t="s">
        <v>11012</v>
      </c>
      <c r="B1079" s="32">
        <v>1</v>
      </c>
      <c r="C1079" s="36" t="s">
        <v>12336</v>
      </c>
      <c r="D1079" s="22">
        <v>45992</v>
      </c>
      <c r="E1079" s="22" t="s">
        <v>3280</v>
      </c>
      <c r="F1079" s="22" t="s">
        <v>21</v>
      </c>
      <c r="G1079" s="22" t="s">
        <v>101</v>
      </c>
      <c r="H1079" s="22" t="s">
        <v>3309</v>
      </c>
      <c r="I1079" s="22" t="s">
        <v>768</v>
      </c>
      <c r="J1079" s="22" t="s">
        <v>49</v>
      </c>
      <c r="K1079" s="22" t="s">
        <v>22</v>
      </c>
      <c r="L1079" s="22" t="s">
        <v>23</v>
      </c>
      <c r="M1079" s="38">
        <v>2</v>
      </c>
      <c r="N1079" s="38">
        <v>5806.5</v>
      </c>
      <c r="O1079" s="38">
        <v>2903.25</v>
      </c>
      <c r="P1079" s="38">
        <v>602.74</v>
      </c>
      <c r="Q1079" s="38">
        <v>424.74</v>
      </c>
      <c r="R1079" s="38">
        <v>281.77999999999997</v>
      </c>
      <c r="S1079" s="38">
        <v>142.97</v>
      </c>
      <c r="T1079" s="38">
        <v>13.34</v>
      </c>
      <c r="U1079" s="30">
        <f t="shared" si="180"/>
        <v>4957.0200000000004</v>
      </c>
      <c r="V1079" s="30">
        <f t="shared" si="181"/>
        <v>2478.5100000000002</v>
      </c>
      <c r="W1079" s="31">
        <f t="shared" si="182"/>
        <v>0.8537018858176183</v>
      </c>
      <c r="X1079" s="30">
        <f t="shared" si="183"/>
        <v>4601.0200000000004</v>
      </c>
      <c r="Y1079" s="30">
        <f t="shared" si="184"/>
        <v>2300.5100000000002</v>
      </c>
      <c r="Z1079" s="31">
        <f t="shared" si="185"/>
        <v>0.7923912856281754</v>
      </c>
    </row>
    <row r="1080" spans="1:26" ht="12.75" customHeight="1" x14ac:dyDescent="0.35">
      <c r="A1080" s="36" t="s">
        <v>11013</v>
      </c>
      <c r="B1080" s="32">
        <v>1</v>
      </c>
      <c r="C1080" s="36" t="s">
        <v>12337</v>
      </c>
      <c r="D1080" s="22">
        <v>45707</v>
      </c>
      <c r="E1080" s="22" t="s">
        <v>20</v>
      </c>
      <c r="F1080" s="22" t="s">
        <v>21</v>
      </c>
      <c r="G1080" s="22" t="s">
        <v>101</v>
      </c>
      <c r="H1080" s="22" t="s">
        <v>190</v>
      </c>
      <c r="I1080" s="22" t="s">
        <v>191</v>
      </c>
      <c r="J1080" s="22" t="s">
        <v>192</v>
      </c>
      <c r="K1080" s="22" t="s">
        <v>22</v>
      </c>
      <c r="L1080" s="22" t="s">
        <v>23</v>
      </c>
      <c r="M1080" s="37">
        <v>15</v>
      </c>
      <c r="N1080" s="37">
        <v>23658.75</v>
      </c>
      <c r="O1080" s="37">
        <v>1577.25</v>
      </c>
      <c r="P1080" s="37">
        <v>875.43</v>
      </c>
      <c r="Q1080" s="37">
        <v>646.98</v>
      </c>
      <c r="R1080" s="37">
        <v>475.87</v>
      </c>
      <c r="S1080" s="37">
        <v>171.11</v>
      </c>
      <c r="T1080" s="37">
        <v>18.420000000000002</v>
      </c>
      <c r="U1080" s="30">
        <f t="shared" si="180"/>
        <v>13954.05</v>
      </c>
      <c r="V1080" s="30">
        <f t="shared" si="181"/>
        <v>930.27</v>
      </c>
      <c r="W1080" s="31">
        <f t="shared" si="182"/>
        <v>0.58980504041844983</v>
      </c>
      <c r="X1080" s="30">
        <f t="shared" si="183"/>
        <v>10527.300000000001</v>
      </c>
      <c r="Y1080" s="30">
        <f t="shared" si="184"/>
        <v>701.82</v>
      </c>
      <c r="Z1080" s="31">
        <f t="shared" si="185"/>
        <v>0.4449643366619116</v>
      </c>
    </row>
    <row r="1081" spans="1:26" ht="12.75" customHeight="1" x14ac:dyDescent="0.35">
      <c r="A1081" s="36" t="s">
        <v>11014</v>
      </c>
      <c r="B1081" s="32">
        <v>1</v>
      </c>
      <c r="C1081" s="36" t="s">
        <v>12338</v>
      </c>
      <c r="D1081" s="22">
        <v>45925</v>
      </c>
      <c r="E1081" s="22" t="s">
        <v>3226</v>
      </c>
      <c r="F1081" s="22" t="s">
        <v>21</v>
      </c>
      <c r="G1081" s="22" t="s">
        <v>25</v>
      </c>
      <c r="H1081" s="22" t="s">
        <v>4749</v>
      </c>
      <c r="I1081" s="22" t="s">
        <v>4750</v>
      </c>
      <c r="J1081" s="22" t="s">
        <v>49</v>
      </c>
      <c r="K1081" s="22" t="s">
        <v>22</v>
      </c>
      <c r="L1081" s="22" t="s">
        <v>23</v>
      </c>
      <c r="M1081" s="38">
        <v>2</v>
      </c>
      <c r="N1081" s="38">
        <v>2822</v>
      </c>
      <c r="O1081" s="38">
        <v>1411</v>
      </c>
      <c r="P1081" s="38">
        <v>582.73</v>
      </c>
      <c r="Q1081" s="38">
        <v>461.6</v>
      </c>
      <c r="R1081" s="38">
        <v>294.61</v>
      </c>
      <c r="S1081" s="38">
        <v>167</v>
      </c>
      <c r="T1081" s="38">
        <v>7.46</v>
      </c>
      <c r="U1081" s="30">
        <f t="shared" si="180"/>
        <v>1898.8</v>
      </c>
      <c r="V1081" s="30">
        <f t="shared" si="181"/>
        <v>949.4</v>
      </c>
      <c r="W1081" s="31">
        <f t="shared" si="182"/>
        <v>0.67285613040396886</v>
      </c>
      <c r="X1081" s="30">
        <f t="shared" si="183"/>
        <v>1656.54</v>
      </c>
      <c r="Y1081" s="30">
        <f t="shared" si="184"/>
        <v>828.27</v>
      </c>
      <c r="Z1081" s="31">
        <f t="shared" si="185"/>
        <v>0.58700921332388378</v>
      </c>
    </row>
    <row r="1082" spans="1:26" ht="12.75" customHeight="1" x14ac:dyDescent="0.35">
      <c r="A1082" s="36" t="s">
        <v>11015</v>
      </c>
      <c r="B1082" s="32">
        <v>1</v>
      </c>
      <c r="C1082" s="36" t="s">
        <v>12184</v>
      </c>
      <c r="D1082" s="22">
        <v>45925</v>
      </c>
      <c r="E1082" s="22" t="s">
        <v>1663</v>
      </c>
      <c r="F1082" s="22" t="s">
        <v>21</v>
      </c>
      <c r="G1082" s="22" t="s">
        <v>92</v>
      </c>
      <c r="H1082" s="22" t="s">
        <v>2959</v>
      </c>
      <c r="I1082" s="22" t="s">
        <v>1665</v>
      </c>
      <c r="J1082" s="22" t="s">
        <v>1057</v>
      </c>
      <c r="K1082" s="22" t="s">
        <v>22</v>
      </c>
      <c r="L1082" s="22" t="s">
        <v>23</v>
      </c>
      <c r="M1082" s="38">
        <v>10</v>
      </c>
      <c r="N1082" s="38">
        <v>5900</v>
      </c>
      <c r="O1082" s="38">
        <v>590</v>
      </c>
      <c r="P1082" s="38">
        <v>179.14</v>
      </c>
      <c r="Q1082" s="38">
        <v>122.06</v>
      </c>
      <c r="R1082" s="38">
        <v>48.35</v>
      </c>
      <c r="S1082" s="38">
        <v>73.709999999999994</v>
      </c>
      <c r="T1082" s="38">
        <v>11.67</v>
      </c>
      <c r="U1082" s="30">
        <f t="shared" si="180"/>
        <v>4679.3999999999996</v>
      </c>
      <c r="V1082" s="30">
        <f t="shared" si="181"/>
        <v>467.94</v>
      </c>
      <c r="W1082" s="31">
        <f t="shared" si="182"/>
        <v>0.79311864406779664</v>
      </c>
      <c r="X1082" s="30">
        <f t="shared" si="183"/>
        <v>4108.6000000000004</v>
      </c>
      <c r="Y1082" s="30">
        <f t="shared" si="184"/>
        <v>410.86</v>
      </c>
      <c r="Z1082" s="31">
        <f t="shared" si="185"/>
        <v>0.69637288135593223</v>
      </c>
    </row>
    <row r="1083" spans="1:26" ht="12.75" customHeight="1" x14ac:dyDescent="0.35">
      <c r="A1083" s="36" t="s">
        <v>11016</v>
      </c>
      <c r="B1083" s="32">
        <v>1</v>
      </c>
      <c r="C1083" s="36" t="s">
        <v>12339</v>
      </c>
      <c r="D1083" s="22">
        <v>45775</v>
      </c>
      <c r="E1083" s="22" t="s">
        <v>20</v>
      </c>
      <c r="F1083" s="22" t="s">
        <v>21</v>
      </c>
      <c r="G1083" s="22" t="s">
        <v>101</v>
      </c>
      <c r="H1083" s="22" t="s">
        <v>190</v>
      </c>
      <c r="I1083" s="22" t="s">
        <v>191</v>
      </c>
      <c r="J1083" s="22" t="s">
        <v>192</v>
      </c>
      <c r="K1083" s="22" t="s">
        <v>22</v>
      </c>
      <c r="L1083" s="22" t="s">
        <v>23</v>
      </c>
      <c r="M1083" s="41">
        <v>15</v>
      </c>
      <c r="N1083" s="41">
        <v>23658.75</v>
      </c>
      <c r="O1083" s="41">
        <v>1577.25</v>
      </c>
      <c r="P1083" s="41">
        <v>864.22</v>
      </c>
      <c r="Q1083" s="41">
        <v>633.86</v>
      </c>
      <c r="R1083" s="41">
        <v>462.75</v>
      </c>
      <c r="S1083" s="41">
        <v>171.11</v>
      </c>
      <c r="T1083" s="41">
        <v>18.420000000000002</v>
      </c>
      <c r="U1083" s="30">
        <f t="shared" si="180"/>
        <v>14150.85</v>
      </c>
      <c r="V1083" s="30">
        <f t="shared" si="181"/>
        <v>943.39</v>
      </c>
      <c r="W1083" s="31">
        <f t="shared" si="182"/>
        <v>0.59812331589792356</v>
      </c>
      <c r="X1083" s="30">
        <f t="shared" si="183"/>
        <v>10695.449999999999</v>
      </c>
      <c r="Y1083" s="30">
        <f t="shared" si="184"/>
        <v>713.03</v>
      </c>
      <c r="Z1083" s="31">
        <f t="shared" si="185"/>
        <v>0.45207164368362657</v>
      </c>
    </row>
    <row r="1084" spans="1:26" ht="12.75" customHeight="1" x14ac:dyDescent="0.35">
      <c r="A1084" s="36" t="s">
        <v>11017</v>
      </c>
      <c r="B1084" s="32">
        <v>1</v>
      </c>
      <c r="C1084" s="36" t="s">
        <v>12340</v>
      </c>
      <c r="D1084" s="22">
        <v>45925</v>
      </c>
      <c r="E1084" s="22" t="s">
        <v>1085</v>
      </c>
      <c r="F1084" s="22" t="s">
        <v>21</v>
      </c>
      <c r="G1084" s="22" t="s">
        <v>25</v>
      </c>
      <c r="H1084" s="22" t="s">
        <v>12748</v>
      </c>
      <c r="I1084" s="22" t="s">
        <v>12749</v>
      </c>
      <c r="J1084" s="22" t="s">
        <v>59</v>
      </c>
      <c r="K1084" s="22" t="s">
        <v>22</v>
      </c>
      <c r="L1084" s="22" t="s">
        <v>23</v>
      </c>
      <c r="M1084" s="38">
        <v>1</v>
      </c>
      <c r="N1084" s="38">
        <v>296</v>
      </c>
      <c r="O1084" s="38">
        <v>296</v>
      </c>
      <c r="P1084" s="38">
        <v>125</v>
      </c>
      <c r="Q1084" s="38">
        <v>86.68</v>
      </c>
      <c r="R1084" s="38">
        <v>10.25</v>
      </c>
      <c r="S1084" s="38">
        <v>76.430000000000007</v>
      </c>
      <c r="T1084" s="38">
        <v>3.47</v>
      </c>
      <c r="U1084" s="30">
        <f t="shared" si="180"/>
        <v>209.32</v>
      </c>
      <c r="V1084" s="30">
        <f t="shared" si="181"/>
        <v>209.32</v>
      </c>
      <c r="W1084" s="31">
        <f t="shared" si="182"/>
        <v>0.7071621621621621</v>
      </c>
      <c r="X1084" s="30">
        <f t="shared" si="183"/>
        <v>171</v>
      </c>
      <c r="Y1084" s="30">
        <f t="shared" si="184"/>
        <v>171</v>
      </c>
      <c r="Z1084" s="31">
        <f t="shared" si="185"/>
        <v>0.57770270270270274</v>
      </c>
    </row>
    <row r="1085" spans="1:26" ht="12.75" customHeight="1" x14ac:dyDescent="0.35">
      <c r="A1085" s="36" t="s">
        <v>11018</v>
      </c>
      <c r="B1085" s="32">
        <v>1</v>
      </c>
      <c r="C1085" s="36" t="s">
        <v>12341</v>
      </c>
      <c r="D1085" s="22">
        <v>45839</v>
      </c>
      <c r="E1085" s="22" t="s">
        <v>20</v>
      </c>
      <c r="F1085" s="22" t="s">
        <v>21</v>
      </c>
      <c r="G1085" s="22" t="s">
        <v>101</v>
      </c>
      <c r="H1085" s="22" t="s">
        <v>190</v>
      </c>
      <c r="I1085" s="22" t="s">
        <v>191</v>
      </c>
      <c r="J1085" s="22" t="s">
        <v>192</v>
      </c>
      <c r="K1085" s="22" t="s">
        <v>22</v>
      </c>
      <c r="L1085" s="22" t="s">
        <v>23</v>
      </c>
      <c r="M1085" s="41">
        <v>15</v>
      </c>
      <c r="N1085" s="41">
        <v>23658.75</v>
      </c>
      <c r="O1085" s="41">
        <v>1577.25</v>
      </c>
      <c r="P1085" s="41">
        <v>845.73</v>
      </c>
      <c r="Q1085" s="41">
        <v>623.67999999999995</v>
      </c>
      <c r="R1085" s="41">
        <v>456.51</v>
      </c>
      <c r="S1085" s="41">
        <v>167.17</v>
      </c>
      <c r="T1085" s="41">
        <v>18.420000000000002</v>
      </c>
      <c r="U1085" s="30">
        <f t="shared" si="180"/>
        <v>14303.550000000001</v>
      </c>
      <c r="V1085" s="30">
        <f t="shared" si="181"/>
        <v>953.57</v>
      </c>
      <c r="W1085" s="31">
        <f t="shared" si="182"/>
        <v>0.60457758757330804</v>
      </c>
      <c r="X1085" s="30">
        <f t="shared" si="183"/>
        <v>10972.8</v>
      </c>
      <c r="Y1085" s="30">
        <f t="shared" si="184"/>
        <v>731.52</v>
      </c>
      <c r="Z1085" s="31">
        <f t="shared" si="185"/>
        <v>0.46379457917261052</v>
      </c>
    </row>
    <row r="1086" spans="1:26" ht="12.75" customHeight="1" x14ac:dyDescent="0.35">
      <c r="A1086" s="36" t="s">
        <v>11019</v>
      </c>
      <c r="B1086" s="32">
        <v>1</v>
      </c>
      <c r="C1086" s="36" t="s">
        <v>12342</v>
      </c>
      <c r="D1086" s="22">
        <v>45926</v>
      </c>
      <c r="E1086" s="22" t="s">
        <v>2047</v>
      </c>
      <c r="F1086" s="22" t="s">
        <v>21</v>
      </c>
      <c r="G1086" s="22" t="s">
        <v>25</v>
      </c>
      <c r="H1086" s="22" t="s">
        <v>2075</v>
      </c>
      <c r="I1086" s="22" t="s">
        <v>2076</v>
      </c>
      <c r="J1086" s="22" t="s">
        <v>95</v>
      </c>
      <c r="K1086" s="22" t="s">
        <v>22</v>
      </c>
      <c r="L1086" s="22" t="s">
        <v>23</v>
      </c>
      <c r="M1086" s="41">
        <v>3</v>
      </c>
      <c r="N1086" s="41">
        <v>3384</v>
      </c>
      <c r="O1086" s="41">
        <v>1128</v>
      </c>
      <c r="P1086" s="41">
        <v>878.77</v>
      </c>
      <c r="Q1086" s="41">
        <v>692.84</v>
      </c>
      <c r="R1086" s="41">
        <v>548.99</v>
      </c>
      <c r="S1086" s="41">
        <v>143.85</v>
      </c>
      <c r="T1086" s="41">
        <v>10.95</v>
      </c>
      <c r="U1086" s="30">
        <f t="shared" si="180"/>
        <v>1305.48</v>
      </c>
      <c r="V1086" s="30">
        <f t="shared" si="181"/>
        <v>435.15999999999997</v>
      </c>
      <c r="W1086" s="31">
        <f t="shared" si="182"/>
        <v>0.38578014184397158</v>
      </c>
      <c r="X1086" s="30">
        <f t="shared" si="183"/>
        <v>747.69</v>
      </c>
      <c r="Y1086" s="30">
        <f t="shared" si="184"/>
        <v>249.23000000000002</v>
      </c>
      <c r="Z1086" s="31">
        <f t="shared" si="185"/>
        <v>0.22094858156028371</v>
      </c>
    </row>
    <row r="1087" spans="1:26" ht="12.75" customHeight="1" x14ac:dyDescent="0.35">
      <c r="A1087" s="36" t="s">
        <v>11020</v>
      </c>
      <c r="B1087" s="32">
        <v>1</v>
      </c>
      <c r="C1087" s="36" t="s">
        <v>12343</v>
      </c>
      <c r="D1087" s="22">
        <v>45929</v>
      </c>
      <c r="E1087" s="22" t="s">
        <v>20</v>
      </c>
      <c r="F1087" s="22" t="s">
        <v>21</v>
      </c>
      <c r="G1087" s="22" t="s">
        <v>101</v>
      </c>
      <c r="H1087" s="22" t="s">
        <v>190</v>
      </c>
      <c r="I1087" s="22" t="s">
        <v>191</v>
      </c>
      <c r="J1087" s="22" t="s">
        <v>192</v>
      </c>
      <c r="K1087" s="22" t="s">
        <v>22</v>
      </c>
      <c r="L1087" s="22" t="s">
        <v>23</v>
      </c>
      <c r="M1087" s="41">
        <v>15</v>
      </c>
      <c r="N1087" s="41">
        <v>23658.75</v>
      </c>
      <c r="O1087" s="41">
        <v>1577.25</v>
      </c>
      <c r="P1087" s="41">
        <v>817.23</v>
      </c>
      <c r="Q1087" s="41">
        <v>604.53</v>
      </c>
      <c r="R1087" s="41">
        <v>437.36</v>
      </c>
      <c r="S1087" s="41">
        <v>167.17</v>
      </c>
      <c r="T1087" s="41">
        <v>18.420000000000002</v>
      </c>
      <c r="U1087" s="30">
        <f t="shared" si="180"/>
        <v>14590.800000000001</v>
      </c>
      <c r="V1087" s="30">
        <f t="shared" si="181"/>
        <v>972.72</v>
      </c>
      <c r="W1087" s="31">
        <f t="shared" si="182"/>
        <v>0.61671897289586308</v>
      </c>
      <c r="X1087" s="30">
        <f t="shared" si="183"/>
        <v>11400.3</v>
      </c>
      <c r="Y1087" s="30">
        <f t="shared" si="184"/>
        <v>760.02</v>
      </c>
      <c r="Z1087" s="31">
        <f t="shared" si="185"/>
        <v>0.48186400380408939</v>
      </c>
    </row>
    <row r="1088" spans="1:26" ht="12.75" customHeight="1" x14ac:dyDescent="0.35">
      <c r="A1088" s="36" t="s">
        <v>11021</v>
      </c>
      <c r="B1088" s="32">
        <v>1</v>
      </c>
      <c r="C1088" s="36" t="s">
        <v>12344</v>
      </c>
      <c r="D1088" s="22">
        <v>45926</v>
      </c>
      <c r="E1088" s="22" t="s">
        <v>3775</v>
      </c>
      <c r="F1088" s="22" t="s">
        <v>21</v>
      </c>
      <c r="G1088" s="22" t="s">
        <v>25</v>
      </c>
      <c r="H1088" s="22" t="s">
        <v>1255</v>
      </c>
      <c r="I1088" s="22" t="s">
        <v>1256</v>
      </c>
      <c r="J1088" s="22" t="s">
        <v>36</v>
      </c>
      <c r="K1088" s="22" t="s">
        <v>22</v>
      </c>
      <c r="L1088" s="22" t="s">
        <v>23</v>
      </c>
      <c r="M1088" s="38">
        <v>3</v>
      </c>
      <c r="N1088" s="38">
        <v>1428</v>
      </c>
      <c r="O1088" s="38">
        <v>476</v>
      </c>
      <c r="P1088" s="38">
        <v>148.87</v>
      </c>
      <c r="Q1088" s="38">
        <v>95.28</v>
      </c>
      <c r="R1088" s="38">
        <v>17.71</v>
      </c>
      <c r="S1088" s="38">
        <v>77.569999999999993</v>
      </c>
      <c r="T1088" s="38">
        <v>4.1500000000000004</v>
      </c>
      <c r="U1088" s="30">
        <f t="shared" ref="U1088:U1127" si="186">IFERROR(V1088*M1088,"")</f>
        <v>1142.1600000000001</v>
      </c>
      <c r="V1088" s="30">
        <f t="shared" ref="V1088:V1127" si="187">O1088-Q1088</f>
        <v>380.72</v>
      </c>
      <c r="W1088" s="31">
        <f t="shared" ref="W1088:W1127" si="188">IFERROR((V1088/O1088),"")</f>
        <v>0.79983193277310927</v>
      </c>
      <c r="X1088" s="30">
        <f t="shared" ref="X1088:X1127" si="189">IFERROR(Y1088*M1088,"")</f>
        <v>981.39</v>
      </c>
      <c r="Y1088" s="30">
        <f t="shared" ref="Y1088:Y1127" si="190">O1088-P1088</f>
        <v>327.13</v>
      </c>
      <c r="Z1088" s="31">
        <f t="shared" ref="Z1088:Z1127" si="191">IFERROR((Y1088/O1088),"")</f>
        <v>0.68724789915966389</v>
      </c>
    </row>
    <row r="1089" spans="1:26" ht="12.75" customHeight="1" x14ac:dyDescent="0.35">
      <c r="A1089" s="36" t="s">
        <v>11021</v>
      </c>
      <c r="B1089" s="32">
        <v>2</v>
      </c>
      <c r="C1089" s="36" t="s">
        <v>12344</v>
      </c>
      <c r="D1089" s="22">
        <v>45926</v>
      </c>
      <c r="E1089" s="22" t="s">
        <v>3775</v>
      </c>
      <c r="F1089" s="22" t="s">
        <v>21</v>
      </c>
      <c r="G1089" s="22" t="s">
        <v>25</v>
      </c>
      <c r="H1089" s="22" t="s">
        <v>1341</v>
      </c>
      <c r="I1089" s="22" t="s">
        <v>1342</v>
      </c>
      <c r="J1089" s="22" t="s">
        <v>36</v>
      </c>
      <c r="K1089" s="22" t="s">
        <v>22</v>
      </c>
      <c r="L1089" s="22" t="s">
        <v>23</v>
      </c>
      <c r="M1089" s="38">
        <v>2</v>
      </c>
      <c r="N1089" s="38">
        <v>952</v>
      </c>
      <c r="O1089" s="38">
        <v>476</v>
      </c>
      <c r="P1089" s="38">
        <v>159.94999999999999</v>
      </c>
      <c r="Q1089" s="38">
        <v>101.84</v>
      </c>
      <c r="R1089" s="38">
        <v>17.71</v>
      </c>
      <c r="S1089" s="38">
        <v>84.13</v>
      </c>
      <c r="T1089" s="38">
        <v>4.1500000000000004</v>
      </c>
      <c r="U1089" s="30">
        <f t="shared" si="186"/>
        <v>748.31999999999994</v>
      </c>
      <c r="V1089" s="30">
        <f t="shared" si="187"/>
        <v>374.15999999999997</v>
      </c>
      <c r="W1089" s="31">
        <f t="shared" si="188"/>
        <v>0.78605042016806714</v>
      </c>
      <c r="X1089" s="30">
        <f t="shared" si="189"/>
        <v>632.1</v>
      </c>
      <c r="Y1089" s="30">
        <f t="shared" si="190"/>
        <v>316.05</v>
      </c>
      <c r="Z1089" s="31">
        <f t="shared" si="191"/>
        <v>0.66397058823529409</v>
      </c>
    </row>
    <row r="1090" spans="1:26" ht="12.75" customHeight="1" x14ac:dyDescent="0.35">
      <c r="A1090" s="36" t="s">
        <v>11022</v>
      </c>
      <c r="B1090" s="32">
        <v>1</v>
      </c>
      <c r="C1090" s="36" t="s">
        <v>11501</v>
      </c>
      <c r="D1090" s="22">
        <v>45905</v>
      </c>
      <c r="E1090" s="22" t="s">
        <v>74</v>
      </c>
      <c r="F1090" s="22" t="s">
        <v>21</v>
      </c>
      <c r="G1090" s="22" t="s">
        <v>101</v>
      </c>
      <c r="H1090" s="22" t="s">
        <v>825</v>
      </c>
      <c r="I1090" s="22" t="s">
        <v>826</v>
      </c>
      <c r="J1090" s="22" t="s">
        <v>36</v>
      </c>
      <c r="K1090" s="22" t="s">
        <v>22</v>
      </c>
      <c r="L1090" s="22" t="s">
        <v>23</v>
      </c>
      <c r="M1090" s="38">
        <v>17</v>
      </c>
      <c r="N1090" s="38">
        <v>23069</v>
      </c>
      <c r="O1090" s="38">
        <v>1357</v>
      </c>
      <c r="P1090" s="38">
        <v>405.4</v>
      </c>
      <c r="Q1090" s="38">
        <v>262.11</v>
      </c>
      <c r="R1090" s="38">
        <v>133.46</v>
      </c>
      <c r="S1090" s="38">
        <v>128.63999999999999</v>
      </c>
      <c r="T1090" s="38">
        <v>17.760000000000002</v>
      </c>
      <c r="U1090" s="30">
        <f t="shared" si="186"/>
        <v>18613.129999999997</v>
      </c>
      <c r="V1090" s="30">
        <f t="shared" si="187"/>
        <v>1094.8899999999999</v>
      </c>
      <c r="W1090" s="31">
        <f t="shared" si="188"/>
        <v>0.80684598378776706</v>
      </c>
      <c r="X1090" s="30">
        <f t="shared" si="189"/>
        <v>16177.2</v>
      </c>
      <c r="Y1090" s="30">
        <f t="shared" si="190"/>
        <v>951.6</v>
      </c>
      <c r="Z1090" s="31">
        <f t="shared" si="191"/>
        <v>0.70125276344878407</v>
      </c>
    </row>
    <row r="1091" spans="1:26" ht="12.75" customHeight="1" x14ac:dyDescent="0.35">
      <c r="A1091" s="36" t="s">
        <v>10179</v>
      </c>
      <c r="B1091" s="32">
        <v>1</v>
      </c>
      <c r="C1091" s="36" t="s">
        <v>11468</v>
      </c>
      <c r="D1091" s="22">
        <v>45709</v>
      </c>
      <c r="E1091" s="22" t="s">
        <v>7726</v>
      </c>
      <c r="F1091" s="22" t="s">
        <v>21</v>
      </c>
      <c r="G1091" s="22" t="s">
        <v>101</v>
      </c>
      <c r="H1091" s="22" t="s">
        <v>2460</v>
      </c>
      <c r="I1091" s="22" t="s">
        <v>2461</v>
      </c>
      <c r="J1091" s="22" t="s">
        <v>186</v>
      </c>
      <c r="K1091" s="22" t="s">
        <v>22</v>
      </c>
      <c r="L1091" s="22" t="s">
        <v>23</v>
      </c>
      <c r="M1091" s="37">
        <v>2</v>
      </c>
      <c r="N1091" s="37">
        <v>6138</v>
      </c>
      <c r="O1091" s="37">
        <v>3069</v>
      </c>
      <c r="P1091" s="37">
        <v>378.06</v>
      </c>
      <c r="Q1091" s="37">
        <v>248.05</v>
      </c>
      <c r="R1091" s="37">
        <v>121.81</v>
      </c>
      <c r="S1091" s="37">
        <v>126.24</v>
      </c>
      <c r="T1091" s="37">
        <v>17.760000000000002</v>
      </c>
      <c r="U1091" s="30">
        <f t="shared" si="186"/>
        <v>5641.9</v>
      </c>
      <c r="V1091" s="30">
        <f t="shared" si="187"/>
        <v>2820.95</v>
      </c>
      <c r="W1091" s="31">
        <f t="shared" si="188"/>
        <v>0.91917562724014334</v>
      </c>
      <c r="X1091" s="30">
        <f t="shared" si="189"/>
        <v>5381.88</v>
      </c>
      <c r="Y1091" s="30">
        <f t="shared" si="190"/>
        <v>2690.94</v>
      </c>
      <c r="Z1091" s="31">
        <f t="shared" si="191"/>
        <v>0.87681329423264909</v>
      </c>
    </row>
    <row r="1092" spans="1:26" ht="12.75" customHeight="1" x14ac:dyDescent="0.35">
      <c r="A1092" s="36" t="s">
        <v>11024</v>
      </c>
      <c r="B1092" s="32">
        <v>1</v>
      </c>
      <c r="C1092" s="36" t="s">
        <v>12347</v>
      </c>
      <c r="D1092" s="22">
        <v>45926</v>
      </c>
      <c r="E1092" s="22" t="s">
        <v>1239</v>
      </c>
      <c r="F1092" s="22" t="s">
        <v>21</v>
      </c>
      <c r="G1092" s="22" t="s">
        <v>25</v>
      </c>
      <c r="H1092" s="22" t="s">
        <v>362</v>
      </c>
      <c r="I1092" s="22" t="s">
        <v>68</v>
      </c>
      <c r="J1092" s="22" t="s">
        <v>36</v>
      </c>
      <c r="K1092" s="22" t="s">
        <v>22</v>
      </c>
      <c r="L1092" s="22" t="s">
        <v>23</v>
      </c>
      <c r="M1092" s="38">
        <v>1</v>
      </c>
      <c r="N1092" s="38">
        <v>540</v>
      </c>
      <c r="O1092" s="38">
        <v>540</v>
      </c>
      <c r="P1092" s="38">
        <v>129.77000000000001</v>
      </c>
      <c r="Q1092" s="38">
        <v>98.87</v>
      </c>
      <c r="R1092" s="38">
        <v>23.28</v>
      </c>
      <c r="S1092" s="38">
        <v>75.59</v>
      </c>
      <c r="T1092" s="38">
        <v>0.89</v>
      </c>
      <c r="U1092" s="30">
        <f t="shared" si="186"/>
        <v>441.13</v>
      </c>
      <c r="V1092" s="30">
        <f t="shared" si="187"/>
        <v>441.13</v>
      </c>
      <c r="W1092" s="31">
        <f t="shared" si="188"/>
        <v>0.81690740740740742</v>
      </c>
      <c r="X1092" s="30">
        <f t="shared" si="189"/>
        <v>410.23</v>
      </c>
      <c r="Y1092" s="30">
        <f t="shared" si="190"/>
        <v>410.23</v>
      </c>
      <c r="Z1092" s="31">
        <f t="shared" si="191"/>
        <v>0.75968518518518524</v>
      </c>
    </row>
    <row r="1093" spans="1:26" ht="12.75" customHeight="1" x14ac:dyDescent="0.35">
      <c r="A1093" s="36" t="s">
        <v>11025</v>
      </c>
      <c r="B1093" s="32">
        <v>1</v>
      </c>
      <c r="C1093" s="36" t="s">
        <v>12348</v>
      </c>
      <c r="D1093" s="22">
        <v>45799</v>
      </c>
      <c r="E1093" s="22" t="s">
        <v>2347</v>
      </c>
      <c r="F1093" s="22" t="s">
        <v>21</v>
      </c>
      <c r="G1093" s="22" t="s">
        <v>101</v>
      </c>
      <c r="H1093" s="22" t="s">
        <v>228</v>
      </c>
      <c r="I1093" s="22" t="s">
        <v>229</v>
      </c>
      <c r="J1093" s="22" t="s">
        <v>230</v>
      </c>
      <c r="K1093" s="22" t="s">
        <v>22</v>
      </c>
      <c r="L1093" s="22" t="s">
        <v>23</v>
      </c>
      <c r="M1093" s="38">
        <v>5</v>
      </c>
      <c r="N1093" s="38">
        <v>9585</v>
      </c>
      <c r="O1093" s="38">
        <v>1917</v>
      </c>
      <c r="P1093" s="38">
        <v>410.36</v>
      </c>
      <c r="Q1093" s="38">
        <v>274.10000000000002</v>
      </c>
      <c r="R1093" s="38">
        <v>122.99</v>
      </c>
      <c r="S1093" s="38">
        <v>151.11000000000001</v>
      </c>
      <c r="T1093" s="38">
        <v>18.420000000000002</v>
      </c>
      <c r="U1093" s="30">
        <f t="shared" si="186"/>
        <v>8214.5</v>
      </c>
      <c r="V1093" s="30">
        <f t="shared" si="187"/>
        <v>1642.9</v>
      </c>
      <c r="W1093" s="31">
        <f t="shared" si="188"/>
        <v>0.85701617110067818</v>
      </c>
      <c r="X1093" s="30">
        <f t="shared" si="189"/>
        <v>7533.1999999999989</v>
      </c>
      <c r="Y1093" s="30">
        <f t="shared" si="190"/>
        <v>1506.6399999999999</v>
      </c>
      <c r="Z1093" s="31">
        <f t="shared" si="191"/>
        <v>0.78593635889410529</v>
      </c>
    </row>
    <row r="1094" spans="1:26" ht="12.75" customHeight="1" x14ac:dyDescent="0.35">
      <c r="A1094" s="36" t="s">
        <v>11026</v>
      </c>
      <c r="B1094" s="32">
        <v>1</v>
      </c>
      <c r="C1094" s="36" t="s">
        <v>12349</v>
      </c>
      <c r="D1094" s="22">
        <v>45842</v>
      </c>
      <c r="E1094" s="22" t="s">
        <v>20</v>
      </c>
      <c r="F1094" s="22" t="s">
        <v>21</v>
      </c>
      <c r="G1094" s="22" t="s">
        <v>101</v>
      </c>
      <c r="H1094" s="22" t="s">
        <v>228</v>
      </c>
      <c r="I1094" s="22" t="s">
        <v>229</v>
      </c>
      <c r="J1094" s="22" t="s">
        <v>230</v>
      </c>
      <c r="K1094" s="22" t="s">
        <v>22</v>
      </c>
      <c r="L1094" s="22" t="s">
        <v>23</v>
      </c>
      <c r="M1094" s="38">
        <v>10</v>
      </c>
      <c r="N1094" s="38">
        <v>9792.7999999999993</v>
      </c>
      <c r="O1094" s="38">
        <v>979.28</v>
      </c>
      <c r="P1094" s="38">
        <v>411.92</v>
      </c>
      <c r="Q1094" s="38">
        <v>265.43</v>
      </c>
      <c r="R1094" s="38">
        <v>118.88</v>
      </c>
      <c r="S1094" s="38">
        <v>146.55000000000001</v>
      </c>
      <c r="T1094" s="38">
        <v>18.420000000000002</v>
      </c>
      <c r="U1094" s="30">
        <f t="shared" si="186"/>
        <v>7138.4999999999991</v>
      </c>
      <c r="V1094" s="30">
        <f t="shared" si="187"/>
        <v>713.84999999999991</v>
      </c>
      <c r="W1094" s="31">
        <f t="shared" si="188"/>
        <v>0.7289539253328976</v>
      </c>
      <c r="X1094" s="30">
        <f t="shared" si="189"/>
        <v>5673.5999999999985</v>
      </c>
      <c r="Y1094" s="30">
        <f t="shared" si="190"/>
        <v>567.3599999999999</v>
      </c>
      <c r="Z1094" s="31">
        <f t="shared" si="191"/>
        <v>0.57936443101053825</v>
      </c>
    </row>
    <row r="1095" spans="1:26" ht="12.75" customHeight="1" x14ac:dyDescent="0.35">
      <c r="A1095" s="36" t="s">
        <v>11027</v>
      </c>
      <c r="B1095" s="32">
        <v>1</v>
      </c>
      <c r="C1095" s="36" t="s">
        <v>12350</v>
      </c>
      <c r="D1095" s="22">
        <v>45926</v>
      </c>
      <c r="E1095" s="22" t="s">
        <v>1708</v>
      </c>
      <c r="F1095" s="22" t="s">
        <v>21</v>
      </c>
      <c r="G1095" s="22" t="s">
        <v>25</v>
      </c>
      <c r="H1095" s="22" t="s">
        <v>4450</v>
      </c>
      <c r="I1095" s="22" t="s">
        <v>4451</v>
      </c>
      <c r="J1095" s="22" t="s">
        <v>36</v>
      </c>
      <c r="K1095" s="22" t="s">
        <v>22</v>
      </c>
      <c r="L1095" s="22" t="s">
        <v>23</v>
      </c>
      <c r="M1095" s="41">
        <v>2</v>
      </c>
      <c r="N1095" s="41">
        <v>584</v>
      </c>
      <c r="O1095" s="41">
        <v>292</v>
      </c>
      <c r="P1095" s="41">
        <v>156.18</v>
      </c>
      <c r="Q1095" s="41">
        <v>100.58</v>
      </c>
      <c r="R1095" s="41">
        <v>13.45</v>
      </c>
      <c r="S1095" s="41">
        <v>87.13</v>
      </c>
      <c r="T1095" s="41">
        <v>6.34</v>
      </c>
      <c r="U1095" s="30">
        <f t="shared" si="186"/>
        <v>382.84000000000003</v>
      </c>
      <c r="V1095" s="30">
        <f t="shared" si="187"/>
        <v>191.42000000000002</v>
      </c>
      <c r="W1095" s="31">
        <f t="shared" si="188"/>
        <v>0.65554794520547954</v>
      </c>
      <c r="X1095" s="30">
        <f t="shared" si="189"/>
        <v>271.64</v>
      </c>
      <c r="Y1095" s="30">
        <f t="shared" si="190"/>
        <v>135.82</v>
      </c>
      <c r="Z1095" s="31">
        <f t="shared" si="191"/>
        <v>0.46513698630136985</v>
      </c>
    </row>
    <row r="1096" spans="1:26" ht="12.75" customHeight="1" x14ac:dyDescent="0.35">
      <c r="A1096" s="36" t="s">
        <v>11028</v>
      </c>
      <c r="B1096" s="32">
        <v>1</v>
      </c>
      <c r="C1096" s="36" t="s">
        <v>12351</v>
      </c>
      <c r="D1096" s="22">
        <v>45848</v>
      </c>
      <c r="E1096" s="22" t="s">
        <v>11887</v>
      </c>
      <c r="F1096" s="22" t="s">
        <v>21</v>
      </c>
      <c r="G1096" s="22" t="s">
        <v>101</v>
      </c>
      <c r="H1096" s="22" t="s">
        <v>12750</v>
      </c>
      <c r="I1096" s="22" t="s">
        <v>12751</v>
      </c>
      <c r="J1096" s="22" t="s">
        <v>49</v>
      </c>
      <c r="K1096" s="22" t="s">
        <v>22</v>
      </c>
      <c r="L1096" s="22" t="s">
        <v>23</v>
      </c>
      <c r="M1096" s="38">
        <v>1</v>
      </c>
      <c r="N1096" s="38">
        <v>3506</v>
      </c>
      <c r="O1096" s="38">
        <v>3506</v>
      </c>
      <c r="P1096" s="38">
        <v>1714.98</v>
      </c>
      <c r="Q1096" s="38">
        <v>1340.24</v>
      </c>
      <c r="R1096" s="38">
        <v>878.26</v>
      </c>
      <c r="S1096" s="38">
        <v>461.98</v>
      </c>
      <c r="T1096" s="38">
        <v>234.03</v>
      </c>
      <c r="U1096" s="30">
        <f t="shared" si="186"/>
        <v>2165.7600000000002</v>
      </c>
      <c r="V1096" s="30">
        <f t="shared" si="187"/>
        <v>2165.7600000000002</v>
      </c>
      <c r="W1096" s="31">
        <f t="shared" si="188"/>
        <v>0.61772960638904739</v>
      </c>
      <c r="X1096" s="30">
        <f t="shared" si="189"/>
        <v>1791.02</v>
      </c>
      <c r="Y1096" s="30">
        <f t="shared" si="190"/>
        <v>1791.02</v>
      </c>
      <c r="Z1096" s="31">
        <f t="shared" si="191"/>
        <v>0.51084426697090701</v>
      </c>
    </row>
    <row r="1097" spans="1:26" ht="12.75" customHeight="1" x14ac:dyDescent="0.35">
      <c r="A1097" s="36" t="s">
        <v>10580</v>
      </c>
      <c r="B1097" s="32">
        <v>1</v>
      </c>
      <c r="C1097" s="36" t="s">
        <v>11886</v>
      </c>
      <c r="D1097" s="22">
        <v>45800</v>
      </c>
      <c r="E1097" s="22" t="s">
        <v>11887</v>
      </c>
      <c r="F1097" s="22" t="s">
        <v>21</v>
      </c>
      <c r="G1097" s="22" t="s">
        <v>101</v>
      </c>
      <c r="H1097" s="22" t="s">
        <v>12752</v>
      </c>
      <c r="I1097" s="22" t="s">
        <v>12753</v>
      </c>
      <c r="J1097" s="22" t="s">
        <v>36</v>
      </c>
      <c r="K1097" s="22" t="s">
        <v>22</v>
      </c>
      <c r="L1097" s="22" t="s">
        <v>23</v>
      </c>
      <c r="M1097" s="38">
        <v>1</v>
      </c>
      <c r="N1097" s="38">
        <v>2374.1999999999998</v>
      </c>
      <c r="O1097" s="38">
        <v>2374.1999999999998</v>
      </c>
      <c r="P1097" s="38">
        <v>1134.81</v>
      </c>
      <c r="Q1097" s="38">
        <v>980.58</v>
      </c>
      <c r="R1097" s="38">
        <v>151.83000000000001</v>
      </c>
      <c r="S1097" s="38">
        <v>828.75</v>
      </c>
      <c r="T1097" s="38">
        <v>234.03</v>
      </c>
      <c r="U1097" s="30">
        <f t="shared" si="186"/>
        <v>1393.62</v>
      </c>
      <c r="V1097" s="30">
        <f t="shared" si="187"/>
        <v>1393.62</v>
      </c>
      <c r="W1097" s="31">
        <f t="shared" si="188"/>
        <v>0.58698508971443009</v>
      </c>
      <c r="X1097" s="30">
        <f t="shared" si="189"/>
        <v>1239.3899999999999</v>
      </c>
      <c r="Y1097" s="30">
        <f t="shared" si="190"/>
        <v>1239.3899999999999</v>
      </c>
      <c r="Z1097" s="31">
        <f t="shared" si="191"/>
        <v>0.52202426080363906</v>
      </c>
    </row>
    <row r="1098" spans="1:26" ht="12.75" customHeight="1" x14ac:dyDescent="0.35">
      <c r="A1098" s="36" t="s">
        <v>11029</v>
      </c>
      <c r="B1098" s="32">
        <v>1</v>
      </c>
      <c r="C1098" s="36" t="s">
        <v>12352</v>
      </c>
      <c r="D1098" s="22">
        <v>45929</v>
      </c>
      <c r="E1098" s="22" t="s">
        <v>1085</v>
      </c>
      <c r="F1098" s="22" t="s">
        <v>21</v>
      </c>
      <c r="G1098" s="22" t="s">
        <v>25</v>
      </c>
      <c r="H1098" s="22" t="s">
        <v>2088</v>
      </c>
      <c r="I1098" s="22" t="s">
        <v>2089</v>
      </c>
      <c r="J1098" s="22" t="s">
        <v>36</v>
      </c>
      <c r="K1098" s="22" t="s">
        <v>22</v>
      </c>
      <c r="L1098" s="22" t="s">
        <v>23</v>
      </c>
      <c r="M1098" s="41">
        <v>50</v>
      </c>
      <c r="N1098" s="41">
        <v>8500</v>
      </c>
      <c r="O1098" s="41">
        <v>170</v>
      </c>
      <c r="P1098" s="41">
        <v>86.45</v>
      </c>
      <c r="Q1098" s="41">
        <v>55.4</v>
      </c>
      <c r="R1098" s="41">
        <v>11.94</v>
      </c>
      <c r="S1098" s="41">
        <v>43.46</v>
      </c>
      <c r="T1098" s="41">
        <v>3.47</v>
      </c>
      <c r="U1098" s="30">
        <f t="shared" si="186"/>
        <v>5730</v>
      </c>
      <c r="V1098" s="30">
        <f t="shared" si="187"/>
        <v>114.6</v>
      </c>
      <c r="W1098" s="31">
        <f t="shared" si="188"/>
        <v>0.67411764705882349</v>
      </c>
      <c r="X1098" s="30">
        <f t="shared" si="189"/>
        <v>4177.5</v>
      </c>
      <c r="Y1098" s="30">
        <f t="shared" si="190"/>
        <v>83.55</v>
      </c>
      <c r="Z1098" s="31">
        <f t="shared" si="191"/>
        <v>0.4914705882352941</v>
      </c>
    </row>
    <row r="1099" spans="1:26" ht="12.75" customHeight="1" x14ac:dyDescent="0.35">
      <c r="A1099" s="36" t="s">
        <v>11030</v>
      </c>
      <c r="B1099" s="32">
        <v>1</v>
      </c>
      <c r="C1099" s="36" t="s">
        <v>12353</v>
      </c>
      <c r="D1099" s="22">
        <v>45800</v>
      </c>
      <c r="E1099" s="22" t="s">
        <v>11887</v>
      </c>
      <c r="F1099" s="22" t="s">
        <v>21</v>
      </c>
      <c r="G1099" s="22" t="s">
        <v>101</v>
      </c>
      <c r="H1099" s="22" t="s">
        <v>12752</v>
      </c>
      <c r="I1099" s="22" t="s">
        <v>12753</v>
      </c>
      <c r="J1099" s="22" t="s">
        <v>36</v>
      </c>
      <c r="K1099" s="22" t="s">
        <v>22</v>
      </c>
      <c r="L1099" s="22" t="s">
        <v>23</v>
      </c>
      <c r="M1099" s="38">
        <v>1</v>
      </c>
      <c r="N1099" s="38">
        <v>0</v>
      </c>
      <c r="O1099" s="38">
        <v>0</v>
      </c>
      <c r="P1099" s="38">
        <v>1134.81</v>
      </c>
      <c r="Q1099" s="38">
        <v>563.99</v>
      </c>
      <c r="R1099" s="38">
        <v>149.99</v>
      </c>
      <c r="S1099" s="38">
        <v>414</v>
      </c>
      <c r="T1099" s="38">
        <v>234.03</v>
      </c>
      <c r="U1099" s="30">
        <f t="shared" si="186"/>
        <v>-563.99</v>
      </c>
      <c r="V1099" s="30">
        <f t="shared" si="187"/>
        <v>-563.99</v>
      </c>
      <c r="W1099" s="31" t="str">
        <f t="shared" si="188"/>
        <v/>
      </c>
      <c r="X1099" s="30">
        <f t="shared" si="189"/>
        <v>-1134.81</v>
      </c>
      <c r="Y1099" s="30">
        <f t="shared" si="190"/>
        <v>-1134.81</v>
      </c>
      <c r="Z1099" s="31" t="str">
        <f t="shared" si="191"/>
        <v/>
      </c>
    </row>
    <row r="1100" spans="1:26" ht="12.75" customHeight="1" x14ac:dyDescent="0.35">
      <c r="A1100" s="36" t="s">
        <v>11031</v>
      </c>
      <c r="B1100" s="32">
        <v>1</v>
      </c>
      <c r="C1100" s="36" t="s">
        <v>12354</v>
      </c>
      <c r="D1100" s="22">
        <v>45863</v>
      </c>
      <c r="E1100" s="22" t="s">
        <v>12273</v>
      </c>
      <c r="F1100" s="22" t="s">
        <v>21</v>
      </c>
      <c r="G1100" s="22" t="s">
        <v>101</v>
      </c>
      <c r="H1100" s="22" t="s">
        <v>360</v>
      </c>
      <c r="I1100" s="22" t="s">
        <v>361</v>
      </c>
      <c r="J1100" s="22" t="s">
        <v>59</v>
      </c>
      <c r="K1100" s="22" t="s">
        <v>22</v>
      </c>
      <c r="L1100" s="22" t="s">
        <v>23</v>
      </c>
      <c r="M1100" s="38">
        <v>3</v>
      </c>
      <c r="N1100" s="38">
        <v>9300</v>
      </c>
      <c r="O1100" s="38">
        <v>3100</v>
      </c>
      <c r="P1100" s="38">
        <v>444.2</v>
      </c>
      <c r="Q1100" s="38">
        <v>290.99</v>
      </c>
      <c r="R1100" s="38">
        <v>149.03</v>
      </c>
      <c r="S1100" s="38">
        <v>141.96</v>
      </c>
      <c r="T1100" s="38">
        <v>17.760000000000002</v>
      </c>
      <c r="U1100" s="30">
        <f t="shared" si="186"/>
        <v>8427.0300000000007</v>
      </c>
      <c r="V1100" s="30">
        <f t="shared" si="187"/>
        <v>2809.01</v>
      </c>
      <c r="W1100" s="31">
        <f t="shared" si="188"/>
        <v>0.90613225806451625</v>
      </c>
      <c r="X1100" s="30">
        <f t="shared" si="189"/>
        <v>7967.4000000000005</v>
      </c>
      <c r="Y1100" s="30">
        <f t="shared" si="190"/>
        <v>2655.8</v>
      </c>
      <c r="Z1100" s="31">
        <f t="shared" si="191"/>
        <v>0.85670967741935489</v>
      </c>
    </row>
    <row r="1101" spans="1:26" ht="12.75" customHeight="1" x14ac:dyDescent="0.35">
      <c r="A1101" s="36" t="s">
        <v>11033</v>
      </c>
      <c r="B1101" s="32">
        <v>1</v>
      </c>
      <c r="C1101" s="36" t="s">
        <v>12356</v>
      </c>
      <c r="D1101" s="22">
        <v>45929</v>
      </c>
      <c r="E1101" s="22" t="s">
        <v>1830</v>
      </c>
      <c r="F1101" s="22" t="s">
        <v>21</v>
      </c>
      <c r="G1101" s="22" t="s">
        <v>25</v>
      </c>
      <c r="H1101" s="22" t="s">
        <v>4017</v>
      </c>
      <c r="I1101" s="22" t="s">
        <v>4018</v>
      </c>
      <c r="J1101" s="22" t="s">
        <v>36</v>
      </c>
      <c r="K1101" s="22" t="s">
        <v>22</v>
      </c>
      <c r="L1101" s="22" t="s">
        <v>23</v>
      </c>
      <c r="M1101" s="41">
        <v>10</v>
      </c>
      <c r="N1101" s="41">
        <v>2110</v>
      </c>
      <c r="O1101" s="41">
        <v>211</v>
      </c>
      <c r="P1101" s="41">
        <v>147.57</v>
      </c>
      <c r="Q1101" s="41">
        <v>91.66</v>
      </c>
      <c r="R1101" s="41">
        <v>8.5500000000000007</v>
      </c>
      <c r="S1101" s="41">
        <v>83.1</v>
      </c>
      <c r="T1101" s="41">
        <v>6.16</v>
      </c>
      <c r="U1101" s="30">
        <f t="shared" si="186"/>
        <v>1193.4000000000001</v>
      </c>
      <c r="V1101" s="30">
        <f t="shared" si="187"/>
        <v>119.34</v>
      </c>
      <c r="W1101" s="31">
        <f t="shared" si="188"/>
        <v>0.56559241706161134</v>
      </c>
      <c r="X1101" s="30">
        <f t="shared" si="189"/>
        <v>634.30000000000007</v>
      </c>
      <c r="Y1101" s="30">
        <f t="shared" si="190"/>
        <v>63.430000000000007</v>
      </c>
      <c r="Z1101" s="31">
        <f t="shared" si="191"/>
        <v>0.30061611374407587</v>
      </c>
    </row>
    <row r="1102" spans="1:26" ht="12.75" customHeight="1" x14ac:dyDescent="0.35">
      <c r="A1102" s="36" t="s">
        <v>11034</v>
      </c>
      <c r="B1102" s="32">
        <v>1</v>
      </c>
      <c r="C1102" s="36" t="s">
        <v>12357</v>
      </c>
      <c r="D1102" s="22">
        <v>45734</v>
      </c>
      <c r="E1102" s="22" t="s">
        <v>938</v>
      </c>
      <c r="F1102" s="22" t="s">
        <v>21</v>
      </c>
      <c r="G1102" s="22" t="s">
        <v>101</v>
      </c>
      <c r="H1102" s="22" t="s">
        <v>12754</v>
      </c>
      <c r="I1102" s="22" t="s">
        <v>12755</v>
      </c>
      <c r="J1102" s="22" t="s">
        <v>59</v>
      </c>
      <c r="K1102" s="22" t="s">
        <v>22</v>
      </c>
      <c r="L1102" s="22" t="s">
        <v>23</v>
      </c>
      <c r="M1102" s="37">
        <v>3</v>
      </c>
      <c r="N1102" s="37">
        <v>7089.75</v>
      </c>
      <c r="O1102" s="37">
        <v>2363.25</v>
      </c>
      <c r="P1102" s="37">
        <v>605.54999999999995</v>
      </c>
      <c r="Q1102" s="37">
        <v>419.35</v>
      </c>
      <c r="R1102" s="37">
        <v>169.23</v>
      </c>
      <c r="S1102" s="37">
        <v>250.12</v>
      </c>
      <c r="T1102" s="37">
        <v>17.760000000000002</v>
      </c>
      <c r="U1102" s="30">
        <f t="shared" si="186"/>
        <v>5831.7000000000007</v>
      </c>
      <c r="V1102" s="30">
        <f t="shared" si="187"/>
        <v>1943.9</v>
      </c>
      <c r="W1102" s="31">
        <f t="shared" si="188"/>
        <v>0.82255368666031947</v>
      </c>
      <c r="X1102" s="30">
        <f t="shared" si="189"/>
        <v>5273.1</v>
      </c>
      <c r="Y1102" s="30">
        <f t="shared" si="190"/>
        <v>1757.7</v>
      </c>
      <c r="Z1102" s="31">
        <f t="shared" si="191"/>
        <v>0.74376388448111708</v>
      </c>
    </row>
    <row r="1103" spans="1:26" ht="12.75" customHeight="1" x14ac:dyDescent="0.35">
      <c r="A1103" s="36" t="s">
        <v>11035</v>
      </c>
      <c r="B1103" s="32">
        <v>1</v>
      </c>
      <c r="C1103" s="36" t="s">
        <v>12358</v>
      </c>
      <c r="D1103" s="22">
        <v>45930</v>
      </c>
      <c r="E1103" s="22" t="s">
        <v>1359</v>
      </c>
      <c r="F1103" s="22" t="s">
        <v>21</v>
      </c>
      <c r="G1103" s="22" t="s">
        <v>25</v>
      </c>
      <c r="H1103" s="22" t="s">
        <v>2506</v>
      </c>
      <c r="I1103" s="22" t="s">
        <v>1196</v>
      </c>
      <c r="J1103" s="22" t="s">
        <v>2507</v>
      </c>
      <c r="K1103" s="22" t="s">
        <v>22</v>
      </c>
      <c r="L1103" s="22" t="s">
        <v>23</v>
      </c>
      <c r="M1103" s="41">
        <v>5</v>
      </c>
      <c r="N1103" s="41">
        <v>4275</v>
      </c>
      <c r="O1103" s="41">
        <v>855</v>
      </c>
      <c r="P1103" s="41">
        <v>464.91</v>
      </c>
      <c r="Q1103" s="41">
        <v>369.11</v>
      </c>
      <c r="R1103" s="41">
        <v>294.39999999999998</v>
      </c>
      <c r="S1103" s="41">
        <v>74.72</v>
      </c>
      <c r="T1103" s="41">
        <v>0.89</v>
      </c>
      <c r="U1103" s="30">
        <f t="shared" si="186"/>
        <v>2429.4499999999998</v>
      </c>
      <c r="V1103" s="30">
        <f t="shared" si="187"/>
        <v>485.89</v>
      </c>
      <c r="W1103" s="31">
        <f t="shared" si="188"/>
        <v>0.56829239766081874</v>
      </c>
      <c r="X1103" s="30">
        <f t="shared" si="189"/>
        <v>1950.4499999999998</v>
      </c>
      <c r="Y1103" s="30">
        <f t="shared" si="190"/>
        <v>390.09</v>
      </c>
      <c r="Z1103" s="31">
        <f t="shared" si="191"/>
        <v>0.45624561403508768</v>
      </c>
    </row>
    <row r="1104" spans="1:26" ht="12.75" customHeight="1" x14ac:dyDescent="0.35">
      <c r="A1104" s="36" t="s">
        <v>11036</v>
      </c>
      <c r="B1104" s="32">
        <v>1</v>
      </c>
      <c r="C1104" s="36" t="s">
        <v>12359</v>
      </c>
      <c r="D1104" s="22">
        <v>45930</v>
      </c>
      <c r="E1104" s="22" t="s">
        <v>1359</v>
      </c>
      <c r="F1104" s="22" t="s">
        <v>21</v>
      </c>
      <c r="G1104" s="22" t="s">
        <v>25</v>
      </c>
      <c r="H1104" s="22" t="s">
        <v>1336</v>
      </c>
      <c r="I1104" s="22" t="s">
        <v>1196</v>
      </c>
      <c r="J1104" s="22" t="s">
        <v>49</v>
      </c>
      <c r="K1104" s="22" t="s">
        <v>22</v>
      </c>
      <c r="L1104" s="22" t="s">
        <v>23</v>
      </c>
      <c r="M1104" s="38">
        <v>20</v>
      </c>
      <c r="N1104" s="38">
        <v>12848</v>
      </c>
      <c r="O1104" s="38">
        <v>642.4</v>
      </c>
      <c r="P1104" s="38">
        <v>273.37</v>
      </c>
      <c r="Q1104" s="38">
        <v>206.92</v>
      </c>
      <c r="R1104" s="38">
        <v>135.08000000000001</v>
      </c>
      <c r="S1104" s="38">
        <v>71.849999999999994</v>
      </c>
      <c r="T1104" s="38">
        <v>0.89</v>
      </c>
      <c r="U1104" s="30">
        <f t="shared" si="186"/>
        <v>8709.6</v>
      </c>
      <c r="V1104" s="30">
        <f t="shared" si="187"/>
        <v>435.48</v>
      </c>
      <c r="W1104" s="31">
        <f t="shared" si="188"/>
        <v>0.67789539227895401</v>
      </c>
      <c r="X1104" s="30">
        <f t="shared" si="189"/>
        <v>7380.5999999999995</v>
      </c>
      <c r="Y1104" s="30">
        <f t="shared" si="190"/>
        <v>369.03</v>
      </c>
      <c r="Z1104" s="31">
        <f t="shared" si="191"/>
        <v>0.57445516811955166</v>
      </c>
    </row>
    <row r="1105" spans="1:26" ht="12.75" customHeight="1" x14ac:dyDescent="0.35">
      <c r="A1105" s="36" t="s">
        <v>11037</v>
      </c>
      <c r="B1105" s="32">
        <v>1</v>
      </c>
      <c r="C1105" s="36" t="s">
        <v>12360</v>
      </c>
      <c r="D1105" s="22">
        <v>45930</v>
      </c>
      <c r="E1105" s="22" t="s">
        <v>3407</v>
      </c>
      <c r="F1105" s="22" t="s">
        <v>21</v>
      </c>
      <c r="G1105" s="22" t="s">
        <v>25</v>
      </c>
      <c r="H1105" s="22" t="s">
        <v>3413</v>
      </c>
      <c r="I1105" s="22" t="s">
        <v>3414</v>
      </c>
      <c r="J1105" s="22" t="s">
        <v>59</v>
      </c>
      <c r="K1105" s="22" t="s">
        <v>22</v>
      </c>
      <c r="L1105" s="22" t="s">
        <v>23</v>
      </c>
      <c r="M1105" s="41">
        <v>1</v>
      </c>
      <c r="N1105" s="41">
        <v>227.7</v>
      </c>
      <c r="O1105" s="41">
        <v>227.7</v>
      </c>
      <c r="P1105" s="41">
        <v>140.25</v>
      </c>
      <c r="Q1105" s="41">
        <v>86.71</v>
      </c>
      <c r="R1105" s="41">
        <v>9.31</v>
      </c>
      <c r="S1105" s="41">
        <v>77.400000000000006</v>
      </c>
      <c r="T1105" s="41">
        <v>3.3</v>
      </c>
      <c r="U1105" s="30">
        <f t="shared" si="186"/>
        <v>140.99</v>
      </c>
      <c r="V1105" s="30">
        <f t="shared" si="187"/>
        <v>140.99</v>
      </c>
      <c r="W1105" s="31">
        <f t="shared" si="188"/>
        <v>0.61919191919191929</v>
      </c>
      <c r="X1105" s="30">
        <f t="shared" si="189"/>
        <v>87.449999999999989</v>
      </c>
      <c r="Y1105" s="30">
        <f t="shared" si="190"/>
        <v>87.449999999999989</v>
      </c>
      <c r="Z1105" s="31">
        <f t="shared" si="191"/>
        <v>0.38405797101449274</v>
      </c>
    </row>
    <row r="1106" spans="1:26" ht="12.75" customHeight="1" x14ac:dyDescent="0.35">
      <c r="A1106" s="36" t="s">
        <v>11037</v>
      </c>
      <c r="B1106" s="32">
        <v>2</v>
      </c>
      <c r="C1106" s="36" t="s">
        <v>12360</v>
      </c>
      <c r="D1106" s="22">
        <v>45930</v>
      </c>
      <c r="E1106" s="22" t="s">
        <v>3407</v>
      </c>
      <c r="F1106" s="22" t="s">
        <v>21</v>
      </c>
      <c r="G1106" s="22" t="s">
        <v>25</v>
      </c>
      <c r="H1106" s="22" t="s">
        <v>362</v>
      </c>
      <c r="I1106" s="22" t="s">
        <v>68</v>
      </c>
      <c r="J1106" s="22" t="s">
        <v>36</v>
      </c>
      <c r="K1106" s="22" t="s">
        <v>22</v>
      </c>
      <c r="L1106" s="22" t="s">
        <v>23</v>
      </c>
      <c r="M1106" s="38">
        <v>13</v>
      </c>
      <c r="N1106" s="38">
        <v>5265</v>
      </c>
      <c r="O1106" s="38">
        <v>405</v>
      </c>
      <c r="P1106" s="38">
        <v>138.94999999999999</v>
      </c>
      <c r="Q1106" s="38">
        <v>88.28</v>
      </c>
      <c r="R1106" s="38">
        <v>23.29</v>
      </c>
      <c r="S1106" s="38">
        <v>64.989999999999995</v>
      </c>
      <c r="T1106" s="38">
        <v>0.89</v>
      </c>
      <c r="U1106" s="30">
        <f t="shared" si="186"/>
        <v>4117.3600000000006</v>
      </c>
      <c r="V1106" s="30">
        <f t="shared" si="187"/>
        <v>316.72000000000003</v>
      </c>
      <c r="W1106" s="31">
        <f t="shared" si="188"/>
        <v>0.78202469135802477</v>
      </c>
      <c r="X1106" s="30">
        <f t="shared" si="189"/>
        <v>3458.65</v>
      </c>
      <c r="Y1106" s="30">
        <f t="shared" si="190"/>
        <v>266.05</v>
      </c>
      <c r="Z1106" s="31">
        <f t="shared" si="191"/>
        <v>0.6569135802469136</v>
      </c>
    </row>
    <row r="1107" spans="1:26" ht="12.75" customHeight="1" x14ac:dyDescent="0.35">
      <c r="A1107" s="36" t="s">
        <v>11038</v>
      </c>
      <c r="B1107" s="32">
        <v>1</v>
      </c>
      <c r="C1107" s="36" t="s">
        <v>12361</v>
      </c>
      <c r="D1107" s="22">
        <v>45930</v>
      </c>
      <c r="E1107" s="22" t="s">
        <v>12362</v>
      </c>
      <c r="F1107" s="22" t="s">
        <v>21</v>
      </c>
      <c r="G1107" s="22" t="s">
        <v>25</v>
      </c>
      <c r="H1107" s="22" t="s">
        <v>4119</v>
      </c>
      <c r="I1107" s="22" t="s">
        <v>1363</v>
      </c>
      <c r="J1107" s="22" t="s">
        <v>36</v>
      </c>
      <c r="K1107" s="22" t="s">
        <v>22</v>
      </c>
      <c r="L1107" s="22" t="s">
        <v>23</v>
      </c>
      <c r="M1107" s="38">
        <v>1</v>
      </c>
      <c r="N1107" s="38">
        <v>835</v>
      </c>
      <c r="O1107" s="38">
        <v>835</v>
      </c>
      <c r="P1107" s="38">
        <v>351.99</v>
      </c>
      <c r="Q1107" s="38">
        <v>249.24</v>
      </c>
      <c r="R1107" s="38">
        <v>145.87</v>
      </c>
      <c r="S1107" s="38">
        <v>103.37</v>
      </c>
      <c r="T1107" s="38">
        <v>4.09</v>
      </c>
      <c r="U1107" s="30">
        <f t="shared" si="186"/>
        <v>585.76</v>
      </c>
      <c r="V1107" s="30">
        <f t="shared" si="187"/>
        <v>585.76</v>
      </c>
      <c r="W1107" s="31">
        <f t="shared" si="188"/>
        <v>0.70150898203592815</v>
      </c>
      <c r="X1107" s="30">
        <f t="shared" si="189"/>
        <v>483.01</v>
      </c>
      <c r="Y1107" s="30">
        <f t="shared" si="190"/>
        <v>483.01</v>
      </c>
      <c r="Z1107" s="31">
        <f t="shared" si="191"/>
        <v>0.57845508982035931</v>
      </c>
    </row>
    <row r="1108" spans="1:26" ht="12.75" customHeight="1" x14ac:dyDescent="0.35">
      <c r="A1108" s="36" t="s">
        <v>10519</v>
      </c>
      <c r="B1108" s="32">
        <v>1</v>
      </c>
      <c r="C1108" s="36" t="s">
        <v>11822</v>
      </c>
      <c r="D1108" s="22">
        <v>45786</v>
      </c>
      <c r="E1108" s="22" t="s">
        <v>2962</v>
      </c>
      <c r="F1108" s="22" t="s">
        <v>21</v>
      </c>
      <c r="G1108" s="22" t="s">
        <v>101</v>
      </c>
      <c r="H1108" s="22" t="s">
        <v>5734</v>
      </c>
      <c r="I1108" s="22" t="s">
        <v>5735</v>
      </c>
      <c r="J1108" s="22" t="s">
        <v>59</v>
      </c>
      <c r="K1108" s="22" t="s">
        <v>22</v>
      </c>
      <c r="L1108" s="22" t="s">
        <v>23</v>
      </c>
      <c r="M1108" s="38">
        <v>1</v>
      </c>
      <c r="N1108" s="38">
        <v>2392.5</v>
      </c>
      <c r="O1108" s="38">
        <v>2392.5</v>
      </c>
      <c r="P1108" s="38">
        <v>1146.1600000000001</v>
      </c>
      <c r="Q1108" s="38">
        <v>567.73</v>
      </c>
      <c r="R1108" s="38">
        <v>156.77000000000001</v>
      </c>
      <c r="S1108" s="38">
        <v>410.96</v>
      </c>
      <c r="T1108" s="38">
        <v>17.760000000000002</v>
      </c>
      <c r="U1108" s="30">
        <f t="shared" si="186"/>
        <v>1824.77</v>
      </c>
      <c r="V1108" s="30">
        <f t="shared" si="187"/>
        <v>1824.77</v>
      </c>
      <c r="W1108" s="31">
        <f t="shared" si="188"/>
        <v>0.76270428422152559</v>
      </c>
      <c r="X1108" s="30">
        <f t="shared" si="189"/>
        <v>1246.3399999999999</v>
      </c>
      <c r="Y1108" s="30">
        <f t="shared" si="190"/>
        <v>1246.3399999999999</v>
      </c>
      <c r="Z1108" s="31">
        <f t="shared" si="191"/>
        <v>0.52093625914315567</v>
      </c>
    </row>
    <row r="1109" spans="1:26" ht="12.75" customHeight="1" x14ac:dyDescent="0.35">
      <c r="A1109" s="36" t="s">
        <v>10394</v>
      </c>
      <c r="B1109" s="32">
        <v>3</v>
      </c>
      <c r="C1109" s="36" t="s">
        <v>11537</v>
      </c>
      <c r="D1109" s="22">
        <v>45756</v>
      </c>
      <c r="E1109" s="22" t="s">
        <v>938</v>
      </c>
      <c r="F1109" s="22" t="s">
        <v>21</v>
      </c>
      <c r="G1109" s="22" t="s">
        <v>101</v>
      </c>
      <c r="H1109" s="22" t="s">
        <v>12756</v>
      </c>
      <c r="I1109" s="22" t="s">
        <v>2675</v>
      </c>
      <c r="J1109" s="22" t="s">
        <v>49</v>
      </c>
      <c r="K1109" s="22" t="s">
        <v>22</v>
      </c>
      <c r="L1109" s="22" t="s">
        <v>23</v>
      </c>
      <c r="M1109" s="38">
        <v>3</v>
      </c>
      <c r="N1109" s="38">
        <v>11004.75</v>
      </c>
      <c r="O1109" s="38">
        <v>3668.25</v>
      </c>
      <c r="P1109" s="38">
        <v>1087.23</v>
      </c>
      <c r="Q1109" s="38">
        <v>859.76</v>
      </c>
      <c r="R1109" s="38">
        <v>710.63</v>
      </c>
      <c r="S1109" s="38">
        <v>149.13</v>
      </c>
      <c r="T1109" s="38">
        <v>17.760000000000002</v>
      </c>
      <c r="U1109" s="30">
        <f t="shared" si="186"/>
        <v>8425.4699999999993</v>
      </c>
      <c r="V1109" s="30">
        <f t="shared" si="187"/>
        <v>2808.49</v>
      </c>
      <c r="W1109" s="31">
        <f t="shared" si="188"/>
        <v>0.76562120902337616</v>
      </c>
      <c r="X1109" s="30">
        <f t="shared" si="189"/>
        <v>7743.0599999999995</v>
      </c>
      <c r="Y1109" s="30">
        <f t="shared" si="190"/>
        <v>2581.02</v>
      </c>
      <c r="Z1109" s="31">
        <f t="shared" si="191"/>
        <v>0.70361071355551008</v>
      </c>
    </row>
    <row r="1110" spans="1:26" ht="12.75" customHeight="1" x14ac:dyDescent="0.35">
      <c r="A1110" s="36" t="s">
        <v>11040</v>
      </c>
      <c r="B1110" s="32">
        <v>1</v>
      </c>
      <c r="C1110" s="36" t="s">
        <v>12364</v>
      </c>
      <c r="D1110" s="22">
        <v>45931</v>
      </c>
      <c r="E1110" s="22" t="s">
        <v>3444</v>
      </c>
      <c r="F1110" s="22" t="s">
        <v>21</v>
      </c>
      <c r="G1110" s="22" t="s">
        <v>25</v>
      </c>
      <c r="H1110" s="22" t="s">
        <v>1818</v>
      </c>
      <c r="I1110" s="22" t="s">
        <v>856</v>
      </c>
      <c r="J1110" s="22" t="s">
        <v>36</v>
      </c>
      <c r="K1110" s="22" t="s">
        <v>22</v>
      </c>
      <c r="L1110" s="22" t="s">
        <v>23</v>
      </c>
      <c r="M1110" s="38">
        <v>1</v>
      </c>
      <c r="N1110" s="38">
        <v>1044</v>
      </c>
      <c r="O1110" s="38">
        <v>1044</v>
      </c>
      <c r="P1110" s="38">
        <v>409.13</v>
      </c>
      <c r="Q1110" s="38">
        <v>306.62</v>
      </c>
      <c r="R1110" s="38">
        <v>212.32</v>
      </c>
      <c r="S1110" s="38">
        <v>94.3</v>
      </c>
      <c r="T1110" s="38">
        <v>0.89</v>
      </c>
      <c r="U1110" s="30">
        <f t="shared" si="186"/>
        <v>737.38</v>
      </c>
      <c r="V1110" s="30">
        <f t="shared" si="187"/>
        <v>737.38</v>
      </c>
      <c r="W1110" s="31">
        <f t="shared" si="188"/>
        <v>0.70630268199233714</v>
      </c>
      <c r="X1110" s="30">
        <f t="shared" si="189"/>
        <v>634.87</v>
      </c>
      <c r="Y1110" s="30">
        <f t="shared" si="190"/>
        <v>634.87</v>
      </c>
      <c r="Z1110" s="31">
        <f t="shared" si="191"/>
        <v>0.60811302681992341</v>
      </c>
    </row>
    <row r="1111" spans="1:26" ht="12.75" customHeight="1" x14ac:dyDescent="0.35">
      <c r="A1111" s="36" t="s">
        <v>11041</v>
      </c>
      <c r="B1111" s="32">
        <v>1</v>
      </c>
      <c r="C1111" s="36" t="s">
        <v>12365</v>
      </c>
      <c r="D1111" s="22">
        <v>45931</v>
      </c>
      <c r="E1111" s="22" t="s">
        <v>73</v>
      </c>
      <c r="F1111" s="22" t="s">
        <v>21</v>
      </c>
      <c r="G1111" s="22" t="s">
        <v>25</v>
      </c>
      <c r="H1111" s="22" t="s">
        <v>12757</v>
      </c>
      <c r="I1111" s="22" t="s">
        <v>12758</v>
      </c>
      <c r="J1111" s="22" t="s">
        <v>49</v>
      </c>
      <c r="K1111" s="22" t="s">
        <v>22</v>
      </c>
      <c r="L1111" s="22" t="s">
        <v>23</v>
      </c>
      <c r="M1111" s="38">
        <v>1</v>
      </c>
      <c r="N1111" s="38">
        <v>1611.6</v>
      </c>
      <c r="O1111" s="38">
        <v>1611.6</v>
      </c>
      <c r="P1111" s="38">
        <v>700.23</v>
      </c>
      <c r="Q1111" s="38">
        <v>557.15</v>
      </c>
      <c r="R1111" s="38">
        <v>466.31</v>
      </c>
      <c r="S1111" s="38">
        <v>90.84</v>
      </c>
      <c r="T1111" s="38">
        <v>3.02</v>
      </c>
      <c r="U1111" s="30">
        <f t="shared" si="186"/>
        <v>1054.4499999999998</v>
      </c>
      <c r="V1111" s="30">
        <f t="shared" si="187"/>
        <v>1054.4499999999998</v>
      </c>
      <c r="W1111" s="31">
        <f t="shared" si="188"/>
        <v>0.65428766443286168</v>
      </c>
      <c r="X1111" s="30">
        <f t="shared" si="189"/>
        <v>911.36999999999989</v>
      </c>
      <c r="Y1111" s="30">
        <f t="shared" si="190"/>
        <v>911.36999999999989</v>
      </c>
      <c r="Z1111" s="31">
        <f t="shared" si="191"/>
        <v>0.56550632911392407</v>
      </c>
    </row>
    <row r="1112" spans="1:26" ht="12.75" customHeight="1" x14ac:dyDescent="0.35">
      <c r="A1112" s="36" t="s">
        <v>11042</v>
      </c>
      <c r="B1112" s="32">
        <v>1</v>
      </c>
      <c r="C1112" s="36" t="s">
        <v>12366</v>
      </c>
      <c r="D1112" s="22">
        <v>45931</v>
      </c>
      <c r="E1112" s="22" t="s">
        <v>1809</v>
      </c>
      <c r="F1112" s="22" t="s">
        <v>21</v>
      </c>
      <c r="G1112" s="22" t="s">
        <v>25</v>
      </c>
      <c r="H1112" s="22" t="s">
        <v>12759</v>
      </c>
      <c r="I1112" s="22" t="s">
        <v>128</v>
      </c>
      <c r="J1112" s="22" t="s">
        <v>49</v>
      </c>
      <c r="K1112" s="22" t="s">
        <v>22</v>
      </c>
      <c r="L1112" s="22" t="s">
        <v>23</v>
      </c>
      <c r="M1112" s="38">
        <v>1</v>
      </c>
      <c r="N1112" s="38">
        <v>2160.3000000000002</v>
      </c>
      <c r="O1112" s="38">
        <v>2160.3000000000002</v>
      </c>
      <c r="P1112" s="38">
        <v>945.39</v>
      </c>
      <c r="Q1112" s="38">
        <v>696.06</v>
      </c>
      <c r="R1112" s="38">
        <v>415.33</v>
      </c>
      <c r="S1112" s="38">
        <v>280.73</v>
      </c>
      <c r="T1112" s="38">
        <v>4.6399999999999997</v>
      </c>
      <c r="U1112" s="30">
        <f t="shared" si="186"/>
        <v>1464.2400000000002</v>
      </c>
      <c r="V1112" s="30">
        <f t="shared" si="187"/>
        <v>1464.2400000000002</v>
      </c>
      <c r="W1112" s="31">
        <f t="shared" si="188"/>
        <v>0.67779475072906548</v>
      </c>
      <c r="X1112" s="30">
        <f t="shared" si="189"/>
        <v>1214.9100000000003</v>
      </c>
      <c r="Y1112" s="30">
        <f t="shared" si="190"/>
        <v>1214.9100000000003</v>
      </c>
      <c r="Z1112" s="31">
        <f t="shared" si="191"/>
        <v>0.56238022496875439</v>
      </c>
    </row>
    <row r="1113" spans="1:26" ht="12.75" customHeight="1" x14ac:dyDescent="0.35">
      <c r="A1113" s="36" t="s">
        <v>11043</v>
      </c>
      <c r="B1113" s="32">
        <v>1</v>
      </c>
      <c r="C1113" s="36" t="s">
        <v>12367</v>
      </c>
      <c r="D1113" s="22">
        <v>45678</v>
      </c>
      <c r="E1113" s="22" t="s">
        <v>1056</v>
      </c>
      <c r="F1113" s="22" t="s">
        <v>21</v>
      </c>
      <c r="G1113" s="22" t="s">
        <v>101</v>
      </c>
      <c r="H1113" s="22" t="s">
        <v>12760</v>
      </c>
      <c r="I1113" s="22" t="s">
        <v>2887</v>
      </c>
      <c r="J1113" s="22" t="s">
        <v>49</v>
      </c>
      <c r="K1113" s="22" t="s">
        <v>22</v>
      </c>
      <c r="L1113" s="22" t="s">
        <v>23</v>
      </c>
      <c r="M1113" s="37">
        <v>1</v>
      </c>
      <c r="N1113" s="37">
        <v>3077.1</v>
      </c>
      <c r="O1113" s="37">
        <v>3077.1</v>
      </c>
      <c r="P1113" s="37">
        <v>604.09</v>
      </c>
      <c r="Q1113" s="37">
        <v>446.94</v>
      </c>
      <c r="R1113" s="37">
        <v>313.41000000000003</v>
      </c>
      <c r="S1113" s="37">
        <v>133.53</v>
      </c>
      <c r="T1113" s="37">
        <v>17.760000000000002</v>
      </c>
      <c r="U1113" s="30">
        <f t="shared" si="186"/>
        <v>2630.16</v>
      </c>
      <c r="V1113" s="30">
        <f t="shared" si="187"/>
        <v>2630.16</v>
      </c>
      <c r="W1113" s="31">
        <f t="shared" si="188"/>
        <v>0.85475285171102655</v>
      </c>
      <c r="X1113" s="30">
        <f t="shared" si="189"/>
        <v>2473.0099999999998</v>
      </c>
      <c r="Y1113" s="30">
        <f t="shared" si="190"/>
        <v>2473.0099999999998</v>
      </c>
      <c r="Z1113" s="31">
        <f t="shared" si="191"/>
        <v>0.80368203828279872</v>
      </c>
    </row>
    <row r="1114" spans="1:26" ht="12.75" customHeight="1" x14ac:dyDescent="0.35">
      <c r="A1114" s="36" t="s">
        <v>10206</v>
      </c>
      <c r="B1114" s="32">
        <v>2</v>
      </c>
      <c r="C1114" s="36" t="s">
        <v>11496</v>
      </c>
      <c r="D1114" s="22">
        <v>45714</v>
      </c>
      <c r="E1114" s="22" t="s">
        <v>1045</v>
      </c>
      <c r="F1114" s="22" t="s">
        <v>21</v>
      </c>
      <c r="G1114" s="22" t="s">
        <v>101</v>
      </c>
      <c r="H1114" s="22" t="s">
        <v>12761</v>
      </c>
      <c r="I1114" s="22" t="s">
        <v>2887</v>
      </c>
      <c r="J1114" s="22" t="s">
        <v>49</v>
      </c>
      <c r="K1114" s="22" t="s">
        <v>22</v>
      </c>
      <c r="L1114" s="22" t="s">
        <v>23</v>
      </c>
      <c r="M1114" s="37">
        <v>1</v>
      </c>
      <c r="N1114" s="37">
        <v>3287.7</v>
      </c>
      <c r="O1114" s="37">
        <v>3287.7</v>
      </c>
      <c r="P1114" s="37">
        <v>654.72</v>
      </c>
      <c r="Q1114" s="37">
        <v>470.01</v>
      </c>
      <c r="R1114" s="37">
        <v>336.48</v>
      </c>
      <c r="S1114" s="37">
        <v>133.53</v>
      </c>
      <c r="T1114" s="37">
        <v>17.760000000000002</v>
      </c>
      <c r="U1114" s="30">
        <f t="shared" si="186"/>
        <v>2817.6899999999996</v>
      </c>
      <c r="V1114" s="30">
        <f t="shared" si="187"/>
        <v>2817.6899999999996</v>
      </c>
      <c r="W1114" s="31">
        <f t="shared" si="188"/>
        <v>0.85703987590108577</v>
      </c>
      <c r="X1114" s="30">
        <f t="shared" si="189"/>
        <v>2632.9799999999996</v>
      </c>
      <c r="Y1114" s="30">
        <f t="shared" si="190"/>
        <v>2632.9799999999996</v>
      </c>
      <c r="Z1114" s="31">
        <f t="shared" si="191"/>
        <v>0.80085774249475306</v>
      </c>
    </row>
    <row r="1115" spans="1:26" ht="12.75" customHeight="1" x14ac:dyDescent="0.35">
      <c r="A1115" s="36" t="s">
        <v>11044</v>
      </c>
      <c r="B1115" s="32">
        <v>1</v>
      </c>
      <c r="C1115" s="36" t="s">
        <v>12368</v>
      </c>
      <c r="D1115" s="22">
        <v>45931</v>
      </c>
      <c r="E1115" s="22" t="s">
        <v>2724</v>
      </c>
      <c r="F1115" s="22" t="s">
        <v>21</v>
      </c>
      <c r="G1115" s="22" t="s">
        <v>25</v>
      </c>
      <c r="H1115" s="22" t="s">
        <v>362</v>
      </c>
      <c r="I1115" s="22" t="s">
        <v>68</v>
      </c>
      <c r="J1115" s="22" t="s">
        <v>36</v>
      </c>
      <c r="K1115" s="22" t="s">
        <v>22</v>
      </c>
      <c r="L1115" s="22" t="s">
        <v>23</v>
      </c>
      <c r="M1115" s="38">
        <v>6</v>
      </c>
      <c r="N1115" s="38">
        <v>2754</v>
      </c>
      <c r="O1115" s="38">
        <v>459</v>
      </c>
      <c r="P1115" s="38">
        <v>131.12</v>
      </c>
      <c r="Q1115" s="38">
        <v>89.31</v>
      </c>
      <c r="R1115" s="38">
        <v>23.29</v>
      </c>
      <c r="S1115" s="38">
        <v>66.02</v>
      </c>
      <c r="T1115" s="38">
        <v>0.89</v>
      </c>
      <c r="U1115" s="30">
        <f t="shared" si="186"/>
        <v>2218.14</v>
      </c>
      <c r="V1115" s="30">
        <f t="shared" si="187"/>
        <v>369.69</v>
      </c>
      <c r="W1115" s="31">
        <f t="shared" si="188"/>
        <v>0.80542483660130715</v>
      </c>
      <c r="X1115" s="30">
        <f t="shared" si="189"/>
        <v>1967.28</v>
      </c>
      <c r="Y1115" s="30">
        <f t="shared" si="190"/>
        <v>327.88</v>
      </c>
      <c r="Z1115" s="31">
        <f t="shared" si="191"/>
        <v>0.71433551198257084</v>
      </c>
    </row>
    <row r="1116" spans="1:26" ht="12.75" customHeight="1" x14ac:dyDescent="0.35">
      <c r="A1116" s="36" t="s">
        <v>11045</v>
      </c>
      <c r="B1116" s="32">
        <v>1</v>
      </c>
      <c r="C1116" s="36" t="s">
        <v>12369</v>
      </c>
      <c r="D1116" s="22">
        <v>45931</v>
      </c>
      <c r="E1116" s="22" t="s">
        <v>1754</v>
      </c>
      <c r="F1116" s="22" t="s">
        <v>21</v>
      </c>
      <c r="G1116" s="22" t="s">
        <v>25</v>
      </c>
      <c r="H1116" s="22" t="s">
        <v>362</v>
      </c>
      <c r="I1116" s="22" t="s">
        <v>68</v>
      </c>
      <c r="J1116" s="22" t="s">
        <v>36</v>
      </c>
      <c r="K1116" s="22" t="s">
        <v>22</v>
      </c>
      <c r="L1116" s="22" t="s">
        <v>23</v>
      </c>
      <c r="M1116" s="38">
        <v>2</v>
      </c>
      <c r="N1116" s="38">
        <v>1080</v>
      </c>
      <c r="O1116" s="38">
        <v>540</v>
      </c>
      <c r="P1116" s="38">
        <v>131.12</v>
      </c>
      <c r="Q1116" s="38">
        <v>93.21</v>
      </c>
      <c r="R1116" s="38">
        <v>23.36</v>
      </c>
      <c r="S1116" s="38">
        <v>69.849999999999994</v>
      </c>
      <c r="T1116" s="38">
        <v>0.89</v>
      </c>
      <c r="U1116" s="30">
        <f t="shared" si="186"/>
        <v>893.58</v>
      </c>
      <c r="V1116" s="30">
        <f t="shared" si="187"/>
        <v>446.79</v>
      </c>
      <c r="W1116" s="31">
        <f t="shared" si="188"/>
        <v>0.82738888888888895</v>
      </c>
      <c r="X1116" s="30">
        <f t="shared" si="189"/>
        <v>817.76</v>
      </c>
      <c r="Y1116" s="30">
        <f t="shared" si="190"/>
        <v>408.88</v>
      </c>
      <c r="Z1116" s="31">
        <f t="shared" si="191"/>
        <v>0.75718518518518518</v>
      </c>
    </row>
    <row r="1117" spans="1:26" ht="12.75" customHeight="1" x14ac:dyDescent="0.35">
      <c r="A1117" s="36" t="s">
        <v>11046</v>
      </c>
      <c r="B1117" s="32">
        <v>1</v>
      </c>
      <c r="C1117" s="36" t="s">
        <v>12370</v>
      </c>
      <c r="D1117" s="22">
        <v>45799</v>
      </c>
      <c r="E1117" s="22" t="s">
        <v>3050</v>
      </c>
      <c r="F1117" s="22" t="s">
        <v>21</v>
      </c>
      <c r="G1117" s="22" t="s">
        <v>101</v>
      </c>
      <c r="H1117" s="22" t="s">
        <v>3065</v>
      </c>
      <c r="I1117" s="22" t="s">
        <v>2887</v>
      </c>
      <c r="J1117" s="22" t="s">
        <v>49</v>
      </c>
      <c r="K1117" s="22" t="s">
        <v>22</v>
      </c>
      <c r="L1117" s="22" t="s">
        <v>23</v>
      </c>
      <c r="M1117" s="38">
        <v>1</v>
      </c>
      <c r="N1117" s="38">
        <v>2694</v>
      </c>
      <c r="O1117" s="38">
        <v>2694</v>
      </c>
      <c r="P1117" s="38">
        <v>625.33000000000004</v>
      </c>
      <c r="Q1117" s="38">
        <v>461.73</v>
      </c>
      <c r="R1117" s="38">
        <v>329.73</v>
      </c>
      <c r="S1117" s="38">
        <v>132</v>
      </c>
      <c r="T1117" s="38">
        <v>17.760000000000002</v>
      </c>
      <c r="U1117" s="30">
        <f t="shared" si="186"/>
        <v>2232.27</v>
      </c>
      <c r="V1117" s="30">
        <f t="shared" si="187"/>
        <v>2232.27</v>
      </c>
      <c r="W1117" s="31">
        <f t="shared" si="188"/>
        <v>0.82860801781737192</v>
      </c>
      <c r="X1117" s="30">
        <f t="shared" si="189"/>
        <v>2068.67</v>
      </c>
      <c r="Y1117" s="30">
        <f t="shared" si="190"/>
        <v>2068.67</v>
      </c>
      <c r="Z1117" s="31">
        <f t="shared" si="191"/>
        <v>0.76788047512991842</v>
      </c>
    </row>
    <row r="1118" spans="1:26" ht="12.75" customHeight="1" x14ac:dyDescent="0.35">
      <c r="A1118" s="36" t="s">
        <v>11047</v>
      </c>
      <c r="B1118" s="32">
        <v>1</v>
      </c>
      <c r="C1118" s="36" t="s">
        <v>12215</v>
      </c>
      <c r="D1118" s="22">
        <v>45932</v>
      </c>
      <c r="E1118" s="22" t="s">
        <v>3427</v>
      </c>
      <c r="F1118" s="22" t="s">
        <v>21</v>
      </c>
      <c r="G1118" s="22" t="s">
        <v>25</v>
      </c>
      <c r="H1118" s="22" t="s">
        <v>312</v>
      </c>
      <c r="I1118" s="22" t="s">
        <v>68</v>
      </c>
      <c r="J1118" s="22" t="s">
        <v>36</v>
      </c>
      <c r="K1118" s="22" t="s">
        <v>22</v>
      </c>
      <c r="L1118" s="22" t="s">
        <v>23</v>
      </c>
      <c r="M1118" s="38">
        <v>15</v>
      </c>
      <c r="N1118" s="38">
        <v>6075</v>
      </c>
      <c r="O1118" s="38">
        <v>405</v>
      </c>
      <c r="P1118" s="38">
        <v>128.97</v>
      </c>
      <c r="Q1118" s="38">
        <v>87.28</v>
      </c>
      <c r="R1118" s="38">
        <v>22.94</v>
      </c>
      <c r="S1118" s="38">
        <v>64.34</v>
      </c>
      <c r="T1118" s="38">
        <v>0.89</v>
      </c>
      <c r="U1118" s="30">
        <f t="shared" si="186"/>
        <v>4765.8</v>
      </c>
      <c r="V1118" s="30">
        <f t="shared" si="187"/>
        <v>317.72000000000003</v>
      </c>
      <c r="W1118" s="31">
        <f t="shared" si="188"/>
        <v>0.78449382716049387</v>
      </c>
      <c r="X1118" s="30">
        <f t="shared" si="189"/>
        <v>4140.45</v>
      </c>
      <c r="Y1118" s="30">
        <f t="shared" si="190"/>
        <v>276.02999999999997</v>
      </c>
      <c r="Z1118" s="31">
        <f t="shared" si="191"/>
        <v>0.68155555555555547</v>
      </c>
    </row>
    <row r="1119" spans="1:26" ht="12.75" customHeight="1" x14ac:dyDescent="0.35">
      <c r="A1119" s="36" t="s">
        <v>11047</v>
      </c>
      <c r="B1119" s="32">
        <v>2</v>
      </c>
      <c r="C1119" s="36" t="s">
        <v>12215</v>
      </c>
      <c r="D1119" s="22">
        <v>45932</v>
      </c>
      <c r="E1119" s="22" t="s">
        <v>3427</v>
      </c>
      <c r="F1119" s="22" t="s">
        <v>21</v>
      </c>
      <c r="G1119" s="22" t="s">
        <v>25</v>
      </c>
      <c r="H1119" s="22" t="s">
        <v>362</v>
      </c>
      <c r="I1119" s="22" t="s">
        <v>68</v>
      </c>
      <c r="J1119" s="22" t="s">
        <v>36</v>
      </c>
      <c r="K1119" s="22" t="s">
        <v>22</v>
      </c>
      <c r="L1119" s="22" t="s">
        <v>23</v>
      </c>
      <c r="M1119" s="38">
        <v>15</v>
      </c>
      <c r="N1119" s="38">
        <v>6075</v>
      </c>
      <c r="O1119" s="38">
        <v>405</v>
      </c>
      <c r="P1119" s="38">
        <v>131.12</v>
      </c>
      <c r="Q1119" s="38">
        <v>88.23</v>
      </c>
      <c r="R1119" s="38">
        <v>23.36</v>
      </c>
      <c r="S1119" s="38">
        <v>64.87</v>
      </c>
      <c r="T1119" s="38">
        <v>0.89</v>
      </c>
      <c r="U1119" s="30">
        <f t="shared" si="186"/>
        <v>4751.5499999999993</v>
      </c>
      <c r="V1119" s="30">
        <f t="shared" si="187"/>
        <v>316.77</v>
      </c>
      <c r="W1119" s="31">
        <f t="shared" si="188"/>
        <v>0.78214814814814815</v>
      </c>
      <c r="X1119" s="30">
        <f t="shared" si="189"/>
        <v>4108.2</v>
      </c>
      <c r="Y1119" s="30">
        <f t="shared" si="190"/>
        <v>273.88</v>
      </c>
      <c r="Z1119" s="31">
        <f t="shared" si="191"/>
        <v>0.67624691358024691</v>
      </c>
    </row>
    <row r="1120" spans="1:26" ht="12.75" customHeight="1" x14ac:dyDescent="0.35">
      <c r="A1120" s="36" t="s">
        <v>10630</v>
      </c>
      <c r="B1120" s="32">
        <v>1</v>
      </c>
      <c r="C1120" s="36" t="s">
        <v>11941</v>
      </c>
      <c r="D1120" s="22">
        <v>45813</v>
      </c>
      <c r="E1120" s="22" t="s">
        <v>2041</v>
      </c>
      <c r="F1120" s="22" t="s">
        <v>21</v>
      </c>
      <c r="G1120" s="22" t="s">
        <v>101</v>
      </c>
      <c r="H1120" s="22" t="s">
        <v>12761</v>
      </c>
      <c r="I1120" s="22" t="s">
        <v>2887</v>
      </c>
      <c r="J1120" s="22" t="s">
        <v>49</v>
      </c>
      <c r="K1120" s="22" t="s">
        <v>22</v>
      </c>
      <c r="L1120" s="22" t="s">
        <v>23</v>
      </c>
      <c r="M1120" s="37">
        <v>1</v>
      </c>
      <c r="N1120" s="37">
        <v>3402.9</v>
      </c>
      <c r="O1120" s="37">
        <v>3402.9</v>
      </c>
      <c r="P1120" s="37">
        <v>626.77</v>
      </c>
      <c r="Q1120" s="37">
        <v>461.8</v>
      </c>
      <c r="R1120" s="37">
        <v>331.21</v>
      </c>
      <c r="S1120" s="37">
        <v>130.59</v>
      </c>
      <c r="T1120" s="37">
        <v>17.760000000000002</v>
      </c>
      <c r="U1120" s="30">
        <f t="shared" si="186"/>
        <v>2941.1</v>
      </c>
      <c r="V1120" s="30">
        <f t="shared" si="187"/>
        <v>2941.1</v>
      </c>
      <c r="W1120" s="31">
        <f t="shared" si="188"/>
        <v>0.86429222134062123</v>
      </c>
      <c r="X1120" s="30">
        <f t="shared" si="189"/>
        <v>2776.13</v>
      </c>
      <c r="Y1120" s="30">
        <f t="shared" si="190"/>
        <v>2776.13</v>
      </c>
      <c r="Z1120" s="31">
        <f t="shared" si="191"/>
        <v>0.8158129830438744</v>
      </c>
    </row>
    <row r="1121" spans="1:26" ht="12.75" customHeight="1" x14ac:dyDescent="0.35">
      <c r="A1121" s="36" t="s">
        <v>10845</v>
      </c>
      <c r="B1121" s="32">
        <v>1</v>
      </c>
      <c r="D1121" s="22">
        <v>45932</v>
      </c>
      <c r="E1121" s="22" t="s">
        <v>12153</v>
      </c>
      <c r="F1121" s="22" t="s">
        <v>21</v>
      </c>
      <c r="G1121" s="22" t="s">
        <v>25</v>
      </c>
      <c r="H1121" s="22" t="s">
        <v>40</v>
      </c>
      <c r="I1121" s="22" t="s">
        <v>41</v>
      </c>
      <c r="J1121" s="22" t="s">
        <v>36</v>
      </c>
      <c r="K1121" s="22" t="s">
        <v>22</v>
      </c>
      <c r="L1121" s="22" t="s">
        <v>23</v>
      </c>
      <c r="M1121" s="38">
        <v>1</v>
      </c>
      <c r="N1121" s="38">
        <v>0</v>
      </c>
      <c r="O1121" s="38">
        <v>0</v>
      </c>
      <c r="P1121" s="38">
        <v>134.21</v>
      </c>
      <c r="Q1121" s="38">
        <v>129.55000000000001</v>
      </c>
      <c r="R1121" s="38">
        <v>19.03</v>
      </c>
      <c r="S1121" s="38">
        <v>110.52</v>
      </c>
      <c r="T1121" s="38">
        <v>2.2200000000000002</v>
      </c>
      <c r="U1121" s="30">
        <f t="shared" si="186"/>
        <v>-129.55000000000001</v>
      </c>
      <c r="V1121" s="30">
        <f t="shared" si="187"/>
        <v>-129.55000000000001</v>
      </c>
      <c r="W1121" s="31" t="str">
        <f t="shared" si="188"/>
        <v/>
      </c>
      <c r="X1121" s="30">
        <f t="shared" si="189"/>
        <v>-134.21</v>
      </c>
      <c r="Y1121" s="30">
        <f t="shared" si="190"/>
        <v>-134.21</v>
      </c>
      <c r="Z1121" s="31" t="str">
        <f t="shared" si="191"/>
        <v/>
      </c>
    </row>
    <row r="1122" spans="1:26" ht="12.75" customHeight="1" x14ac:dyDescent="0.35">
      <c r="A1122" s="36" t="s">
        <v>10894</v>
      </c>
      <c r="B1122" s="32">
        <v>2</v>
      </c>
      <c r="C1122" s="36" t="s">
        <v>12210</v>
      </c>
      <c r="D1122" s="22">
        <v>45902</v>
      </c>
      <c r="E1122" s="22" t="s">
        <v>3404</v>
      </c>
      <c r="F1122" s="22" t="s">
        <v>21</v>
      </c>
      <c r="G1122" s="22" t="s">
        <v>101</v>
      </c>
      <c r="H1122" s="22" t="s">
        <v>6728</v>
      </c>
      <c r="I1122" s="22" t="s">
        <v>2887</v>
      </c>
      <c r="J1122" s="22" t="s">
        <v>49</v>
      </c>
      <c r="K1122" s="22" t="s">
        <v>22</v>
      </c>
      <c r="L1122" s="22" t="s">
        <v>23</v>
      </c>
      <c r="M1122" s="38">
        <v>1</v>
      </c>
      <c r="N1122" s="38">
        <v>5237</v>
      </c>
      <c r="O1122" s="38">
        <v>5237</v>
      </c>
      <c r="P1122" s="38">
        <v>1073.58</v>
      </c>
      <c r="Q1122" s="38">
        <v>877.83</v>
      </c>
      <c r="R1122" s="38">
        <v>662.31</v>
      </c>
      <c r="S1122" s="38">
        <v>215.52</v>
      </c>
      <c r="T1122" s="38">
        <v>17.760000000000002</v>
      </c>
      <c r="U1122" s="30">
        <f t="shared" si="186"/>
        <v>4359.17</v>
      </c>
      <c r="V1122" s="30">
        <f t="shared" si="187"/>
        <v>4359.17</v>
      </c>
      <c r="W1122" s="31">
        <f t="shared" si="188"/>
        <v>0.83237922474699255</v>
      </c>
      <c r="X1122" s="30">
        <f t="shared" si="189"/>
        <v>4163.42</v>
      </c>
      <c r="Y1122" s="30">
        <f t="shared" si="190"/>
        <v>4163.42</v>
      </c>
      <c r="Z1122" s="31">
        <f t="shared" si="191"/>
        <v>0.79500095474508303</v>
      </c>
    </row>
    <row r="1123" spans="1:26" ht="12.75" customHeight="1" x14ac:dyDescent="0.35">
      <c r="A1123" s="36" t="s">
        <v>11048</v>
      </c>
      <c r="B1123" s="32">
        <v>1</v>
      </c>
      <c r="C1123" s="36" t="s">
        <v>12371</v>
      </c>
      <c r="D1123" s="22">
        <v>45932</v>
      </c>
      <c r="E1123" s="22" t="s">
        <v>3117</v>
      </c>
      <c r="F1123" s="22" t="s">
        <v>21</v>
      </c>
      <c r="G1123" s="22" t="s">
        <v>92</v>
      </c>
      <c r="H1123" s="22" t="s">
        <v>3129</v>
      </c>
      <c r="I1123" s="22" t="s">
        <v>3130</v>
      </c>
      <c r="J1123" s="22" t="s">
        <v>1057</v>
      </c>
      <c r="K1123" s="22" t="s">
        <v>22</v>
      </c>
      <c r="L1123" s="22" t="s">
        <v>23</v>
      </c>
      <c r="M1123" s="41">
        <v>10</v>
      </c>
      <c r="N1123" s="41">
        <v>6002.3</v>
      </c>
      <c r="O1123" s="41">
        <v>600.23</v>
      </c>
      <c r="P1123" s="41">
        <v>345.6</v>
      </c>
      <c r="Q1123" s="41">
        <v>259.52999999999997</v>
      </c>
      <c r="R1123" s="41">
        <v>167.61</v>
      </c>
      <c r="S1123" s="41">
        <v>91.92</v>
      </c>
      <c r="T1123" s="41">
        <v>11.45</v>
      </c>
      <c r="U1123" s="30">
        <f t="shared" si="186"/>
        <v>3407.0000000000005</v>
      </c>
      <c r="V1123" s="30">
        <f t="shared" si="187"/>
        <v>340.70000000000005</v>
      </c>
      <c r="W1123" s="31">
        <f t="shared" si="188"/>
        <v>0.56761574729686959</v>
      </c>
      <c r="X1123" s="30">
        <f t="shared" si="189"/>
        <v>2546.3000000000002</v>
      </c>
      <c r="Y1123" s="30">
        <f t="shared" si="190"/>
        <v>254.63</v>
      </c>
      <c r="Z1123" s="31">
        <f t="shared" si="191"/>
        <v>0.42422071539243289</v>
      </c>
    </row>
    <row r="1124" spans="1:26" ht="12.75" customHeight="1" x14ac:dyDescent="0.35">
      <c r="A1124" s="36" t="s">
        <v>11049</v>
      </c>
      <c r="B1124" s="32">
        <v>1</v>
      </c>
      <c r="C1124" s="36" t="s">
        <v>12372</v>
      </c>
      <c r="D1124" s="22">
        <v>45932</v>
      </c>
      <c r="E1124" s="22" t="s">
        <v>74</v>
      </c>
      <c r="F1124" s="22" t="s">
        <v>21</v>
      </c>
      <c r="G1124" s="22" t="s">
        <v>25</v>
      </c>
      <c r="H1124" s="22" t="s">
        <v>12762</v>
      </c>
      <c r="I1124" s="22" t="s">
        <v>785</v>
      </c>
      <c r="J1124" s="22" t="s">
        <v>59</v>
      </c>
      <c r="K1124" s="22" t="s">
        <v>22</v>
      </c>
      <c r="L1124" s="22" t="s">
        <v>23</v>
      </c>
      <c r="M1124" s="41">
        <v>3</v>
      </c>
      <c r="N1124" s="41">
        <v>945</v>
      </c>
      <c r="O1124" s="41">
        <v>315</v>
      </c>
      <c r="P1124" s="41">
        <v>160.52000000000001</v>
      </c>
      <c r="Q1124" s="41">
        <v>111.13</v>
      </c>
      <c r="R1124" s="41">
        <v>43.25</v>
      </c>
      <c r="S1124" s="41">
        <v>67.88</v>
      </c>
      <c r="T1124" s="41">
        <v>0.89</v>
      </c>
      <c r="U1124" s="30">
        <f t="shared" si="186"/>
        <v>611.61</v>
      </c>
      <c r="V1124" s="30">
        <f t="shared" si="187"/>
        <v>203.87</v>
      </c>
      <c r="W1124" s="31">
        <f t="shared" si="188"/>
        <v>0.64720634920634923</v>
      </c>
      <c r="X1124" s="30">
        <f t="shared" si="189"/>
        <v>463.43999999999994</v>
      </c>
      <c r="Y1124" s="30">
        <f t="shared" si="190"/>
        <v>154.47999999999999</v>
      </c>
      <c r="Z1124" s="31">
        <f t="shared" si="191"/>
        <v>0.49041269841269836</v>
      </c>
    </row>
    <row r="1125" spans="1:26" ht="12.75" customHeight="1" x14ac:dyDescent="0.35">
      <c r="A1125" s="36" t="s">
        <v>11050</v>
      </c>
      <c r="B1125" s="32">
        <v>1</v>
      </c>
      <c r="C1125" s="36" t="s">
        <v>12373</v>
      </c>
      <c r="D1125" s="22">
        <v>45936</v>
      </c>
      <c r="E1125" s="22" t="s">
        <v>1230</v>
      </c>
      <c r="F1125" s="22" t="s">
        <v>21</v>
      </c>
      <c r="G1125" s="22" t="s">
        <v>25</v>
      </c>
      <c r="H1125" s="22" t="s">
        <v>9045</v>
      </c>
      <c r="I1125" s="22" t="s">
        <v>7171</v>
      </c>
      <c r="J1125" s="22" t="s">
        <v>36</v>
      </c>
      <c r="K1125" s="22" t="s">
        <v>22</v>
      </c>
      <c r="L1125" s="22" t="s">
        <v>23</v>
      </c>
      <c r="M1125" s="38">
        <v>2</v>
      </c>
      <c r="N1125" s="38">
        <v>758</v>
      </c>
      <c r="O1125" s="38">
        <v>379</v>
      </c>
      <c r="P1125" s="38">
        <v>151.56</v>
      </c>
      <c r="Q1125" s="38">
        <v>95.49</v>
      </c>
      <c r="R1125" s="38">
        <v>14.54</v>
      </c>
      <c r="S1125" s="38">
        <v>80.95</v>
      </c>
      <c r="T1125" s="38">
        <v>4.09</v>
      </c>
      <c r="U1125" s="30">
        <f t="shared" si="186"/>
        <v>567.02</v>
      </c>
      <c r="V1125" s="30">
        <f t="shared" si="187"/>
        <v>283.51</v>
      </c>
      <c r="W1125" s="31">
        <f t="shared" si="188"/>
        <v>0.74804749340369392</v>
      </c>
      <c r="X1125" s="30">
        <f t="shared" si="189"/>
        <v>454.88</v>
      </c>
      <c r="Y1125" s="30">
        <f t="shared" si="190"/>
        <v>227.44</v>
      </c>
      <c r="Z1125" s="31">
        <f t="shared" si="191"/>
        <v>0.60010554089709767</v>
      </c>
    </row>
    <row r="1126" spans="1:26" ht="12.75" customHeight="1" x14ac:dyDescent="0.35">
      <c r="A1126" s="36" t="s">
        <v>11051</v>
      </c>
      <c r="B1126" s="32">
        <v>1</v>
      </c>
      <c r="C1126" s="36" t="s">
        <v>12374</v>
      </c>
      <c r="D1126" s="22">
        <v>45936</v>
      </c>
      <c r="E1126" s="22" t="s">
        <v>3113</v>
      </c>
      <c r="F1126" s="22" t="s">
        <v>21</v>
      </c>
      <c r="G1126" s="22" t="s">
        <v>25</v>
      </c>
      <c r="H1126" s="22" t="s">
        <v>1769</v>
      </c>
      <c r="I1126" s="22" t="s">
        <v>1770</v>
      </c>
      <c r="J1126" s="22" t="s">
        <v>36</v>
      </c>
      <c r="K1126" s="22" t="s">
        <v>22</v>
      </c>
      <c r="L1126" s="22" t="s">
        <v>23</v>
      </c>
      <c r="M1126" s="41">
        <v>1</v>
      </c>
      <c r="N1126" s="41">
        <v>884.8</v>
      </c>
      <c r="O1126" s="41">
        <v>884.8</v>
      </c>
      <c r="P1126" s="41">
        <v>456.2</v>
      </c>
      <c r="Q1126" s="41">
        <v>332.79</v>
      </c>
      <c r="R1126" s="41">
        <v>207.62</v>
      </c>
      <c r="S1126" s="41">
        <v>125.17</v>
      </c>
      <c r="T1126" s="41">
        <v>4.1500000000000004</v>
      </c>
      <c r="U1126" s="30">
        <f t="shared" si="186"/>
        <v>552.01</v>
      </c>
      <c r="V1126" s="30">
        <f t="shared" si="187"/>
        <v>552.01</v>
      </c>
      <c r="W1126" s="31">
        <f t="shared" si="188"/>
        <v>0.62388110307414102</v>
      </c>
      <c r="X1126" s="30">
        <f t="shared" si="189"/>
        <v>428.59999999999997</v>
      </c>
      <c r="Y1126" s="30">
        <f t="shared" si="190"/>
        <v>428.59999999999997</v>
      </c>
      <c r="Z1126" s="31">
        <f t="shared" si="191"/>
        <v>0.48440325497287523</v>
      </c>
    </row>
    <row r="1127" spans="1:26" ht="12.75" customHeight="1" x14ac:dyDescent="0.35">
      <c r="A1127" s="36" t="s">
        <v>11052</v>
      </c>
      <c r="B1127" s="32">
        <v>1</v>
      </c>
      <c r="C1127" s="36" t="s">
        <v>12375</v>
      </c>
      <c r="D1127" s="22">
        <v>45918</v>
      </c>
      <c r="E1127" s="22" t="s">
        <v>1056</v>
      </c>
      <c r="F1127" s="22" t="s">
        <v>21</v>
      </c>
      <c r="G1127" s="22" t="s">
        <v>101</v>
      </c>
      <c r="H1127" s="22" t="s">
        <v>6982</v>
      </c>
      <c r="I1127" s="22" t="s">
        <v>2887</v>
      </c>
      <c r="J1127" s="22" t="s">
        <v>49</v>
      </c>
      <c r="K1127" s="22" t="s">
        <v>22</v>
      </c>
      <c r="L1127" s="22" t="s">
        <v>23</v>
      </c>
      <c r="M1127" s="38">
        <v>1</v>
      </c>
      <c r="N1127" s="38">
        <v>3077.1</v>
      </c>
      <c r="O1127" s="38">
        <v>3077.1</v>
      </c>
      <c r="P1127" s="38">
        <v>582.11</v>
      </c>
      <c r="Q1127" s="38">
        <v>417.67</v>
      </c>
      <c r="R1127" s="38">
        <v>287.08</v>
      </c>
      <c r="S1127" s="38">
        <v>130.59</v>
      </c>
      <c r="T1127" s="38">
        <v>17.760000000000002</v>
      </c>
      <c r="U1127" s="30">
        <f t="shared" si="186"/>
        <v>2659.43</v>
      </c>
      <c r="V1127" s="30">
        <f t="shared" si="187"/>
        <v>2659.43</v>
      </c>
      <c r="W1127" s="31">
        <f t="shared" si="188"/>
        <v>0.86426505475935134</v>
      </c>
      <c r="X1127" s="30">
        <f t="shared" si="189"/>
        <v>2494.9899999999998</v>
      </c>
      <c r="Y1127" s="30">
        <f t="shared" si="190"/>
        <v>2494.9899999999998</v>
      </c>
      <c r="Z1127" s="31">
        <f t="shared" si="191"/>
        <v>0.81082512755516556</v>
      </c>
    </row>
    <row r="1128" spans="1:26" ht="12.75" customHeight="1" x14ac:dyDescent="0.35">
      <c r="A1128" s="36" t="s">
        <v>11053</v>
      </c>
      <c r="B1128" s="32">
        <v>1</v>
      </c>
      <c r="C1128" s="36" t="s">
        <v>12376</v>
      </c>
      <c r="D1128" s="22">
        <v>45994</v>
      </c>
      <c r="E1128" s="22" t="s">
        <v>989</v>
      </c>
      <c r="F1128" s="22" t="s">
        <v>21</v>
      </c>
      <c r="G1128" s="22" t="s">
        <v>101</v>
      </c>
      <c r="H1128" s="22" t="s">
        <v>12761</v>
      </c>
      <c r="I1128" s="22" t="s">
        <v>2887</v>
      </c>
      <c r="J1128" s="22" t="s">
        <v>49</v>
      </c>
      <c r="K1128" s="22" t="s">
        <v>22</v>
      </c>
      <c r="L1128" s="22" t="s">
        <v>23</v>
      </c>
      <c r="M1128" s="38">
        <v>1</v>
      </c>
      <c r="N1128" s="38">
        <v>3077.1</v>
      </c>
      <c r="O1128" s="38">
        <v>3077.1</v>
      </c>
      <c r="P1128" s="38">
        <v>622.48</v>
      </c>
      <c r="Q1128" s="38">
        <v>453.3</v>
      </c>
      <c r="R1128" s="38">
        <v>326.63</v>
      </c>
      <c r="S1128" s="38">
        <v>126.67</v>
      </c>
      <c r="T1128" s="38">
        <v>13.34</v>
      </c>
      <c r="U1128" s="30">
        <f t="shared" ref="U1128:U1160" si="192">IFERROR(V1128*M1128,"")</f>
        <v>2623.7999999999997</v>
      </c>
      <c r="V1128" s="30">
        <f t="shared" ref="V1128:V1160" si="193">O1128-Q1128</f>
        <v>2623.7999999999997</v>
      </c>
      <c r="W1128" s="31">
        <f t="shared" ref="W1128:W1160" si="194">IFERROR((V1128/O1128),"")</f>
        <v>0.85268597055669293</v>
      </c>
      <c r="X1128" s="30">
        <f t="shared" ref="X1128:X1160" si="195">IFERROR(Y1128*M1128,"")</f>
        <v>2454.62</v>
      </c>
      <c r="Y1128" s="30">
        <f t="shared" ref="Y1128:Y1160" si="196">O1128-P1128</f>
        <v>2454.62</v>
      </c>
      <c r="Z1128" s="31">
        <f t="shared" ref="Z1128:Z1160" si="197">IFERROR((Y1128/O1128),"")</f>
        <v>0.79770563192616428</v>
      </c>
    </row>
    <row r="1129" spans="1:26" ht="12.75" customHeight="1" x14ac:dyDescent="0.35">
      <c r="A1129" s="36" t="s">
        <v>11054</v>
      </c>
      <c r="B1129" s="32">
        <v>1</v>
      </c>
      <c r="C1129" s="36" t="s">
        <v>12377</v>
      </c>
      <c r="D1129" s="22">
        <v>45936</v>
      </c>
      <c r="E1129" s="22" t="s">
        <v>12378</v>
      </c>
      <c r="F1129" s="22" t="s">
        <v>21</v>
      </c>
      <c r="G1129" s="22" t="s">
        <v>25</v>
      </c>
      <c r="H1129" s="22" t="s">
        <v>5009</v>
      </c>
      <c r="I1129" s="22" t="s">
        <v>5010</v>
      </c>
      <c r="J1129" s="22" t="s">
        <v>59</v>
      </c>
      <c r="K1129" s="22" t="s">
        <v>22</v>
      </c>
      <c r="L1129" s="22" t="s">
        <v>23</v>
      </c>
      <c r="M1129" s="38">
        <v>3</v>
      </c>
      <c r="N1129" s="38">
        <v>1449</v>
      </c>
      <c r="O1129" s="38">
        <v>483</v>
      </c>
      <c r="P1129" s="38">
        <v>169.13</v>
      </c>
      <c r="Q1129" s="38">
        <v>112.01</v>
      </c>
      <c r="R1129" s="38">
        <v>31.96</v>
      </c>
      <c r="S1129" s="38">
        <v>80.05</v>
      </c>
      <c r="T1129" s="38">
        <v>4.09</v>
      </c>
      <c r="U1129" s="30">
        <f t="shared" si="192"/>
        <v>1112.97</v>
      </c>
      <c r="V1129" s="30">
        <f t="shared" si="193"/>
        <v>370.99</v>
      </c>
      <c r="W1129" s="31">
        <f t="shared" si="194"/>
        <v>0.76809523809523816</v>
      </c>
      <c r="X1129" s="30">
        <f t="shared" si="195"/>
        <v>941.61</v>
      </c>
      <c r="Y1129" s="30">
        <f t="shared" si="196"/>
        <v>313.87</v>
      </c>
      <c r="Z1129" s="31">
        <f t="shared" si="197"/>
        <v>0.64983436853002075</v>
      </c>
    </row>
    <row r="1130" spans="1:26" ht="12.75" customHeight="1" x14ac:dyDescent="0.35">
      <c r="A1130" s="36" t="s">
        <v>11055</v>
      </c>
      <c r="B1130" s="32">
        <v>1</v>
      </c>
      <c r="C1130" s="36" t="s">
        <v>12379</v>
      </c>
      <c r="D1130" s="22">
        <v>45936</v>
      </c>
      <c r="E1130" s="22" t="s">
        <v>6093</v>
      </c>
      <c r="F1130" s="22" t="s">
        <v>21</v>
      </c>
      <c r="G1130" s="22" t="s">
        <v>25</v>
      </c>
      <c r="H1130" s="22" t="s">
        <v>62</v>
      </c>
      <c r="I1130" s="22" t="s">
        <v>63</v>
      </c>
      <c r="J1130" s="22" t="s">
        <v>59</v>
      </c>
      <c r="K1130" s="22" t="s">
        <v>22</v>
      </c>
      <c r="L1130" s="22" t="s">
        <v>23</v>
      </c>
      <c r="M1130" s="38">
        <v>2</v>
      </c>
      <c r="N1130" s="38">
        <v>1804</v>
      </c>
      <c r="O1130" s="38">
        <v>902</v>
      </c>
      <c r="P1130" s="38">
        <v>245.66</v>
      </c>
      <c r="Q1130" s="38">
        <v>157.87</v>
      </c>
      <c r="R1130" s="38">
        <v>39.020000000000003</v>
      </c>
      <c r="S1130" s="38">
        <v>118.85</v>
      </c>
      <c r="T1130" s="38">
        <v>3.77</v>
      </c>
      <c r="U1130" s="30">
        <f t="shared" si="192"/>
        <v>1488.26</v>
      </c>
      <c r="V1130" s="30">
        <f t="shared" si="193"/>
        <v>744.13</v>
      </c>
      <c r="W1130" s="31">
        <f t="shared" si="194"/>
        <v>0.82497782705099776</v>
      </c>
      <c r="X1130" s="30">
        <f t="shared" si="195"/>
        <v>1312.68</v>
      </c>
      <c r="Y1130" s="30">
        <f t="shared" si="196"/>
        <v>656.34</v>
      </c>
      <c r="Z1130" s="31">
        <f t="shared" si="197"/>
        <v>0.72764966740576498</v>
      </c>
    </row>
    <row r="1131" spans="1:26" ht="12.75" customHeight="1" x14ac:dyDescent="0.35">
      <c r="A1131" s="36" t="s">
        <v>11056</v>
      </c>
      <c r="B1131" s="32">
        <v>1</v>
      </c>
      <c r="C1131" s="36" t="s">
        <v>12380</v>
      </c>
      <c r="D1131" s="22">
        <v>46008</v>
      </c>
      <c r="E1131" s="22" t="s">
        <v>3050</v>
      </c>
      <c r="F1131" s="22" t="s">
        <v>21</v>
      </c>
      <c r="G1131" s="22" t="s">
        <v>101</v>
      </c>
      <c r="H1131" s="22" t="s">
        <v>3065</v>
      </c>
      <c r="I1131" s="22" t="s">
        <v>2887</v>
      </c>
      <c r="J1131" s="22" t="s">
        <v>49</v>
      </c>
      <c r="K1131" s="22" t="s">
        <v>22</v>
      </c>
      <c r="L1131" s="22" t="s">
        <v>23</v>
      </c>
      <c r="M1131" s="38">
        <v>1</v>
      </c>
      <c r="N1131" s="38">
        <v>2020.5</v>
      </c>
      <c r="O1131" s="38">
        <v>2020.5</v>
      </c>
      <c r="P1131" s="38">
        <v>623.41</v>
      </c>
      <c r="Q1131" s="38">
        <v>453.27</v>
      </c>
      <c r="R1131" s="38">
        <v>326.60000000000002</v>
      </c>
      <c r="S1131" s="38">
        <v>126.67</v>
      </c>
      <c r="T1131" s="38">
        <v>13.34</v>
      </c>
      <c r="U1131" s="30">
        <f t="shared" si="192"/>
        <v>1567.23</v>
      </c>
      <c r="V1131" s="30">
        <f t="shared" si="193"/>
        <v>1567.23</v>
      </c>
      <c r="W1131" s="31">
        <f t="shared" si="194"/>
        <v>0.7756644394951745</v>
      </c>
      <c r="X1131" s="30">
        <f t="shared" si="195"/>
        <v>1397.0900000000001</v>
      </c>
      <c r="Y1131" s="30">
        <f t="shared" si="196"/>
        <v>1397.0900000000001</v>
      </c>
      <c r="Z1131" s="31">
        <f t="shared" si="197"/>
        <v>0.69145756000989866</v>
      </c>
    </row>
    <row r="1132" spans="1:26" ht="12.75" customHeight="1" x14ac:dyDescent="0.35">
      <c r="A1132" s="36" t="s">
        <v>11057</v>
      </c>
      <c r="B1132" s="32">
        <v>1</v>
      </c>
      <c r="C1132" s="36" t="s">
        <v>12381</v>
      </c>
      <c r="D1132" s="22">
        <v>45937</v>
      </c>
      <c r="E1132" s="22" t="s">
        <v>12382</v>
      </c>
      <c r="F1132" s="22" t="s">
        <v>21</v>
      </c>
      <c r="G1132" s="22" t="s">
        <v>25</v>
      </c>
      <c r="H1132" s="22" t="s">
        <v>4403</v>
      </c>
      <c r="I1132" s="22" t="s">
        <v>4404</v>
      </c>
      <c r="J1132" s="22" t="s">
        <v>2318</v>
      </c>
      <c r="K1132" s="22" t="s">
        <v>22</v>
      </c>
      <c r="L1132" s="22" t="s">
        <v>23</v>
      </c>
      <c r="M1132" s="41">
        <v>2</v>
      </c>
      <c r="N1132" s="41">
        <v>544</v>
      </c>
      <c r="O1132" s="41">
        <v>272</v>
      </c>
      <c r="P1132" s="41">
        <v>139.86000000000001</v>
      </c>
      <c r="Q1132" s="41">
        <v>88.08</v>
      </c>
      <c r="R1132" s="41">
        <v>5.9</v>
      </c>
      <c r="S1132" s="41">
        <v>82.19</v>
      </c>
      <c r="T1132" s="41">
        <v>5.5</v>
      </c>
      <c r="U1132" s="30">
        <f t="shared" si="192"/>
        <v>367.84000000000003</v>
      </c>
      <c r="V1132" s="30">
        <f t="shared" si="193"/>
        <v>183.92000000000002</v>
      </c>
      <c r="W1132" s="31">
        <f t="shared" si="194"/>
        <v>0.67617647058823538</v>
      </c>
      <c r="X1132" s="30">
        <f t="shared" si="195"/>
        <v>264.27999999999997</v>
      </c>
      <c r="Y1132" s="30">
        <f t="shared" si="196"/>
        <v>132.13999999999999</v>
      </c>
      <c r="Z1132" s="31">
        <f t="shared" si="197"/>
        <v>0.48580882352941174</v>
      </c>
    </row>
    <row r="1133" spans="1:26" ht="12.75" customHeight="1" x14ac:dyDescent="0.35">
      <c r="A1133" s="36">
        <v>6021755</v>
      </c>
      <c r="B1133" s="32">
        <v>1</v>
      </c>
      <c r="C1133" s="36" t="s">
        <v>12383</v>
      </c>
      <c r="D1133" s="22">
        <v>46008</v>
      </c>
      <c r="E1133" s="22" t="s">
        <v>2041</v>
      </c>
      <c r="F1133" s="22" t="s">
        <v>21</v>
      </c>
      <c r="G1133" s="22" t="s">
        <v>101</v>
      </c>
      <c r="H1133" s="22" t="s">
        <v>12763</v>
      </c>
      <c r="I1133" s="22" t="s">
        <v>12764</v>
      </c>
      <c r="J1133" s="22" t="s">
        <v>36</v>
      </c>
      <c r="K1133" s="22" t="s">
        <v>22</v>
      </c>
      <c r="L1133" s="22" t="s">
        <v>23</v>
      </c>
      <c r="M1133" s="38">
        <v>1</v>
      </c>
      <c r="N1133" s="38">
        <v>3077.1</v>
      </c>
      <c r="O1133" s="38">
        <v>3077.1</v>
      </c>
      <c r="P1133" s="38">
        <v>660.66</v>
      </c>
      <c r="Q1133" s="38">
        <v>484.67</v>
      </c>
      <c r="R1133" s="38">
        <v>357.23</v>
      </c>
      <c r="S1133" s="38">
        <v>127.44</v>
      </c>
      <c r="T1133" s="38">
        <v>13.34</v>
      </c>
      <c r="U1133" s="30">
        <f t="shared" si="192"/>
        <v>2592.4299999999998</v>
      </c>
      <c r="V1133" s="30">
        <f t="shared" si="193"/>
        <v>2592.4299999999998</v>
      </c>
      <c r="W1133" s="31">
        <f t="shared" si="194"/>
        <v>0.84249130674986183</v>
      </c>
      <c r="X1133" s="30">
        <f t="shared" si="195"/>
        <v>2416.44</v>
      </c>
      <c r="Y1133" s="30">
        <f t="shared" si="196"/>
        <v>2416.44</v>
      </c>
      <c r="Z1133" s="31">
        <f t="shared" si="197"/>
        <v>0.78529784537389102</v>
      </c>
    </row>
    <row r="1134" spans="1:26" ht="12.75" customHeight="1" x14ac:dyDescent="0.35">
      <c r="A1134" s="36" t="s">
        <v>11058</v>
      </c>
      <c r="B1134" s="32">
        <v>1</v>
      </c>
      <c r="C1134" s="36" t="s">
        <v>12384</v>
      </c>
      <c r="D1134" s="22">
        <v>45937</v>
      </c>
      <c r="E1134" s="22" t="s">
        <v>3280</v>
      </c>
      <c r="F1134" s="22" t="s">
        <v>21</v>
      </c>
      <c r="G1134" s="22" t="s">
        <v>25</v>
      </c>
      <c r="H1134" s="22" t="s">
        <v>734</v>
      </c>
      <c r="I1134" s="22" t="s">
        <v>735</v>
      </c>
      <c r="J1134" s="22" t="s">
        <v>36</v>
      </c>
      <c r="K1134" s="22" t="s">
        <v>22</v>
      </c>
      <c r="L1134" s="22" t="s">
        <v>23</v>
      </c>
      <c r="M1134" s="38">
        <v>1</v>
      </c>
      <c r="N1134" s="38">
        <v>588</v>
      </c>
      <c r="O1134" s="38">
        <v>588</v>
      </c>
      <c r="P1134" s="38">
        <v>210.4</v>
      </c>
      <c r="Q1134" s="38">
        <v>141.30000000000001</v>
      </c>
      <c r="R1134" s="38">
        <v>26.09</v>
      </c>
      <c r="S1134" s="38">
        <v>115.21</v>
      </c>
      <c r="T1134" s="38">
        <v>1.52</v>
      </c>
      <c r="U1134" s="30">
        <f t="shared" si="192"/>
        <v>446.7</v>
      </c>
      <c r="V1134" s="30">
        <f t="shared" si="193"/>
        <v>446.7</v>
      </c>
      <c r="W1134" s="31">
        <f t="shared" si="194"/>
        <v>0.75969387755102036</v>
      </c>
      <c r="X1134" s="30">
        <f t="shared" si="195"/>
        <v>377.6</v>
      </c>
      <c r="Y1134" s="30">
        <f t="shared" si="196"/>
        <v>377.6</v>
      </c>
      <c r="Z1134" s="31">
        <f t="shared" si="197"/>
        <v>0.64217687074829932</v>
      </c>
    </row>
    <row r="1135" spans="1:26" ht="12.75" customHeight="1" x14ac:dyDescent="0.35">
      <c r="A1135" s="36" t="s">
        <v>10594</v>
      </c>
      <c r="B1135" s="32">
        <v>1</v>
      </c>
      <c r="C1135" s="36" t="s">
        <v>11900</v>
      </c>
      <c r="D1135" s="22">
        <v>45937</v>
      </c>
      <c r="E1135" s="22" t="s">
        <v>416</v>
      </c>
      <c r="F1135" s="22" t="s">
        <v>21</v>
      </c>
      <c r="G1135" s="22" t="s">
        <v>101</v>
      </c>
      <c r="H1135" s="22" t="s">
        <v>12765</v>
      </c>
      <c r="I1135" s="22" t="s">
        <v>2096</v>
      </c>
      <c r="J1135" s="22" t="s">
        <v>590</v>
      </c>
      <c r="K1135" s="22" t="s">
        <v>22</v>
      </c>
      <c r="L1135" s="22" t="s">
        <v>23</v>
      </c>
      <c r="M1135" s="38">
        <v>2</v>
      </c>
      <c r="N1135" s="38">
        <v>3747</v>
      </c>
      <c r="O1135" s="38">
        <v>1873.5</v>
      </c>
      <c r="P1135" s="38">
        <v>385.9</v>
      </c>
      <c r="Q1135" s="38">
        <v>273.72000000000003</v>
      </c>
      <c r="R1135" s="38">
        <v>168.64</v>
      </c>
      <c r="S1135" s="38">
        <v>105.08</v>
      </c>
      <c r="T1135" s="38">
        <v>13.99</v>
      </c>
      <c r="U1135" s="30">
        <f t="shared" si="192"/>
        <v>3199.56</v>
      </c>
      <c r="V1135" s="30">
        <f t="shared" si="193"/>
        <v>1599.78</v>
      </c>
      <c r="W1135" s="31">
        <f t="shared" si="194"/>
        <v>0.85389911929543638</v>
      </c>
      <c r="X1135" s="30">
        <f t="shared" si="195"/>
        <v>2975.2</v>
      </c>
      <c r="Y1135" s="30">
        <f t="shared" si="196"/>
        <v>1487.6</v>
      </c>
      <c r="Z1135" s="31">
        <f t="shared" si="197"/>
        <v>0.79402188417400588</v>
      </c>
    </row>
    <row r="1136" spans="1:26" ht="12.75" customHeight="1" x14ac:dyDescent="0.35">
      <c r="A1136" s="36" t="s">
        <v>9998</v>
      </c>
      <c r="B1136" s="32">
        <v>1</v>
      </c>
      <c r="C1136" s="36" t="s">
        <v>11265</v>
      </c>
      <c r="D1136" s="22">
        <v>45666</v>
      </c>
      <c r="E1136" s="22" t="s">
        <v>946</v>
      </c>
      <c r="F1136" s="22" t="s">
        <v>21</v>
      </c>
      <c r="G1136" s="22" t="s">
        <v>101</v>
      </c>
      <c r="H1136" s="22" t="s">
        <v>2404</v>
      </c>
      <c r="I1136" s="22" t="s">
        <v>2405</v>
      </c>
      <c r="J1136" s="22" t="s">
        <v>49</v>
      </c>
      <c r="K1136" s="22" t="s">
        <v>22</v>
      </c>
      <c r="L1136" s="22" t="s">
        <v>23</v>
      </c>
      <c r="M1136" s="37">
        <v>1</v>
      </c>
      <c r="N1136" s="37">
        <v>3141</v>
      </c>
      <c r="O1136" s="37">
        <v>3141</v>
      </c>
      <c r="P1136" s="37">
        <v>616.59</v>
      </c>
      <c r="Q1136" s="37">
        <v>458.23</v>
      </c>
      <c r="R1136" s="37">
        <v>324.7</v>
      </c>
      <c r="S1136" s="37">
        <v>133.53</v>
      </c>
      <c r="T1136" s="37">
        <v>17.760000000000002</v>
      </c>
      <c r="U1136" s="30">
        <f t="shared" si="192"/>
        <v>2682.77</v>
      </c>
      <c r="V1136" s="30">
        <f t="shared" si="193"/>
        <v>2682.77</v>
      </c>
      <c r="W1136" s="31">
        <f t="shared" si="194"/>
        <v>0.85411333970073222</v>
      </c>
      <c r="X1136" s="30">
        <f t="shared" si="195"/>
        <v>2524.41</v>
      </c>
      <c r="Y1136" s="30">
        <f t="shared" si="196"/>
        <v>2524.41</v>
      </c>
      <c r="Z1136" s="31">
        <f t="shared" si="197"/>
        <v>0.80369627507163321</v>
      </c>
    </row>
    <row r="1137" spans="1:26" ht="12.75" customHeight="1" x14ac:dyDescent="0.35">
      <c r="A1137" s="36" t="s">
        <v>11059</v>
      </c>
      <c r="B1137" s="32">
        <v>1</v>
      </c>
      <c r="C1137" s="36" t="s">
        <v>11358</v>
      </c>
      <c r="D1137" s="22">
        <v>45937</v>
      </c>
      <c r="E1137" s="22" t="s">
        <v>74</v>
      </c>
      <c r="F1137" s="22" t="s">
        <v>21</v>
      </c>
      <c r="G1137" s="22" t="s">
        <v>25</v>
      </c>
      <c r="H1137" s="22" t="s">
        <v>4115</v>
      </c>
      <c r="I1137" s="22" t="s">
        <v>9678</v>
      </c>
      <c r="J1137" s="22" t="s">
        <v>59</v>
      </c>
      <c r="K1137" s="22" t="s">
        <v>22</v>
      </c>
      <c r="L1137" s="22" t="s">
        <v>23</v>
      </c>
      <c r="M1137" s="41">
        <v>10</v>
      </c>
      <c r="N1137" s="41">
        <v>8090</v>
      </c>
      <c r="O1137" s="41">
        <v>809</v>
      </c>
      <c r="P1137" s="41">
        <v>523.83000000000004</v>
      </c>
      <c r="Q1137" s="41">
        <v>383.14</v>
      </c>
      <c r="R1137" s="41">
        <v>116.18</v>
      </c>
      <c r="S1137" s="41">
        <v>266.95</v>
      </c>
      <c r="T1137" s="41">
        <v>6.39</v>
      </c>
      <c r="U1137" s="30">
        <f t="shared" si="192"/>
        <v>4258.6000000000004</v>
      </c>
      <c r="V1137" s="30">
        <f t="shared" si="193"/>
        <v>425.86</v>
      </c>
      <c r="W1137" s="31">
        <f t="shared" si="194"/>
        <v>0.5264029666254636</v>
      </c>
      <c r="X1137" s="30">
        <f t="shared" si="195"/>
        <v>2851.7</v>
      </c>
      <c r="Y1137" s="30">
        <f t="shared" si="196"/>
        <v>285.16999999999996</v>
      </c>
      <c r="Z1137" s="31">
        <f t="shared" si="197"/>
        <v>0.35249690976514209</v>
      </c>
    </row>
    <row r="1138" spans="1:26" ht="12.75" customHeight="1" x14ac:dyDescent="0.35">
      <c r="A1138" s="36" t="s">
        <v>10232</v>
      </c>
      <c r="B1138" s="32">
        <v>1</v>
      </c>
      <c r="C1138" s="36" t="s">
        <v>11523</v>
      </c>
      <c r="D1138" s="22">
        <v>45723</v>
      </c>
      <c r="E1138" s="22" t="s">
        <v>946</v>
      </c>
      <c r="F1138" s="22" t="s">
        <v>21</v>
      </c>
      <c r="G1138" s="22" t="s">
        <v>101</v>
      </c>
      <c r="H1138" s="22" t="s">
        <v>2404</v>
      </c>
      <c r="I1138" s="22" t="s">
        <v>2405</v>
      </c>
      <c r="J1138" s="22" t="s">
        <v>49</v>
      </c>
      <c r="K1138" s="22" t="s">
        <v>22</v>
      </c>
      <c r="L1138" s="22" t="s">
        <v>23</v>
      </c>
      <c r="M1138" s="37">
        <v>1</v>
      </c>
      <c r="N1138" s="37">
        <v>3141</v>
      </c>
      <c r="O1138" s="37">
        <v>3141</v>
      </c>
      <c r="P1138" s="37">
        <v>628.80999999999995</v>
      </c>
      <c r="Q1138" s="37">
        <v>459.48</v>
      </c>
      <c r="R1138" s="37">
        <v>325.95</v>
      </c>
      <c r="S1138" s="37">
        <v>133.53</v>
      </c>
      <c r="T1138" s="37">
        <v>17.760000000000002</v>
      </c>
      <c r="U1138" s="30">
        <f t="shared" si="192"/>
        <v>2681.52</v>
      </c>
      <c r="V1138" s="30">
        <f t="shared" si="193"/>
        <v>2681.52</v>
      </c>
      <c r="W1138" s="31">
        <f t="shared" si="194"/>
        <v>0.85371537726838587</v>
      </c>
      <c r="X1138" s="30">
        <f t="shared" si="195"/>
        <v>2512.19</v>
      </c>
      <c r="Y1138" s="30">
        <f t="shared" si="196"/>
        <v>2512.19</v>
      </c>
      <c r="Z1138" s="31">
        <f t="shared" si="197"/>
        <v>0.79980579433301502</v>
      </c>
    </row>
    <row r="1139" spans="1:26" ht="12.75" customHeight="1" x14ac:dyDescent="0.35">
      <c r="A1139" s="36" t="s">
        <v>11060</v>
      </c>
      <c r="B1139" s="32">
        <v>1</v>
      </c>
      <c r="C1139" s="36" t="s">
        <v>12385</v>
      </c>
      <c r="D1139" s="22">
        <v>45938</v>
      </c>
      <c r="E1139" s="22" t="s">
        <v>938</v>
      </c>
      <c r="F1139" s="22" t="s">
        <v>21</v>
      </c>
      <c r="G1139" s="22" t="s">
        <v>25</v>
      </c>
      <c r="H1139" s="22" t="s">
        <v>1368</v>
      </c>
      <c r="I1139" s="22" t="s">
        <v>1369</v>
      </c>
      <c r="J1139" s="22" t="s">
        <v>59</v>
      </c>
      <c r="K1139" s="22" t="s">
        <v>22</v>
      </c>
      <c r="L1139" s="22" t="s">
        <v>23</v>
      </c>
      <c r="M1139" s="38">
        <v>4</v>
      </c>
      <c r="N1139" s="38">
        <v>2150.4</v>
      </c>
      <c r="O1139" s="38">
        <v>537.6</v>
      </c>
      <c r="P1139" s="38">
        <v>248.08</v>
      </c>
      <c r="Q1139" s="38">
        <v>160.86000000000001</v>
      </c>
      <c r="R1139" s="38">
        <v>25.59</v>
      </c>
      <c r="S1139" s="38">
        <v>135.28</v>
      </c>
      <c r="T1139" s="38">
        <v>17.170000000000002</v>
      </c>
      <c r="U1139" s="30">
        <f t="shared" si="192"/>
        <v>1506.96</v>
      </c>
      <c r="V1139" s="30">
        <f t="shared" si="193"/>
        <v>376.74</v>
      </c>
      <c r="W1139" s="31">
        <f t="shared" si="194"/>
        <v>0.70078125000000002</v>
      </c>
      <c r="X1139" s="30">
        <f t="shared" si="195"/>
        <v>1158.08</v>
      </c>
      <c r="Y1139" s="30">
        <f t="shared" si="196"/>
        <v>289.52</v>
      </c>
      <c r="Z1139" s="31">
        <f t="shared" si="197"/>
        <v>0.53854166666666659</v>
      </c>
    </row>
    <row r="1140" spans="1:26" ht="12.75" customHeight="1" x14ac:dyDescent="0.35">
      <c r="A1140" s="36" t="s">
        <v>11061</v>
      </c>
      <c r="B1140" s="32">
        <v>1</v>
      </c>
      <c r="C1140" s="36" t="s">
        <v>12386</v>
      </c>
      <c r="D1140" s="22">
        <v>45938</v>
      </c>
      <c r="E1140" s="22" t="s">
        <v>938</v>
      </c>
      <c r="F1140" s="22" t="s">
        <v>21</v>
      </c>
      <c r="G1140" s="22" t="s">
        <v>25</v>
      </c>
      <c r="H1140" s="22" t="s">
        <v>3933</v>
      </c>
      <c r="I1140" s="22" t="s">
        <v>54</v>
      </c>
      <c r="J1140" s="22" t="s">
        <v>36</v>
      </c>
      <c r="K1140" s="22" t="s">
        <v>22</v>
      </c>
      <c r="L1140" s="22" t="s">
        <v>23</v>
      </c>
      <c r="M1140" s="38">
        <v>5</v>
      </c>
      <c r="N1140" s="38">
        <v>2124.5</v>
      </c>
      <c r="O1140" s="38">
        <v>424.9</v>
      </c>
      <c r="P1140" s="38">
        <v>200.06</v>
      </c>
      <c r="Q1140" s="38">
        <v>139.47</v>
      </c>
      <c r="R1140" s="38">
        <v>43.54</v>
      </c>
      <c r="S1140" s="38">
        <v>95.93</v>
      </c>
      <c r="T1140" s="38">
        <v>6.33</v>
      </c>
      <c r="U1140" s="30">
        <f t="shared" si="192"/>
        <v>1427.1499999999996</v>
      </c>
      <c r="V1140" s="30">
        <f t="shared" si="193"/>
        <v>285.42999999999995</v>
      </c>
      <c r="W1140" s="31">
        <f t="shared" si="194"/>
        <v>0.67175806072016941</v>
      </c>
      <c r="X1140" s="30">
        <f t="shared" si="195"/>
        <v>1124.1999999999998</v>
      </c>
      <c r="Y1140" s="30">
        <f t="shared" si="196"/>
        <v>224.83999999999997</v>
      </c>
      <c r="Z1140" s="31">
        <f t="shared" si="197"/>
        <v>0.52915980230642501</v>
      </c>
    </row>
    <row r="1141" spans="1:26" ht="12.75" customHeight="1" x14ac:dyDescent="0.35">
      <c r="A1141" s="36" t="s">
        <v>11062</v>
      </c>
      <c r="B1141" s="32">
        <v>1</v>
      </c>
      <c r="C1141" s="36" t="s">
        <v>12387</v>
      </c>
      <c r="D1141" s="22">
        <v>45740</v>
      </c>
      <c r="E1141" s="22" t="s">
        <v>185</v>
      </c>
      <c r="F1141" s="22" t="s">
        <v>21</v>
      </c>
      <c r="G1141" s="22" t="s">
        <v>101</v>
      </c>
      <c r="H1141" s="22" t="s">
        <v>2404</v>
      </c>
      <c r="I1141" s="22" t="s">
        <v>2405</v>
      </c>
      <c r="J1141" s="22" t="s">
        <v>49</v>
      </c>
      <c r="K1141" s="22" t="s">
        <v>22</v>
      </c>
      <c r="L1141" s="22" t="s">
        <v>23</v>
      </c>
      <c r="M1141" s="37">
        <v>1</v>
      </c>
      <c r="N1141" s="37">
        <v>3329</v>
      </c>
      <c r="O1141" s="37">
        <v>3329</v>
      </c>
      <c r="P1141" s="37">
        <v>628.84</v>
      </c>
      <c r="Q1141" s="37">
        <v>461.27</v>
      </c>
      <c r="R1141" s="37">
        <v>327.74</v>
      </c>
      <c r="S1141" s="37">
        <v>133.53</v>
      </c>
      <c r="T1141" s="37">
        <v>17.760000000000002</v>
      </c>
      <c r="U1141" s="30">
        <f t="shared" si="192"/>
        <v>2867.73</v>
      </c>
      <c r="V1141" s="30">
        <f t="shared" si="193"/>
        <v>2867.73</v>
      </c>
      <c r="W1141" s="31">
        <f t="shared" si="194"/>
        <v>0.86143887053169121</v>
      </c>
      <c r="X1141" s="30">
        <f t="shared" si="195"/>
        <v>2700.16</v>
      </c>
      <c r="Y1141" s="30">
        <f t="shared" si="196"/>
        <v>2700.16</v>
      </c>
      <c r="Z1141" s="31">
        <f t="shared" si="197"/>
        <v>0.81110243316311204</v>
      </c>
    </row>
    <row r="1142" spans="1:26" ht="12.75" customHeight="1" x14ac:dyDescent="0.35">
      <c r="A1142" s="36" t="s">
        <v>11063</v>
      </c>
      <c r="B1142" s="32">
        <v>1</v>
      </c>
      <c r="C1142" s="36" t="s">
        <v>12388</v>
      </c>
      <c r="D1142" s="22">
        <v>45791</v>
      </c>
      <c r="E1142" s="22" t="s">
        <v>185</v>
      </c>
      <c r="F1142" s="22" t="s">
        <v>21</v>
      </c>
      <c r="G1142" s="22" t="s">
        <v>101</v>
      </c>
      <c r="H1142" s="22" t="s">
        <v>2404</v>
      </c>
      <c r="I1142" s="22" t="s">
        <v>2405</v>
      </c>
      <c r="J1142" s="22" t="s">
        <v>49</v>
      </c>
      <c r="K1142" s="22" t="s">
        <v>22</v>
      </c>
      <c r="L1142" s="22" t="s">
        <v>23</v>
      </c>
      <c r="M1142" s="38">
        <v>1</v>
      </c>
      <c r="N1142" s="38">
        <v>3329</v>
      </c>
      <c r="O1142" s="38">
        <v>3329</v>
      </c>
      <c r="P1142" s="38">
        <v>616.96</v>
      </c>
      <c r="Q1142" s="38">
        <v>448.7</v>
      </c>
      <c r="R1142" s="38">
        <v>316.7</v>
      </c>
      <c r="S1142" s="38">
        <v>132</v>
      </c>
      <c r="T1142" s="38">
        <v>17.760000000000002</v>
      </c>
      <c r="U1142" s="30">
        <f t="shared" si="192"/>
        <v>2880.3</v>
      </c>
      <c r="V1142" s="30">
        <f t="shared" si="193"/>
        <v>2880.3</v>
      </c>
      <c r="W1142" s="31">
        <f t="shared" si="194"/>
        <v>0.86521477921297696</v>
      </c>
      <c r="X1142" s="30">
        <f t="shared" si="195"/>
        <v>2712.04</v>
      </c>
      <c r="Y1142" s="30">
        <f t="shared" si="196"/>
        <v>2712.04</v>
      </c>
      <c r="Z1142" s="31">
        <f t="shared" si="197"/>
        <v>0.81467107239411229</v>
      </c>
    </row>
    <row r="1143" spans="1:26" ht="12.75" customHeight="1" x14ac:dyDescent="0.35">
      <c r="A1143" s="36" t="s">
        <v>11064</v>
      </c>
      <c r="B1143" s="32">
        <v>1</v>
      </c>
      <c r="C1143" s="36" t="s">
        <v>12389</v>
      </c>
      <c r="D1143" s="22">
        <v>45939</v>
      </c>
      <c r="E1143" s="22" t="s">
        <v>416</v>
      </c>
      <c r="F1143" s="22" t="s">
        <v>21</v>
      </c>
      <c r="G1143" s="22" t="s">
        <v>25</v>
      </c>
      <c r="H1143" s="22" t="s">
        <v>497</v>
      </c>
      <c r="I1143" s="22" t="s">
        <v>498</v>
      </c>
      <c r="J1143" s="22" t="s">
        <v>36</v>
      </c>
      <c r="K1143" s="22" t="s">
        <v>22</v>
      </c>
      <c r="L1143" s="22" t="s">
        <v>23</v>
      </c>
      <c r="M1143" s="38">
        <v>5</v>
      </c>
      <c r="N1143" s="38">
        <v>2550</v>
      </c>
      <c r="O1143" s="38">
        <v>510</v>
      </c>
      <c r="P1143" s="38">
        <v>240.53</v>
      </c>
      <c r="Q1143" s="38">
        <v>210.21</v>
      </c>
      <c r="R1143" s="38">
        <v>34.53</v>
      </c>
      <c r="S1143" s="38">
        <v>175.68</v>
      </c>
      <c r="T1143" s="38">
        <v>88.39</v>
      </c>
      <c r="U1143" s="30">
        <f t="shared" si="192"/>
        <v>1498.9499999999998</v>
      </c>
      <c r="V1143" s="30">
        <f t="shared" si="193"/>
        <v>299.78999999999996</v>
      </c>
      <c r="W1143" s="31">
        <f t="shared" si="194"/>
        <v>0.58782352941176463</v>
      </c>
      <c r="X1143" s="30">
        <f t="shared" si="195"/>
        <v>1347.3500000000001</v>
      </c>
      <c r="Y1143" s="30">
        <f t="shared" si="196"/>
        <v>269.47000000000003</v>
      </c>
      <c r="Z1143" s="31">
        <f t="shared" si="197"/>
        <v>0.52837254901960795</v>
      </c>
    </row>
    <row r="1144" spans="1:26" ht="12.75" customHeight="1" x14ac:dyDescent="0.35">
      <c r="A1144" s="36" t="s">
        <v>10571</v>
      </c>
      <c r="B1144" s="32">
        <v>1</v>
      </c>
      <c r="C1144" s="36" t="s">
        <v>11876</v>
      </c>
      <c r="D1144" s="22">
        <v>45799</v>
      </c>
      <c r="E1144" s="22" t="s">
        <v>185</v>
      </c>
      <c r="F1144" s="22" t="s">
        <v>21</v>
      </c>
      <c r="G1144" s="22" t="s">
        <v>101</v>
      </c>
      <c r="H1144" s="22" t="s">
        <v>2404</v>
      </c>
      <c r="I1144" s="22" t="s">
        <v>2405</v>
      </c>
      <c r="J1144" s="22" t="s">
        <v>49</v>
      </c>
      <c r="K1144" s="22" t="s">
        <v>22</v>
      </c>
      <c r="L1144" s="22" t="s">
        <v>23</v>
      </c>
      <c r="M1144" s="38">
        <v>1</v>
      </c>
      <c r="N1144" s="38">
        <v>3329</v>
      </c>
      <c r="O1144" s="38">
        <v>3329</v>
      </c>
      <c r="P1144" s="38">
        <v>638.65</v>
      </c>
      <c r="Q1144" s="38">
        <v>465.38</v>
      </c>
      <c r="R1144" s="38">
        <v>321.72000000000003</v>
      </c>
      <c r="S1144" s="38">
        <v>143.66</v>
      </c>
      <c r="T1144" s="38">
        <v>17.760000000000002</v>
      </c>
      <c r="U1144" s="30">
        <f t="shared" si="192"/>
        <v>2863.62</v>
      </c>
      <c r="V1144" s="30">
        <f t="shared" si="193"/>
        <v>2863.62</v>
      </c>
      <c r="W1144" s="31">
        <f t="shared" si="194"/>
        <v>0.86020426554520879</v>
      </c>
      <c r="X1144" s="30">
        <f t="shared" si="195"/>
        <v>2690.35</v>
      </c>
      <c r="Y1144" s="30">
        <f t="shared" si="196"/>
        <v>2690.35</v>
      </c>
      <c r="Z1144" s="31">
        <f t="shared" si="197"/>
        <v>0.80815560228296779</v>
      </c>
    </row>
    <row r="1145" spans="1:26" ht="12.75" customHeight="1" x14ac:dyDescent="0.35">
      <c r="A1145" s="36" t="s">
        <v>11065</v>
      </c>
      <c r="B1145" s="32">
        <v>1</v>
      </c>
      <c r="C1145" s="36" t="s">
        <v>12390</v>
      </c>
      <c r="D1145" s="22">
        <v>45939</v>
      </c>
      <c r="E1145" s="22" t="s">
        <v>72</v>
      </c>
      <c r="F1145" s="22" t="s">
        <v>21</v>
      </c>
      <c r="G1145" s="22" t="s">
        <v>25</v>
      </c>
      <c r="H1145" s="22" t="s">
        <v>152</v>
      </c>
      <c r="I1145" s="22" t="s">
        <v>153</v>
      </c>
      <c r="J1145" s="22" t="s">
        <v>36</v>
      </c>
      <c r="K1145" s="22" t="s">
        <v>22</v>
      </c>
      <c r="L1145" s="22" t="s">
        <v>23</v>
      </c>
      <c r="M1145" s="38">
        <v>50</v>
      </c>
      <c r="N1145" s="38">
        <v>16920</v>
      </c>
      <c r="O1145" s="38">
        <v>338.4</v>
      </c>
      <c r="P1145" s="38">
        <v>137.49</v>
      </c>
      <c r="Q1145" s="38">
        <v>90.15</v>
      </c>
      <c r="R1145" s="38">
        <v>19.489999999999998</v>
      </c>
      <c r="S1145" s="38">
        <v>70.67</v>
      </c>
      <c r="T1145" s="38">
        <v>6.72</v>
      </c>
      <c r="U1145" s="30">
        <f t="shared" si="192"/>
        <v>12412.499999999998</v>
      </c>
      <c r="V1145" s="30">
        <f t="shared" si="193"/>
        <v>248.24999999999997</v>
      </c>
      <c r="W1145" s="31">
        <f t="shared" si="194"/>
        <v>0.73359929078014185</v>
      </c>
      <c r="X1145" s="30">
        <f t="shared" si="195"/>
        <v>10045.499999999998</v>
      </c>
      <c r="Y1145" s="30">
        <f t="shared" si="196"/>
        <v>200.90999999999997</v>
      </c>
      <c r="Z1145" s="31">
        <f t="shared" si="197"/>
        <v>0.59370567375886518</v>
      </c>
    </row>
    <row r="1146" spans="1:26" ht="12.75" customHeight="1" x14ac:dyDescent="0.35">
      <c r="A1146" s="36" t="s">
        <v>11066</v>
      </c>
      <c r="B1146" s="32">
        <v>1</v>
      </c>
      <c r="C1146" s="36" t="s">
        <v>12391</v>
      </c>
      <c r="D1146" s="22">
        <v>45940</v>
      </c>
      <c r="E1146" s="22" t="s">
        <v>1493</v>
      </c>
      <c r="F1146" s="22" t="s">
        <v>21</v>
      </c>
      <c r="G1146" s="22" t="s">
        <v>25</v>
      </c>
      <c r="H1146" s="22" t="s">
        <v>1494</v>
      </c>
      <c r="I1146" s="22" t="s">
        <v>1495</v>
      </c>
      <c r="J1146" s="22" t="s">
        <v>36</v>
      </c>
      <c r="K1146" s="22" t="s">
        <v>22</v>
      </c>
      <c r="L1146" s="22" t="s">
        <v>23</v>
      </c>
      <c r="M1146" s="38">
        <v>1</v>
      </c>
      <c r="N1146" s="38">
        <v>524</v>
      </c>
      <c r="O1146" s="38">
        <v>524</v>
      </c>
      <c r="P1146" s="38">
        <v>249.79</v>
      </c>
      <c r="Q1146" s="38">
        <v>162.04</v>
      </c>
      <c r="R1146" s="38">
        <v>11.03</v>
      </c>
      <c r="S1146" s="38">
        <v>151.01</v>
      </c>
      <c r="T1146" s="38">
        <v>4.1500000000000004</v>
      </c>
      <c r="U1146" s="30">
        <f t="shared" si="192"/>
        <v>361.96000000000004</v>
      </c>
      <c r="V1146" s="30">
        <f t="shared" si="193"/>
        <v>361.96000000000004</v>
      </c>
      <c r="W1146" s="31">
        <f t="shared" si="194"/>
        <v>0.69076335877862605</v>
      </c>
      <c r="X1146" s="30">
        <f t="shared" si="195"/>
        <v>274.21000000000004</v>
      </c>
      <c r="Y1146" s="30">
        <f t="shared" si="196"/>
        <v>274.21000000000004</v>
      </c>
      <c r="Z1146" s="31">
        <f t="shared" si="197"/>
        <v>0.52330152671755736</v>
      </c>
    </row>
    <row r="1147" spans="1:26" ht="12.75" customHeight="1" x14ac:dyDescent="0.35">
      <c r="A1147" s="36" t="s">
        <v>10980</v>
      </c>
      <c r="B1147" s="32">
        <v>1</v>
      </c>
      <c r="C1147" s="36" t="s">
        <v>12196</v>
      </c>
      <c r="D1147" s="22">
        <v>45918</v>
      </c>
      <c r="E1147" s="22" t="s">
        <v>185</v>
      </c>
      <c r="F1147" s="22" t="s">
        <v>21</v>
      </c>
      <c r="G1147" s="22" t="s">
        <v>101</v>
      </c>
      <c r="H1147" s="22" t="s">
        <v>2404</v>
      </c>
      <c r="I1147" s="22" t="s">
        <v>2405</v>
      </c>
      <c r="J1147" s="22" t="s">
        <v>49</v>
      </c>
      <c r="K1147" s="22" t="s">
        <v>22</v>
      </c>
      <c r="L1147" s="22" t="s">
        <v>23</v>
      </c>
      <c r="M1147" s="38">
        <v>1</v>
      </c>
      <c r="N1147" s="38">
        <v>3329</v>
      </c>
      <c r="O1147" s="38">
        <v>3329</v>
      </c>
      <c r="P1147" s="38">
        <v>613.51</v>
      </c>
      <c r="Q1147" s="38">
        <v>444.62</v>
      </c>
      <c r="R1147" s="38">
        <v>314.02999999999997</v>
      </c>
      <c r="S1147" s="38">
        <v>130.59</v>
      </c>
      <c r="T1147" s="38">
        <v>17.760000000000002</v>
      </c>
      <c r="U1147" s="30">
        <f t="shared" si="192"/>
        <v>2884.38</v>
      </c>
      <c r="V1147" s="30">
        <f t="shared" si="193"/>
        <v>2884.38</v>
      </c>
      <c r="W1147" s="31">
        <f t="shared" si="194"/>
        <v>0.86644037248422956</v>
      </c>
      <c r="X1147" s="30">
        <f t="shared" si="195"/>
        <v>2715.49</v>
      </c>
      <c r="Y1147" s="30">
        <f t="shared" si="196"/>
        <v>2715.49</v>
      </c>
      <c r="Z1147" s="31">
        <f t="shared" si="197"/>
        <v>0.81570741964553917</v>
      </c>
    </row>
    <row r="1148" spans="1:26" ht="12.75" customHeight="1" x14ac:dyDescent="0.35">
      <c r="A1148" s="36">
        <v>6020135</v>
      </c>
      <c r="B1148" s="32">
        <v>2</v>
      </c>
      <c r="C1148" s="36" t="s">
        <v>12393</v>
      </c>
      <c r="D1148" s="22">
        <v>45818</v>
      </c>
      <c r="E1148" s="22" t="s">
        <v>3672</v>
      </c>
      <c r="F1148" s="22" t="s">
        <v>21</v>
      </c>
      <c r="G1148" s="22" t="s">
        <v>101</v>
      </c>
      <c r="H1148" s="22" t="s">
        <v>12766</v>
      </c>
      <c r="I1148" s="22" t="s">
        <v>3384</v>
      </c>
      <c r="J1148" s="22" t="s">
        <v>36</v>
      </c>
      <c r="K1148" s="22" t="s">
        <v>22</v>
      </c>
      <c r="L1148" s="22" t="s">
        <v>23</v>
      </c>
      <c r="M1148" s="37">
        <v>1</v>
      </c>
      <c r="N1148" s="37">
        <v>4594</v>
      </c>
      <c r="O1148" s="37">
        <v>4594</v>
      </c>
      <c r="P1148" s="37">
        <v>1210.72</v>
      </c>
      <c r="Q1148" s="37">
        <v>908.95</v>
      </c>
      <c r="R1148" s="37">
        <v>704.29</v>
      </c>
      <c r="S1148" s="37">
        <v>204.66</v>
      </c>
      <c r="T1148" s="37">
        <v>17.760000000000002</v>
      </c>
      <c r="U1148" s="30">
        <f t="shared" si="192"/>
        <v>3685.05</v>
      </c>
      <c r="V1148" s="30">
        <f t="shared" si="193"/>
        <v>3685.05</v>
      </c>
      <c r="W1148" s="31">
        <f t="shared" si="194"/>
        <v>0.80214410100130606</v>
      </c>
      <c r="X1148" s="30">
        <f t="shared" si="195"/>
        <v>3383.2799999999997</v>
      </c>
      <c r="Y1148" s="30">
        <f t="shared" si="196"/>
        <v>3383.2799999999997</v>
      </c>
      <c r="Z1148" s="31">
        <f t="shared" si="197"/>
        <v>0.73645624727905956</v>
      </c>
    </row>
    <row r="1149" spans="1:26" ht="12.75" customHeight="1" x14ac:dyDescent="0.35">
      <c r="A1149" s="36" t="s">
        <v>11068</v>
      </c>
      <c r="B1149" s="32">
        <v>1</v>
      </c>
      <c r="C1149" s="36" t="s">
        <v>12394</v>
      </c>
      <c r="D1149" s="22">
        <v>45943</v>
      </c>
      <c r="E1149" s="22" t="s">
        <v>12395</v>
      </c>
      <c r="F1149" s="22" t="s">
        <v>21</v>
      </c>
      <c r="G1149" s="22" t="s">
        <v>25</v>
      </c>
      <c r="H1149" s="22" t="s">
        <v>682</v>
      </c>
      <c r="I1149" s="22" t="s">
        <v>83</v>
      </c>
      <c r="J1149" s="22" t="s">
        <v>36</v>
      </c>
      <c r="K1149" s="22" t="s">
        <v>22</v>
      </c>
      <c r="L1149" s="22" t="s">
        <v>23</v>
      </c>
      <c r="M1149" s="38">
        <v>1</v>
      </c>
      <c r="N1149" s="38">
        <v>727</v>
      </c>
      <c r="O1149" s="38">
        <v>727</v>
      </c>
      <c r="P1149" s="38">
        <v>296.97000000000003</v>
      </c>
      <c r="Q1149" s="38">
        <v>193.08</v>
      </c>
      <c r="R1149" s="38">
        <v>46.24</v>
      </c>
      <c r="S1149" s="38">
        <v>146.84</v>
      </c>
      <c r="T1149" s="38">
        <v>3.93</v>
      </c>
      <c r="U1149" s="30">
        <f t="shared" si="192"/>
        <v>533.91999999999996</v>
      </c>
      <c r="V1149" s="30">
        <f t="shared" si="193"/>
        <v>533.91999999999996</v>
      </c>
      <c r="W1149" s="31">
        <f t="shared" si="194"/>
        <v>0.73441540577716635</v>
      </c>
      <c r="X1149" s="30">
        <f t="shared" si="195"/>
        <v>430.03</v>
      </c>
      <c r="Y1149" s="30">
        <f t="shared" si="196"/>
        <v>430.03</v>
      </c>
      <c r="Z1149" s="31">
        <f t="shared" si="197"/>
        <v>0.59151306740027509</v>
      </c>
    </row>
    <row r="1150" spans="1:26" ht="12.75" customHeight="1" x14ac:dyDescent="0.35">
      <c r="A1150" s="36" t="s">
        <v>11069</v>
      </c>
      <c r="B1150" s="32">
        <v>1</v>
      </c>
      <c r="C1150" s="36" t="s">
        <v>12396</v>
      </c>
      <c r="D1150" s="22">
        <v>45943</v>
      </c>
      <c r="E1150" s="22" t="s">
        <v>1359</v>
      </c>
      <c r="F1150" s="22" t="s">
        <v>21</v>
      </c>
      <c r="G1150" s="22" t="s">
        <v>25</v>
      </c>
      <c r="H1150" s="22" t="s">
        <v>12647</v>
      </c>
      <c r="I1150" s="22" t="s">
        <v>1196</v>
      </c>
      <c r="J1150" s="22" t="s">
        <v>49</v>
      </c>
      <c r="K1150" s="22" t="s">
        <v>22</v>
      </c>
      <c r="L1150" s="22" t="s">
        <v>23</v>
      </c>
      <c r="M1150" s="41">
        <v>40</v>
      </c>
      <c r="N1150" s="41">
        <v>13800</v>
      </c>
      <c r="O1150" s="41">
        <v>345</v>
      </c>
      <c r="P1150" s="41">
        <v>260.3</v>
      </c>
      <c r="Q1150" s="41">
        <v>194.31</v>
      </c>
      <c r="R1150" s="41">
        <v>117.49</v>
      </c>
      <c r="S1150" s="41">
        <v>76.819999999999993</v>
      </c>
      <c r="T1150" s="41">
        <v>0.89</v>
      </c>
      <c r="U1150" s="30">
        <f t="shared" si="192"/>
        <v>6027.6</v>
      </c>
      <c r="V1150" s="30">
        <f t="shared" si="193"/>
        <v>150.69</v>
      </c>
      <c r="W1150" s="31">
        <f t="shared" si="194"/>
        <v>0.43678260869565216</v>
      </c>
      <c r="X1150" s="30">
        <f t="shared" si="195"/>
        <v>3387.9999999999995</v>
      </c>
      <c r="Y1150" s="30">
        <f t="shared" si="196"/>
        <v>84.699999999999989</v>
      </c>
      <c r="Z1150" s="31">
        <f t="shared" si="197"/>
        <v>0.24550724637681157</v>
      </c>
    </row>
    <row r="1151" spans="1:26" ht="12.75" customHeight="1" x14ac:dyDescent="0.35">
      <c r="A1151" s="36" t="s">
        <v>11070</v>
      </c>
      <c r="B1151" s="32">
        <v>1</v>
      </c>
      <c r="C1151" s="36" t="s">
        <v>12397</v>
      </c>
      <c r="D1151" s="22">
        <v>45981</v>
      </c>
      <c r="E1151" s="22" t="s">
        <v>11238</v>
      </c>
      <c r="F1151" s="22" t="s">
        <v>21</v>
      </c>
      <c r="G1151" s="22" t="s">
        <v>101</v>
      </c>
      <c r="H1151" s="22" t="s">
        <v>12767</v>
      </c>
      <c r="I1151" s="22" t="s">
        <v>3384</v>
      </c>
      <c r="J1151" s="22" t="s">
        <v>49</v>
      </c>
      <c r="K1151" s="22" t="s">
        <v>22</v>
      </c>
      <c r="L1151" s="22" t="s">
        <v>23</v>
      </c>
      <c r="M1151" s="38">
        <v>1</v>
      </c>
      <c r="N1151" s="38">
        <v>4667.08</v>
      </c>
      <c r="O1151" s="38">
        <v>4667.08</v>
      </c>
      <c r="P1151" s="38">
        <v>1084.73</v>
      </c>
      <c r="Q1151" s="38">
        <v>840.71</v>
      </c>
      <c r="R1151" s="38">
        <v>693.28</v>
      </c>
      <c r="S1151" s="38">
        <v>147.43</v>
      </c>
      <c r="T1151" s="38">
        <v>13.34</v>
      </c>
      <c r="U1151" s="30">
        <f t="shared" si="192"/>
        <v>3826.37</v>
      </c>
      <c r="V1151" s="30">
        <f t="shared" si="193"/>
        <v>3826.37</v>
      </c>
      <c r="W1151" s="31">
        <f t="shared" si="194"/>
        <v>0.81986381206236014</v>
      </c>
      <c r="X1151" s="30">
        <f t="shared" si="195"/>
        <v>3582.35</v>
      </c>
      <c r="Y1151" s="30">
        <f t="shared" si="196"/>
        <v>3582.35</v>
      </c>
      <c r="Z1151" s="31">
        <f t="shared" si="197"/>
        <v>0.76757844305218681</v>
      </c>
    </row>
    <row r="1152" spans="1:26" ht="12.75" customHeight="1" x14ac:dyDescent="0.35">
      <c r="A1152" s="36" t="s">
        <v>11072</v>
      </c>
      <c r="B1152" s="32">
        <v>1</v>
      </c>
      <c r="C1152" s="36" t="s">
        <v>12399</v>
      </c>
      <c r="D1152" s="22">
        <v>46001</v>
      </c>
      <c r="E1152" s="22" t="s">
        <v>20</v>
      </c>
      <c r="F1152" s="22" t="s">
        <v>21</v>
      </c>
      <c r="G1152" s="22" t="s">
        <v>101</v>
      </c>
      <c r="H1152" s="22" t="s">
        <v>12768</v>
      </c>
      <c r="I1152" s="22" t="s">
        <v>3384</v>
      </c>
      <c r="J1152" s="22" t="s">
        <v>49</v>
      </c>
      <c r="K1152" s="22" t="s">
        <v>22</v>
      </c>
      <c r="L1152" s="22" t="s">
        <v>23</v>
      </c>
      <c r="M1152" s="38">
        <v>1</v>
      </c>
      <c r="N1152" s="38">
        <v>3419</v>
      </c>
      <c r="O1152" s="38">
        <v>3419</v>
      </c>
      <c r="P1152" s="38">
        <v>584.61</v>
      </c>
      <c r="Q1152" s="38">
        <v>420.81</v>
      </c>
      <c r="R1152" s="38">
        <v>294.14</v>
      </c>
      <c r="S1152" s="38">
        <v>126.67</v>
      </c>
      <c r="T1152" s="38">
        <v>13.34</v>
      </c>
      <c r="U1152" s="30">
        <f t="shared" si="192"/>
        <v>2998.19</v>
      </c>
      <c r="V1152" s="30">
        <f t="shared" si="193"/>
        <v>2998.19</v>
      </c>
      <c r="W1152" s="31">
        <f t="shared" si="194"/>
        <v>0.87692015209125473</v>
      </c>
      <c r="X1152" s="30">
        <f t="shared" si="195"/>
        <v>2834.39</v>
      </c>
      <c r="Y1152" s="30">
        <f t="shared" si="196"/>
        <v>2834.39</v>
      </c>
      <c r="Z1152" s="31">
        <f t="shared" si="197"/>
        <v>0.82901140684410646</v>
      </c>
    </row>
    <row r="1153" spans="1:26" ht="12.75" customHeight="1" x14ac:dyDescent="0.35">
      <c r="A1153" s="36" t="s">
        <v>11073</v>
      </c>
      <c r="B1153" s="32">
        <v>1</v>
      </c>
      <c r="C1153" s="36" t="s">
        <v>12400</v>
      </c>
      <c r="D1153" s="22">
        <v>45706</v>
      </c>
      <c r="E1153" s="22" t="s">
        <v>3802</v>
      </c>
      <c r="F1153" s="22" t="s">
        <v>21</v>
      </c>
      <c r="G1153" s="22" t="s">
        <v>101</v>
      </c>
      <c r="H1153" s="22" t="s">
        <v>3714</v>
      </c>
      <c r="I1153" s="22" t="s">
        <v>2758</v>
      </c>
      <c r="J1153" s="22" t="s">
        <v>49</v>
      </c>
      <c r="K1153" s="22" t="s">
        <v>22</v>
      </c>
      <c r="L1153" s="22" t="s">
        <v>23</v>
      </c>
      <c r="M1153" s="37">
        <v>1</v>
      </c>
      <c r="N1153" s="37">
        <v>3673</v>
      </c>
      <c r="O1153" s="37">
        <v>3673</v>
      </c>
      <c r="P1153" s="37">
        <v>547.69000000000005</v>
      </c>
      <c r="Q1153" s="37">
        <v>379.78</v>
      </c>
      <c r="R1153" s="37">
        <v>246.25</v>
      </c>
      <c r="S1153" s="37">
        <v>133.53</v>
      </c>
      <c r="T1153" s="37">
        <v>17.760000000000002</v>
      </c>
      <c r="U1153" s="30">
        <f t="shared" si="192"/>
        <v>3293.2200000000003</v>
      </c>
      <c r="V1153" s="30">
        <f t="shared" si="193"/>
        <v>3293.2200000000003</v>
      </c>
      <c r="W1153" s="31">
        <f t="shared" si="194"/>
        <v>0.89660223250748716</v>
      </c>
      <c r="X1153" s="30">
        <f t="shared" si="195"/>
        <v>3125.31</v>
      </c>
      <c r="Y1153" s="30">
        <f t="shared" si="196"/>
        <v>3125.31</v>
      </c>
      <c r="Z1153" s="31">
        <f t="shared" si="197"/>
        <v>0.85088755785461478</v>
      </c>
    </row>
    <row r="1154" spans="1:26" ht="12.75" customHeight="1" x14ac:dyDescent="0.35">
      <c r="A1154" s="36">
        <v>6019187</v>
      </c>
      <c r="B1154" s="32">
        <v>2</v>
      </c>
      <c r="C1154" s="36" t="s">
        <v>11463</v>
      </c>
      <c r="D1154" s="22">
        <v>45708</v>
      </c>
      <c r="E1154" s="22" t="s">
        <v>2041</v>
      </c>
      <c r="F1154" s="22" t="s">
        <v>21</v>
      </c>
      <c r="G1154" s="22" t="s">
        <v>101</v>
      </c>
      <c r="H1154" s="22" t="s">
        <v>12769</v>
      </c>
      <c r="I1154" s="22" t="s">
        <v>2758</v>
      </c>
      <c r="J1154" s="22" t="s">
        <v>49</v>
      </c>
      <c r="K1154" s="22" t="s">
        <v>22</v>
      </c>
      <c r="L1154" s="22" t="s">
        <v>23</v>
      </c>
      <c r="M1154" s="37">
        <v>1</v>
      </c>
      <c r="N1154" s="37">
        <v>3305.7</v>
      </c>
      <c r="O1154" s="37">
        <v>3305.7</v>
      </c>
      <c r="P1154" s="37">
        <v>538.82000000000005</v>
      </c>
      <c r="Q1154" s="37">
        <v>373.18</v>
      </c>
      <c r="R1154" s="37">
        <v>243.34</v>
      </c>
      <c r="S1154" s="37">
        <v>129.84</v>
      </c>
      <c r="T1154" s="37">
        <v>17.760000000000002</v>
      </c>
      <c r="U1154" s="30">
        <f t="shared" si="192"/>
        <v>2932.52</v>
      </c>
      <c r="V1154" s="30">
        <f t="shared" si="193"/>
        <v>2932.52</v>
      </c>
      <c r="W1154" s="31">
        <f t="shared" si="194"/>
        <v>0.88711014308618452</v>
      </c>
      <c r="X1154" s="30">
        <f t="shared" si="195"/>
        <v>2766.8799999999997</v>
      </c>
      <c r="Y1154" s="30">
        <f t="shared" si="196"/>
        <v>2766.8799999999997</v>
      </c>
      <c r="Z1154" s="31">
        <f t="shared" si="197"/>
        <v>0.8370027528208851</v>
      </c>
    </row>
    <row r="1155" spans="1:26" ht="12.75" customHeight="1" x14ac:dyDescent="0.35">
      <c r="A1155" s="36" t="s">
        <v>11074</v>
      </c>
      <c r="B1155" s="32">
        <v>1</v>
      </c>
      <c r="C1155" s="36" t="s">
        <v>12401</v>
      </c>
      <c r="D1155" s="22">
        <v>45944</v>
      </c>
      <c r="E1155" s="22" t="s">
        <v>8776</v>
      </c>
      <c r="F1155" s="22" t="s">
        <v>21</v>
      </c>
      <c r="G1155" s="22" t="s">
        <v>25</v>
      </c>
      <c r="H1155" s="22" t="s">
        <v>1448</v>
      </c>
      <c r="I1155" s="22" t="s">
        <v>1449</v>
      </c>
      <c r="J1155" s="22" t="s">
        <v>36</v>
      </c>
      <c r="K1155" s="22" t="s">
        <v>22</v>
      </c>
      <c r="L1155" s="22" t="s">
        <v>23</v>
      </c>
      <c r="M1155" s="38">
        <v>1</v>
      </c>
      <c r="N1155" s="38">
        <v>871</v>
      </c>
      <c r="O1155" s="38">
        <v>871</v>
      </c>
      <c r="P1155" s="38">
        <v>337.04</v>
      </c>
      <c r="Q1155" s="38">
        <v>234.06</v>
      </c>
      <c r="R1155" s="38">
        <v>143.05000000000001</v>
      </c>
      <c r="S1155" s="38">
        <v>91.01</v>
      </c>
      <c r="T1155" s="38">
        <v>4.09</v>
      </c>
      <c r="U1155" s="30">
        <f t="shared" si="192"/>
        <v>636.94000000000005</v>
      </c>
      <c r="V1155" s="30">
        <f t="shared" si="193"/>
        <v>636.94000000000005</v>
      </c>
      <c r="W1155" s="31">
        <f t="shared" si="194"/>
        <v>0.73127439724454657</v>
      </c>
      <c r="X1155" s="30">
        <f t="shared" si="195"/>
        <v>533.96</v>
      </c>
      <c r="Y1155" s="30">
        <f t="shared" si="196"/>
        <v>533.96</v>
      </c>
      <c r="Z1155" s="31">
        <f t="shared" si="197"/>
        <v>0.61304247990815164</v>
      </c>
    </row>
    <row r="1156" spans="1:26" ht="12.75" customHeight="1" x14ac:dyDescent="0.35">
      <c r="A1156" s="36" t="s">
        <v>11075</v>
      </c>
      <c r="B1156" s="32">
        <v>1</v>
      </c>
      <c r="C1156" s="36" t="s">
        <v>12402</v>
      </c>
      <c r="D1156" s="22">
        <v>45924</v>
      </c>
      <c r="E1156" s="22" t="s">
        <v>3802</v>
      </c>
      <c r="F1156" s="22" t="s">
        <v>21</v>
      </c>
      <c r="G1156" s="22" t="s">
        <v>101</v>
      </c>
      <c r="H1156" s="22" t="s">
        <v>3714</v>
      </c>
      <c r="I1156" s="22" t="s">
        <v>2758</v>
      </c>
      <c r="J1156" s="22" t="s">
        <v>49</v>
      </c>
      <c r="K1156" s="22" t="s">
        <v>22</v>
      </c>
      <c r="L1156" s="22" t="s">
        <v>23</v>
      </c>
      <c r="M1156" s="38">
        <v>1</v>
      </c>
      <c r="N1156" s="38">
        <v>3673</v>
      </c>
      <c r="O1156" s="38">
        <v>3673</v>
      </c>
      <c r="P1156" s="38">
        <v>520</v>
      </c>
      <c r="Q1156" s="38">
        <v>364.41</v>
      </c>
      <c r="R1156" s="38">
        <v>233.82</v>
      </c>
      <c r="S1156" s="38">
        <v>130.59</v>
      </c>
      <c r="T1156" s="38">
        <v>17.760000000000002</v>
      </c>
      <c r="U1156" s="30">
        <f t="shared" si="192"/>
        <v>3308.59</v>
      </c>
      <c r="V1156" s="30">
        <f t="shared" si="193"/>
        <v>3308.59</v>
      </c>
      <c r="W1156" s="31">
        <f t="shared" si="194"/>
        <v>0.90078682276068611</v>
      </c>
      <c r="X1156" s="30">
        <f t="shared" si="195"/>
        <v>3153</v>
      </c>
      <c r="Y1156" s="30">
        <f t="shared" si="196"/>
        <v>3153</v>
      </c>
      <c r="Z1156" s="31">
        <f t="shared" si="197"/>
        <v>0.85842635447862781</v>
      </c>
    </row>
    <row r="1157" spans="1:26" ht="12.75" customHeight="1" x14ac:dyDescent="0.35">
      <c r="A1157" s="36" t="s">
        <v>11076</v>
      </c>
      <c r="B1157" s="32">
        <v>1</v>
      </c>
      <c r="C1157" s="36" t="s">
        <v>12049</v>
      </c>
      <c r="D1157" s="22">
        <v>45944</v>
      </c>
      <c r="E1157" s="22" t="s">
        <v>1663</v>
      </c>
      <c r="F1157" s="22" t="s">
        <v>21</v>
      </c>
      <c r="G1157" s="22" t="s">
        <v>92</v>
      </c>
      <c r="H1157" s="22" t="s">
        <v>2959</v>
      </c>
      <c r="I1157" s="22" t="s">
        <v>1665</v>
      </c>
      <c r="J1157" s="22" t="s">
        <v>1057</v>
      </c>
      <c r="K1157" s="22" t="s">
        <v>22</v>
      </c>
      <c r="L1157" s="22" t="s">
        <v>23</v>
      </c>
      <c r="M1157" s="38">
        <v>10</v>
      </c>
      <c r="N1157" s="38">
        <v>5900</v>
      </c>
      <c r="O1157" s="38">
        <v>590</v>
      </c>
      <c r="P1157" s="38">
        <v>178.38</v>
      </c>
      <c r="Q1157" s="38">
        <v>122.06</v>
      </c>
      <c r="R1157" s="38">
        <v>48.35</v>
      </c>
      <c r="S1157" s="38">
        <v>73.709999999999994</v>
      </c>
      <c r="T1157" s="38">
        <v>11.67</v>
      </c>
      <c r="U1157" s="30">
        <f t="shared" si="192"/>
        <v>4679.3999999999996</v>
      </c>
      <c r="V1157" s="30">
        <f t="shared" si="193"/>
        <v>467.94</v>
      </c>
      <c r="W1157" s="31">
        <f t="shared" si="194"/>
        <v>0.79311864406779664</v>
      </c>
      <c r="X1157" s="30">
        <f t="shared" si="195"/>
        <v>4116.2</v>
      </c>
      <c r="Y1157" s="30">
        <f t="shared" si="196"/>
        <v>411.62</v>
      </c>
      <c r="Z1157" s="31">
        <f t="shared" si="197"/>
        <v>0.6976610169491525</v>
      </c>
    </row>
    <row r="1158" spans="1:26" ht="12.75" customHeight="1" x14ac:dyDescent="0.35">
      <c r="A1158" s="36" t="s">
        <v>11077</v>
      </c>
      <c r="B1158" s="32">
        <v>1</v>
      </c>
      <c r="C1158" s="36" t="s">
        <v>12403</v>
      </c>
      <c r="D1158" s="22">
        <v>45944</v>
      </c>
      <c r="E1158" s="22" t="s">
        <v>1668</v>
      </c>
      <c r="F1158" s="22" t="s">
        <v>21</v>
      </c>
      <c r="G1158" s="22" t="s">
        <v>25</v>
      </c>
      <c r="H1158" s="22" t="s">
        <v>574</v>
      </c>
      <c r="I1158" s="22" t="s">
        <v>575</v>
      </c>
      <c r="J1158" s="22" t="s">
        <v>36</v>
      </c>
      <c r="K1158" s="22" t="s">
        <v>22</v>
      </c>
      <c r="L1158" s="22" t="s">
        <v>23</v>
      </c>
      <c r="M1158" s="38">
        <v>2</v>
      </c>
      <c r="N1158" s="38">
        <v>2916</v>
      </c>
      <c r="O1158" s="38">
        <v>1458</v>
      </c>
      <c r="P1158" s="38">
        <v>470.49</v>
      </c>
      <c r="Q1158" s="38">
        <v>345.95</v>
      </c>
      <c r="R1158" s="38">
        <v>47.04</v>
      </c>
      <c r="S1158" s="38">
        <v>298.91000000000003</v>
      </c>
      <c r="T1158" s="38">
        <v>99.63</v>
      </c>
      <c r="U1158" s="30">
        <f t="shared" si="192"/>
        <v>2224.1</v>
      </c>
      <c r="V1158" s="30">
        <f t="shared" si="193"/>
        <v>1112.05</v>
      </c>
      <c r="W1158" s="31">
        <f t="shared" si="194"/>
        <v>0.76272290809327847</v>
      </c>
      <c r="X1158" s="30">
        <f t="shared" si="195"/>
        <v>1975.02</v>
      </c>
      <c r="Y1158" s="30">
        <f t="shared" si="196"/>
        <v>987.51</v>
      </c>
      <c r="Z1158" s="31">
        <f t="shared" si="197"/>
        <v>0.67730452674897124</v>
      </c>
    </row>
    <row r="1159" spans="1:26" ht="12.75" customHeight="1" x14ac:dyDescent="0.35">
      <c r="A1159" s="36" t="s">
        <v>11078</v>
      </c>
      <c r="B1159" s="32">
        <v>1</v>
      </c>
      <c r="C1159" s="36" t="s">
        <v>12404</v>
      </c>
      <c r="D1159" s="22">
        <v>45944</v>
      </c>
      <c r="E1159" s="22" t="s">
        <v>880</v>
      </c>
      <c r="F1159" s="22" t="s">
        <v>21</v>
      </c>
      <c r="G1159" s="22" t="s">
        <v>25</v>
      </c>
      <c r="H1159" s="22" t="s">
        <v>518</v>
      </c>
      <c r="I1159" s="22" t="s">
        <v>519</v>
      </c>
      <c r="J1159" s="22" t="s">
        <v>36</v>
      </c>
      <c r="K1159" s="22" t="s">
        <v>22</v>
      </c>
      <c r="L1159" s="22" t="s">
        <v>23</v>
      </c>
      <c r="M1159" s="38">
        <v>1</v>
      </c>
      <c r="N1159" s="38">
        <v>1782</v>
      </c>
      <c r="O1159" s="38">
        <v>1782</v>
      </c>
      <c r="P1159" s="38">
        <v>491.1</v>
      </c>
      <c r="Q1159" s="38">
        <v>411.18</v>
      </c>
      <c r="R1159" s="38">
        <v>224.33</v>
      </c>
      <c r="S1159" s="38">
        <v>186.85</v>
      </c>
      <c r="T1159" s="38">
        <v>88.39</v>
      </c>
      <c r="U1159" s="30">
        <f t="shared" si="192"/>
        <v>1370.82</v>
      </c>
      <c r="V1159" s="30">
        <f t="shared" si="193"/>
        <v>1370.82</v>
      </c>
      <c r="W1159" s="31">
        <f t="shared" si="194"/>
        <v>0.7692592592592592</v>
      </c>
      <c r="X1159" s="30">
        <f t="shared" si="195"/>
        <v>1290.9000000000001</v>
      </c>
      <c r="Y1159" s="30">
        <f t="shared" si="196"/>
        <v>1290.9000000000001</v>
      </c>
      <c r="Z1159" s="31">
        <f t="shared" si="197"/>
        <v>0.72441077441077451</v>
      </c>
    </row>
    <row r="1160" spans="1:26" ht="12.75" customHeight="1" x14ac:dyDescent="0.35">
      <c r="A1160" s="36" t="s">
        <v>11079</v>
      </c>
      <c r="B1160" s="32">
        <v>1</v>
      </c>
      <c r="C1160" s="36" t="s">
        <v>12405</v>
      </c>
      <c r="D1160" s="22">
        <v>45939</v>
      </c>
      <c r="E1160" s="22" t="s">
        <v>416</v>
      </c>
      <c r="F1160" s="22" t="s">
        <v>21</v>
      </c>
      <c r="G1160" s="22" t="s">
        <v>101</v>
      </c>
      <c r="H1160" s="22" t="s">
        <v>528</v>
      </c>
      <c r="I1160" s="22" t="s">
        <v>529</v>
      </c>
      <c r="J1160" s="22" t="s">
        <v>186</v>
      </c>
      <c r="K1160" s="22" t="s">
        <v>22</v>
      </c>
      <c r="L1160" s="22" t="s">
        <v>23</v>
      </c>
      <c r="M1160" s="38">
        <v>1</v>
      </c>
      <c r="N1160" s="38">
        <v>2139</v>
      </c>
      <c r="O1160" s="38">
        <v>2139</v>
      </c>
      <c r="P1160" s="38">
        <v>431.55</v>
      </c>
      <c r="Q1160" s="38">
        <v>305.42</v>
      </c>
      <c r="R1160" s="38">
        <v>143.91</v>
      </c>
      <c r="S1160" s="38">
        <v>161.51</v>
      </c>
      <c r="T1160" s="38">
        <v>8.7799999999999994</v>
      </c>
      <c r="U1160" s="30">
        <f t="shared" si="192"/>
        <v>1833.58</v>
      </c>
      <c r="V1160" s="30">
        <f t="shared" si="193"/>
        <v>1833.58</v>
      </c>
      <c r="W1160" s="31">
        <f t="shared" si="194"/>
        <v>0.8572136512388967</v>
      </c>
      <c r="X1160" s="30">
        <f t="shared" si="195"/>
        <v>1707.45</v>
      </c>
      <c r="Y1160" s="30">
        <f t="shared" si="196"/>
        <v>1707.45</v>
      </c>
      <c r="Z1160" s="31">
        <f t="shared" si="197"/>
        <v>0.79824684431977566</v>
      </c>
    </row>
    <row r="1161" spans="1:26" ht="12.75" customHeight="1" x14ac:dyDescent="0.35">
      <c r="A1161" s="36" t="s">
        <v>11080</v>
      </c>
      <c r="B1161" s="32">
        <v>1</v>
      </c>
      <c r="C1161" s="36" t="s">
        <v>12406</v>
      </c>
      <c r="D1161" s="22">
        <v>45944</v>
      </c>
      <c r="E1161" s="22" t="s">
        <v>3407</v>
      </c>
      <c r="F1161" s="22" t="s">
        <v>21</v>
      </c>
      <c r="G1161" s="22" t="s">
        <v>25</v>
      </c>
      <c r="H1161" s="22" t="s">
        <v>3120</v>
      </c>
      <c r="I1161" s="22" t="s">
        <v>3121</v>
      </c>
      <c r="J1161" s="22" t="s">
        <v>36</v>
      </c>
      <c r="K1161" s="22" t="s">
        <v>22</v>
      </c>
      <c r="L1161" s="22" t="s">
        <v>23</v>
      </c>
      <c r="M1161" s="38">
        <v>5</v>
      </c>
      <c r="N1161" s="38">
        <v>1314</v>
      </c>
      <c r="O1161" s="38">
        <v>262.8</v>
      </c>
      <c r="P1161" s="38">
        <v>131.16</v>
      </c>
      <c r="Q1161" s="38">
        <v>88.47</v>
      </c>
      <c r="R1161" s="38">
        <v>13.62</v>
      </c>
      <c r="S1161" s="38">
        <v>74.849999999999994</v>
      </c>
      <c r="T1161" s="38">
        <v>6.33</v>
      </c>
      <c r="U1161" s="30">
        <f t="shared" ref="U1161:U1194" si="198">IFERROR(V1161*M1161,"")</f>
        <v>871.65000000000009</v>
      </c>
      <c r="V1161" s="30">
        <f t="shared" ref="V1161:V1194" si="199">O1161-Q1161</f>
        <v>174.33</v>
      </c>
      <c r="W1161" s="31">
        <f t="shared" ref="W1161:W1194" si="200">IFERROR((V1161/O1161),"")</f>
        <v>0.66335616438356171</v>
      </c>
      <c r="X1161" s="30">
        <f t="shared" ref="X1161:X1194" si="201">IFERROR(Y1161*M1161,"")</f>
        <v>658.2</v>
      </c>
      <c r="Y1161" s="30">
        <f t="shared" ref="Y1161:Y1194" si="202">O1161-P1161</f>
        <v>131.64000000000001</v>
      </c>
      <c r="Z1161" s="31">
        <f t="shared" ref="Z1161:Z1194" si="203">IFERROR((Y1161/O1161),"")</f>
        <v>0.50091324200913245</v>
      </c>
    </row>
    <row r="1162" spans="1:26" ht="12.75" customHeight="1" x14ac:dyDescent="0.35">
      <c r="A1162" s="36" t="s">
        <v>11081</v>
      </c>
      <c r="B1162" s="32">
        <v>1</v>
      </c>
      <c r="C1162" s="36" t="s">
        <v>12407</v>
      </c>
      <c r="D1162" s="22">
        <v>45945</v>
      </c>
      <c r="E1162" s="22" t="s">
        <v>12408</v>
      </c>
      <c r="F1162" s="22" t="s">
        <v>21</v>
      </c>
      <c r="G1162" s="22" t="s">
        <v>25</v>
      </c>
      <c r="H1162" s="22" t="s">
        <v>1448</v>
      </c>
      <c r="I1162" s="22" t="s">
        <v>1449</v>
      </c>
      <c r="J1162" s="22" t="s">
        <v>36</v>
      </c>
      <c r="K1162" s="22" t="s">
        <v>22</v>
      </c>
      <c r="L1162" s="22" t="s">
        <v>23</v>
      </c>
      <c r="M1162" s="38">
        <v>1</v>
      </c>
      <c r="N1162" s="38">
        <v>870</v>
      </c>
      <c r="O1162" s="38">
        <v>870</v>
      </c>
      <c r="P1162" s="38">
        <v>337.04</v>
      </c>
      <c r="Q1162" s="38">
        <v>234.06</v>
      </c>
      <c r="R1162" s="38">
        <v>143.05000000000001</v>
      </c>
      <c r="S1162" s="38">
        <v>91.01</v>
      </c>
      <c r="T1162" s="38">
        <v>4.09</v>
      </c>
      <c r="U1162" s="30">
        <f t="shared" si="198"/>
        <v>635.94000000000005</v>
      </c>
      <c r="V1162" s="30">
        <f t="shared" si="199"/>
        <v>635.94000000000005</v>
      </c>
      <c r="W1162" s="31">
        <f t="shared" si="200"/>
        <v>0.73096551724137937</v>
      </c>
      <c r="X1162" s="30">
        <f t="shared" si="201"/>
        <v>532.96</v>
      </c>
      <c r="Y1162" s="30">
        <f t="shared" si="202"/>
        <v>532.96</v>
      </c>
      <c r="Z1162" s="31">
        <f t="shared" si="203"/>
        <v>0.61259770114942536</v>
      </c>
    </row>
    <row r="1163" spans="1:26" ht="12.75" customHeight="1" x14ac:dyDescent="0.35">
      <c r="A1163" s="36" t="s">
        <v>11082</v>
      </c>
      <c r="B1163" s="32">
        <v>1</v>
      </c>
      <c r="C1163" s="36" t="s">
        <v>12409</v>
      </c>
      <c r="D1163" s="22">
        <v>45905</v>
      </c>
      <c r="E1163" s="22" t="s">
        <v>74</v>
      </c>
      <c r="F1163" s="22" t="s">
        <v>21</v>
      </c>
      <c r="G1163" s="22" t="s">
        <v>101</v>
      </c>
      <c r="H1163" s="22" t="s">
        <v>12770</v>
      </c>
      <c r="I1163" s="22" t="s">
        <v>12771</v>
      </c>
      <c r="J1163" s="22" t="s">
        <v>36</v>
      </c>
      <c r="K1163" s="22" t="s">
        <v>22</v>
      </c>
      <c r="L1163" s="22" t="s">
        <v>23</v>
      </c>
      <c r="M1163" s="38">
        <v>1</v>
      </c>
      <c r="N1163" s="38">
        <v>1526</v>
      </c>
      <c r="O1163" s="38">
        <v>1526</v>
      </c>
      <c r="P1163" s="38">
        <v>367.81</v>
      </c>
      <c r="Q1163" s="38">
        <v>246.8</v>
      </c>
      <c r="R1163" s="38">
        <v>113.65</v>
      </c>
      <c r="S1163" s="38">
        <v>133.15</v>
      </c>
      <c r="T1163" s="38">
        <v>25.91</v>
      </c>
      <c r="U1163" s="30">
        <f t="shared" si="198"/>
        <v>1279.2</v>
      </c>
      <c r="V1163" s="30">
        <f t="shared" si="199"/>
        <v>1279.2</v>
      </c>
      <c r="W1163" s="31">
        <f t="shared" si="200"/>
        <v>0.83826998689384014</v>
      </c>
      <c r="X1163" s="30">
        <f t="shared" si="201"/>
        <v>1158.19</v>
      </c>
      <c r="Y1163" s="30">
        <f t="shared" si="202"/>
        <v>1158.19</v>
      </c>
      <c r="Z1163" s="31">
        <f t="shared" si="203"/>
        <v>0.75897116644823071</v>
      </c>
    </row>
    <row r="1164" spans="1:26" ht="12.75" customHeight="1" x14ac:dyDescent="0.35">
      <c r="A1164" s="36" t="s">
        <v>11084</v>
      </c>
      <c r="B1164" s="32">
        <v>1</v>
      </c>
      <c r="C1164" s="36" t="s">
        <v>12411</v>
      </c>
      <c r="D1164" s="22">
        <v>45945</v>
      </c>
      <c r="E1164" s="22" t="s">
        <v>2962</v>
      </c>
      <c r="F1164" s="22" t="s">
        <v>21</v>
      </c>
      <c r="G1164" s="22" t="s">
        <v>25</v>
      </c>
      <c r="H1164" s="22" t="s">
        <v>1207</v>
      </c>
      <c r="I1164" s="22" t="s">
        <v>1208</v>
      </c>
      <c r="J1164" s="22" t="s">
        <v>36</v>
      </c>
      <c r="K1164" s="22" t="s">
        <v>22</v>
      </c>
      <c r="L1164" s="22" t="s">
        <v>23</v>
      </c>
      <c r="M1164" s="41">
        <v>1</v>
      </c>
      <c r="N1164" s="41">
        <v>259.5</v>
      </c>
      <c r="O1164" s="41">
        <v>259.5</v>
      </c>
      <c r="P1164" s="41">
        <v>150.08000000000001</v>
      </c>
      <c r="Q1164" s="41">
        <v>93.49</v>
      </c>
      <c r="R1164" s="41">
        <v>14.06</v>
      </c>
      <c r="S1164" s="41">
        <v>79.430000000000007</v>
      </c>
      <c r="T1164" s="41">
        <v>4.1500000000000004</v>
      </c>
      <c r="U1164" s="30">
        <f t="shared" si="198"/>
        <v>166.01</v>
      </c>
      <c r="V1164" s="30">
        <f t="shared" si="199"/>
        <v>166.01</v>
      </c>
      <c r="W1164" s="31">
        <f t="shared" si="200"/>
        <v>0.63973025048169552</v>
      </c>
      <c r="X1164" s="30">
        <f t="shared" si="201"/>
        <v>109.41999999999999</v>
      </c>
      <c r="Y1164" s="30">
        <f t="shared" si="202"/>
        <v>109.41999999999999</v>
      </c>
      <c r="Z1164" s="31">
        <f t="shared" si="203"/>
        <v>0.42165703275529859</v>
      </c>
    </row>
    <row r="1165" spans="1:26" ht="12.75" customHeight="1" x14ac:dyDescent="0.35">
      <c r="A1165" s="36" t="s">
        <v>11084</v>
      </c>
      <c r="B1165" s="32">
        <v>2</v>
      </c>
      <c r="C1165" s="36" t="s">
        <v>12411</v>
      </c>
      <c r="D1165" s="22">
        <v>45945</v>
      </c>
      <c r="E1165" s="22" t="s">
        <v>2962</v>
      </c>
      <c r="F1165" s="22" t="s">
        <v>21</v>
      </c>
      <c r="G1165" s="22" t="s">
        <v>25</v>
      </c>
      <c r="H1165" s="22" t="s">
        <v>40</v>
      </c>
      <c r="I1165" s="22" t="s">
        <v>41</v>
      </c>
      <c r="J1165" s="22" t="s">
        <v>36</v>
      </c>
      <c r="K1165" s="22" t="s">
        <v>22</v>
      </c>
      <c r="L1165" s="22" t="s">
        <v>23</v>
      </c>
      <c r="M1165" s="38">
        <v>2</v>
      </c>
      <c r="N1165" s="38">
        <v>618</v>
      </c>
      <c r="O1165" s="38">
        <v>309</v>
      </c>
      <c r="P1165" s="38">
        <v>142.68</v>
      </c>
      <c r="Q1165" s="38">
        <v>91.63</v>
      </c>
      <c r="R1165" s="38">
        <v>19.05</v>
      </c>
      <c r="S1165" s="38">
        <v>72.58</v>
      </c>
      <c r="T1165" s="38">
        <v>0.85</v>
      </c>
      <c r="U1165" s="30">
        <f t="shared" si="198"/>
        <v>434.74</v>
      </c>
      <c r="V1165" s="30">
        <f t="shared" si="199"/>
        <v>217.37</v>
      </c>
      <c r="W1165" s="31">
        <f t="shared" si="200"/>
        <v>0.703462783171521</v>
      </c>
      <c r="X1165" s="30">
        <f t="shared" si="201"/>
        <v>332.64</v>
      </c>
      <c r="Y1165" s="30">
        <f t="shared" si="202"/>
        <v>166.32</v>
      </c>
      <c r="Z1165" s="31">
        <f t="shared" si="203"/>
        <v>0.53825242718446598</v>
      </c>
    </row>
    <row r="1166" spans="1:26" ht="12.75" customHeight="1" x14ac:dyDescent="0.35">
      <c r="A1166" s="36" t="s">
        <v>11085</v>
      </c>
      <c r="B1166" s="32">
        <v>1</v>
      </c>
      <c r="C1166" s="36" t="s">
        <v>11501</v>
      </c>
      <c r="D1166" s="22">
        <v>45945</v>
      </c>
      <c r="E1166" s="22" t="s">
        <v>74</v>
      </c>
      <c r="F1166" s="22" t="s">
        <v>21</v>
      </c>
      <c r="G1166" s="22" t="s">
        <v>25</v>
      </c>
      <c r="H1166" s="22" t="s">
        <v>800</v>
      </c>
      <c r="I1166" s="22" t="s">
        <v>801</v>
      </c>
      <c r="J1166" s="22" t="s">
        <v>36</v>
      </c>
      <c r="K1166" s="22" t="s">
        <v>22</v>
      </c>
      <c r="L1166" s="22" t="s">
        <v>23</v>
      </c>
      <c r="M1166" s="41">
        <v>20</v>
      </c>
      <c r="N1166" s="41">
        <v>5400</v>
      </c>
      <c r="O1166" s="41">
        <v>270</v>
      </c>
      <c r="P1166" s="41">
        <v>152.12</v>
      </c>
      <c r="Q1166" s="41">
        <v>105.36</v>
      </c>
      <c r="R1166" s="41">
        <v>39.08</v>
      </c>
      <c r="S1166" s="41">
        <v>66.28</v>
      </c>
      <c r="T1166" s="41">
        <v>0.89</v>
      </c>
      <c r="U1166" s="30">
        <f t="shared" si="198"/>
        <v>3292.7999999999997</v>
      </c>
      <c r="V1166" s="30">
        <f t="shared" si="199"/>
        <v>164.64</v>
      </c>
      <c r="W1166" s="31">
        <f t="shared" si="200"/>
        <v>0.60977777777777775</v>
      </c>
      <c r="X1166" s="30">
        <f t="shared" si="201"/>
        <v>2357.6</v>
      </c>
      <c r="Y1166" s="30">
        <f t="shared" si="202"/>
        <v>117.88</v>
      </c>
      <c r="Z1166" s="31">
        <f t="shared" si="203"/>
        <v>0.43659259259259259</v>
      </c>
    </row>
    <row r="1167" spans="1:26" ht="12.75" customHeight="1" x14ac:dyDescent="0.35">
      <c r="A1167" s="36" t="s">
        <v>11086</v>
      </c>
      <c r="B1167" s="32">
        <v>1</v>
      </c>
      <c r="C1167" s="36" t="s">
        <v>12303</v>
      </c>
      <c r="D1167" s="22">
        <v>45945</v>
      </c>
      <c r="E1167" s="22" t="s">
        <v>641</v>
      </c>
      <c r="F1167" s="22" t="s">
        <v>21</v>
      </c>
      <c r="G1167" s="22" t="s">
        <v>25</v>
      </c>
      <c r="H1167" s="22" t="s">
        <v>800</v>
      </c>
      <c r="I1167" s="22" t="s">
        <v>801</v>
      </c>
      <c r="J1167" s="22" t="s">
        <v>36</v>
      </c>
      <c r="K1167" s="22" t="s">
        <v>22</v>
      </c>
      <c r="L1167" s="22" t="s">
        <v>23</v>
      </c>
      <c r="M1167" s="38">
        <v>1</v>
      </c>
      <c r="N1167" s="38">
        <v>787</v>
      </c>
      <c r="O1167" s="38">
        <v>787</v>
      </c>
      <c r="P1167" s="38">
        <v>152.12</v>
      </c>
      <c r="Q1167" s="38">
        <v>123.54</v>
      </c>
      <c r="R1167" s="38">
        <v>39.08</v>
      </c>
      <c r="S1167" s="38">
        <v>84.46</v>
      </c>
      <c r="T1167" s="38">
        <v>0.89</v>
      </c>
      <c r="U1167" s="30">
        <f t="shared" si="198"/>
        <v>663.46</v>
      </c>
      <c r="V1167" s="30">
        <f t="shared" si="199"/>
        <v>663.46</v>
      </c>
      <c r="W1167" s="31">
        <f t="shared" si="200"/>
        <v>0.84302414231257949</v>
      </c>
      <c r="X1167" s="30">
        <f t="shared" si="201"/>
        <v>634.88</v>
      </c>
      <c r="Y1167" s="30">
        <f t="shared" si="202"/>
        <v>634.88</v>
      </c>
      <c r="Z1167" s="31">
        <f t="shared" si="203"/>
        <v>0.80670902160101654</v>
      </c>
    </row>
    <row r="1168" spans="1:26" ht="12.75" customHeight="1" x14ac:dyDescent="0.35">
      <c r="A1168" s="36" t="s">
        <v>10929</v>
      </c>
      <c r="B1168" s="32">
        <v>1</v>
      </c>
      <c r="C1168" s="36" t="s">
        <v>12247</v>
      </c>
      <c r="D1168" s="22">
        <v>45995</v>
      </c>
      <c r="E1168" s="22" t="s">
        <v>74</v>
      </c>
      <c r="F1168" s="22" t="s">
        <v>21</v>
      </c>
      <c r="G1168" s="22" t="s">
        <v>101</v>
      </c>
      <c r="H1168" s="22" t="s">
        <v>12770</v>
      </c>
      <c r="I1168" s="22" t="s">
        <v>12771</v>
      </c>
      <c r="J1168" s="22" t="s">
        <v>36</v>
      </c>
      <c r="K1168" s="22" t="s">
        <v>22</v>
      </c>
      <c r="L1168" s="22" t="s">
        <v>23</v>
      </c>
      <c r="M1168" s="38">
        <v>1</v>
      </c>
      <c r="N1168" s="38">
        <v>1526</v>
      </c>
      <c r="O1168" s="38">
        <v>1526</v>
      </c>
      <c r="P1168" s="38">
        <v>366.61</v>
      </c>
      <c r="Q1168" s="38">
        <v>246.51</v>
      </c>
      <c r="R1168" s="38">
        <v>113.36</v>
      </c>
      <c r="S1168" s="38">
        <v>133.15</v>
      </c>
      <c r="T1168" s="38">
        <v>25.91</v>
      </c>
      <c r="U1168" s="30">
        <f t="shared" si="198"/>
        <v>1279.49</v>
      </c>
      <c r="V1168" s="30">
        <f t="shared" si="199"/>
        <v>1279.49</v>
      </c>
      <c r="W1168" s="31">
        <f t="shared" si="200"/>
        <v>0.83846002621231974</v>
      </c>
      <c r="X1168" s="30">
        <f t="shared" si="201"/>
        <v>1159.3899999999999</v>
      </c>
      <c r="Y1168" s="30">
        <f t="shared" si="202"/>
        <v>1159.3899999999999</v>
      </c>
      <c r="Z1168" s="31">
        <f t="shared" si="203"/>
        <v>0.75975753604193963</v>
      </c>
    </row>
    <row r="1169" spans="1:26" ht="12.75" customHeight="1" x14ac:dyDescent="0.35">
      <c r="A1169" s="36" t="s">
        <v>11087</v>
      </c>
      <c r="B1169" s="32">
        <v>1</v>
      </c>
      <c r="C1169" s="36" t="s">
        <v>12029</v>
      </c>
      <c r="D1169" s="22">
        <v>45946</v>
      </c>
      <c r="E1169" s="22" t="s">
        <v>74</v>
      </c>
      <c r="F1169" s="22" t="s">
        <v>21</v>
      </c>
      <c r="G1169" s="22" t="s">
        <v>25</v>
      </c>
      <c r="H1169" s="22" t="s">
        <v>4115</v>
      </c>
      <c r="I1169" s="22" t="s">
        <v>9678</v>
      </c>
      <c r="J1169" s="22" t="s">
        <v>59</v>
      </c>
      <c r="K1169" s="22" t="s">
        <v>22</v>
      </c>
      <c r="L1169" s="22" t="s">
        <v>23</v>
      </c>
      <c r="M1169" s="41">
        <v>30</v>
      </c>
      <c r="N1169" s="41">
        <v>24270</v>
      </c>
      <c r="O1169" s="41">
        <v>809</v>
      </c>
      <c r="P1169" s="41">
        <v>518.66</v>
      </c>
      <c r="Q1169" s="41">
        <v>348.2</v>
      </c>
      <c r="R1169" s="41">
        <v>116.46</v>
      </c>
      <c r="S1169" s="41">
        <v>231.74</v>
      </c>
      <c r="T1169" s="41">
        <v>6.1</v>
      </c>
      <c r="U1169" s="30">
        <f t="shared" si="198"/>
        <v>13824</v>
      </c>
      <c r="V1169" s="30">
        <f t="shared" si="199"/>
        <v>460.8</v>
      </c>
      <c r="W1169" s="31">
        <f t="shared" si="200"/>
        <v>0.5695920889987639</v>
      </c>
      <c r="X1169" s="30">
        <f t="shared" si="201"/>
        <v>8710.2000000000007</v>
      </c>
      <c r="Y1169" s="30">
        <f t="shared" si="202"/>
        <v>290.34000000000003</v>
      </c>
      <c r="Z1169" s="31">
        <f t="shared" si="203"/>
        <v>0.35888751545117431</v>
      </c>
    </row>
    <row r="1170" spans="1:26" ht="12.75" customHeight="1" x14ac:dyDescent="0.35">
      <c r="A1170" s="36" t="s">
        <v>10866</v>
      </c>
      <c r="B1170" s="32">
        <v>2</v>
      </c>
      <c r="C1170" s="36" t="s">
        <v>12179</v>
      </c>
      <c r="D1170" s="22">
        <v>45680</v>
      </c>
      <c r="E1170" s="22" t="s">
        <v>74</v>
      </c>
      <c r="F1170" s="22" t="s">
        <v>21</v>
      </c>
      <c r="G1170" s="22" t="s">
        <v>101</v>
      </c>
      <c r="H1170" s="22" t="s">
        <v>834</v>
      </c>
      <c r="I1170" s="22" t="s">
        <v>793</v>
      </c>
      <c r="J1170" s="22" t="s">
        <v>36</v>
      </c>
      <c r="K1170" s="22" t="s">
        <v>22</v>
      </c>
      <c r="L1170" s="22" t="s">
        <v>23</v>
      </c>
      <c r="M1170" s="37">
        <v>10</v>
      </c>
      <c r="N1170" s="37">
        <v>13290</v>
      </c>
      <c r="O1170" s="37">
        <v>1329</v>
      </c>
      <c r="P1170" s="37">
        <v>353.6</v>
      </c>
      <c r="Q1170" s="37">
        <v>252.06</v>
      </c>
      <c r="R1170" s="37">
        <v>136.66</v>
      </c>
      <c r="S1170" s="37">
        <v>115.4</v>
      </c>
      <c r="T1170" s="37">
        <v>17.760000000000002</v>
      </c>
      <c r="U1170" s="30">
        <f t="shared" si="198"/>
        <v>10769.400000000001</v>
      </c>
      <c r="V1170" s="30">
        <f t="shared" si="199"/>
        <v>1076.94</v>
      </c>
      <c r="W1170" s="31">
        <f t="shared" si="200"/>
        <v>0.81033860045146733</v>
      </c>
      <c r="X1170" s="30">
        <f t="shared" si="201"/>
        <v>9754</v>
      </c>
      <c r="Y1170" s="30">
        <f t="shared" si="202"/>
        <v>975.4</v>
      </c>
      <c r="Z1170" s="31">
        <f t="shared" si="203"/>
        <v>0.73393528969149735</v>
      </c>
    </row>
    <row r="1171" spans="1:26" ht="12.75" customHeight="1" x14ac:dyDescent="0.35">
      <c r="A1171" s="36" t="s">
        <v>11088</v>
      </c>
      <c r="B1171" s="32">
        <v>1</v>
      </c>
      <c r="C1171" s="36" t="s">
        <v>11501</v>
      </c>
      <c r="D1171" s="22">
        <v>45946</v>
      </c>
      <c r="E1171" s="22" t="s">
        <v>74</v>
      </c>
      <c r="F1171" s="22" t="s">
        <v>21</v>
      </c>
      <c r="G1171" s="22" t="s">
        <v>25</v>
      </c>
      <c r="H1171" s="22" t="s">
        <v>800</v>
      </c>
      <c r="I1171" s="22" t="s">
        <v>801</v>
      </c>
      <c r="J1171" s="22" t="s">
        <v>36</v>
      </c>
      <c r="K1171" s="22" t="s">
        <v>22</v>
      </c>
      <c r="L1171" s="22" t="s">
        <v>23</v>
      </c>
      <c r="M1171" s="41">
        <v>30</v>
      </c>
      <c r="N1171" s="41">
        <v>8100</v>
      </c>
      <c r="O1171" s="41">
        <v>270</v>
      </c>
      <c r="P1171" s="41">
        <v>152.12</v>
      </c>
      <c r="Q1171" s="41">
        <v>105.06</v>
      </c>
      <c r="R1171" s="41">
        <v>39.1</v>
      </c>
      <c r="S1171" s="41">
        <v>65.959999999999994</v>
      </c>
      <c r="T1171" s="41">
        <v>0.89</v>
      </c>
      <c r="U1171" s="30">
        <f t="shared" si="198"/>
        <v>4948.2</v>
      </c>
      <c r="V1171" s="30">
        <f t="shared" si="199"/>
        <v>164.94</v>
      </c>
      <c r="W1171" s="31">
        <f t="shared" si="200"/>
        <v>0.61088888888888893</v>
      </c>
      <c r="X1171" s="30">
        <f t="shared" si="201"/>
        <v>3536.3999999999996</v>
      </c>
      <c r="Y1171" s="30">
        <f t="shared" si="202"/>
        <v>117.88</v>
      </c>
      <c r="Z1171" s="31">
        <f t="shared" si="203"/>
        <v>0.43659259259259259</v>
      </c>
    </row>
    <row r="1172" spans="1:26" ht="12.75" customHeight="1" x14ac:dyDescent="0.35">
      <c r="A1172" s="36" t="s">
        <v>11089</v>
      </c>
      <c r="B1172" s="32">
        <v>1</v>
      </c>
      <c r="C1172" s="36" t="s">
        <v>12281</v>
      </c>
      <c r="D1172" s="22">
        <v>45946</v>
      </c>
      <c r="E1172" s="22" t="s">
        <v>12282</v>
      </c>
      <c r="F1172" s="22" t="s">
        <v>21</v>
      </c>
      <c r="G1172" s="22" t="s">
        <v>25</v>
      </c>
      <c r="H1172" s="22" t="s">
        <v>47</v>
      </c>
      <c r="I1172" s="22" t="s">
        <v>48</v>
      </c>
      <c r="J1172" s="22" t="s">
        <v>49</v>
      </c>
      <c r="K1172" s="22" t="s">
        <v>22</v>
      </c>
      <c r="L1172" s="22" t="s">
        <v>23</v>
      </c>
      <c r="M1172" s="38">
        <v>4</v>
      </c>
      <c r="N1172" s="38">
        <v>3076</v>
      </c>
      <c r="O1172" s="38">
        <v>769</v>
      </c>
      <c r="P1172" s="38">
        <v>284.25</v>
      </c>
      <c r="Q1172" s="38">
        <v>209.59</v>
      </c>
      <c r="R1172" s="38">
        <v>141.71</v>
      </c>
      <c r="S1172" s="38">
        <v>67.88</v>
      </c>
      <c r="T1172" s="38">
        <v>3.02</v>
      </c>
      <c r="U1172" s="30">
        <f t="shared" si="198"/>
        <v>2237.64</v>
      </c>
      <c r="V1172" s="30">
        <f t="shared" si="199"/>
        <v>559.41</v>
      </c>
      <c r="W1172" s="31">
        <f t="shared" si="200"/>
        <v>0.72745123537061118</v>
      </c>
      <c r="X1172" s="30">
        <f t="shared" si="201"/>
        <v>1939</v>
      </c>
      <c r="Y1172" s="30">
        <f t="shared" si="202"/>
        <v>484.75</v>
      </c>
      <c r="Z1172" s="31">
        <f t="shared" si="203"/>
        <v>0.63036410923276986</v>
      </c>
    </row>
    <row r="1173" spans="1:26" ht="12.75" customHeight="1" x14ac:dyDescent="0.35">
      <c r="A1173" s="36" t="s">
        <v>11090</v>
      </c>
      <c r="B1173" s="32">
        <v>1</v>
      </c>
      <c r="C1173" s="36" t="s">
        <v>12412</v>
      </c>
      <c r="D1173" s="22">
        <v>45772</v>
      </c>
      <c r="E1173" s="22" t="s">
        <v>9231</v>
      </c>
      <c r="F1173" s="22" t="s">
        <v>21</v>
      </c>
      <c r="G1173" s="22" t="s">
        <v>101</v>
      </c>
      <c r="H1173" s="22" t="s">
        <v>834</v>
      </c>
      <c r="I1173" s="22" t="s">
        <v>793</v>
      </c>
      <c r="J1173" s="22" t="s">
        <v>36</v>
      </c>
      <c r="K1173" s="22" t="s">
        <v>22</v>
      </c>
      <c r="L1173" s="22" t="s">
        <v>23</v>
      </c>
      <c r="M1173" s="38">
        <v>1</v>
      </c>
      <c r="N1173" s="38">
        <v>2554</v>
      </c>
      <c r="O1173" s="38">
        <v>2554</v>
      </c>
      <c r="P1173" s="38">
        <v>384.04</v>
      </c>
      <c r="Q1173" s="38">
        <v>248.3</v>
      </c>
      <c r="R1173" s="38">
        <v>127.29</v>
      </c>
      <c r="S1173" s="38">
        <v>121.01</v>
      </c>
      <c r="T1173" s="38">
        <v>17.760000000000002</v>
      </c>
      <c r="U1173" s="30">
        <f t="shared" si="198"/>
        <v>2305.6999999999998</v>
      </c>
      <c r="V1173" s="30">
        <f t="shared" si="199"/>
        <v>2305.6999999999998</v>
      </c>
      <c r="W1173" s="31">
        <f t="shared" si="200"/>
        <v>0.90277995301487857</v>
      </c>
      <c r="X1173" s="30">
        <f t="shared" si="201"/>
        <v>2169.96</v>
      </c>
      <c r="Y1173" s="30">
        <f t="shared" si="202"/>
        <v>2169.96</v>
      </c>
      <c r="Z1173" s="31">
        <f t="shared" si="203"/>
        <v>0.84963194988253721</v>
      </c>
    </row>
    <row r="1174" spans="1:26" ht="12.75" customHeight="1" x14ac:dyDescent="0.35">
      <c r="A1174" s="36" t="s">
        <v>10826</v>
      </c>
      <c r="B1174" s="32">
        <v>2</v>
      </c>
      <c r="C1174" s="36" t="s">
        <v>11501</v>
      </c>
      <c r="D1174" s="22">
        <v>45981</v>
      </c>
      <c r="E1174" s="22" t="s">
        <v>74</v>
      </c>
      <c r="F1174" s="22" t="s">
        <v>21</v>
      </c>
      <c r="G1174" s="22" t="s">
        <v>101</v>
      </c>
      <c r="H1174" s="22" t="s">
        <v>834</v>
      </c>
      <c r="I1174" s="22" t="s">
        <v>793</v>
      </c>
      <c r="J1174" s="22" t="s">
        <v>36</v>
      </c>
      <c r="K1174" s="22" t="s">
        <v>22</v>
      </c>
      <c r="L1174" s="22" t="s">
        <v>23</v>
      </c>
      <c r="M1174" s="38">
        <v>15</v>
      </c>
      <c r="N1174" s="38">
        <v>19935</v>
      </c>
      <c r="O1174" s="38">
        <v>1329</v>
      </c>
      <c r="P1174" s="38">
        <v>356.45</v>
      </c>
      <c r="Q1174" s="38">
        <v>227.97</v>
      </c>
      <c r="R1174" s="38">
        <v>122.28</v>
      </c>
      <c r="S1174" s="38">
        <v>105.69</v>
      </c>
      <c r="T1174" s="38">
        <v>13.34</v>
      </c>
      <c r="U1174" s="30">
        <f t="shared" si="198"/>
        <v>16515.45</v>
      </c>
      <c r="V1174" s="30">
        <f t="shared" si="199"/>
        <v>1101.03</v>
      </c>
      <c r="W1174" s="31">
        <f t="shared" si="200"/>
        <v>0.82846501128668171</v>
      </c>
      <c r="X1174" s="30">
        <f t="shared" si="201"/>
        <v>14588.25</v>
      </c>
      <c r="Y1174" s="30">
        <f t="shared" si="202"/>
        <v>972.55</v>
      </c>
      <c r="Z1174" s="31">
        <f t="shared" si="203"/>
        <v>0.73179082016553798</v>
      </c>
    </row>
    <row r="1175" spans="1:26" ht="12.75" customHeight="1" x14ac:dyDescent="0.35">
      <c r="A1175" s="36" t="s">
        <v>10566</v>
      </c>
      <c r="B1175" s="32">
        <v>1</v>
      </c>
      <c r="C1175" s="36" t="s">
        <v>11870</v>
      </c>
      <c r="D1175" s="22">
        <v>45798</v>
      </c>
      <c r="E1175" s="22" t="s">
        <v>3050</v>
      </c>
      <c r="F1175" s="22" t="s">
        <v>21</v>
      </c>
      <c r="G1175" s="22" t="s">
        <v>101</v>
      </c>
      <c r="H1175" s="22" t="s">
        <v>3734</v>
      </c>
      <c r="I1175" s="22" t="s">
        <v>3735</v>
      </c>
      <c r="J1175" s="22" t="s">
        <v>49</v>
      </c>
      <c r="K1175" s="22" t="s">
        <v>22</v>
      </c>
      <c r="L1175" s="22" t="s">
        <v>23</v>
      </c>
      <c r="M1175" s="38">
        <v>1</v>
      </c>
      <c r="N1175" s="38">
        <v>3876</v>
      </c>
      <c r="O1175" s="38">
        <v>3876</v>
      </c>
      <c r="P1175" s="38">
        <v>1581.42</v>
      </c>
      <c r="Q1175" s="38">
        <v>1220.44</v>
      </c>
      <c r="R1175" s="38">
        <v>755.31</v>
      </c>
      <c r="S1175" s="38">
        <v>465.13</v>
      </c>
      <c r="T1175" s="38">
        <v>234.03</v>
      </c>
      <c r="U1175" s="30">
        <f t="shared" si="198"/>
        <v>2655.56</v>
      </c>
      <c r="V1175" s="30">
        <f t="shared" si="199"/>
        <v>2655.56</v>
      </c>
      <c r="W1175" s="31">
        <f t="shared" si="200"/>
        <v>0.68512899896800827</v>
      </c>
      <c r="X1175" s="30">
        <f t="shared" si="201"/>
        <v>2294.58</v>
      </c>
      <c r="Y1175" s="30">
        <f t="shared" si="202"/>
        <v>2294.58</v>
      </c>
      <c r="Z1175" s="31">
        <f t="shared" si="203"/>
        <v>0.59199690402476779</v>
      </c>
    </row>
    <row r="1176" spans="1:26" ht="12.75" customHeight="1" x14ac:dyDescent="0.35">
      <c r="A1176" s="36" t="s">
        <v>11000</v>
      </c>
      <c r="B1176" s="32">
        <v>2</v>
      </c>
      <c r="C1176" s="36" t="s">
        <v>12320</v>
      </c>
      <c r="D1176" s="22">
        <v>45923</v>
      </c>
      <c r="E1176" s="22" t="s">
        <v>12321</v>
      </c>
      <c r="F1176" s="22" t="s">
        <v>21</v>
      </c>
      <c r="G1176" s="22" t="s">
        <v>101</v>
      </c>
      <c r="H1176" s="22" t="s">
        <v>12772</v>
      </c>
      <c r="I1176" s="22" t="s">
        <v>12773</v>
      </c>
      <c r="J1176" s="22" t="s">
        <v>49</v>
      </c>
      <c r="K1176" s="22" t="s">
        <v>22</v>
      </c>
      <c r="L1176" s="22" t="s">
        <v>23</v>
      </c>
      <c r="M1176" s="38">
        <v>1</v>
      </c>
      <c r="N1176" s="38">
        <v>2938.4</v>
      </c>
      <c r="O1176" s="38">
        <v>2938.4</v>
      </c>
      <c r="P1176" s="38">
        <v>929.85</v>
      </c>
      <c r="Q1176" s="38">
        <v>688.22</v>
      </c>
      <c r="R1176" s="38">
        <v>332.31</v>
      </c>
      <c r="S1176" s="38">
        <v>355.91</v>
      </c>
      <c r="T1176" s="38">
        <v>234.03</v>
      </c>
      <c r="U1176" s="30">
        <f t="shared" si="198"/>
        <v>2250.1800000000003</v>
      </c>
      <c r="V1176" s="30">
        <f t="shared" si="199"/>
        <v>2250.1800000000003</v>
      </c>
      <c r="W1176" s="31">
        <f t="shared" si="200"/>
        <v>0.76578410019057996</v>
      </c>
      <c r="X1176" s="30">
        <f t="shared" si="201"/>
        <v>2008.5500000000002</v>
      </c>
      <c r="Y1176" s="30">
        <f t="shared" si="202"/>
        <v>2008.5500000000002</v>
      </c>
      <c r="Z1176" s="31">
        <f t="shared" si="203"/>
        <v>0.68355227334603874</v>
      </c>
    </row>
    <row r="1177" spans="1:26" ht="12.75" customHeight="1" x14ac:dyDescent="0.35">
      <c r="A1177" s="36" t="s">
        <v>11092</v>
      </c>
      <c r="B1177" s="32">
        <v>1</v>
      </c>
      <c r="C1177" s="36" t="s">
        <v>12414</v>
      </c>
      <c r="D1177" s="22">
        <v>45922</v>
      </c>
      <c r="E1177" s="22" t="s">
        <v>6884</v>
      </c>
      <c r="F1177" s="22" t="s">
        <v>21</v>
      </c>
      <c r="G1177" s="22" t="s">
        <v>101</v>
      </c>
      <c r="H1177" s="22" t="s">
        <v>6885</v>
      </c>
      <c r="I1177" s="22" t="s">
        <v>6886</v>
      </c>
      <c r="J1177" s="22" t="s">
        <v>186</v>
      </c>
      <c r="K1177" s="22" t="s">
        <v>22</v>
      </c>
      <c r="L1177" s="22" t="s">
        <v>23</v>
      </c>
      <c r="M1177" s="38">
        <v>3</v>
      </c>
      <c r="N1177" s="38">
        <v>11290.92</v>
      </c>
      <c r="O1177" s="38">
        <v>3763.64</v>
      </c>
      <c r="P1177" s="38">
        <v>870.74</v>
      </c>
      <c r="Q1177" s="38">
        <v>587.35</v>
      </c>
      <c r="R1177" s="38">
        <v>205.98</v>
      </c>
      <c r="S1177" s="38">
        <v>381.36</v>
      </c>
      <c r="T1177" s="38">
        <v>247.55</v>
      </c>
      <c r="U1177" s="30">
        <f t="shared" si="198"/>
        <v>9528.869999999999</v>
      </c>
      <c r="V1177" s="30">
        <f t="shared" si="199"/>
        <v>3176.29</v>
      </c>
      <c r="W1177" s="31">
        <f t="shared" si="200"/>
        <v>0.84394097203770824</v>
      </c>
      <c r="X1177" s="30">
        <f t="shared" si="201"/>
        <v>8678.6999999999989</v>
      </c>
      <c r="Y1177" s="30">
        <f t="shared" si="202"/>
        <v>2892.8999999999996</v>
      </c>
      <c r="Z1177" s="31">
        <f t="shared" si="203"/>
        <v>0.76864418488484543</v>
      </c>
    </row>
    <row r="1178" spans="1:26" ht="12.75" customHeight="1" x14ac:dyDescent="0.35">
      <c r="A1178" s="36" t="s">
        <v>11093</v>
      </c>
      <c r="B1178" s="32">
        <v>1</v>
      </c>
      <c r="C1178" s="36" t="s">
        <v>12415</v>
      </c>
      <c r="D1178" s="22">
        <v>45947</v>
      </c>
      <c r="E1178" s="22" t="s">
        <v>3117</v>
      </c>
      <c r="F1178" s="22" t="s">
        <v>21</v>
      </c>
      <c r="G1178" s="22" t="s">
        <v>92</v>
      </c>
      <c r="H1178" s="22" t="s">
        <v>3129</v>
      </c>
      <c r="I1178" s="22" t="s">
        <v>3130</v>
      </c>
      <c r="J1178" s="22" t="s">
        <v>1057</v>
      </c>
      <c r="K1178" s="22" t="s">
        <v>22</v>
      </c>
      <c r="L1178" s="22" t="s">
        <v>23</v>
      </c>
      <c r="M1178" s="41">
        <v>10</v>
      </c>
      <c r="N1178" s="41">
        <v>6002.3</v>
      </c>
      <c r="O1178" s="41">
        <v>600.23</v>
      </c>
      <c r="P1178" s="41">
        <v>345.6</v>
      </c>
      <c r="Q1178" s="41">
        <v>259.52999999999997</v>
      </c>
      <c r="R1178" s="41">
        <v>167.61</v>
      </c>
      <c r="S1178" s="41">
        <v>91.92</v>
      </c>
      <c r="T1178" s="41">
        <v>11.45</v>
      </c>
      <c r="U1178" s="30">
        <f t="shared" si="198"/>
        <v>3407.0000000000005</v>
      </c>
      <c r="V1178" s="30">
        <f t="shared" si="199"/>
        <v>340.70000000000005</v>
      </c>
      <c r="W1178" s="31">
        <f t="shared" si="200"/>
        <v>0.56761574729686959</v>
      </c>
      <c r="X1178" s="30">
        <f t="shared" si="201"/>
        <v>2546.3000000000002</v>
      </c>
      <c r="Y1178" s="30">
        <f t="shared" si="202"/>
        <v>254.63</v>
      </c>
      <c r="Z1178" s="31">
        <f t="shared" si="203"/>
        <v>0.42422071539243289</v>
      </c>
    </row>
    <row r="1179" spans="1:26" ht="12.75" customHeight="1" x14ac:dyDescent="0.35">
      <c r="A1179" s="36" t="s">
        <v>10253</v>
      </c>
      <c r="B1179" s="32">
        <v>1</v>
      </c>
      <c r="C1179" s="36" t="s">
        <v>11544</v>
      </c>
      <c r="D1179" s="22">
        <v>45728</v>
      </c>
      <c r="E1179" s="22" t="s">
        <v>2962</v>
      </c>
      <c r="F1179" s="22" t="s">
        <v>21</v>
      </c>
      <c r="G1179" s="22" t="s">
        <v>101</v>
      </c>
      <c r="H1179" s="22" t="s">
        <v>3576</v>
      </c>
      <c r="I1179" s="22" t="s">
        <v>393</v>
      </c>
      <c r="J1179" s="22" t="s">
        <v>186</v>
      </c>
      <c r="K1179" s="22" t="s">
        <v>22</v>
      </c>
      <c r="L1179" s="22" t="s">
        <v>23</v>
      </c>
      <c r="M1179" s="37">
        <v>1</v>
      </c>
      <c r="N1179" s="37">
        <v>1702.5</v>
      </c>
      <c r="O1179" s="37">
        <v>1702.5</v>
      </c>
      <c r="P1179" s="37">
        <v>336.77</v>
      </c>
      <c r="Q1179" s="37">
        <v>223.92</v>
      </c>
      <c r="R1179" s="37">
        <v>114.19</v>
      </c>
      <c r="S1179" s="37">
        <v>109.73</v>
      </c>
      <c r="T1179" s="37">
        <v>17.760000000000002</v>
      </c>
      <c r="U1179" s="30">
        <f t="shared" si="198"/>
        <v>1478.58</v>
      </c>
      <c r="V1179" s="30">
        <f t="shared" si="199"/>
        <v>1478.58</v>
      </c>
      <c r="W1179" s="31">
        <f t="shared" si="200"/>
        <v>0.86847577092511008</v>
      </c>
      <c r="X1179" s="30">
        <f t="shared" si="201"/>
        <v>1365.73</v>
      </c>
      <c r="Y1179" s="30">
        <f t="shared" si="202"/>
        <v>1365.73</v>
      </c>
      <c r="Z1179" s="31">
        <f t="shared" si="203"/>
        <v>0.80219089574155655</v>
      </c>
    </row>
    <row r="1180" spans="1:26" ht="12.75" customHeight="1" x14ac:dyDescent="0.35">
      <c r="A1180" s="36" t="s">
        <v>11095</v>
      </c>
      <c r="B1180" s="32">
        <v>1</v>
      </c>
      <c r="C1180" s="36" t="s">
        <v>12417</v>
      </c>
      <c r="D1180" s="22">
        <v>45730</v>
      </c>
      <c r="E1180" s="22" t="s">
        <v>1056</v>
      </c>
      <c r="F1180" s="22" t="s">
        <v>21</v>
      </c>
      <c r="G1180" s="22" t="s">
        <v>101</v>
      </c>
      <c r="H1180" s="22" t="s">
        <v>3576</v>
      </c>
      <c r="I1180" s="22" t="s">
        <v>393</v>
      </c>
      <c r="J1180" s="22" t="s">
        <v>186</v>
      </c>
      <c r="K1180" s="22" t="s">
        <v>22</v>
      </c>
      <c r="L1180" s="22" t="s">
        <v>23</v>
      </c>
      <c r="M1180" s="37">
        <v>1</v>
      </c>
      <c r="N1180" s="37">
        <v>2238.3000000000002</v>
      </c>
      <c r="O1180" s="37">
        <v>2238.3000000000002</v>
      </c>
      <c r="P1180" s="37">
        <v>336.78</v>
      </c>
      <c r="Q1180" s="37">
        <v>223.92</v>
      </c>
      <c r="R1180" s="37">
        <v>114.19</v>
      </c>
      <c r="S1180" s="37">
        <v>109.73</v>
      </c>
      <c r="T1180" s="37">
        <v>17.760000000000002</v>
      </c>
      <c r="U1180" s="30">
        <f t="shared" si="198"/>
        <v>2014.38</v>
      </c>
      <c r="V1180" s="30">
        <f t="shared" si="199"/>
        <v>2014.38</v>
      </c>
      <c r="W1180" s="31">
        <f t="shared" si="200"/>
        <v>0.89995979091274625</v>
      </c>
      <c r="X1180" s="30">
        <f t="shared" si="201"/>
        <v>1901.5200000000002</v>
      </c>
      <c r="Y1180" s="30">
        <f t="shared" si="202"/>
        <v>1901.5200000000002</v>
      </c>
      <c r="Z1180" s="31">
        <f t="shared" si="203"/>
        <v>0.84953759549658225</v>
      </c>
    </row>
    <row r="1181" spans="1:26" ht="12.75" customHeight="1" x14ac:dyDescent="0.35">
      <c r="A1181" s="36" t="s">
        <v>10942</v>
      </c>
      <c r="B1181" s="32">
        <v>4</v>
      </c>
      <c r="C1181" s="36" t="s">
        <v>11848</v>
      </c>
      <c r="D1181" s="22">
        <v>45910</v>
      </c>
      <c r="E1181" s="22" t="s">
        <v>938</v>
      </c>
      <c r="F1181" s="22" t="s">
        <v>21</v>
      </c>
      <c r="G1181" s="22" t="s">
        <v>101</v>
      </c>
      <c r="H1181" s="22" t="s">
        <v>12774</v>
      </c>
      <c r="I1181" s="22" t="s">
        <v>393</v>
      </c>
      <c r="J1181" s="22" t="s">
        <v>186</v>
      </c>
      <c r="K1181" s="22" t="s">
        <v>22</v>
      </c>
      <c r="L1181" s="22" t="s">
        <v>23</v>
      </c>
      <c r="M1181" s="38">
        <v>3</v>
      </c>
      <c r="N1181" s="38">
        <v>3405</v>
      </c>
      <c r="O1181" s="38">
        <v>1135</v>
      </c>
      <c r="P1181" s="38">
        <v>342.51</v>
      </c>
      <c r="Q1181" s="38">
        <v>230.05</v>
      </c>
      <c r="R1181" s="38">
        <v>107.66</v>
      </c>
      <c r="S1181" s="38">
        <v>122.39</v>
      </c>
      <c r="T1181" s="38">
        <v>17.760000000000002</v>
      </c>
      <c r="U1181" s="30">
        <f t="shared" si="198"/>
        <v>2714.8500000000004</v>
      </c>
      <c r="V1181" s="30">
        <f t="shared" si="199"/>
        <v>904.95</v>
      </c>
      <c r="W1181" s="31">
        <f t="shared" si="200"/>
        <v>0.79731277533039646</v>
      </c>
      <c r="X1181" s="30">
        <f t="shared" si="201"/>
        <v>2377.4700000000003</v>
      </c>
      <c r="Y1181" s="30">
        <f t="shared" si="202"/>
        <v>792.49</v>
      </c>
      <c r="Z1181" s="31">
        <f t="shared" si="203"/>
        <v>0.69822907488986785</v>
      </c>
    </row>
    <row r="1182" spans="1:26" ht="12.75" customHeight="1" x14ac:dyDescent="0.35">
      <c r="A1182" s="36" t="s">
        <v>11096</v>
      </c>
      <c r="B1182" s="32">
        <v>1</v>
      </c>
      <c r="C1182" s="36" t="s">
        <v>12160</v>
      </c>
      <c r="D1182" s="22">
        <v>45915</v>
      </c>
      <c r="E1182" s="22" t="s">
        <v>2897</v>
      </c>
      <c r="F1182" s="22" t="s">
        <v>21</v>
      </c>
      <c r="G1182" s="22" t="s">
        <v>101</v>
      </c>
      <c r="H1182" s="22" t="s">
        <v>3576</v>
      </c>
      <c r="I1182" s="22" t="s">
        <v>393</v>
      </c>
      <c r="J1182" s="22" t="s">
        <v>186</v>
      </c>
      <c r="K1182" s="22" t="s">
        <v>22</v>
      </c>
      <c r="L1182" s="22" t="s">
        <v>23</v>
      </c>
      <c r="M1182" s="38">
        <v>1</v>
      </c>
      <c r="N1182" s="38">
        <v>2270</v>
      </c>
      <c r="O1182" s="38">
        <v>2270</v>
      </c>
      <c r="P1182" s="38">
        <v>329.68</v>
      </c>
      <c r="Q1182" s="38">
        <v>214.24</v>
      </c>
      <c r="R1182" s="38">
        <v>107.45</v>
      </c>
      <c r="S1182" s="38">
        <v>106.79</v>
      </c>
      <c r="T1182" s="38">
        <v>17.760000000000002</v>
      </c>
      <c r="U1182" s="30">
        <f t="shared" si="198"/>
        <v>2055.7600000000002</v>
      </c>
      <c r="V1182" s="30">
        <f t="shared" si="199"/>
        <v>2055.7600000000002</v>
      </c>
      <c r="W1182" s="31">
        <f t="shared" si="200"/>
        <v>0.90562114537444949</v>
      </c>
      <c r="X1182" s="30">
        <f t="shared" si="201"/>
        <v>1940.32</v>
      </c>
      <c r="Y1182" s="30">
        <f t="shared" si="202"/>
        <v>1940.32</v>
      </c>
      <c r="Z1182" s="31">
        <f t="shared" si="203"/>
        <v>0.85476651982378848</v>
      </c>
    </row>
    <row r="1183" spans="1:26" ht="12.75" customHeight="1" x14ac:dyDescent="0.35">
      <c r="A1183" s="36" t="s">
        <v>10082</v>
      </c>
      <c r="B1183" s="32">
        <v>2</v>
      </c>
      <c r="C1183" s="36" t="s">
        <v>11360</v>
      </c>
      <c r="D1183" s="22">
        <v>45950</v>
      </c>
      <c r="E1183" s="22" t="s">
        <v>74</v>
      </c>
      <c r="F1183" s="22" t="s">
        <v>21</v>
      </c>
      <c r="G1183" s="22" t="s">
        <v>25</v>
      </c>
      <c r="H1183" s="22" t="s">
        <v>12762</v>
      </c>
      <c r="I1183" s="22" t="s">
        <v>785</v>
      </c>
      <c r="J1183" s="22" t="s">
        <v>59</v>
      </c>
      <c r="K1183" s="22" t="s">
        <v>22</v>
      </c>
      <c r="L1183" s="22" t="s">
        <v>23</v>
      </c>
      <c r="M1183" s="41">
        <v>2</v>
      </c>
      <c r="N1183" s="41">
        <v>630</v>
      </c>
      <c r="O1183" s="41">
        <v>315</v>
      </c>
      <c r="P1183" s="41">
        <v>165.7</v>
      </c>
      <c r="Q1183" s="41">
        <v>112.98</v>
      </c>
      <c r="R1183" s="41">
        <v>43.19</v>
      </c>
      <c r="S1183" s="41">
        <v>69.790000000000006</v>
      </c>
      <c r="T1183" s="41">
        <v>0.89</v>
      </c>
      <c r="U1183" s="30">
        <f t="shared" si="198"/>
        <v>404.03999999999996</v>
      </c>
      <c r="V1183" s="30">
        <f t="shared" si="199"/>
        <v>202.01999999999998</v>
      </c>
      <c r="W1183" s="31">
        <f t="shared" si="200"/>
        <v>0.64133333333333331</v>
      </c>
      <c r="X1183" s="30">
        <f t="shared" si="201"/>
        <v>298.60000000000002</v>
      </c>
      <c r="Y1183" s="30">
        <f t="shared" si="202"/>
        <v>149.30000000000001</v>
      </c>
      <c r="Z1183" s="31">
        <f t="shared" si="203"/>
        <v>0.47396825396825398</v>
      </c>
    </row>
    <row r="1184" spans="1:26" ht="12.75" customHeight="1" x14ac:dyDescent="0.35">
      <c r="A1184" s="36" t="s">
        <v>10082</v>
      </c>
      <c r="B1184" s="32">
        <v>3</v>
      </c>
      <c r="C1184" s="36" t="s">
        <v>11360</v>
      </c>
      <c r="D1184" s="22">
        <v>45950</v>
      </c>
      <c r="E1184" s="22" t="s">
        <v>74</v>
      </c>
      <c r="F1184" s="22" t="s">
        <v>21</v>
      </c>
      <c r="G1184" s="22" t="s">
        <v>25</v>
      </c>
      <c r="H1184" s="22" t="s">
        <v>700</v>
      </c>
      <c r="I1184" s="22" t="s">
        <v>701</v>
      </c>
      <c r="J1184" s="22" t="s">
        <v>36</v>
      </c>
      <c r="K1184" s="22" t="s">
        <v>22</v>
      </c>
      <c r="L1184" s="22" t="s">
        <v>23</v>
      </c>
      <c r="M1184" s="41">
        <v>1</v>
      </c>
      <c r="N1184" s="41">
        <v>596</v>
      </c>
      <c r="O1184" s="41">
        <v>596</v>
      </c>
      <c r="P1184" s="41">
        <v>359.52</v>
      </c>
      <c r="Q1184" s="41">
        <v>276.55</v>
      </c>
      <c r="R1184" s="41">
        <v>55.12</v>
      </c>
      <c r="S1184" s="41">
        <v>221.43</v>
      </c>
      <c r="T1184" s="41">
        <v>5.7</v>
      </c>
      <c r="U1184" s="30">
        <f t="shared" si="198"/>
        <v>319.45</v>
      </c>
      <c r="V1184" s="30">
        <f t="shared" si="199"/>
        <v>319.45</v>
      </c>
      <c r="W1184" s="31">
        <f t="shared" si="200"/>
        <v>0.53598993288590602</v>
      </c>
      <c r="X1184" s="30">
        <f t="shared" si="201"/>
        <v>236.48000000000002</v>
      </c>
      <c r="Y1184" s="30">
        <f t="shared" si="202"/>
        <v>236.48000000000002</v>
      </c>
      <c r="Z1184" s="31">
        <f t="shared" si="203"/>
        <v>0.39677852348993292</v>
      </c>
    </row>
    <row r="1185" spans="1:26" ht="12.75" customHeight="1" x14ac:dyDescent="0.35">
      <c r="A1185" s="36" t="s">
        <v>10571</v>
      </c>
      <c r="B1185" s="32">
        <v>3</v>
      </c>
      <c r="C1185" s="36" t="s">
        <v>11876</v>
      </c>
      <c r="D1185" s="22">
        <v>45799</v>
      </c>
      <c r="E1185" s="22" t="s">
        <v>185</v>
      </c>
      <c r="F1185" s="22" t="s">
        <v>21</v>
      </c>
      <c r="G1185" s="22" t="s">
        <v>101</v>
      </c>
      <c r="H1185" s="22" t="s">
        <v>2596</v>
      </c>
      <c r="I1185" s="22" t="s">
        <v>2597</v>
      </c>
      <c r="J1185" s="22" t="s">
        <v>186</v>
      </c>
      <c r="K1185" s="22" t="s">
        <v>22</v>
      </c>
      <c r="L1185" s="22" t="s">
        <v>23</v>
      </c>
      <c r="M1185" s="38">
        <v>2</v>
      </c>
      <c r="N1185" s="38">
        <v>4512</v>
      </c>
      <c r="O1185" s="38">
        <v>2256</v>
      </c>
      <c r="P1185" s="38">
        <v>342.96</v>
      </c>
      <c r="Q1185" s="38">
        <v>225.38</v>
      </c>
      <c r="R1185" s="38">
        <v>108.63</v>
      </c>
      <c r="S1185" s="38">
        <v>116.75</v>
      </c>
      <c r="T1185" s="38">
        <v>17.760000000000002</v>
      </c>
      <c r="U1185" s="30">
        <f t="shared" si="198"/>
        <v>4061.24</v>
      </c>
      <c r="V1185" s="30">
        <f t="shared" si="199"/>
        <v>2030.62</v>
      </c>
      <c r="W1185" s="31">
        <f t="shared" si="200"/>
        <v>0.9000975177304964</v>
      </c>
      <c r="X1185" s="30">
        <f t="shared" si="201"/>
        <v>3826.08</v>
      </c>
      <c r="Y1185" s="30">
        <f t="shared" si="202"/>
        <v>1913.04</v>
      </c>
      <c r="Z1185" s="31">
        <f t="shared" si="203"/>
        <v>0.84797872340425529</v>
      </c>
    </row>
    <row r="1186" spans="1:26" ht="12.75" customHeight="1" x14ac:dyDescent="0.35">
      <c r="A1186" s="36" t="s">
        <v>11097</v>
      </c>
      <c r="B1186" s="32">
        <v>1</v>
      </c>
      <c r="C1186" s="36" t="s">
        <v>12418</v>
      </c>
      <c r="D1186" s="22">
        <v>46008</v>
      </c>
      <c r="E1186" s="22" t="s">
        <v>12323</v>
      </c>
      <c r="F1186" s="22" t="s">
        <v>21</v>
      </c>
      <c r="G1186" s="22" t="s">
        <v>101</v>
      </c>
      <c r="H1186" s="22" t="s">
        <v>12775</v>
      </c>
      <c r="I1186" s="22" t="s">
        <v>12776</v>
      </c>
      <c r="J1186" s="22" t="s">
        <v>49</v>
      </c>
      <c r="K1186" s="22" t="s">
        <v>22</v>
      </c>
      <c r="L1186" s="22" t="s">
        <v>23</v>
      </c>
      <c r="M1186" s="38">
        <v>1</v>
      </c>
      <c r="N1186" s="38">
        <v>2852</v>
      </c>
      <c r="O1186" s="38">
        <v>2852</v>
      </c>
      <c r="P1186" s="38">
        <v>668.61</v>
      </c>
      <c r="Q1186" s="38">
        <v>472.04</v>
      </c>
      <c r="R1186" s="38">
        <v>312.66000000000003</v>
      </c>
      <c r="S1186" s="38">
        <v>159.38</v>
      </c>
      <c r="T1186" s="38">
        <v>13.34</v>
      </c>
      <c r="U1186" s="30">
        <f t="shared" si="198"/>
        <v>2379.96</v>
      </c>
      <c r="V1186" s="30">
        <f t="shared" si="199"/>
        <v>2379.96</v>
      </c>
      <c r="W1186" s="31">
        <f t="shared" si="200"/>
        <v>0.83448807854137452</v>
      </c>
      <c r="X1186" s="30">
        <f t="shared" si="201"/>
        <v>2183.39</v>
      </c>
      <c r="Y1186" s="30">
        <f t="shared" si="202"/>
        <v>2183.39</v>
      </c>
      <c r="Z1186" s="31">
        <f t="shared" si="203"/>
        <v>0.7655645161290322</v>
      </c>
    </row>
    <row r="1187" spans="1:26" ht="12.75" customHeight="1" x14ac:dyDescent="0.35">
      <c r="A1187" s="36" t="s">
        <v>11098</v>
      </c>
      <c r="B1187" s="32">
        <v>1</v>
      </c>
      <c r="C1187" s="36" t="s">
        <v>12419</v>
      </c>
      <c r="D1187" s="22">
        <v>45951</v>
      </c>
      <c r="E1187" s="22" t="s">
        <v>3467</v>
      </c>
      <c r="F1187" s="22" t="s">
        <v>21</v>
      </c>
      <c r="G1187" s="22" t="s">
        <v>25</v>
      </c>
      <c r="H1187" s="22" t="s">
        <v>362</v>
      </c>
      <c r="I1187" s="22" t="s">
        <v>68</v>
      </c>
      <c r="J1187" s="22" t="s">
        <v>36</v>
      </c>
      <c r="K1187" s="22" t="s">
        <v>22</v>
      </c>
      <c r="L1187" s="22" t="s">
        <v>23</v>
      </c>
      <c r="M1187" s="38">
        <v>3</v>
      </c>
      <c r="N1187" s="38">
        <v>1620</v>
      </c>
      <c r="O1187" s="38">
        <v>540</v>
      </c>
      <c r="P1187" s="38">
        <v>136.87</v>
      </c>
      <c r="Q1187" s="38">
        <v>91.22</v>
      </c>
      <c r="R1187" s="38">
        <v>23.29</v>
      </c>
      <c r="S1187" s="38">
        <v>67.930000000000007</v>
      </c>
      <c r="T1187" s="38">
        <v>0.89</v>
      </c>
      <c r="U1187" s="30">
        <f t="shared" si="198"/>
        <v>1346.34</v>
      </c>
      <c r="V1187" s="30">
        <f t="shared" si="199"/>
        <v>448.78</v>
      </c>
      <c r="W1187" s="31">
        <f t="shared" si="200"/>
        <v>0.83107407407407408</v>
      </c>
      <c r="X1187" s="30">
        <f t="shared" si="201"/>
        <v>1209.3899999999999</v>
      </c>
      <c r="Y1187" s="30">
        <f t="shared" si="202"/>
        <v>403.13</v>
      </c>
      <c r="Z1187" s="31">
        <f t="shared" si="203"/>
        <v>0.746537037037037</v>
      </c>
    </row>
    <row r="1188" spans="1:26" ht="12.75" customHeight="1" x14ac:dyDescent="0.35">
      <c r="A1188" s="36" t="s">
        <v>11098</v>
      </c>
      <c r="B1188" s="32">
        <v>2</v>
      </c>
      <c r="C1188" s="36" t="s">
        <v>12419</v>
      </c>
      <c r="D1188" s="22">
        <v>45951</v>
      </c>
      <c r="E1188" s="22" t="s">
        <v>3467</v>
      </c>
      <c r="F1188" s="22" t="s">
        <v>21</v>
      </c>
      <c r="G1188" s="22" t="s">
        <v>25</v>
      </c>
      <c r="H1188" s="22" t="s">
        <v>62</v>
      </c>
      <c r="I1188" s="22" t="s">
        <v>63</v>
      </c>
      <c r="J1188" s="22" t="s">
        <v>59</v>
      </c>
      <c r="K1188" s="22" t="s">
        <v>22</v>
      </c>
      <c r="L1188" s="22" t="s">
        <v>23</v>
      </c>
      <c r="M1188" s="38">
        <v>1</v>
      </c>
      <c r="N1188" s="38">
        <v>727</v>
      </c>
      <c r="O1188" s="38">
        <v>727</v>
      </c>
      <c r="P1188" s="38">
        <v>258.41000000000003</v>
      </c>
      <c r="Q1188" s="38">
        <v>165.16</v>
      </c>
      <c r="R1188" s="38">
        <v>38.659999999999997</v>
      </c>
      <c r="S1188" s="38">
        <v>126.5</v>
      </c>
      <c r="T1188" s="38">
        <v>3.76</v>
      </c>
      <c r="U1188" s="30">
        <f t="shared" si="198"/>
        <v>561.84</v>
      </c>
      <c r="V1188" s="30">
        <f t="shared" si="199"/>
        <v>561.84</v>
      </c>
      <c r="W1188" s="31">
        <f t="shared" si="200"/>
        <v>0.77281980742778544</v>
      </c>
      <c r="X1188" s="30">
        <f t="shared" si="201"/>
        <v>468.59</v>
      </c>
      <c r="Y1188" s="30">
        <f t="shared" si="202"/>
        <v>468.59</v>
      </c>
      <c r="Z1188" s="31">
        <f t="shared" si="203"/>
        <v>0.64455295735900964</v>
      </c>
    </row>
    <row r="1189" spans="1:26" ht="12.75" customHeight="1" x14ac:dyDescent="0.35">
      <c r="A1189" s="36" t="s">
        <v>11099</v>
      </c>
      <c r="B1189" s="32">
        <v>1</v>
      </c>
      <c r="C1189" s="36" t="s">
        <v>12420</v>
      </c>
      <c r="D1189" s="22">
        <v>45951</v>
      </c>
      <c r="E1189" s="22" t="s">
        <v>1286</v>
      </c>
      <c r="F1189" s="22" t="s">
        <v>21</v>
      </c>
      <c r="G1189" s="22" t="s">
        <v>25</v>
      </c>
      <c r="H1189" s="22" t="s">
        <v>549</v>
      </c>
      <c r="I1189" s="22" t="s">
        <v>550</v>
      </c>
      <c r="J1189" s="22" t="s">
        <v>36</v>
      </c>
      <c r="K1189" s="22" t="s">
        <v>22</v>
      </c>
      <c r="L1189" s="22" t="s">
        <v>23</v>
      </c>
      <c r="M1189" s="38">
        <v>2</v>
      </c>
      <c r="N1189" s="38">
        <v>1414</v>
      </c>
      <c r="O1189" s="38">
        <v>707</v>
      </c>
      <c r="P1189" s="38">
        <v>264.49</v>
      </c>
      <c r="Q1189" s="38">
        <v>152.5</v>
      </c>
      <c r="R1189" s="38">
        <v>40.39</v>
      </c>
      <c r="S1189" s="38">
        <v>112.11</v>
      </c>
      <c r="T1189" s="38">
        <v>3.81</v>
      </c>
      <c r="U1189" s="30">
        <f t="shared" si="198"/>
        <v>1109</v>
      </c>
      <c r="V1189" s="30">
        <f t="shared" si="199"/>
        <v>554.5</v>
      </c>
      <c r="W1189" s="31">
        <f t="shared" si="200"/>
        <v>0.78429985855728435</v>
      </c>
      <c r="X1189" s="30">
        <f t="shared" si="201"/>
        <v>885.02</v>
      </c>
      <c r="Y1189" s="30">
        <f t="shared" si="202"/>
        <v>442.51</v>
      </c>
      <c r="Z1189" s="31">
        <f t="shared" si="203"/>
        <v>0.62589816124469588</v>
      </c>
    </row>
    <row r="1190" spans="1:26" ht="12.75" customHeight="1" x14ac:dyDescent="0.35">
      <c r="A1190" s="36" t="s">
        <v>11100</v>
      </c>
      <c r="B1190" s="32">
        <v>1</v>
      </c>
      <c r="C1190" s="36" t="s">
        <v>12421</v>
      </c>
      <c r="D1190" s="22">
        <v>45994</v>
      </c>
      <c r="E1190" s="22" t="s">
        <v>11240</v>
      </c>
      <c r="F1190" s="22" t="s">
        <v>21</v>
      </c>
      <c r="G1190" s="22" t="s">
        <v>101</v>
      </c>
      <c r="H1190" s="22" t="s">
        <v>12777</v>
      </c>
      <c r="I1190" s="22" t="s">
        <v>12778</v>
      </c>
      <c r="J1190" s="22" t="s">
        <v>36</v>
      </c>
      <c r="K1190" s="22" t="s">
        <v>22</v>
      </c>
      <c r="L1190" s="22" t="s">
        <v>23</v>
      </c>
      <c r="M1190" s="38">
        <v>1</v>
      </c>
      <c r="N1190" s="38">
        <v>3841</v>
      </c>
      <c r="O1190" s="38">
        <v>3841</v>
      </c>
      <c r="P1190" s="38">
        <v>1265.49</v>
      </c>
      <c r="Q1190" s="38">
        <v>963.72</v>
      </c>
      <c r="R1190" s="38">
        <v>548.63</v>
      </c>
      <c r="S1190" s="38">
        <v>415.09</v>
      </c>
      <c r="T1190" s="38">
        <v>234.03</v>
      </c>
      <c r="U1190" s="30">
        <f t="shared" si="198"/>
        <v>2877.2799999999997</v>
      </c>
      <c r="V1190" s="30">
        <f t="shared" si="199"/>
        <v>2877.2799999999997</v>
      </c>
      <c r="W1190" s="31">
        <f t="shared" si="200"/>
        <v>0.74909658942983592</v>
      </c>
      <c r="X1190" s="30">
        <f t="shared" si="201"/>
        <v>2575.5100000000002</v>
      </c>
      <c r="Y1190" s="30">
        <f t="shared" si="202"/>
        <v>2575.5100000000002</v>
      </c>
      <c r="Z1190" s="31">
        <f t="shared" si="203"/>
        <v>0.67053111168966417</v>
      </c>
    </row>
    <row r="1191" spans="1:26" ht="12.75" customHeight="1" x14ac:dyDescent="0.35">
      <c r="A1191" s="36" t="s">
        <v>10916</v>
      </c>
      <c r="B1191" s="32">
        <v>2</v>
      </c>
      <c r="C1191" s="36" t="s">
        <v>12236</v>
      </c>
      <c r="D1191" s="22">
        <v>45905</v>
      </c>
      <c r="E1191" s="22" t="s">
        <v>6224</v>
      </c>
      <c r="F1191" s="22" t="s">
        <v>21</v>
      </c>
      <c r="G1191" s="22" t="s">
        <v>101</v>
      </c>
      <c r="H1191" s="22" t="s">
        <v>5294</v>
      </c>
      <c r="I1191" s="22" t="s">
        <v>5295</v>
      </c>
      <c r="J1191" s="22" t="s">
        <v>49</v>
      </c>
      <c r="K1191" s="22" t="s">
        <v>22</v>
      </c>
      <c r="L1191" s="22" t="s">
        <v>23</v>
      </c>
      <c r="M1191" s="38">
        <v>1</v>
      </c>
      <c r="N1191" s="38">
        <v>3090</v>
      </c>
      <c r="O1191" s="38">
        <v>3090</v>
      </c>
      <c r="P1191" s="38">
        <v>684.38</v>
      </c>
      <c r="Q1191" s="38">
        <v>506.85</v>
      </c>
      <c r="R1191" s="38">
        <v>376.26</v>
      </c>
      <c r="S1191" s="38">
        <v>130.59</v>
      </c>
      <c r="T1191" s="38">
        <v>17.760000000000002</v>
      </c>
      <c r="U1191" s="30">
        <f t="shared" si="198"/>
        <v>2583.15</v>
      </c>
      <c r="V1191" s="30">
        <f t="shared" si="199"/>
        <v>2583.15</v>
      </c>
      <c r="W1191" s="31">
        <f t="shared" si="200"/>
        <v>0.83597087378640778</v>
      </c>
      <c r="X1191" s="30">
        <f t="shared" si="201"/>
        <v>2405.62</v>
      </c>
      <c r="Y1191" s="30">
        <f t="shared" si="202"/>
        <v>2405.62</v>
      </c>
      <c r="Z1191" s="31">
        <f t="shared" si="203"/>
        <v>0.77851779935275078</v>
      </c>
    </row>
    <row r="1192" spans="1:26" ht="12.75" customHeight="1" x14ac:dyDescent="0.35">
      <c r="A1192" s="36" t="s">
        <v>10063</v>
      </c>
      <c r="B1192" s="32">
        <v>1</v>
      </c>
      <c r="C1192" s="36" t="s">
        <v>11339</v>
      </c>
      <c r="D1192" s="22">
        <v>45685</v>
      </c>
      <c r="E1192" s="22" t="s">
        <v>2462</v>
      </c>
      <c r="F1192" s="22" t="s">
        <v>21</v>
      </c>
      <c r="G1192" s="22" t="s">
        <v>101</v>
      </c>
      <c r="H1192" s="22" t="s">
        <v>12779</v>
      </c>
      <c r="I1192" s="22" t="s">
        <v>133</v>
      </c>
      <c r="J1192" s="22" t="s">
        <v>59</v>
      </c>
      <c r="K1192" s="22" t="s">
        <v>22</v>
      </c>
      <c r="L1192" s="22" t="s">
        <v>23</v>
      </c>
      <c r="M1192" s="37">
        <v>2</v>
      </c>
      <c r="N1192" s="37">
        <v>6816.8</v>
      </c>
      <c r="O1192" s="37">
        <v>3408.4</v>
      </c>
      <c r="P1192" s="37">
        <v>396.64</v>
      </c>
      <c r="Q1192" s="37">
        <v>272.82</v>
      </c>
      <c r="R1192" s="37">
        <v>149.97999999999999</v>
      </c>
      <c r="S1192" s="37">
        <v>122.84</v>
      </c>
      <c r="T1192" s="37">
        <v>17.760000000000002</v>
      </c>
      <c r="U1192" s="30">
        <f t="shared" si="198"/>
        <v>6271.16</v>
      </c>
      <c r="V1192" s="30">
        <f t="shared" si="199"/>
        <v>3135.58</v>
      </c>
      <c r="W1192" s="31">
        <f t="shared" si="200"/>
        <v>0.91995657786644758</v>
      </c>
      <c r="X1192" s="30">
        <f t="shared" si="201"/>
        <v>6023.52</v>
      </c>
      <c r="Y1192" s="30">
        <f t="shared" si="202"/>
        <v>3011.76</v>
      </c>
      <c r="Z1192" s="31">
        <f t="shared" si="203"/>
        <v>0.88362868207956813</v>
      </c>
    </row>
    <row r="1193" spans="1:26" ht="12.75" customHeight="1" x14ac:dyDescent="0.35">
      <c r="A1193" s="36" t="s">
        <v>10167</v>
      </c>
      <c r="B1193" s="32">
        <v>1</v>
      </c>
      <c r="C1193" s="36" t="s">
        <v>11456</v>
      </c>
      <c r="D1193" s="22">
        <v>45707</v>
      </c>
      <c r="E1193" s="22" t="s">
        <v>2962</v>
      </c>
      <c r="F1193" s="22" t="s">
        <v>21</v>
      </c>
      <c r="G1193" s="22" t="s">
        <v>101</v>
      </c>
      <c r="H1193" s="22" t="s">
        <v>132</v>
      </c>
      <c r="I1193" s="22" t="s">
        <v>133</v>
      </c>
      <c r="J1193" s="22" t="s">
        <v>59</v>
      </c>
      <c r="K1193" s="22" t="s">
        <v>22</v>
      </c>
      <c r="L1193" s="22" t="s">
        <v>23</v>
      </c>
      <c r="M1193" s="37">
        <v>1</v>
      </c>
      <c r="N1193" s="37">
        <v>2110.5</v>
      </c>
      <c r="O1193" s="37">
        <v>2110.5</v>
      </c>
      <c r="P1193" s="37">
        <v>433.43</v>
      </c>
      <c r="Q1193" s="37">
        <v>284.08999999999997</v>
      </c>
      <c r="R1193" s="37">
        <v>154.44</v>
      </c>
      <c r="S1193" s="37">
        <v>129.65</v>
      </c>
      <c r="T1193" s="37">
        <v>17.760000000000002</v>
      </c>
      <c r="U1193" s="30">
        <f t="shared" si="198"/>
        <v>1826.41</v>
      </c>
      <c r="V1193" s="30">
        <f t="shared" si="199"/>
        <v>1826.41</v>
      </c>
      <c r="W1193" s="31">
        <f t="shared" si="200"/>
        <v>0.86539208718313199</v>
      </c>
      <c r="X1193" s="30">
        <f t="shared" si="201"/>
        <v>1677.07</v>
      </c>
      <c r="Y1193" s="30">
        <f t="shared" si="202"/>
        <v>1677.07</v>
      </c>
      <c r="Z1193" s="31">
        <f t="shared" si="203"/>
        <v>0.79463160388533516</v>
      </c>
    </row>
    <row r="1194" spans="1:26" ht="12.75" customHeight="1" x14ac:dyDescent="0.35">
      <c r="A1194" s="36" t="s">
        <v>11101</v>
      </c>
      <c r="B1194" s="32">
        <v>1</v>
      </c>
      <c r="C1194" s="36" t="s">
        <v>12422</v>
      </c>
      <c r="D1194" s="22">
        <v>45952</v>
      </c>
      <c r="E1194" s="22" t="s">
        <v>1663</v>
      </c>
      <c r="F1194" s="22" t="s">
        <v>21</v>
      </c>
      <c r="G1194" s="22" t="s">
        <v>92</v>
      </c>
      <c r="H1194" s="22" t="s">
        <v>1664</v>
      </c>
      <c r="I1194" s="22" t="s">
        <v>1665</v>
      </c>
      <c r="J1194" s="22" t="s">
        <v>1057</v>
      </c>
      <c r="K1194" s="22" t="s">
        <v>22</v>
      </c>
      <c r="L1194" s="22" t="s">
        <v>23</v>
      </c>
      <c r="M1194" s="38">
        <v>20</v>
      </c>
      <c r="N1194" s="38">
        <v>13080</v>
      </c>
      <c r="O1194" s="38">
        <v>654</v>
      </c>
      <c r="P1194" s="38">
        <v>176.36</v>
      </c>
      <c r="Q1194" s="38">
        <v>122.53</v>
      </c>
      <c r="R1194" s="38">
        <v>48.82</v>
      </c>
      <c r="S1194" s="38">
        <v>73.709999999999994</v>
      </c>
      <c r="T1194" s="38">
        <v>11.67</v>
      </c>
      <c r="U1194" s="30">
        <f t="shared" si="198"/>
        <v>10629.400000000001</v>
      </c>
      <c r="V1194" s="30">
        <f t="shared" si="199"/>
        <v>531.47</v>
      </c>
      <c r="W1194" s="31">
        <f t="shared" si="200"/>
        <v>0.81264525993883796</v>
      </c>
      <c r="X1194" s="30">
        <f t="shared" si="201"/>
        <v>9552.7999999999993</v>
      </c>
      <c r="Y1194" s="30">
        <f t="shared" si="202"/>
        <v>477.64</v>
      </c>
      <c r="Z1194" s="31">
        <f t="shared" si="203"/>
        <v>0.73033639143730888</v>
      </c>
    </row>
    <row r="1195" spans="1:26" ht="12.75" customHeight="1" x14ac:dyDescent="0.35">
      <c r="A1195" s="36" t="s">
        <v>11102</v>
      </c>
      <c r="B1195" s="32">
        <v>1</v>
      </c>
      <c r="C1195" s="36" t="s">
        <v>12423</v>
      </c>
      <c r="D1195" s="22">
        <v>45952</v>
      </c>
      <c r="E1195" s="22" t="s">
        <v>544</v>
      </c>
      <c r="F1195" s="22" t="s">
        <v>21</v>
      </c>
      <c r="G1195" s="22" t="s">
        <v>25</v>
      </c>
      <c r="H1195" s="22" t="s">
        <v>566</v>
      </c>
      <c r="I1195" s="22" t="s">
        <v>567</v>
      </c>
      <c r="J1195" s="22" t="s">
        <v>36</v>
      </c>
      <c r="K1195" s="22" t="s">
        <v>22</v>
      </c>
      <c r="L1195" s="22" t="s">
        <v>23</v>
      </c>
      <c r="M1195" s="41">
        <v>20</v>
      </c>
      <c r="N1195" s="41">
        <v>3760</v>
      </c>
      <c r="O1195" s="41">
        <v>188</v>
      </c>
      <c r="P1195" s="41">
        <v>95.08</v>
      </c>
      <c r="Q1195" s="41">
        <v>59.74</v>
      </c>
      <c r="R1195" s="41">
        <v>6.52</v>
      </c>
      <c r="S1195" s="41">
        <v>53.22</v>
      </c>
      <c r="T1195" s="41">
        <v>5.49</v>
      </c>
      <c r="U1195" s="30">
        <f t="shared" ref="U1195:U1230" si="204">IFERROR(V1195*M1195,"")</f>
        <v>2565.1999999999998</v>
      </c>
      <c r="V1195" s="30">
        <f t="shared" ref="V1195:V1230" si="205">O1195-Q1195</f>
        <v>128.26</v>
      </c>
      <c r="W1195" s="31">
        <f t="shared" ref="W1195:W1230" si="206">IFERROR((V1195/O1195),"")</f>
        <v>0.68223404255319142</v>
      </c>
      <c r="X1195" s="30">
        <f t="shared" ref="X1195:X1230" si="207">IFERROR(Y1195*M1195,"")</f>
        <v>1858.4</v>
      </c>
      <c r="Y1195" s="30">
        <f t="shared" ref="Y1195:Y1230" si="208">O1195-P1195</f>
        <v>92.92</v>
      </c>
      <c r="Z1195" s="31">
        <f t="shared" ref="Z1195:Z1230" si="209">IFERROR((Y1195/O1195),"")</f>
        <v>0.49425531914893617</v>
      </c>
    </row>
    <row r="1196" spans="1:26" ht="12.75" customHeight="1" x14ac:dyDescent="0.35">
      <c r="A1196" s="36" t="s">
        <v>10357</v>
      </c>
      <c r="B1196" s="32">
        <v>1</v>
      </c>
      <c r="C1196" s="36" t="s">
        <v>11649</v>
      </c>
      <c r="D1196" s="22">
        <v>45749</v>
      </c>
      <c r="E1196" s="22" t="s">
        <v>3280</v>
      </c>
      <c r="F1196" s="22" t="s">
        <v>21</v>
      </c>
      <c r="G1196" s="22" t="s">
        <v>101</v>
      </c>
      <c r="H1196" s="22" t="s">
        <v>132</v>
      </c>
      <c r="I1196" s="22" t="s">
        <v>133</v>
      </c>
      <c r="J1196" s="22" t="s">
        <v>59</v>
      </c>
      <c r="K1196" s="22" t="s">
        <v>22</v>
      </c>
      <c r="L1196" s="22" t="s">
        <v>23</v>
      </c>
      <c r="M1196" s="38">
        <v>1</v>
      </c>
      <c r="N1196" s="38">
        <v>2201</v>
      </c>
      <c r="O1196" s="38">
        <v>2201</v>
      </c>
      <c r="P1196" s="38">
        <v>417.67</v>
      </c>
      <c r="Q1196" s="38">
        <v>284.55</v>
      </c>
      <c r="R1196" s="38">
        <v>154.9</v>
      </c>
      <c r="S1196" s="38">
        <v>129.65</v>
      </c>
      <c r="T1196" s="38">
        <v>17.760000000000002</v>
      </c>
      <c r="U1196" s="30">
        <f t="shared" si="204"/>
        <v>1916.45</v>
      </c>
      <c r="V1196" s="30">
        <f t="shared" si="205"/>
        <v>1916.45</v>
      </c>
      <c r="W1196" s="31">
        <f t="shared" si="206"/>
        <v>0.87071785552021808</v>
      </c>
      <c r="X1196" s="30">
        <f t="shared" si="207"/>
        <v>1783.33</v>
      </c>
      <c r="Y1196" s="30">
        <f t="shared" si="208"/>
        <v>1783.33</v>
      </c>
      <c r="Z1196" s="31">
        <f t="shared" si="209"/>
        <v>0.81023625624716034</v>
      </c>
    </row>
    <row r="1197" spans="1:26" ht="12.75" customHeight="1" x14ac:dyDescent="0.35">
      <c r="A1197" s="36" t="s">
        <v>10553</v>
      </c>
      <c r="B1197" s="32">
        <v>1</v>
      </c>
      <c r="C1197" s="36" t="s">
        <v>11857</v>
      </c>
      <c r="D1197" s="22">
        <v>45797</v>
      </c>
      <c r="E1197" s="22" t="s">
        <v>938</v>
      </c>
      <c r="F1197" s="22" t="s">
        <v>21</v>
      </c>
      <c r="G1197" s="22" t="s">
        <v>101</v>
      </c>
      <c r="H1197" s="22" t="s">
        <v>132</v>
      </c>
      <c r="I1197" s="22" t="s">
        <v>133</v>
      </c>
      <c r="J1197" s="22" t="s">
        <v>59</v>
      </c>
      <c r="K1197" s="22" t="s">
        <v>22</v>
      </c>
      <c r="L1197" s="22" t="s">
        <v>23</v>
      </c>
      <c r="M1197" s="38">
        <v>8</v>
      </c>
      <c r="N1197" s="38">
        <v>15195.6</v>
      </c>
      <c r="O1197" s="38">
        <v>1899.45</v>
      </c>
      <c r="P1197" s="38">
        <v>405.5</v>
      </c>
      <c r="Q1197" s="38">
        <v>272.39</v>
      </c>
      <c r="R1197" s="38">
        <v>149.72999999999999</v>
      </c>
      <c r="S1197" s="38">
        <v>122.67</v>
      </c>
      <c r="T1197" s="38">
        <v>17.760000000000002</v>
      </c>
      <c r="U1197" s="30">
        <f t="shared" si="204"/>
        <v>13016.48</v>
      </c>
      <c r="V1197" s="30">
        <f t="shared" si="205"/>
        <v>1627.06</v>
      </c>
      <c r="W1197" s="31">
        <f t="shared" si="206"/>
        <v>0.85659533022717094</v>
      </c>
      <c r="X1197" s="30">
        <f t="shared" si="207"/>
        <v>11951.6</v>
      </c>
      <c r="Y1197" s="30">
        <f t="shared" si="208"/>
        <v>1493.95</v>
      </c>
      <c r="Z1197" s="31">
        <f t="shared" si="209"/>
        <v>0.78651714970122932</v>
      </c>
    </row>
    <row r="1198" spans="1:26" ht="12.75" customHeight="1" x14ac:dyDescent="0.35">
      <c r="A1198" s="36" t="s">
        <v>11103</v>
      </c>
      <c r="B1198" s="32">
        <v>1</v>
      </c>
      <c r="C1198" s="36" t="s">
        <v>12424</v>
      </c>
      <c r="D1198" s="22">
        <v>45953</v>
      </c>
      <c r="E1198" s="22" t="s">
        <v>12382</v>
      </c>
      <c r="F1198" s="22" t="s">
        <v>21</v>
      </c>
      <c r="G1198" s="22" t="s">
        <v>25</v>
      </c>
      <c r="H1198" s="22" t="s">
        <v>483</v>
      </c>
      <c r="I1198" s="22" t="s">
        <v>484</v>
      </c>
      <c r="J1198" s="22" t="s">
        <v>36</v>
      </c>
      <c r="K1198" s="22" t="s">
        <v>22</v>
      </c>
      <c r="L1198" s="22" t="s">
        <v>23</v>
      </c>
      <c r="M1198" s="38">
        <v>2</v>
      </c>
      <c r="N1198" s="38">
        <v>452</v>
      </c>
      <c r="O1198" s="38">
        <v>226</v>
      </c>
      <c r="P1198" s="38">
        <v>109.57</v>
      </c>
      <c r="Q1198" s="38">
        <v>64.12</v>
      </c>
      <c r="R1198" s="38">
        <v>9.14</v>
      </c>
      <c r="S1198" s="38">
        <v>54.98</v>
      </c>
      <c r="T1198" s="38">
        <v>3.03</v>
      </c>
      <c r="U1198" s="30">
        <f t="shared" si="204"/>
        <v>323.76</v>
      </c>
      <c r="V1198" s="30">
        <f t="shared" si="205"/>
        <v>161.88</v>
      </c>
      <c r="W1198" s="31">
        <f t="shared" si="206"/>
        <v>0.71628318584070794</v>
      </c>
      <c r="X1198" s="30">
        <f t="shared" si="207"/>
        <v>232.86</v>
      </c>
      <c r="Y1198" s="30">
        <f t="shared" si="208"/>
        <v>116.43</v>
      </c>
      <c r="Z1198" s="31">
        <f t="shared" si="209"/>
        <v>0.51517699115044246</v>
      </c>
    </row>
    <row r="1199" spans="1:26" ht="12.75" customHeight="1" x14ac:dyDescent="0.35">
      <c r="A1199" s="36">
        <v>6020082</v>
      </c>
      <c r="B1199" s="32">
        <v>1</v>
      </c>
      <c r="C1199" s="36" t="s">
        <v>11940</v>
      </c>
      <c r="D1199" s="22">
        <v>45813</v>
      </c>
      <c r="E1199" s="22" t="s">
        <v>2041</v>
      </c>
      <c r="F1199" s="22" t="s">
        <v>21</v>
      </c>
      <c r="G1199" s="22" t="s">
        <v>101</v>
      </c>
      <c r="H1199" s="22" t="s">
        <v>132</v>
      </c>
      <c r="I1199" s="22" t="s">
        <v>133</v>
      </c>
      <c r="J1199" s="22" t="s">
        <v>59</v>
      </c>
      <c r="K1199" s="22" t="s">
        <v>22</v>
      </c>
      <c r="L1199" s="22" t="s">
        <v>23</v>
      </c>
      <c r="M1199" s="37">
        <v>1</v>
      </c>
      <c r="N1199" s="37">
        <v>2532.6</v>
      </c>
      <c r="O1199" s="37">
        <v>2532.6</v>
      </c>
      <c r="P1199" s="37">
        <v>407.54</v>
      </c>
      <c r="Q1199" s="37">
        <v>276.45</v>
      </c>
      <c r="R1199" s="37">
        <v>149.74</v>
      </c>
      <c r="S1199" s="37">
        <v>126.71</v>
      </c>
      <c r="T1199" s="37">
        <v>17.760000000000002</v>
      </c>
      <c r="U1199" s="30">
        <f t="shared" si="204"/>
        <v>2256.15</v>
      </c>
      <c r="V1199" s="30">
        <f t="shared" si="205"/>
        <v>2256.15</v>
      </c>
      <c r="W1199" s="31">
        <f t="shared" si="206"/>
        <v>0.89084340203743195</v>
      </c>
      <c r="X1199" s="30">
        <f t="shared" si="207"/>
        <v>2125.06</v>
      </c>
      <c r="Y1199" s="30">
        <f t="shared" si="208"/>
        <v>2125.06</v>
      </c>
      <c r="Z1199" s="31">
        <f t="shared" si="209"/>
        <v>0.83908236594803765</v>
      </c>
    </row>
    <row r="1200" spans="1:26" ht="12.75" customHeight="1" x14ac:dyDescent="0.35">
      <c r="A1200" s="36" t="s">
        <v>11104</v>
      </c>
      <c r="B1200" s="32">
        <v>1</v>
      </c>
      <c r="C1200" s="36" t="s">
        <v>12425</v>
      </c>
      <c r="D1200" s="22">
        <v>45953</v>
      </c>
      <c r="E1200" s="22" t="s">
        <v>416</v>
      </c>
      <c r="F1200" s="22" t="s">
        <v>21</v>
      </c>
      <c r="G1200" s="22" t="s">
        <v>25</v>
      </c>
      <c r="H1200" s="22" t="s">
        <v>5560</v>
      </c>
      <c r="I1200" s="22" t="s">
        <v>1363</v>
      </c>
      <c r="J1200" s="22" t="s">
        <v>36</v>
      </c>
      <c r="K1200" s="22" t="s">
        <v>22</v>
      </c>
      <c r="L1200" s="22" t="s">
        <v>23</v>
      </c>
      <c r="M1200" s="38">
        <v>1</v>
      </c>
      <c r="N1200" s="38">
        <v>868.5</v>
      </c>
      <c r="O1200" s="38">
        <v>868.5</v>
      </c>
      <c r="P1200" s="38">
        <v>358.56</v>
      </c>
      <c r="Q1200" s="38">
        <v>251.47</v>
      </c>
      <c r="R1200" s="38">
        <v>148.1</v>
      </c>
      <c r="S1200" s="38">
        <v>103.37</v>
      </c>
      <c r="T1200" s="38">
        <v>4.09</v>
      </c>
      <c r="U1200" s="30">
        <f t="shared" si="204"/>
        <v>617.03</v>
      </c>
      <c r="V1200" s="30">
        <f t="shared" si="205"/>
        <v>617.03</v>
      </c>
      <c r="W1200" s="31">
        <f t="shared" si="206"/>
        <v>0.71045480713874498</v>
      </c>
      <c r="X1200" s="30">
        <f t="shared" si="207"/>
        <v>509.94</v>
      </c>
      <c r="Y1200" s="30">
        <f t="shared" si="208"/>
        <v>509.94</v>
      </c>
      <c r="Z1200" s="31">
        <f t="shared" si="209"/>
        <v>0.58715025906735752</v>
      </c>
    </row>
    <row r="1201" spans="1:26" ht="12.75" customHeight="1" x14ac:dyDescent="0.35">
      <c r="A1201" s="36" t="s">
        <v>10764</v>
      </c>
      <c r="B1201" s="32">
        <v>1</v>
      </c>
      <c r="C1201" s="36" t="s">
        <v>12076</v>
      </c>
      <c r="D1201" s="22">
        <v>45856</v>
      </c>
      <c r="E1201" s="22" t="s">
        <v>2962</v>
      </c>
      <c r="F1201" s="22" t="s">
        <v>21</v>
      </c>
      <c r="G1201" s="22" t="s">
        <v>101</v>
      </c>
      <c r="H1201" s="22" t="s">
        <v>6771</v>
      </c>
      <c r="I1201" s="22" t="s">
        <v>133</v>
      </c>
      <c r="J1201" s="22" t="s">
        <v>59</v>
      </c>
      <c r="K1201" s="22" t="s">
        <v>22</v>
      </c>
      <c r="L1201" s="22" t="s">
        <v>23</v>
      </c>
      <c r="M1201" s="38">
        <v>1</v>
      </c>
      <c r="N1201" s="38">
        <v>2183.25</v>
      </c>
      <c r="O1201" s="38">
        <v>2183.25</v>
      </c>
      <c r="P1201" s="38">
        <v>435.17</v>
      </c>
      <c r="Q1201" s="38">
        <v>289.97000000000003</v>
      </c>
      <c r="R1201" s="38">
        <v>142.51</v>
      </c>
      <c r="S1201" s="38">
        <v>147.46</v>
      </c>
      <c r="T1201" s="38">
        <v>17.760000000000002</v>
      </c>
      <c r="U1201" s="30">
        <f t="shared" si="204"/>
        <v>1893.28</v>
      </c>
      <c r="V1201" s="30">
        <f t="shared" si="205"/>
        <v>1893.28</v>
      </c>
      <c r="W1201" s="31">
        <f t="shared" si="206"/>
        <v>0.86718424367342262</v>
      </c>
      <c r="X1201" s="30">
        <f t="shared" si="207"/>
        <v>1748.08</v>
      </c>
      <c r="Y1201" s="30">
        <f t="shared" si="208"/>
        <v>1748.08</v>
      </c>
      <c r="Z1201" s="31">
        <f t="shared" si="209"/>
        <v>0.80067788846902554</v>
      </c>
    </row>
    <row r="1202" spans="1:26" ht="12.75" customHeight="1" x14ac:dyDescent="0.35">
      <c r="A1202" s="36" t="s">
        <v>11105</v>
      </c>
      <c r="B1202" s="32">
        <v>1</v>
      </c>
      <c r="C1202" s="36" t="s">
        <v>12426</v>
      </c>
      <c r="D1202" s="22">
        <v>45863</v>
      </c>
      <c r="E1202" s="22" t="s">
        <v>2897</v>
      </c>
      <c r="F1202" s="22" t="s">
        <v>21</v>
      </c>
      <c r="G1202" s="22" t="s">
        <v>101</v>
      </c>
      <c r="H1202" s="22" t="s">
        <v>132</v>
      </c>
      <c r="I1202" s="22" t="s">
        <v>133</v>
      </c>
      <c r="J1202" s="22" t="s">
        <v>59</v>
      </c>
      <c r="K1202" s="22" t="s">
        <v>22</v>
      </c>
      <c r="L1202" s="22" t="s">
        <v>23</v>
      </c>
      <c r="M1202" s="38">
        <v>2</v>
      </c>
      <c r="N1202" s="38">
        <v>5524.2</v>
      </c>
      <c r="O1202" s="38">
        <v>2762.1</v>
      </c>
      <c r="P1202" s="38">
        <v>407.59</v>
      </c>
      <c r="Q1202" s="38">
        <v>266.52</v>
      </c>
      <c r="R1202" s="38">
        <v>142.93</v>
      </c>
      <c r="S1202" s="38">
        <v>123.59</v>
      </c>
      <c r="T1202" s="38">
        <v>17.760000000000002</v>
      </c>
      <c r="U1202" s="30">
        <f t="shared" si="204"/>
        <v>4991.16</v>
      </c>
      <c r="V1202" s="30">
        <f t="shared" si="205"/>
        <v>2495.58</v>
      </c>
      <c r="W1202" s="31">
        <f t="shared" si="206"/>
        <v>0.90350820028239387</v>
      </c>
      <c r="X1202" s="30">
        <f t="shared" si="207"/>
        <v>4709.0199999999995</v>
      </c>
      <c r="Y1202" s="30">
        <f t="shared" si="208"/>
        <v>2354.5099999999998</v>
      </c>
      <c r="Z1202" s="31">
        <f t="shared" si="209"/>
        <v>0.85243474168205347</v>
      </c>
    </row>
    <row r="1203" spans="1:26" ht="12.75" customHeight="1" x14ac:dyDescent="0.35">
      <c r="A1203" s="36" t="s">
        <v>11106</v>
      </c>
      <c r="B1203" s="32">
        <v>1</v>
      </c>
      <c r="C1203" s="36" t="s">
        <v>12427</v>
      </c>
      <c r="D1203" s="22">
        <v>45965</v>
      </c>
      <c r="E1203" s="22" t="s">
        <v>2041</v>
      </c>
      <c r="F1203" s="22" t="s">
        <v>21</v>
      </c>
      <c r="G1203" s="22" t="s">
        <v>101</v>
      </c>
      <c r="H1203" s="22" t="s">
        <v>12780</v>
      </c>
      <c r="I1203" s="22" t="s">
        <v>133</v>
      </c>
      <c r="J1203" s="22" t="s">
        <v>36</v>
      </c>
      <c r="K1203" s="22" t="s">
        <v>22</v>
      </c>
      <c r="L1203" s="22" t="s">
        <v>23</v>
      </c>
      <c r="M1203" s="38">
        <v>1</v>
      </c>
      <c r="N1203" s="38">
        <v>2532.6</v>
      </c>
      <c r="O1203" s="38">
        <v>2532.6</v>
      </c>
      <c r="P1203" s="38">
        <v>400.01</v>
      </c>
      <c r="Q1203" s="38">
        <v>261.83</v>
      </c>
      <c r="R1203" s="38">
        <v>139.04</v>
      </c>
      <c r="S1203" s="38">
        <v>122.79</v>
      </c>
      <c r="T1203" s="38">
        <v>13.34</v>
      </c>
      <c r="U1203" s="30">
        <f t="shared" si="204"/>
        <v>2270.77</v>
      </c>
      <c r="V1203" s="30">
        <f t="shared" si="205"/>
        <v>2270.77</v>
      </c>
      <c r="W1203" s="31">
        <f t="shared" si="206"/>
        <v>0.89661612572060334</v>
      </c>
      <c r="X1203" s="30">
        <f t="shared" si="207"/>
        <v>2132.59</v>
      </c>
      <c r="Y1203" s="30">
        <f t="shared" si="208"/>
        <v>2132.59</v>
      </c>
      <c r="Z1203" s="31">
        <f t="shared" si="209"/>
        <v>0.84205559504066974</v>
      </c>
    </row>
    <row r="1204" spans="1:26" ht="12.75" customHeight="1" x14ac:dyDescent="0.35">
      <c r="A1204" s="36" t="s">
        <v>11071</v>
      </c>
      <c r="B1204" s="32">
        <v>1</v>
      </c>
      <c r="C1204" s="36" t="s">
        <v>12398</v>
      </c>
      <c r="D1204" s="22">
        <v>45943</v>
      </c>
      <c r="E1204" s="22" t="s">
        <v>946</v>
      </c>
      <c r="F1204" s="22" t="s">
        <v>21</v>
      </c>
      <c r="G1204" s="22" t="s">
        <v>101</v>
      </c>
      <c r="H1204" s="22" t="s">
        <v>7903</v>
      </c>
      <c r="I1204" s="22" t="s">
        <v>7902</v>
      </c>
      <c r="J1204" s="22" t="s">
        <v>36</v>
      </c>
      <c r="K1204" s="22" t="s">
        <v>22</v>
      </c>
      <c r="L1204" s="22" t="s">
        <v>23</v>
      </c>
      <c r="M1204" s="38">
        <v>2</v>
      </c>
      <c r="N1204" s="38">
        <v>5474</v>
      </c>
      <c r="O1204" s="38">
        <v>2737</v>
      </c>
      <c r="P1204" s="38">
        <v>393.34</v>
      </c>
      <c r="Q1204" s="38">
        <v>262.14999999999998</v>
      </c>
      <c r="R1204" s="38">
        <v>138.56</v>
      </c>
      <c r="S1204" s="38">
        <v>123.59</v>
      </c>
      <c r="T1204" s="38">
        <v>17.760000000000002</v>
      </c>
      <c r="U1204" s="30">
        <f t="shared" si="204"/>
        <v>4949.7</v>
      </c>
      <c r="V1204" s="30">
        <f t="shared" si="205"/>
        <v>2474.85</v>
      </c>
      <c r="W1204" s="31">
        <f t="shared" si="206"/>
        <v>0.90421994884910484</v>
      </c>
      <c r="X1204" s="30">
        <f t="shared" si="207"/>
        <v>4687.32</v>
      </c>
      <c r="Y1204" s="30">
        <f t="shared" si="208"/>
        <v>2343.66</v>
      </c>
      <c r="Z1204" s="31">
        <f t="shared" si="209"/>
        <v>0.85628790646693453</v>
      </c>
    </row>
    <row r="1205" spans="1:26" ht="12.75" customHeight="1" x14ac:dyDescent="0.35">
      <c r="A1205" s="36" t="s">
        <v>11107</v>
      </c>
      <c r="B1205" s="32">
        <v>1</v>
      </c>
      <c r="C1205" s="36" t="s">
        <v>12428</v>
      </c>
      <c r="D1205" s="22">
        <v>45954</v>
      </c>
      <c r="E1205" s="22" t="s">
        <v>12429</v>
      </c>
      <c r="F1205" s="22" t="s">
        <v>21</v>
      </c>
      <c r="G1205" s="22" t="s">
        <v>25</v>
      </c>
      <c r="H1205" s="22" t="s">
        <v>1170</v>
      </c>
      <c r="I1205" s="22" t="s">
        <v>1171</v>
      </c>
      <c r="J1205" s="22" t="s">
        <v>59</v>
      </c>
      <c r="K1205" s="22" t="s">
        <v>22</v>
      </c>
      <c r="L1205" s="22" t="s">
        <v>23</v>
      </c>
      <c r="M1205" s="38">
        <v>2</v>
      </c>
      <c r="N1205" s="38">
        <v>654</v>
      </c>
      <c r="O1205" s="38">
        <v>327</v>
      </c>
      <c r="P1205" s="38">
        <v>135.80000000000001</v>
      </c>
      <c r="Q1205" s="38">
        <v>82.1</v>
      </c>
      <c r="R1205" s="38">
        <v>10.94</v>
      </c>
      <c r="S1205" s="38">
        <v>71.17</v>
      </c>
      <c r="T1205" s="38">
        <v>4.09</v>
      </c>
      <c r="U1205" s="30">
        <f t="shared" si="204"/>
        <v>489.8</v>
      </c>
      <c r="V1205" s="30">
        <f t="shared" si="205"/>
        <v>244.9</v>
      </c>
      <c r="W1205" s="31">
        <f t="shared" si="206"/>
        <v>0.74892966360856272</v>
      </c>
      <c r="X1205" s="30">
        <f t="shared" si="207"/>
        <v>382.4</v>
      </c>
      <c r="Y1205" s="30">
        <f t="shared" si="208"/>
        <v>191.2</v>
      </c>
      <c r="Z1205" s="31">
        <f t="shared" si="209"/>
        <v>0.58470948012232415</v>
      </c>
    </row>
    <row r="1206" spans="1:26" ht="12.75" customHeight="1" x14ac:dyDescent="0.35">
      <c r="A1206" s="36" t="s">
        <v>11108</v>
      </c>
      <c r="B1206" s="32">
        <v>1</v>
      </c>
      <c r="C1206" s="36" t="s">
        <v>12430</v>
      </c>
      <c r="D1206" s="22">
        <v>45980</v>
      </c>
      <c r="E1206" s="22" t="s">
        <v>938</v>
      </c>
      <c r="F1206" s="22" t="s">
        <v>21</v>
      </c>
      <c r="G1206" s="22" t="s">
        <v>101</v>
      </c>
      <c r="H1206" s="22" t="s">
        <v>5028</v>
      </c>
      <c r="I1206" s="22" t="s">
        <v>5029</v>
      </c>
      <c r="J1206" s="22" t="s">
        <v>49</v>
      </c>
      <c r="K1206" s="22" t="s">
        <v>22</v>
      </c>
      <c r="L1206" s="22" t="s">
        <v>23</v>
      </c>
      <c r="M1206" s="38">
        <v>1</v>
      </c>
      <c r="N1206" s="38">
        <v>4853.8</v>
      </c>
      <c r="O1206" s="38">
        <v>4853.8</v>
      </c>
      <c r="P1206" s="38">
        <v>2033.56</v>
      </c>
      <c r="Q1206" s="38">
        <v>1634.78</v>
      </c>
      <c r="R1206" s="38">
        <v>1083.94</v>
      </c>
      <c r="S1206" s="38">
        <v>550.84</v>
      </c>
      <c r="T1206" s="38">
        <v>236.92</v>
      </c>
      <c r="U1206" s="30">
        <f t="shared" si="204"/>
        <v>3219.0200000000004</v>
      </c>
      <c r="V1206" s="30">
        <f t="shared" si="205"/>
        <v>3219.0200000000004</v>
      </c>
      <c r="W1206" s="31">
        <f t="shared" si="206"/>
        <v>0.66319584655321606</v>
      </c>
      <c r="X1206" s="30">
        <f t="shared" si="207"/>
        <v>2820.2400000000002</v>
      </c>
      <c r="Y1206" s="30">
        <f t="shared" si="208"/>
        <v>2820.2400000000002</v>
      </c>
      <c r="Z1206" s="31">
        <f t="shared" si="209"/>
        <v>0.58103753759940668</v>
      </c>
    </row>
    <row r="1207" spans="1:26" ht="12.75" customHeight="1" x14ac:dyDescent="0.35">
      <c r="A1207" s="36" t="s">
        <v>11109</v>
      </c>
      <c r="B1207" s="32">
        <v>1</v>
      </c>
      <c r="C1207" s="36" t="s">
        <v>12431</v>
      </c>
      <c r="D1207" s="22">
        <v>45954</v>
      </c>
      <c r="E1207" s="22" t="s">
        <v>12432</v>
      </c>
      <c r="F1207" s="22" t="s">
        <v>21</v>
      </c>
      <c r="G1207" s="22" t="s">
        <v>92</v>
      </c>
      <c r="H1207" s="22" t="s">
        <v>93</v>
      </c>
      <c r="I1207" s="22" t="s">
        <v>94</v>
      </c>
      <c r="J1207" s="22" t="s">
        <v>95</v>
      </c>
      <c r="K1207" s="22" t="s">
        <v>22</v>
      </c>
      <c r="L1207" s="22" t="s">
        <v>23</v>
      </c>
      <c r="M1207" s="38">
        <v>1</v>
      </c>
      <c r="N1207" s="38">
        <v>1180</v>
      </c>
      <c r="O1207" s="38">
        <v>1180</v>
      </c>
      <c r="P1207" s="38">
        <v>319.49</v>
      </c>
      <c r="Q1207" s="38">
        <v>234.42</v>
      </c>
      <c r="R1207" s="38">
        <v>137.82</v>
      </c>
      <c r="S1207" s="38">
        <v>96.6</v>
      </c>
      <c r="T1207" s="38">
        <v>3.8</v>
      </c>
      <c r="U1207" s="30">
        <f t="shared" si="204"/>
        <v>945.58</v>
      </c>
      <c r="V1207" s="30">
        <f t="shared" si="205"/>
        <v>945.58</v>
      </c>
      <c r="W1207" s="31">
        <f t="shared" si="206"/>
        <v>0.8013389830508475</v>
      </c>
      <c r="X1207" s="30">
        <f t="shared" si="207"/>
        <v>860.51</v>
      </c>
      <c r="Y1207" s="30">
        <f t="shared" si="208"/>
        <v>860.51</v>
      </c>
      <c r="Z1207" s="31">
        <f t="shared" si="209"/>
        <v>0.72924576271186436</v>
      </c>
    </row>
    <row r="1208" spans="1:26" ht="12.75" customHeight="1" x14ac:dyDescent="0.35">
      <c r="A1208" s="36" t="s">
        <v>11110</v>
      </c>
      <c r="B1208" s="32">
        <v>1</v>
      </c>
      <c r="C1208" s="36" t="s">
        <v>12433</v>
      </c>
      <c r="D1208" s="22">
        <v>45954</v>
      </c>
      <c r="E1208" s="22" t="s">
        <v>1547</v>
      </c>
      <c r="F1208" s="22" t="s">
        <v>21</v>
      </c>
      <c r="G1208" s="22" t="s">
        <v>92</v>
      </c>
      <c r="H1208" s="22" t="s">
        <v>1998</v>
      </c>
      <c r="I1208" s="22" t="s">
        <v>1999</v>
      </c>
      <c r="J1208" s="22" t="s">
        <v>95</v>
      </c>
      <c r="K1208" s="22" t="s">
        <v>22</v>
      </c>
      <c r="L1208" s="22" t="s">
        <v>23</v>
      </c>
      <c r="M1208" s="38">
        <v>1</v>
      </c>
      <c r="N1208" s="38">
        <v>1549</v>
      </c>
      <c r="O1208" s="38">
        <v>1549</v>
      </c>
      <c r="P1208" s="38">
        <v>730.6</v>
      </c>
      <c r="Q1208" s="38">
        <v>565.04</v>
      </c>
      <c r="R1208" s="38">
        <v>433.27</v>
      </c>
      <c r="S1208" s="38">
        <v>131.77000000000001</v>
      </c>
      <c r="T1208" s="38">
        <v>9.56</v>
      </c>
      <c r="U1208" s="30">
        <f t="shared" si="204"/>
        <v>983.96</v>
      </c>
      <c r="V1208" s="30">
        <f t="shared" si="205"/>
        <v>983.96</v>
      </c>
      <c r="W1208" s="31">
        <f t="shared" si="206"/>
        <v>0.63522272433828275</v>
      </c>
      <c r="X1208" s="30">
        <f t="shared" si="207"/>
        <v>818.4</v>
      </c>
      <c r="Y1208" s="30">
        <f t="shared" si="208"/>
        <v>818.4</v>
      </c>
      <c r="Z1208" s="31">
        <f t="shared" si="209"/>
        <v>0.52834086507424138</v>
      </c>
    </row>
    <row r="1209" spans="1:26" ht="12.75" customHeight="1" x14ac:dyDescent="0.35">
      <c r="A1209" s="36" t="s">
        <v>10524</v>
      </c>
      <c r="B1209" s="32">
        <v>2</v>
      </c>
      <c r="C1209" s="36" t="s">
        <v>11828</v>
      </c>
      <c r="D1209" s="22">
        <v>45789</v>
      </c>
      <c r="E1209" s="22" t="s">
        <v>927</v>
      </c>
      <c r="F1209" s="22" t="s">
        <v>21</v>
      </c>
      <c r="G1209" s="22" t="s">
        <v>101</v>
      </c>
      <c r="H1209" s="22" t="s">
        <v>12781</v>
      </c>
      <c r="I1209" s="22" t="s">
        <v>12782</v>
      </c>
      <c r="J1209" s="22" t="s">
        <v>36</v>
      </c>
      <c r="K1209" s="22" t="s">
        <v>22</v>
      </c>
      <c r="L1209" s="22" t="s">
        <v>23</v>
      </c>
      <c r="M1209" s="38">
        <v>1</v>
      </c>
      <c r="N1209" s="38">
        <v>6041.7</v>
      </c>
      <c r="O1209" s="38">
        <v>6041.7</v>
      </c>
      <c r="P1209" s="38">
        <v>1708.66</v>
      </c>
      <c r="Q1209" s="38">
        <v>1327.83</v>
      </c>
      <c r="R1209" s="38">
        <v>644.25</v>
      </c>
      <c r="S1209" s="38">
        <v>683.58</v>
      </c>
      <c r="T1209" s="38">
        <v>237.65</v>
      </c>
      <c r="U1209" s="30">
        <f t="shared" si="204"/>
        <v>4713.87</v>
      </c>
      <c r="V1209" s="30">
        <f t="shared" si="205"/>
        <v>4713.87</v>
      </c>
      <c r="W1209" s="31">
        <f t="shared" si="206"/>
        <v>0.78022245394508172</v>
      </c>
      <c r="X1209" s="30">
        <f t="shared" si="207"/>
        <v>4333.04</v>
      </c>
      <c r="Y1209" s="30">
        <f t="shared" si="208"/>
        <v>4333.04</v>
      </c>
      <c r="Z1209" s="31">
        <f t="shared" si="209"/>
        <v>0.7171888706820928</v>
      </c>
    </row>
    <row r="1210" spans="1:26" ht="12.75" customHeight="1" x14ac:dyDescent="0.35">
      <c r="A1210" s="36" t="s">
        <v>11111</v>
      </c>
      <c r="B1210" s="32">
        <v>1</v>
      </c>
      <c r="C1210" s="36" t="s">
        <v>12434</v>
      </c>
      <c r="D1210" s="22">
        <v>45954</v>
      </c>
      <c r="E1210" s="22" t="s">
        <v>12435</v>
      </c>
      <c r="F1210" s="22" t="s">
        <v>21</v>
      </c>
      <c r="G1210" s="22" t="s">
        <v>25</v>
      </c>
      <c r="H1210" s="22" t="s">
        <v>1207</v>
      </c>
      <c r="I1210" s="22" t="s">
        <v>1208</v>
      </c>
      <c r="J1210" s="22" t="s">
        <v>36</v>
      </c>
      <c r="K1210" s="22" t="s">
        <v>22</v>
      </c>
      <c r="L1210" s="22" t="s">
        <v>23</v>
      </c>
      <c r="M1210" s="38">
        <v>1</v>
      </c>
      <c r="N1210" s="38">
        <v>346</v>
      </c>
      <c r="O1210" s="38">
        <v>346</v>
      </c>
      <c r="P1210" s="38">
        <v>148.65</v>
      </c>
      <c r="Q1210" s="38">
        <v>93.58</v>
      </c>
      <c r="R1210" s="38">
        <v>14.06</v>
      </c>
      <c r="S1210" s="38">
        <v>79.52</v>
      </c>
      <c r="T1210" s="38">
        <v>4.25</v>
      </c>
      <c r="U1210" s="30">
        <f t="shared" si="204"/>
        <v>252.42000000000002</v>
      </c>
      <c r="V1210" s="30">
        <f t="shared" si="205"/>
        <v>252.42000000000002</v>
      </c>
      <c r="W1210" s="31">
        <f t="shared" si="206"/>
        <v>0.72953757225433535</v>
      </c>
      <c r="X1210" s="30">
        <f t="shared" si="207"/>
        <v>197.35</v>
      </c>
      <c r="Y1210" s="30">
        <f t="shared" si="208"/>
        <v>197.35</v>
      </c>
      <c r="Z1210" s="31">
        <f t="shared" si="209"/>
        <v>0.57037572254335256</v>
      </c>
    </row>
    <row r="1211" spans="1:26" ht="12.75" customHeight="1" x14ac:dyDescent="0.35">
      <c r="A1211" s="36" t="s">
        <v>11112</v>
      </c>
      <c r="B1211" s="32">
        <v>1</v>
      </c>
      <c r="C1211" s="36" t="s">
        <v>12436</v>
      </c>
      <c r="D1211" s="22">
        <v>45957</v>
      </c>
      <c r="E1211" s="22" t="s">
        <v>2424</v>
      </c>
      <c r="F1211" s="22" t="s">
        <v>21</v>
      </c>
      <c r="G1211" s="22" t="s">
        <v>25</v>
      </c>
      <c r="H1211" s="22" t="s">
        <v>1494</v>
      </c>
      <c r="I1211" s="22" t="s">
        <v>1495</v>
      </c>
      <c r="J1211" s="22" t="s">
        <v>36</v>
      </c>
      <c r="K1211" s="22" t="s">
        <v>22</v>
      </c>
      <c r="L1211" s="22" t="s">
        <v>23</v>
      </c>
      <c r="M1211" s="38">
        <v>1</v>
      </c>
      <c r="N1211" s="38">
        <v>545</v>
      </c>
      <c r="O1211" s="38">
        <v>545</v>
      </c>
      <c r="P1211" s="38">
        <v>249.79</v>
      </c>
      <c r="Q1211" s="38">
        <v>162.04</v>
      </c>
      <c r="R1211" s="38">
        <v>10.94</v>
      </c>
      <c r="S1211" s="38">
        <v>151.1</v>
      </c>
      <c r="T1211" s="38">
        <v>4.25</v>
      </c>
      <c r="U1211" s="30">
        <f t="shared" si="204"/>
        <v>382.96000000000004</v>
      </c>
      <c r="V1211" s="30">
        <f t="shared" si="205"/>
        <v>382.96000000000004</v>
      </c>
      <c r="W1211" s="31">
        <f t="shared" si="206"/>
        <v>0.70267889908256886</v>
      </c>
      <c r="X1211" s="30">
        <f t="shared" si="207"/>
        <v>295.21000000000004</v>
      </c>
      <c r="Y1211" s="30">
        <f t="shared" si="208"/>
        <v>295.21000000000004</v>
      </c>
      <c r="Z1211" s="31">
        <f t="shared" si="209"/>
        <v>0.54166972477064224</v>
      </c>
    </row>
    <row r="1212" spans="1:26" ht="12.75" customHeight="1" x14ac:dyDescent="0.35">
      <c r="A1212" s="36" t="s">
        <v>11113</v>
      </c>
      <c r="B1212" s="32">
        <v>1</v>
      </c>
      <c r="C1212" s="36" t="s">
        <v>12437</v>
      </c>
      <c r="D1212" s="22">
        <v>45986</v>
      </c>
      <c r="E1212" s="22" t="s">
        <v>74</v>
      </c>
      <c r="F1212" s="22" t="s">
        <v>21</v>
      </c>
      <c r="G1212" s="22" t="s">
        <v>101</v>
      </c>
      <c r="H1212" s="22" t="s">
        <v>12783</v>
      </c>
      <c r="I1212" s="22" t="s">
        <v>12784</v>
      </c>
      <c r="J1212" s="22" t="s">
        <v>49</v>
      </c>
      <c r="K1212" s="22" t="s">
        <v>22</v>
      </c>
      <c r="L1212" s="22" t="s">
        <v>23</v>
      </c>
      <c r="M1212" s="41">
        <v>1</v>
      </c>
      <c r="N1212" s="41">
        <v>3237</v>
      </c>
      <c r="O1212" s="41">
        <v>3237</v>
      </c>
      <c r="P1212" s="41">
        <v>1759.63</v>
      </c>
      <c r="Q1212" s="41">
        <v>1513.97</v>
      </c>
      <c r="R1212" s="41">
        <v>716.47</v>
      </c>
      <c r="S1212" s="41">
        <v>797.5</v>
      </c>
      <c r="T1212" s="41">
        <v>248.84</v>
      </c>
      <c r="U1212" s="30">
        <f t="shared" si="204"/>
        <v>1723.03</v>
      </c>
      <c r="V1212" s="30">
        <f t="shared" si="205"/>
        <v>1723.03</v>
      </c>
      <c r="W1212" s="31">
        <f t="shared" si="206"/>
        <v>0.53229224590670376</v>
      </c>
      <c r="X1212" s="30">
        <f t="shared" si="207"/>
        <v>1477.37</v>
      </c>
      <c r="Y1212" s="30">
        <f t="shared" si="208"/>
        <v>1477.37</v>
      </c>
      <c r="Z1212" s="31">
        <f t="shared" si="209"/>
        <v>0.45640098856966321</v>
      </c>
    </row>
    <row r="1213" spans="1:26" ht="12.75" customHeight="1" x14ac:dyDescent="0.35">
      <c r="A1213" s="36" t="s">
        <v>11114</v>
      </c>
      <c r="B1213" s="32">
        <v>1</v>
      </c>
      <c r="C1213" s="36" t="s">
        <v>12438</v>
      </c>
      <c r="D1213" s="22">
        <v>45957</v>
      </c>
      <c r="E1213" s="22" t="s">
        <v>3407</v>
      </c>
      <c r="F1213" s="22" t="s">
        <v>21</v>
      </c>
      <c r="G1213" s="22" t="s">
        <v>25</v>
      </c>
      <c r="H1213" s="22" t="s">
        <v>40</v>
      </c>
      <c r="I1213" s="22" t="s">
        <v>41</v>
      </c>
      <c r="J1213" s="22" t="s">
        <v>36</v>
      </c>
      <c r="K1213" s="22" t="s">
        <v>22</v>
      </c>
      <c r="L1213" s="22" t="s">
        <v>23</v>
      </c>
      <c r="M1213" s="38">
        <v>1</v>
      </c>
      <c r="N1213" s="38">
        <v>370.8</v>
      </c>
      <c r="O1213" s="38">
        <v>370.8</v>
      </c>
      <c r="P1213" s="38">
        <v>146.19</v>
      </c>
      <c r="Q1213" s="38">
        <v>97.38</v>
      </c>
      <c r="R1213" s="38">
        <v>19.07</v>
      </c>
      <c r="S1213" s="38">
        <v>78.31</v>
      </c>
      <c r="T1213" s="38">
        <v>0.85</v>
      </c>
      <c r="U1213" s="30">
        <f t="shared" si="204"/>
        <v>273.42</v>
      </c>
      <c r="V1213" s="30">
        <f t="shared" si="205"/>
        <v>273.42</v>
      </c>
      <c r="W1213" s="31">
        <f t="shared" si="206"/>
        <v>0.73737864077669901</v>
      </c>
      <c r="X1213" s="30">
        <f t="shared" si="207"/>
        <v>224.61</v>
      </c>
      <c r="Y1213" s="30">
        <f t="shared" si="208"/>
        <v>224.61</v>
      </c>
      <c r="Z1213" s="31">
        <f t="shared" si="209"/>
        <v>0.60574433656957927</v>
      </c>
    </row>
    <row r="1214" spans="1:26" ht="12.75" customHeight="1" x14ac:dyDescent="0.35">
      <c r="A1214" s="36" t="s">
        <v>11115</v>
      </c>
      <c r="B1214" s="32">
        <v>1</v>
      </c>
      <c r="C1214" s="36" t="s">
        <v>12439</v>
      </c>
      <c r="D1214" s="22">
        <v>45957</v>
      </c>
      <c r="E1214" s="22" t="s">
        <v>3407</v>
      </c>
      <c r="F1214" s="22" t="s">
        <v>21</v>
      </c>
      <c r="G1214" s="22" t="s">
        <v>25</v>
      </c>
      <c r="H1214" s="22" t="s">
        <v>3120</v>
      </c>
      <c r="I1214" s="22" t="s">
        <v>3121</v>
      </c>
      <c r="J1214" s="22" t="s">
        <v>36</v>
      </c>
      <c r="K1214" s="22" t="s">
        <v>22</v>
      </c>
      <c r="L1214" s="22" t="s">
        <v>23</v>
      </c>
      <c r="M1214" s="41">
        <v>5</v>
      </c>
      <c r="N1214" s="41">
        <v>1314</v>
      </c>
      <c r="O1214" s="41">
        <v>262.8</v>
      </c>
      <c r="P1214" s="41">
        <v>133.79</v>
      </c>
      <c r="Q1214" s="41">
        <v>88.47</v>
      </c>
      <c r="R1214" s="41">
        <v>13.62</v>
      </c>
      <c r="S1214" s="41">
        <v>74.849999999999994</v>
      </c>
      <c r="T1214" s="41">
        <v>6.33</v>
      </c>
      <c r="U1214" s="30">
        <f t="shared" si="204"/>
        <v>871.65000000000009</v>
      </c>
      <c r="V1214" s="30">
        <f t="shared" si="205"/>
        <v>174.33</v>
      </c>
      <c r="W1214" s="31">
        <f t="shared" si="206"/>
        <v>0.66335616438356171</v>
      </c>
      <c r="X1214" s="30">
        <f t="shared" si="207"/>
        <v>645.05000000000007</v>
      </c>
      <c r="Y1214" s="30">
        <f t="shared" si="208"/>
        <v>129.01000000000002</v>
      </c>
      <c r="Z1214" s="31">
        <f t="shared" si="209"/>
        <v>0.49090563165905637</v>
      </c>
    </row>
    <row r="1215" spans="1:26" ht="12.75" customHeight="1" x14ac:dyDescent="0.35">
      <c r="A1215" s="36" t="s">
        <v>11116</v>
      </c>
      <c r="B1215" s="32">
        <v>1</v>
      </c>
      <c r="C1215" s="36" t="s">
        <v>12440</v>
      </c>
      <c r="D1215" s="22">
        <v>45957</v>
      </c>
      <c r="E1215" s="22" t="s">
        <v>3407</v>
      </c>
      <c r="F1215" s="22" t="s">
        <v>21</v>
      </c>
      <c r="G1215" s="22" t="s">
        <v>25</v>
      </c>
      <c r="H1215" s="22" t="s">
        <v>40</v>
      </c>
      <c r="I1215" s="22" t="s">
        <v>41</v>
      </c>
      <c r="J1215" s="22" t="s">
        <v>36</v>
      </c>
      <c r="K1215" s="22" t="s">
        <v>22</v>
      </c>
      <c r="L1215" s="22" t="s">
        <v>23</v>
      </c>
      <c r="M1215" s="38">
        <v>1</v>
      </c>
      <c r="N1215" s="38">
        <v>370.8</v>
      </c>
      <c r="O1215" s="38">
        <v>370.8</v>
      </c>
      <c r="P1215" s="38">
        <v>146.19</v>
      </c>
      <c r="Q1215" s="38">
        <v>97.38</v>
      </c>
      <c r="R1215" s="38">
        <v>19.07</v>
      </c>
      <c r="S1215" s="38">
        <v>78.31</v>
      </c>
      <c r="T1215" s="38">
        <v>0.85</v>
      </c>
      <c r="U1215" s="30">
        <f t="shared" si="204"/>
        <v>273.42</v>
      </c>
      <c r="V1215" s="30">
        <f t="shared" si="205"/>
        <v>273.42</v>
      </c>
      <c r="W1215" s="31">
        <f t="shared" si="206"/>
        <v>0.73737864077669901</v>
      </c>
      <c r="X1215" s="30">
        <f t="shared" si="207"/>
        <v>224.61</v>
      </c>
      <c r="Y1215" s="30">
        <f t="shared" si="208"/>
        <v>224.61</v>
      </c>
      <c r="Z1215" s="31">
        <f t="shared" si="209"/>
        <v>0.60574433656957927</v>
      </c>
    </row>
    <row r="1216" spans="1:26" ht="12.75" customHeight="1" x14ac:dyDescent="0.35">
      <c r="A1216" s="36" t="s">
        <v>11117</v>
      </c>
      <c r="B1216" s="32">
        <v>1</v>
      </c>
      <c r="C1216" s="36" t="s">
        <v>11360</v>
      </c>
      <c r="D1216" s="22">
        <v>45992</v>
      </c>
      <c r="E1216" s="22" t="s">
        <v>74</v>
      </c>
      <c r="F1216" s="22" t="s">
        <v>21</v>
      </c>
      <c r="G1216" s="22" t="s">
        <v>101</v>
      </c>
      <c r="H1216" s="22" t="s">
        <v>12785</v>
      </c>
      <c r="I1216" s="22" t="s">
        <v>12786</v>
      </c>
      <c r="J1216" s="22" t="s">
        <v>49</v>
      </c>
      <c r="K1216" s="22" t="s">
        <v>22</v>
      </c>
      <c r="L1216" s="22" t="s">
        <v>23</v>
      </c>
      <c r="M1216" s="41">
        <v>2</v>
      </c>
      <c r="N1216" s="41">
        <v>9360</v>
      </c>
      <c r="O1216" s="41">
        <v>4680</v>
      </c>
      <c r="P1216" s="41">
        <v>2543.94</v>
      </c>
      <c r="Q1216" s="41">
        <v>2053.02</v>
      </c>
      <c r="R1216" s="41">
        <v>1628.25</v>
      </c>
      <c r="S1216" s="41">
        <v>424.77</v>
      </c>
      <c r="T1216" s="41">
        <v>234.03</v>
      </c>
      <c r="U1216" s="30">
        <f t="shared" si="204"/>
        <v>5253.96</v>
      </c>
      <c r="V1216" s="30">
        <f t="shared" si="205"/>
        <v>2626.98</v>
      </c>
      <c r="W1216" s="31">
        <f t="shared" si="206"/>
        <v>0.56132051282051287</v>
      </c>
      <c r="X1216" s="30">
        <f t="shared" si="207"/>
        <v>4272.12</v>
      </c>
      <c r="Y1216" s="30">
        <f t="shared" si="208"/>
        <v>2136.06</v>
      </c>
      <c r="Z1216" s="31">
        <f t="shared" si="209"/>
        <v>0.45642307692307693</v>
      </c>
    </row>
    <row r="1217" spans="1:26" ht="12.75" customHeight="1" x14ac:dyDescent="0.35">
      <c r="A1217" s="36" t="s">
        <v>11097</v>
      </c>
      <c r="B1217" s="32">
        <v>5</v>
      </c>
      <c r="C1217" s="36" t="s">
        <v>12418</v>
      </c>
      <c r="D1217" s="22">
        <v>46008</v>
      </c>
      <c r="E1217" s="22" t="s">
        <v>12323</v>
      </c>
      <c r="F1217" s="22" t="s">
        <v>21</v>
      </c>
      <c r="G1217" s="22" t="s">
        <v>101</v>
      </c>
      <c r="H1217" s="22" t="s">
        <v>12787</v>
      </c>
      <c r="I1217" s="22" t="s">
        <v>12788</v>
      </c>
      <c r="J1217" s="22" t="s">
        <v>49</v>
      </c>
      <c r="K1217" s="22" t="s">
        <v>22</v>
      </c>
      <c r="L1217" s="22" t="s">
        <v>23</v>
      </c>
      <c r="M1217" s="38">
        <v>1</v>
      </c>
      <c r="N1217" s="38">
        <v>3621.8</v>
      </c>
      <c r="O1217" s="38">
        <v>3621.8</v>
      </c>
      <c r="P1217" s="38">
        <v>1486.94</v>
      </c>
      <c r="Q1217" s="38">
        <v>1134.48</v>
      </c>
      <c r="R1217" s="38">
        <v>708.15</v>
      </c>
      <c r="S1217" s="38">
        <v>426.33</v>
      </c>
      <c r="T1217" s="38">
        <v>234.03</v>
      </c>
      <c r="U1217" s="30">
        <f t="shared" si="204"/>
        <v>2487.3200000000002</v>
      </c>
      <c r="V1217" s="30">
        <f t="shared" si="205"/>
        <v>2487.3200000000002</v>
      </c>
      <c r="W1217" s="31">
        <f t="shared" si="206"/>
        <v>0.68676348776851293</v>
      </c>
      <c r="X1217" s="30">
        <f t="shared" si="207"/>
        <v>2134.86</v>
      </c>
      <c r="Y1217" s="30">
        <f t="shared" si="208"/>
        <v>2134.86</v>
      </c>
      <c r="Z1217" s="31">
        <f t="shared" si="209"/>
        <v>0.58944723618090455</v>
      </c>
    </row>
    <row r="1218" spans="1:26" ht="12.75" customHeight="1" x14ac:dyDescent="0.35">
      <c r="A1218" s="36" t="s">
        <v>10165</v>
      </c>
      <c r="B1218" s="32">
        <v>1</v>
      </c>
      <c r="C1218" s="36" t="s">
        <v>11453</v>
      </c>
      <c r="D1218" s="22">
        <v>45707</v>
      </c>
      <c r="E1218" s="22" t="s">
        <v>2126</v>
      </c>
      <c r="F1218" s="22" t="s">
        <v>21</v>
      </c>
      <c r="G1218" s="22" t="s">
        <v>101</v>
      </c>
      <c r="H1218" s="22" t="s">
        <v>8322</v>
      </c>
      <c r="I1218" s="22" t="s">
        <v>8321</v>
      </c>
      <c r="J1218" s="22" t="s">
        <v>36</v>
      </c>
      <c r="K1218" s="22" t="s">
        <v>22</v>
      </c>
      <c r="L1218" s="22" t="s">
        <v>23</v>
      </c>
      <c r="M1218" s="37">
        <v>2</v>
      </c>
      <c r="N1218" s="37">
        <v>11380</v>
      </c>
      <c r="O1218" s="37">
        <v>5690</v>
      </c>
      <c r="P1218" s="37">
        <v>1211.98</v>
      </c>
      <c r="Q1218" s="37">
        <v>894.24</v>
      </c>
      <c r="R1218" s="37">
        <v>411.62</v>
      </c>
      <c r="S1218" s="37">
        <v>482.62</v>
      </c>
      <c r="T1218" s="37">
        <v>234.03</v>
      </c>
      <c r="U1218" s="30">
        <f t="shared" si="204"/>
        <v>9591.52</v>
      </c>
      <c r="V1218" s="30">
        <f t="shared" si="205"/>
        <v>4795.76</v>
      </c>
      <c r="W1218" s="31">
        <f t="shared" si="206"/>
        <v>0.84284007029876984</v>
      </c>
      <c r="X1218" s="30">
        <f t="shared" si="207"/>
        <v>8956.0400000000009</v>
      </c>
      <c r="Y1218" s="30">
        <f t="shared" si="208"/>
        <v>4478.0200000000004</v>
      </c>
      <c r="Z1218" s="31">
        <f t="shared" si="209"/>
        <v>0.78699824253075579</v>
      </c>
    </row>
    <row r="1219" spans="1:26" ht="12.75" customHeight="1" x14ac:dyDescent="0.35">
      <c r="A1219" s="36" t="s">
        <v>11023</v>
      </c>
      <c r="B1219" s="32">
        <v>1</v>
      </c>
      <c r="C1219" s="36" t="s">
        <v>12345</v>
      </c>
      <c r="D1219" s="22">
        <v>45926</v>
      </c>
      <c r="E1219" s="22" t="s">
        <v>12346</v>
      </c>
      <c r="F1219" s="22" t="s">
        <v>21</v>
      </c>
      <c r="G1219" s="22" t="s">
        <v>101</v>
      </c>
      <c r="H1219" s="22" t="s">
        <v>8322</v>
      </c>
      <c r="I1219" s="22" t="s">
        <v>8321</v>
      </c>
      <c r="J1219" s="22" t="s">
        <v>36</v>
      </c>
      <c r="K1219" s="22" t="s">
        <v>22</v>
      </c>
      <c r="L1219" s="22" t="s">
        <v>23</v>
      </c>
      <c r="M1219" s="38">
        <v>1</v>
      </c>
      <c r="N1219" s="38">
        <v>5712</v>
      </c>
      <c r="O1219" s="38">
        <v>5712</v>
      </c>
      <c r="P1219" s="38">
        <v>1389.42</v>
      </c>
      <c r="Q1219" s="38">
        <v>1040.81</v>
      </c>
      <c r="R1219" s="38">
        <v>542.14</v>
      </c>
      <c r="S1219" s="38">
        <v>498.67</v>
      </c>
      <c r="T1219" s="38">
        <v>234.03</v>
      </c>
      <c r="U1219" s="30">
        <f t="shared" si="204"/>
        <v>4671.1900000000005</v>
      </c>
      <c r="V1219" s="30">
        <f t="shared" si="205"/>
        <v>4671.1900000000005</v>
      </c>
      <c r="W1219" s="31">
        <f t="shared" si="206"/>
        <v>0.81778536414565839</v>
      </c>
      <c r="X1219" s="30">
        <f t="shared" si="207"/>
        <v>4322.58</v>
      </c>
      <c r="Y1219" s="30">
        <f t="shared" si="208"/>
        <v>4322.58</v>
      </c>
      <c r="Z1219" s="31">
        <f t="shared" si="209"/>
        <v>0.75675420168067231</v>
      </c>
    </row>
    <row r="1220" spans="1:26" ht="12.75" customHeight="1" x14ac:dyDescent="0.35">
      <c r="A1220" s="36" t="s">
        <v>11118</v>
      </c>
      <c r="B1220" s="32">
        <v>1</v>
      </c>
      <c r="C1220" s="36" t="s">
        <v>12441</v>
      </c>
      <c r="D1220" s="22">
        <v>45958</v>
      </c>
      <c r="E1220" s="22" t="s">
        <v>2044</v>
      </c>
      <c r="F1220" s="22" t="s">
        <v>21</v>
      </c>
      <c r="G1220" s="22" t="s">
        <v>92</v>
      </c>
      <c r="H1220" s="22" t="s">
        <v>2705</v>
      </c>
      <c r="I1220" s="22" t="s">
        <v>94</v>
      </c>
      <c r="J1220" s="22" t="s">
        <v>95</v>
      </c>
      <c r="K1220" s="22" t="s">
        <v>22</v>
      </c>
      <c r="L1220" s="22" t="s">
        <v>23</v>
      </c>
      <c r="M1220" s="38">
        <v>5</v>
      </c>
      <c r="N1220" s="38">
        <v>4720</v>
      </c>
      <c r="O1220" s="38">
        <v>944</v>
      </c>
      <c r="P1220" s="38">
        <v>278.66000000000003</v>
      </c>
      <c r="Q1220" s="38">
        <v>212.15</v>
      </c>
      <c r="R1220" s="38">
        <v>138.47</v>
      </c>
      <c r="S1220" s="38">
        <v>73.680000000000007</v>
      </c>
      <c r="T1220" s="38">
        <v>3.8</v>
      </c>
      <c r="U1220" s="30">
        <f t="shared" si="204"/>
        <v>3659.25</v>
      </c>
      <c r="V1220" s="30">
        <f t="shared" si="205"/>
        <v>731.85</v>
      </c>
      <c r="W1220" s="31">
        <f t="shared" si="206"/>
        <v>0.77526483050847461</v>
      </c>
      <c r="X1220" s="30">
        <f t="shared" si="207"/>
        <v>3326.7</v>
      </c>
      <c r="Y1220" s="30">
        <f t="shared" si="208"/>
        <v>665.33999999999992</v>
      </c>
      <c r="Z1220" s="31">
        <f t="shared" si="209"/>
        <v>0.70480932203389823</v>
      </c>
    </row>
    <row r="1221" spans="1:26" ht="12.75" customHeight="1" x14ac:dyDescent="0.35">
      <c r="A1221" s="36" t="s">
        <v>11119</v>
      </c>
      <c r="B1221" s="32">
        <v>1</v>
      </c>
      <c r="C1221" s="36" t="s">
        <v>12442</v>
      </c>
      <c r="D1221" s="22">
        <v>45695</v>
      </c>
      <c r="E1221" s="22" t="s">
        <v>3444</v>
      </c>
      <c r="F1221" s="22" t="s">
        <v>21</v>
      </c>
      <c r="G1221" s="22" t="s">
        <v>101</v>
      </c>
      <c r="H1221" s="22" t="s">
        <v>12789</v>
      </c>
      <c r="I1221" s="22" t="s">
        <v>12790</v>
      </c>
      <c r="J1221" s="22" t="s">
        <v>36</v>
      </c>
      <c r="K1221" s="22" t="s">
        <v>22</v>
      </c>
      <c r="L1221" s="22" t="s">
        <v>23</v>
      </c>
      <c r="M1221" s="37">
        <v>1</v>
      </c>
      <c r="N1221" s="37">
        <v>7705</v>
      </c>
      <c r="O1221" s="37">
        <v>7705</v>
      </c>
      <c r="P1221" s="37">
        <v>2418.09</v>
      </c>
      <c r="Q1221" s="37">
        <v>1706.07</v>
      </c>
      <c r="R1221" s="37">
        <v>631.84</v>
      </c>
      <c r="S1221" s="37">
        <v>1074.23</v>
      </c>
      <c r="T1221" s="37">
        <v>83.5</v>
      </c>
      <c r="U1221" s="30">
        <f t="shared" si="204"/>
        <v>5998.93</v>
      </c>
      <c r="V1221" s="30">
        <f t="shared" si="205"/>
        <v>5998.93</v>
      </c>
      <c r="W1221" s="31">
        <f t="shared" si="206"/>
        <v>0.7785762491888385</v>
      </c>
      <c r="X1221" s="30">
        <f t="shared" si="207"/>
        <v>5286.91</v>
      </c>
      <c r="Y1221" s="30">
        <f t="shared" si="208"/>
        <v>5286.91</v>
      </c>
      <c r="Z1221" s="31">
        <f t="shared" si="209"/>
        <v>0.68616612589227777</v>
      </c>
    </row>
    <row r="1222" spans="1:26" ht="12.75" customHeight="1" x14ac:dyDescent="0.35">
      <c r="A1222" s="36" t="s">
        <v>11120</v>
      </c>
      <c r="B1222" s="32">
        <v>1</v>
      </c>
      <c r="C1222" s="36" t="s">
        <v>12443</v>
      </c>
      <c r="D1222" s="22">
        <v>45958</v>
      </c>
      <c r="E1222" s="22" t="s">
        <v>12229</v>
      </c>
      <c r="F1222" s="22" t="s">
        <v>21</v>
      </c>
      <c r="G1222" s="22" t="s">
        <v>25</v>
      </c>
      <c r="H1222" s="22" t="s">
        <v>1368</v>
      </c>
      <c r="I1222" s="22" t="s">
        <v>1369</v>
      </c>
      <c r="J1222" s="22" t="s">
        <v>59</v>
      </c>
      <c r="K1222" s="22" t="s">
        <v>22</v>
      </c>
      <c r="L1222" s="22" t="s">
        <v>23</v>
      </c>
      <c r="M1222" s="38">
        <v>10</v>
      </c>
      <c r="N1222" s="38">
        <v>4992</v>
      </c>
      <c r="O1222" s="38">
        <v>499.2</v>
      </c>
      <c r="P1222" s="38">
        <v>242.1</v>
      </c>
      <c r="Q1222" s="38">
        <v>158.54</v>
      </c>
      <c r="R1222" s="38">
        <v>25.55</v>
      </c>
      <c r="S1222" s="38">
        <v>132.99</v>
      </c>
      <c r="T1222" s="38">
        <v>17.18</v>
      </c>
      <c r="U1222" s="30">
        <f t="shared" si="204"/>
        <v>3406.5999999999995</v>
      </c>
      <c r="V1222" s="30">
        <f t="shared" si="205"/>
        <v>340.65999999999997</v>
      </c>
      <c r="W1222" s="31">
        <f t="shared" si="206"/>
        <v>0.68241185897435896</v>
      </c>
      <c r="X1222" s="30">
        <f t="shared" si="207"/>
        <v>2571</v>
      </c>
      <c r="Y1222" s="30">
        <f t="shared" si="208"/>
        <v>257.10000000000002</v>
      </c>
      <c r="Z1222" s="31">
        <f t="shared" si="209"/>
        <v>0.51502403846153855</v>
      </c>
    </row>
    <row r="1223" spans="1:26" ht="12.75" customHeight="1" x14ac:dyDescent="0.35">
      <c r="A1223" s="36" t="s">
        <v>11121</v>
      </c>
      <c r="B1223" s="32">
        <v>1</v>
      </c>
      <c r="C1223" s="36" t="s">
        <v>12444</v>
      </c>
      <c r="D1223" s="22">
        <v>45974</v>
      </c>
      <c r="E1223" s="22" t="s">
        <v>3444</v>
      </c>
      <c r="F1223" s="22" t="s">
        <v>21</v>
      </c>
      <c r="G1223" s="22" t="s">
        <v>101</v>
      </c>
      <c r="H1223" s="22" t="s">
        <v>12789</v>
      </c>
      <c r="I1223" s="22" t="s">
        <v>12790</v>
      </c>
      <c r="J1223" s="22" t="s">
        <v>36</v>
      </c>
      <c r="K1223" s="22" t="s">
        <v>22</v>
      </c>
      <c r="L1223" s="22" t="s">
        <v>23</v>
      </c>
      <c r="M1223" s="38">
        <v>1</v>
      </c>
      <c r="N1223" s="38">
        <v>6537</v>
      </c>
      <c r="O1223" s="38">
        <v>6537</v>
      </c>
      <c r="P1223" s="38">
        <v>2395.6999999999998</v>
      </c>
      <c r="Q1223" s="38">
        <v>1696.87</v>
      </c>
      <c r="R1223" s="38">
        <v>630.30999999999995</v>
      </c>
      <c r="S1223" s="38">
        <v>1066.56</v>
      </c>
      <c r="T1223" s="38">
        <v>87.79</v>
      </c>
      <c r="U1223" s="30">
        <f t="shared" si="204"/>
        <v>4840.13</v>
      </c>
      <c r="V1223" s="30">
        <f t="shared" si="205"/>
        <v>4840.13</v>
      </c>
      <c r="W1223" s="31">
        <f t="shared" si="206"/>
        <v>0.74042068227015456</v>
      </c>
      <c r="X1223" s="30">
        <f t="shared" si="207"/>
        <v>4141.3</v>
      </c>
      <c r="Y1223" s="30">
        <f t="shared" si="208"/>
        <v>4141.3</v>
      </c>
      <c r="Z1223" s="31">
        <f t="shared" si="209"/>
        <v>0.63351690377849168</v>
      </c>
    </row>
    <row r="1224" spans="1:26" ht="12.75" customHeight="1" x14ac:dyDescent="0.35">
      <c r="A1224" s="36" t="s">
        <v>11122</v>
      </c>
      <c r="B1224" s="32">
        <v>1</v>
      </c>
      <c r="C1224" s="36" t="s">
        <v>12445</v>
      </c>
      <c r="D1224" s="22">
        <v>45960</v>
      </c>
      <c r="E1224" s="22" t="s">
        <v>3444</v>
      </c>
      <c r="F1224" s="22" t="s">
        <v>21</v>
      </c>
      <c r="G1224" s="22" t="s">
        <v>25</v>
      </c>
      <c r="H1224" s="22" t="s">
        <v>362</v>
      </c>
      <c r="I1224" s="22" t="s">
        <v>68</v>
      </c>
      <c r="J1224" s="22" t="s">
        <v>36</v>
      </c>
      <c r="K1224" s="22" t="s">
        <v>22</v>
      </c>
      <c r="L1224" s="22" t="s">
        <v>23</v>
      </c>
      <c r="M1224" s="38">
        <v>1</v>
      </c>
      <c r="N1224" s="38">
        <v>405</v>
      </c>
      <c r="O1224" s="38">
        <v>405</v>
      </c>
      <c r="P1224" s="38">
        <v>152.46</v>
      </c>
      <c r="Q1224" s="38">
        <v>98.86</v>
      </c>
      <c r="R1224" s="38">
        <v>23.27</v>
      </c>
      <c r="S1224" s="38">
        <v>75.59</v>
      </c>
      <c r="T1224" s="38">
        <v>0.89</v>
      </c>
      <c r="U1224" s="30">
        <f t="shared" si="204"/>
        <v>306.14</v>
      </c>
      <c r="V1224" s="30">
        <f t="shared" si="205"/>
        <v>306.14</v>
      </c>
      <c r="W1224" s="31">
        <f t="shared" si="206"/>
        <v>0.75590123456790115</v>
      </c>
      <c r="X1224" s="30">
        <f t="shared" si="207"/>
        <v>252.54</v>
      </c>
      <c r="Y1224" s="30">
        <f t="shared" si="208"/>
        <v>252.54</v>
      </c>
      <c r="Z1224" s="31">
        <f t="shared" si="209"/>
        <v>0.62355555555555553</v>
      </c>
    </row>
    <row r="1225" spans="1:26" ht="12.75" customHeight="1" x14ac:dyDescent="0.35">
      <c r="A1225" s="36" t="s">
        <v>11123</v>
      </c>
      <c r="B1225" s="32">
        <v>1</v>
      </c>
      <c r="C1225" s="36" t="s">
        <v>12446</v>
      </c>
      <c r="D1225" s="22">
        <v>45960</v>
      </c>
      <c r="E1225" s="22" t="s">
        <v>416</v>
      </c>
      <c r="F1225" s="22" t="s">
        <v>21</v>
      </c>
      <c r="G1225" s="22" t="s">
        <v>25</v>
      </c>
      <c r="H1225" s="22" t="s">
        <v>549</v>
      </c>
      <c r="I1225" s="22" t="s">
        <v>550</v>
      </c>
      <c r="J1225" s="22" t="s">
        <v>36</v>
      </c>
      <c r="K1225" s="22" t="s">
        <v>22</v>
      </c>
      <c r="L1225" s="22" t="s">
        <v>23</v>
      </c>
      <c r="M1225" s="38">
        <v>5</v>
      </c>
      <c r="N1225" s="38">
        <v>3255</v>
      </c>
      <c r="O1225" s="38">
        <v>651</v>
      </c>
      <c r="P1225" s="38">
        <v>251.26</v>
      </c>
      <c r="Q1225" s="38">
        <v>145.61000000000001</v>
      </c>
      <c r="R1225" s="38">
        <v>40.380000000000003</v>
      </c>
      <c r="S1225" s="38">
        <v>105.22</v>
      </c>
      <c r="T1225" s="38">
        <v>3.8</v>
      </c>
      <c r="U1225" s="30">
        <f t="shared" si="204"/>
        <v>2526.9499999999998</v>
      </c>
      <c r="V1225" s="30">
        <f t="shared" si="205"/>
        <v>505.39</v>
      </c>
      <c r="W1225" s="31">
        <f t="shared" si="206"/>
        <v>0.77632872503840245</v>
      </c>
      <c r="X1225" s="30">
        <f t="shared" si="207"/>
        <v>1998.7</v>
      </c>
      <c r="Y1225" s="30">
        <f t="shared" si="208"/>
        <v>399.74</v>
      </c>
      <c r="Z1225" s="31">
        <f t="shared" si="209"/>
        <v>0.61403993855606764</v>
      </c>
    </row>
    <row r="1226" spans="1:26" ht="12.75" customHeight="1" x14ac:dyDescent="0.35">
      <c r="A1226" s="36" t="s">
        <v>11124</v>
      </c>
      <c r="B1226" s="32">
        <v>1</v>
      </c>
      <c r="C1226" s="36" t="s">
        <v>12447</v>
      </c>
      <c r="D1226" s="22">
        <v>45838</v>
      </c>
      <c r="E1226" s="22" t="s">
        <v>1233</v>
      </c>
      <c r="F1226" s="22" t="s">
        <v>21</v>
      </c>
      <c r="G1226" s="22" t="s">
        <v>101</v>
      </c>
      <c r="H1226" s="22" t="s">
        <v>8643</v>
      </c>
      <c r="I1226" s="22" t="s">
        <v>8642</v>
      </c>
      <c r="J1226" s="22" t="s">
        <v>36</v>
      </c>
      <c r="K1226" s="22" t="s">
        <v>22</v>
      </c>
      <c r="L1226" s="22" t="s">
        <v>23</v>
      </c>
      <c r="M1226" s="37">
        <v>4</v>
      </c>
      <c r="N1226" s="37">
        <v>27168</v>
      </c>
      <c r="O1226" s="37">
        <v>6792</v>
      </c>
      <c r="P1226" s="37">
        <v>1930.08</v>
      </c>
      <c r="Q1226" s="37">
        <v>1260.7</v>
      </c>
      <c r="R1226" s="37">
        <v>530.23</v>
      </c>
      <c r="S1226" s="37">
        <v>730.47</v>
      </c>
      <c r="T1226" s="37">
        <v>77.06</v>
      </c>
      <c r="U1226" s="30">
        <f t="shared" si="204"/>
        <v>22125.200000000001</v>
      </c>
      <c r="V1226" s="30">
        <f t="shared" si="205"/>
        <v>5531.3</v>
      </c>
      <c r="W1226" s="31">
        <f t="shared" si="206"/>
        <v>0.81438457008245002</v>
      </c>
      <c r="X1226" s="30">
        <f t="shared" si="207"/>
        <v>19447.68</v>
      </c>
      <c r="Y1226" s="30">
        <f t="shared" si="208"/>
        <v>4861.92</v>
      </c>
      <c r="Z1226" s="31">
        <f t="shared" si="209"/>
        <v>0.71583038869257953</v>
      </c>
    </row>
    <row r="1227" spans="1:26" ht="12.75" customHeight="1" x14ac:dyDescent="0.35">
      <c r="A1227" s="36" t="s">
        <v>10133</v>
      </c>
      <c r="B1227" s="32">
        <v>1</v>
      </c>
      <c r="C1227" s="36" t="s">
        <v>11418</v>
      </c>
      <c r="D1227" s="22">
        <v>45700</v>
      </c>
      <c r="E1227" s="22" t="s">
        <v>11419</v>
      </c>
      <c r="F1227" s="22" t="s">
        <v>21</v>
      </c>
      <c r="G1227" s="22" t="s">
        <v>101</v>
      </c>
      <c r="H1227" s="22" t="s">
        <v>4317</v>
      </c>
      <c r="I1227" s="22" t="s">
        <v>4318</v>
      </c>
      <c r="J1227" s="22" t="s">
        <v>36</v>
      </c>
      <c r="K1227" s="22" t="s">
        <v>22</v>
      </c>
      <c r="L1227" s="22" t="s">
        <v>23</v>
      </c>
      <c r="M1227" s="37">
        <v>2</v>
      </c>
      <c r="N1227" s="37">
        <v>15500.6</v>
      </c>
      <c r="O1227" s="37">
        <v>7750.3</v>
      </c>
      <c r="P1227" s="37">
        <v>2047.49</v>
      </c>
      <c r="Q1227" s="37">
        <v>1471.47</v>
      </c>
      <c r="R1227" s="37">
        <v>619.27</v>
      </c>
      <c r="S1227" s="37">
        <v>852.2</v>
      </c>
      <c r="T1227" s="37">
        <v>104.22</v>
      </c>
      <c r="U1227" s="30">
        <f t="shared" si="204"/>
        <v>12557.66</v>
      </c>
      <c r="V1227" s="30">
        <f t="shared" si="205"/>
        <v>6278.83</v>
      </c>
      <c r="W1227" s="31">
        <f t="shared" si="206"/>
        <v>0.81014025263538181</v>
      </c>
      <c r="X1227" s="30">
        <f t="shared" si="207"/>
        <v>11405.62</v>
      </c>
      <c r="Y1227" s="30">
        <f t="shared" si="208"/>
        <v>5702.81</v>
      </c>
      <c r="Z1227" s="31">
        <f t="shared" si="209"/>
        <v>0.73581796833670954</v>
      </c>
    </row>
    <row r="1228" spans="1:26" ht="12.75" customHeight="1" x14ac:dyDescent="0.35">
      <c r="A1228" s="36" t="s">
        <v>11125</v>
      </c>
      <c r="B1228" s="32">
        <v>1</v>
      </c>
      <c r="C1228" s="36" t="s">
        <v>12448</v>
      </c>
      <c r="D1228" s="22">
        <v>45846</v>
      </c>
      <c r="E1228" s="22" t="s">
        <v>3280</v>
      </c>
      <c r="F1228" s="22" t="s">
        <v>21</v>
      </c>
      <c r="G1228" s="22" t="s">
        <v>101</v>
      </c>
      <c r="H1228" s="22" t="s">
        <v>3321</v>
      </c>
      <c r="I1228" s="22" t="s">
        <v>3322</v>
      </c>
      <c r="J1228" s="22" t="s">
        <v>49</v>
      </c>
      <c r="K1228" s="22" t="s">
        <v>22</v>
      </c>
      <c r="L1228" s="22" t="s">
        <v>23</v>
      </c>
      <c r="M1228" s="38">
        <v>1</v>
      </c>
      <c r="N1228" s="38">
        <v>1919.25</v>
      </c>
      <c r="O1228" s="38">
        <v>1919.25</v>
      </c>
      <c r="P1228" s="38">
        <v>881.24</v>
      </c>
      <c r="Q1228" s="38">
        <v>654.55999999999995</v>
      </c>
      <c r="R1228" s="38">
        <v>490.25</v>
      </c>
      <c r="S1228" s="38">
        <v>164.31</v>
      </c>
      <c r="T1228" s="38">
        <v>15.72</v>
      </c>
      <c r="U1228" s="30">
        <f t="shared" si="204"/>
        <v>1264.69</v>
      </c>
      <c r="V1228" s="30">
        <f t="shared" si="205"/>
        <v>1264.69</v>
      </c>
      <c r="W1228" s="31">
        <f t="shared" si="206"/>
        <v>0.65895011072033349</v>
      </c>
      <c r="X1228" s="30">
        <f t="shared" si="207"/>
        <v>1038.01</v>
      </c>
      <c r="Y1228" s="30">
        <f t="shared" si="208"/>
        <v>1038.01</v>
      </c>
      <c r="Z1228" s="31">
        <f t="shared" si="209"/>
        <v>0.5408414745343233</v>
      </c>
    </row>
    <row r="1229" spans="1:26" ht="12.75" customHeight="1" x14ac:dyDescent="0.35">
      <c r="A1229" s="36" t="s">
        <v>11126</v>
      </c>
      <c r="B1229" s="32">
        <v>1</v>
      </c>
      <c r="C1229" s="36" t="s">
        <v>12449</v>
      </c>
      <c r="D1229" s="22">
        <v>45937</v>
      </c>
      <c r="E1229" s="22" t="s">
        <v>3280</v>
      </c>
      <c r="F1229" s="22" t="s">
        <v>21</v>
      </c>
      <c r="G1229" s="22" t="s">
        <v>101</v>
      </c>
      <c r="H1229" s="22" t="s">
        <v>3321</v>
      </c>
      <c r="I1229" s="22" t="s">
        <v>3322</v>
      </c>
      <c r="J1229" s="22" t="s">
        <v>49</v>
      </c>
      <c r="K1229" s="22" t="s">
        <v>22</v>
      </c>
      <c r="L1229" s="22" t="s">
        <v>23</v>
      </c>
      <c r="M1229" s="38">
        <v>1</v>
      </c>
      <c r="N1229" s="38">
        <v>1919.25</v>
      </c>
      <c r="O1229" s="38">
        <v>1919.25</v>
      </c>
      <c r="P1229" s="38">
        <v>874.17</v>
      </c>
      <c r="Q1229" s="38">
        <v>653.16999999999996</v>
      </c>
      <c r="R1229" s="38">
        <v>488.69</v>
      </c>
      <c r="S1229" s="38">
        <v>164.48</v>
      </c>
      <c r="T1229" s="38">
        <v>15.72</v>
      </c>
      <c r="U1229" s="30">
        <f t="shared" si="204"/>
        <v>1266.08</v>
      </c>
      <c r="V1229" s="30">
        <f t="shared" si="205"/>
        <v>1266.08</v>
      </c>
      <c r="W1229" s="31">
        <f t="shared" si="206"/>
        <v>0.65967435196040114</v>
      </c>
      <c r="X1229" s="30">
        <f t="shared" si="207"/>
        <v>1045.08</v>
      </c>
      <c r="Y1229" s="30">
        <f t="shared" si="208"/>
        <v>1045.08</v>
      </c>
      <c r="Z1229" s="31">
        <f t="shared" si="209"/>
        <v>0.54452520515826486</v>
      </c>
    </row>
    <row r="1230" spans="1:26" ht="12.75" customHeight="1" x14ac:dyDescent="0.35">
      <c r="A1230" s="36">
        <v>6019740</v>
      </c>
      <c r="B1230" s="32">
        <v>1</v>
      </c>
      <c r="C1230" s="36">
        <v>3014850</v>
      </c>
      <c r="D1230" s="22">
        <v>45769</v>
      </c>
      <c r="E1230" s="22" t="s">
        <v>3752</v>
      </c>
      <c r="F1230" s="22" t="s">
        <v>21</v>
      </c>
      <c r="G1230" s="22" t="s">
        <v>101</v>
      </c>
      <c r="H1230" s="22" t="s">
        <v>3753</v>
      </c>
      <c r="I1230" s="22" t="s">
        <v>3754</v>
      </c>
      <c r="J1230" s="22" t="s">
        <v>36</v>
      </c>
      <c r="K1230" s="22" t="s">
        <v>22</v>
      </c>
      <c r="L1230" s="22" t="s">
        <v>23</v>
      </c>
      <c r="M1230" s="38">
        <v>13</v>
      </c>
      <c r="N1230" s="38">
        <v>31200</v>
      </c>
      <c r="O1230" s="38">
        <v>2400</v>
      </c>
      <c r="P1230" s="38">
        <v>607.04</v>
      </c>
      <c r="Q1230" s="38">
        <v>427.48</v>
      </c>
      <c r="R1230" s="38">
        <v>277.04000000000002</v>
      </c>
      <c r="S1230" s="38">
        <v>150.44</v>
      </c>
      <c r="T1230" s="38">
        <v>15.72</v>
      </c>
      <c r="U1230" s="30">
        <f t="shared" si="204"/>
        <v>25642.76</v>
      </c>
      <c r="V1230" s="30">
        <f t="shared" si="205"/>
        <v>1972.52</v>
      </c>
      <c r="W1230" s="31">
        <f t="shared" si="206"/>
        <v>0.8218833333333333</v>
      </c>
      <c r="X1230" s="30">
        <f t="shared" si="207"/>
        <v>23308.48</v>
      </c>
      <c r="Y1230" s="30">
        <f t="shared" si="208"/>
        <v>1792.96</v>
      </c>
      <c r="Z1230" s="31">
        <f t="shared" si="209"/>
        <v>0.74706666666666666</v>
      </c>
    </row>
    <row r="1231" spans="1:26" ht="12.75" customHeight="1" x14ac:dyDescent="0.35">
      <c r="A1231" s="36" t="s">
        <v>11127</v>
      </c>
      <c r="B1231" s="32">
        <v>1</v>
      </c>
      <c r="C1231" s="36" t="s">
        <v>12450</v>
      </c>
      <c r="D1231" s="22">
        <v>45961</v>
      </c>
      <c r="E1231" s="22" t="s">
        <v>4871</v>
      </c>
      <c r="F1231" s="22" t="s">
        <v>21</v>
      </c>
      <c r="G1231" s="22" t="s">
        <v>25</v>
      </c>
      <c r="H1231" s="22" t="s">
        <v>1287</v>
      </c>
      <c r="I1231" s="22" t="s">
        <v>1288</v>
      </c>
      <c r="J1231" s="22" t="s">
        <v>36</v>
      </c>
      <c r="K1231" s="22" t="s">
        <v>22</v>
      </c>
      <c r="L1231" s="22" t="s">
        <v>23</v>
      </c>
      <c r="M1231" s="38">
        <v>3</v>
      </c>
      <c r="N1231" s="38">
        <v>2061</v>
      </c>
      <c r="O1231" s="38">
        <v>687</v>
      </c>
      <c r="P1231" s="38">
        <v>216.54</v>
      </c>
      <c r="Q1231" s="38">
        <v>189.34</v>
      </c>
      <c r="R1231" s="38">
        <v>27.03</v>
      </c>
      <c r="S1231" s="38">
        <v>162.31</v>
      </c>
      <c r="T1231" s="38">
        <v>88.39</v>
      </c>
      <c r="U1231" s="30">
        <f t="shared" ref="U1231:U1270" si="210">IFERROR(V1231*M1231,"")</f>
        <v>1492.98</v>
      </c>
      <c r="V1231" s="30">
        <f t="shared" ref="V1231:V1270" si="211">O1231-Q1231</f>
        <v>497.65999999999997</v>
      </c>
      <c r="W1231" s="31">
        <f t="shared" ref="W1231:W1270" si="212">IFERROR((V1231/O1231),"")</f>
        <v>0.72439592430858801</v>
      </c>
      <c r="X1231" s="30">
        <f t="shared" ref="X1231:X1270" si="213">IFERROR(Y1231*M1231,"")</f>
        <v>1411.38</v>
      </c>
      <c r="Y1231" s="30">
        <f t="shared" ref="Y1231:Y1270" si="214">O1231-P1231</f>
        <v>470.46000000000004</v>
      </c>
      <c r="Z1231" s="31">
        <f t="shared" ref="Z1231:Z1270" si="215">IFERROR((Y1231/O1231),"")</f>
        <v>0.68480349344978175</v>
      </c>
    </row>
    <row r="1232" spans="1:26" ht="12.75" customHeight="1" x14ac:dyDescent="0.35">
      <c r="A1232" s="36" t="s">
        <v>11128</v>
      </c>
      <c r="B1232" s="32">
        <v>1</v>
      </c>
      <c r="C1232" s="36" t="s">
        <v>12451</v>
      </c>
      <c r="D1232" s="22">
        <v>45961</v>
      </c>
      <c r="E1232" s="22" t="s">
        <v>73</v>
      </c>
      <c r="F1232" s="22" t="s">
        <v>21</v>
      </c>
      <c r="G1232" s="22" t="s">
        <v>25</v>
      </c>
      <c r="H1232" s="22" t="s">
        <v>12791</v>
      </c>
      <c r="I1232" s="22" t="s">
        <v>12792</v>
      </c>
      <c r="J1232" s="22" t="s">
        <v>36</v>
      </c>
      <c r="K1232" s="22" t="s">
        <v>22</v>
      </c>
      <c r="L1232" s="22" t="s">
        <v>23</v>
      </c>
      <c r="M1232" s="41">
        <v>1</v>
      </c>
      <c r="N1232" s="41">
        <v>695.25</v>
      </c>
      <c r="O1232" s="41">
        <v>695.25</v>
      </c>
      <c r="P1232" s="41">
        <v>367.17</v>
      </c>
      <c r="Q1232" s="41">
        <v>264.58999999999997</v>
      </c>
      <c r="R1232" s="41">
        <v>159.66999999999999</v>
      </c>
      <c r="S1232" s="41">
        <v>104.92</v>
      </c>
      <c r="T1232" s="41">
        <v>4.0999999999999996</v>
      </c>
      <c r="U1232" s="30">
        <f t="shared" si="210"/>
        <v>430.66</v>
      </c>
      <c r="V1232" s="30">
        <f t="shared" si="211"/>
        <v>430.66</v>
      </c>
      <c r="W1232" s="31">
        <f t="shared" si="212"/>
        <v>0.61943185904350961</v>
      </c>
      <c r="X1232" s="30">
        <f t="shared" si="213"/>
        <v>328.08</v>
      </c>
      <c r="Y1232" s="30">
        <f t="shared" si="214"/>
        <v>328.08</v>
      </c>
      <c r="Z1232" s="31">
        <f t="shared" si="215"/>
        <v>0.47188781014023728</v>
      </c>
    </row>
    <row r="1233" spans="1:26" ht="12.75" customHeight="1" x14ac:dyDescent="0.35">
      <c r="A1233" s="36">
        <v>6020168</v>
      </c>
      <c r="B1233" s="32">
        <v>1</v>
      </c>
      <c r="C1233" s="36" t="s">
        <v>12452</v>
      </c>
      <c r="D1233" s="22">
        <v>45821</v>
      </c>
      <c r="E1233" s="22" t="s">
        <v>3752</v>
      </c>
      <c r="F1233" s="22" t="s">
        <v>21</v>
      </c>
      <c r="G1233" s="22" t="s">
        <v>101</v>
      </c>
      <c r="H1233" s="22" t="s">
        <v>3753</v>
      </c>
      <c r="I1233" s="22" t="s">
        <v>3754</v>
      </c>
      <c r="J1233" s="22" t="s">
        <v>36</v>
      </c>
      <c r="K1233" s="22" t="s">
        <v>22</v>
      </c>
      <c r="L1233" s="22" t="s">
        <v>23</v>
      </c>
      <c r="M1233" s="37">
        <v>7</v>
      </c>
      <c r="N1233" s="37">
        <v>16800</v>
      </c>
      <c r="O1233" s="37">
        <v>2400</v>
      </c>
      <c r="P1233" s="37">
        <v>601.65</v>
      </c>
      <c r="Q1233" s="37">
        <v>418.05</v>
      </c>
      <c r="R1233" s="37">
        <v>266.58999999999997</v>
      </c>
      <c r="S1233" s="37">
        <v>151.44999999999999</v>
      </c>
      <c r="T1233" s="37">
        <v>15.73</v>
      </c>
      <c r="U1233" s="30">
        <f t="shared" si="210"/>
        <v>13873.65</v>
      </c>
      <c r="V1233" s="30">
        <f t="shared" si="211"/>
        <v>1981.95</v>
      </c>
      <c r="W1233" s="31">
        <f t="shared" si="212"/>
        <v>0.82581250000000006</v>
      </c>
      <c r="X1233" s="30">
        <f t="shared" si="213"/>
        <v>12588.449999999999</v>
      </c>
      <c r="Y1233" s="30">
        <f t="shared" si="214"/>
        <v>1798.35</v>
      </c>
      <c r="Z1233" s="31">
        <f t="shared" si="215"/>
        <v>0.74931249999999994</v>
      </c>
    </row>
    <row r="1234" spans="1:26" ht="12.75" customHeight="1" x14ac:dyDescent="0.35">
      <c r="A1234" s="36">
        <v>6021053</v>
      </c>
      <c r="B1234" s="32">
        <v>1</v>
      </c>
      <c r="C1234" s="36">
        <v>3015546</v>
      </c>
      <c r="D1234" s="22">
        <v>45930</v>
      </c>
      <c r="E1234" s="22" t="s">
        <v>3752</v>
      </c>
      <c r="F1234" s="22" t="s">
        <v>21</v>
      </c>
      <c r="G1234" s="22" t="s">
        <v>101</v>
      </c>
      <c r="H1234" s="22" t="s">
        <v>3753</v>
      </c>
      <c r="I1234" s="22" t="s">
        <v>3754</v>
      </c>
      <c r="J1234" s="22" t="s">
        <v>36</v>
      </c>
      <c r="K1234" s="22" t="s">
        <v>22</v>
      </c>
      <c r="L1234" s="22" t="s">
        <v>23</v>
      </c>
      <c r="M1234" s="38">
        <v>10</v>
      </c>
      <c r="N1234" s="38">
        <v>24000</v>
      </c>
      <c r="O1234" s="38">
        <v>2400</v>
      </c>
      <c r="P1234" s="38">
        <v>596.67999999999995</v>
      </c>
      <c r="Q1234" s="38">
        <v>421.88</v>
      </c>
      <c r="R1234" s="38">
        <v>271.95999999999998</v>
      </c>
      <c r="S1234" s="38">
        <v>149.91999999999999</v>
      </c>
      <c r="T1234" s="38">
        <v>15.73</v>
      </c>
      <c r="U1234" s="30">
        <f t="shared" si="210"/>
        <v>19781.199999999997</v>
      </c>
      <c r="V1234" s="30">
        <f t="shared" si="211"/>
        <v>1978.12</v>
      </c>
      <c r="W1234" s="31">
        <f t="shared" si="212"/>
        <v>0.8242166666666666</v>
      </c>
      <c r="X1234" s="30">
        <f t="shared" si="213"/>
        <v>18033.2</v>
      </c>
      <c r="Y1234" s="30">
        <f t="shared" si="214"/>
        <v>1803.3200000000002</v>
      </c>
      <c r="Z1234" s="31">
        <f t="shared" si="215"/>
        <v>0.7513833333333334</v>
      </c>
    </row>
    <row r="1235" spans="1:26" ht="12.75" customHeight="1" x14ac:dyDescent="0.35">
      <c r="A1235" s="36" t="s">
        <v>11129</v>
      </c>
      <c r="B1235" s="32">
        <v>1</v>
      </c>
      <c r="C1235" s="36" t="s">
        <v>12352</v>
      </c>
      <c r="D1235" s="22">
        <v>45961</v>
      </c>
      <c r="E1235" s="22" t="s">
        <v>1085</v>
      </c>
      <c r="F1235" s="22" t="s">
        <v>21</v>
      </c>
      <c r="G1235" s="22" t="s">
        <v>25</v>
      </c>
      <c r="H1235" s="22" t="s">
        <v>2088</v>
      </c>
      <c r="I1235" s="22" t="s">
        <v>2089</v>
      </c>
      <c r="J1235" s="22" t="s">
        <v>36</v>
      </c>
      <c r="K1235" s="22" t="s">
        <v>22</v>
      </c>
      <c r="L1235" s="22" t="s">
        <v>23</v>
      </c>
      <c r="M1235" s="41">
        <v>50</v>
      </c>
      <c r="N1235" s="41">
        <v>8500</v>
      </c>
      <c r="O1235" s="41">
        <v>170</v>
      </c>
      <c r="P1235" s="41">
        <v>88.2</v>
      </c>
      <c r="Q1235" s="41">
        <v>55.28</v>
      </c>
      <c r="R1235" s="41">
        <v>11.81</v>
      </c>
      <c r="S1235" s="41">
        <v>43.47</v>
      </c>
      <c r="T1235" s="41">
        <v>3.48</v>
      </c>
      <c r="U1235" s="30">
        <f t="shared" si="210"/>
        <v>5736</v>
      </c>
      <c r="V1235" s="30">
        <f t="shared" si="211"/>
        <v>114.72</v>
      </c>
      <c r="W1235" s="31">
        <f t="shared" si="212"/>
        <v>0.67482352941176471</v>
      </c>
      <c r="X1235" s="30">
        <f t="shared" si="213"/>
        <v>4090</v>
      </c>
      <c r="Y1235" s="30">
        <f t="shared" si="214"/>
        <v>81.8</v>
      </c>
      <c r="Z1235" s="31">
        <f t="shared" si="215"/>
        <v>0.48117647058823526</v>
      </c>
    </row>
    <row r="1236" spans="1:26" ht="12.75" customHeight="1" x14ac:dyDescent="0.35">
      <c r="A1236" s="36" t="s">
        <v>11130</v>
      </c>
      <c r="B1236" s="32">
        <v>1</v>
      </c>
      <c r="C1236" s="36" t="s">
        <v>12453</v>
      </c>
      <c r="D1236" s="22">
        <v>45961</v>
      </c>
      <c r="E1236" s="22" t="s">
        <v>1708</v>
      </c>
      <c r="F1236" s="22" t="s">
        <v>21</v>
      </c>
      <c r="G1236" s="22" t="s">
        <v>25</v>
      </c>
      <c r="H1236" s="22" t="s">
        <v>312</v>
      </c>
      <c r="I1236" s="22" t="s">
        <v>68</v>
      </c>
      <c r="J1236" s="22" t="s">
        <v>36</v>
      </c>
      <c r="K1236" s="22" t="s">
        <v>22</v>
      </c>
      <c r="L1236" s="22" t="s">
        <v>23</v>
      </c>
      <c r="M1236" s="38">
        <v>1</v>
      </c>
      <c r="N1236" s="38">
        <v>540</v>
      </c>
      <c r="O1236" s="38">
        <v>540</v>
      </c>
      <c r="P1236" s="38">
        <v>150.93</v>
      </c>
      <c r="Q1236" s="38">
        <v>97.9</v>
      </c>
      <c r="R1236" s="38">
        <v>22.84</v>
      </c>
      <c r="S1236" s="38">
        <v>75.06</v>
      </c>
      <c r="T1236" s="38">
        <v>0.89</v>
      </c>
      <c r="U1236" s="30">
        <f t="shared" si="210"/>
        <v>442.1</v>
      </c>
      <c r="V1236" s="30">
        <f t="shared" si="211"/>
        <v>442.1</v>
      </c>
      <c r="W1236" s="31">
        <f t="shared" si="212"/>
        <v>0.81870370370370371</v>
      </c>
      <c r="X1236" s="30">
        <f t="shared" si="213"/>
        <v>389.07</v>
      </c>
      <c r="Y1236" s="30">
        <f t="shared" si="214"/>
        <v>389.07</v>
      </c>
      <c r="Z1236" s="31">
        <f t="shared" si="215"/>
        <v>0.72050000000000003</v>
      </c>
    </row>
    <row r="1237" spans="1:26" ht="12.75" customHeight="1" x14ac:dyDescent="0.35">
      <c r="A1237" s="36" t="s">
        <v>11131</v>
      </c>
      <c r="B1237" s="32">
        <v>1</v>
      </c>
      <c r="C1237" s="36" t="s">
        <v>12454</v>
      </c>
      <c r="D1237" s="22">
        <v>45964</v>
      </c>
      <c r="E1237" s="22" t="s">
        <v>1213</v>
      </c>
      <c r="F1237" s="22" t="s">
        <v>21</v>
      </c>
      <c r="G1237" s="22" t="s">
        <v>25</v>
      </c>
      <c r="H1237" s="22" t="s">
        <v>5037</v>
      </c>
      <c r="I1237" s="22" t="s">
        <v>5038</v>
      </c>
      <c r="J1237" s="22" t="s">
        <v>36</v>
      </c>
      <c r="K1237" s="22" t="s">
        <v>22</v>
      </c>
      <c r="L1237" s="22" t="s">
        <v>23</v>
      </c>
      <c r="M1237" s="38">
        <v>1</v>
      </c>
      <c r="N1237" s="38">
        <v>406</v>
      </c>
      <c r="O1237" s="38">
        <v>406</v>
      </c>
      <c r="P1237" s="38">
        <v>174.69</v>
      </c>
      <c r="Q1237" s="38">
        <v>113.1</v>
      </c>
      <c r="R1237" s="38">
        <v>17.2</v>
      </c>
      <c r="S1237" s="38">
        <v>95.9</v>
      </c>
      <c r="T1237" s="38">
        <v>6.33</v>
      </c>
      <c r="U1237" s="30">
        <f t="shared" si="210"/>
        <v>292.89999999999998</v>
      </c>
      <c r="V1237" s="30">
        <f t="shared" si="211"/>
        <v>292.89999999999998</v>
      </c>
      <c r="W1237" s="31">
        <f t="shared" si="212"/>
        <v>0.72142857142857142</v>
      </c>
      <c r="X1237" s="30">
        <f t="shared" si="213"/>
        <v>231.31</v>
      </c>
      <c r="Y1237" s="30">
        <f t="shared" si="214"/>
        <v>231.31</v>
      </c>
      <c r="Z1237" s="31">
        <f t="shared" si="215"/>
        <v>0.56972906403940893</v>
      </c>
    </row>
    <row r="1238" spans="1:26" ht="12.75" customHeight="1" x14ac:dyDescent="0.35">
      <c r="A1238" s="36" t="s">
        <v>11132</v>
      </c>
      <c r="B1238" s="32">
        <v>1</v>
      </c>
      <c r="C1238" s="36" t="s">
        <v>12455</v>
      </c>
      <c r="D1238" s="22">
        <v>45964</v>
      </c>
      <c r="E1238" s="22" t="s">
        <v>1221</v>
      </c>
      <c r="F1238" s="22" t="s">
        <v>21</v>
      </c>
      <c r="G1238" s="22" t="s">
        <v>25</v>
      </c>
      <c r="H1238" s="22" t="s">
        <v>723</v>
      </c>
      <c r="I1238" s="22" t="s">
        <v>724</v>
      </c>
      <c r="J1238" s="22" t="s">
        <v>36</v>
      </c>
      <c r="K1238" s="22" t="s">
        <v>22</v>
      </c>
      <c r="L1238" s="22" t="s">
        <v>23</v>
      </c>
      <c r="M1238" s="38">
        <v>2</v>
      </c>
      <c r="N1238" s="38">
        <v>1852</v>
      </c>
      <c r="O1238" s="38">
        <v>926</v>
      </c>
      <c r="P1238" s="38">
        <v>394.54</v>
      </c>
      <c r="Q1238" s="38">
        <v>247.55</v>
      </c>
      <c r="R1238" s="38">
        <v>49.87</v>
      </c>
      <c r="S1238" s="38">
        <v>197.68</v>
      </c>
      <c r="T1238" s="38">
        <v>5.38</v>
      </c>
      <c r="U1238" s="30">
        <f t="shared" si="210"/>
        <v>1356.9</v>
      </c>
      <c r="V1238" s="30">
        <f t="shared" si="211"/>
        <v>678.45</v>
      </c>
      <c r="W1238" s="31">
        <f t="shared" si="212"/>
        <v>0.73266738660907127</v>
      </c>
      <c r="X1238" s="30">
        <f t="shared" si="213"/>
        <v>1062.92</v>
      </c>
      <c r="Y1238" s="30">
        <f t="shared" si="214"/>
        <v>531.46</v>
      </c>
      <c r="Z1238" s="31">
        <f t="shared" si="215"/>
        <v>0.57393088552915772</v>
      </c>
    </row>
    <row r="1239" spans="1:26" ht="12.75" customHeight="1" x14ac:dyDescent="0.35">
      <c r="A1239" s="36" t="s">
        <v>11133</v>
      </c>
      <c r="B1239" s="32">
        <v>1</v>
      </c>
      <c r="C1239" s="36" t="s">
        <v>12456</v>
      </c>
      <c r="D1239" s="22">
        <v>46003</v>
      </c>
      <c r="E1239" s="22" t="s">
        <v>5720</v>
      </c>
      <c r="F1239" s="22" t="s">
        <v>21</v>
      </c>
      <c r="G1239" s="22" t="s">
        <v>101</v>
      </c>
      <c r="H1239" s="22" t="s">
        <v>3753</v>
      </c>
      <c r="I1239" s="22" t="s">
        <v>3754</v>
      </c>
      <c r="J1239" s="22" t="s">
        <v>36</v>
      </c>
      <c r="K1239" s="22" t="s">
        <v>22</v>
      </c>
      <c r="L1239" s="22" t="s">
        <v>23</v>
      </c>
      <c r="M1239" s="38">
        <v>2</v>
      </c>
      <c r="N1239" s="38">
        <v>4800</v>
      </c>
      <c r="O1239" s="38">
        <v>2400</v>
      </c>
      <c r="P1239" s="38">
        <v>607.42999999999995</v>
      </c>
      <c r="Q1239" s="38">
        <v>432.89</v>
      </c>
      <c r="R1239" s="38">
        <v>278.42</v>
      </c>
      <c r="S1239" s="38">
        <v>154.47</v>
      </c>
      <c r="T1239" s="38">
        <v>15.73</v>
      </c>
      <c r="U1239" s="30">
        <f t="shared" si="210"/>
        <v>3934.2200000000003</v>
      </c>
      <c r="V1239" s="30">
        <f t="shared" si="211"/>
        <v>1967.1100000000001</v>
      </c>
      <c r="W1239" s="31">
        <f t="shared" si="212"/>
        <v>0.81962916666666674</v>
      </c>
      <c r="X1239" s="30">
        <f t="shared" si="213"/>
        <v>3585.1400000000003</v>
      </c>
      <c r="Y1239" s="30">
        <f t="shared" si="214"/>
        <v>1792.5700000000002</v>
      </c>
      <c r="Z1239" s="31">
        <f t="shared" si="215"/>
        <v>0.7469041666666667</v>
      </c>
    </row>
    <row r="1240" spans="1:26" ht="12.75" customHeight="1" x14ac:dyDescent="0.35">
      <c r="A1240" s="36" t="s">
        <v>11135</v>
      </c>
      <c r="B1240" s="32">
        <v>1</v>
      </c>
      <c r="C1240" s="36" t="s">
        <v>12458</v>
      </c>
      <c r="D1240" s="22">
        <v>46006</v>
      </c>
      <c r="E1240" s="22" t="s">
        <v>5720</v>
      </c>
      <c r="F1240" s="22" t="s">
        <v>21</v>
      </c>
      <c r="G1240" s="22" t="s">
        <v>101</v>
      </c>
      <c r="H1240" s="22" t="s">
        <v>3753</v>
      </c>
      <c r="I1240" s="22" t="s">
        <v>3754</v>
      </c>
      <c r="J1240" s="22" t="s">
        <v>36</v>
      </c>
      <c r="K1240" s="22" t="s">
        <v>22</v>
      </c>
      <c r="L1240" s="22" t="s">
        <v>23</v>
      </c>
      <c r="M1240" s="38">
        <v>5</v>
      </c>
      <c r="N1240" s="38">
        <v>12000</v>
      </c>
      <c r="O1240" s="38">
        <v>2400</v>
      </c>
      <c r="P1240" s="38">
        <v>607.42999999999995</v>
      </c>
      <c r="Q1240" s="38">
        <v>430.18</v>
      </c>
      <c r="R1240" s="38">
        <v>278.05</v>
      </c>
      <c r="S1240" s="38">
        <v>152.13</v>
      </c>
      <c r="T1240" s="38">
        <v>15.72</v>
      </c>
      <c r="U1240" s="30">
        <f t="shared" si="210"/>
        <v>9849.1</v>
      </c>
      <c r="V1240" s="30">
        <f t="shared" si="211"/>
        <v>1969.82</v>
      </c>
      <c r="W1240" s="31">
        <f t="shared" si="212"/>
        <v>0.82075833333333326</v>
      </c>
      <c r="X1240" s="30">
        <f t="shared" si="213"/>
        <v>8962.85</v>
      </c>
      <c r="Y1240" s="30">
        <f t="shared" si="214"/>
        <v>1792.5700000000002</v>
      </c>
      <c r="Z1240" s="31">
        <f t="shared" si="215"/>
        <v>0.7469041666666667</v>
      </c>
    </row>
    <row r="1241" spans="1:26" ht="12.75" customHeight="1" x14ac:dyDescent="0.35">
      <c r="A1241" s="36" t="s">
        <v>11136</v>
      </c>
      <c r="B1241" s="32">
        <v>1</v>
      </c>
      <c r="C1241" s="36" t="s">
        <v>12459</v>
      </c>
      <c r="D1241" s="22">
        <v>45964</v>
      </c>
      <c r="E1241" s="22" t="s">
        <v>3427</v>
      </c>
      <c r="F1241" s="22" t="s">
        <v>21</v>
      </c>
      <c r="G1241" s="22" t="s">
        <v>25</v>
      </c>
      <c r="H1241" s="22" t="s">
        <v>483</v>
      </c>
      <c r="I1241" s="22" t="s">
        <v>484</v>
      </c>
      <c r="J1241" s="22" t="s">
        <v>36</v>
      </c>
      <c r="K1241" s="22" t="s">
        <v>22</v>
      </c>
      <c r="L1241" s="22" t="s">
        <v>23</v>
      </c>
      <c r="M1241" s="41">
        <v>10</v>
      </c>
      <c r="N1241" s="41">
        <v>1966.2</v>
      </c>
      <c r="O1241" s="41">
        <v>196.62</v>
      </c>
      <c r="P1241" s="41">
        <v>98.83</v>
      </c>
      <c r="Q1241" s="41">
        <v>57.94</v>
      </c>
      <c r="R1241" s="41">
        <v>9.07</v>
      </c>
      <c r="S1241" s="41">
        <v>48.87</v>
      </c>
      <c r="T1241" s="41">
        <v>3.04</v>
      </c>
      <c r="U1241" s="30">
        <f t="shared" si="210"/>
        <v>1386.8000000000002</v>
      </c>
      <c r="V1241" s="30">
        <f t="shared" si="211"/>
        <v>138.68</v>
      </c>
      <c r="W1241" s="31">
        <f t="shared" si="212"/>
        <v>0.7053199064184722</v>
      </c>
      <c r="X1241" s="30">
        <f t="shared" si="213"/>
        <v>977.90000000000009</v>
      </c>
      <c r="Y1241" s="30">
        <f t="shared" si="214"/>
        <v>97.79</v>
      </c>
      <c r="Z1241" s="31">
        <f t="shared" si="215"/>
        <v>0.4973553046485607</v>
      </c>
    </row>
    <row r="1242" spans="1:26" ht="12.75" customHeight="1" x14ac:dyDescent="0.35">
      <c r="A1242" s="36" t="s">
        <v>11137</v>
      </c>
      <c r="B1242" s="32">
        <v>1</v>
      </c>
      <c r="C1242" s="36" t="s">
        <v>12460</v>
      </c>
      <c r="D1242" s="22">
        <v>45964</v>
      </c>
      <c r="E1242" s="22" t="s">
        <v>3050</v>
      </c>
      <c r="F1242" s="22" t="s">
        <v>21</v>
      </c>
      <c r="G1242" s="22" t="s">
        <v>25</v>
      </c>
      <c r="H1242" s="22" t="s">
        <v>3053</v>
      </c>
      <c r="I1242" s="22" t="s">
        <v>3054</v>
      </c>
      <c r="J1242" s="22" t="s">
        <v>36</v>
      </c>
      <c r="K1242" s="22" t="s">
        <v>22</v>
      </c>
      <c r="L1242" s="22" t="s">
        <v>23</v>
      </c>
      <c r="M1242" s="41">
        <v>1</v>
      </c>
      <c r="N1242" s="41">
        <v>658.5</v>
      </c>
      <c r="O1242" s="41">
        <v>658.5</v>
      </c>
      <c r="P1242" s="41">
        <v>343.99</v>
      </c>
      <c r="Q1242" s="41">
        <v>217.09</v>
      </c>
      <c r="R1242" s="41">
        <v>50.58</v>
      </c>
      <c r="S1242" s="41">
        <v>166.51</v>
      </c>
      <c r="T1242" s="41">
        <v>3.97</v>
      </c>
      <c r="U1242" s="30">
        <f t="shared" si="210"/>
        <v>441.40999999999997</v>
      </c>
      <c r="V1242" s="30">
        <f t="shared" si="211"/>
        <v>441.40999999999997</v>
      </c>
      <c r="W1242" s="31">
        <f t="shared" si="212"/>
        <v>0.67032649962034918</v>
      </c>
      <c r="X1242" s="30">
        <f t="shared" si="213"/>
        <v>314.51</v>
      </c>
      <c r="Y1242" s="30">
        <f t="shared" si="214"/>
        <v>314.51</v>
      </c>
      <c r="Z1242" s="31">
        <f t="shared" si="215"/>
        <v>0.4776157934700076</v>
      </c>
    </row>
    <row r="1243" spans="1:26" ht="12.75" customHeight="1" x14ac:dyDescent="0.35">
      <c r="A1243" s="36" t="s">
        <v>11138</v>
      </c>
      <c r="B1243" s="32">
        <v>1</v>
      </c>
      <c r="C1243" s="36" t="s">
        <v>12439</v>
      </c>
      <c r="D1243" s="22">
        <v>45964</v>
      </c>
      <c r="E1243" s="22" t="s">
        <v>3407</v>
      </c>
      <c r="F1243" s="22" t="s">
        <v>21</v>
      </c>
      <c r="G1243" s="22" t="s">
        <v>25</v>
      </c>
      <c r="H1243" s="22" t="s">
        <v>754</v>
      </c>
      <c r="I1243" s="22" t="s">
        <v>755</v>
      </c>
      <c r="J1243" s="22" t="s">
        <v>59</v>
      </c>
      <c r="K1243" s="22" t="s">
        <v>22</v>
      </c>
      <c r="L1243" s="22" t="s">
        <v>23</v>
      </c>
      <c r="M1243" s="38">
        <v>1</v>
      </c>
      <c r="N1243" s="38">
        <v>567</v>
      </c>
      <c r="O1243" s="38">
        <v>567</v>
      </c>
      <c r="P1243" s="38">
        <v>220.79</v>
      </c>
      <c r="Q1243" s="38">
        <v>140.86000000000001</v>
      </c>
      <c r="R1243" s="38">
        <v>31.32</v>
      </c>
      <c r="S1243" s="38">
        <v>109.54</v>
      </c>
      <c r="T1243" s="38">
        <v>2.63</v>
      </c>
      <c r="U1243" s="30">
        <f t="shared" si="210"/>
        <v>426.14</v>
      </c>
      <c r="V1243" s="30">
        <f t="shared" si="211"/>
        <v>426.14</v>
      </c>
      <c r="W1243" s="31">
        <f t="shared" si="212"/>
        <v>0.75156966490299826</v>
      </c>
      <c r="X1243" s="30">
        <f t="shared" si="213"/>
        <v>346.21000000000004</v>
      </c>
      <c r="Y1243" s="30">
        <f t="shared" si="214"/>
        <v>346.21000000000004</v>
      </c>
      <c r="Z1243" s="31">
        <f t="shared" si="215"/>
        <v>0.61059964726631399</v>
      </c>
    </row>
    <row r="1244" spans="1:26" ht="12.75" customHeight="1" x14ac:dyDescent="0.35">
      <c r="A1244" s="36" t="s">
        <v>10171</v>
      </c>
      <c r="B1244" s="32">
        <v>1</v>
      </c>
      <c r="C1244" s="36" t="s">
        <v>11460</v>
      </c>
      <c r="D1244" s="22">
        <v>45707</v>
      </c>
      <c r="E1244" s="22" t="s">
        <v>946</v>
      </c>
      <c r="F1244" s="22" t="s">
        <v>21</v>
      </c>
      <c r="G1244" s="22" t="s">
        <v>101</v>
      </c>
      <c r="H1244" s="22" t="s">
        <v>2908</v>
      </c>
      <c r="I1244" s="22" t="s">
        <v>2909</v>
      </c>
      <c r="J1244" s="22" t="s">
        <v>49</v>
      </c>
      <c r="K1244" s="22" t="s">
        <v>22</v>
      </c>
      <c r="L1244" s="22" t="s">
        <v>23</v>
      </c>
      <c r="M1244" s="37">
        <v>2</v>
      </c>
      <c r="N1244" s="37">
        <v>9666</v>
      </c>
      <c r="O1244" s="37">
        <v>4833</v>
      </c>
      <c r="P1244" s="37">
        <v>1655.16</v>
      </c>
      <c r="Q1244" s="37">
        <v>1252.1199999999999</v>
      </c>
      <c r="R1244" s="37">
        <v>769.39</v>
      </c>
      <c r="S1244" s="37">
        <v>482.73</v>
      </c>
      <c r="T1244" s="37">
        <v>0</v>
      </c>
      <c r="U1244" s="30">
        <f t="shared" si="210"/>
        <v>7161.76</v>
      </c>
      <c r="V1244" s="30">
        <f t="shared" si="211"/>
        <v>3580.88</v>
      </c>
      <c r="W1244" s="31">
        <f t="shared" si="212"/>
        <v>0.7409228222636044</v>
      </c>
      <c r="X1244" s="30">
        <f t="shared" si="213"/>
        <v>6355.68</v>
      </c>
      <c r="Y1244" s="30">
        <f t="shared" si="214"/>
        <v>3177.84</v>
      </c>
      <c r="Z1244" s="31">
        <f t="shared" si="215"/>
        <v>0.65752948479205464</v>
      </c>
    </row>
    <row r="1245" spans="1:26" ht="12.75" customHeight="1" x14ac:dyDescent="0.35">
      <c r="A1245" s="36" t="s">
        <v>11139</v>
      </c>
      <c r="B1245" s="32">
        <v>1</v>
      </c>
      <c r="C1245" s="36" t="s">
        <v>12461</v>
      </c>
      <c r="D1245" s="22">
        <v>45965</v>
      </c>
      <c r="E1245" s="22" t="s">
        <v>4665</v>
      </c>
      <c r="F1245" s="22" t="s">
        <v>21</v>
      </c>
      <c r="G1245" s="22" t="s">
        <v>25</v>
      </c>
      <c r="H1245" s="22" t="s">
        <v>3413</v>
      </c>
      <c r="I1245" s="22" t="s">
        <v>3414</v>
      </c>
      <c r="J1245" s="22" t="s">
        <v>59</v>
      </c>
      <c r="K1245" s="22" t="s">
        <v>22</v>
      </c>
      <c r="L1245" s="22" t="s">
        <v>23</v>
      </c>
      <c r="M1245" s="41">
        <v>1</v>
      </c>
      <c r="N1245" s="41">
        <v>253</v>
      </c>
      <c r="O1245" s="41">
        <v>253</v>
      </c>
      <c r="P1245" s="41">
        <v>138.19</v>
      </c>
      <c r="Q1245" s="41">
        <v>86.61</v>
      </c>
      <c r="R1245" s="41">
        <v>9.2100000000000009</v>
      </c>
      <c r="S1245" s="41">
        <v>77.400000000000006</v>
      </c>
      <c r="T1245" s="41">
        <v>3.3</v>
      </c>
      <c r="U1245" s="30">
        <f t="shared" si="210"/>
        <v>166.39</v>
      </c>
      <c r="V1245" s="30">
        <f t="shared" si="211"/>
        <v>166.39</v>
      </c>
      <c r="W1245" s="31">
        <f t="shared" si="212"/>
        <v>0.65766798418972328</v>
      </c>
      <c r="X1245" s="30">
        <f t="shared" si="213"/>
        <v>114.81</v>
      </c>
      <c r="Y1245" s="30">
        <f t="shared" si="214"/>
        <v>114.81</v>
      </c>
      <c r="Z1245" s="31">
        <f t="shared" si="215"/>
        <v>0.45379446640316207</v>
      </c>
    </row>
    <row r="1246" spans="1:26" ht="12.75" customHeight="1" x14ac:dyDescent="0.35">
      <c r="A1246" s="36" t="s">
        <v>10492</v>
      </c>
      <c r="B1246" s="32">
        <v>1</v>
      </c>
      <c r="C1246" s="36" t="s">
        <v>11796</v>
      </c>
      <c r="D1246" s="22">
        <v>45782</v>
      </c>
      <c r="E1246" s="22" t="s">
        <v>946</v>
      </c>
      <c r="F1246" s="22" t="s">
        <v>21</v>
      </c>
      <c r="G1246" s="22" t="s">
        <v>101</v>
      </c>
      <c r="H1246" s="22" t="s">
        <v>2908</v>
      </c>
      <c r="I1246" s="22" t="s">
        <v>2909</v>
      </c>
      <c r="J1246" s="22" t="s">
        <v>49</v>
      </c>
      <c r="K1246" s="22" t="s">
        <v>22</v>
      </c>
      <c r="L1246" s="22" t="s">
        <v>23</v>
      </c>
      <c r="M1246" s="38">
        <v>2</v>
      </c>
      <c r="N1246" s="38">
        <v>9666</v>
      </c>
      <c r="O1246" s="38">
        <v>4833</v>
      </c>
      <c r="P1246" s="38">
        <v>1681.08</v>
      </c>
      <c r="Q1246" s="38">
        <v>1256.43</v>
      </c>
      <c r="R1246" s="38">
        <v>773.7</v>
      </c>
      <c r="S1246" s="38">
        <v>482.73</v>
      </c>
      <c r="T1246" s="38">
        <v>0</v>
      </c>
      <c r="U1246" s="30">
        <f t="shared" si="210"/>
        <v>7153.1399999999994</v>
      </c>
      <c r="V1246" s="30">
        <f t="shared" si="211"/>
        <v>3576.5699999999997</v>
      </c>
      <c r="W1246" s="31">
        <f t="shared" si="212"/>
        <v>0.74003103662321534</v>
      </c>
      <c r="X1246" s="30">
        <f t="shared" si="213"/>
        <v>6303.84</v>
      </c>
      <c r="Y1246" s="30">
        <f t="shared" si="214"/>
        <v>3151.92</v>
      </c>
      <c r="Z1246" s="31">
        <f t="shared" si="215"/>
        <v>0.65216635630043451</v>
      </c>
    </row>
    <row r="1247" spans="1:26" ht="12.75" customHeight="1" x14ac:dyDescent="0.35">
      <c r="A1247" s="36" t="s">
        <v>11140</v>
      </c>
      <c r="B1247" s="32">
        <v>1</v>
      </c>
      <c r="C1247" s="36" t="s">
        <v>12462</v>
      </c>
      <c r="D1247" s="22">
        <v>45965</v>
      </c>
      <c r="E1247" s="22" t="s">
        <v>73</v>
      </c>
      <c r="F1247" s="22" t="s">
        <v>21</v>
      </c>
      <c r="G1247" s="22" t="s">
        <v>25</v>
      </c>
      <c r="H1247" s="22" t="s">
        <v>12793</v>
      </c>
      <c r="I1247" s="22" t="s">
        <v>1363</v>
      </c>
      <c r="J1247" s="22" t="s">
        <v>49</v>
      </c>
      <c r="K1247" s="22" t="s">
        <v>22</v>
      </c>
      <c r="L1247" s="22" t="s">
        <v>23</v>
      </c>
      <c r="M1247" s="38">
        <v>1</v>
      </c>
      <c r="N1247" s="38">
        <v>952</v>
      </c>
      <c r="O1247" s="38">
        <v>952</v>
      </c>
      <c r="P1247" s="38">
        <v>403.98</v>
      </c>
      <c r="Q1247" s="38">
        <v>290.75</v>
      </c>
      <c r="R1247" s="38">
        <v>187.37</v>
      </c>
      <c r="S1247" s="38">
        <v>103.38</v>
      </c>
      <c r="T1247" s="38">
        <v>4.0999999999999996</v>
      </c>
      <c r="U1247" s="30">
        <f t="shared" si="210"/>
        <v>661.25</v>
      </c>
      <c r="V1247" s="30">
        <f t="shared" si="211"/>
        <v>661.25</v>
      </c>
      <c r="W1247" s="31">
        <f t="shared" si="212"/>
        <v>0.69459033613445376</v>
      </c>
      <c r="X1247" s="30">
        <f t="shared" si="213"/>
        <v>548.02</v>
      </c>
      <c r="Y1247" s="30">
        <f t="shared" si="214"/>
        <v>548.02</v>
      </c>
      <c r="Z1247" s="31">
        <f t="shared" si="215"/>
        <v>0.57565126050420168</v>
      </c>
    </row>
    <row r="1248" spans="1:26" ht="12.75" customHeight="1" x14ac:dyDescent="0.35">
      <c r="A1248" s="36" t="s">
        <v>10549</v>
      </c>
      <c r="B1248" s="32">
        <v>1</v>
      </c>
      <c r="C1248" s="36" t="s">
        <v>11853</v>
      </c>
      <c r="D1248" s="22">
        <v>45796</v>
      </c>
      <c r="E1248" s="22" t="s">
        <v>946</v>
      </c>
      <c r="F1248" s="22" t="s">
        <v>21</v>
      </c>
      <c r="G1248" s="22" t="s">
        <v>101</v>
      </c>
      <c r="H1248" s="22" t="s">
        <v>12794</v>
      </c>
      <c r="I1248" s="22" t="s">
        <v>2909</v>
      </c>
      <c r="J1248" s="22" t="s">
        <v>49</v>
      </c>
      <c r="K1248" s="22" t="s">
        <v>22</v>
      </c>
      <c r="L1248" s="22" t="s">
        <v>23</v>
      </c>
      <c r="M1248" s="38">
        <v>1</v>
      </c>
      <c r="N1248" s="38">
        <v>4833</v>
      </c>
      <c r="O1248" s="38">
        <v>4833</v>
      </c>
      <c r="P1248" s="38">
        <v>1712.52</v>
      </c>
      <c r="Q1248" s="38">
        <v>1276.52</v>
      </c>
      <c r="R1248" s="38">
        <v>789.9</v>
      </c>
      <c r="S1248" s="38">
        <v>486.62</v>
      </c>
      <c r="T1248" s="38">
        <v>0</v>
      </c>
      <c r="U1248" s="30">
        <f t="shared" si="210"/>
        <v>3556.48</v>
      </c>
      <c r="V1248" s="30">
        <f t="shared" si="211"/>
        <v>3556.48</v>
      </c>
      <c r="W1248" s="31">
        <f t="shared" si="212"/>
        <v>0.73587419822056699</v>
      </c>
      <c r="X1248" s="30">
        <f t="shared" si="213"/>
        <v>3120.48</v>
      </c>
      <c r="Y1248" s="30">
        <f t="shared" si="214"/>
        <v>3120.48</v>
      </c>
      <c r="Z1248" s="31">
        <f t="shared" si="215"/>
        <v>0.64566108007448786</v>
      </c>
    </row>
    <row r="1249" spans="1:26" ht="12.75" customHeight="1" x14ac:dyDescent="0.35">
      <c r="A1249" s="36" t="s">
        <v>11141</v>
      </c>
      <c r="B1249" s="32">
        <v>1</v>
      </c>
      <c r="C1249" s="36" t="s">
        <v>12463</v>
      </c>
      <c r="D1249" s="22">
        <v>45966</v>
      </c>
      <c r="E1249" s="22" t="s">
        <v>938</v>
      </c>
      <c r="F1249" s="22" t="s">
        <v>21</v>
      </c>
      <c r="G1249" s="22" t="s">
        <v>25</v>
      </c>
      <c r="H1249" s="22" t="s">
        <v>3933</v>
      </c>
      <c r="I1249" s="22" t="s">
        <v>54</v>
      </c>
      <c r="J1249" s="22" t="s">
        <v>36</v>
      </c>
      <c r="K1249" s="22" t="s">
        <v>22</v>
      </c>
      <c r="L1249" s="22" t="s">
        <v>23</v>
      </c>
      <c r="M1249" s="38">
        <v>5</v>
      </c>
      <c r="N1249" s="38">
        <v>2124.5</v>
      </c>
      <c r="O1249" s="38">
        <v>424.9</v>
      </c>
      <c r="P1249" s="38">
        <v>202.74</v>
      </c>
      <c r="Q1249" s="38">
        <v>139.25</v>
      </c>
      <c r="R1249" s="38">
        <v>43.32</v>
      </c>
      <c r="S1249" s="38">
        <v>95.93</v>
      </c>
      <c r="T1249" s="38">
        <v>6.33</v>
      </c>
      <c r="U1249" s="30">
        <f t="shared" si="210"/>
        <v>1428.25</v>
      </c>
      <c r="V1249" s="30">
        <f t="shared" si="211"/>
        <v>285.64999999999998</v>
      </c>
      <c r="W1249" s="31">
        <f t="shared" si="212"/>
        <v>0.6722758296069663</v>
      </c>
      <c r="X1249" s="30">
        <f t="shared" si="213"/>
        <v>1110.7999999999997</v>
      </c>
      <c r="Y1249" s="30">
        <f t="shared" si="214"/>
        <v>222.15999999999997</v>
      </c>
      <c r="Z1249" s="31">
        <f t="shared" si="215"/>
        <v>0.52285243586726282</v>
      </c>
    </row>
    <row r="1250" spans="1:26" ht="12.75" customHeight="1" x14ac:dyDescent="0.35">
      <c r="A1250" s="36" t="s">
        <v>11142</v>
      </c>
      <c r="B1250" s="32">
        <v>1</v>
      </c>
      <c r="C1250" s="36" t="s">
        <v>12464</v>
      </c>
      <c r="D1250" s="22">
        <v>45966</v>
      </c>
      <c r="E1250" s="22" t="s">
        <v>938</v>
      </c>
      <c r="F1250" s="22" t="s">
        <v>21</v>
      </c>
      <c r="G1250" s="22" t="s">
        <v>25</v>
      </c>
      <c r="H1250" s="22" t="s">
        <v>141</v>
      </c>
      <c r="I1250" s="22" t="s">
        <v>142</v>
      </c>
      <c r="J1250" s="22" t="s">
        <v>36</v>
      </c>
      <c r="K1250" s="22" t="s">
        <v>22</v>
      </c>
      <c r="L1250" s="22" t="s">
        <v>23</v>
      </c>
      <c r="M1250" s="38">
        <v>1</v>
      </c>
      <c r="N1250" s="38">
        <v>2324</v>
      </c>
      <c r="O1250" s="38">
        <v>2324</v>
      </c>
      <c r="P1250" s="38">
        <v>891.24</v>
      </c>
      <c r="Q1250" s="38">
        <v>617.1</v>
      </c>
      <c r="R1250" s="38">
        <v>279.26</v>
      </c>
      <c r="S1250" s="38">
        <v>337.84</v>
      </c>
      <c r="T1250" s="38">
        <v>12.17</v>
      </c>
      <c r="U1250" s="30">
        <f t="shared" si="210"/>
        <v>1706.9</v>
      </c>
      <c r="V1250" s="30">
        <f t="shared" si="211"/>
        <v>1706.9</v>
      </c>
      <c r="W1250" s="31">
        <f t="shared" si="212"/>
        <v>0.73446643717728055</v>
      </c>
      <c r="X1250" s="30">
        <f t="shared" si="213"/>
        <v>1432.76</v>
      </c>
      <c r="Y1250" s="30">
        <f t="shared" si="214"/>
        <v>1432.76</v>
      </c>
      <c r="Z1250" s="31">
        <f t="shared" si="215"/>
        <v>0.61650602409638555</v>
      </c>
    </row>
    <row r="1251" spans="1:26" ht="12.75" customHeight="1" x14ac:dyDescent="0.35">
      <c r="A1251" s="36" t="s">
        <v>11067</v>
      </c>
      <c r="B1251" s="32">
        <v>1</v>
      </c>
      <c r="C1251" s="36" t="s">
        <v>12392</v>
      </c>
      <c r="D1251" s="22">
        <v>45940</v>
      </c>
      <c r="E1251" s="22" t="s">
        <v>946</v>
      </c>
      <c r="F1251" s="22" t="s">
        <v>21</v>
      </c>
      <c r="G1251" s="22" t="s">
        <v>101</v>
      </c>
      <c r="H1251" s="22" t="s">
        <v>2908</v>
      </c>
      <c r="I1251" s="22" t="s">
        <v>2909</v>
      </c>
      <c r="J1251" s="22" t="s">
        <v>49</v>
      </c>
      <c r="K1251" s="22" t="s">
        <v>22</v>
      </c>
      <c r="L1251" s="22" t="s">
        <v>23</v>
      </c>
      <c r="M1251" s="38">
        <v>1</v>
      </c>
      <c r="N1251" s="38">
        <v>4833</v>
      </c>
      <c r="O1251" s="38">
        <v>4833</v>
      </c>
      <c r="P1251" s="38">
        <v>1679.67</v>
      </c>
      <c r="Q1251" s="38">
        <v>1158.24</v>
      </c>
      <c r="R1251" s="38">
        <v>758.78</v>
      </c>
      <c r="S1251" s="38">
        <v>399.46</v>
      </c>
      <c r="T1251" s="38">
        <v>0</v>
      </c>
      <c r="U1251" s="30">
        <f t="shared" si="210"/>
        <v>3674.76</v>
      </c>
      <c r="V1251" s="30">
        <f t="shared" si="211"/>
        <v>3674.76</v>
      </c>
      <c r="W1251" s="31">
        <f t="shared" si="212"/>
        <v>0.76034761018001251</v>
      </c>
      <c r="X1251" s="30">
        <f t="shared" si="213"/>
        <v>3153.33</v>
      </c>
      <c r="Y1251" s="30">
        <f t="shared" si="214"/>
        <v>3153.33</v>
      </c>
      <c r="Z1251" s="31">
        <f t="shared" si="215"/>
        <v>0.65245810055865916</v>
      </c>
    </row>
    <row r="1252" spans="1:26" ht="12.75" customHeight="1" x14ac:dyDescent="0.35">
      <c r="A1252" s="36" t="s">
        <v>11143</v>
      </c>
      <c r="B1252" s="32">
        <v>1</v>
      </c>
      <c r="C1252" s="36" t="s">
        <v>12465</v>
      </c>
      <c r="D1252" s="22">
        <v>45966</v>
      </c>
      <c r="E1252" s="22" t="s">
        <v>416</v>
      </c>
      <c r="F1252" s="22" t="s">
        <v>21</v>
      </c>
      <c r="G1252" s="22" t="s">
        <v>25</v>
      </c>
      <c r="H1252" s="22" t="s">
        <v>497</v>
      </c>
      <c r="I1252" s="22" t="s">
        <v>498</v>
      </c>
      <c r="J1252" s="22" t="s">
        <v>36</v>
      </c>
      <c r="K1252" s="22" t="s">
        <v>22</v>
      </c>
      <c r="L1252" s="22" t="s">
        <v>23</v>
      </c>
      <c r="M1252" s="38">
        <v>5</v>
      </c>
      <c r="N1252" s="38">
        <v>2550</v>
      </c>
      <c r="O1252" s="38">
        <v>510</v>
      </c>
      <c r="P1252" s="38">
        <v>240.41</v>
      </c>
      <c r="Q1252" s="38">
        <v>209.59</v>
      </c>
      <c r="R1252" s="38">
        <v>34.49</v>
      </c>
      <c r="S1252" s="38">
        <v>175.1</v>
      </c>
      <c r="T1252" s="38">
        <v>88.39</v>
      </c>
      <c r="U1252" s="30">
        <f t="shared" si="210"/>
        <v>1502.0499999999997</v>
      </c>
      <c r="V1252" s="30">
        <f t="shared" si="211"/>
        <v>300.40999999999997</v>
      </c>
      <c r="W1252" s="31">
        <f t="shared" si="212"/>
        <v>0.58903921568627449</v>
      </c>
      <c r="X1252" s="30">
        <f t="shared" si="213"/>
        <v>1347.9500000000003</v>
      </c>
      <c r="Y1252" s="30">
        <f t="shared" si="214"/>
        <v>269.59000000000003</v>
      </c>
      <c r="Z1252" s="31">
        <f t="shared" si="215"/>
        <v>0.52860784313725495</v>
      </c>
    </row>
    <row r="1253" spans="1:26" ht="12.75" customHeight="1" x14ac:dyDescent="0.35">
      <c r="A1253" s="36" t="s">
        <v>11091</v>
      </c>
      <c r="B1253" s="32">
        <v>1</v>
      </c>
      <c r="C1253" s="36" t="s">
        <v>12413</v>
      </c>
      <c r="D1253" s="22">
        <v>45946</v>
      </c>
      <c r="E1253" s="22" t="s">
        <v>946</v>
      </c>
      <c r="F1253" s="22" t="s">
        <v>21</v>
      </c>
      <c r="G1253" s="22" t="s">
        <v>101</v>
      </c>
      <c r="H1253" s="22" t="s">
        <v>2908</v>
      </c>
      <c r="I1253" s="22" t="s">
        <v>2909</v>
      </c>
      <c r="J1253" s="22" t="s">
        <v>49</v>
      </c>
      <c r="K1253" s="22" t="s">
        <v>22</v>
      </c>
      <c r="L1253" s="22" t="s">
        <v>23</v>
      </c>
      <c r="M1253" s="38">
        <v>2</v>
      </c>
      <c r="N1253" s="38">
        <v>9666</v>
      </c>
      <c r="O1253" s="38">
        <v>4833</v>
      </c>
      <c r="P1253" s="38">
        <v>1635.4</v>
      </c>
      <c r="Q1253" s="38">
        <v>1162.54</v>
      </c>
      <c r="R1253" s="38">
        <v>766.97</v>
      </c>
      <c r="S1253" s="38">
        <v>395.57</v>
      </c>
      <c r="T1253" s="38">
        <v>0</v>
      </c>
      <c r="U1253" s="30">
        <f t="shared" si="210"/>
        <v>7340.92</v>
      </c>
      <c r="V1253" s="30">
        <f t="shared" si="211"/>
        <v>3670.46</v>
      </c>
      <c r="W1253" s="31">
        <f t="shared" si="212"/>
        <v>0.75945789364783778</v>
      </c>
      <c r="X1253" s="30">
        <f t="shared" si="213"/>
        <v>6395.2</v>
      </c>
      <c r="Y1253" s="30">
        <f t="shared" si="214"/>
        <v>3197.6</v>
      </c>
      <c r="Z1253" s="31">
        <f t="shared" si="215"/>
        <v>0.66161804262362922</v>
      </c>
    </row>
    <row r="1254" spans="1:26" ht="12.75" customHeight="1" x14ac:dyDescent="0.35">
      <c r="A1254" s="36" t="s">
        <v>11144</v>
      </c>
      <c r="B1254" s="32">
        <v>1</v>
      </c>
      <c r="C1254" s="36" t="s">
        <v>12466</v>
      </c>
      <c r="D1254" s="22">
        <v>45974</v>
      </c>
      <c r="E1254" s="22" t="s">
        <v>946</v>
      </c>
      <c r="F1254" s="22" t="s">
        <v>21</v>
      </c>
      <c r="G1254" s="22" t="s">
        <v>101</v>
      </c>
      <c r="H1254" s="22" t="s">
        <v>2908</v>
      </c>
      <c r="I1254" s="22" t="s">
        <v>2909</v>
      </c>
      <c r="J1254" s="22" t="s">
        <v>49</v>
      </c>
      <c r="K1254" s="22" t="s">
        <v>22</v>
      </c>
      <c r="L1254" s="22" t="s">
        <v>23</v>
      </c>
      <c r="M1254" s="38">
        <v>2</v>
      </c>
      <c r="N1254" s="38">
        <v>9666</v>
      </c>
      <c r="O1254" s="38">
        <v>4833</v>
      </c>
      <c r="P1254" s="38">
        <v>1615.4</v>
      </c>
      <c r="Q1254" s="38">
        <v>1167.5899999999999</v>
      </c>
      <c r="R1254" s="38">
        <v>772.02</v>
      </c>
      <c r="S1254" s="38">
        <v>395.57</v>
      </c>
      <c r="T1254" s="38">
        <v>0</v>
      </c>
      <c r="U1254" s="30">
        <f t="shared" si="210"/>
        <v>7330.82</v>
      </c>
      <c r="V1254" s="30">
        <f t="shared" si="211"/>
        <v>3665.41</v>
      </c>
      <c r="W1254" s="31">
        <f t="shared" si="212"/>
        <v>0.75841299399958617</v>
      </c>
      <c r="X1254" s="30">
        <f t="shared" si="213"/>
        <v>6435.2</v>
      </c>
      <c r="Y1254" s="30">
        <f t="shared" si="214"/>
        <v>3217.6</v>
      </c>
      <c r="Z1254" s="31">
        <f t="shared" si="215"/>
        <v>0.66575625905234836</v>
      </c>
    </row>
    <row r="1255" spans="1:26" ht="12.75" customHeight="1" x14ac:dyDescent="0.35">
      <c r="A1255" s="36" t="s">
        <v>11145</v>
      </c>
      <c r="B1255" s="32">
        <v>1</v>
      </c>
      <c r="C1255" s="36" t="s">
        <v>12467</v>
      </c>
      <c r="D1255" s="22">
        <v>45999</v>
      </c>
      <c r="E1255" s="22" t="s">
        <v>946</v>
      </c>
      <c r="F1255" s="22" t="s">
        <v>21</v>
      </c>
      <c r="G1255" s="22" t="s">
        <v>101</v>
      </c>
      <c r="H1255" s="22" t="s">
        <v>2908</v>
      </c>
      <c r="I1255" s="22" t="s">
        <v>2909</v>
      </c>
      <c r="J1255" s="22" t="s">
        <v>49</v>
      </c>
      <c r="K1255" s="22" t="s">
        <v>22</v>
      </c>
      <c r="L1255" s="22" t="s">
        <v>23</v>
      </c>
      <c r="M1255" s="38">
        <v>2</v>
      </c>
      <c r="N1255" s="38">
        <v>9666</v>
      </c>
      <c r="O1255" s="38">
        <v>4833</v>
      </c>
      <c r="P1255" s="38">
        <v>1609.52</v>
      </c>
      <c r="Q1255" s="38">
        <v>1170.9000000000001</v>
      </c>
      <c r="R1255" s="38">
        <v>775.33</v>
      </c>
      <c r="S1255" s="38">
        <v>395.57</v>
      </c>
      <c r="T1255" s="38">
        <v>0</v>
      </c>
      <c r="U1255" s="30">
        <f t="shared" si="210"/>
        <v>7324.2</v>
      </c>
      <c r="V1255" s="30">
        <f t="shared" si="211"/>
        <v>3662.1</v>
      </c>
      <c r="W1255" s="31">
        <f t="shared" si="212"/>
        <v>0.7577281191806331</v>
      </c>
      <c r="X1255" s="30">
        <f t="shared" si="213"/>
        <v>6446.96</v>
      </c>
      <c r="Y1255" s="30">
        <f t="shared" si="214"/>
        <v>3223.48</v>
      </c>
      <c r="Z1255" s="31">
        <f t="shared" si="215"/>
        <v>0.66697289468239185</v>
      </c>
    </row>
    <row r="1256" spans="1:26" ht="12.75" customHeight="1" x14ac:dyDescent="0.35">
      <c r="A1256" s="36" t="s">
        <v>11146</v>
      </c>
      <c r="B1256" s="32">
        <v>1</v>
      </c>
      <c r="C1256" s="36" t="s">
        <v>12468</v>
      </c>
      <c r="D1256" s="22">
        <v>45968</v>
      </c>
      <c r="E1256" s="22" t="s">
        <v>2741</v>
      </c>
      <c r="F1256" s="22" t="s">
        <v>21</v>
      </c>
      <c r="G1256" s="22" t="s">
        <v>25</v>
      </c>
      <c r="H1256" s="22" t="s">
        <v>2742</v>
      </c>
      <c r="I1256" s="22" t="s">
        <v>2743</v>
      </c>
      <c r="J1256" s="22" t="s">
        <v>49</v>
      </c>
      <c r="K1256" s="22" t="s">
        <v>22</v>
      </c>
      <c r="L1256" s="22" t="s">
        <v>23</v>
      </c>
      <c r="M1256" s="38">
        <v>1</v>
      </c>
      <c r="N1256" s="38">
        <v>2054</v>
      </c>
      <c r="O1256" s="38">
        <v>2054</v>
      </c>
      <c r="P1256" s="38">
        <v>577.20000000000005</v>
      </c>
      <c r="Q1256" s="38">
        <v>427.39</v>
      </c>
      <c r="R1256" s="38">
        <v>253.53</v>
      </c>
      <c r="S1256" s="38">
        <v>173.86</v>
      </c>
      <c r="T1256" s="38">
        <v>3.93</v>
      </c>
      <c r="U1256" s="30">
        <f t="shared" si="210"/>
        <v>1626.6100000000001</v>
      </c>
      <c r="V1256" s="30">
        <f t="shared" si="211"/>
        <v>1626.6100000000001</v>
      </c>
      <c r="W1256" s="31">
        <f t="shared" si="212"/>
        <v>0.79192307692307695</v>
      </c>
      <c r="X1256" s="30">
        <f t="shared" si="213"/>
        <v>1476.8</v>
      </c>
      <c r="Y1256" s="30">
        <f t="shared" si="214"/>
        <v>1476.8</v>
      </c>
      <c r="Z1256" s="31">
        <f t="shared" si="215"/>
        <v>0.71898734177215184</v>
      </c>
    </row>
    <row r="1257" spans="1:26" ht="12.75" customHeight="1" x14ac:dyDescent="0.35">
      <c r="A1257" s="36" t="s">
        <v>11147</v>
      </c>
      <c r="B1257" s="32">
        <v>1</v>
      </c>
      <c r="C1257" s="36" t="s">
        <v>11661</v>
      </c>
      <c r="D1257" s="22">
        <v>45769</v>
      </c>
      <c r="E1257" s="22" t="s">
        <v>11662</v>
      </c>
      <c r="F1257" s="22" t="s">
        <v>21</v>
      </c>
      <c r="G1257" s="22" t="s">
        <v>101</v>
      </c>
      <c r="H1257" s="22" t="s">
        <v>12795</v>
      </c>
      <c r="I1257" s="22" t="s">
        <v>12796</v>
      </c>
      <c r="J1257" s="22" t="s">
        <v>186</v>
      </c>
      <c r="K1257" s="22" t="s">
        <v>22</v>
      </c>
      <c r="L1257" s="22" t="s">
        <v>23</v>
      </c>
      <c r="M1257" s="38">
        <v>1</v>
      </c>
      <c r="N1257" s="38">
        <v>4203</v>
      </c>
      <c r="O1257" s="38">
        <v>4203</v>
      </c>
      <c r="P1257" s="38">
        <v>1214.22</v>
      </c>
      <c r="Q1257" s="38">
        <v>870.69</v>
      </c>
      <c r="R1257" s="38">
        <v>434.8</v>
      </c>
      <c r="S1257" s="38">
        <v>435.89</v>
      </c>
      <c r="T1257" s="38">
        <v>0</v>
      </c>
      <c r="U1257" s="30">
        <f t="shared" si="210"/>
        <v>3332.31</v>
      </c>
      <c r="V1257" s="30">
        <f t="shared" si="211"/>
        <v>3332.31</v>
      </c>
      <c r="W1257" s="31">
        <f t="shared" si="212"/>
        <v>0.79284082798001432</v>
      </c>
      <c r="X1257" s="30">
        <f t="shared" si="213"/>
        <v>2988.7799999999997</v>
      </c>
      <c r="Y1257" s="30">
        <f t="shared" si="214"/>
        <v>2988.7799999999997</v>
      </c>
      <c r="Z1257" s="31">
        <f t="shared" si="215"/>
        <v>0.71110635260528188</v>
      </c>
    </row>
    <row r="1258" spans="1:26" ht="12.75" customHeight="1" x14ac:dyDescent="0.35">
      <c r="A1258" s="36" t="s">
        <v>9977</v>
      </c>
      <c r="B1258" s="32">
        <v>1</v>
      </c>
      <c r="C1258" s="36" t="s">
        <v>11242</v>
      </c>
      <c r="D1258" s="22">
        <v>45664</v>
      </c>
      <c r="E1258" s="22" t="s">
        <v>185</v>
      </c>
      <c r="F1258" s="22" t="s">
        <v>21</v>
      </c>
      <c r="G1258" s="22" t="s">
        <v>101</v>
      </c>
      <c r="H1258" s="22" t="s">
        <v>12797</v>
      </c>
      <c r="I1258" s="22" t="s">
        <v>12798</v>
      </c>
      <c r="J1258" s="22" t="s">
        <v>186</v>
      </c>
      <c r="K1258" s="22" t="s">
        <v>22</v>
      </c>
      <c r="L1258" s="22" t="s">
        <v>23</v>
      </c>
      <c r="M1258" s="37">
        <v>1</v>
      </c>
      <c r="N1258" s="37">
        <v>3340</v>
      </c>
      <c r="O1258" s="37">
        <v>3340</v>
      </c>
      <c r="P1258" s="37">
        <v>1233.33</v>
      </c>
      <c r="Q1258" s="37">
        <v>915.68</v>
      </c>
      <c r="R1258" s="37">
        <v>425.73</v>
      </c>
      <c r="S1258" s="37">
        <v>489.95</v>
      </c>
      <c r="T1258" s="37">
        <v>0</v>
      </c>
      <c r="U1258" s="30">
        <f t="shared" si="210"/>
        <v>2424.3200000000002</v>
      </c>
      <c r="V1258" s="30">
        <f t="shared" si="211"/>
        <v>2424.3200000000002</v>
      </c>
      <c r="W1258" s="31">
        <f t="shared" si="212"/>
        <v>0.72584431137724559</v>
      </c>
      <c r="X1258" s="30">
        <f t="shared" si="213"/>
        <v>2106.67</v>
      </c>
      <c r="Y1258" s="30">
        <f t="shared" si="214"/>
        <v>2106.67</v>
      </c>
      <c r="Z1258" s="31">
        <f t="shared" si="215"/>
        <v>0.63073952095808383</v>
      </c>
    </row>
    <row r="1259" spans="1:26" ht="12.75" customHeight="1" x14ac:dyDescent="0.35">
      <c r="A1259" s="36" t="s">
        <v>11148</v>
      </c>
      <c r="B1259" s="32">
        <v>1</v>
      </c>
      <c r="C1259" s="36" t="s">
        <v>12469</v>
      </c>
      <c r="D1259" s="22">
        <v>45700</v>
      </c>
      <c r="E1259" s="22" t="s">
        <v>946</v>
      </c>
      <c r="F1259" s="22" t="s">
        <v>21</v>
      </c>
      <c r="G1259" s="22" t="s">
        <v>101</v>
      </c>
      <c r="H1259" s="22" t="s">
        <v>12797</v>
      </c>
      <c r="I1259" s="22" t="s">
        <v>12798</v>
      </c>
      <c r="J1259" s="22" t="s">
        <v>186</v>
      </c>
      <c r="K1259" s="22" t="s">
        <v>22</v>
      </c>
      <c r="L1259" s="22" t="s">
        <v>23</v>
      </c>
      <c r="M1259" s="37">
        <v>2</v>
      </c>
      <c r="N1259" s="37">
        <v>6680</v>
      </c>
      <c r="O1259" s="37">
        <v>3340</v>
      </c>
      <c r="P1259" s="37">
        <v>1257.8</v>
      </c>
      <c r="Q1259" s="37">
        <v>857.35</v>
      </c>
      <c r="R1259" s="37">
        <v>425.35</v>
      </c>
      <c r="S1259" s="37">
        <v>432.01</v>
      </c>
      <c r="T1259" s="37">
        <v>0</v>
      </c>
      <c r="U1259" s="30">
        <f t="shared" si="210"/>
        <v>4965.3</v>
      </c>
      <c r="V1259" s="30">
        <f t="shared" si="211"/>
        <v>2482.65</v>
      </c>
      <c r="W1259" s="31">
        <f t="shared" si="212"/>
        <v>0.74330838323353299</v>
      </c>
      <c r="X1259" s="30">
        <f t="shared" si="213"/>
        <v>4164.3999999999996</v>
      </c>
      <c r="Y1259" s="30">
        <f t="shared" si="214"/>
        <v>2082.1999999999998</v>
      </c>
      <c r="Z1259" s="31">
        <f t="shared" si="215"/>
        <v>0.62341317365269455</v>
      </c>
    </row>
    <row r="1260" spans="1:26" ht="12.75" customHeight="1" x14ac:dyDescent="0.35">
      <c r="A1260" s="36" t="s">
        <v>10321</v>
      </c>
      <c r="B1260" s="32">
        <v>1</v>
      </c>
      <c r="C1260" s="36" t="s">
        <v>11610</v>
      </c>
      <c r="D1260" s="22">
        <v>45742</v>
      </c>
      <c r="E1260" s="22" t="s">
        <v>185</v>
      </c>
      <c r="F1260" s="22" t="s">
        <v>21</v>
      </c>
      <c r="G1260" s="22" t="s">
        <v>101</v>
      </c>
      <c r="H1260" s="22" t="s">
        <v>12797</v>
      </c>
      <c r="I1260" s="22" t="s">
        <v>12798</v>
      </c>
      <c r="J1260" s="22" t="s">
        <v>186</v>
      </c>
      <c r="K1260" s="22" t="s">
        <v>22</v>
      </c>
      <c r="L1260" s="22" t="s">
        <v>23</v>
      </c>
      <c r="M1260" s="37">
        <v>1</v>
      </c>
      <c r="N1260" s="37">
        <v>3340</v>
      </c>
      <c r="O1260" s="37">
        <v>3340</v>
      </c>
      <c r="P1260" s="37">
        <v>1267.31</v>
      </c>
      <c r="Q1260" s="37">
        <v>880.09</v>
      </c>
      <c r="R1260" s="37">
        <v>432.54</v>
      </c>
      <c r="S1260" s="37">
        <v>447.55</v>
      </c>
      <c r="T1260" s="37">
        <v>0</v>
      </c>
      <c r="U1260" s="30">
        <f t="shared" si="210"/>
        <v>2459.91</v>
      </c>
      <c r="V1260" s="30">
        <f t="shared" si="211"/>
        <v>2459.91</v>
      </c>
      <c r="W1260" s="31">
        <f t="shared" si="212"/>
        <v>0.73649999999999993</v>
      </c>
      <c r="X1260" s="30">
        <f t="shared" si="213"/>
        <v>2072.69</v>
      </c>
      <c r="Y1260" s="30">
        <f t="shared" si="214"/>
        <v>2072.69</v>
      </c>
      <c r="Z1260" s="31">
        <f t="shared" si="215"/>
        <v>0.62056586826347304</v>
      </c>
    </row>
    <row r="1261" spans="1:26" ht="12.75" customHeight="1" x14ac:dyDescent="0.35">
      <c r="A1261" s="36" t="s">
        <v>10660</v>
      </c>
      <c r="B1261" s="32">
        <v>1</v>
      </c>
      <c r="C1261" s="36" t="s">
        <v>11973</v>
      </c>
      <c r="D1261" s="22">
        <v>45824</v>
      </c>
      <c r="E1261" s="22" t="s">
        <v>185</v>
      </c>
      <c r="F1261" s="22" t="s">
        <v>21</v>
      </c>
      <c r="G1261" s="22" t="s">
        <v>101</v>
      </c>
      <c r="H1261" s="22" t="s">
        <v>12797</v>
      </c>
      <c r="I1261" s="22" t="s">
        <v>12798</v>
      </c>
      <c r="J1261" s="22" t="s">
        <v>186</v>
      </c>
      <c r="K1261" s="22" t="s">
        <v>22</v>
      </c>
      <c r="L1261" s="22" t="s">
        <v>23</v>
      </c>
      <c r="M1261" s="37">
        <v>1</v>
      </c>
      <c r="N1261" s="37">
        <v>3340</v>
      </c>
      <c r="O1261" s="37">
        <v>3340</v>
      </c>
      <c r="P1261" s="37">
        <v>1320.85</v>
      </c>
      <c r="Q1261" s="37">
        <v>860.03</v>
      </c>
      <c r="R1261" s="37">
        <v>430.71</v>
      </c>
      <c r="S1261" s="37">
        <v>429.32</v>
      </c>
      <c r="T1261" s="37">
        <v>0</v>
      </c>
      <c r="U1261" s="30">
        <f t="shared" si="210"/>
        <v>2479.9700000000003</v>
      </c>
      <c r="V1261" s="30">
        <f t="shared" si="211"/>
        <v>2479.9700000000003</v>
      </c>
      <c r="W1261" s="31">
        <f t="shared" si="212"/>
        <v>0.74250598802395218</v>
      </c>
      <c r="X1261" s="30">
        <f t="shared" si="213"/>
        <v>2019.15</v>
      </c>
      <c r="Y1261" s="30">
        <f t="shared" si="214"/>
        <v>2019.15</v>
      </c>
      <c r="Z1261" s="31">
        <f t="shared" si="215"/>
        <v>0.6045359281437126</v>
      </c>
    </row>
    <row r="1262" spans="1:26" ht="12.75" customHeight="1" x14ac:dyDescent="0.35">
      <c r="A1262" s="36" t="s">
        <v>11149</v>
      </c>
      <c r="B1262" s="32">
        <v>1</v>
      </c>
      <c r="C1262" s="36" t="s">
        <v>12470</v>
      </c>
      <c r="D1262" s="22">
        <v>45968</v>
      </c>
      <c r="E1262" s="22" t="s">
        <v>1875</v>
      </c>
      <c r="F1262" s="22" t="s">
        <v>21</v>
      </c>
      <c r="G1262" s="22" t="s">
        <v>25</v>
      </c>
      <c r="H1262" s="22" t="s">
        <v>259</v>
      </c>
      <c r="I1262" s="22" t="s">
        <v>260</v>
      </c>
      <c r="J1262" s="22" t="s">
        <v>36</v>
      </c>
      <c r="K1262" s="22" t="s">
        <v>22</v>
      </c>
      <c r="L1262" s="22" t="s">
        <v>23</v>
      </c>
      <c r="M1262" s="38">
        <v>5</v>
      </c>
      <c r="N1262" s="38">
        <v>4380</v>
      </c>
      <c r="O1262" s="38">
        <v>876</v>
      </c>
      <c r="P1262" s="38">
        <v>235.81</v>
      </c>
      <c r="Q1262" s="38">
        <v>152.94999999999999</v>
      </c>
      <c r="R1262" s="38">
        <v>29.26</v>
      </c>
      <c r="S1262" s="38">
        <v>123.69</v>
      </c>
      <c r="T1262" s="38">
        <v>3.46</v>
      </c>
      <c r="U1262" s="30">
        <f t="shared" si="210"/>
        <v>3615.25</v>
      </c>
      <c r="V1262" s="30">
        <f t="shared" si="211"/>
        <v>723.05</v>
      </c>
      <c r="W1262" s="31">
        <f t="shared" si="212"/>
        <v>0.82539954337899535</v>
      </c>
      <c r="X1262" s="30">
        <f t="shared" si="213"/>
        <v>3200.9500000000003</v>
      </c>
      <c r="Y1262" s="30">
        <f t="shared" si="214"/>
        <v>640.19000000000005</v>
      </c>
      <c r="Z1262" s="31">
        <f t="shared" si="215"/>
        <v>0.73081050228310507</v>
      </c>
    </row>
    <row r="1263" spans="1:26" ht="12.75" customHeight="1" x14ac:dyDescent="0.35">
      <c r="A1263" s="36" t="s">
        <v>11150</v>
      </c>
      <c r="B1263" s="32">
        <v>1</v>
      </c>
      <c r="C1263" s="36" t="s">
        <v>12471</v>
      </c>
      <c r="D1263" s="22">
        <v>45968</v>
      </c>
      <c r="E1263" s="22" t="s">
        <v>11260</v>
      </c>
      <c r="F1263" s="22" t="s">
        <v>21</v>
      </c>
      <c r="G1263" s="22" t="s">
        <v>25</v>
      </c>
      <c r="H1263" s="22" t="s">
        <v>2029</v>
      </c>
      <c r="I1263" s="22" t="s">
        <v>801</v>
      </c>
      <c r="J1263" s="22" t="s">
        <v>36</v>
      </c>
      <c r="K1263" s="22" t="s">
        <v>22</v>
      </c>
      <c r="L1263" s="22" t="s">
        <v>23</v>
      </c>
      <c r="M1263" s="38">
        <v>2</v>
      </c>
      <c r="N1263" s="38">
        <v>1574</v>
      </c>
      <c r="O1263" s="38">
        <v>787</v>
      </c>
      <c r="P1263" s="38">
        <v>165.38</v>
      </c>
      <c r="Q1263" s="38">
        <v>111.4</v>
      </c>
      <c r="R1263" s="38">
        <v>38.89</v>
      </c>
      <c r="S1263" s="38">
        <v>72.52</v>
      </c>
      <c r="T1263" s="38">
        <v>0.89</v>
      </c>
      <c r="U1263" s="30">
        <f t="shared" si="210"/>
        <v>1351.2</v>
      </c>
      <c r="V1263" s="30">
        <f t="shared" si="211"/>
        <v>675.6</v>
      </c>
      <c r="W1263" s="31">
        <f t="shared" si="212"/>
        <v>0.85844980940279547</v>
      </c>
      <c r="X1263" s="30">
        <f t="shared" si="213"/>
        <v>1243.24</v>
      </c>
      <c r="Y1263" s="30">
        <f t="shared" si="214"/>
        <v>621.62</v>
      </c>
      <c r="Z1263" s="31">
        <f t="shared" si="215"/>
        <v>0.78986022871664552</v>
      </c>
    </row>
    <row r="1264" spans="1:26" ht="12.75" customHeight="1" x14ac:dyDescent="0.35">
      <c r="A1264" s="36" t="s">
        <v>11151</v>
      </c>
      <c r="B1264" s="32">
        <v>1</v>
      </c>
      <c r="C1264" s="36" t="s">
        <v>12472</v>
      </c>
      <c r="D1264" s="22">
        <v>45968</v>
      </c>
      <c r="E1264" s="22" t="s">
        <v>8452</v>
      </c>
      <c r="F1264" s="22" t="s">
        <v>21</v>
      </c>
      <c r="G1264" s="22" t="s">
        <v>25</v>
      </c>
      <c r="H1264" s="22" t="s">
        <v>62</v>
      </c>
      <c r="I1264" s="22" t="s">
        <v>63</v>
      </c>
      <c r="J1264" s="22" t="s">
        <v>59</v>
      </c>
      <c r="K1264" s="22" t="s">
        <v>22</v>
      </c>
      <c r="L1264" s="22" t="s">
        <v>23</v>
      </c>
      <c r="M1264" s="38">
        <v>2</v>
      </c>
      <c r="N1264" s="38">
        <v>1454</v>
      </c>
      <c r="O1264" s="38">
        <v>727</v>
      </c>
      <c r="P1264" s="38">
        <v>242.43</v>
      </c>
      <c r="Q1264" s="38">
        <v>157.52000000000001</v>
      </c>
      <c r="R1264" s="38">
        <v>38.67</v>
      </c>
      <c r="S1264" s="38">
        <v>118.85</v>
      </c>
      <c r="T1264" s="38">
        <v>3.77</v>
      </c>
      <c r="U1264" s="30">
        <f t="shared" si="210"/>
        <v>1138.96</v>
      </c>
      <c r="V1264" s="30">
        <f t="shared" si="211"/>
        <v>569.48</v>
      </c>
      <c r="W1264" s="31">
        <f t="shared" si="212"/>
        <v>0.78332874828060528</v>
      </c>
      <c r="X1264" s="30">
        <f t="shared" si="213"/>
        <v>969.14</v>
      </c>
      <c r="Y1264" s="30">
        <f t="shared" si="214"/>
        <v>484.57</v>
      </c>
      <c r="Z1264" s="31">
        <f t="shared" si="215"/>
        <v>0.66653370013755153</v>
      </c>
    </row>
    <row r="1265" spans="1:26" ht="12.75" customHeight="1" x14ac:dyDescent="0.35">
      <c r="A1265" s="36" t="s">
        <v>10968</v>
      </c>
      <c r="B1265" s="32">
        <v>1</v>
      </c>
      <c r="C1265" s="36" t="s">
        <v>12287</v>
      </c>
      <c r="D1265" s="22">
        <v>45916</v>
      </c>
      <c r="E1265" s="22" t="s">
        <v>185</v>
      </c>
      <c r="F1265" s="22" t="s">
        <v>21</v>
      </c>
      <c r="G1265" s="22" t="s">
        <v>101</v>
      </c>
      <c r="H1265" s="22" t="s">
        <v>12797</v>
      </c>
      <c r="I1265" s="22" t="s">
        <v>12798</v>
      </c>
      <c r="J1265" s="22" t="s">
        <v>186</v>
      </c>
      <c r="K1265" s="22" t="s">
        <v>22</v>
      </c>
      <c r="L1265" s="22" t="s">
        <v>23</v>
      </c>
      <c r="M1265" s="38">
        <v>1</v>
      </c>
      <c r="N1265" s="38">
        <v>3340</v>
      </c>
      <c r="O1265" s="38">
        <v>3340</v>
      </c>
      <c r="P1265" s="38">
        <v>1243.28</v>
      </c>
      <c r="Q1265" s="38">
        <v>787.05</v>
      </c>
      <c r="R1265" s="38">
        <v>426.66</v>
      </c>
      <c r="S1265" s="38">
        <v>360.39</v>
      </c>
      <c r="T1265" s="38">
        <v>0</v>
      </c>
      <c r="U1265" s="30">
        <f t="shared" si="210"/>
        <v>2552.9499999999998</v>
      </c>
      <c r="V1265" s="30">
        <f t="shared" si="211"/>
        <v>2552.9499999999998</v>
      </c>
      <c r="W1265" s="31">
        <f t="shared" si="212"/>
        <v>0.76435628742514961</v>
      </c>
      <c r="X1265" s="30">
        <f t="shared" si="213"/>
        <v>2096.7200000000003</v>
      </c>
      <c r="Y1265" s="30">
        <f t="shared" si="214"/>
        <v>2096.7200000000003</v>
      </c>
      <c r="Z1265" s="31">
        <f t="shared" si="215"/>
        <v>0.62776047904191623</v>
      </c>
    </row>
    <row r="1266" spans="1:26" ht="12.75" customHeight="1" x14ac:dyDescent="0.35">
      <c r="A1266" s="36" t="s">
        <v>11152</v>
      </c>
      <c r="B1266" s="32">
        <v>1</v>
      </c>
      <c r="C1266" s="36" t="s">
        <v>12473</v>
      </c>
      <c r="D1266" s="22">
        <v>45972</v>
      </c>
      <c r="E1266" s="22" t="s">
        <v>12474</v>
      </c>
      <c r="F1266" s="22" t="s">
        <v>21</v>
      </c>
      <c r="G1266" s="22" t="s">
        <v>92</v>
      </c>
      <c r="H1266" s="22" t="s">
        <v>93</v>
      </c>
      <c r="I1266" s="22" t="s">
        <v>94</v>
      </c>
      <c r="J1266" s="22" t="s">
        <v>95</v>
      </c>
      <c r="K1266" s="22" t="s">
        <v>22</v>
      </c>
      <c r="L1266" s="22" t="s">
        <v>23</v>
      </c>
      <c r="M1266" s="38">
        <v>1</v>
      </c>
      <c r="N1266" s="38">
        <v>1180</v>
      </c>
      <c r="O1266" s="38">
        <v>1180</v>
      </c>
      <c r="P1266" s="38">
        <v>312.58</v>
      </c>
      <c r="Q1266" s="38">
        <v>234.27</v>
      </c>
      <c r="R1266" s="38">
        <v>137.66999999999999</v>
      </c>
      <c r="S1266" s="38">
        <v>96.6</v>
      </c>
      <c r="T1266" s="38">
        <v>3.8</v>
      </c>
      <c r="U1266" s="30">
        <f t="shared" si="210"/>
        <v>945.73</v>
      </c>
      <c r="V1266" s="30">
        <f t="shared" si="211"/>
        <v>945.73</v>
      </c>
      <c r="W1266" s="31">
        <f t="shared" si="212"/>
        <v>0.80146610169491528</v>
      </c>
      <c r="X1266" s="30">
        <f t="shared" si="213"/>
        <v>867.42000000000007</v>
      </c>
      <c r="Y1266" s="30">
        <f t="shared" si="214"/>
        <v>867.42000000000007</v>
      </c>
      <c r="Z1266" s="31">
        <f t="shared" si="215"/>
        <v>0.73510169491525434</v>
      </c>
    </row>
    <row r="1267" spans="1:26" ht="12.75" customHeight="1" x14ac:dyDescent="0.35">
      <c r="A1267" s="36" t="s">
        <v>11153</v>
      </c>
      <c r="B1267" s="32">
        <v>1</v>
      </c>
      <c r="C1267" s="36" t="s">
        <v>12475</v>
      </c>
      <c r="D1267" s="22">
        <v>45972</v>
      </c>
      <c r="E1267" s="22" t="s">
        <v>2056</v>
      </c>
      <c r="F1267" s="22" t="s">
        <v>21</v>
      </c>
      <c r="G1267" s="22" t="s">
        <v>25</v>
      </c>
      <c r="H1267" s="22" t="s">
        <v>312</v>
      </c>
      <c r="I1267" s="22" t="s">
        <v>68</v>
      </c>
      <c r="J1267" s="22" t="s">
        <v>36</v>
      </c>
      <c r="K1267" s="22" t="s">
        <v>22</v>
      </c>
      <c r="L1267" s="22" t="s">
        <v>23</v>
      </c>
      <c r="M1267" s="38">
        <v>2</v>
      </c>
      <c r="N1267" s="38">
        <v>1080</v>
      </c>
      <c r="O1267" s="38">
        <v>540</v>
      </c>
      <c r="P1267" s="38">
        <v>140.34</v>
      </c>
      <c r="Q1267" s="38">
        <v>92.19</v>
      </c>
      <c r="R1267" s="38">
        <v>22.88</v>
      </c>
      <c r="S1267" s="38">
        <v>69.31</v>
      </c>
      <c r="T1267" s="38">
        <v>0.89</v>
      </c>
      <c r="U1267" s="30">
        <f t="shared" si="210"/>
        <v>895.62</v>
      </c>
      <c r="V1267" s="30">
        <f t="shared" si="211"/>
        <v>447.81</v>
      </c>
      <c r="W1267" s="31">
        <f t="shared" si="212"/>
        <v>0.82927777777777778</v>
      </c>
      <c r="X1267" s="30">
        <f t="shared" si="213"/>
        <v>799.31999999999994</v>
      </c>
      <c r="Y1267" s="30">
        <f t="shared" si="214"/>
        <v>399.65999999999997</v>
      </c>
      <c r="Z1267" s="31">
        <f t="shared" si="215"/>
        <v>0.74011111111111105</v>
      </c>
    </row>
    <row r="1268" spans="1:26" ht="12.75" customHeight="1" x14ac:dyDescent="0.35">
      <c r="A1268" s="36" t="s">
        <v>11154</v>
      </c>
      <c r="B1268" s="32">
        <v>1</v>
      </c>
      <c r="C1268" s="36" t="s">
        <v>12476</v>
      </c>
      <c r="D1268" s="22">
        <v>45972</v>
      </c>
      <c r="E1268" s="22" t="s">
        <v>12229</v>
      </c>
      <c r="F1268" s="22" t="s">
        <v>21</v>
      </c>
      <c r="G1268" s="22" t="s">
        <v>25</v>
      </c>
      <c r="H1268" s="22" t="s">
        <v>3710</v>
      </c>
      <c r="I1268" s="22" t="s">
        <v>3711</v>
      </c>
      <c r="J1268" s="22" t="s">
        <v>59</v>
      </c>
      <c r="K1268" s="22" t="s">
        <v>22</v>
      </c>
      <c r="L1268" s="22" t="s">
        <v>23</v>
      </c>
      <c r="M1268" s="41">
        <v>8</v>
      </c>
      <c r="N1268" s="41">
        <v>5784</v>
      </c>
      <c r="O1268" s="41">
        <v>723</v>
      </c>
      <c r="P1268" s="41">
        <v>370.81</v>
      </c>
      <c r="Q1268" s="41">
        <v>245.24</v>
      </c>
      <c r="R1268" s="41">
        <v>49.71</v>
      </c>
      <c r="S1268" s="41">
        <v>195.53</v>
      </c>
      <c r="T1268" s="41">
        <v>6.23</v>
      </c>
      <c r="U1268" s="30">
        <f t="shared" si="210"/>
        <v>3822.08</v>
      </c>
      <c r="V1268" s="30">
        <f t="shared" si="211"/>
        <v>477.76</v>
      </c>
      <c r="W1268" s="31">
        <f t="shared" si="212"/>
        <v>0.66080221300138309</v>
      </c>
      <c r="X1268" s="30">
        <f t="shared" si="213"/>
        <v>2817.52</v>
      </c>
      <c r="Y1268" s="30">
        <f t="shared" si="214"/>
        <v>352.19</v>
      </c>
      <c r="Z1268" s="31">
        <f t="shared" si="215"/>
        <v>0.48712309820193639</v>
      </c>
    </row>
    <row r="1269" spans="1:26" ht="12.75" customHeight="1" x14ac:dyDescent="0.35">
      <c r="A1269" s="36" t="s">
        <v>11155</v>
      </c>
      <c r="B1269" s="32">
        <v>3</v>
      </c>
      <c r="C1269" s="36" t="s">
        <v>11371</v>
      </c>
      <c r="D1269" s="22">
        <v>46003</v>
      </c>
      <c r="E1269" s="22" t="s">
        <v>938</v>
      </c>
      <c r="F1269" s="22" t="s">
        <v>21</v>
      </c>
      <c r="G1269" s="22" t="s">
        <v>101</v>
      </c>
      <c r="H1269" s="22" t="s">
        <v>12799</v>
      </c>
      <c r="I1269" s="22" t="s">
        <v>3211</v>
      </c>
      <c r="J1269" s="22" t="s">
        <v>36</v>
      </c>
      <c r="K1269" s="22" t="s">
        <v>22</v>
      </c>
      <c r="L1269" s="22" t="s">
        <v>23</v>
      </c>
      <c r="M1269" s="38">
        <v>1</v>
      </c>
      <c r="N1269" s="38">
        <v>4773.3</v>
      </c>
      <c r="O1269" s="38">
        <v>4773.3</v>
      </c>
      <c r="P1269" s="38">
        <v>2265.42</v>
      </c>
      <c r="Q1269" s="38">
        <v>1669.29</v>
      </c>
      <c r="R1269" s="38">
        <v>779.3</v>
      </c>
      <c r="S1269" s="38">
        <v>889.99</v>
      </c>
      <c r="T1269" s="38">
        <v>0</v>
      </c>
      <c r="U1269" s="30">
        <f t="shared" si="210"/>
        <v>3104.01</v>
      </c>
      <c r="V1269" s="30">
        <f t="shared" si="211"/>
        <v>3104.01</v>
      </c>
      <c r="W1269" s="31">
        <f t="shared" si="212"/>
        <v>0.65028596568411789</v>
      </c>
      <c r="X1269" s="30">
        <f t="shared" si="213"/>
        <v>2507.88</v>
      </c>
      <c r="Y1269" s="30">
        <f t="shared" si="214"/>
        <v>2507.88</v>
      </c>
      <c r="Z1269" s="31">
        <f t="shared" si="215"/>
        <v>0.52539752372572435</v>
      </c>
    </row>
    <row r="1270" spans="1:26" ht="12.75" customHeight="1" x14ac:dyDescent="0.35">
      <c r="A1270" s="36" t="s">
        <v>10639</v>
      </c>
      <c r="B1270" s="32">
        <v>1</v>
      </c>
      <c r="C1270" s="36" t="s">
        <v>11951</v>
      </c>
      <c r="D1270" s="22">
        <v>45818</v>
      </c>
      <c r="E1270" s="22" t="s">
        <v>946</v>
      </c>
      <c r="F1270" s="22" t="s">
        <v>21</v>
      </c>
      <c r="G1270" s="22" t="s">
        <v>101</v>
      </c>
      <c r="H1270" s="22" t="s">
        <v>12800</v>
      </c>
      <c r="I1270" s="22" t="s">
        <v>9114</v>
      </c>
      <c r="J1270" s="22" t="s">
        <v>36</v>
      </c>
      <c r="K1270" s="22" t="s">
        <v>22</v>
      </c>
      <c r="L1270" s="22" t="s">
        <v>23</v>
      </c>
      <c r="M1270" s="37">
        <v>2</v>
      </c>
      <c r="N1270" s="37">
        <v>8744</v>
      </c>
      <c r="O1270" s="37">
        <v>4372</v>
      </c>
      <c r="P1270" s="37">
        <v>1850.7</v>
      </c>
      <c r="Q1270" s="37">
        <v>1372.54</v>
      </c>
      <c r="R1270" s="37">
        <v>922.03</v>
      </c>
      <c r="S1270" s="37">
        <v>450.51</v>
      </c>
      <c r="T1270" s="37">
        <v>0</v>
      </c>
      <c r="U1270" s="30">
        <f t="shared" si="210"/>
        <v>5998.92</v>
      </c>
      <c r="V1270" s="30">
        <f t="shared" si="211"/>
        <v>2999.46</v>
      </c>
      <c r="W1270" s="31">
        <f t="shared" si="212"/>
        <v>0.68606129917657821</v>
      </c>
      <c r="X1270" s="30">
        <f t="shared" si="213"/>
        <v>5042.6000000000004</v>
      </c>
      <c r="Y1270" s="30">
        <f t="shared" si="214"/>
        <v>2521.3000000000002</v>
      </c>
      <c r="Z1270" s="31">
        <f t="shared" si="215"/>
        <v>0.57669258920402566</v>
      </c>
    </row>
    <row r="1271" spans="1:26" ht="12.75" customHeight="1" x14ac:dyDescent="0.35">
      <c r="A1271" s="36" t="s">
        <v>11156</v>
      </c>
      <c r="B1271" s="32">
        <v>1</v>
      </c>
      <c r="C1271" s="36" t="s">
        <v>12477</v>
      </c>
      <c r="D1271" s="22">
        <v>45974</v>
      </c>
      <c r="E1271" s="22" t="s">
        <v>12478</v>
      </c>
      <c r="F1271" s="22" t="s">
        <v>21</v>
      </c>
      <c r="G1271" s="22" t="s">
        <v>25</v>
      </c>
      <c r="H1271" s="22" t="s">
        <v>1368</v>
      </c>
      <c r="I1271" s="22" t="s">
        <v>1369</v>
      </c>
      <c r="J1271" s="22" t="s">
        <v>59</v>
      </c>
      <c r="K1271" s="22" t="s">
        <v>22</v>
      </c>
      <c r="L1271" s="22" t="s">
        <v>23</v>
      </c>
      <c r="M1271" s="38">
        <v>2</v>
      </c>
      <c r="N1271" s="38">
        <v>1536</v>
      </c>
      <c r="O1271" s="38">
        <v>768</v>
      </c>
      <c r="P1271" s="38">
        <v>260.33</v>
      </c>
      <c r="Q1271" s="38">
        <v>164.81</v>
      </c>
      <c r="R1271" s="38">
        <v>25.69</v>
      </c>
      <c r="S1271" s="38">
        <v>139.12</v>
      </c>
      <c r="T1271" s="38">
        <v>17.190000000000001</v>
      </c>
      <c r="U1271" s="30">
        <f t="shared" ref="U1271:U1294" si="216">IFERROR(V1271*M1271,"")</f>
        <v>1206.3800000000001</v>
      </c>
      <c r="V1271" s="30">
        <f t="shared" ref="V1271:V1294" si="217">O1271-Q1271</f>
        <v>603.19000000000005</v>
      </c>
      <c r="W1271" s="31">
        <f t="shared" ref="W1271:W1294" si="218">IFERROR((V1271/O1271),"")</f>
        <v>0.78540364583333344</v>
      </c>
      <c r="X1271" s="30">
        <f t="shared" ref="X1271:X1294" si="219">IFERROR(Y1271*M1271,"")</f>
        <v>1015.34</v>
      </c>
      <c r="Y1271" s="30">
        <f t="shared" ref="Y1271:Y1294" si="220">O1271-P1271</f>
        <v>507.67</v>
      </c>
      <c r="Z1271" s="31">
        <f t="shared" ref="Z1271:Z1294" si="221">IFERROR((Y1271/O1271),"")</f>
        <v>0.66102864583333332</v>
      </c>
    </row>
    <row r="1272" spans="1:26" ht="12.75" customHeight="1" x14ac:dyDescent="0.35">
      <c r="A1272" s="36" t="s">
        <v>10965</v>
      </c>
      <c r="B1272" s="32">
        <v>1</v>
      </c>
      <c r="C1272" s="36" t="s">
        <v>12284</v>
      </c>
      <c r="D1272" s="22">
        <v>45915</v>
      </c>
      <c r="E1272" s="22" t="s">
        <v>946</v>
      </c>
      <c r="F1272" s="22" t="s">
        <v>21</v>
      </c>
      <c r="G1272" s="22" t="s">
        <v>101</v>
      </c>
      <c r="H1272" s="22" t="s">
        <v>12800</v>
      </c>
      <c r="I1272" s="22" t="s">
        <v>9114</v>
      </c>
      <c r="J1272" s="22" t="s">
        <v>36</v>
      </c>
      <c r="K1272" s="22" t="s">
        <v>22</v>
      </c>
      <c r="L1272" s="22" t="s">
        <v>23</v>
      </c>
      <c r="M1272" s="38">
        <v>2</v>
      </c>
      <c r="N1272" s="38">
        <v>8744</v>
      </c>
      <c r="O1272" s="38">
        <v>4372</v>
      </c>
      <c r="P1272" s="38">
        <v>1847.46</v>
      </c>
      <c r="Q1272" s="38">
        <v>1298.2</v>
      </c>
      <c r="R1272" s="38">
        <v>904.97</v>
      </c>
      <c r="S1272" s="38">
        <v>393.23</v>
      </c>
      <c r="T1272" s="38">
        <v>0</v>
      </c>
      <c r="U1272" s="30">
        <f t="shared" si="216"/>
        <v>6147.6</v>
      </c>
      <c r="V1272" s="30">
        <f t="shared" si="217"/>
        <v>3073.8</v>
      </c>
      <c r="W1272" s="31">
        <f t="shared" si="218"/>
        <v>0.70306495882891129</v>
      </c>
      <c r="X1272" s="30">
        <f t="shared" si="219"/>
        <v>5049.08</v>
      </c>
      <c r="Y1272" s="30">
        <f t="shared" si="220"/>
        <v>2524.54</v>
      </c>
      <c r="Z1272" s="31">
        <f t="shared" si="221"/>
        <v>0.57743366880146385</v>
      </c>
    </row>
    <row r="1273" spans="1:26" ht="12.75" customHeight="1" x14ac:dyDescent="0.35">
      <c r="A1273" s="36" t="s">
        <v>11032</v>
      </c>
      <c r="B1273" s="32">
        <v>1</v>
      </c>
      <c r="C1273" s="36" t="s">
        <v>12355</v>
      </c>
      <c r="D1273" s="22">
        <v>45929</v>
      </c>
      <c r="E1273" s="22" t="s">
        <v>946</v>
      </c>
      <c r="F1273" s="22" t="s">
        <v>21</v>
      </c>
      <c r="G1273" s="22" t="s">
        <v>101</v>
      </c>
      <c r="H1273" s="22" t="s">
        <v>12800</v>
      </c>
      <c r="I1273" s="22" t="s">
        <v>9114</v>
      </c>
      <c r="J1273" s="22" t="s">
        <v>36</v>
      </c>
      <c r="K1273" s="22" t="s">
        <v>22</v>
      </c>
      <c r="L1273" s="22" t="s">
        <v>23</v>
      </c>
      <c r="M1273" s="38">
        <v>2</v>
      </c>
      <c r="N1273" s="38">
        <v>8744</v>
      </c>
      <c r="O1273" s="38">
        <v>4372</v>
      </c>
      <c r="P1273" s="38">
        <v>1831.73</v>
      </c>
      <c r="Q1273" s="38">
        <v>1296.3599999999999</v>
      </c>
      <c r="R1273" s="38">
        <v>903.13</v>
      </c>
      <c r="S1273" s="38">
        <v>393.23</v>
      </c>
      <c r="T1273" s="38">
        <v>0</v>
      </c>
      <c r="U1273" s="30">
        <f t="shared" si="216"/>
        <v>6151.2800000000007</v>
      </c>
      <c r="V1273" s="30">
        <f t="shared" si="217"/>
        <v>3075.6400000000003</v>
      </c>
      <c r="W1273" s="31">
        <f t="shared" si="218"/>
        <v>0.70348581884720962</v>
      </c>
      <c r="X1273" s="30">
        <f t="shared" si="219"/>
        <v>5080.54</v>
      </c>
      <c r="Y1273" s="30">
        <f t="shared" si="220"/>
        <v>2540.27</v>
      </c>
      <c r="Z1273" s="31">
        <f t="shared" si="221"/>
        <v>0.58103156450137239</v>
      </c>
    </row>
    <row r="1274" spans="1:26" ht="12.75" customHeight="1" x14ac:dyDescent="0.35">
      <c r="A1274" s="36" t="s">
        <v>10205</v>
      </c>
      <c r="B1274" s="32">
        <v>1</v>
      </c>
      <c r="C1274" s="36" t="s">
        <v>11495</v>
      </c>
      <c r="D1274" s="22">
        <v>45714</v>
      </c>
      <c r="E1274" s="22" t="s">
        <v>3050</v>
      </c>
      <c r="F1274" s="22" t="s">
        <v>21</v>
      </c>
      <c r="G1274" s="22" t="s">
        <v>101</v>
      </c>
      <c r="H1274" s="22" t="s">
        <v>12801</v>
      </c>
      <c r="I1274" s="22" t="s">
        <v>12802</v>
      </c>
      <c r="J1274" s="22" t="s">
        <v>36</v>
      </c>
      <c r="K1274" s="22" t="s">
        <v>22</v>
      </c>
      <c r="L1274" s="22" t="s">
        <v>23</v>
      </c>
      <c r="M1274" s="37">
        <v>1</v>
      </c>
      <c r="N1274" s="37">
        <v>7169</v>
      </c>
      <c r="O1274" s="37">
        <v>7169</v>
      </c>
      <c r="P1274" s="37">
        <v>2235.48</v>
      </c>
      <c r="Q1274" s="37">
        <v>1806.25</v>
      </c>
      <c r="R1274" s="37">
        <v>920.08</v>
      </c>
      <c r="S1274" s="37">
        <v>886.17</v>
      </c>
      <c r="T1274" s="37">
        <v>0</v>
      </c>
      <c r="U1274" s="30">
        <f t="shared" si="216"/>
        <v>5362.75</v>
      </c>
      <c r="V1274" s="30">
        <f t="shared" si="217"/>
        <v>5362.75</v>
      </c>
      <c r="W1274" s="31">
        <f t="shared" si="218"/>
        <v>0.74804714744036827</v>
      </c>
      <c r="X1274" s="30">
        <f t="shared" si="219"/>
        <v>4933.5200000000004</v>
      </c>
      <c r="Y1274" s="30">
        <f t="shared" si="220"/>
        <v>4933.5200000000004</v>
      </c>
      <c r="Z1274" s="31">
        <f t="shared" si="221"/>
        <v>0.68817408285674442</v>
      </c>
    </row>
    <row r="1275" spans="1:26" ht="12.75" customHeight="1" x14ac:dyDescent="0.35">
      <c r="A1275" s="36" t="s">
        <v>11157</v>
      </c>
      <c r="B1275" s="32">
        <v>1</v>
      </c>
      <c r="C1275" s="36" t="s">
        <v>12479</v>
      </c>
      <c r="D1275" s="22">
        <v>45974</v>
      </c>
      <c r="E1275" s="22" t="s">
        <v>1244</v>
      </c>
      <c r="F1275" s="22" t="s">
        <v>21</v>
      </c>
      <c r="G1275" s="22" t="s">
        <v>25</v>
      </c>
      <c r="H1275" s="22" t="s">
        <v>115</v>
      </c>
      <c r="I1275" s="22" t="s">
        <v>116</v>
      </c>
      <c r="J1275" s="22" t="s">
        <v>36</v>
      </c>
      <c r="K1275" s="22" t="s">
        <v>22</v>
      </c>
      <c r="L1275" s="22" t="s">
        <v>23</v>
      </c>
      <c r="M1275" s="38">
        <v>1</v>
      </c>
      <c r="N1275" s="38">
        <v>3315.5</v>
      </c>
      <c r="O1275" s="38">
        <v>3315.5</v>
      </c>
      <c r="P1275" s="38">
        <v>994.59</v>
      </c>
      <c r="Q1275" s="38">
        <v>701</v>
      </c>
      <c r="R1275" s="38">
        <v>361.31</v>
      </c>
      <c r="S1275" s="38">
        <v>339.69</v>
      </c>
      <c r="T1275" s="38">
        <v>12.17</v>
      </c>
      <c r="U1275" s="30">
        <f t="shared" si="216"/>
        <v>2614.5</v>
      </c>
      <c r="V1275" s="30">
        <f t="shared" si="217"/>
        <v>2614.5</v>
      </c>
      <c r="W1275" s="31">
        <f t="shared" si="218"/>
        <v>0.78856884331171773</v>
      </c>
      <c r="X1275" s="30">
        <f t="shared" si="219"/>
        <v>2320.91</v>
      </c>
      <c r="Y1275" s="30">
        <f t="shared" si="220"/>
        <v>2320.91</v>
      </c>
      <c r="Z1275" s="31">
        <f t="shared" si="221"/>
        <v>0.70001809681797611</v>
      </c>
    </row>
    <row r="1276" spans="1:26" ht="12.75" customHeight="1" x14ac:dyDescent="0.35">
      <c r="A1276" s="36" t="s">
        <v>10303</v>
      </c>
      <c r="B1276" s="32">
        <v>2</v>
      </c>
      <c r="C1276" s="36" t="s">
        <v>11589</v>
      </c>
      <c r="D1276" s="22">
        <v>45740</v>
      </c>
      <c r="E1276" s="22" t="s">
        <v>7759</v>
      </c>
      <c r="F1276" s="22" t="s">
        <v>21</v>
      </c>
      <c r="G1276" s="22" t="s">
        <v>101</v>
      </c>
      <c r="H1276" s="22" t="s">
        <v>12803</v>
      </c>
      <c r="I1276" s="22" t="s">
        <v>12804</v>
      </c>
      <c r="J1276" s="22" t="s">
        <v>36</v>
      </c>
      <c r="K1276" s="22" t="s">
        <v>22</v>
      </c>
      <c r="L1276" s="22" t="s">
        <v>23</v>
      </c>
      <c r="M1276" s="37">
        <v>1</v>
      </c>
      <c r="N1276" s="37">
        <v>6630</v>
      </c>
      <c r="O1276" s="37">
        <v>6630</v>
      </c>
      <c r="P1276" s="37">
        <v>2387.9499999999998</v>
      </c>
      <c r="Q1276" s="37">
        <v>1824.42</v>
      </c>
      <c r="R1276" s="37">
        <v>1247.04</v>
      </c>
      <c r="S1276" s="37">
        <v>577.38</v>
      </c>
      <c r="T1276" s="37">
        <v>0</v>
      </c>
      <c r="U1276" s="30">
        <f t="shared" si="216"/>
        <v>4805.58</v>
      </c>
      <c r="V1276" s="30">
        <f t="shared" si="217"/>
        <v>4805.58</v>
      </c>
      <c r="W1276" s="31">
        <f t="shared" si="218"/>
        <v>0.72482352941176464</v>
      </c>
      <c r="X1276" s="30">
        <f t="shared" si="219"/>
        <v>4242.05</v>
      </c>
      <c r="Y1276" s="30">
        <f t="shared" si="220"/>
        <v>4242.05</v>
      </c>
      <c r="Z1276" s="31">
        <f t="shared" si="221"/>
        <v>0.63982654600301658</v>
      </c>
    </row>
    <row r="1277" spans="1:26" ht="12.75" customHeight="1" x14ac:dyDescent="0.35">
      <c r="A1277" s="36" t="s">
        <v>10077</v>
      </c>
      <c r="B1277" s="32">
        <v>2</v>
      </c>
      <c r="C1277" s="36" t="s">
        <v>11354</v>
      </c>
      <c r="D1277" s="22">
        <v>46001</v>
      </c>
      <c r="E1277" s="22" t="s">
        <v>3280</v>
      </c>
      <c r="F1277" s="22" t="s">
        <v>21</v>
      </c>
      <c r="G1277" s="22" t="s">
        <v>101</v>
      </c>
      <c r="H1277" s="22" t="s">
        <v>12805</v>
      </c>
      <c r="I1277" s="22" t="s">
        <v>12806</v>
      </c>
      <c r="J1277" s="22" t="s">
        <v>49</v>
      </c>
      <c r="K1277" s="22" t="s">
        <v>22</v>
      </c>
      <c r="L1277" s="22" t="s">
        <v>23</v>
      </c>
      <c r="M1277" s="38">
        <v>4</v>
      </c>
      <c r="N1277" s="38">
        <v>16960.32</v>
      </c>
      <c r="O1277" s="38">
        <v>4240.08</v>
      </c>
      <c r="P1277" s="38">
        <v>1462.12</v>
      </c>
      <c r="Q1277" s="38">
        <v>1074.31</v>
      </c>
      <c r="R1277" s="38">
        <v>719.87</v>
      </c>
      <c r="S1277" s="38">
        <v>354.45</v>
      </c>
      <c r="T1277" s="38">
        <v>0</v>
      </c>
      <c r="U1277" s="30">
        <f t="shared" si="216"/>
        <v>12663.08</v>
      </c>
      <c r="V1277" s="30">
        <f t="shared" si="217"/>
        <v>3165.77</v>
      </c>
      <c r="W1277" s="31">
        <f t="shared" si="218"/>
        <v>0.74662978057017793</v>
      </c>
      <c r="X1277" s="30">
        <f t="shared" si="219"/>
        <v>11111.84</v>
      </c>
      <c r="Y1277" s="30">
        <f t="shared" si="220"/>
        <v>2777.96</v>
      </c>
      <c r="Z1277" s="31">
        <f t="shared" si="221"/>
        <v>0.6551668836437049</v>
      </c>
    </row>
    <row r="1278" spans="1:26" ht="12.75" customHeight="1" x14ac:dyDescent="0.35">
      <c r="A1278" s="36" t="s">
        <v>11158</v>
      </c>
      <c r="B1278" s="32">
        <v>1</v>
      </c>
      <c r="C1278" s="36" t="s">
        <v>12480</v>
      </c>
      <c r="D1278" s="22">
        <v>45978</v>
      </c>
      <c r="E1278" s="22" t="s">
        <v>3113</v>
      </c>
      <c r="F1278" s="22" t="s">
        <v>21</v>
      </c>
      <c r="G1278" s="22" t="s">
        <v>25</v>
      </c>
      <c r="H1278" s="22" t="s">
        <v>9840</v>
      </c>
      <c r="I1278" s="22" t="s">
        <v>1947</v>
      </c>
      <c r="J1278" s="22" t="s">
        <v>49</v>
      </c>
      <c r="K1278" s="22" t="s">
        <v>22</v>
      </c>
      <c r="L1278" s="22" t="s">
        <v>23</v>
      </c>
      <c r="M1278" s="41">
        <v>1</v>
      </c>
      <c r="N1278" s="41">
        <v>1350</v>
      </c>
      <c r="O1278" s="41">
        <v>1350</v>
      </c>
      <c r="P1278" s="41">
        <v>692.66</v>
      </c>
      <c r="Q1278" s="41">
        <v>514.79</v>
      </c>
      <c r="R1278" s="41">
        <v>351.11</v>
      </c>
      <c r="S1278" s="41">
        <v>163.68</v>
      </c>
      <c r="T1278" s="41">
        <v>2.63</v>
      </c>
      <c r="U1278" s="30">
        <f t="shared" si="216"/>
        <v>835.21</v>
      </c>
      <c r="V1278" s="30">
        <f t="shared" si="217"/>
        <v>835.21</v>
      </c>
      <c r="W1278" s="31">
        <f t="shared" si="218"/>
        <v>0.61867407407407415</v>
      </c>
      <c r="X1278" s="30">
        <f t="shared" si="219"/>
        <v>657.34</v>
      </c>
      <c r="Y1278" s="30">
        <f t="shared" si="220"/>
        <v>657.34</v>
      </c>
      <c r="Z1278" s="31">
        <f t="shared" si="221"/>
        <v>0.48691851851851853</v>
      </c>
    </row>
    <row r="1279" spans="1:26" ht="12.75" customHeight="1" x14ac:dyDescent="0.35">
      <c r="A1279" s="36" t="s">
        <v>11159</v>
      </c>
      <c r="B1279" s="32">
        <v>1</v>
      </c>
      <c r="C1279" s="36" t="s">
        <v>12481</v>
      </c>
      <c r="D1279" s="22">
        <v>45978</v>
      </c>
      <c r="E1279" s="22" t="s">
        <v>1875</v>
      </c>
      <c r="F1279" s="22" t="s">
        <v>21</v>
      </c>
      <c r="G1279" s="22" t="s">
        <v>25</v>
      </c>
      <c r="H1279" s="22" t="s">
        <v>1423</v>
      </c>
      <c r="I1279" s="22" t="s">
        <v>1424</v>
      </c>
      <c r="J1279" s="22" t="s">
        <v>36</v>
      </c>
      <c r="K1279" s="22" t="s">
        <v>22</v>
      </c>
      <c r="L1279" s="22" t="s">
        <v>23</v>
      </c>
      <c r="M1279" s="38">
        <v>2</v>
      </c>
      <c r="N1279" s="38">
        <v>1578</v>
      </c>
      <c r="O1279" s="38">
        <v>789</v>
      </c>
      <c r="P1279" s="38">
        <v>204.05</v>
      </c>
      <c r="Q1279" s="38">
        <v>135.81</v>
      </c>
      <c r="R1279" s="38">
        <v>29.47</v>
      </c>
      <c r="S1279" s="38">
        <v>106.35</v>
      </c>
      <c r="T1279" s="38">
        <v>1.48</v>
      </c>
      <c r="U1279" s="30">
        <f t="shared" si="216"/>
        <v>1306.3800000000001</v>
      </c>
      <c r="V1279" s="30">
        <f t="shared" si="217"/>
        <v>653.19000000000005</v>
      </c>
      <c r="W1279" s="31">
        <f t="shared" si="218"/>
        <v>0.82787072243346016</v>
      </c>
      <c r="X1279" s="30">
        <f t="shared" si="219"/>
        <v>1169.9000000000001</v>
      </c>
      <c r="Y1279" s="30">
        <f t="shared" si="220"/>
        <v>584.95000000000005</v>
      </c>
      <c r="Z1279" s="31">
        <f t="shared" si="221"/>
        <v>0.74138149556400512</v>
      </c>
    </row>
    <row r="1280" spans="1:26" ht="12.75" customHeight="1" x14ac:dyDescent="0.35">
      <c r="A1280" s="36" t="s">
        <v>11160</v>
      </c>
      <c r="B1280" s="32">
        <v>1</v>
      </c>
      <c r="C1280" s="36" t="s">
        <v>12482</v>
      </c>
      <c r="D1280" s="22">
        <v>45665</v>
      </c>
      <c r="E1280" s="22" t="s">
        <v>12483</v>
      </c>
      <c r="F1280" s="22" t="s">
        <v>21</v>
      </c>
      <c r="G1280" s="22" t="s">
        <v>101</v>
      </c>
      <c r="H1280" s="22" t="s">
        <v>12807</v>
      </c>
      <c r="I1280" s="22" t="s">
        <v>12808</v>
      </c>
      <c r="J1280" s="22" t="s">
        <v>49</v>
      </c>
      <c r="K1280" s="22" t="s">
        <v>22</v>
      </c>
      <c r="L1280" s="22" t="s">
        <v>23</v>
      </c>
      <c r="M1280" s="37">
        <v>1</v>
      </c>
      <c r="N1280" s="37">
        <v>5780</v>
      </c>
      <c r="O1280" s="37">
        <v>5780</v>
      </c>
      <c r="P1280" s="37">
        <v>1605.64</v>
      </c>
      <c r="Q1280" s="37">
        <v>1240.48</v>
      </c>
      <c r="R1280" s="37">
        <v>757.23</v>
      </c>
      <c r="S1280" s="37">
        <v>483.25</v>
      </c>
      <c r="T1280" s="37">
        <v>0</v>
      </c>
      <c r="U1280" s="30">
        <f t="shared" si="216"/>
        <v>4539.5200000000004</v>
      </c>
      <c r="V1280" s="30">
        <f t="shared" si="217"/>
        <v>4539.5200000000004</v>
      </c>
      <c r="W1280" s="31">
        <f t="shared" si="218"/>
        <v>0.78538408304498275</v>
      </c>
      <c r="X1280" s="30">
        <f t="shared" si="219"/>
        <v>4174.3599999999997</v>
      </c>
      <c r="Y1280" s="30">
        <f t="shared" si="220"/>
        <v>4174.3599999999997</v>
      </c>
      <c r="Z1280" s="31">
        <f t="shared" si="221"/>
        <v>0.72220761245674736</v>
      </c>
    </row>
    <row r="1281" spans="1:26" ht="12.75" customHeight="1" x14ac:dyDescent="0.35">
      <c r="A1281" s="36">
        <v>6021467</v>
      </c>
      <c r="B1281" s="32">
        <v>1</v>
      </c>
      <c r="C1281" s="36" t="s">
        <v>12484</v>
      </c>
      <c r="D1281" s="22">
        <v>45979</v>
      </c>
      <c r="E1281" s="22" t="s">
        <v>12485</v>
      </c>
      <c r="F1281" s="22" t="s">
        <v>21</v>
      </c>
      <c r="G1281" s="22" t="s">
        <v>25</v>
      </c>
      <c r="H1281" s="22" t="s">
        <v>12809</v>
      </c>
      <c r="I1281" s="22" t="s">
        <v>12810</v>
      </c>
      <c r="J1281" s="22" t="s">
        <v>59</v>
      </c>
      <c r="K1281" s="22" t="s">
        <v>22</v>
      </c>
      <c r="L1281" s="22" t="s">
        <v>23</v>
      </c>
      <c r="M1281" s="38">
        <v>1</v>
      </c>
      <c r="N1281" s="38">
        <v>413</v>
      </c>
      <c r="O1281" s="38">
        <v>413</v>
      </c>
      <c r="P1281" s="38">
        <v>190.61</v>
      </c>
      <c r="Q1281" s="38">
        <v>113.49</v>
      </c>
      <c r="R1281" s="38">
        <v>24</v>
      </c>
      <c r="S1281" s="38">
        <v>89.49</v>
      </c>
      <c r="T1281" s="38">
        <v>4.0999999999999996</v>
      </c>
      <c r="U1281" s="30">
        <f t="shared" si="216"/>
        <v>299.51</v>
      </c>
      <c r="V1281" s="30">
        <f t="shared" si="217"/>
        <v>299.51</v>
      </c>
      <c r="W1281" s="31">
        <f t="shared" si="218"/>
        <v>0.72520581113801452</v>
      </c>
      <c r="X1281" s="30">
        <f t="shared" si="219"/>
        <v>222.39</v>
      </c>
      <c r="Y1281" s="30">
        <f t="shared" si="220"/>
        <v>222.39</v>
      </c>
      <c r="Z1281" s="31">
        <f t="shared" si="221"/>
        <v>0.53847457627118644</v>
      </c>
    </row>
    <row r="1282" spans="1:26" ht="12.75" customHeight="1" x14ac:dyDescent="0.35">
      <c r="A1282" s="36">
        <v>6019242</v>
      </c>
      <c r="B1282" s="32">
        <v>2</v>
      </c>
      <c r="C1282" s="36" t="s">
        <v>11403</v>
      </c>
      <c r="D1282" s="22">
        <v>45713</v>
      </c>
      <c r="E1282" s="22" t="s">
        <v>2041</v>
      </c>
      <c r="F1282" s="22" t="s">
        <v>21</v>
      </c>
      <c r="G1282" s="22" t="s">
        <v>101</v>
      </c>
      <c r="H1282" s="22" t="s">
        <v>12811</v>
      </c>
      <c r="I1282" s="22" t="s">
        <v>12812</v>
      </c>
      <c r="J1282" s="22" t="s">
        <v>36</v>
      </c>
      <c r="K1282" s="22" t="s">
        <v>22</v>
      </c>
      <c r="L1282" s="22" t="s">
        <v>23</v>
      </c>
      <c r="M1282" s="37">
        <v>1</v>
      </c>
      <c r="N1282" s="37">
        <v>4661.28</v>
      </c>
      <c r="O1282" s="37">
        <v>4661.28</v>
      </c>
      <c r="P1282" s="37">
        <v>1770.94</v>
      </c>
      <c r="Q1282" s="37">
        <v>1212.82</v>
      </c>
      <c r="R1282" s="37">
        <v>790.31</v>
      </c>
      <c r="S1282" s="37">
        <v>422.51</v>
      </c>
      <c r="T1282" s="37">
        <v>0</v>
      </c>
      <c r="U1282" s="30">
        <f t="shared" si="216"/>
        <v>3448.46</v>
      </c>
      <c r="V1282" s="30">
        <f t="shared" si="217"/>
        <v>3448.46</v>
      </c>
      <c r="W1282" s="31">
        <f t="shared" si="218"/>
        <v>0.73980966601448539</v>
      </c>
      <c r="X1282" s="30">
        <f t="shared" si="219"/>
        <v>2890.3399999999997</v>
      </c>
      <c r="Y1282" s="30">
        <f t="shared" si="220"/>
        <v>2890.3399999999997</v>
      </c>
      <c r="Z1282" s="31">
        <f t="shared" si="221"/>
        <v>0.6200743143514228</v>
      </c>
    </row>
    <row r="1283" spans="1:26" ht="12.75" customHeight="1" x14ac:dyDescent="0.35">
      <c r="A1283" s="36" t="s">
        <v>11161</v>
      </c>
      <c r="B1283" s="32">
        <v>1</v>
      </c>
      <c r="C1283" s="36" t="s">
        <v>12486</v>
      </c>
      <c r="D1283" s="22">
        <v>45979</v>
      </c>
      <c r="E1283" s="22" t="s">
        <v>2529</v>
      </c>
      <c r="F1283" s="22" t="s">
        <v>21</v>
      </c>
      <c r="G1283" s="22" t="s">
        <v>25</v>
      </c>
      <c r="H1283" s="22" t="s">
        <v>1834</v>
      </c>
      <c r="I1283" s="22" t="s">
        <v>1835</v>
      </c>
      <c r="J1283" s="22" t="s">
        <v>36</v>
      </c>
      <c r="K1283" s="22" t="s">
        <v>22</v>
      </c>
      <c r="L1283" s="22" t="s">
        <v>23</v>
      </c>
      <c r="M1283" s="38">
        <v>2</v>
      </c>
      <c r="N1283" s="38">
        <v>1294</v>
      </c>
      <c r="O1283" s="38">
        <v>647</v>
      </c>
      <c r="P1283" s="38">
        <v>152.78</v>
      </c>
      <c r="Q1283" s="38">
        <v>101.73</v>
      </c>
      <c r="R1283" s="38">
        <v>17.54</v>
      </c>
      <c r="S1283" s="38">
        <v>84.19</v>
      </c>
      <c r="T1283" s="38">
        <v>6.83</v>
      </c>
      <c r="U1283" s="30">
        <f t="shared" si="216"/>
        <v>1090.54</v>
      </c>
      <c r="V1283" s="30">
        <f t="shared" si="217"/>
        <v>545.27</v>
      </c>
      <c r="W1283" s="31">
        <f t="shared" si="218"/>
        <v>0.84276661514683149</v>
      </c>
      <c r="X1283" s="30">
        <f t="shared" si="219"/>
        <v>988.44</v>
      </c>
      <c r="Y1283" s="30">
        <f t="shared" si="220"/>
        <v>494.22</v>
      </c>
      <c r="Z1283" s="31">
        <f t="shared" si="221"/>
        <v>0.76386398763523966</v>
      </c>
    </row>
    <row r="1284" spans="1:26" ht="12.75" customHeight="1" x14ac:dyDescent="0.35">
      <c r="A1284" s="36" t="s">
        <v>10878</v>
      </c>
      <c r="B1284" s="32">
        <v>6</v>
      </c>
      <c r="C1284" s="36" t="s">
        <v>12192</v>
      </c>
      <c r="D1284" s="22">
        <v>45897</v>
      </c>
      <c r="E1284" s="22" t="s">
        <v>2041</v>
      </c>
      <c r="F1284" s="22" t="s">
        <v>21</v>
      </c>
      <c r="G1284" s="22" t="s">
        <v>101</v>
      </c>
      <c r="H1284" s="22" t="s">
        <v>12813</v>
      </c>
      <c r="I1284" s="22" t="s">
        <v>2891</v>
      </c>
      <c r="J1284" s="22" t="s">
        <v>49</v>
      </c>
      <c r="K1284" s="22" t="s">
        <v>22</v>
      </c>
      <c r="L1284" s="22" t="s">
        <v>23</v>
      </c>
      <c r="M1284" s="39">
        <v>1</v>
      </c>
      <c r="N1284" s="39">
        <v>5916.6</v>
      </c>
      <c r="O1284" s="39">
        <v>5916.6</v>
      </c>
      <c r="P1284" s="39">
        <v>1865.07</v>
      </c>
      <c r="Q1284" s="39">
        <v>1252.55</v>
      </c>
      <c r="R1284" s="39">
        <v>751.21</v>
      </c>
      <c r="S1284" s="39">
        <v>501.34</v>
      </c>
      <c r="T1284" s="39">
        <v>0</v>
      </c>
      <c r="U1284" s="30">
        <f t="shared" si="216"/>
        <v>4664.05</v>
      </c>
      <c r="V1284" s="30">
        <f t="shared" si="217"/>
        <v>4664.05</v>
      </c>
      <c r="W1284" s="31">
        <f t="shared" si="218"/>
        <v>0.78829902308758404</v>
      </c>
      <c r="X1284" s="30">
        <f t="shared" si="219"/>
        <v>4051.5300000000007</v>
      </c>
      <c r="Y1284" s="30">
        <f t="shared" si="220"/>
        <v>4051.5300000000007</v>
      </c>
      <c r="Z1284" s="31">
        <f t="shared" si="221"/>
        <v>0.68477334955886837</v>
      </c>
    </row>
    <row r="1285" spans="1:26" ht="12.75" customHeight="1" x14ac:dyDescent="0.35">
      <c r="A1285" s="36" t="s">
        <v>11162</v>
      </c>
      <c r="B1285" s="32">
        <v>1</v>
      </c>
      <c r="C1285" s="36" t="s">
        <v>12487</v>
      </c>
      <c r="D1285" s="22">
        <v>45980</v>
      </c>
      <c r="E1285" s="22" t="s">
        <v>938</v>
      </c>
      <c r="F1285" s="22" t="s">
        <v>21</v>
      </c>
      <c r="G1285" s="22" t="s">
        <v>25</v>
      </c>
      <c r="H1285" s="22" t="s">
        <v>3933</v>
      </c>
      <c r="I1285" s="22" t="s">
        <v>54</v>
      </c>
      <c r="J1285" s="22" t="s">
        <v>36</v>
      </c>
      <c r="K1285" s="22" t="s">
        <v>22</v>
      </c>
      <c r="L1285" s="22" t="s">
        <v>23</v>
      </c>
      <c r="M1285" s="38">
        <v>5</v>
      </c>
      <c r="N1285" s="38">
        <v>2124.5</v>
      </c>
      <c r="O1285" s="38">
        <v>424.9</v>
      </c>
      <c r="P1285" s="38">
        <v>202.66</v>
      </c>
      <c r="Q1285" s="38">
        <v>139.29</v>
      </c>
      <c r="R1285" s="38">
        <v>43.37</v>
      </c>
      <c r="S1285" s="38">
        <v>95.93</v>
      </c>
      <c r="T1285" s="38">
        <v>6.33</v>
      </c>
      <c r="U1285" s="30">
        <f t="shared" si="216"/>
        <v>1428.0500000000002</v>
      </c>
      <c r="V1285" s="30">
        <f t="shared" si="217"/>
        <v>285.61</v>
      </c>
      <c r="W1285" s="31">
        <f t="shared" si="218"/>
        <v>0.67218168980936699</v>
      </c>
      <c r="X1285" s="30">
        <f t="shared" si="219"/>
        <v>1111.1999999999998</v>
      </c>
      <c r="Y1285" s="30">
        <f t="shared" si="220"/>
        <v>222.23999999999998</v>
      </c>
      <c r="Z1285" s="31">
        <f t="shared" si="221"/>
        <v>0.52304071546246178</v>
      </c>
    </row>
    <row r="1286" spans="1:26" ht="12.75" customHeight="1" x14ac:dyDescent="0.35">
      <c r="A1286" s="36" t="s">
        <v>9990</v>
      </c>
      <c r="B1286" s="32">
        <v>1</v>
      </c>
      <c r="C1286" s="36" t="s">
        <v>11256</v>
      </c>
      <c r="D1286" s="22">
        <v>45665</v>
      </c>
      <c r="E1286" s="22" t="s">
        <v>946</v>
      </c>
      <c r="F1286" s="22" t="s">
        <v>21</v>
      </c>
      <c r="G1286" s="22" t="s">
        <v>101</v>
      </c>
      <c r="H1286" s="22" t="s">
        <v>2898</v>
      </c>
      <c r="I1286" s="22" t="s">
        <v>2899</v>
      </c>
      <c r="J1286" s="22" t="s">
        <v>49</v>
      </c>
      <c r="K1286" s="22" t="s">
        <v>22</v>
      </c>
      <c r="L1286" s="22" t="s">
        <v>23</v>
      </c>
      <c r="M1286" s="37">
        <v>2</v>
      </c>
      <c r="N1286" s="37">
        <v>9666</v>
      </c>
      <c r="O1286" s="37">
        <v>4833</v>
      </c>
      <c r="P1286" s="37">
        <v>1602.29</v>
      </c>
      <c r="Q1286" s="37">
        <v>1243.25</v>
      </c>
      <c r="R1286" s="37">
        <v>763.87</v>
      </c>
      <c r="S1286" s="37">
        <v>479.38</v>
      </c>
      <c r="T1286" s="37">
        <v>0</v>
      </c>
      <c r="U1286" s="30">
        <f t="shared" si="216"/>
        <v>7179.5</v>
      </c>
      <c r="V1286" s="30">
        <f t="shared" si="217"/>
        <v>3589.75</v>
      </c>
      <c r="W1286" s="31">
        <f t="shared" si="218"/>
        <v>0.74275812124974139</v>
      </c>
      <c r="X1286" s="30">
        <f t="shared" si="219"/>
        <v>6461.42</v>
      </c>
      <c r="Y1286" s="30">
        <f t="shared" si="220"/>
        <v>3230.71</v>
      </c>
      <c r="Z1286" s="31">
        <f t="shared" si="221"/>
        <v>0.66846885992137395</v>
      </c>
    </row>
    <row r="1287" spans="1:26" ht="12.75" customHeight="1" x14ac:dyDescent="0.35">
      <c r="A1287" s="36" t="s">
        <v>11163</v>
      </c>
      <c r="B1287" s="32">
        <v>1</v>
      </c>
      <c r="C1287" s="36" t="s">
        <v>12488</v>
      </c>
      <c r="D1287" s="22">
        <v>45980</v>
      </c>
      <c r="E1287" s="22" t="s">
        <v>938</v>
      </c>
      <c r="F1287" s="22" t="s">
        <v>21</v>
      </c>
      <c r="G1287" s="22" t="s">
        <v>25</v>
      </c>
      <c r="H1287" s="22" t="s">
        <v>800</v>
      </c>
      <c r="I1287" s="22" t="s">
        <v>801</v>
      </c>
      <c r="J1287" s="22" t="s">
        <v>36</v>
      </c>
      <c r="K1287" s="22" t="s">
        <v>22</v>
      </c>
      <c r="L1287" s="22" t="s">
        <v>23</v>
      </c>
      <c r="M1287" s="38">
        <v>1</v>
      </c>
      <c r="N1287" s="38">
        <v>550.9</v>
      </c>
      <c r="O1287" s="38">
        <v>550.9</v>
      </c>
      <c r="P1287" s="38">
        <v>171.94</v>
      </c>
      <c r="Q1287" s="38">
        <v>115.65</v>
      </c>
      <c r="R1287" s="38">
        <v>39.31</v>
      </c>
      <c r="S1287" s="38">
        <v>76.34</v>
      </c>
      <c r="T1287" s="38">
        <v>0.89</v>
      </c>
      <c r="U1287" s="30">
        <f t="shared" si="216"/>
        <v>435.25</v>
      </c>
      <c r="V1287" s="30">
        <f t="shared" si="217"/>
        <v>435.25</v>
      </c>
      <c r="W1287" s="31">
        <f t="shared" si="218"/>
        <v>0.79007079324741336</v>
      </c>
      <c r="X1287" s="30">
        <f t="shared" si="219"/>
        <v>378.96</v>
      </c>
      <c r="Y1287" s="30">
        <f t="shared" si="220"/>
        <v>378.96</v>
      </c>
      <c r="Z1287" s="31">
        <f t="shared" si="221"/>
        <v>0.6878925394808495</v>
      </c>
    </row>
    <row r="1288" spans="1:26" ht="12.75" customHeight="1" x14ac:dyDescent="0.35">
      <c r="A1288" s="36" t="s">
        <v>10262</v>
      </c>
      <c r="B1288" s="32">
        <v>1</v>
      </c>
      <c r="C1288" s="36" t="s">
        <v>11549</v>
      </c>
      <c r="D1288" s="22">
        <v>45728</v>
      </c>
      <c r="E1288" s="22" t="s">
        <v>946</v>
      </c>
      <c r="F1288" s="22" t="s">
        <v>21</v>
      </c>
      <c r="G1288" s="22" t="s">
        <v>101</v>
      </c>
      <c r="H1288" s="22" t="s">
        <v>2898</v>
      </c>
      <c r="I1288" s="22" t="s">
        <v>2899</v>
      </c>
      <c r="J1288" s="22" t="s">
        <v>49</v>
      </c>
      <c r="K1288" s="22" t="s">
        <v>22</v>
      </c>
      <c r="L1288" s="22" t="s">
        <v>23</v>
      </c>
      <c r="M1288" s="37">
        <v>1</v>
      </c>
      <c r="N1288" s="37">
        <v>4833</v>
      </c>
      <c r="O1288" s="37">
        <v>4833</v>
      </c>
      <c r="P1288" s="37">
        <v>1745.32</v>
      </c>
      <c r="Q1288" s="37">
        <v>1189.98</v>
      </c>
      <c r="R1288" s="37">
        <v>767.47</v>
      </c>
      <c r="S1288" s="37">
        <v>422.51</v>
      </c>
      <c r="T1288" s="37">
        <v>0</v>
      </c>
      <c r="U1288" s="30">
        <f t="shared" si="216"/>
        <v>3643.02</v>
      </c>
      <c r="V1288" s="30">
        <f t="shared" si="217"/>
        <v>3643.02</v>
      </c>
      <c r="W1288" s="31">
        <f t="shared" si="218"/>
        <v>0.75378026070763504</v>
      </c>
      <c r="X1288" s="30">
        <f t="shared" si="219"/>
        <v>3087.6800000000003</v>
      </c>
      <c r="Y1288" s="30">
        <f t="shared" si="220"/>
        <v>3087.6800000000003</v>
      </c>
      <c r="Z1288" s="31">
        <f t="shared" si="221"/>
        <v>0.63887440513138838</v>
      </c>
    </row>
    <row r="1289" spans="1:26" ht="12.75" customHeight="1" x14ac:dyDescent="0.35">
      <c r="A1289" s="36" t="s">
        <v>10407</v>
      </c>
      <c r="B1289" s="32">
        <v>1</v>
      </c>
      <c r="C1289" s="36" t="s">
        <v>11701</v>
      </c>
      <c r="D1289" s="22">
        <v>45757</v>
      </c>
      <c r="E1289" s="22" t="s">
        <v>946</v>
      </c>
      <c r="F1289" s="22" t="s">
        <v>21</v>
      </c>
      <c r="G1289" s="22" t="s">
        <v>101</v>
      </c>
      <c r="H1289" s="22" t="s">
        <v>2898</v>
      </c>
      <c r="I1289" s="22" t="s">
        <v>2899</v>
      </c>
      <c r="J1289" s="22" t="s">
        <v>49</v>
      </c>
      <c r="K1289" s="22" t="s">
        <v>22</v>
      </c>
      <c r="L1289" s="22" t="s">
        <v>23</v>
      </c>
      <c r="M1289" s="38">
        <v>1</v>
      </c>
      <c r="N1289" s="38">
        <v>4832</v>
      </c>
      <c r="O1289" s="38">
        <v>4832</v>
      </c>
      <c r="P1289" s="38">
        <v>1651.52</v>
      </c>
      <c r="Q1289" s="38">
        <v>1196.1099999999999</v>
      </c>
      <c r="R1289" s="38">
        <v>773.6</v>
      </c>
      <c r="S1289" s="38">
        <v>422.51</v>
      </c>
      <c r="T1289" s="38">
        <v>0</v>
      </c>
      <c r="U1289" s="30">
        <f t="shared" si="216"/>
        <v>3635.8900000000003</v>
      </c>
      <c r="V1289" s="30">
        <f t="shared" si="217"/>
        <v>3635.8900000000003</v>
      </c>
      <c r="W1289" s="31">
        <f t="shared" si="218"/>
        <v>0.75246067880794709</v>
      </c>
      <c r="X1289" s="30">
        <f t="shared" si="219"/>
        <v>3180.48</v>
      </c>
      <c r="Y1289" s="30">
        <f t="shared" si="220"/>
        <v>3180.48</v>
      </c>
      <c r="Z1289" s="31">
        <f t="shared" si="221"/>
        <v>0.65821192052980138</v>
      </c>
    </row>
    <row r="1290" spans="1:26" ht="12.75" customHeight="1" x14ac:dyDescent="0.35">
      <c r="A1290" s="36" t="s">
        <v>11039</v>
      </c>
      <c r="B1290" s="32">
        <v>1</v>
      </c>
      <c r="C1290" s="36" t="s">
        <v>12363</v>
      </c>
      <c r="D1290" s="22">
        <v>45931</v>
      </c>
      <c r="E1290" s="22" t="s">
        <v>185</v>
      </c>
      <c r="F1290" s="22" t="s">
        <v>21</v>
      </c>
      <c r="G1290" s="22" t="s">
        <v>101</v>
      </c>
      <c r="H1290" s="22" t="s">
        <v>2898</v>
      </c>
      <c r="I1290" s="22" t="s">
        <v>2899</v>
      </c>
      <c r="J1290" s="22" t="s">
        <v>49</v>
      </c>
      <c r="K1290" s="22" t="s">
        <v>22</v>
      </c>
      <c r="L1290" s="22" t="s">
        <v>23</v>
      </c>
      <c r="M1290" s="38">
        <v>1</v>
      </c>
      <c r="N1290" s="38">
        <v>4832</v>
      </c>
      <c r="O1290" s="38">
        <v>4832</v>
      </c>
      <c r="P1290" s="38">
        <v>1622.82</v>
      </c>
      <c r="Q1290" s="38">
        <v>1120.04</v>
      </c>
      <c r="R1290" s="38">
        <v>761.91</v>
      </c>
      <c r="S1290" s="38">
        <v>358.13</v>
      </c>
      <c r="T1290" s="38">
        <v>0</v>
      </c>
      <c r="U1290" s="30">
        <f t="shared" si="216"/>
        <v>3711.96</v>
      </c>
      <c r="V1290" s="30">
        <f t="shared" si="217"/>
        <v>3711.96</v>
      </c>
      <c r="W1290" s="31">
        <f t="shared" si="218"/>
        <v>0.76820364238410599</v>
      </c>
      <c r="X1290" s="30">
        <f t="shared" si="219"/>
        <v>3209.1800000000003</v>
      </c>
      <c r="Y1290" s="30">
        <f t="shared" si="220"/>
        <v>3209.1800000000003</v>
      </c>
      <c r="Z1290" s="31">
        <f t="shared" si="221"/>
        <v>0.6641514900662252</v>
      </c>
    </row>
    <row r="1291" spans="1:26" ht="12.75" customHeight="1" x14ac:dyDescent="0.35">
      <c r="A1291" s="36" t="s">
        <v>10559</v>
      </c>
      <c r="B1291" s="32">
        <v>1</v>
      </c>
      <c r="C1291" s="36" t="s">
        <v>11863</v>
      </c>
      <c r="D1291" s="22">
        <v>45797</v>
      </c>
      <c r="E1291" s="22" t="s">
        <v>641</v>
      </c>
      <c r="F1291" s="22" t="s">
        <v>21</v>
      </c>
      <c r="G1291" s="22" t="s">
        <v>101</v>
      </c>
      <c r="H1291" s="22" t="s">
        <v>12814</v>
      </c>
      <c r="I1291" s="22" t="s">
        <v>12815</v>
      </c>
      <c r="J1291" s="22" t="s">
        <v>36</v>
      </c>
      <c r="K1291" s="22" t="s">
        <v>22</v>
      </c>
      <c r="L1291" s="22" t="s">
        <v>23</v>
      </c>
      <c r="M1291" s="38">
        <v>1</v>
      </c>
      <c r="N1291" s="38">
        <v>4643</v>
      </c>
      <c r="O1291" s="38">
        <v>4643</v>
      </c>
      <c r="P1291" s="38">
        <v>1323.68</v>
      </c>
      <c r="Q1291" s="38">
        <v>925.54</v>
      </c>
      <c r="R1291" s="38">
        <v>531.03</v>
      </c>
      <c r="S1291" s="38">
        <v>394.51</v>
      </c>
      <c r="T1291" s="38">
        <v>0</v>
      </c>
      <c r="U1291" s="30">
        <f t="shared" si="216"/>
        <v>3717.46</v>
      </c>
      <c r="V1291" s="30">
        <f t="shared" si="217"/>
        <v>3717.46</v>
      </c>
      <c r="W1291" s="31">
        <f t="shared" si="218"/>
        <v>0.80065905664441095</v>
      </c>
      <c r="X1291" s="30">
        <f t="shared" si="219"/>
        <v>3319.3199999999997</v>
      </c>
      <c r="Y1291" s="30">
        <f t="shared" si="220"/>
        <v>3319.3199999999997</v>
      </c>
      <c r="Z1291" s="31">
        <f t="shared" si="221"/>
        <v>0.71490846435494282</v>
      </c>
    </row>
    <row r="1292" spans="1:26" ht="12.75" customHeight="1" x14ac:dyDescent="0.35">
      <c r="A1292" s="36" t="s">
        <v>11164</v>
      </c>
      <c r="B1292" s="32">
        <v>1</v>
      </c>
      <c r="C1292" s="36" t="s">
        <v>12489</v>
      </c>
      <c r="D1292" s="22">
        <v>45980</v>
      </c>
      <c r="E1292" s="22" t="s">
        <v>3117</v>
      </c>
      <c r="F1292" s="22" t="s">
        <v>21</v>
      </c>
      <c r="G1292" s="22" t="s">
        <v>92</v>
      </c>
      <c r="H1292" s="22" t="s">
        <v>3129</v>
      </c>
      <c r="I1292" s="22" t="s">
        <v>3130</v>
      </c>
      <c r="J1292" s="22" t="s">
        <v>1057</v>
      </c>
      <c r="K1292" s="22" t="s">
        <v>22</v>
      </c>
      <c r="L1292" s="22" t="s">
        <v>23</v>
      </c>
      <c r="M1292" s="41">
        <v>10</v>
      </c>
      <c r="N1292" s="41">
        <v>6002.3</v>
      </c>
      <c r="O1292" s="41">
        <v>600.23</v>
      </c>
      <c r="P1292" s="41">
        <v>347.98</v>
      </c>
      <c r="Q1292" s="41">
        <v>260.70999999999998</v>
      </c>
      <c r="R1292" s="41">
        <v>169.3</v>
      </c>
      <c r="S1292" s="41">
        <v>91.41</v>
      </c>
      <c r="T1292" s="41">
        <v>11.45</v>
      </c>
      <c r="U1292" s="30">
        <f t="shared" si="216"/>
        <v>3395.2000000000003</v>
      </c>
      <c r="V1292" s="30">
        <f t="shared" si="217"/>
        <v>339.52000000000004</v>
      </c>
      <c r="W1292" s="31">
        <f t="shared" si="218"/>
        <v>0.56564983423021176</v>
      </c>
      <c r="X1292" s="30">
        <f t="shared" si="219"/>
        <v>2522.5</v>
      </c>
      <c r="Y1292" s="30">
        <f t="shared" si="220"/>
        <v>252.25</v>
      </c>
      <c r="Z1292" s="31">
        <f t="shared" si="221"/>
        <v>0.42025556869866548</v>
      </c>
    </row>
    <row r="1293" spans="1:26" ht="12.75" customHeight="1" x14ac:dyDescent="0.35">
      <c r="A1293" s="36" t="s">
        <v>10784</v>
      </c>
      <c r="B1293" s="32">
        <v>1</v>
      </c>
      <c r="C1293" s="36" t="s">
        <v>12096</v>
      </c>
      <c r="D1293" s="22">
        <v>45863</v>
      </c>
      <c r="E1293" s="22" t="s">
        <v>2962</v>
      </c>
      <c r="F1293" s="22" t="s">
        <v>21</v>
      </c>
      <c r="G1293" s="22" t="s">
        <v>101</v>
      </c>
      <c r="H1293" s="22" t="s">
        <v>3389</v>
      </c>
      <c r="I1293" s="22" t="s">
        <v>3390</v>
      </c>
      <c r="J1293" s="22" t="s">
        <v>36</v>
      </c>
      <c r="K1293" s="22" t="s">
        <v>22</v>
      </c>
      <c r="L1293" s="22" t="s">
        <v>23</v>
      </c>
      <c r="M1293" s="38">
        <v>1</v>
      </c>
      <c r="N1293" s="38">
        <v>3731.25</v>
      </c>
      <c r="O1293" s="38">
        <v>3731.25</v>
      </c>
      <c r="P1293" s="38">
        <v>1442.29</v>
      </c>
      <c r="Q1293" s="38">
        <v>919.5</v>
      </c>
      <c r="R1293" s="38">
        <v>576.91999999999996</v>
      </c>
      <c r="S1293" s="38">
        <v>342.58</v>
      </c>
      <c r="T1293" s="38">
        <v>0</v>
      </c>
      <c r="U1293" s="30">
        <f t="shared" si="216"/>
        <v>2811.75</v>
      </c>
      <c r="V1293" s="30">
        <f t="shared" si="217"/>
        <v>2811.75</v>
      </c>
      <c r="W1293" s="31">
        <f t="shared" si="218"/>
        <v>0.75356783919597992</v>
      </c>
      <c r="X1293" s="30">
        <f t="shared" si="219"/>
        <v>2288.96</v>
      </c>
      <c r="Y1293" s="30">
        <f t="shared" si="220"/>
        <v>2288.96</v>
      </c>
      <c r="Z1293" s="31">
        <f t="shared" si="221"/>
        <v>0.61345661641541038</v>
      </c>
    </row>
    <row r="1294" spans="1:26" ht="12.75" customHeight="1" x14ac:dyDescent="0.35">
      <c r="A1294" s="36" t="s">
        <v>10479</v>
      </c>
      <c r="B1294" s="32">
        <v>1</v>
      </c>
      <c r="C1294" s="36" t="s">
        <v>11782</v>
      </c>
      <c r="D1294" s="22">
        <v>45782</v>
      </c>
      <c r="E1294" s="22" t="s">
        <v>1352</v>
      </c>
      <c r="F1294" s="22" t="s">
        <v>21</v>
      </c>
      <c r="G1294" s="22" t="s">
        <v>101</v>
      </c>
      <c r="H1294" s="22" t="s">
        <v>12816</v>
      </c>
      <c r="I1294" s="22" t="s">
        <v>3588</v>
      </c>
      <c r="J1294" s="22" t="s">
        <v>36</v>
      </c>
      <c r="K1294" s="22" t="s">
        <v>22</v>
      </c>
      <c r="L1294" s="22" t="s">
        <v>23</v>
      </c>
      <c r="M1294" s="38">
        <v>1</v>
      </c>
      <c r="N1294" s="38">
        <v>7863</v>
      </c>
      <c r="O1294" s="38">
        <v>7863</v>
      </c>
      <c r="P1294" s="38">
        <v>2298.92</v>
      </c>
      <c r="Q1294" s="38">
        <v>1698.43</v>
      </c>
      <c r="R1294" s="38">
        <v>1218.3800000000001</v>
      </c>
      <c r="S1294" s="38">
        <v>480.05</v>
      </c>
      <c r="T1294" s="38">
        <v>0</v>
      </c>
      <c r="U1294" s="30">
        <f t="shared" si="216"/>
        <v>6164.57</v>
      </c>
      <c r="V1294" s="30">
        <f t="shared" si="217"/>
        <v>6164.57</v>
      </c>
      <c r="W1294" s="31">
        <f t="shared" si="218"/>
        <v>0.78399720208571788</v>
      </c>
      <c r="X1294" s="30">
        <f t="shared" si="219"/>
        <v>5564.08</v>
      </c>
      <c r="Y1294" s="30">
        <f t="shared" si="220"/>
        <v>5564.08</v>
      </c>
      <c r="Z1294" s="31">
        <f t="shared" si="221"/>
        <v>0.70762813175632711</v>
      </c>
    </row>
    <row r="1295" spans="1:26" ht="12.75" customHeight="1" x14ac:dyDescent="0.35">
      <c r="A1295" s="36" t="s">
        <v>10089</v>
      </c>
      <c r="B1295" s="32">
        <v>1</v>
      </c>
      <c r="C1295" s="36" t="s">
        <v>11368</v>
      </c>
      <c r="D1295" s="22">
        <v>45691</v>
      </c>
      <c r="E1295" s="22" t="s">
        <v>946</v>
      </c>
      <c r="F1295" s="22" t="s">
        <v>21</v>
      </c>
      <c r="G1295" s="22" t="s">
        <v>101</v>
      </c>
      <c r="H1295" s="22" t="s">
        <v>12817</v>
      </c>
      <c r="I1295" s="22" t="s">
        <v>5184</v>
      </c>
      <c r="J1295" s="22" t="s">
        <v>49</v>
      </c>
      <c r="K1295" s="22" t="s">
        <v>22</v>
      </c>
      <c r="L1295" s="22" t="s">
        <v>23</v>
      </c>
      <c r="M1295" s="37">
        <v>2</v>
      </c>
      <c r="N1295" s="37">
        <v>12266</v>
      </c>
      <c r="O1295" s="37">
        <v>6133</v>
      </c>
      <c r="P1295" s="37">
        <v>2076.36</v>
      </c>
      <c r="Q1295" s="37">
        <v>1428.75</v>
      </c>
      <c r="R1295" s="37">
        <v>940.93</v>
      </c>
      <c r="S1295" s="37">
        <v>487.83</v>
      </c>
      <c r="T1295" s="37">
        <v>0</v>
      </c>
      <c r="U1295" s="30">
        <f t="shared" ref="U1295:U1337" si="222">IFERROR(V1295*M1295,"")</f>
        <v>9408.5</v>
      </c>
      <c r="V1295" s="30">
        <f t="shared" ref="V1295:V1337" si="223">O1295-Q1295</f>
        <v>4704.25</v>
      </c>
      <c r="W1295" s="31">
        <f t="shared" ref="W1295:W1337" si="224">IFERROR((V1295/O1295),"")</f>
        <v>0.76703896950921246</v>
      </c>
      <c r="X1295" s="30">
        <f t="shared" ref="X1295:X1337" si="225">IFERROR(Y1295*M1295,"")</f>
        <v>8113.28</v>
      </c>
      <c r="Y1295" s="30">
        <f t="shared" ref="Y1295:Y1337" si="226">O1295-P1295</f>
        <v>4056.64</v>
      </c>
      <c r="Z1295" s="31">
        <f t="shared" ref="Z1295:Z1337" si="227">IFERROR((Y1295/O1295),"")</f>
        <v>0.66144464373063749</v>
      </c>
    </row>
    <row r="1296" spans="1:26" ht="12.75" customHeight="1" x14ac:dyDescent="0.35">
      <c r="A1296" s="36" t="s">
        <v>11165</v>
      </c>
      <c r="B1296" s="32">
        <v>1</v>
      </c>
      <c r="C1296" s="36" t="s">
        <v>12490</v>
      </c>
      <c r="D1296" s="22">
        <v>45981</v>
      </c>
      <c r="E1296" s="22" t="s">
        <v>3668</v>
      </c>
      <c r="F1296" s="22" t="s">
        <v>21</v>
      </c>
      <c r="G1296" s="22" t="s">
        <v>25</v>
      </c>
      <c r="H1296" s="22" t="s">
        <v>1368</v>
      </c>
      <c r="I1296" s="22" t="s">
        <v>1369</v>
      </c>
      <c r="J1296" s="22" t="s">
        <v>59</v>
      </c>
      <c r="K1296" s="22" t="s">
        <v>22</v>
      </c>
      <c r="L1296" s="22" t="s">
        <v>23</v>
      </c>
      <c r="M1296" s="41">
        <v>4</v>
      </c>
      <c r="N1296" s="41">
        <v>1956</v>
      </c>
      <c r="O1296" s="41">
        <v>489</v>
      </c>
      <c r="P1296" s="41">
        <v>260.33</v>
      </c>
      <c r="Q1296" s="41">
        <v>160.97999999999999</v>
      </c>
      <c r="R1296" s="41">
        <v>25.69</v>
      </c>
      <c r="S1296" s="41">
        <v>135.29</v>
      </c>
      <c r="T1296" s="41">
        <v>17.18</v>
      </c>
      <c r="U1296" s="30">
        <f t="shared" si="222"/>
        <v>1312.08</v>
      </c>
      <c r="V1296" s="30">
        <f t="shared" si="223"/>
        <v>328.02</v>
      </c>
      <c r="W1296" s="31">
        <f t="shared" si="224"/>
        <v>0.67079754601226993</v>
      </c>
      <c r="X1296" s="30">
        <f t="shared" si="225"/>
        <v>914.68000000000006</v>
      </c>
      <c r="Y1296" s="30">
        <f t="shared" si="226"/>
        <v>228.67000000000002</v>
      </c>
      <c r="Z1296" s="31">
        <f t="shared" si="227"/>
        <v>0.46762781186094071</v>
      </c>
    </row>
    <row r="1297" spans="1:26" ht="12.75" customHeight="1" x14ac:dyDescent="0.35">
      <c r="A1297" s="36" t="s">
        <v>11166</v>
      </c>
      <c r="B1297" s="32">
        <v>1</v>
      </c>
      <c r="C1297" s="36" t="s">
        <v>12222</v>
      </c>
      <c r="D1297" s="22">
        <v>45981</v>
      </c>
      <c r="E1297" s="22" t="s">
        <v>3668</v>
      </c>
      <c r="F1297" s="22" t="s">
        <v>21</v>
      </c>
      <c r="G1297" s="22" t="s">
        <v>25</v>
      </c>
      <c r="H1297" s="22" t="s">
        <v>3146</v>
      </c>
      <c r="I1297" s="22" t="s">
        <v>3147</v>
      </c>
      <c r="J1297" s="22" t="s">
        <v>59</v>
      </c>
      <c r="K1297" s="22" t="s">
        <v>22</v>
      </c>
      <c r="L1297" s="22" t="s">
        <v>23</v>
      </c>
      <c r="M1297" s="38">
        <v>2</v>
      </c>
      <c r="N1297" s="38">
        <v>964</v>
      </c>
      <c r="O1297" s="38">
        <v>482</v>
      </c>
      <c r="P1297" s="38">
        <v>179.58</v>
      </c>
      <c r="Q1297" s="38">
        <v>120.23</v>
      </c>
      <c r="R1297" s="38">
        <v>37.69</v>
      </c>
      <c r="S1297" s="38">
        <v>82.55</v>
      </c>
      <c r="T1297" s="38">
        <v>4.26</v>
      </c>
      <c r="U1297" s="30">
        <f t="shared" si="222"/>
        <v>723.54</v>
      </c>
      <c r="V1297" s="30">
        <f t="shared" si="223"/>
        <v>361.77</v>
      </c>
      <c r="W1297" s="31">
        <f t="shared" si="224"/>
        <v>0.75056016597510367</v>
      </c>
      <c r="X1297" s="30">
        <f t="shared" si="225"/>
        <v>604.83999999999992</v>
      </c>
      <c r="Y1297" s="30">
        <f t="shared" si="226"/>
        <v>302.41999999999996</v>
      </c>
      <c r="Z1297" s="31">
        <f t="shared" si="227"/>
        <v>0.62742738589211611</v>
      </c>
    </row>
    <row r="1298" spans="1:26" ht="12.75" customHeight="1" x14ac:dyDescent="0.35">
      <c r="A1298" s="36" t="s">
        <v>11167</v>
      </c>
      <c r="B1298" s="32">
        <v>1</v>
      </c>
      <c r="C1298" s="36" t="s">
        <v>12491</v>
      </c>
      <c r="D1298" s="22">
        <v>45981</v>
      </c>
      <c r="E1298" s="22" t="s">
        <v>938</v>
      </c>
      <c r="F1298" s="22" t="s">
        <v>21</v>
      </c>
      <c r="G1298" s="22" t="s">
        <v>25</v>
      </c>
      <c r="H1298" s="22" t="s">
        <v>362</v>
      </c>
      <c r="I1298" s="22" t="s">
        <v>68</v>
      </c>
      <c r="J1298" s="22" t="s">
        <v>36</v>
      </c>
      <c r="K1298" s="22" t="s">
        <v>22</v>
      </c>
      <c r="L1298" s="22" t="s">
        <v>23</v>
      </c>
      <c r="M1298" s="38">
        <v>4</v>
      </c>
      <c r="N1298" s="38">
        <v>1512</v>
      </c>
      <c r="O1298" s="38">
        <v>378</v>
      </c>
      <c r="P1298" s="38">
        <v>130.46</v>
      </c>
      <c r="Q1298" s="38">
        <v>90.28</v>
      </c>
      <c r="R1298" s="38">
        <v>23.3</v>
      </c>
      <c r="S1298" s="38">
        <v>66.98</v>
      </c>
      <c r="T1298" s="38">
        <v>0.89</v>
      </c>
      <c r="U1298" s="30">
        <f t="shared" si="222"/>
        <v>1150.8800000000001</v>
      </c>
      <c r="V1298" s="30">
        <f t="shared" si="223"/>
        <v>287.72000000000003</v>
      </c>
      <c r="W1298" s="31">
        <f t="shared" si="224"/>
        <v>0.76116402116402126</v>
      </c>
      <c r="X1298" s="30">
        <f t="shared" si="225"/>
        <v>990.16</v>
      </c>
      <c r="Y1298" s="30">
        <f t="shared" si="226"/>
        <v>247.54</v>
      </c>
      <c r="Z1298" s="31">
        <f t="shared" si="227"/>
        <v>0.65486772486772482</v>
      </c>
    </row>
    <row r="1299" spans="1:26" ht="12.75" customHeight="1" x14ac:dyDescent="0.35">
      <c r="A1299" s="36" t="s">
        <v>11168</v>
      </c>
      <c r="B1299" s="32">
        <v>1</v>
      </c>
      <c r="C1299" s="36" t="s">
        <v>12492</v>
      </c>
      <c r="D1299" s="22">
        <v>45981</v>
      </c>
      <c r="E1299" s="22" t="s">
        <v>12493</v>
      </c>
      <c r="F1299" s="22" t="s">
        <v>21</v>
      </c>
      <c r="G1299" s="22" t="s">
        <v>25</v>
      </c>
      <c r="H1299" s="22" t="s">
        <v>362</v>
      </c>
      <c r="I1299" s="22" t="s">
        <v>68</v>
      </c>
      <c r="J1299" s="22" t="s">
        <v>36</v>
      </c>
      <c r="K1299" s="22" t="s">
        <v>22</v>
      </c>
      <c r="L1299" s="22" t="s">
        <v>23</v>
      </c>
      <c r="M1299" s="38">
        <v>3</v>
      </c>
      <c r="N1299" s="38">
        <v>1620</v>
      </c>
      <c r="O1299" s="38">
        <v>540</v>
      </c>
      <c r="P1299" s="38">
        <v>130.46</v>
      </c>
      <c r="Q1299" s="38">
        <v>91.23</v>
      </c>
      <c r="R1299" s="38">
        <v>23.3</v>
      </c>
      <c r="S1299" s="38">
        <v>67.930000000000007</v>
      </c>
      <c r="T1299" s="38">
        <v>0.89</v>
      </c>
      <c r="U1299" s="30">
        <f t="shared" si="222"/>
        <v>1346.31</v>
      </c>
      <c r="V1299" s="30">
        <f t="shared" si="223"/>
        <v>448.77</v>
      </c>
      <c r="W1299" s="31">
        <f t="shared" si="224"/>
        <v>0.83105555555555555</v>
      </c>
      <c r="X1299" s="30">
        <f t="shared" si="225"/>
        <v>1228.6199999999999</v>
      </c>
      <c r="Y1299" s="30">
        <f t="shared" si="226"/>
        <v>409.53999999999996</v>
      </c>
      <c r="Z1299" s="31">
        <f t="shared" si="227"/>
        <v>0.75840740740740731</v>
      </c>
    </row>
    <row r="1300" spans="1:26" ht="12.75" customHeight="1" x14ac:dyDescent="0.35">
      <c r="A1300" s="36" t="s">
        <v>10575</v>
      </c>
      <c r="B1300" s="32">
        <v>1</v>
      </c>
      <c r="C1300" s="36" t="s">
        <v>11880</v>
      </c>
      <c r="D1300" s="22">
        <v>45799</v>
      </c>
      <c r="E1300" s="22" t="s">
        <v>946</v>
      </c>
      <c r="F1300" s="22" t="s">
        <v>21</v>
      </c>
      <c r="G1300" s="22" t="s">
        <v>101</v>
      </c>
      <c r="H1300" s="22" t="s">
        <v>5183</v>
      </c>
      <c r="I1300" s="22" t="s">
        <v>5184</v>
      </c>
      <c r="J1300" s="22" t="s">
        <v>49</v>
      </c>
      <c r="K1300" s="22" t="s">
        <v>22</v>
      </c>
      <c r="L1300" s="22" t="s">
        <v>23</v>
      </c>
      <c r="M1300" s="38">
        <v>4</v>
      </c>
      <c r="N1300" s="38">
        <v>20692</v>
      </c>
      <c r="O1300" s="38">
        <v>5173</v>
      </c>
      <c r="P1300" s="38">
        <v>1812.97</v>
      </c>
      <c r="Q1300" s="38">
        <v>1291.27</v>
      </c>
      <c r="R1300" s="38">
        <v>817.05</v>
      </c>
      <c r="S1300" s="38">
        <v>474.22</v>
      </c>
      <c r="T1300" s="38">
        <v>0</v>
      </c>
      <c r="U1300" s="30">
        <f t="shared" si="222"/>
        <v>15526.92</v>
      </c>
      <c r="V1300" s="30">
        <f t="shared" si="223"/>
        <v>3881.73</v>
      </c>
      <c r="W1300" s="31">
        <f t="shared" si="224"/>
        <v>0.75038275662091625</v>
      </c>
      <c r="X1300" s="30">
        <f t="shared" si="225"/>
        <v>13440.119999999999</v>
      </c>
      <c r="Y1300" s="30">
        <f t="shared" si="226"/>
        <v>3360.0299999999997</v>
      </c>
      <c r="Z1300" s="31">
        <f t="shared" si="227"/>
        <v>0.64953218635221333</v>
      </c>
    </row>
    <row r="1301" spans="1:26" ht="12.75" customHeight="1" x14ac:dyDescent="0.35">
      <c r="A1301" s="36" t="s">
        <v>11169</v>
      </c>
      <c r="B1301" s="32">
        <v>1</v>
      </c>
      <c r="C1301" s="36" t="s">
        <v>12494</v>
      </c>
      <c r="D1301" s="22">
        <v>45981</v>
      </c>
      <c r="E1301" s="22" t="s">
        <v>946</v>
      </c>
      <c r="F1301" s="22" t="s">
        <v>21</v>
      </c>
      <c r="G1301" s="22" t="s">
        <v>101</v>
      </c>
      <c r="H1301" s="22" t="s">
        <v>5183</v>
      </c>
      <c r="I1301" s="22" t="s">
        <v>5184</v>
      </c>
      <c r="J1301" s="22" t="s">
        <v>49</v>
      </c>
      <c r="K1301" s="22" t="s">
        <v>22</v>
      </c>
      <c r="L1301" s="22" t="s">
        <v>23</v>
      </c>
      <c r="M1301" s="38">
        <v>2</v>
      </c>
      <c r="N1301" s="38">
        <v>10730</v>
      </c>
      <c r="O1301" s="38">
        <v>5365</v>
      </c>
      <c r="P1301" s="38">
        <v>1815.16</v>
      </c>
      <c r="Q1301" s="38">
        <v>1290.52</v>
      </c>
      <c r="R1301" s="38">
        <v>836.03</v>
      </c>
      <c r="S1301" s="38">
        <v>454.5</v>
      </c>
      <c r="T1301" s="38">
        <v>0</v>
      </c>
      <c r="U1301" s="30">
        <f t="shared" si="222"/>
        <v>8148.96</v>
      </c>
      <c r="V1301" s="30">
        <f t="shared" si="223"/>
        <v>4074.48</v>
      </c>
      <c r="W1301" s="31">
        <f t="shared" si="224"/>
        <v>0.75945573159366264</v>
      </c>
      <c r="X1301" s="30">
        <f t="shared" si="225"/>
        <v>7099.68</v>
      </c>
      <c r="Y1301" s="30">
        <f t="shared" si="226"/>
        <v>3549.84</v>
      </c>
      <c r="Z1301" s="31">
        <f t="shared" si="227"/>
        <v>0.66166635601118362</v>
      </c>
    </row>
    <row r="1302" spans="1:26" ht="12.75" customHeight="1" x14ac:dyDescent="0.35">
      <c r="A1302" s="36" t="s">
        <v>11170</v>
      </c>
      <c r="B1302" s="32">
        <v>1</v>
      </c>
      <c r="C1302" s="36" t="s">
        <v>12495</v>
      </c>
      <c r="D1302" s="22">
        <v>45699</v>
      </c>
      <c r="E1302" s="22" t="s">
        <v>1122</v>
      </c>
      <c r="F1302" s="22" t="s">
        <v>21</v>
      </c>
      <c r="G1302" s="22" t="s">
        <v>101</v>
      </c>
      <c r="H1302" s="22" t="s">
        <v>2728</v>
      </c>
      <c r="I1302" s="22" t="s">
        <v>2729</v>
      </c>
      <c r="J1302" s="22" t="s">
        <v>49</v>
      </c>
      <c r="K1302" s="22" t="s">
        <v>22</v>
      </c>
      <c r="L1302" s="22" t="s">
        <v>23</v>
      </c>
      <c r="M1302" s="37">
        <v>1</v>
      </c>
      <c r="N1302" s="37">
        <v>4298</v>
      </c>
      <c r="O1302" s="37">
        <v>4298</v>
      </c>
      <c r="P1302" s="37">
        <v>2160.6799999999998</v>
      </c>
      <c r="Q1302" s="37">
        <v>1497.03</v>
      </c>
      <c r="R1302" s="37">
        <v>999.11</v>
      </c>
      <c r="S1302" s="37">
        <v>497.92</v>
      </c>
      <c r="T1302" s="37">
        <v>0</v>
      </c>
      <c r="U1302" s="30">
        <f t="shared" si="222"/>
        <v>2800.9700000000003</v>
      </c>
      <c r="V1302" s="30">
        <f t="shared" si="223"/>
        <v>2800.9700000000003</v>
      </c>
      <c r="W1302" s="31">
        <f t="shared" si="224"/>
        <v>0.65169148441135416</v>
      </c>
      <c r="X1302" s="30">
        <f t="shared" si="225"/>
        <v>2137.3200000000002</v>
      </c>
      <c r="Y1302" s="30">
        <f t="shared" si="226"/>
        <v>2137.3200000000002</v>
      </c>
      <c r="Z1302" s="31">
        <f t="shared" si="227"/>
        <v>0.49728245695672407</v>
      </c>
    </row>
    <row r="1303" spans="1:26" ht="12.75" customHeight="1" x14ac:dyDescent="0.35">
      <c r="A1303" s="36" t="s">
        <v>11171</v>
      </c>
      <c r="B1303" s="32">
        <v>1</v>
      </c>
      <c r="C1303" s="36" t="s">
        <v>12496</v>
      </c>
      <c r="D1303" s="22">
        <v>45708</v>
      </c>
      <c r="E1303" s="22" t="s">
        <v>1122</v>
      </c>
      <c r="F1303" s="22" t="s">
        <v>21</v>
      </c>
      <c r="G1303" s="22" t="s">
        <v>101</v>
      </c>
      <c r="H1303" s="22" t="s">
        <v>2728</v>
      </c>
      <c r="I1303" s="22" t="s">
        <v>2729</v>
      </c>
      <c r="J1303" s="22" t="s">
        <v>49</v>
      </c>
      <c r="K1303" s="22" t="s">
        <v>22</v>
      </c>
      <c r="L1303" s="22" t="s">
        <v>23</v>
      </c>
      <c r="M1303" s="37">
        <v>1</v>
      </c>
      <c r="N1303" s="37">
        <v>4298</v>
      </c>
      <c r="O1303" s="37">
        <v>4298</v>
      </c>
      <c r="P1303" s="37">
        <v>2072.42</v>
      </c>
      <c r="Q1303" s="37">
        <v>1507.68</v>
      </c>
      <c r="R1303" s="37">
        <v>1009.76</v>
      </c>
      <c r="S1303" s="37">
        <v>497.92</v>
      </c>
      <c r="T1303" s="37">
        <v>0</v>
      </c>
      <c r="U1303" s="30">
        <f t="shared" si="222"/>
        <v>2790.3199999999997</v>
      </c>
      <c r="V1303" s="30">
        <f t="shared" si="223"/>
        <v>2790.3199999999997</v>
      </c>
      <c r="W1303" s="31">
        <f t="shared" si="224"/>
        <v>0.64921358771521631</v>
      </c>
      <c r="X1303" s="30">
        <f t="shared" si="225"/>
        <v>2225.58</v>
      </c>
      <c r="Y1303" s="30">
        <f t="shared" si="226"/>
        <v>2225.58</v>
      </c>
      <c r="Z1303" s="31">
        <f t="shared" si="227"/>
        <v>0.51781758957654722</v>
      </c>
    </row>
    <row r="1304" spans="1:26" ht="12.75" customHeight="1" x14ac:dyDescent="0.35">
      <c r="A1304" s="36" t="s">
        <v>11172</v>
      </c>
      <c r="B1304" s="32">
        <v>1</v>
      </c>
      <c r="C1304" s="36" t="s">
        <v>12497</v>
      </c>
      <c r="D1304" s="22">
        <v>45982</v>
      </c>
      <c r="E1304" s="22" t="s">
        <v>3113</v>
      </c>
      <c r="F1304" s="22" t="s">
        <v>21</v>
      </c>
      <c r="G1304" s="22" t="s">
        <v>25</v>
      </c>
      <c r="H1304" s="22" t="s">
        <v>9024</v>
      </c>
      <c r="I1304" s="22" t="s">
        <v>9023</v>
      </c>
      <c r="J1304" s="22" t="s">
        <v>49</v>
      </c>
      <c r="K1304" s="22" t="s">
        <v>22</v>
      </c>
      <c r="L1304" s="22" t="s">
        <v>23</v>
      </c>
      <c r="M1304" s="38">
        <v>3</v>
      </c>
      <c r="N1304" s="38">
        <v>2169</v>
      </c>
      <c r="O1304" s="38">
        <v>723</v>
      </c>
      <c r="P1304" s="38">
        <v>350.98</v>
      </c>
      <c r="Q1304" s="38">
        <v>264.93</v>
      </c>
      <c r="R1304" s="38">
        <v>168.59</v>
      </c>
      <c r="S1304" s="38">
        <v>96.34</v>
      </c>
      <c r="T1304" s="38">
        <v>4.3600000000000003</v>
      </c>
      <c r="U1304" s="30">
        <f t="shared" si="222"/>
        <v>1374.21</v>
      </c>
      <c r="V1304" s="30">
        <f t="shared" si="223"/>
        <v>458.07</v>
      </c>
      <c r="W1304" s="31">
        <f t="shared" si="224"/>
        <v>0.63356846473029049</v>
      </c>
      <c r="X1304" s="30">
        <f t="shared" si="225"/>
        <v>1116.06</v>
      </c>
      <c r="Y1304" s="30">
        <f t="shared" si="226"/>
        <v>372.02</v>
      </c>
      <c r="Z1304" s="31">
        <f t="shared" si="227"/>
        <v>0.51455048409405257</v>
      </c>
    </row>
    <row r="1305" spans="1:26" ht="12.75" customHeight="1" x14ac:dyDescent="0.35">
      <c r="A1305" s="36" t="s">
        <v>11173</v>
      </c>
      <c r="B1305" s="32">
        <v>1</v>
      </c>
      <c r="C1305" s="36" t="s">
        <v>12498</v>
      </c>
      <c r="D1305" s="22">
        <v>45804</v>
      </c>
      <c r="E1305" s="22" t="s">
        <v>1122</v>
      </c>
      <c r="F1305" s="22" t="s">
        <v>21</v>
      </c>
      <c r="G1305" s="22" t="s">
        <v>101</v>
      </c>
      <c r="H1305" s="22" t="s">
        <v>2728</v>
      </c>
      <c r="I1305" s="22" t="s">
        <v>2729</v>
      </c>
      <c r="J1305" s="22" t="s">
        <v>49</v>
      </c>
      <c r="K1305" s="22" t="s">
        <v>22</v>
      </c>
      <c r="L1305" s="22" t="s">
        <v>23</v>
      </c>
      <c r="M1305" s="38">
        <v>1</v>
      </c>
      <c r="N1305" s="38">
        <v>4298</v>
      </c>
      <c r="O1305" s="38">
        <v>4298</v>
      </c>
      <c r="P1305" s="38">
        <v>2023.74</v>
      </c>
      <c r="Q1305" s="38">
        <v>1500.33</v>
      </c>
      <c r="R1305" s="38">
        <v>1019.82</v>
      </c>
      <c r="S1305" s="38">
        <v>480.51</v>
      </c>
      <c r="T1305" s="38">
        <v>0</v>
      </c>
      <c r="U1305" s="30">
        <f t="shared" si="222"/>
        <v>2797.67</v>
      </c>
      <c r="V1305" s="30">
        <f t="shared" si="223"/>
        <v>2797.67</v>
      </c>
      <c r="W1305" s="31">
        <f t="shared" si="224"/>
        <v>0.65092368543508605</v>
      </c>
      <c r="X1305" s="30">
        <f t="shared" si="225"/>
        <v>2274.2600000000002</v>
      </c>
      <c r="Y1305" s="30">
        <f t="shared" si="226"/>
        <v>2274.2600000000002</v>
      </c>
      <c r="Z1305" s="31">
        <f t="shared" si="227"/>
        <v>0.52914378780828297</v>
      </c>
    </row>
    <row r="1306" spans="1:26" ht="12.75" customHeight="1" x14ac:dyDescent="0.35">
      <c r="A1306" s="36" t="s">
        <v>11174</v>
      </c>
      <c r="B1306" s="32">
        <v>1</v>
      </c>
      <c r="C1306" s="36" t="s">
        <v>12499</v>
      </c>
      <c r="D1306" s="22">
        <v>45982</v>
      </c>
      <c r="E1306" s="22" t="s">
        <v>1663</v>
      </c>
      <c r="F1306" s="22" t="s">
        <v>21</v>
      </c>
      <c r="G1306" s="22" t="s">
        <v>92</v>
      </c>
      <c r="H1306" s="22" t="s">
        <v>2959</v>
      </c>
      <c r="I1306" s="22" t="s">
        <v>1665</v>
      </c>
      <c r="J1306" s="22" t="s">
        <v>1057</v>
      </c>
      <c r="K1306" s="22" t="s">
        <v>22</v>
      </c>
      <c r="L1306" s="22" t="s">
        <v>23</v>
      </c>
      <c r="M1306" s="38">
        <v>20</v>
      </c>
      <c r="N1306" s="38">
        <v>11520</v>
      </c>
      <c r="O1306" s="38">
        <v>576</v>
      </c>
      <c r="P1306" s="38">
        <v>174.19</v>
      </c>
      <c r="Q1306" s="38">
        <v>120.44</v>
      </c>
      <c r="R1306" s="38">
        <v>47.24</v>
      </c>
      <c r="S1306" s="38">
        <v>73.2</v>
      </c>
      <c r="T1306" s="38">
        <v>11.67</v>
      </c>
      <c r="U1306" s="30">
        <f t="shared" si="222"/>
        <v>9111.2000000000007</v>
      </c>
      <c r="V1306" s="30">
        <f t="shared" si="223"/>
        <v>455.56</v>
      </c>
      <c r="W1306" s="31">
        <f t="shared" si="224"/>
        <v>0.79090277777777773</v>
      </c>
      <c r="X1306" s="30">
        <f t="shared" si="225"/>
        <v>8036.2</v>
      </c>
      <c r="Y1306" s="30">
        <f t="shared" si="226"/>
        <v>401.81</v>
      </c>
      <c r="Z1306" s="31">
        <f t="shared" si="227"/>
        <v>0.69758680555555552</v>
      </c>
    </row>
    <row r="1307" spans="1:26" ht="12.75" customHeight="1" x14ac:dyDescent="0.35">
      <c r="A1307" s="36" t="s">
        <v>11175</v>
      </c>
      <c r="B1307" s="32">
        <v>1</v>
      </c>
      <c r="C1307" s="36" t="s">
        <v>12360</v>
      </c>
      <c r="D1307" s="22">
        <v>45982</v>
      </c>
      <c r="E1307" s="22" t="s">
        <v>3407</v>
      </c>
      <c r="F1307" s="22" t="s">
        <v>21</v>
      </c>
      <c r="G1307" s="22" t="s">
        <v>25</v>
      </c>
      <c r="H1307" s="22" t="s">
        <v>362</v>
      </c>
      <c r="I1307" s="22" t="s">
        <v>68</v>
      </c>
      <c r="J1307" s="22" t="s">
        <v>36</v>
      </c>
      <c r="K1307" s="22" t="s">
        <v>22</v>
      </c>
      <c r="L1307" s="22" t="s">
        <v>23</v>
      </c>
      <c r="M1307" s="38">
        <v>32</v>
      </c>
      <c r="N1307" s="38">
        <v>12960</v>
      </c>
      <c r="O1307" s="38">
        <v>405</v>
      </c>
      <c r="P1307" s="38">
        <v>130.46</v>
      </c>
      <c r="Q1307" s="38">
        <v>87.77</v>
      </c>
      <c r="R1307" s="38">
        <v>23.3</v>
      </c>
      <c r="S1307" s="38">
        <v>64.47</v>
      </c>
      <c r="T1307" s="38">
        <v>0.89</v>
      </c>
      <c r="U1307" s="30">
        <f t="shared" si="222"/>
        <v>10151.36</v>
      </c>
      <c r="V1307" s="30">
        <f t="shared" si="223"/>
        <v>317.23</v>
      </c>
      <c r="W1307" s="31">
        <f t="shared" si="224"/>
        <v>0.78328395061728395</v>
      </c>
      <c r="X1307" s="30">
        <f t="shared" si="225"/>
        <v>8785.2799999999988</v>
      </c>
      <c r="Y1307" s="30">
        <f t="shared" si="226"/>
        <v>274.53999999999996</v>
      </c>
      <c r="Z1307" s="31">
        <f t="shared" si="227"/>
        <v>0.67787654320987645</v>
      </c>
    </row>
    <row r="1308" spans="1:26" ht="12.75" customHeight="1" x14ac:dyDescent="0.35">
      <c r="A1308" s="36" t="s">
        <v>11176</v>
      </c>
      <c r="B1308" s="32">
        <v>1</v>
      </c>
      <c r="C1308" s="36" t="s">
        <v>12500</v>
      </c>
      <c r="D1308" s="22">
        <v>45985</v>
      </c>
      <c r="E1308" s="22" t="s">
        <v>12158</v>
      </c>
      <c r="F1308" s="22" t="s">
        <v>21</v>
      </c>
      <c r="G1308" s="22" t="s">
        <v>25</v>
      </c>
      <c r="H1308" s="22" t="s">
        <v>1930</v>
      </c>
      <c r="I1308" s="22" t="s">
        <v>1931</v>
      </c>
      <c r="J1308" s="22" t="s">
        <v>36</v>
      </c>
      <c r="K1308" s="22" t="s">
        <v>22</v>
      </c>
      <c r="L1308" s="22" t="s">
        <v>23</v>
      </c>
      <c r="M1308" s="38">
        <v>1</v>
      </c>
      <c r="N1308" s="38">
        <v>1425</v>
      </c>
      <c r="O1308" s="38">
        <v>1425</v>
      </c>
      <c r="P1308" s="38">
        <v>504.77</v>
      </c>
      <c r="Q1308" s="38">
        <v>369.56</v>
      </c>
      <c r="R1308" s="38">
        <v>229.79</v>
      </c>
      <c r="S1308" s="38">
        <v>139.77000000000001</v>
      </c>
      <c r="T1308" s="38">
        <v>2.63</v>
      </c>
      <c r="U1308" s="30">
        <f t="shared" si="222"/>
        <v>1055.44</v>
      </c>
      <c r="V1308" s="30">
        <f t="shared" si="223"/>
        <v>1055.44</v>
      </c>
      <c r="W1308" s="31">
        <f t="shared" si="224"/>
        <v>0.74065964912280702</v>
      </c>
      <c r="X1308" s="30">
        <f t="shared" si="225"/>
        <v>920.23</v>
      </c>
      <c r="Y1308" s="30">
        <f t="shared" si="226"/>
        <v>920.23</v>
      </c>
      <c r="Z1308" s="31">
        <f t="shared" si="227"/>
        <v>0.64577543859649122</v>
      </c>
    </row>
    <row r="1309" spans="1:26" ht="12.75" customHeight="1" x14ac:dyDescent="0.35">
      <c r="A1309" s="36" t="s">
        <v>10603</v>
      </c>
      <c r="B1309" s="32">
        <v>2</v>
      </c>
      <c r="C1309" s="36" t="s">
        <v>11910</v>
      </c>
      <c r="D1309" s="22">
        <v>45811</v>
      </c>
      <c r="E1309" s="22" t="s">
        <v>1122</v>
      </c>
      <c r="F1309" s="22" t="s">
        <v>21</v>
      </c>
      <c r="G1309" s="22" t="s">
        <v>101</v>
      </c>
      <c r="H1309" s="22" t="s">
        <v>2728</v>
      </c>
      <c r="I1309" s="22" t="s">
        <v>2729</v>
      </c>
      <c r="J1309" s="22" t="s">
        <v>49</v>
      </c>
      <c r="K1309" s="22" t="s">
        <v>22</v>
      </c>
      <c r="L1309" s="22" t="s">
        <v>23</v>
      </c>
      <c r="M1309" s="37">
        <v>1</v>
      </c>
      <c r="N1309" s="37">
        <v>4289</v>
      </c>
      <c r="O1309" s="37">
        <v>4289</v>
      </c>
      <c r="P1309" s="37">
        <v>2086.88</v>
      </c>
      <c r="Q1309" s="37">
        <v>1493.78</v>
      </c>
      <c r="R1309" s="37">
        <v>1020.63</v>
      </c>
      <c r="S1309" s="37">
        <v>473.15</v>
      </c>
      <c r="T1309" s="37">
        <v>0</v>
      </c>
      <c r="U1309" s="30">
        <f t="shared" si="222"/>
        <v>2795.2200000000003</v>
      </c>
      <c r="V1309" s="30">
        <f t="shared" si="223"/>
        <v>2795.2200000000003</v>
      </c>
      <c r="W1309" s="31">
        <f t="shared" si="224"/>
        <v>0.65171834926556316</v>
      </c>
      <c r="X1309" s="30">
        <f t="shared" si="225"/>
        <v>2202.12</v>
      </c>
      <c r="Y1309" s="30">
        <f t="shared" si="226"/>
        <v>2202.12</v>
      </c>
      <c r="Z1309" s="31">
        <f t="shared" si="227"/>
        <v>0.5134343669853112</v>
      </c>
    </row>
    <row r="1310" spans="1:26" ht="12.75" customHeight="1" x14ac:dyDescent="0.35">
      <c r="A1310" s="36" t="s">
        <v>11094</v>
      </c>
      <c r="B1310" s="32">
        <v>1</v>
      </c>
      <c r="C1310" s="36" t="s">
        <v>12416</v>
      </c>
      <c r="D1310" s="22">
        <v>45950</v>
      </c>
      <c r="E1310" s="22" t="s">
        <v>1122</v>
      </c>
      <c r="F1310" s="22" t="s">
        <v>21</v>
      </c>
      <c r="G1310" s="22" t="s">
        <v>101</v>
      </c>
      <c r="H1310" s="22" t="s">
        <v>2728</v>
      </c>
      <c r="I1310" s="22" t="s">
        <v>2729</v>
      </c>
      <c r="J1310" s="22" t="s">
        <v>49</v>
      </c>
      <c r="K1310" s="22" t="s">
        <v>22</v>
      </c>
      <c r="L1310" s="22" t="s">
        <v>23</v>
      </c>
      <c r="M1310" s="38">
        <v>1</v>
      </c>
      <c r="N1310" s="38">
        <v>4289</v>
      </c>
      <c r="O1310" s="38">
        <v>4289</v>
      </c>
      <c r="P1310" s="38">
        <v>2039.47</v>
      </c>
      <c r="Q1310" s="38">
        <v>1492.76</v>
      </c>
      <c r="R1310" s="38">
        <v>1028.18</v>
      </c>
      <c r="S1310" s="38">
        <v>464.58</v>
      </c>
      <c r="T1310" s="38">
        <v>0</v>
      </c>
      <c r="U1310" s="30">
        <f t="shared" si="222"/>
        <v>2796.24</v>
      </c>
      <c r="V1310" s="30">
        <f t="shared" si="223"/>
        <v>2796.24</v>
      </c>
      <c r="W1310" s="31">
        <f t="shared" si="224"/>
        <v>0.6519561669386803</v>
      </c>
      <c r="X1310" s="30">
        <f t="shared" si="225"/>
        <v>2249.5299999999997</v>
      </c>
      <c r="Y1310" s="30">
        <f t="shared" si="226"/>
        <v>2249.5299999999997</v>
      </c>
      <c r="Z1310" s="31">
        <f t="shared" si="227"/>
        <v>0.52448822569363485</v>
      </c>
    </row>
    <row r="1311" spans="1:26" ht="12.75" customHeight="1" x14ac:dyDescent="0.35">
      <c r="A1311" s="36" t="s">
        <v>11177</v>
      </c>
      <c r="B1311" s="32">
        <v>1</v>
      </c>
      <c r="C1311" s="36" t="s">
        <v>12501</v>
      </c>
      <c r="D1311" s="22">
        <v>45985</v>
      </c>
      <c r="E1311" s="22" t="s">
        <v>12502</v>
      </c>
      <c r="F1311" s="22" t="s">
        <v>21</v>
      </c>
      <c r="G1311" s="22" t="s">
        <v>25</v>
      </c>
      <c r="H1311" s="22" t="s">
        <v>9822</v>
      </c>
      <c r="I1311" s="22" t="s">
        <v>9499</v>
      </c>
      <c r="J1311" s="22" t="s">
        <v>36</v>
      </c>
      <c r="K1311" s="22" t="s">
        <v>22</v>
      </c>
      <c r="L1311" s="22" t="s">
        <v>23</v>
      </c>
      <c r="M1311" s="38">
        <v>1</v>
      </c>
      <c r="N1311" s="38">
        <v>588</v>
      </c>
      <c r="O1311" s="38">
        <v>588</v>
      </c>
      <c r="P1311" s="38">
        <v>289.88</v>
      </c>
      <c r="Q1311" s="38">
        <v>162.75</v>
      </c>
      <c r="R1311" s="38">
        <v>24.14</v>
      </c>
      <c r="S1311" s="38">
        <v>138.61000000000001</v>
      </c>
      <c r="T1311" s="38">
        <v>4.7300000000000004</v>
      </c>
      <c r="U1311" s="30">
        <f t="shared" si="222"/>
        <v>425.25</v>
      </c>
      <c r="V1311" s="30">
        <f t="shared" si="223"/>
        <v>425.25</v>
      </c>
      <c r="W1311" s="31">
        <f t="shared" si="224"/>
        <v>0.7232142857142857</v>
      </c>
      <c r="X1311" s="30">
        <f t="shared" si="225"/>
        <v>298.12</v>
      </c>
      <c r="Y1311" s="30">
        <f t="shared" si="226"/>
        <v>298.12</v>
      </c>
      <c r="Z1311" s="31">
        <f t="shared" si="227"/>
        <v>0.50700680272108845</v>
      </c>
    </row>
    <row r="1312" spans="1:26" ht="12.75" customHeight="1" x14ac:dyDescent="0.35">
      <c r="A1312" s="36" t="s">
        <v>11134</v>
      </c>
      <c r="B1312" s="32">
        <v>1</v>
      </c>
      <c r="C1312" s="36" t="s">
        <v>12457</v>
      </c>
      <c r="D1312" s="22">
        <v>45964</v>
      </c>
      <c r="E1312" s="22" t="s">
        <v>1122</v>
      </c>
      <c r="F1312" s="22" t="s">
        <v>21</v>
      </c>
      <c r="G1312" s="22" t="s">
        <v>101</v>
      </c>
      <c r="H1312" s="22" t="s">
        <v>2728</v>
      </c>
      <c r="I1312" s="22" t="s">
        <v>2729</v>
      </c>
      <c r="J1312" s="22" t="s">
        <v>49</v>
      </c>
      <c r="K1312" s="22" t="s">
        <v>22</v>
      </c>
      <c r="L1312" s="22" t="s">
        <v>23</v>
      </c>
      <c r="M1312" s="38">
        <v>1</v>
      </c>
      <c r="N1312" s="38">
        <v>4289</v>
      </c>
      <c r="O1312" s="38">
        <v>4289</v>
      </c>
      <c r="P1312" s="38">
        <v>2049.7199999999998</v>
      </c>
      <c r="Q1312" s="38">
        <v>1484.09</v>
      </c>
      <c r="R1312" s="38">
        <v>1019.51</v>
      </c>
      <c r="S1312" s="38">
        <v>464.58</v>
      </c>
      <c r="T1312" s="38">
        <v>0</v>
      </c>
      <c r="U1312" s="30">
        <f t="shared" si="222"/>
        <v>2804.91</v>
      </c>
      <c r="V1312" s="30">
        <f t="shared" si="223"/>
        <v>2804.91</v>
      </c>
      <c r="W1312" s="31">
        <f t="shared" si="224"/>
        <v>0.65397761716017722</v>
      </c>
      <c r="X1312" s="30">
        <f t="shared" si="225"/>
        <v>2239.2800000000002</v>
      </c>
      <c r="Y1312" s="30">
        <f t="shared" si="226"/>
        <v>2239.2800000000002</v>
      </c>
      <c r="Z1312" s="31">
        <f t="shared" si="227"/>
        <v>0.52209839123338775</v>
      </c>
    </row>
    <row r="1313" spans="1:26" ht="12.75" customHeight="1" x14ac:dyDescent="0.35">
      <c r="A1313" s="36" t="s">
        <v>10196</v>
      </c>
      <c r="B1313" s="32">
        <v>1</v>
      </c>
      <c r="C1313" s="36" t="s">
        <v>11486</v>
      </c>
      <c r="D1313" s="22">
        <v>45742</v>
      </c>
      <c r="E1313" s="22" t="s">
        <v>1179</v>
      </c>
      <c r="F1313" s="22" t="s">
        <v>21</v>
      </c>
      <c r="G1313" s="22" t="s">
        <v>101</v>
      </c>
      <c r="H1313" s="22" t="s">
        <v>12818</v>
      </c>
      <c r="I1313" s="22" t="s">
        <v>12819</v>
      </c>
      <c r="J1313" s="22" t="s">
        <v>36</v>
      </c>
      <c r="K1313" s="22" t="s">
        <v>22</v>
      </c>
      <c r="L1313" s="22" t="s">
        <v>23</v>
      </c>
      <c r="M1313" s="37">
        <v>1</v>
      </c>
      <c r="N1313" s="37">
        <v>6686</v>
      </c>
      <c r="O1313" s="37">
        <v>6686</v>
      </c>
      <c r="P1313" s="37">
        <v>1889.12</v>
      </c>
      <c r="Q1313" s="37">
        <v>1371.99</v>
      </c>
      <c r="R1313" s="37">
        <v>891.94</v>
      </c>
      <c r="S1313" s="37">
        <v>480.05</v>
      </c>
      <c r="T1313" s="37">
        <v>0</v>
      </c>
      <c r="U1313" s="30">
        <f t="shared" si="222"/>
        <v>5314.01</v>
      </c>
      <c r="V1313" s="30">
        <f t="shared" si="223"/>
        <v>5314.01</v>
      </c>
      <c r="W1313" s="31">
        <f t="shared" si="224"/>
        <v>0.794796589889321</v>
      </c>
      <c r="X1313" s="30">
        <f t="shared" si="225"/>
        <v>4796.88</v>
      </c>
      <c r="Y1313" s="30">
        <f t="shared" si="226"/>
        <v>4796.88</v>
      </c>
      <c r="Z1313" s="31">
        <f t="shared" si="227"/>
        <v>0.71745139096619803</v>
      </c>
    </row>
    <row r="1314" spans="1:26" ht="12.75" customHeight="1" x14ac:dyDescent="0.35">
      <c r="A1314" s="36" t="s">
        <v>11179</v>
      </c>
      <c r="B1314" s="32">
        <v>1</v>
      </c>
      <c r="C1314" s="36" t="s">
        <v>12440</v>
      </c>
      <c r="D1314" s="22">
        <v>45985</v>
      </c>
      <c r="E1314" s="22" t="s">
        <v>3407</v>
      </c>
      <c r="F1314" s="22" t="s">
        <v>21</v>
      </c>
      <c r="G1314" s="22" t="s">
        <v>25</v>
      </c>
      <c r="H1314" s="22" t="s">
        <v>483</v>
      </c>
      <c r="I1314" s="22" t="s">
        <v>484</v>
      </c>
      <c r="J1314" s="22" t="s">
        <v>36</v>
      </c>
      <c r="K1314" s="22" t="s">
        <v>22</v>
      </c>
      <c r="L1314" s="22" t="s">
        <v>23</v>
      </c>
      <c r="M1314" s="41">
        <v>3</v>
      </c>
      <c r="N1314" s="41">
        <v>610.20000000000005</v>
      </c>
      <c r="O1314" s="41">
        <v>203.4</v>
      </c>
      <c r="P1314" s="41">
        <v>105.68</v>
      </c>
      <c r="Q1314" s="41">
        <v>61.68</v>
      </c>
      <c r="R1314" s="41">
        <v>9.24</v>
      </c>
      <c r="S1314" s="41">
        <v>52.44</v>
      </c>
      <c r="T1314" s="41">
        <v>3.04</v>
      </c>
      <c r="U1314" s="30">
        <f t="shared" si="222"/>
        <v>425.15999999999997</v>
      </c>
      <c r="V1314" s="30">
        <f t="shared" si="223"/>
        <v>141.72</v>
      </c>
      <c r="W1314" s="31">
        <f t="shared" si="224"/>
        <v>0.69675516224188783</v>
      </c>
      <c r="X1314" s="30">
        <f t="shared" si="225"/>
        <v>293.15999999999997</v>
      </c>
      <c r="Y1314" s="30">
        <f t="shared" si="226"/>
        <v>97.72</v>
      </c>
      <c r="Z1314" s="31">
        <f t="shared" si="227"/>
        <v>0.48043264503441491</v>
      </c>
    </row>
    <row r="1315" spans="1:26" ht="12.75" customHeight="1" x14ac:dyDescent="0.35">
      <c r="A1315" s="36" t="s">
        <v>10930</v>
      </c>
      <c r="B1315" s="32">
        <v>2</v>
      </c>
      <c r="C1315" s="36" t="s">
        <v>12248</v>
      </c>
      <c r="D1315" s="22">
        <v>45908</v>
      </c>
      <c r="E1315" s="22" t="s">
        <v>7291</v>
      </c>
      <c r="F1315" s="22" t="s">
        <v>21</v>
      </c>
      <c r="G1315" s="22" t="s">
        <v>101</v>
      </c>
      <c r="H1315" s="22" t="s">
        <v>12820</v>
      </c>
      <c r="I1315" s="22" t="s">
        <v>12819</v>
      </c>
      <c r="J1315" s="22" t="s">
        <v>49</v>
      </c>
      <c r="K1315" s="22" t="s">
        <v>22</v>
      </c>
      <c r="L1315" s="22" t="s">
        <v>23</v>
      </c>
      <c r="M1315" s="38">
        <v>1</v>
      </c>
      <c r="N1315" s="38">
        <v>7804</v>
      </c>
      <c r="O1315" s="38">
        <v>7804</v>
      </c>
      <c r="P1315" s="38">
        <v>2102.9699999999998</v>
      </c>
      <c r="Q1315" s="38">
        <v>1451.6</v>
      </c>
      <c r="R1315" s="38">
        <v>875.93</v>
      </c>
      <c r="S1315" s="38">
        <v>575.66999999999996</v>
      </c>
      <c r="T1315" s="38">
        <v>0</v>
      </c>
      <c r="U1315" s="30">
        <f t="shared" si="222"/>
        <v>6352.4</v>
      </c>
      <c r="V1315" s="30">
        <f t="shared" si="223"/>
        <v>6352.4</v>
      </c>
      <c r="W1315" s="31">
        <f t="shared" si="224"/>
        <v>0.81399282419272168</v>
      </c>
      <c r="X1315" s="30">
        <f t="shared" si="225"/>
        <v>5701.0300000000007</v>
      </c>
      <c r="Y1315" s="30">
        <f t="shared" si="226"/>
        <v>5701.0300000000007</v>
      </c>
      <c r="Z1315" s="31">
        <f t="shared" si="227"/>
        <v>0.73052665299846242</v>
      </c>
    </row>
    <row r="1316" spans="1:26" ht="12.75" customHeight="1" x14ac:dyDescent="0.35">
      <c r="A1316" s="36" t="s">
        <v>10694</v>
      </c>
      <c r="B1316" s="32">
        <v>11</v>
      </c>
      <c r="C1316" s="36" t="s">
        <v>11983</v>
      </c>
      <c r="D1316" s="22">
        <v>45834</v>
      </c>
      <c r="E1316" s="22" t="s">
        <v>11984</v>
      </c>
      <c r="F1316" s="22" t="s">
        <v>21</v>
      </c>
      <c r="G1316" s="22" t="s">
        <v>101</v>
      </c>
      <c r="H1316" s="22" t="s">
        <v>12821</v>
      </c>
      <c r="I1316" s="22" t="s">
        <v>12822</v>
      </c>
      <c r="J1316" s="22" t="s">
        <v>49</v>
      </c>
      <c r="K1316" s="22" t="s">
        <v>22</v>
      </c>
      <c r="L1316" s="22" t="s">
        <v>23</v>
      </c>
      <c r="M1316" s="37">
        <v>1</v>
      </c>
      <c r="N1316" s="37">
        <v>5789.35</v>
      </c>
      <c r="O1316" s="37">
        <v>5789.35</v>
      </c>
      <c r="P1316" s="37">
        <v>1956.89</v>
      </c>
      <c r="Q1316" s="37">
        <v>1372.23</v>
      </c>
      <c r="R1316" s="37">
        <v>908.28</v>
      </c>
      <c r="S1316" s="37">
        <v>463.95</v>
      </c>
      <c r="T1316" s="37">
        <v>0</v>
      </c>
      <c r="U1316" s="30">
        <f t="shared" si="222"/>
        <v>4417.1200000000008</v>
      </c>
      <c r="V1316" s="30">
        <f t="shared" si="223"/>
        <v>4417.1200000000008</v>
      </c>
      <c r="W1316" s="31">
        <f t="shared" si="224"/>
        <v>0.76297339079516713</v>
      </c>
      <c r="X1316" s="30">
        <f t="shared" si="225"/>
        <v>3832.46</v>
      </c>
      <c r="Y1316" s="30">
        <f t="shared" si="226"/>
        <v>3832.46</v>
      </c>
      <c r="Z1316" s="31">
        <f t="shared" si="227"/>
        <v>0.66198450603262882</v>
      </c>
    </row>
    <row r="1317" spans="1:26" ht="12.75" customHeight="1" x14ac:dyDescent="0.35">
      <c r="A1317" s="36" t="s">
        <v>10772</v>
      </c>
      <c r="B1317" s="32">
        <v>10</v>
      </c>
      <c r="C1317" s="36">
        <v>3015195</v>
      </c>
      <c r="D1317" s="22">
        <v>45860</v>
      </c>
      <c r="E1317" s="22" t="s">
        <v>11984</v>
      </c>
      <c r="F1317" s="22" t="s">
        <v>21</v>
      </c>
      <c r="G1317" s="22" t="s">
        <v>101</v>
      </c>
      <c r="H1317" s="22" t="s">
        <v>12821</v>
      </c>
      <c r="I1317" s="22" t="s">
        <v>12822</v>
      </c>
      <c r="J1317" s="22" t="s">
        <v>49</v>
      </c>
      <c r="K1317" s="22" t="s">
        <v>22</v>
      </c>
      <c r="L1317" s="22" t="s">
        <v>23</v>
      </c>
      <c r="M1317" s="38">
        <v>3</v>
      </c>
      <c r="N1317" s="38">
        <v>17368.050000000003</v>
      </c>
      <c r="O1317" s="38">
        <v>5789.35</v>
      </c>
      <c r="P1317" s="38">
        <v>1948.86</v>
      </c>
      <c r="Q1317" s="38">
        <v>1363.69</v>
      </c>
      <c r="R1317" s="38">
        <v>904.29</v>
      </c>
      <c r="S1317" s="38">
        <v>459.4</v>
      </c>
      <c r="T1317" s="38">
        <v>0</v>
      </c>
      <c r="U1317" s="30">
        <f t="shared" si="222"/>
        <v>13276.98</v>
      </c>
      <c r="V1317" s="30">
        <f t="shared" si="223"/>
        <v>4425.66</v>
      </c>
      <c r="W1317" s="31">
        <f t="shared" si="224"/>
        <v>0.76444851321823681</v>
      </c>
      <c r="X1317" s="30">
        <f t="shared" si="225"/>
        <v>11521.470000000001</v>
      </c>
      <c r="Y1317" s="30">
        <f t="shared" si="226"/>
        <v>3840.4900000000007</v>
      </c>
      <c r="Z1317" s="31">
        <f t="shared" si="227"/>
        <v>0.66337153566462559</v>
      </c>
    </row>
    <row r="1318" spans="1:26" ht="12.75" customHeight="1" x14ac:dyDescent="0.35">
      <c r="A1318" s="36" t="s">
        <v>11180</v>
      </c>
      <c r="B1318" s="32">
        <v>1</v>
      </c>
      <c r="C1318" s="36" t="s">
        <v>12504</v>
      </c>
      <c r="D1318" s="22">
        <v>45987</v>
      </c>
      <c r="E1318" s="22" t="s">
        <v>1404</v>
      </c>
      <c r="F1318" s="22" t="s">
        <v>21</v>
      </c>
      <c r="G1318" s="22" t="s">
        <v>25</v>
      </c>
      <c r="H1318" s="22" t="s">
        <v>62</v>
      </c>
      <c r="I1318" s="22" t="s">
        <v>63</v>
      </c>
      <c r="J1318" s="22" t="s">
        <v>59</v>
      </c>
      <c r="K1318" s="22" t="s">
        <v>22</v>
      </c>
      <c r="L1318" s="22" t="s">
        <v>23</v>
      </c>
      <c r="M1318" s="38">
        <v>2</v>
      </c>
      <c r="N1318" s="38">
        <v>1454</v>
      </c>
      <c r="O1318" s="38">
        <v>727</v>
      </c>
      <c r="P1318" s="38">
        <v>242.37</v>
      </c>
      <c r="Q1318" s="38">
        <v>157.41999999999999</v>
      </c>
      <c r="R1318" s="38">
        <v>38.57</v>
      </c>
      <c r="S1318" s="38">
        <v>118.85</v>
      </c>
      <c r="T1318" s="38">
        <v>3.77</v>
      </c>
      <c r="U1318" s="30">
        <f t="shared" si="222"/>
        <v>1139.1600000000001</v>
      </c>
      <c r="V1318" s="30">
        <f t="shared" si="223"/>
        <v>569.58000000000004</v>
      </c>
      <c r="W1318" s="31">
        <f t="shared" si="224"/>
        <v>0.78346629986244842</v>
      </c>
      <c r="X1318" s="30">
        <f t="shared" si="225"/>
        <v>969.26</v>
      </c>
      <c r="Y1318" s="30">
        <f t="shared" si="226"/>
        <v>484.63</v>
      </c>
      <c r="Z1318" s="31">
        <f t="shared" si="227"/>
        <v>0.66661623108665746</v>
      </c>
    </row>
    <row r="1319" spans="1:26" ht="12.75" customHeight="1" x14ac:dyDescent="0.35">
      <c r="A1319" s="36" t="s">
        <v>11181</v>
      </c>
      <c r="B1319" s="32">
        <v>1</v>
      </c>
      <c r="C1319" s="36" t="s">
        <v>12505</v>
      </c>
      <c r="D1319" s="22">
        <v>45909</v>
      </c>
      <c r="E1319" s="22" t="s">
        <v>1122</v>
      </c>
      <c r="F1319" s="22" t="s">
        <v>21</v>
      </c>
      <c r="G1319" s="22" t="s">
        <v>101</v>
      </c>
      <c r="H1319" s="22" t="s">
        <v>12823</v>
      </c>
      <c r="I1319" s="22" t="s">
        <v>12824</v>
      </c>
      <c r="J1319" s="22" t="s">
        <v>36</v>
      </c>
      <c r="K1319" s="22" t="s">
        <v>22</v>
      </c>
      <c r="L1319" s="22" t="s">
        <v>23</v>
      </c>
      <c r="M1319" s="38">
        <v>1</v>
      </c>
      <c r="N1319" s="38">
        <v>3160</v>
      </c>
      <c r="O1319" s="38">
        <v>3160</v>
      </c>
      <c r="P1319" s="38">
        <v>1571.64</v>
      </c>
      <c r="Q1319" s="38">
        <v>1043.8</v>
      </c>
      <c r="R1319" s="38">
        <v>581.54999999999995</v>
      </c>
      <c r="S1319" s="38">
        <v>462.25</v>
      </c>
      <c r="T1319" s="38">
        <v>0</v>
      </c>
      <c r="U1319" s="30">
        <f t="shared" si="222"/>
        <v>2116.1999999999998</v>
      </c>
      <c r="V1319" s="30">
        <f t="shared" si="223"/>
        <v>2116.1999999999998</v>
      </c>
      <c r="W1319" s="31">
        <f t="shared" si="224"/>
        <v>0.6696835443037974</v>
      </c>
      <c r="X1319" s="30">
        <f t="shared" si="225"/>
        <v>1588.36</v>
      </c>
      <c r="Y1319" s="30">
        <f t="shared" si="226"/>
        <v>1588.36</v>
      </c>
      <c r="Z1319" s="31">
        <f t="shared" si="227"/>
        <v>0.50264556962025309</v>
      </c>
    </row>
    <row r="1320" spans="1:26" ht="12.75" customHeight="1" x14ac:dyDescent="0.35">
      <c r="A1320" s="36" t="s">
        <v>11182</v>
      </c>
      <c r="B1320" s="32">
        <v>1</v>
      </c>
      <c r="C1320" s="36" t="s">
        <v>12506</v>
      </c>
      <c r="D1320" s="22">
        <v>45677</v>
      </c>
      <c r="E1320" s="22" t="s">
        <v>3113</v>
      </c>
      <c r="F1320" s="22" t="s">
        <v>21</v>
      </c>
      <c r="G1320" s="22" t="s">
        <v>101</v>
      </c>
      <c r="H1320" s="22" t="s">
        <v>12825</v>
      </c>
      <c r="I1320" s="22" t="s">
        <v>12826</v>
      </c>
      <c r="J1320" s="22" t="s">
        <v>36</v>
      </c>
      <c r="K1320" s="22" t="s">
        <v>22</v>
      </c>
      <c r="L1320" s="22" t="s">
        <v>23</v>
      </c>
      <c r="M1320" s="37">
        <v>1</v>
      </c>
      <c r="N1320" s="37">
        <v>4908</v>
      </c>
      <c r="O1320" s="37">
        <v>4908</v>
      </c>
      <c r="P1320" s="37">
        <v>1568.49</v>
      </c>
      <c r="Q1320" s="37">
        <v>1052.8499999999999</v>
      </c>
      <c r="R1320" s="37">
        <v>588.94000000000005</v>
      </c>
      <c r="S1320" s="37">
        <v>463.91</v>
      </c>
      <c r="T1320" s="37">
        <v>0</v>
      </c>
      <c r="U1320" s="30">
        <f t="shared" si="222"/>
        <v>3855.15</v>
      </c>
      <c r="V1320" s="30">
        <f t="shared" si="223"/>
        <v>3855.15</v>
      </c>
      <c r="W1320" s="31">
        <f t="shared" si="224"/>
        <v>0.78548288508557462</v>
      </c>
      <c r="X1320" s="30">
        <f t="shared" si="225"/>
        <v>3339.51</v>
      </c>
      <c r="Y1320" s="30">
        <f t="shared" si="226"/>
        <v>3339.51</v>
      </c>
      <c r="Z1320" s="31">
        <f t="shared" si="227"/>
        <v>0.68042176039119806</v>
      </c>
    </row>
    <row r="1321" spans="1:26" ht="12.75" customHeight="1" x14ac:dyDescent="0.35">
      <c r="A1321" s="36" t="s">
        <v>11183</v>
      </c>
      <c r="B1321" s="32">
        <v>2</v>
      </c>
      <c r="C1321" s="36" t="s">
        <v>12507</v>
      </c>
      <c r="D1321" s="22">
        <v>45987</v>
      </c>
      <c r="E1321" s="22" t="s">
        <v>1422</v>
      </c>
      <c r="F1321" s="22" t="s">
        <v>21</v>
      </c>
      <c r="G1321" s="22" t="s">
        <v>25</v>
      </c>
      <c r="H1321" s="22" t="s">
        <v>1423</v>
      </c>
      <c r="I1321" s="22" t="s">
        <v>1424</v>
      </c>
      <c r="J1321" s="22" t="s">
        <v>36</v>
      </c>
      <c r="K1321" s="22" t="s">
        <v>22</v>
      </c>
      <c r="L1321" s="22" t="s">
        <v>23</v>
      </c>
      <c r="M1321" s="38">
        <v>1</v>
      </c>
      <c r="N1321" s="38">
        <v>764</v>
      </c>
      <c r="O1321" s="38">
        <v>764</v>
      </c>
      <c r="P1321" s="38">
        <v>218.71</v>
      </c>
      <c r="Q1321" s="38">
        <v>143.46</v>
      </c>
      <c r="R1321" s="38">
        <v>29.46</v>
      </c>
      <c r="S1321" s="38">
        <v>114</v>
      </c>
      <c r="T1321" s="38">
        <v>1.48</v>
      </c>
      <c r="U1321" s="30">
        <f t="shared" si="222"/>
        <v>620.54</v>
      </c>
      <c r="V1321" s="30">
        <f t="shared" si="223"/>
        <v>620.54</v>
      </c>
      <c r="W1321" s="31">
        <f t="shared" si="224"/>
        <v>0.81222513089005233</v>
      </c>
      <c r="X1321" s="30">
        <f t="shared" si="225"/>
        <v>545.29</v>
      </c>
      <c r="Y1321" s="30">
        <f t="shared" si="226"/>
        <v>545.29</v>
      </c>
      <c r="Z1321" s="31">
        <f t="shared" si="227"/>
        <v>0.7137303664921465</v>
      </c>
    </row>
    <row r="1322" spans="1:26" ht="12.75" customHeight="1" x14ac:dyDescent="0.35">
      <c r="A1322" s="36" t="s">
        <v>11183</v>
      </c>
      <c r="B1322" s="32">
        <v>1</v>
      </c>
      <c r="C1322" s="36" t="s">
        <v>12507</v>
      </c>
      <c r="D1322" s="22">
        <v>45987</v>
      </c>
      <c r="E1322" s="22" t="s">
        <v>1422</v>
      </c>
      <c r="F1322" s="22" t="s">
        <v>21</v>
      </c>
      <c r="G1322" s="22" t="s">
        <v>25</v>
      </c>
      <c r="H1322" s="22" t="s">
        <v>673</v>
      </c>
      <c r="I1322" s="22" t="s">
        <v>674</v>
      </c>
      <c r="J1322" s="22" t="s">
        <v>36</v>
      </c>
      <c r="K1322" s="22" t="s">
        <v>22</v>
      </c>
      <c r="L1322" s="22" t="s">
        <v>23</v>
      </c>
      <c r="M1322" s="38">
        <v>1</v>
      </c>
      <c r="N1322" s="38">
        <v>660</v>
      </c>
      <c r="O1322" s="38">
        <v>660</v>
      </c>
      <c r="P1322" s="38">
        <v>188.75</v>
      </c>
      <c r="Q1322" s="38">
        <v>118.96</v>
      </c>
      <c r="R1322" s="38">
        <v>17.54</v>
      </c>
      <c r="S1322" s="38">
        <v>101.42</v>
      </c>
      <c r="T1322" s="38">
        <v>6.83</v>
      </c>
      <c r="U1322" s="30">
        <f t="shared" si="222"/>
        <v>541.04</v>
      </c>
      <c r="V1322" s="30">
        <f t="shared" si="223"/>
        <v>541.04</v>
      </c>
      <c r="W1322" s="31">
        <f t="shared" si="224"/>
        <v>0.81975757575757568</v>
      </c>
      <c r="X1322" s="30">
        <f t="shared" si="225"/>
        <v>471.25</v>
      </c>
      <c r="Y1322" s="30">
        <f t="shared" si="226"/>
        <v>471.25</v>
      </c>
      <c r="Z1322" s="31">
        <f t="shared" si="227"/>
        <v>0.71401515151515149</v>
      </c>
    </row>
    <row r="1323" spans="1:26" ht="12.75" customHeight="1" x14ac:dyDescent="0.35">
      <c r="A1323" s="36" t="s">
        <v>10765</v>
      </c>
      <c r="B1323" s="32">
        <v>2</v>
      </c>
      <c r="C1323" s="36" t="s">
        <v>12077</v>
      </c>
      <c r="D1323" s="22">
        <v>45859</v>
      </c>
      <c r="E1323" s="22" t="s">
        <v>2462</v>
      </c>
      <c r="F1323" s="22" t="s">
        <v>21</v>
      </c>
      <c r="G1323" s="22" t="s">
        <v>101</v>
      </c>
      <c r="H1323" s="22" t="s">
        <v>12827</v>
      </c>
      <c r="I1323" s="22" t="s">
        <v>12826</v>
      </c>
      <c r="J1323" s="22" t="s">
        <v>36</v>
      </c>
      <c r="K1323" s="22" t="s">
        <v>22</v>
      </c>
      <c r="L1323" s="22" t="s">
        <v>23</v>
      </c>
      <c r="M1323" s="38">
        <v>1</v>
      </c>
      <c r="N1323" s="38">
        <v>4779.55</v>
      </c>
      <c r="O1323" s="38">
        <v>4779.55</v>
      </c>
      <c r="P1323" s="38">
        <v>1599.01</v>
      </c>
      <c r="Q1323" s="38">
        <v>1060.24</v>
      </c>
      <c r="R1323" s="38">
        <v>630.29999999999995</v>
      </c>
      <c r="S1323" s="38">
        <v>429.94</v>
      </c>
      <c r="T1323" s="38">
        <v>0</v>
      </c>
      <c r="U1323" s="30">
        <f t="shared" si="222"/>
        <v>3719.3100000000004</v>
      </c>
      <c r="V1323" s="30">
        <f t="shared" si="223"/>
        <v>3719.3100000000004</v>
      </c>
      <c r="W1323" s="31">
        <f t="shared" si="224"/>
        <v>0.77817158519107454</v>
      </c>
      <c r="X1323" s="30">
        <f t="shared" si="225"/>
        <v>3180.54</v>
      </c>
      <c r="Y1323" s="30">
        <f t="shared" si="226"/>
        <v>3180.54</v>
      </c>
      <c r="Z1323" s="31">
        <f t="shared" si="227"/>
        <v>0.66544758397757109</v>
      </c>
    </row>
    <row r="1324" spans="1:26" ht="12.75" customHeight="1" x14ac:dyDescent="0.35">
      <c r="A1324" s="36" t="s">
        <v>10856</v>
      </c>
      <c r="B1324" s="32">
        <v>2</v>
      </c>
      <c r="C1324" s="36" t="s">
        <v>12166</v>
      </c>
      <c r="D1324" s="22">
        <v>45888</v>
      </c>
      <c r="E1324" s="22" t="s">
        <v>2462</v>
      </c>
      <c r="F1324" s="22" t="s">
        <v>21</v>
      </c>
      <c r="G1324" s="22" t="s">
        <v>101</v>
      </c>
      <c r="H1324" s="22" t="s">
        <v>12827</v>
      </c>
      <c r="I1324" s="22" t="s">
        <v>12826</v>
      </c>
      <c r="J1324" s="22" t="s">
        <v>36</v>
      </c>
      <c r="K1324" s="22" t="s">
        <v>22</v>
      </c>
      <c r="L1324" s="22" t="s">
        <v>23</v>
      </c>
      <c r="M1324" s="39">
        <v>1</v>
      </c>
      <c r="N1324" s="39">
        <v>4779.55</v>
      </c>
      <c r="O1324" s="39">
        <v>4779.55</v>
      </c>
      <c r="P1324" s="39">
        <v>1610.77</v>
      </c>
      <c r="Q1324" s="39">
        <v>1063.81</v>
      </c>
      <c r="R1324" s="39">
        <v>633.23</v>
      </c>
      <c r="S1324" s="39">
        <v>430.58</v>
      </c>
      <c r="T1324" s="39">
        <v>0</v>
      </c>
      <c r="U1324" s="30">
        <f t="shared" si="222"/>
        <v>3715.7400000000002</v>
      </c>
      <c r="V1324" s="30">
        <f t="shared" si="223"/>
        <v>3715.7400000000002</v>
      </c>
      <c r="W1324" s="31">
        <f t="shared" si="224"/>
        <v>0.77742465294849938</v>
      </c>
      <c r="X1324" s="30">
        <f t="shared" si="225"/>
        <v>3168.78</v>
      </c>
      <c r="Y1324" s="30">
        <f t="shared" si="226"/>
        <v>3168.78</v>
      </c>
      <c r="Z1324" s="31">
        <f t="shared" si="227"/>
        <v>0.66298710129614713</v>
      </c>
    </row>
    <row r="1325" spans="1:26" ht="12.75" customHeight="1" x14ac:dyDescent="0.35">
      <c r="A1325" s="36" t="s">
        <v>10878</v>
      </c>
      <c r="B1325" s="32">
        <v>2</v>
      </c>
      <c r="C1325" s="36" t="s">
        <v>12192</v>
      </c>
      <c r="D1325" s="22">
        <v>45897</v>
      </c>
      <c r="E1325" s="22" t="s">
        <v>2041</v>
      </c>
      <c r="F1325" s="22" t="s">
        <v>21</v>
      </c>
      <c r="G1325" s="22" t="s">
        <v>101</v>
      </c>
      <c r="H1325" s="22" t="s">
        <v>12828</v>
      </c>
      <c r="I1325" s="22" t="s">
        <v>12829</v>
      </c>
      <c r="J1325" s="22" t="s">
        <v>49</v>
      </c>
      <c r="K1325" s="22" t="s">
        <v>22</v>
      </c>
      <c r="L1325" s="22" t="s">
        <v>23</v>
      </c>
      <c r="M1325" s="39">
        <v>1</v>
      </c>
      <c r="N1325" s="39">
        <v>6947.1</v>
      </c>
      <c r="O1325" s="39">
        <v>6947.1</v>
      </c>
      <c r="P1325" s="39">
        <v>1979.46</v>
      </c>
      <c r="Q1325" s="39">
        <v>1371.61</v>
      </c>
      <c r="R1325" s="39">
        <v>818.94</v>
      </c>
      <c r="S1325" s="39">
        <v>552.66999999999996</v>
      </c>
      <c r="T1325" s="39">
        <v>0</v>
      </c>
      <c r="U1325" s="30">
        <f t="shared" si="222"/>
        <v>5575.4900000000007</v>
      </c>
      <c r="V1325" s="30">
        <f t="shared" si="223"/>
        <v>5575.4900000000007</v>
      </c>
      <c r="W1325" s="31">
        <f t="shared" si="224"/>
        <v>0.80256365965654741</v>
      </c>
      <c r="X1325" s="30">
        <f t="shared" si="225"/>
        <v>4967.6400000000003</v>
      </c>
      <c r="Y1325" s="30">
        <f t="shared" si="226"/>
        <v>4967.6400000000003</v>
      </c>
      <c r="Z1325" s="31">
        <f t="shared" si="227"/>
        <v>0.71506671848685066</v>
      </c>
    </row>
    <row r="1326" spans="1:26" ht="12.75" customHeight="1" x14ac:dyDescent="0.35">
      <c r="A1326" s="36" t="s">
        <v>10962</v>
      </c>
      <c r="B1326" s="32">
        <v>2</v>
      </c>
      <c r="C1326" s="36" t="s">
        <v>12009</v>
      </c>
      <c r="D1326" s="22">
        <v>45915</v>
      </c>
      <c r="E1326" s="22" t="s">
        <v>3050</v>
      </c>
      <c r="F1326" s="22" t="s">
        <v>21</v>
      </c>
      <c r="G1326" s="22" t="s">
        <v>101</v>
      </c>
      <c r="H1326" s="22" t="s">
        <v>12830</v>
      </c>
      <c r="I1326" s="22" t="s">
        <v>12831</v>
      </c>
      <c r="J1326" s="22" t="s">
        <v>49</v>
      </c>
      <c r="K1326" s="22" t="s">
        <v>22</v>
      </c>
      <c r="L1326" s="22" t="s">
        <v>23</v>
      </c>
      <c r="M1326" s="41">
        <v>1</v>
      </c>
      <c r="N1326" s="41">
        <v>5553.75</v>
      </c>
      <c r="O1326" s="41">
        <v>5553.75</v>
      </c>
      <c r="P1326" s="41">
        <v>2860.82</v>
      </c>
      <c r="Q1326" s="41">
        <v>2144.83</v>
      </c>
      <c r="R1326" s="41">
        <v>1610.03</v>
      </c>
      <c r="S1326" s="41">
        <v>534.79999999999995</v>
      </c>
      <c r="T1326" s="41">
        <v>0</v>
      </c>
      <c r="U1326" s="30">
        <f t="shared" si="222"/>
        <v>3408.92</v>
      </c>
      <c r="V1326" s="30">
        <f t="shared" si="223"/>
        <v>3408.92</v>
      </c>
      <c r="W1326" s="31">
        <f t="shared" si="224"/>
        <v>0.61380508665316225</v>
      </c>
      <c r="X1326" s="30">
        <f t="shared" si="225"/>
        <v>2692.93</v>
      </c>
      <c r="Y1326" s="30">
        <f t="shared" si="226"/>
        <v>2692.93</v>
      </c>
      <c r="Z1326" s="31">
        <f t="shared" si="227"/>
        <v>0.48488498762097682</v>
      </c>
    </row>
    <row r="1327" spans="1:26" ht="12.75" customHeight="1" x14ac:dyDescent="0.35">
      <c r="A1327" s="36" t="s">
        <v>11184</v>
      </c>
      <c r="B1327" s="32">
        <v>1</v>
      </c>
      <c r="C1327" s="36" t="s">
        <v>12508</v>
      </c>
      <c r="D1327" s="22">
        <v>45987</v>
      </c>
      <c r="E1327" s="22" t="s">
        <v>1372</v>
      </c>
      <c r="F1327" s="22" t="s">
        <v>21</v>
      </c>
      <c r="G1327" s="22" t="s">
        <v>25</v>
      </c>
      <c r="H1327" s="22" t="s">
        <v>682</v>
      </c>
      <c r="I1327" s="22" t="s">
        <v>83</v>
      </c>
      <c r="J1327" s="22" t="s">
        <v>36</v>
      </c>
      <c r="K1327" s="22" t="s">
        <v>22</v>
      </c>
      <c r="L1327" s="22" t="s">
        <v>23</v>
      </c>
      <c r="M1327" s="38">
        <v>2</v>
      </c>
      <c r="N1327" s="38">
        <v>1764</v>
      </c>
      <c r="O1327" s="38">
        <v>882</v>
      </c>
      <c r="P1327" s="38">
        <v>280.14</v>
      </c>
      <c r="Q1327" s="38">
        <v>183.43</v>
      </c>
      <c r="R1327" s="38">
        <v>46.17</v>
      </c>
      <c r="S1327" s="38">
        <v>137.27000000000001</v>
      </c>
      <c r="T1327" s="38">
        <v>3.93</v>
      </c>
      <c r="U1327" s="30">
        <f t="shared" si="222"/>
        <v>1397.1399999999999</v>
      </c>
      <c r="V1327" s="30">
        <f t="shared" si="223"/>
        <v>698.56999999999994</v>
      </c>
      <c r="W1327" s="31">
        <f t="shared" si="224"/>
        <v>0.79202947845804983</v>
      </c>
      <c r="X1327" s="30">
        <f t="shared" si="225"/>
        <v>1203.72</v>
      </c>
      <c r="Y1327" s="30">
        <f t="shared" si="226"/>
        <v>601.86</v>
      </c>
      <c r="Z1327" s="31">
        <f t="shared" si="227"/>
        <v>0.68238095238095242</v>
      </c>
    </row>
    <row r="1328" spans="1:26" ht="12.75" customHeight="1" x14ac:dyDescent="0.35">
      <c r="A1328" s="36">
        <v>6020194</v>
      </c>
      <c r="B1328" s="32">
        <v>1</v>
      </c>
      <c r="C1328" s="36" t="s">
        <v>12509</v>
      </c>
      <c r="D1328" s="22">
        <v>45825</v>
      </c>
      <c r="E1328" s="22" t="s">
        <v>11439</v>
      </c>
      <c r="F1328" s="22" t="s">
        <v>21</v>
      </c>
      <c r="G1328" s="22" t="s">
        <v>101</v>
      </c>
      <c r="H1328" s="22" t="s">
        <v>12832</v>
      </c>
      <c r="I1328" s="22" t="s">
        <v>12833</v>
      </c>
      <c r="J1328" s="22" t="s">
        <v>49</v>
      </c>
      <c r="K1328" s="22" t="s">
        <v>12834</v>
      </c>
      <c r="L1328" s="22" t="s">
        <v>32</v>
      </c>
      <c r="M1328" s="40">
        <v>3</v>
      </c>
      <c r="N1328" s="40">
        <v>8748.09</v>
      </c>
      <c r="O1328" s="40">
        <v>2916.03</v>
      </c>
      <c r="P1328" s="40">
        <v>2021.16</v>
      </c>
      <c r="Q1328" s="40">
        <v>1393.08</v>
      </c>
      <c r="R1328" s="40">
        <v>846.27</v>
      </c>
      <c r="S1328" s="40">
        <v>546.80999999999995</v>
      </c>
      <c r="T1328" s="40">
        <v>101.42</v>
      </c>
      <c r="U1328" s="30">
        <f t="shared" si="222"/>
        <v>4568.8500000000004</v>
      </c>
      <c r="V1328" s="30">
        <f t="shared" si="223"/>
        <v>1522.9500000000003</v>
      </c>
      <c r="W1328" s="31">
        <f t="shared" si="224"/>
        <v>0.52226828942089076</v>
      </c>
      <c r="X1328" s="30">
        <f t="shared" si="225"/>
        <v>2684.6100000000006</v>
      </c>
      <c r="Y1328" s="30">
        <f t="shared" si="226"/>
        <v>894.87000000000012</v>
      </c>
      <c r="Z1328" s="31">
        <f t="shared" si="227"/>
        <v>0.30687955885227519</v>
      </c>
    </row>
    <row r="1329" spans="1:26" ht="12.75" customHeight="1" x14ac:dyDescent="0.35">
      <c r="A1329" s="36" t="s">
        <v>11185</v>
      </c>
      <c r="B1329" s="32">
        <v>1</v>
      </c>
      <c r="C1329" s="36" t="s">
        <v>12510</v>
      </c>
      <c r="D1329" s="22">
        <v>45988</v>
      </c>
      <c r="E1329" s="22" t="s">
        <v>3050</v>
      </c>
      <c r="F1329" s="22" t="s">
        <v>21</v>
      </c>
      <c r="G1329" s="22" t="s">
        <v>25</v>
      </c>
      <c r="H1329" s="22" t="s">
        <v>3070</v>
      </c>
      <c r="I1329" s="22" t="s">
        <v>3071</v>
      </c>
      <c r="J1329" s="22" t="s">
        <v>49</v>
      </c>
      <c r="K1329" s="22" t="s">
        <v>22</v>
      </c>
      <c r="L1329" s="22" t="s">
        <v>23</v>
      </c>
      <c r="M1329" s="38">
        <v>1</v>
      </c>
      <c r="N1329" s="38">
        <v>2971.8</v>
      </c>
      <c r="O1329" s="38">
        <v>2971.8</v>
      </c>
      <c r="P1329" s="38">
        <v>978.47</v>
      </c>
      <c r="Q1329" s="38">
        <v>753.83</v>
      </c>
      <c r="R1329" s="38">
        <v>465.55</v>
      </c>
      <c r="S1329" s="38">
        <v>288.27999999999997</v>
      </c>
      <c r="T1329" s="38">
        <v>6.39</v>
      </c>
      <c r="U1329" s="30">
        <f t="shared" si="222"/>
        <v>2217.9700000000003</v>
      </c>
      <c r="V1329" s="30">
        <f t="shared" si="223"/>
        <v>2217.9700000000003</v>
      </c>
      <c r="W1329" s="31">
        <f t="shared" si="224"/>
        <v>0.74633891917356487</v>
      </c>
      <c r="X1329" s="30">
        <f t="shared" si="225"/>
        <v>1993.3300000000002</v>
      </c>
      <c r="Y1329" s="30">
        <f t="shared" si="226"/>
        <v>1993.3300000000002</v>
      </c>
      <c r="Z1329" s="31">
        <f t="shared" si="227"/>
        <v>0.67074836799246251</v>
      </c>
    </row>
    <row r="1330" spans="1:26" ht="12.75" customHeight="1" x14ac:dyDescent="0.35">
      <c r="A1330" s="36" t="s">
        <v>11186</v>
      </c>
      <c r="B1330" s="32">
        <v>1</v>
      </c>
      <c r="C1330" s="36" t="s">
        <v>12511</v>
      </c>
      <c r="D1330" s="22">
        <v>45988</v>
      </c>
      <c r="E1330" s="22" t="s">
        <v>256</v>
      </c>
      <c r="F1330" s="22" t="s">
        <v>21</v>
      </c>
      <c r="G1330" s="22" t="s">
        <v>25</v>
      </c>
      <c r="H1330" s="22" t="s">
        <v>257</v>
      </c>
      <c r="I1330" s="22" t="s">
        <v>258</v>
      </c>
      <c r="J1330" s="22" t="s">
        <v>36</v>
      </c>
      <c r="K1330" s="22" t="s">
        <v>22</v>
      </c>
      <c r="L1330" s="22" t="s">
        <v>23</v>
      </c>
      <c r="M1330" s="38">
        <v>1</v>
      </c>
      <c r="N1330" s="38">
        <v>1091</v>
      </c>
      <c r="O1330" s="38">
        <v>1091</v>
      </c>
      <c r="P1330" s="38">
        <v>322.73</v>
      </c>
      <c r="Q1330" s="38">
        <v>201.45</v>
      </c>
      <c r="R1330" s="38">
        <v>42.24</v>
      </c>
      <c r="S1330" s="38">
        <v>159.21</v>
      </c>
      <c r="T1330" s="38">
        <v>5.22</v>
      </c>
      <c r="U1330" s="30">
        <f t="shared" si="222"/>
        <v>889.55</v>
      </c>
      <c r="V1330" s="30">
        <f t="shared" si="223"/>
        <v>889.55</v>
      </c>
      <c r="W1330" s="31">
        <f t="shared" si="224"/>
        <v>0.81535288725939503</v>
      </c>
      <c r="X1330" s="30">
        <f t="shared" si="225"/>
        <v>768.27</v>
      </c>
      <c r="Y1330" s="30">
        <f t="shared" si="226"/>
        <v>768.27</v>
      </c>
      <c r="Z1330" s="31">
        <f t="shared" si="227"/>
        <v>0.70418881759853347</v>
      </c>
    </row>
    <row r="1331" spans="1:26" ht="12.75" customHeight="1" x14ac:dyDescent="0.35">
      <c r="A1331" s="36" t="s">
        <v>11187</v>
      </c>
      <c r="B1331" s="32">
        <v>1</v>
      </c>
      <c r="C1331" s="36" t="s">
        <v>12512</v>
      </c>
      <c r="D1331" s="22">
        <v>45988</v>
      </c>
      <c r="E1331" s="22" t="s">
        <v>12513</v>
      </c>
      <c r="F1331" s="22" t="s">
        <v>21</v>
      </c>
      <c r="G1331" s="22" t="s">
        <v>7185</v>
      </c>
      <c r="H1331" s="22" t="s">
        <v>729</v>
      </c>
      <c r="I1331" s="22" t="s">
        <v>12835</v>
      </c>
      <c r="J1331" s="22" t="s">
        <v>36</v>
      </c>
      <c r="K1331" s="22" t="s">
        <v>22</v>
      </c>
      <c r="L1331" s="22" t="s">
        <v>23</v>
      </c>
      <c r="M1331" s="38">
        <v>1</v>
      </c>
      <c r="N1331" s="38">
        <v>864</v>
      </c>
      <c r="O1331" s="38">
        <v>864</v>
      </c>
      <c r="P1331" s="38">
        <v>156.97999999999999</v>
      </c>
      <c r="Q1331" s="38">
        <v>116.76</v>
      </c>
      <c r="R1331" s="38">
        <v>105.1</v>
      </c>
      <c r="S1331" s="38">
        <v>11.66</v>
      </c>
      <c r="T1331" s="38">
        <v>0</v>
      </c>
      <c r="U1331" s="30">
        <f t="shared" si="222"/>
        <v>747.24</v>
      </c>
      <c r="V1331" s="30">
        <f t="shared" si="223"/>
        <v>747.24</v>
      </c>
      <c r="W1331" s="31">
        <f t="shared" si="224"/>
        <v>0.86486111111111108</v>
      </c>
      <c r="X1331" s="30">
        <f t="shared" si="225"/>
        <v>707.02</v>
      </c>
      <c r="Y1331" s="30">
        <f t="shared" si="226"/>
        <v>707.02</v>
      </c>
      <c r="Z1331" s="31">
        <f t="shared" si="227"/>
        <v>0.81831018518518517</v>
      </c>
    </row>
    <row r="1332" spans="1:26" ht="12.75" customHeight="1" x14ac:dyDescent="0.35">
      <c r="A1332" s="36" t="s">
        <v>11188</v>
      </c>
      <c r="B1332" s="32">
        <v>1</v>
      </c>
      <c r="C1332" s="36" t="s">
        <v>12514</v>
      </c>
      <c r="D1332" s="22">
        <v>45953</v>
      </c>
      <c r="E1332" s="22" t="s">
        <v>11439</v>
      </c>
      <c r="F1332" s="22" t="s">
        <v>21</v>
      </c>
      <c r="G1332" s="22" t="s">
        <v>101</v>
      </c>
      <c r="H1332" s="22" t="s">
        <v>12832</v>
      </c>
      <c r="I1332" s="22" t="s">
        <v>12833</v>
      </c>
      <c r="J1332" s="22" t="s">
        <v>49</v>
      </c>
      <c r="K1332" s="22" t="s">
        <v>12836</v>
      </c>
      <c r="L1332" s="22" t="s">
        <v>32</v>
      </c>
      <c r="M1332" s="41">
        <v>2</v>
      </c>
      <c r="N1332" s="41">
        <v>5670.08</v>
      </c>
      <c r="O1332" s="41">
        <v>2835.04</v>
      </c>
      <c r="P1332" s="41">
        <v>1624.38</v>
      </c>
      <c r="Q1332" s="41">
        <v>1328.06</v>
      </c>
      <c r="R1332" s="41">
        <v>696.63</v>
      </c>
      <c r="S1332" s="41">
        <v>631.44000000000005</v>
      </c>
      <c r="T1332" s="41">
        <v>101.42</v>
      </c>
      <c r="U1332" s="30">
        <f t="shared" si="222"/>
        <v>3013.96</v>
      </c>
      <c r="V1332" s="30">
        <f t="shared" si="223"/>
        <v>1506.98</v>
      </c>
      <c r="W1332" s="31">
        <f t="shared" si="224"/>
        <v>0.5315551103335403</v>
      </c>
      <c r="X1332" s="30">
        <f t="shared" si="225"/>
        <v>2421.3199999999997</v>
      </c>
      <c r="Y1332" s="30">
        <f t="shared" si="226"/>
        <v>1210.6599999999999</v>
      </c>
      <c r="Z1332" s="31">
        <f t="shared" si="227"/>
        <v>0.42703453919521411</v>
      </c>
    </row>
    <row r="1333" spans="1:26" ht="12.75" customHeight="1" x14ac:dyDescent="0.35">
      <c r="A1333" s="36" t="s">
        <v>11189</v>
      </c>
      <c r="B1333" s="32">
        <v>1</v>
      </c>
      <c r="C1333" s="36" t="s">
        <v>12515</v>
      </c>
      <c r="D1333" s="22">
        <v>45989</v>
      </c>
      <c r="E1333" s="22" t="s">
        <v>1274</v>
      </c>
      <c r="F1333" s="22" t="s">
        <v>21</v>
      </c>
      <c r="G1333" s="22" t="s">
        <v>25</v>
      </c>
      <c r="H1333" s="22" t="s">
        <v>293</v>
      </c>
      <c r="I1333" s="22" t="s">
        <v>294</v>
      </c>
      <c r="J1333" s="22" t="s">
        <v>36</v>
      </c>
      <c r="K1333" s="22" t="s">
        <v>22</v>
      </c>
      <c r="L1333" s="22" t="s">
        <v>23</v>
      </c>
      <c r="M1333" s="38">
        <v>2</v>
      </c>
      <c r="N1333" s="38">
        <v>1564</v>
      </c>
      <c r="O1333" s="38">
        <v>782</v>
      </c>
      <c r="P1333" s="38">
        <v>207.74</v>
      </c>
      <c r="Q1333" s="38">
        <v>140.9</v>
      </c>
      <c r="R1333" s="38">
        <v>49.91</v>
      </c>
      <c r="S1333" s="38">
        <v>90.99</v>
      </c>
      <c r="T1333" s="38">
        <v>4.26</v>
      </c>
      <c r="U1333" s="30">
        <f t="shared" si="222"/>
        <v>1282.2</v>
      </c>
      <c r="V1333" s="30">
        <f t="shared" si="223"/>
        <v>641.1</v>
      </c>
      <c r="W1333" s="31">
        <f t="shared" si="224"/>
        <v>0.81982097186700775</v>
      </c>
      <c r="X1333" s="30">
        <f t="shared" si="225"/>
        <v>1148.52</v>
      </c>
      <c r="Y1333" s="30">
        <f t="shared" si="226"/>
        <v>574.26</v>
      </c>
      <c r="Z1333" s="31">
        <f t="shared" si="227"/>
        <v>0.73434782608695648</v>
      </c>
    </row>
    <row r="1334" spans="1:26" ht="12.75" customHeight="1" x14ac:dyDescent="0.35">
      <c r="A1334" s="36" t="s">
        <v>11190</v>
      </c>
      <c r="B1334" s="32">
        <v>1</v>
      </c>
      <c r="C1334" s="36" t="s">
        <v>12516</v>
      </c>
      <c r="D1334" s="22">
        <v>45989</v>
      </c>
      <c r="E1334" s="22" t="s">
        <v>1359</v>
      </c>
      <c r="F1334" s="22" t="s">
        <v>21</v>
      </c>
      <c r="G1334" s="22" t="s">
        <v>25</v>
      </c>
      <c r="H1334" s="22" t="s">
        <v>12647</v>
      </c>
      <c r="I1334" s="22" t="s">
        <v>1196</v>
      </c>
      <c r="J1334" s="22" t="s">
        <v>49</v>
      </c>
      <c r="K1334" s="22" t="s">
        <v>22</v>
      </c>
      <c r="L1334" s="22" t="s">
        <v>23</v>
      </c>
      <c r="M1334" s="41">
        <v>40</v>
      </c>
      <c r="N1334" s="41">
        <v>13800</v>
      </c>
      <c r="O1334" s="41">
        <v>345</v>
      </c>
      <c r="P1334" s="41">
        <v>265.64999999999998</v>
      </c>
      <c r="Q1334" s="41">
        <v>202.35</v>
      </c>
      <c r="R1334" s="41">
        <v>125.53</v>
      </c>
      <c r="S1334" s="41">
        <v>76.819999999999993</v>
      </c>
      <c r="T1334" s="41">
        <v>0.89</v>
      </c>
      <c r="U1334" s="30">
        <f t="shared" si="222"/>
        <v>5706</v>
      </c>
      <c r="V1334" s="30">
        <f t="shared" si="223"/>
        <v>142.65</v>
      </c>
      <c r="W1334" s="31">
        <f t="shared" si="224"/>
        <v>0.41347826086956524</v>
      </c>
      <c r="X1334" s="30">
        <f t="shared" si="225"/>
        <v>3174.0000000000009</v>
      </c>
      <c r="Y1334" s="30">
        <f t="shared" si="226"/>
        <v>79.350000000000023</v>
      </c>
      <c r="Z1334" s="31">
        <f t="shared" si="227"/>
        <v>0.23000000000000007</v>
      </c>
    </row>
    <row r="1335" spans="1:26" ht="12.75" customHeight="1" x14ac:dyDescent="0.35">
      <c r="A1335" s="36" t="s">
        <v>11191</v>
      </c>
      <c r="B1335" s="32">
        <v>1</v>
      </c>
      <c r="C1335" s="36" t="s">
        <v>12514</v>
      </c>
      <c r="D1335" s="22">
        <v>45961</v>
      </c>
      <c r="E1335" s="22" t="s">
        <v>11439</v>
      </c>
      <c r="F1335" s="22" t="s">
        <v>21</v>
      </c>
      <c r="G1335" s="22" t="s">
        <v>101</v>
      </c>
      <c r="H1335" s="22" t="s">
        <v>12832</v>
      </c>
      <c r="I1335" s="22" t="s">
        <v>12833</v>
      </c>
      <c r="J1335" s="22" t="s">
        <v>49</v>
      </c>
      <c r="K1335" s="22" t="s">
        <v>12837</v>
      </c>
      <c r="L1335" s="22" t="s">
        <v>32</v>
      </c>
      <c r="M1335" s="41">
        <v>4</v>
      </c>
      <c r="N1335" s="41">
        <v>11396.12</v>
      </c>
      <c r="O1335" s="41">
        <v>2849.03</v>
      </c>
      <c r="P1335" s="41">
        <v>1734.49</v>
      </c>
      <c r="Q1335" s="41">
        <v>1201.97</v>
      </c>
      <c r="R1335" s="41">
        <v>697.48</v>
      </c>
      <c r="S1335" s="41">
        <v>504.5</v>
      </c>
      <c r="T1335" s="41">
        <v>101.42</v>
      </c>
      <c r="U1335" s="30">
        <f t="shared" si="222"/>
        <v>6588.2400000000007</v>
      </c>
      <c r="V1335" s="30">
        <f t="shared" si="223"/>
        <v>1647.0600000000002</v>
      </c>
      <c r="W1335" s="31">
        <f t="shared" si="224"/>
        <v>0.57811255058739297</v>
      </c>
      <c r="X1335" s="30">
        <f t="shared" si="225"/>
        <v>4458.1600000000008</v>
      </c>
      <c r="Y1335" s="30">
        <f t="shared" si="226"/>
        <v>1114.5400000000002</v>
      </c>
      <c r="Z1335" s="31">
        <f t="shared" si="227"/>
        <v>0.39119981186579295</v>
      </c>
    </row>
    <row r="1336" spans="1:26" ht="12.75" customHeight="1" x14ac:dyDescent="0.35">
      <c r="A1336" s="36" t="s">
        <v>11192</v>
      </c>
      <c r="B1336" s="32">
        <v>1</v>
      </c>
      <c r="C1336" s="36" t="s">
        <v>12514</v>
      </c>
      <c r="D1336" s="22">
        <v>45973</v>
      </c>
      <c r="E1336" s="22" t="s">
        <v>11439</v>
      </c>
      <c r="F1336" s="22" t="s">
        <v>21</v>
      </c>
      <c r="G1336" s="22" t="s">
        <v>101</v>
      </c>
      <c r="H1336" s="22" t="s">
        <v>12832</v>
      </c>
      <c r="I1336" s="22" t="s">
        <v>12833</v>
      </c>
      <c r="J1336" s="22" t="s">
        <v>49</v>
      </c>
      <c r="K1336" s="22" t="s">
        <v>12838</v>
      </c>
      <c r="L1336" s="22" t="s">
        <v>32</v>
      </c>
      <c r="M1336" s="41">
        <v>4</v>
      </c>
      <c r="N1336" s="41">
        <v>11371.48</v>
      </c>
      <c r="O1336" s="41">
        <v>2842.87</v>
      </c>
      <c r="P1336" s="41">
        <v>1738.2</v>
      </c>
      <c r="Q1336" s="41">
        <v>1201.44</v>
      </c>
      <c r="R1336" s="41">
        <v>696.95</v>
      </c>
      <c r="S1336" s="41">
        <v>504.5</v>
      </c>
      <c r="T1336" s="41">
        <v>101.42</v>
      </c>
      <c r="U1336" s="30">
        <f t="shared" si="222"/>
        <v>6565.7199999999993</v>
      </c>
      <c r="V1336" s="30">
        <f t="shared" si="223"/>
        <v>1641.4299999999998</v>
      </c>
      <c r="W1336" s="31">
        <f t="shared" si="224"/>
        <v>0.57738482589777229</v>
      </c>
      <c r="X1336" s="30">
        <f t="shared" si="225"/>
        <v>4418.6799999999994</v>
      </c>
      <c r="Y1336" s="30">
        <f t="shared" si="226"/>
        <v>1104.6699999999998</v>
      </c>
      <c r="Z1336" s="31">
        <f t="shared" si="227"/>
        <v>0.38857562955745423</v>
      </c>
    </row>
    <row r="1337" spans="1:26" ht="12.75" customHeight="1" x14ac:dyDescent="0.35">
      <c r="A1337" s="36" t="s">
        <v>11193</v>
      </c>
      <c r="B1337" s="32">
        <v>1</v>
      </c>
      <c r="C1337" s="36" t="s">
        <v>12517</v>
      </c>
      <c r="D1337" s="22">
        <v>45989</v>
      </c>
      <c r="E1337" s="22" t="s">
        <v>1377</v>
      </c>
      <c r="F1337" s="22" t="s">
        <v>21</v>
      </c>
      <c r="G1337" s="22" t="s">
        <v>25</v>
      </c>
      <c r="H1337" s="22" t="s">
        <v>1373</v>
      </c>
      <c r="I1337" s="22" t="s">
        <v>755</v>
      </c>
      <c r="J1337" s="22" t="s">
        <v>59</v>
      </c>
      <c r="K1337" s="22" t="s">
        <v>22</v>
      </c>
      <c r="L1337" s="22" t="s">
        <v>23</v>
      </c>
      <c r="M1337" s="38">
        <v>1</v>
      </c>
      <c r="N1337" s="38">
        <v>630</v>
      </c>
      <c r="O1337" s="38">
        <v>630</v>
      </c>
      <c r="P1337" s="38">
        <v>219.91</v>
      </c>
      <c r="Q1337" s="38">
        <v>139.65</v>
      </c>
      <c r="R1337" s="38">
        <v>30.11</v>
      </c>
      <c r="S1337" s="38">
        <v>109.54</v>
      </c>
      <c r="T1337" s="38">
        <v>2.63</v>
      </c>
      <c r="U1337" s="30">
        <f t="shared" si="222"/>
        <v>490.35</v>
      </c>
      <c r="V1337" s="30">
        <f t="shared" si="223"/>
        <v>490.35</v>
      </c>
      <c r="W1337" s="31">
        <f t="shared" si="224"/>
        <v>0.77833333333333332</v>
      </c>
      <c r="X1337" s="30">
        <f t="shared" si="225"/>
        <v>410.09000000000003</v>
      </c>
      <c r="Y1337" s="30">
        <f t="shared" si="226"/>
        <v>410.09000000000003</v>
      </c>
      <c r="Z1337" s="31">
        <f t="shared" si="227"/>
        <v>0.65093650793650804</v>
      </c>
    </row>
    <row r="1338" spans="1:26" ht="12.75" customHeight="1" x14ac:dyDescent="0.35">
      <c r="A1338" s="36" t="s">
        <v>11194</v>
      </c>
      <c r="B1338" s="32">
        <v>1</v>
      </c>
      <c r="C1338" s="36" t="s">
        <v>12514</v>
      </c>
      <c r="D1338" s="22">
        <v>45989</v>
      </c>
      <c r="E1338" s="22" t="s">
        <v>11439</v>
      </c>
      <c r="F1338" s="22" t="s">
        <v>21</v>
      </c>
      <c r="G1338" s="22" t="s">
        <v>101</v>
      </c>
      <c r="H1338" s="22" t="s">
        <v>12832</v>
      </c>
      <c r="I1338" s="22" t="s">
        <v>12833</v>
      </c>
      <c r="J1338" s="22" t="s">
        <v>49</v>
      </c>
      <c r="K1338" s="22" t="s">
        <v>12839</v>
      </c>
      <c r="L1338" s="22" t="s">
        <v>32</v>
      </c>
      <c r="M1338" s="41">
        <v>4</v>
      </c>
      <c r="N1338" s="41">
        <v>11360.72</v>
      </c>
      <c r="O1338" s="41">
        <v>2840.18</v>
      </c>
      <c r="P1338" s="41">
        <v>1909.42</v>
      </c>
      <c r="Q1338" s="41">
        <v>1199.8900000000001</v>
      </c>
      <c r="R1338" s="41">
        <v>695.4</v>
      </c>
      <c r="S1338" s="41">
        <v>504.5</v>
      </c>
      <c r="T1338" s="41">
        <v>101.42</v>
      </c>
      <c r="U1338" s="30">
        <f t="shared" ref="U1338:U1373" si="228">IFERROR(V1338*M1338,"")</f>
        <v>6561.1599999999989</v>
      </c>
      <c r="V1338" s="30">
        <f t="shared" ref="V1338:V1373" si="229">O1338-Q1338</f>
        <v>1640.2899999999997</v>
      </c>
      <c r="W1338" s="31">
        <f t="shared" ref="W1338:W1373" si="230">IFERROR((V1338/O1338),"")</f>
        <v>0.57753029737551842</v>
      </c>
      <c r="X1338" s="30">
        <f t="shared" ref="X1338:X1373" si="231">IFERROR(Y1338*M1338,"")</f>
        <v>3723.0399999999991</v>
      </c>
      <c r="Y1338" s="30">
        <f t="shared" ref="Y1338:Y1373" si="232">O1338-P1338</f>
        <v>930.75999999999976</v>
      </c>
      <c r="Z1338" s="31">
        <f t="shared" ref="Z1338:Z1373" si="233">IFERROR((Y1338/O1338),"")</f>
        <v>0.32771162391116049</v>
      </c>
    </row>
    <row r="1339" spans="1:26" ht="12.75" customHeight="1" x14ac:dyDescent="0.35">
      <c r="A1339" s="36" t="s">
        <v>11195</v>
      </c>
      <c r="B1339" s="32">
        <v>1</v>
      </c>
      <c r="C1339" s="36" t="s">
        <v>12518</v>
      </c>
      <c r="D1339" s="22">
        <v>45993</v>
      </c>
      <c r="E1339" s="22" t="s">
        <v>1259</v>
      </c>
      <c r="F1339" s="22" t="s">
        <v>21</v>
      </c>
      <c r="G1339" s="22" t="s">
        <v>25</v>
      </c>
      <c r="H1339" s="22" t="s">
        <v>2173</v>
      </c>
      <c r="I1339" s="22" t="s">
        <v>2174</v>
      </c>
      <c r="J1339" s="22" t="s">
        <v>36</v>
      </c>
      <c r="K1339" s="22" t="s">
        <v>22</v>
      </c>
      <c r="L1339" s="22" t="s">
        <v>23</v>
      </c>
      <c r="M1339" s="38">
        <v>1</v>
      </c>
      <c r="N1339" s="38">
        <v>477.51</v>
      </c>
      <c r="O1339" s="38">
        <v>477.51</v>
      </c>
      <c r="P1339" s="38">
        <v>213.63</v>
      </c>
      <c r="Q1339" s="38">
        <v>143.81</v>
      </c>
      <c r="R1339" s="38">
        <v>46.3</v>
      </c>
      <c r="S1339" s="38">
        <v>97.51</v>
      </c>
      <c r="T1339" s="38">
        <v>6.33</v>
      </c>
      <c r="U1339" s="30">
        <f t="shared" si="228"/>
        <v>333.7</v>
      </c>
      <c r="V1339" s="30">
        <f t="shared" si="229"/>
        <v>333.7</v>
      </c>
      <c r="W1339" s="31">
        <f t="shared" si="230"/>
        <v>0.69883353228204648</v>
      </c>
      <c r="X1339" s="30">
        <f t="shared" si="231"/>
        <v>263.88</v>
      </c>
      <c r="Y1339" s="30">
        <f t="shared" si="232"/>
        <v>263.88</v>
      </c>
      <c r="Z1339" s="31">
        <f t="shared" si="233"/>
        <v>0.55261669912671985</v>
      </c>
    </row>
    <row r="1340" spans="1:26" ht="12.75" customHeight="1" x14ac:dyDescent="0.35">
      <c r="A1340" s="36" t="s">
        <v>11195</v>
      </c>
      <c r="B1340" s="32">
        <v>2</v>
      </c>
      <c r="C1340" s="36" t="s">
        <v>12518</v>
      </c>
      <c r="D1340" s="22">
        <v>45993</v>
      </c>
      <c r="E1340" s="22" t="s">
        <v>1259</v>
      </c>
      <c r="F1340" s="22" t="s">
        <v>21</v>
      </c>
      <c r="G1340" s="22" t="s">
        <v>25</v>
      </c>
      <c r="H1340" s="22" t="s">
        <v>5373</v>
      </c>
      <c r="I1340" s="22" t="s">
        <v>695</v>
      </c>
      <c r="J1340" s="22" t="s">
        <v>59</v>
      </c>
      <c r="K1340" s="22" t="s">
        <v>22</v>
      </c>
      <c r="L1340" s="22" t="s">
        <v>23</v>
      </c>
      <c r="M1340" s="38">
        <v>1</v>
      </c>
      <c r="N1340" s="38">
        <v>597.85</v>
      </c>
      <c r="O1340" s="38">
        <v>597.85</v>
      </c>
      <c r="P1340" s="38">
        <v>235.15</v>
      </c>
      <c r="Q1340" s="38">
        <v>147.25</v>
      </c>
      <c r="R1340" s="38">
        <v>26.28</v>
      </c>
      <c r="S1340" s="38">
        <v>120.97</v>
      </c>
      <c r="T1340" s="38">
        <v>2.63</v>
      </c>
      <c r="U1340" s="30">
        <f t="shared" si="228"/>
        <v>450.6</v>
      </c>
      <c r="V1340" s="30">
        <f t="shared" si="229"/>
        <v>450.6</v>
      </c>
      <c r="W1340" s="31">
        <f t="shared" si="230"/>
        <v>0.75370076106046668</v>
      </c>
      <c r="X1340" s="30">
        <f t="shared" si="231"/>
        <v>362.70000000000005</v>
      </c>
      <c r="Y1340" s="30">
        <f t="shared" si="232"/>
        <v>362.70000000000005</v>
      </c>
      <c r="Z1340" s="31">
        <f t="shared" si="233"/>
        <v>0.60667391486158739</v>
      </c>
    </row>
    <row r="1341" spans="1:26" ht="12.75" customHeight="1" x14ac:dyDescent="0.35">
      <c r="A1341" s="36" t="s">
        <v>10041</v>
      </c>
      <c r="B1341" s="32">
        <v>1</v>
      </c>
      <c r="C1341" s="36" t="s">
        <v>11311</v>
      </c>
      <c r="D1341" s="22">
        <v>45679</v>
      </c>
      <c r="E1341" s="22" t="s">
        <v>415</v>
      </c>
      <c r="F1341" s="22" t="s">
        <v>21</v>
      </c>
      <c r="G1341" s="22" t="s">
        <v>101</v>
      </c>
      <c r="H1341" s="22" t="s">
        <v>12840</v>
      </c>
      <c r="I1341" s="22" t="s">
        <v>12841</v>
      </c>
      <c r="J1341" s="22" t="s">
        <v>36</v>
      </c>
      <c r="K1341" s="22" t="s">
        <v>22</v>
      </c>
      <c r="L1341" s="22" t="s">
        <v>23</v>
      </c>
      <c r="M1341" s="37">
        <v>1</v>
      </c>
      <c r="N1341" s="37">
        <v>7383</v>
      </c>
      <c r="O1341" s="37">
        <v>7383</v>
      </c>
      <c r="P1341" s="37">
        <v>2089.65</v>
      </c>
      <c r="Q1341" s="37">
        <v>1607.1</v>
      </c>
      <c r="R1341" s="37">
        <v>1025.98</v>
      </c>
      <c r="S1341" s="37">
        <v>581.12</v>
      </c>
      <c r="T1341" s="37">
        <v>0</v>
      </c>
      <c r="U1341" s="30">
        <f t="shared" si="228"/>
        <v>5775.9</v>
      </c>
      <c r="V1341" s="30">
        <f t="shared" si="229"/>
        <v>5775.9</v>
      </c>
      <c r="W1341" s="31">
        <f t="shared" si="230"/>
        <v>0.78232425843153186</v>
      </c>
      <c r="X1341" s="30">
        <f t="shared" si="231"/>
        <v>5293.35</v>
      </c>
      <c r="Y1341" s="30">
        <f t="shared" si="232"/>
        <v>5293.35</v>
      </c>
      <c r="Z1341" s="31">
        <f t="shared" si="233"/>
        <v>0.71696464851686315</v>
      </c>
    </row>
    <row r="1342" spans="1:26" ht="12.75" customHeight="1" x14ac:dyDescent="0.35">
      <c r="A1342" s="36" t="s">
        <v>11196</v>
      </c>
      <c r="B1342" s="32">
        <v>1</v>
      </c>
      <c r="C1342" s="36" t="s">
        <v>12519</v>
      </c>
      <c r="D1342" s="22">
        <v>45993</v>
      </c>
      <c r="E1342" s="22" t="s">
        <v>2262</v>
      </c>
      <c r="F1342" s="22" t="s">
        <v>21</v>
      </c>
      <c r="G1342" s="22" t="s">
        <v>25</v>
      </c>
      <c r="H1342" s="22" t="s">
        <v>673</v>
      </c>
      <c r="I1342" s="22" t="s">
        <v>674</v>
      </c>
      <c r="J1342" s="22" t="s">
        <v>36</v>
      </c>
      <c r="K1342" s="22" t="s">
        <v>22</v>
      </c>
      <c r="L1342" s="22" t="s">
        <v>23</v>
      </c>
      <c r="M1342" s="38">
        <v>3</v>
      </c>
      <c r="N1342" s="38">
        <v>1941</v>
      </c>
      <c r="O1342" s="38">
        <v>647</v>
      </c>
      <c r="P1342" s="38">
        <v>169.08</v>
      </c>
      <c r="Q1342" s="38">
        <v>108.79</v>
      </c>
      <c r="R1342" s="38">
        <v>17.57</v>
      </c>
      <c r="S1342" s="38">
        <v>91.22</v>
      </c>
      <c r="T1342" s="38">
        <v>6.83</v>
      </c>
      <c r="U1342" s="30">
        <f t="shared" si="228"/>
        <v>1614.63</v>
      </c>
      <c r="V1342" s="30">
        <f t="shared" si="229"/>
        <v>538.21</v>
      </c>
      <c r="W1342" s="31">
        <f t="shared" si="230"/>
        <v>0.83185471406491507</v>
      </c>
      <c r="X1342" s="30">
        <f t="shared" si="231"/>
        <v>1433.7599999999998</v>
      </c>
      <c r="Y1342" s="30">
        <f t="shared" si="232"/>
        <v>477.91999999999996</v>
      </c>
      <c r="Z1342" s="31">
        <f t="shared" si="233"/>
        <v>0.73867078825347754</v>
      </c>
    </row>
    <row r="1343" spans="1:26" ht="12.75" customHeight="1" x14ac:dyDescent="0.35">
      <c r="A1343" s="36" t="s">
        <v>10531</v>
      </c>
      <c r="B1343" s="32">
        <v>1</v>
      </c>
      <c r="C1343" s="36" t="s">
        <v>11834</v>
      </c>
      <c r="D1343" s="22">
        <v>45791</v>
      </c>
      <c r="E1343" s="22" t="s">
        <v>415</v>
      </c>
      <c r="F1343" s="22" t="s">
        <v>21</v>
      </c>
      <c r="G1343" s="22" t="s">
        <v>101</v>
      </c>
      <c r="H1343" s="22" t="s">
        <v>12842</v>
      </c>
      <c r="I1343" s="22" t="s">
        <v>12841</v>
      </c>
      <c r="J1343" s="22" t="s">
        <v>36</v>
      </c>
      <c r="K1343" s="22" t="s">
        <v>22</v>
      </c>
      <c r="L1343" s="22" t="s">
        <v>23</v>
      </c>
      <c r="M1343" s="38">
        <v>1</v>
      </c>
      <c r="N1343" s="38">
        <v>6850</v>
      </c>
      <c r="O1343" s="38">
        <v>6850</v>
      </c>
      <c r="P1343" s="38">
        <v>2084.4</v>
      </c>
      <c r="Q1343" s="38">
        <v>1445.17</v>
      </c>
      <c r="R1343" s="38">
        <v>864.05</v>
      </c>
      <c r="S1343" s="38">
        <v>581.12</v>
      </c>
      <c r="T1343" s="38">
        <v>0</v>
      </c>
      <c r="U1343" s="30">
        <f t="shared" si="228"/>
        <v>5404.83</v>
      </c>
      <c r="V1343" s="30">
        <f t="shared" si="229"/>
        <v>5404.83</v>
      </c>
      <c r="W1343" s="31">
        <f t="shared" si="230"/>
        <v>0.78902627737226272</v>
      </c>
      <c r="X1343" s="30">
        <f t="shared" si="231"/>
        <v>4765.6000000000004</v>
      </c>
      <c r="Y1343" s="30">
        <f t="shared" si="232"/>
        <v>4765.6000000000004</v>
      </c>
      <c r="Z1343" s="31">
        <f t="shared" si="233"/>
        <v>0.6957080291970803</v>
      </c>
    </row>
    <row r="1344" spans="1:26" ht="12.75" customHeight="1" x14ac:dyDescent="0.35">
      <c r="A1344" s="36" t="s">
        <v>11001</v>
      </c>
      <c r="B1344" s="32">
        <v>1</v>
      </c>
      <c r="C1344" s="36" t="s">
        <v>12322</v>
      </c>
      <c r="D1344" s="22">
        <v>45924</v>
      </c>
      <c r="E1344" s="22" t="s">
        <v>12323</v>
      </c>
      <c r="F1344" s="22" t="s">
        <v>21</v>
      </c>
      <c r="G1344" s="22" t="s">
        <v>101</v>
      </c>
      <c r="H1344" s="22" t="s">
        <v>12843</v>
      </c>
      <c r="I1344" s="22" t="s">
        <v>9070</v>
      </c>
      <c r="J1344" s="22" t="s">
        <v>49</v>
      </c>
      <c r="K1344" s="22" t="s">
        <v>22</v>
      </c>
      <c r="L1344" s="22" t="s">
        <v>23</v>
      </c>
      <c r="M1344" s="41">
        <v>1</v>
      </c>
      <c r="N1344" s="41">
        <v>997</v>
      </c>
      <c r="O1344" s="41">
        <v>997</v>
      </c>
      <c r="P1344" s="41">
        <v>2835.44</v>
      </c>
      <c r="Q1344" s="41">
        <v>2048.73</v>
      </c>
      <c r="R1344" s="41">
        <v>1051.04</v>
      </c>
      <c r="S1344" s="41">
        <v>997.69</v>
      </c>
      <c r="T1344" s="41">
        <v>264.26</v>
      </c>
      <c r="U1344" s="30">
        <f t="shared" si="228"/>
        <v>-1051.73</v>
      </c>
      <c r="V1344" s="30">
        <f t="shared" si="229"/>
        <v>-1051.73</v>
      </c>
      <c r="W1344" s="31">
        <f t="shared" si="230"/>
        <v>-1.0548946840521565</v>
      </c>
      <c r="X1344" s="30">
        <f t="shared" si="231"/>
        <v>-1838.44</v>
      </c>
      <c r="Y1344" s="30">
        <f t="shared" si="232"/>
        <v>-1838.44</v>
      </c>
      <c r="Z1344" s="31">
        <f t="shared" si="233"/>
        <v>-1.8439719157472418</v>
      </c>
    </row>
    <row r="1345" spans="1:26" ht="12.75" customHeight="1" x14ac:dyDescent="0.35">
      <c r="A1345" s="36">
        <v>6019683</v>
      </c>
      <c r="B1345" s="32">
        <v>2</v>
      </c>
      <c r="C1345" s="36" t="s">
        <v>11711</v>
      </c>
      <c r="D1345" s="22">
        <v>45761</v>
      </c>
      <c r="E1345" s="22" t="s">
        <v>7272</v>
      </c>
      <c r="F1345" s="22" t="s">
        <v>21</v>
      </c>
      <c r="G1345" s="22" t="s">
        <v>101</v>
      </c>
      <c r="H1345" s="22" t="s">
        <v>631</v>
      </c>
      <c r="I1345" s="22" t="s">
        <v>632</v>
      </c>
      <c r="J1345" s="22" t="s">
        <v>49</v>
      </c>
      <c r="K1345" s="22" t="s">
        <v>22</v>
      </c>
      <c r="L1345" s="22" t="s">
        <v>23</v>
      </c>
      <c r="M1345" s="38">
        <v>2</v>
      </c>
      <c r="N1345" s="38">
        <v>18292</v>
      </c>
      <c r="O1345" s="38">
        <v>9146</v>
      </c>
      <c r="P1345" s="38">
        <v>3024.84</v>
      </c>
      <c r="Q1345" s="38">
        <v>2421.86</v>
      </c>
      <c r="R1345" s="38">
        <v>1327.82</v>
      </c>
      <c r="S1345" s="38">
        <v>1094.05</v>
      </c>
      <c r="T1345" s="38">
        <v>264.26</v>
      </c>
      <c r="U1345" s="30">
        <f t="shared" si="228"/>
        <v>13448.279999999999</v>
      </c>
      <c r="V1345" s="30">
        <f t="shared" si="229"/>
        <v>6724.1399999999994</v>
      </c>
      <c r="W1345" s="31">
        <f t="shared" si="230"/>
        <v>0.73520008746993215</v>
      </c>
      <c r="X1345" s="30">
        <f t="shared" si="231"/>
        <v>12242.32</v>
      </c>
      <c r="Y1345" s="30">
        <f t="shared" si="232"/>
        <v>6121.16</v>
      </c>
      <c r="Z1345" s="31">
        <f t="shared" si="233"/>
        <v>0.669271812814345</v>
      </c>
    </row>
    <row r="1346" spans="1:26" ht="12.75" customHeight="1" x14ac:dyDescent="0.35">
      <c r="A1346" s="36" t="s">
        <v>11197</v>
      </c>
      <c r="B1346" s="32">
        <v>1</v>
      </c>
      <c r="C1346" s="36" t="s">
        <v>12520</v>
      </c>
      <c r="D1346" s="22">
        <v>45994</v>
      </c>
      <c r="E1346" s="22" t="s">
        <v>1277</v>
      </c>
      <c r="F1346" s="22" t="s">
        <v>21</v>
      </c>
      <c r="G1346" s="22" t="s">
        <v>25</v>
      </c>
      <c r="H1346" s="22" t="s">
        <v>1278</v>
      </c>
      <c r="I1346" s="22" t="s">
        <v>1279</v>
      </c>
      <c r="J1346" s="22" t="s">
        <v>36</v>
      </c>
      <c r="K1346" s="22" t="s">
        <v>22</v>
      </c>
      <c r="L1346" s="22" t="s">
        <v>23</v>
      </c>
      <c r="M1346" s="38">
        <v>1</v>
      </c>
      <c r="N1346" s="38">
        <v>529</v>
      </c>
      <c r="O1346" s="38">
        <v>529</v>
      </c>
      <c r="P1346" s="38">
        <v>194.47</v>
      </c>
      <c r="Q1346" s="38">
        <v>138.72</v>
      </c>
      <c r="R1346" s="38">
        <v>16.7</v>
      </c>
      <c r="S1346" s="38">
        <v>122.02</v>
      </c>
      <c r="T1346" s="38">
        <v>4.16</v>
      </c>
      <c r="U1346" s="30">
        <f t="shared" si="228"/>
        <v>390.28</v>
      </c>
      <c r="V1346" s="30">
        <f t="shared" si="229"/>
        <v>390.28</v>
      </c>
      <c r="W1346" s="31">
        <f t="shared" si="230"/>
        <v>0.73776937618147442</v>
      </c>
      <c r="X1346" s="30">
        <f t="shared" si="231"/>
        <v>334.53</v>
      </c>
      <c r="Y1346" s="30">
        <f t="shared" si="232"/>
        <v>334.53</v>
      </c>
      <c r="Z1346" s="31">
        <f t="shared" si="233"/>
        <v>0.63238185255198487</v>
      </c>
    </row>
    <row r="1347" spans="1:26" ht="12.75" customHeight="1" x14ac:dyDescent="0.35">
      <c r="A1347" s="36" t="s">
        <v>10694</v>
      </c>
      <c r="B1347" s="32">
        <v>5</v>
      </c>
      <c r="C1347" s="36" t="s">
        <v>11983</v>
      </c>
      <c r="D1347" s="22">
        <v>45834</v>
      </c>
      <c r="E1347" s="22" t="s">
        <v>11984</v>
      </c>
      <c r="F1347" s="22" t="s">
        <v>21</v>
      </c>
      <c r="G1347" s="22" t="s">
        <v>101</v>
      </c>
      <c r="H1347" s="22" t="s">
        <v>2828</v>
      </c>
      <c r="I1347" s="22" t="s">
        <v>2829</v>
      </c>
      <c r="J1347" s="22" t="s">
        <v>49</v>
      </c>
      <c r="K1347" s="22" t="s">
        <v>22</v>
      </c>
      <c r="L1347" s="22" t="s">
        <v>23</v>
      </c>
      <c r="M1347" s="37">
        <v>1</v>
      </c>
      <c r="N1347" s="37">
        <v>6592.82</v>
      </c>
      <c r="O1347" s="37">
        <v>6592.82</v>
      </c>
      <c r="P1347" s="37">
        <v>2024.02</v>
      </c>
      <c r="Q1347" s="37">
        <v>1416.76</v>
      </c>
      <c r="R1347" s="37">
        <v>934.87</v>
      </c>
      <c r="S1347" s="37">
        <v>481.89</v>
      </c>
      <c r="T1347" s="37">
        <v>0</v>
      </c>
      <c r="U1347" s="30">
        <f t="shared" si="228"/>
        <v>5176.0599999999995</v>
      </c>
      <c r="V1347" s="30">
        <f t="shared" si="229"/>
        <v>5176.0599999999995</v>
      </c>
      <c r="W1347" s="31">
        <f t="shared" si="230"/>
        <v>0.78510561489620523</v>
      </c>
      <c r="X1347" s="30">
        <f t="shared" si="231"/>
        <v>4568.7999999999993</v>
      </c>
      <c r="Y1347" s="30">
        <f t="shared" si="232"/>
        <v>4568.7999999999993</v>
      </c>
      <c r="Z1347" s="31">
        <f t="shared" si="233"/>
        <v>0.69299632023929059</v>
      </c>
    </row>
    <row r="1348" spans="1:26" ht="12.75" customHeight="1" x14ac:dyDescent="0.35">
      <c r="A1348" s="36" t="s">
        <v>10694</v>
      </c>
      <c r="B1348" s="32">
        <v>8</v>
      </c>
      <c r="C1348" s="36" t="s">
        <v>11983</v>
      </c>
      <c r="D1348" s="22">
        <v>45834</v>
      </c>
      <c r="E1348" s="22" t="s">
        <v>11984</v>
      </c>
      <c r="F1348" s="22" t="s">
        <v>21</v>
      </c>
      <c r="G1348" s="22" t="s">
        <v>101</v>
      </c>
      <c r="H1348" s="22" t="s">
        <v>2828</v>
      </c>
      <c r="I1348" s="22" t="s">
        <v>2829</v>
      </c>
      <c r="J1348" s="22" t="s">
        <v>49</v>
      </c>
      <c r="K1348" s="22" t="s">
        <v>22</v>
      </c>
      <c r="L1348" s="22" t="s">
        <v>23</v>
      </c>
      <c r="M1348" s="37">
        <v>1</v>
      </c>
      <c r="N1348" s="37">
        <v>6045.2</v>
      </c>
      <c r="O1348" s="37">
        <v>6045.2</v>
      </c>
      <c r="P1348" s="37">
        <v>2024.02</v>
      </c>
      <c r="Q1348" s="37">
        <v>1416.76</v>
      </c>
      <c r="R1348" s="37">
        <v>934.87</v>
      </c>
      <c r="S1348" s="37">
        <v>481.89</v>
      </c>
      <c r="T1348" s="37">
        <v>0</v>
      </c>
      <c r="U1348" s="30">
        <f t="shared" si="228"/>
        <v>4628.4399999999996</v>
      </c>
      <c r="V1348" s="30">
        <f t="shared" si="229"/>
        <v>4628.4399999999996</v>
      </c>
      <c r="W1348" s="31">
        <f t="shared" si="230"/>
        <v>0.76563885396678355</v>
      </c>
      <c r="X1348" s="30">
        <f t="shared" si="231"/>
        <v>4021.18</v>
      </c>
      <c r="Y1348" s="30">
        <f t="shared" si="232"/>
        <v>4021.18</v>
      </c>
      <c r="Z1348" s="31">
        <f t="shared" si="233"/>
        <v>0.66518560179977504</v>
      </c>
    </row>
    <row r="1349" spans="1:26" ht="12.75" customHeight="1" x14ac:dyDescent="0.35">
      <c r="A1349" s="36" t="s">
        <v>10772</v>
      </c>
      <c r="B1349" s="32">
        <v>13</v>
      </c>
      <c r="C1349" s="36" t="s">
        <v>11983</v>
      </c>
      <c r="D1349" s="22">
        <v>45860</v>
      </c>
      <c r="E1349" s="22" t="s">
        <v>11984</v>
      </c>
      <c r="F1349" s="22" t="s">
        <v>21</v>
      </c>
      <c r="G1349" s="22" t="s">
        <v>101</v>
      </c>
      <c r="H1349" s="22" t="s">
        <v>2828</v>
      </c>
      <c r="I1349" s="22" t="s">
        <v>2829</v>
      </c>
      <c r="J1349" s="22" t="s">
        <v>49</v>
      </c>
      <c r="K1349" s="22" t="s">
        <v>22</v>
      </c>
      <c r="L1349" s="22" t="s">
        <v>23</v>
      </c>
      <c r="M1349" s="38">
        <v>1</v>
      </c>
      <c r="N1349" s="38">
        <v>6045.2</v>
      </c>
      <c r="O1349" s="38">
        <v>6045.2</v>
      </c>
      <c r="P1349" s="38">
        <v>2034.5</v>
      </c>
      <c r="Q1349" s="38">
        <v>1418.24</v>
      </c>
      <c r="R1349" s="38">
        <v>935.71</v>
      </c>
      <c r="S1349" s="38">
        <v>482.53</v>
      </c>
      <c r="T1349" s="38">
        <v>0</v>
      </c>
      <c r="U1349" s="30">
        <f t="shared" si="228"/>
        <v>4626.96</v>
      </c>
      <c r="V1349" s="30">
        <f t="shared" si="229"/>
        <v>4626.96</v>
      </c>
      <c r="W1349" s="31">
        <f t="shared" si="230"/>
        <v>0.76539403162839947</v>
      </c>
      <c r="X1349" s="30">
        <f t="shared" si="231"/>
        <v>4010.7</v>
      </c>
      <c r="Y1349" s="30">
        <f t="shared" si="232"/>
        <v>4010.7</v>
      </c>
      <c r="Z1349" s="31">
        <f t="shared" si="233"/>
        <v>0.66345199497121687</v>
      </c>
    </row>
    <row r="1350" spans="1:26" ht="12.75" customHeight="1" x14ac:dyDescent="0.35">
      <c r="A1350" s="36" t="s">
        <v>11198</v>
      </c>
      <c r="B1350" s="32">
        <v>1</v>
      </c>
      <c r="C1350" s="36" t="s">
        <v>12309</v>
      </c>
      <c r="D1350" s="22">
        <v>45867</v>
      </c>
      <c r="E1350" s="22" t="s">
        <v>1122</v>
      </c>
      <c r="F1350" s="22" t="s">
        <v>21</v>
      </c>
      <c r="G1350" s="22" t="s">
        <v>101</v>
      </c>
      <c r="H1350" s="22" t="s">
        <v>2828</v>
      </c>
      <c r="I1350" s="22" t="s">
        <v>2829</v>
      </c>
      <c r="J1350" s="22" t="s">
        <v>49</v>
      </c>
      <c r="K1350" s="22" t="s">
        <v>22</v>
      </c>
      <c r="L1350" s="22" t="s">
        <v>23</v>
      </c>
      <c r="M1350" s="38">
        <v>1</v>
      </c>
      <c r="N1350" s="38">
        <v>4934</v>
      </c>
      <c r="O1350" s="38">
        <v>4934</v>
      </c>
      <c r="P1350" s="38">
        <v>2052.62</v>
      </c>
      <c r="Q1350" s="38">
        <v>1418.76</v>
      </c>
      <c r="R1350" s="38">
        <v>936.23</v>
      </c>
      <c r="S1350" s="38">
        <v>482.53</v>
      </c>
      <c r="T1350" s="38">
        <v>0</v>
      </c>
      <c r="U1350" s="30">
        <f t="shared" si="228"/>
        <v>3515.24</v>
      </c>
      <c r="V1350" s="30">
        <f t="shared" si="229"/>
        <v>3515.24</v>
      </c>
      <c r="W1350" s="31">
        <f t="shared" si="230"/>
        <v>0.71245237130117545</v>
      </c>
      <c r="X1350" s="30">
        <f t="shared" si="231"/>
        <v>2881.38</v>
      </c>
      <c r="Y1350" s="30">
        <f t="shared" si="232"/>
        <v>2881.38</v>
      </c>
      <c r="Z1350" s="31">
        <f t="shared" si="233"/>
        <v>0.5839845966761249</v>
      </c>
    </row>
    <row r="1351" spans="1:26" ht="12.75" customHeight="1" x14ac:dyDescent="0.35">
      <c r="A1351" s="36" t="s">
        <v>11199</v>
      </c>
      <c r="B1351" s="32">
        <v>1</v>
      </c>
      <c r="C1351" s="36" t="s">
        <v>12521</v>
      </c>
      <c r="D1351" s="22">
        <v>45995</v>
      </c>
      <c r="E1351" s="22" t="s">
        <v>938</v>
      </c>
      <c r="F1351" s="22" t="s">
        <v>21</v>
      </c>
      <c r="G1351" s="22" t="s">
        <v>25</v>
      </c>
      <c r="H1351" s="22" t="s">
        <v>3933</v>
      </c>
      <c r="I1351" s="22" t="s">
        <v>54</v>
      </c>
      <c r="J1351" s="22" t="s">
        <v>36</v>
      </c>
      <c r="K1351" s="22" t="s">
        <v>22</v>
      </c>
      <c r="L1351" s="22" t="s">
        <v>23</v>
      </c>
      <c r="M1351" s="41">
        <v>4</v>
      </c>
      <c r="N1351" s="41">
        <v>1699.6</v>
      </c>
      <c r="O1351" s="41">
        <v>424.9</v>
      </c>
      <c r="P1351" s="41">
        <v>215.6</v>
      </c>
      <c r="Q1351" s="41">
        <v>148.74</v>
      </c>
      <c r="R1351" s="41">
        <v>51.86</v>
      </c>
      <c r="S1351" s="41">
        <v>96.89</v>
      </c>
      <c r="T1351" s="41">
        <v>6.33</v>
      </c>
      <c r="U1351" s="30">
        <f t="shared" si="228"/>
        <v>1104.6399999999999</v>
      </c>
      <c r="V1351" s="30">
        <f t="shared" si="229"/>
        <v>276.15999999999997</v>
      </c>
      <c r="W1351" s="31">
        <f t="shared" si="230"/>
        <v>0.64994116262650037</v>
      </c>
      <c r="X1351" s="30">
        <f t="shared" si="231"/>
        <v>837.19999999999993</v>
      </c>
      <c r="Y1351" s="30">
        <f t="shared" si="232"/>
        <v>209.29999999999998</v>
      </c>
      <c r="Z1351" s="31">
        <f t="shared" si="233"/>
        <v>0.49258649093904444</v>
      </c>
    </row>
    <row r="1352" spans="1:26" ht="12.75" customHeight="1" x14ac:dyDescent="0.35">
      <c r="A1352" s="36" t="s">
        <v>11200</v>
      </c>
      <c r="B1352" s="32">
        <v>2</v>
      </c>
      <c r="C1352" s="36" t="s">
        <v>12522</v>
      </c>
      <c r="D1352" s="22">
        <v>45995</v>
      </c>
      <c r="E1352" s="22" t="s">
        <v>74</v>
      </c>
      <c r="F1352" s="22" t="s">
        <v>21</v>
      </c>
      <c r="G1352" s="22" t="s">
        <v>25</v>
      </c>
      <c r="H1352" s="22" t="s">
        <v>811</v>
      </c>
      <c r="I1352" s="22" t="s">
        <v>812</v>
      </c>
      <c r="J1352" s="22" t="s">
        <v>59</v>
      </c>
      <c r="K1352" s="22" t="s">
        <v>22</v>
      </c>
      <c r="L1352" s="22" t="s">
        <v>23</v>
      </c>
      <c r="M1352" s="41">
        <v>20</v>
      </c>
      <c r="N1352" s="41">
        <v>8400</v>
      </c>
      <c r="O1352" s="41">
        <v>420</v>
      </c>
      <c r="P1352" s="41">
        <v>277.41000000000003</v>
      </c>
      <c r="Q1352" s="41">
        <v>190.24</v>
      </c>
      <c r="R1352" s="41">
        <v>93.08</v>
      </c>
      <c r="S1352" s="41">
        <v>97.16</v>
      </c>
      <c r="T1352" s="41">
        <v>2.63</v>
      </c>
      <c r="U1352" s="30">
        <f t="shared" si="228"/>
        <v>4595.2</v>
      </c>
      <c r="V1352" s="30">
        <f t="shared" si="229"/>
        <v>229.76</v>
      </c>
      <c r="W1352" s="31">
        <f t="shared" si="230"/>
        <v>0.547047619047619</v>
      </c>
      <c r="X1352" s="30">
        <f t="shared" si="231"/>
        <v>2851.7999999999993</v>
      </c>
      <c r="Y1352" s="30">
        <f t="shared" si="232"/>
        <v>142.58999999999997</v>
      </c>
      <c r="Z1352" s="31">
        <f t="shared" si="233"/>
        <v>0.33949999999999991</v>
      </c>
    </row>
    <row r="1353" spans="1:26" ht="12.75" customHeight="1" x14ac:dyDescent="0.35">
      <c r="A1353" s="36" t="s">
        <v>11200</v>
      </c>
      <c r="B1353" s="32">
        <v>1</v>
      </c>
      <c r="C1353" s="36" t="s">
        <v>12522</v>
      </c>
      <c r="D1353" s="22">
        <v>45995</v>
      </c>
      <c r="E1353" s="22" t="s">
        <v>74</v>
      </c>
      <c r="F1353" s="22" t="s">
        <v>21</v>
      </c>
      <c r="G1353" s="22" t="s">
        <v>25</v>
      </c>
      <c r="H1353" s="22" t="s">
        <v>800</v>
      </c>
      <c r="I1353" s="22" t="s">
        <v>801</v>
      </c>
      <c r="J1353" s="22" t="s">
        <v>36</v>
      </c>
      <c r="K1353" s="22" t="s">
        <v>22</v>
      </c>
      <c r="L1353" s="22" t="s">
        <v>23</v>
      </c>
      <c r="M1353" s="41">
        <v>30</v>
      </c>
      <c r="N1353" s="41">
        <v>8520</v>
      </c>
      <c r="O1353" s="41">
        <v>284</v>
      </c>
      <c r="P1353" s="41">
        <v>157.57</v>
      </c>
      <c r="Q1353" s="41">
        <v>108.52</v>
      </c>
      <c r="R1353" s="41">
        <v>39.57</v>
      </c>
      <c r="S1353" s="41">
        <v>68.95</v>
      </c>
      <c r="T1353" s="41">
        <v>0.89</v>
      </c>
      <c r="U1353" s="30">
        <f t="shared" si="228"/>
        <v>5264.4000000000005</v>
      </c>
      <c r="V1353" s="30">
        <f t="shared" si="229"/>
        <v>175.48000000000002</v>
      </c>
      <c r="W1353" s="31">
        <f t="shared" si="230"/>
        <v>0.61788732394366208</v>
      </c>
      <c r="X1353" s="30">
        <f t="shared" si="231"/>
        <v>3792.9</v>
      </c>
      <c r="Y1353" s="30">
        <f t="shared" si="232"/>
        <v>126.43</v>
      </c>
      <c r="Z1353" s="31">
        <f t="shared" si="233"/>
        <v>0.4451760563380282</v>
      </c>
    </row>
    <row r="1354" spans="1:26" ht="12.75" customHeight="1" x14ac:dyDescent="0.35">
      <c r="A1354" s="36" t="s">
        <v>10675</v>
      </c>
      <c r="B1354" s="32">
        <v>2</v>
      </c>
      <c r="C1354" s="36" t="s">
        <v>11989</v>
      </c>
      <c r="D1354" s="22">
        <v>45831</v>
      </c>
      <c r="E1354" s="22" t="s">
        <v>6879</v>
      </c>
      <c r="F1354" s="22" t="s">
        <v>21</v>
      </c>
      <c r="G1354" s="22" t="s">
        <v>101</v>
      </c>
      <c r="H1354" s="22" t="s">
        <v>12844</v>
      </c>
      <c r="I1354" s="22" t="s">
        <v>12845</v>
      </c>
      <c r="J1354" s="22" t="s">
        <v>49</v>
      </c>
      <c r="K1354" s="22" t="s">
        <v>22</v>
      </c>
      <c r="L1354" s="22" t="s">
        <v>23</v>
      </c>
      <c r="M1354" s="37">
        <v>1</v>
      </c>
      <c r="N1354" s="37">
        <v>7200</v>
      </c>
      <c r="O1354" s="37">
        <v>7200</v>
      </c>
      <c r="P1354" s="37">
        <v>1838.66</v>
      </c>
      <c r="Q1354" s="37">
        <v>1263.83</v>
      </c>
      <c r="R1354" s="37">
        <v>781.94</v>
      </c>
      <c r="S1354" s="37">
        <v>481.89</v>
      </c>
      <c r="T1354" s="37">
        <v>0</v>
      </c>
      <c r="U1354" s="30">
        <f t="shared" si="228"/>
        <v>5936.17</v>
      </c>
      <c r="V1354" s="30">
        <f t="shared" si="229"/>
        <v>5936.17</v>
      </c>
      <c r="W1354" s="31">
        <f t="shared" si="230"/>
        <v>0.82446805555555558</v>
      </c>
      <c r="X1354" s="30">
        <f t="shared" si="231"/>
        <v>5361.34</v>
      </c>
      <c r="Y1354" s="30">
        <f t="shared" si="232"/>
        <v>5361.34</v>
      </c>
      <c r="Z1354" s="31">
        <f t="shared" si="233"/>
        <v>0.74463055555555557</v>
      </c>
    </row>
    <row r="1355" spans="1:26" ht="12.75" customHeight="1" x14ac:dyDescent="0.35">
      <c r="A1355" s="36" t="s">
        <v>11201</v>
      </c>
      <c r="B1355" s="32">
        <v>1</v>
      </c>
      <c r="C1355" s="36" t="s">
        <v>12523</v>
      </c>
      <c r="D1355" s="22">
        <v>45770</v>
      </c>
      <c r="E1355" s="22" t="s">
        <v>938</v>
      </c>
      <c r="F1355" s="22" t="s">
        <v>21</v>
      </c>
      <c r="G1355" s="22" t="s">
        <v>101</v>
      </c>
      <c r="H1355" s="22" t="s">
        <v>8824</v>
      </c>
      <c r="I1355" s="22" t="s">
        <v>8823</v>
      </c>
      <c r="J1355" s="22" t="s">
        <v>49</v>
      </c>
      <c r="K1355" s="22" t="s">
        <v>22</v>
      </c>
      <c r="L1355" s="22" t="s">
        <v>23</v>
      </c>
      <c r="M1355" s="38">
        <v>2</v>
      </c>
      <c r="N1355" s="38">
        <v>9988.5</v>
      </c>
      <c r="O1355" s="38">
        <v>4994.25</v>
      </c>
      <c r="P1355" s="38">
        <v>1490.66</v>
      </c>
      <c r="Q1355" s="38">
        <v>1125.51</v>
      </c>
      <c r="R1355" s="38">
        <v>632.05999999999995</v>
      </c>
      <c r="S1355" s="38">
        <v>493.45</v>
      </c>
      <c r="T1355" s="38">
        <v>0</v>
      </c>
      <c r="U1355" s="30">
        <f t="shared" si="228"/>
        <v>7737.48</v>
      </c>
      <c r="V1355" s="30">
        <f t="shared" si="229"/>
        <v>3868.74</v>
      </c>
      <c r="W1355" s="31">
        <f t="shared" si="230"/>
        <v>0.77463883465985883</v>
      </c>
      <c r="X1355" s="30">
        <f t="shared" si="231"/>
        <v>7007.18</v>
      </c>
      <c r="Y1355" s="30">
        <f t="shared" si="232"/>
        <v>3503.59</v>
      </c>
      <c r="Z1355" s="31">
        <f t="shared" si="233"/>
        <v>0.70152475346648646</v>
      </c>
    </row>
    <row r="1356" spans="1:26" ht="12.75" customHeight="1" x14ac:dyDescent="0.35">
      <c r="A1356" s="36" t="s">
        <v>11202</v>
      </c>
      <c r="B1356" s="32">
        <v>1</v>
      </c>
      <c r="C1356" s="36" t="s">
        <v>12524</v>
      </c>
      <c r="D1356" s="22">
        <v>45811</v>
      </c>
      <c r="E1356" s="22" t="s">
        <v>938</v>
      </c>
      <c r="F1356" s="22" t="s">
        <v>21</v>
      </c>
      <c r="G1356" s="22" t="s">
        <v>101</v>
      </c>
      <c r="H1356" s="22" t="s">
        <v>8824</v>
      </c>
      <c r="I1356" s="22" t="s">
        <v>8823</v>
      </c>
      <c r="J1356" s="22" t="s">
        <v>49</v>
      </c>
      <c r="K1356" s="22" t="s">
        <v>22</v>
      </c>
      <c r="L1356" s="22" t="s">
        <v>23</v>
      </c>
      <c r="M1356" s="37">
        <v>1</v>
      </c>
      <c r="N1356" s="37">
        <v>4661.3</v>
      </c>
      <c r="O1356" s="37">
        <v>4661.3</v>
      </c>
      <c r="P1356" s="37">
        <v>1588.2</v>
      </c>
      <c r="Q1356" s="37">
        <v>1095.42</v>
      </c>
      <c r="R1356" s="37">
        <v>624.53</v>
      </c>
      <c r="S1356" s="37">
        <v>470.89</v>
      </c>
      <c r="T1356" s="37">
        <v>0</v>
      </c>
      <c r="U1356" s="30">
        <f t="shared" si="228"/>
        <v>3565.88</v>
      </c>
      <c r="V1356" s="30">
        <f t="shared" si="229"/>
        <v>3565.88</v>
      </c>
      <c r="W1356" s="31">
        <f t="shared" si="230"/>
        <v>0.76499688927981468</v>
      </c>
      <c r="X1356" s="30">
        <f t="shared" si="231"/>
        <v>3073.1000000000004</v>
      </c>
      <c r="Y1356" s="30">
        <f t="shared" si="232"/>
        <v>3073.1000000000004</v>
      </c>
      <c r="Z1356" s="31">
        <f t="shared" si="233"/>
        <v>0.65927960011155695</v>
      </c>
    </row>
    <row r="1357" spans="1:26" ht="12.75" customHeight="1" x14ac:dyDescent="0.35">
      <c r="A1357" s="36" t="s">
        <v>11203</v>
      </c>
      <c r="B1357" s="32">
        <v>1</v>
      </c>
      <c r="C1357" s="36" t="s">
        <v>12525</v>
      </c>
      <c r="D1357" s="22">
        <v>45996</v>
      </c>
      <c r="E1357" s="22" t="s">
        <v>73</v>
      </c>
      <c r="F1357" s="22" t="s">
        <v>21</v>
      </c>
      <c r="G1357" s="22" t="s">
        <v>25</v>
      </c>
      <c r="H1357" s="22" t="s">
        <v>12846</v>
      </c>
      <c r="I1357" s="22" t="s">
        <v>1363</v>
      </c>
      <c r="J1357" s="22" t="s">
        <v>49</v>
      </c>
      <c r="K1357" s="22" t="s">
        <v>22</v>
      </c>
      <c r="L1357" s="22" t="s">
        <v>23</v>
      </c>
      <c r="M1357" s="41">
        <v>1</v>
      </c>
      <c r="N1357" s="41">
        <v>1453.58</v>
      </c>
      <c r="O1357" s="41">
        <v>1453.58</v>
      </c>
      <c r="P1357" s="41">
        <v>910.95</v>
      </c>
      <c r="Q1357" s="41">
        <v>728.94</v>
      </c>
      <c r="R1357" s="41">
        <v>620.79999999999995</v>
      </c>
      <c r="S1357" s="41">
        <v>108.14</v>
      </c>
      <c r="T1357" s="41">
        <v>4.0999999999999996</v>
      </c>
      <c r="U1357" s="30">
        <f t="shared" si="228"/>
        <v>724.63999999999987</v>
      </c>
      <c r="V1357" s="30">
        <f t="shared" si="229"/>
        <v>724.63999999999987</v>
      </c>
      <c r="W1357" s="31">
        <f t="shared" si="230"/>
        <v>0.4985208932428899</v>
      </c>
      <c r="X1357" s="30">
        <f t="shared" si="231"/>
        <v>542.62999999999988</v>
      </c>
      <c r="Y1357" s="30">
        <f t="shared" si="232"/>
        <v>542.62999999999988</v>
      </c>
      <c r="Z1357" s="31">
        <f t="shared" si="233"/>
        <v>0.37330590679563552</v>
      </c>
    </row>
    <row r="1358" spans="1:26" ht="12.75" customHeight="1" x14ac:dyDescent="0.35">
      <c r="A1358" s="36" t="s">
        <v>11204</v>
      </c>
      <c r="B1358" s="32">
        <v>1</v>
      </c>
      <c r="C1358" s="36" t="s">
        <v>12526</v>
      </c>
      <c r="D1358" s="22">
        <v>45996</v>
      </c>
      <c r="E1358" s="22" t="s">
        <v>1830</v>
      </c>
      <c r="F1358" s="22" t="s">
        <v>21</v>
      </c>
      <c r="G1358" s="22" t="s">
        <v>25</v>
      </c>
      <c r="H1358" s="22" t="s">
        <v>510</v>
      </c>
      <c r="I1358" s="22" t="s">
        <v>511</v>
      </c>
      <c r="J1358" s="22" t="s">
        <v>36</v>
      </c>
      <c r="K1358" s="22" t="s">
        <v>22</v>
      </c>
      <c r="L1358" s="22" t="s">
        <v>23</v>
      </c>
      <c r="M1358" s="41">
        <v>10</v>
      </c>
      <c r="N1358" s="41">
        <v>2110</v>
      </c>
      <c r="O1358" s="41">
        <v>211</v>
      </c>
      <c r="P1358" s="41">
        <v>113.18</v>
      </c>
      <c r="Q1358" s="41">
        <v>75.13</v>
      </c>
      <c r="R1358" s="41">
        <v>13.86</v>
      </c>
      <c r="S1358" s="41">
        <v>61.28</v>
      </c>
      <c r="T1358" s="41">
        <v>6.17</v>
      </c>
      <c r="U1358" s="30">
        <f t="shared" si="228"/>
        <v>1358.7</v>
      </c>
      <c r="V1358" s="30">
        <f t="shared" si="229"/>
        <v>135.87</v>
      </c>
      <c r="W1358" s="31">
        <f t="shared" si="230"/>
        <v>0.64393364928909957</v>
      </c>
      <c r="X1358" s="30">
        <f t="shared" si="231"/>
        <v>978.19999999999993</v>
      </c>
      <c r="Y1358" s="30">
        <f t="shared" si="232"/>
        <v>97.82</v>
      </c>
      <c r="Z1358" s="31">
        <f t="shared" si="233"/>
        <v>0.46360189573459715</v>
      </c>
    </row>
    <row r="1359" spans="1:26" ht="12.75" customHeight="1" x14ac:dyDescent="0.35">
      <c r="A1359" s="36" t="s">
        <v>11205</v>
      </c>
      <c r="B1359" s="32">
        <v>1</v>
      </c>
      <c r="C1359" s="36" t="s">
        <v>12527</v>
      </c>
      <c r="D1359" s="22">
        <v>45996</v>
      </c>
      <c r="E1359" s="22" t="s">
        <v>12528</v>
      </c>
      <c r="F1359" s="22" t="s">
        <v>21</v>
      </c>
      <c r="G1359" s="22" t="s">
        <v>25</v>
      </c>
      <c r="H1359" s="22" t="s">
        <v>4641</v>
      </c>
      <c r="I1359" s="22" t="s">
        <v>1593</v>
      </c>
      <c r="J1359" s="22" t="s">
        <v>36</v>
      </c>
      <c r="K1359" s="22" t="s">
        <v>22</v>
      </c>
      <c r="L1359" s="22" t="s">
        <v>23</v>
      </c>
      <c r="M1359" s="38">
        <v>1</v>
      </c>
      <c r="N1359" s="38">
        <v>911</v>
      </c>
      <c r="O1359" s="38">
        <v>911</v>
      </c>
      <c r="P1359" s="38">
        <v>389.83</v>
      </c>
      <c r="Q1359" s="38">
        <v>250.34</v>
      </c>
      <c r="R1359" s="38">
        <v>57.59</v>
      </c>
      <c r="S1359" s="38">
        <v>192.75</v>
      </c>
      <c r="T1359" s="38">
        <v>4.6399999999999997</v>
      </c>
      <c r="U1359" s="30">
        <f t="shared" si="228"/>
        <v>660.66</v>
      </c>
      <c r="V1359" s="30">
        <f t="shared" si="229"/>
        <v>660.66</v>
      </c>
      <c r="W1359" s="31">
        <f t="shared" si="230"/>
        <v>0.72520307354555436</v>
      </c>
      <c r="X1359" s="30">
        <f t="shared" si="231"/>
        <v>521.17000000000007</v>
      </c>
      <c r="Y1359" s="30">
        <f t="shared" si="232"/>
        <v>521.17000000000007</v>
      </c>
      <c r="Z1359" s="31">
        <f t="shared" si="233"/>
        <v>0.57208562019758513</v>
      </c>
    </row>
    <row r="1360" spans="1:26" ht="12.75" customHeight="1" x14ac:dyDescent="0.35">
      <c r="A1360" s="36" t="s">
        <v>11206</v>
      </c>
      <c r="B1360" s="32">
        <v>1</v>
      </c>
      <c r="C1360" s="36" t="s">
        <v>12529</v>
      </c>
      <c r="D1360" s="22">
        <v>45996</v>
      </c>
      <c r="E1360" s="22" t="s">
        <v>12530</v>
      </c>
      <c r="F1360" s="22" t="s">
        <v>21</v>
      </c>
      <c r="G1360" s="22" t="s">
        <v>25</v>
      </c>
      <c r="H1360" s="22" t="s">
        <v>12847</v>
      </c>
      <c r="I1360" s="22" t="s">
        <v>12848</v>
      </c>
      <c r="J1360" s="22" t="s">
        <v>49</v>
      </c>
      <c r="K1360" s="22" t="s">
        <v>22</v>
      </c>
      <c r="L1360" s="22" t="s">
        <v>23</v>
      </c>
      <c r="M1360" s="38">
        <v>1</v>
      </c>
      <c r="N1360" s="38">
        <v>2168</v>
      </c>
      <c r="O1360" s="38">
        <v>2168</v>
      </c>
      <c r="P1360" s="38">
        <v>851.56</v>
      </c>
      <c r="Q1360" s="38">
        <v>650.1</v>
      </c>
      <c r="R1360" s="38">
        <v>446.31</v>
      </c>
      <c r="S1360" s="38">
        <v>203.79</v>
      </c>
      <c r="T1360" s="38">
        <v>3.93</v>
      </c>
      <c r="U1360" s="30">
        <f t="shared" si="228"/>
        <v>1517.9</v>
      </c>
      <c r="V1360" s="30">
        <f t="shared" si="229"/>
        <v>1517.9</v>
      </c>
      <c r="W1360" s="31">
        <f t="shared" si="230"/>
        <v>0.70013837638376386</v>
      </c>
      <c r="X1360" s="30">
        <f t="shared" si="231"/>
        <v>1316.44</v>
      </c>
      <c r="Y1360" s="30">
        <f t="shared" si="232"/>
        <v>1316.44</v>
      </c>
      <c r="Z1360" s="31">
        <f t="shared" si="233"/>
        <v>0.60721402214022147</v>
      </c>
    </row>
    <row r="1361" spans="1:26" ht="12.75" customHeight="1" x14ac:dyDescent="0.35">
      <c r="A1361" s="36" t="s">
        <v>11207</v>
      </c>
      <c r="B1361" s="32">
        <v>1</v>
      </c>
      <c r="C1361" s="36" t="s">
        <v>12531</v>
      </c>
      <c r="D1361" s="22">
        <v>45996</v>
      </c>
      <c r="E1361" s="22" t="s">
        <v>2724</v>
      </c>
      <c r="F1361" s="22" t="s">
        <v>21</v>
      </c>
      <c r="G1361" s="22" t="s">
        <v>25</v>
      </c>
      <c r="H1361" s="22" t="s">
        <v>362</v>
      </c>
      <c r="I1361" s="22" t="s">
        <v>68</v>
      </c>
      <c r="J1361" s="22" t="s">
        <v>36</v>
      </c>
      <c r="K1361" s="22" t="s">
        <v>22</v>
      </c>
      <c r="L1361" s="22" t="s">
        <v>23</v>
      </c>
      <c r="M1361" s="38">
        <v>10</v>
      </c>
      <c r="N1361" s="38">
        <v>4455</v>
      </c>
      <c r="O1361" s="38">
        <v>445.5</v>
      </c>
      <c r="P1361" s="38">
        <v>131.68</v>
      </c>
      <c r="Q1361" s="38">
        <v>88.76</v>
      </c>
      <c r="R1361" s="38">
        <v>23.5</v>
      </c>
      <c r="S1361" s="38">
        <v>65.260000000000005</v>
      </c>
      <c r="T1361" s="38">
        <v>0.89</v>
      </c>
      <c r="U1361" s="30">
        <f t="shared" si="228"/>
        <v>3567.4</v>
      </c>
      <c r="V1361" s="30">
        <f t="shared" si="229"/>
        <v>356.74</v>
      </c>
      <c r="W1361" s="31">
        <f t="shared" si="230"/>
        <v>0.80076318742985408</v>
      </c>
      <c r="X1361" s="30">
        <f t="shared" si="231"/>
        <v>3138.2</v>
      </c>
      <c r="Y1361" s="30">
        <f t="shared" si="232"/>
        <v>313.82</v>
      </c>
      <c r="Z1361" s="31">
        <f t="shared" si="233"/>
        <v>0.7044219977553311</v>
      </c>
    </row>
    <row r="1362" spans="1:26" ht="12.75" customHeight="1" x14ac:dyDescent="0.35">
      <c r="A1362" s="36" t="s">
        <v>11208</v>
      </c>
      <c r="B1362" s="32">
        <v>1</v>
      </c>
      <c r="C1362" s="36" t="s">
        <v>12532</v>
      </c>
      <c r="D1362" s="22">
        <v>45839</v>
      </c>
      <c r="E1362" s="22" t="s">
        <v>938</v>
      </c>
      <c r="F1362" s="22" t="s">
        <v>21</v>
      </c>
      <c r="G1362" s="22" t="s">
        <v>101</v>
      </c>
      <c r="H1362" s="22" t="s">
        <v>8824</v>
      </c>
      <c r="I1362" s="22" t="s">
        <v>8823</v>
      </c>
      <c r="J1362" s="22" t="s">
        <v>49</v>
      </c>
      <c r="K1362" s="22" t="s">
        <v>22</v>
      </c>
      <c r="L1362" s="22" t="s">
        <v>23</v>
      </c>
      <c r="M1362" s="38">
        <v>1</v>
      </c>
      <c r="N1362" s="38">
        <v>4661.3</v>
      </c>
      <c r="O1362" s="38">
        <v>4661.3</v>
      </c>
      <c r="P1362" s="38">
        <v>1628.02</v>
      </c>
      <c r="Q1362" s="38">
        <v>1076.69</v>
      </c>
      <c r="R1362" s="38">
        <v>615.01</v>
      </c>
      <c r="S1362" s="38">
        <v>461.68</v>
      </c>
      <c r="T1362" s="38">
        <v>0</v>
      </c>
      <c r="U1362" s="30">
        <f t="shared" si="228"/>
        <v>3584.61</v>
      </c>
      <c r="V1362" s="30">
        <f t="shared" si="229"/>
        <v>3584.61</v>
      </c>
      <c r="W1362" s="31">
        <f t="shared" si="230"/>
        <v>0.76901508162958832</v>
      </c>
      <c r="X1362" s="30">
        <f t="shared" si="231"/>
        <v>3033.28</v>
      </c>
      <c r="Y1362" s="30">
        <f t="shared" si="232"/>
        <v>3033.28</v>
      </c>
      <c r="Z1362" s="31">
        <f t="shared" si="233"/>
        <v>0.65073691888528951</v>
      </c>
    </row>
    <row r="1363" spans="1:26" ht="12.75" customHeight="1" x14ac:dyDescent="0.35">
      <c r="A1363" s="36" t="s">
        <v>10953</v>
      </c>
      <c r="B1363" s="32">
        <v>1</v>
      </c>
      <c r="C1363" s="36" t="s">
        <v>12272</v>
      </c>
      <c r="D1363" s="22">
        <v>45911</v>
      </c>
      <c r="E1363" s="22" t="s">
        <v>12273</v>
      </c>
      <c r="F1363" s="22" t="s">
        <v>21</v>
      </c>
      <c r="G1363" s="22" t="s">
        <v>101</v>
      </c>
      <c r="H1363" s="22" t="s">
        <v>8824</v>
      </c>
      <c r="I1363" s="22" t="s">
        <v>8823</v>
      </c>
      <c r="J1363" s="22" t="s">
        <v>49</v>
      </c>
      <c r="K1363" s="22" t="s">
        <v>22</v>
      </c>
      <c r="L1363" s="22" t="s">
        <v>23</v>
      </c>
      <c r="M1363" s="38">
        <v>1</v>
      </c>
      <c r="N1363" s="38">
        <v>6326.05</v>
      </c>
      <c r="O1363" s="38">
        <v>6326.05</v>
      </c>
      <c r="P1363" s="38">
        <v>1630.06</v>
      </c>
      <c r="Q1363" s="38">
        <v>1072.83</v>
      </c>
      <c r="R1363" s="38">
        <v>610.52</v>
      </c>
      <c r="S1363" s="38">
        <v>462.31</v>
      </c>
      <c r="T1363" s="38">
        <v>0</v>
      </c>
      <c r="U1363" s="30">
        <f t="shared" si="228"/>
        <v>5253.22</v>
      </c>
      <c r="V1363" s="30">
        <f t="shared" si="229"/>
        <v>5253.22</v>
      </c>
      <c r="W1363" s="31">
        <f t="shared" si="230"/>
        <v>0.83041076184981155</v>
      </c>
      <c r="X1363" s="30">
        <f t="shared" si="231"/>
        <v>4695.99</v>
      </c>
      <c r="Y1363" s="30">
        <f t="shared" si="232"/>
        <v>4695.99</v>
      </c>
      <c r="Z1363" s="31">
        <f t="shared" si="233"/>
        <v>0.74232577991005444</v>
      </c>
    </row>
    <row r="1364" spans="1:26" ht="12.75" customHeight="1" x14ac:dyDescent="0.35">
      <c r="A1364" s="36" t="s">
        <v>11209</v>
      </c>
      <c r="B1364" s="32">
        <v>1</v>
      </c>
      <c r="C1364" s="36" t="s">
        <v>12533</v>
      </c>
      <c r="D1364" s="22">
        <v>45938</v>
      </c>
      <c r="E1364" s="22" t="s">
        <v>938</v>
      </c>
      <c r="F1364" s="22" t="s">
        <v>21</v>
      </c>
      <c r="G1364" s="22" t="s">
        <v>101</v>
      </c>
      <c r="H1364" s="22" t="s">
        <v>8824</v>
      </c>
      <c r="I1364" s="22" t="s">
        <v>8823</v>
      </c>
      <c r="J1364" s="22" t="s">
        <v>49</v>
      </c>
      <c r="K1364" s="22" t="s">
        <v>22</v>
      </c>
      <c r="L1364" s="22" t="s">
        <v>23</v>
      </c>
      <c r="M1364" s="38">
        <v>1</v>
      </c>
      <c r="N1364" s="38">
        <v>4661.3</v>
      </c>
      <c r="O1364" s="38">
        <v>4661.3</v>
      </c>
      <c r="P1364" s="38">
        <v>1501.84</v>
      </c>
      <c r="Q1364" s="38">
        <v>1073.97</v>
      </c>
      <c r="R1364" s="38">
        <v>611.66</v>
      </c>
      <c r="S1364" s="38">
        <v>462.31</v>
      </c>
      <c r="T1364" s="38">
        <v>0</v>
      </c>
      <c r="U1364" s="30">
        <f t="shared" si="228"/>
        <v>3587.33</v>
      </c>
      <c r="V1364" s="30">
        <f t="shared" si="229"/>
        <v>3587.33</v>
      </c>
      <c r="W1364" s="31">
        <f t="shared" si="230"/>
        <v>0.76959860982987571</v>
      </c>
      <c r="X1364" s="30">
        <f t="shared" si="231"/>
        <v>3159.46</v>
      </c>
      <c r="Y1364" s="30">
        <f t="shared" si="232"/>
        <v>3159.46</v>
      </c>
      <c r="Z1364" s="31">
        <f t="shared" si="233"/>
        <v>0.67780662047068407</v>
      </c>
    </row>
    <row r="1365" spans="1:26" ht="12.75" customHeight="1" x14ac:dyDescent="0.35">
      <c r="A1365" s="36" t="s">
        <v>11210</v>
      </c>
      <c r="B1365" s="32">
        <v>1</v>
      </c>
      <c r="C1365" s="36" t="s">
        <v>12534</v>
      </c>
      <c r="D1365" s="22">
        <v>45993</v>
      </c>
      <c r="E1365" s="22" t="s">
        <v>938</v>
      </c>
      <c r="F1365" s="22" t="s">
        <v>21</v>
      </c>
      <c r="G1365" s="22" t="s">
        <v>101</v>
      </c>
      <c r="H1365" s="22" t="s">
        <v>8824</v>
      </c>
      <c r="I1365" s="22" t="s">
        <v>8823</v>
      </c>
      <c r="J1365" s="22" t="s">
        <v>49</v>
      </c>
      <c r="K1365" s="22" t="s">
        <v>22</v>
      </c>
      <c r="L1365" s="22" t="s">
        <v>23</v>
      </c>
      <c r="M1365" s="38">
        <v>1</v>
      </c>
      <c r="N1365" s="38">
        <v>4661.3</v>
      </c>
      <c r="O1365" s="38">
        <v>4661.3</v>
      </c>
      <c r="P1365" s="38">
        <v>1472.77</v>
      </c>
      <c r="Q1365" s="38">
        <v>1081.9000000000001</v>
      </c>
      <c r="R1365" s="38">
        <v>619.59</v>
      </c>
      <c r="S1365" s="38">
        <v>462.31</v>
      </c>
      <c r="T1365" s="38">
        <v>0</v>
      </c>
      <c r="U1365" s="30">
        <f t="shared" si="228"/>
        <v>3579.4</v>
      </c>
      <c r="V1365" s="30">
        <f t="shared" si="229"/>
        <v>3579.4</v>
      </c>
      <c r="W1365" s="31">
        <f t="shared" si="230"/>
        <v>0.76789736768712591</v>
      </c>
      <c r="X1365" s="30">
        <f t="shared" si="231"/>
        <v>3188.53</v>
      </c>
      <c r="Y1365" s="30">
        <f t="shared" si="232"/>
        <v>3188.53</v>
      </c>
      <c r="Z1365" s="31">
        <f t="shared" si="233"/>
        <v>0.68404307811125653</v>
      </c>
    </row>
    <row r="1366" spans="1:26" ht="12.75" customHeight="1" x14ac:dyDescent="0.35">
      <c r="A1366" s="36" t="s">
        <v>11211</v>
      </c>
      <c r="B1366" s="32">
        <v>1</v>
      </c>
      <c r="C1366" s="36" t="s">
        <v>12535</v>
      </c>
      <c r="D1366" s="22">
        <v>45999</v>
      </c>
      <c r="E1366" s="22" t="s">
        <v>12536</v>
      </c>
      <c r="F1366" s="22" t="s">
        <v>21</v>
      </c>
      <c r="G1366" s="22" t="s">
        <v>25</v>
      </c>
      <c r="H1366" s="22" t="s">
        <v>12849</v>
      </c>
      <c r="I1366" s="22" t="s">
        <v>12850</v>
      </c>
      <c r="J1366" s="22" t="s">
        <v>1057</v>
      </c>
      <c r="K1366" s="22" t="s">
        <v>22</v>
      </c>
      <c r="L1366" s="22" t="s">
        <v>23</v>
      </c>
      <c r="M1366" s="38">
        <v>1</v>
      </c>
      <c r="N1366" s="38">
        <v>758</v>
      </c>
      <c r="O1366" s="38">
        <v>758</v>
      </c>
      <c r="P1366" s="38">
        <v>218.51</v>
      </c>
      <c r="Q1366" s="38">
        <v>165.6</v>
      </c>
      <c r="R1366" s="38">
        <v>125.71</v>
      </c>
      <c r="S1366" s="38">
        <v>39.89</v>
      </c>
      <c r="T1366" s="38">
        <v>3.8</v>
      </c>
      <c r="U1366" s="30">
        <f t="shared" si="228"/>
        <v>592.4</v>
      </c>
      <c r="V1366" s="30">
        <f t="shared" si="229"/>
        <v>592.4</v>
      </c>
      <c r="W1366" s="31">
        <f t="shared" si="230"/>
        <v>0.78153034300791557</v>
      </c>
      <c r="X1366" s="30">
        <f t="shared" si="231"/>
        <v>539.49</v>
      </c>
      <c r="Y1366" s="30">
        <f t="shared" si="232"/>
        <v>539.49</v>
      </c>
      <c r="Z1366" s="31">
        <f t="shared" si="233"/>
        <v>0.71172823218997361</v>
      </c>
    </row>
    <row r="1367" spans="1:26" ht="12.75" customHeight="1" x14ac:dyDescent="0.35">
      <c r="A1367" s="36" t="s">
        <v>11212</v>
      </c>
      <c r="B1367" s="32">
        <v>1</v>
      </c>
      <c r="C1367" s="36" t="s">
        <v>12537</v>
      </c>
      <c r="D1367" s="22">
        <v>45993</v>
      </c>
      <c r="E1367" s="22" t="s">
        <v>938</v>
      </c>
      <c r="F1367" s="22" t="s">
        <v>21</v>
      </c>
      <c r="G1367" s="22" t="s">
        <v>101</v>
      </c>
      <c r="H1367" s="22" t="s">
        <v>8824</v>
      </c>
      <c r="I1367" s="22" t="s">
        <v>8823</v>
      </c>
      <c r="J1367" s="22" t="s">
        <v>49</v>
      </c>
      <c r="K1367" s="22" t="s">
        <v>22</v>
      </c>
      <c r="L1367" s="22" t="s">
        <v>23</v>
      </c>
      <c r="M1367" s="38">
        <v>1</v>
      </c>
      <c r="N1367" s="38">
        <v>4661.3</v>
      </c>
      <c r="O1367" s="38">
        <v>4661.3</v>
      </c>
      <c r="P1367" s="38">
        <v>1472.77</v>
      </c>
      <c r="Q1367" s="38">
        <v>1081.9000000000001</v>
      </c>
      <c r="R1367" s="38">
        <v>619.59</v>
      </c>
      <c r="S1367" s="38">
        <v>462.31</v>
      </c>
      <c r="T1367" s="38">
        <v>0</v>
      </c>
      <c r="U1367" s="30">
        <f t="shared" si="228"/>
        <v>3579.4</v>
      </c>
      <c r="V1367" s="30">
        <f t="shared" si="229"/>
        <v>3579.4</v>
      </c>
      <c r="W1367" s="31">
        <f t="shared" si="230"/>
        <v>0.76789736768712591</v>
      </c>
      <c r="X1367" s="30">
        <f t="shared" si="231"/>
        <v>3188.53</v>
      </c>
      <c r="Y1367" s="30">
        <f t="shared" si="232"/>
        <v>3188.53</v>
      </c>
      <c r="Z1367" s="31">
        <f t="shared" si="233"/>
        <v>0.68404307811125653</v>
      </c>
    </row>
    <row r="1368" spans="1:26" ht="12.75" customHeight="1" x14ac:dyDescent="0.35">
      <c r="A1368" s="36" t="s">
        <v>11213</v>
      </c>
      <c r="B1368" s="32">
        <v>1</v>
      </c>
      <c r="C1368" s="36" t="s">
        <v>12538</v>
      </c>
      <c r="D1368" s="22">
        <v>46000</v>
      </c>
      <c r="E1368" s="22" t="s">
        <v>3856</v>
      </c>
      <c r="F1368" s="22" t="s">
        <v>21</v>
      </c>
      <c r="G1368" s="22" t="s">
        <v>7185</v>
      </c>
      <c r="H1368" s="22" t="s">
        <v>729</v>
      </c>
      <c r="I1368" s="22" t="s">
        <v>12835</v>
      </c>
      <c r="J1368" s="22" t="s">
        <v>36</v>
      </c>
      <c r="K1368" s="22" t="s">
        <v>22</v>
      </c>
      <c r="L1368" s="22" t="s">
        <v>23</v>
      </c>
      <c r="M1368" s="41">
        <v>50</v>
      </c>
      <c r="N1368" s="41">
        <v>17350</v>
      </c>
      <c r="O1368" s="41">
        <v>347</v>
      </c>
      <c r="P1368" s="41">
        <v>202.28</v>
      </c>
      <c r="Q1368" s="41">
        <v>109.06</v>
      </c>
      <c r="R1368" s="41">
        <v>105.02</v>
      </c>
      <c r="S1368" s="41">
        <v>4.04</v>
      </c>
      <c r="T1368" s="41">
        <v>0</v>
      </c>
      <c r="U1368" s="30">
        <f t="shared" si="228"/>
        <v>11897</v>
      </c>
      <c r="V1368" s="30">
        <f t="shared" si="229"/>
        <v>237.94</v>
      </c>
      <c r="W1368" s="31">
        <f t="shared" si="230"/>
        <v>0.68570605187319889</v>
      </c>
      <c r="X1368" s="30">
        <f t="shared" si="231"/>
        <v>7236</v>
      </c>
      <c r="Y1368" s="30">
        <f t="shared" si="232"/>
        <v>144.72</v>
      </c>
      <c r="Z1368" s="31">
        <f t="shared" si="233"/>
        <v>0.41706051873198846</v>
      </c>
    </row>
    <row r="1369" spans="1:26" ht="12.75" customHeight="1" x14ac:dyDescent="0.35">
      <c r="A1369" s="36" t="s">
        <v>11214</v>
      </c>
      <c r="B1369" s="32">
        <v>1</v>
      </c>
      <c r="C1369" s="36" t="s">
        <v>12539</v>
      </c>
      <c r="D1369" s="22">
        <v>46000</v>
      </c>
      <c r="E1369" s="22" t="s">
        <v>1359</v>
      </c>
      <c r="F1369" s="22" t="s">
        <v>21</v>
      </c>
      <c r="G1369" s="22" t="s">
        <v>25</v>
      </c>
      <c r="H1369" s="22" t="s">
        <v>12647</v>
      </c>
      <c r="I1369" s="22" t="s">
        <v>1196</v>
      </c>
      <c r="J1369" s="22" t="s">
        <v>49</v>
      </c>
      <c r="K1369" s="22" t="s">
        <v>22</v>
      </c>
      <c r="L1369" s="22" t="s">
        <v>23</v>
      </c>
      <c r="M1369" s="41">
        <v>40</v>
      </c>
      <c r="N1369" s="41">
        <v>13800</v>
      </c>
      <c r="O1369" s="41">
        <v>345</v>
      </c>
      <c r="P1369" s="41">
        <v>276.89</v>
      </c>
      <c r="Q1369" s="41">
        <v>208.65</v>
      </c>
      <c r="R1369" s="41">
        <v>131.83000000000001</v>
      </c>
      <c r="S1369" s="41">
        <v>76.819999999999993</v>
      </c>
      <c r="T1369" s="41">
        <v>0.89</v>
      </c>
      <c r="U1369" s="30">
        <f t="shared" si="228"/>
        <v>5454</v>
      </c>
      <c r="V1369" s="30">
        <f t="shared" si="229"/>
        <v>136.35</v>
      </c>
      <c r="W1369" s="31">
        <f t="shared" si="230"/>
        <v>0.3952173913043478</v>
      </c>
      <c r="X1369" s="30">
        <f t="shared" si="231"/>
        <v>2724.4000000000005</v>
      </c>
      <c r="Y1369" s="30">
        <f t="shared" si="232"/>
        <v>68.110000000000014</v>
      </c>
      <c r="Z1369" s="31">
        <f t="shared" si="233"/>
        <v>0.19742028985507251</v>
      </c>
    </row>
    <row r="1370" spans="1:26" ht="12.75" customHeight="1" x14ac:dyDescent="0.35">
      <c r="A1370" s="36" t="s">
        <v>11215</v>
      </c>
      <c r="B1370" s="32">
        <v>1</v>
      </c>
      <c r="C1370" s="36" t="s">
        <v>12540</v>
      </c>
      <c r="D1370" s="22">
        <v>46000</v>
      </c>
      <c r="E1370" s="22" t="s">
        <v>1194</v>
      </c>
      <c r="F1370" s="22" t="s">
        <v>21</v>
      </c>
      <c r="G1370" s="22" t="s">
        <v>25</v>
      </c>
      <c r="H1370" s="22" t="s">
        <v>1336</v>
      </c>
      <c r="I1370" s="22" t="s">
        <v>1196</v>
      </c>
      <c r="J1370" s="22" t="s">
        <v>49</v>
      </c>
      <c r="K1370" s="22" t="s">
        <v>22</v>
      </c>
      <c r="L1370" s="22" t="s">
        <v>23</v>
      </c>
      <c r="M1370" s="38">
        <v>4</v>
      </c>
      <c r="N1370" s="38">
        <v>2569.6</v>
      </c>
      <c r="O1370" s="38">
        <v>642.4</v>
      </c>
      <c r="P1370" s="38">
        <v>281.72000000000003</v>
      </c>
      <c r="Q1370" s="38">
        <v>211.27</v>
      </c>
      <c r="R1370" s="38">
        <v>135.59</v>
      </c>
      <c r="S1370" s="38">
        <v>75.67</v>
      </c>
      <c r="T1370" s="38">
        <v>0.89</v>
      </c>
      <c r="U1370" s="30">
        <f t="shared" si="228"/>
        <v>1724.52</v>
      </c>
      <c r="V1370" s="30">
        <f t="shared" si="229"/>
        <v>431.13</v>
      </c>
      <c r="W1370" s="31">
        <f t="shared" si="230"/>
        <v>0.67112391033623908</v>
      </c>
      <c r="X1370" s="30">
        <f t="shared" si="231"/>
        <v>1442.7199999999998</v>
      </c>
      <c r="Y1370" s="30">
        <f t="shared" si="232"/>
        <v>360.67999999999995</v>
      </c>
      <c r="Z1370" s="31">
        <f t="shared" si="233"/>
        <v>0.56145703611457032</v>
      </c>
    </row>
    <row r="1371" spans="1:26" ht="12.75" customHeight="1" x14ac:dyDescent="0.35">
      <c r="A1371" s="36" t="s">
        <v>11216</v>
      </c>
      <c r="B1371" s="32">
        <v>1</v>
      </c>
      <c r="C1371" s="36" t="s">
        <v>12541</v>
      </c>
      <c r="D1371" s="22">
        <v>46000</v>
      </c>
      <c r="E1371" s="22" t="s">
        <v>880</v>
      </c>
      <c r="F1371" s="22" t="s">
        <v>21</v>
      </c>
      <c r="G1371" s="22" t="s">
        <v>25</v>
      </c>
      <c r="H1371" s="22" t="s">
        <v>518</v>
      </c>
      <c r="I1371" s="22" t="s">
        <v>519</v>
      </c>
      <c r="J1371" s="22" t="s">
        <v>36</v>
      </c>
      <c r="K1371" s="22" t="s">
        <v>22</v>
      </c>
      <c r="L1371" s="22" t="s">
        <v>23</v>
      </c>
      <c r="M1371" s="38">
        <v>1</v>
      </c>
      <c r="N1371" s="38">
        <v>1782</v>
      </c>
      <c r="O1371" s="38">
        <v>1782</v>
      </c>
      <c r="P1371" s="38">
        <v>489.71</v>
      </c>
      <c r="Q1371" s="38">
        <v>411.09</v>
      </c>
      <c r="R1371" s="38">
        <v>224.24</v>
      </c>
      <c r="S1371" s="38">
        <v>186.85</v>
      </c>
      <c r="T1371" s="38">
        <v>88.39</v>
      </c>
      <c r="U1371" s="30">
        <f t="shared" si="228"/>
        <v>1370.91</v>
      </c>
      <c r="V1371" s="30">
        <f t="shared" si="229"/>
        <v>1370.91</v>
      </c>
      <c r="W1371" s="31">
        <f t="shared" si="230"/>
        <v>0.76930976430976439</v>
      </c>
      <c r="X1371" s="30">
        <f t="shared" si="231"/>
        <v>1292.29</v>
      </c>
      <c r="Y1371" s="30">
        <f t="shared" si="232"/>
        <v>1292.29</v>
      </c>
      <c r="Z1371" s="31">
        <f t="shared" si="233"/>
        <v>0.72519079685746346</v>
      </c>
    </row>
    <row r="1372" spans="1:26" ht="12.75" customHeight="1" x14ac:dyDescent="0.35">
      <c r="A1372" s="36" t="s">
        <v>11217</v>
      </c>
      <c r="B1372" s="32">
        <v>1</v>
      </c>
      <c r="C1372" s="36" t="s">
        <v>12542</v>
      </c>
      <c r="D1372" s="22">
        <v>46001</v>
      </c>
      <c r="E1372" s="22" t="s">
        <v>416</v>
      </c>
      <c r="F1372" s="22" t="s">
        <v>21</v>
      </c>
      <c r="G1372" s="22" t="s">
        <v>25</v>
      </c>
      <c r="H1372" s="22" t="s">
        <v>4109</v>
      </c>
      <c r="I1372" s="22" t="s">
        <v>4110</v>
      </c>
      <c r="J1372" s="22" t="s">
        <v>36</v>
      </c>
      <c r="K1372" s="22" t="s">
        <v>22</v>
      </c>
      <c r="L1372" s="22" t="s">
        <v>23</v>
      </c>
      <c r="M1372" s="41">
        <v>1</v>
      </c>
      <c r="N1372" s="41">
        <v>204</v>
      </c>
      <c r="O1372" s="41">
        <v>204</v>
      </c>
      <c r="P1372" s="41">
        <v>142.87</v>
      </c>
      <c r="Q1372" s="41">
        <v>96.37</v>
      </c>
      <c r="R1372" s="41">
        <v>6.52</v>
      </c>
      <c r="S1372" s="41">
        <v>89.85</v>
      </c>
      <c r="T1372" s="41">
        <v>5.51</v>
      </c>
      <c r="U1372" s="30">
        <f t="shared" si="228"/>
        <v>107.63</v>
      </c>
      <c r="V1372" s="30">
        <f t="shared" si="229"/>
        <v>107.63</v>
      </c>
      <c r="W1372" s="31">
        <f t="shared" si="230"/>
        <v>0.52759803921568627</v>
      </c>
      <c r="X1372" s="30">
        <f t="shared" si="231"/>
        <v>61.129999999999995</v>
      </c>
      <c r="Y1372" s="30">
        <f t="shared" si="232"/>
        <v>61.129999999999995</v>
      </c>
      <c r="Z1372" s="31">
        <f t="shared" si="233"/>
        <v>0.29965686274509801</v>
      </c>
    </row>
    <row r="1373" spans="1:26" ht="12.75" customHeight="1" x14ac:dyDescent="0.35">
      <c r="A1373" s="36" t="s">
        <v>11218</v>
      </c>
      <c r="B1373" s="32">
        <v>1</v>
      </c>
      <c r="C1373" s="36" t="s">
        <v>12543</v>
      </c>
      <c r="D1373" s="22">
        <v>46001</v>
      </c>
      <c r="E1373" s="22" t="s">
        <v>416</v>
      </c>
      <c r="F1373" s="22" t="s">
        <v>21</v>
      </c>
      <c r="G1373" s="22" t="s">
        <v>25</v>
      </c>
      <c r="H1373" s="22" t="s">
        <v>12851</v>
      </c>
      <c r="I1373" s="22" t="s">
        <v>12852</v>
      </c>
      <c r="J1373" s="22" t="s">
        <v>59</v>
      </c>
      <c r="K1373" s="22" t="s">
        <v>22</v>
      </c>
      <c r="L1373" s="22" t="s">
        <v>23</v>
      </c>
      <c r="M1373" s="41">
        <v>1</v>
      </c>
      <c r="N1373" s="41">
        <v>372</v>
      </c>
      <c r="O1373" s="41">
        <v>372</v>
      </c>
      <c r="P1373" s="41">
        <v>201.7</v>
      </c>
      <c r="Q1373" s="41">
        <v>127.59</v>
      </c>
      <c r="R1373" s="41">
        <v>37.32</v>
      </c>
      <c r="S1373" s="41">
        <v>90.27</v>
      </c>
      <c r="T1373" s="41">
        <v>4.0999999999999996</v>
      </c>
      <c r="U1373" s="30">
        <f t="shared" si="228"/>
        <v>244.41</v>
      </c>
      <c r="V1373" s="30">
        <f t="shared" si="229"/>
        <v>244.41</v>
      </c>
      <c r="W1373" s="31">
        <f t="shared" si="230"/>
        <v>0.65701612903225803</v>
      </c>
      <c r="X1373" s="30">
        <f t="shared" si="231"/>
        <v>170.3</v>
      </c>
      <c r="Y1373" s="30">
        <f t="shared" si="232"/>
        <v>170.3</v>
      </c>
      <c r="Z1373" s="31">
        <f t="shared" si="233"/>
        <v>0.45779569892473121</v>
      </c>
    </row>
    <row r="1374" spans="1:26" ht="12.75" customHeight="1" x14ac:dyDescent="0.35">
      <c r="A1374" s="36" t="s">
        <v>11219</v>
      </c>
      <c r="B1374" s="32">
        <v>3</v>
      </c>
      <c r="C1374" s="36" t="s">
        <v>12544</v>
      </c>
      <c r="D1374" s="22">
        <v>46001</v>
      </c>
      <c r="E1374" s="22" t="s">
        <v>2878</v>
      </c>
      <c r="F1374" s="22" t="s">
        <v>21</v>
      </c>
      <c r="G1374" s="22" t="s">
        <v>25</v>
      </c>
      <c r="H1374" s="22" t="s">
        <v>12650</v>
      </c>
      <c r="I1374" s="22" t="s">
        <v>12651</v>
      </c>
      <c r="J1374" s="22" t="s">
        <v>36</v>
      </c>
      <c r="K1374" s="22" t="s">
        <v>22</v>
      </c>
      <c r="L1374" s="22" t="s">
        <v>23</v>
      </c>
      <c r="M1374" s="38">
        <v>1</v>
      </c>
      <c r="N1374" s="38">
        <v>1263</v>
      </c>
      <c r="O1374" s="38">
        <v>1263</v>
      </c>
      <c r="P1374" s="38">
        <v>553.96</v>
      </c>
      <c r="Q1374" s="38">
        <v>378.51</v>
      </c>
      <c r="R1374" s="38">
        <v>152.44</v>
      </c>
      <c r="S1374" s="38">
        <v>226.07</v>
      </c>
      <c r="T1374" s="38">
        <v>4.6399999999999997</v>
      </c>
      <c r="U1374" s="30">
        <f t="shared" ref="U1374:U1409" si="234">IFERROR(V1374*M1374,"")</f>
        <v>884.49</v>
      </c>
      <c r="V1374" s="30">
        <f t="shared" ref="V1374:V1409" si="235">O1374-Q1374</f>
        <v>884.49</v>
      </c>
      <c r="W1374" s="31">
        <f t="shared" ref="W1374:W1409" si="236">IFERROR((V1374/O1374),"")</f>
        <v>0.70030878859857482</v>
      </c>
      <c r="X1374" s="30">
        <f t="shared" ref="X1374:X1409" si="237">IFERROR(Y1374*M1374,"")</f>
        <v>709.04</v>
      </c>
      <c r="Y1374" s="30">
        <f t="shared" ref="Y1374:Y1409" si="238">O1374-P1374</f>
        <v>709.04</v>
      </c>
      <c r="Z1374" s="31">
        <f t="shared" ref="Z1374:Z1409" si="239">IFERROR((Y1374/O1374),"")</f>
        <v>0.56139350752177353</v>
      </c>
    </row>
    <row r="1375" spans="1:26" ht="12.75" customHeight="1" x14ac:dyDescent="0.35">
      <c r="A1375" s="36" t="s">
        <v>11155</v>
      </c>
      <c r="B1375" s="32">
        <v>1</v>
      </c>
      <c r="C1375" s="36" t="s">
        <v>11371</v>
      </c>
      <c r="D1375" s="22">
        <v>46003</v>
      </c>
      <c r="E1375" s="22" t="s">
        <v>938</v>
      </c>
      <c r="F1375" s="22" t="s">
        <v>21</v>
      </c>
      <c r="G1375" s="22" t="s">
        <v>101</v>
      </c>
      <c r="H1375" s="22" t="s">
        <v>12853</v>
      </c>
      <c r="I1375" s="22" t="s">
        <v>8823</v>
      </c>
      <c r="J1375" s="22" t="s">
        <v>36</v>
      </c>
      <c r="K1375" s="22" t="s">
        <v>22</v>
      </c>
      <c r="L1375" s="22" t="s">
        <v>23</v>
      </c>
      <c r="M1375" s="38">
        <v>1</v>
      </c>
      <c r="N1375" s="38">
        <v>5521.6</v>
      </c>
      <c r="O1375" s="38">
        <v>5521.6</v>
      </c>
      <c r="P1375" s="38">
        <v>2484.9</v>
      </c>
      <c r="Q1375" s="38">
        <v>1722.38</v>
      </c>
      <c r="R1375" s="38">
        <v>816.29</v>
      </c>
      <c r="S1375" s="38">
        <v>906.09</v>
      </c>
      <c r="T1375" s="38">
        <v>0</v>
      </c>
      <c r="U1375" s="30">
        <f t="shared" si="234"/>
        <v>3799.2200000000003</v>
      </c>
      <c r="V1375" s="30">
        <f t="shared" si="235"/>
        <v>3799.2200000000003</v>
      </c>
      <c r="W1375" s="31">
        <f t="shared" si="236"/>
        <v>0.68806505360764991</v>
      </c>
      <c r="X1375" s="30">
        <f t="shared" si="237"/>
        <v>3036.7000000000003</v>
      </c>
      <c r="Y1375" s="30">
        <f t="shared" si="238"/>
        <v>3036.7000000000003</v>
      </c>
      <c r="Z1375" s="31">
        <f t="shared" si="239"/>
        <v>0.54996740075340478</v>
      </c>
    </row>
    <row r="1376" spans="1:26" ht="12.75" customHeight="1" x14ac:dyDescent="0.35">
      <c r="A1376" s="36" t="s">
        <v>11219</v>
      </c>
      <c r="B1376" s="32">
        <v>2</v>
      </c>
      <c r="C1376" s="36" t="s">
        <v>12544</v>
      </c>
      <c r="D1376" s="22">
        <v>46001</v>
      </c>
      <c r="E1376" s="22" t="s">
        <v>2878</v>
      </c>
      <c r="F1376" s="22" t="s">
        <v>21</v>
      </c>
      <c r="G1376" s="22" t="s">
        <v>25</v>
      </c>
      <c r="H1376" s="22" t="s">
        <v>3376</v>
      </c>
      <c r="I1376" s="22" t="s">
        <v>320</v>
      </c>
      <c r="J1376" s="22" t="s">
        <v>36</v>
      </c>
      <c r="K1376" s="22" t="s">
        <v>22</v>
      </c>
      <c r="L1376" s="22" t="s">
        <v>23</v>
      </c>
      <c r="M1376" s="38">
        <v>1</v>
      </c>
      <c r="N1376" s="38">
        <v>2515</v>
      </c>
      <c r="O1376" s="38">
        <v>2515</v>
      </c>
      <c r="P1376" s="38">
        <v>670.97</v>
      </c>
      <c r="Q1376" s="38">
        <v>449.23</v>
      </c>
      <c r="R1376" s="38">
        <v>175.95</v>
      </c>
      <c r="S1376" s="38">
        <v>273.27999999999997</v>
      </c>
      <c r="T1376" s="38">
        <v>12.17</v>
      </c>
      <c r="U1376" s="30">
        <f t="shared" si="234"/>
        <v>2065.77</v>
      </c>
      <c r="V1376" s="30">
        <f t="shared" si="235"/>
        <v>2065.77</v>
      </c>
      <c r="W1376" s="31">
        <f t="shared" si="236"/>
        <v>0.82137972166998008</v>
      </c>
      <c r="X1376" s="30">
        <f t="shared" si="237"/>
        <v>1844.03</v>
      </c>
      <c r="Y1376" s="30">
        <f t="shared" si="238"/>
        <v>1844.03</v>
      </c>
      <c r="Z1376" s="31">
        <f t="shared" si="239"/>
        <v>0.73321272365805168</v>
      </c>
    </row>
    <row r="1377" spans="1:26" ht="12.75" customHeight="1" x14ac:dyDescent="0.35">
      <c r="A1377" s="36" t="s">
        <v>11155</v>
      </c>
      <c r="B1377" s="32">
        <v>4</v>
      </c>
      <c r="C1377" s="36" t="s">
        <v>11371</v>
      </c>
      <c r="D1377" s="22">
        <v>46003</v>
      </c>
      <c r="E1377" s="22" t="s">
        <v>938</v>
      </c>
      <c r="F1377" s="22" t="s">
        <v>21</v>
      </c>
      <c r="G1377" s="22" t="s">
        <v>101</v>
      </c>
      <c r="H1377" s="22" t="s">
        <v>12853</v>
      </c>
      <c r="I1377" s="22" t="s">
        <v>8823</v>
      </c>
      <c r="J1377" s="22" t="s">
        <v>36</v>
      </c>
      <c r="K1377" s="22" t="s">
        <v>22</v>
      </c>
      <c r="L1377" s="22" t="s">
        <v>23</v>
      </c>
      <c r="M1377" s="38">
        <v>1</v>
      </c>
      <c r="N1377" s="38">
        <v>5521.6</v>
      </c>
      <c r="O1377" s="38">
        <v>5521.6</v>
      </c>
      <c r="P1377" s="38">
        <v>2484.9</v>
      </c>
      <c r="Q1377" s="38">
        <v>1722.38</v>
      </c>
      <c r="R1377" s="38">
        <v>816.29</v>
      </c>
      <c r="S1377" s="38">
        <v>906.09</v>
      </c>
      <c r="T1377" s="38">
        <v>0</v>
      </c>
      <c r="U1377" s="30">
        <f t="shared" si="234"/>
        <v>3799.2200000000003</v>
      </c>
      <c r="V1377" s="30">
        <f t="shared" si="235"/>
        <v>3799.2200000000003</v>
      </c>
      <c r="W1377" s="31">
        <f t="shared" si="236"/>
        <v>0.68806505360764991</v>
      </c>
      <c r="X1377" s="30">
        <f t="shared" si="237"/>
        <v>3036.7000000000003</v>
      </c>
      <c r="Y1377" s="30">
        <f t="shared" si="238"/>
        <v>3036.7000000000003</v>
      </c>
      <c r="Z1377" s="31">
        <f t="shared" si="239"/>
        <v>0.54996740075340478</v>
      </c>
    </row>
    <row r="1378" spans="1:26" ht="12.75" customHeight="1" x14ac:dyDescent="0.35">
      <c r="A1378" s="36" t="s">
        <v>10347</v>
      </c>
      <c r="B1378" s="32">
        <v>1</v>
      </c>
      <c r="C1378" s="36" t="s">
        <v>11640</v>
      </c>
      <c r="D1378" s="22">
        <v>45748</v>
      </c>
      <c r="E1378" s="22" t="s">
        <v>2962</v>
      </c>
      <c r="F1378" s="22" t="s">
        <v>21</v>
      </c>
      <c r="G1378" s="22" t="s">
        <v>101</v>
      </c>
      <c r="H1378" s="22" t="s">
        <v>12854</v>
      </c>
      <c r="I1378" s="22" t="s">
        <v>12855</v>
      </c>
      <c r="J1378" s="22" t="s">
        <v>9385</v>
      </c>
      <c r="K1378" s="22" t="s">
        <v>22</v>
      </c>
      <c r="L1378" s="22" t="s">
        <v>23</v>
      </c>
      <c r="M1378" s="41">
        <v>1</v>
      </c>
      <c r="N1378" s="41">
        <v>5832.75</v>
      </c>
      <c r="O1378" s="41">
        <v>5832.75</v>
      </c>
      <c r="P1378" s="41">
        <v>3052.18</v>
      </c>
      <c r="Q1378" s="41">
        <v>2374.0100000000002</v>
      </c>
      <c r="R1378" s="41">
        <v>1182.2</v>
      </c>
      <c r="S1378" s="41">
        <v>1191.81</v>
      </c>
      <c r="T1378" s="41">
        <v>0</v>
      </c>
      <c r="U1378" s="30">
        <f t="shared" si="234"/>
        <v>3458.74</v>
      </c>
      <c r="V1378" s="30">
        <f t="shared" si="235"/>
        <v>3458.74</v>
      </c>
      <c r="W1378" s="31">
        <f t="shared" si="236"/>
        <v>0.59298615575843294</v>
      </c>
      <c r="X1378" s="30">
        <f t="shared" si="237"/>
        <v>2780.57</v>
      </c>
      <c r="Y1378" s="30">
        <f t="shared" si="238"/>
        <v>2780.57</v>
      </c>
      <c r="Z1378" s="31">
        <f t="shared" si="239"/>
        <v>0.47671681453859677</v>
      </c>
    </row>
    <row r="1379" spans="1:26" ht="12.75" customHeight="1" x14ac:dyDescent="0.35">
      <c r="A1379" s="36" t="s">
        <v>11220</v>
      </c>
      <c r="B1379" s="32">
        <v>1</v>
      </c>
      <c r="C1379" s="36" t="s">
        <v>12545</v>
      </c>
      <c r="D1379" s="22">
        <v>46002</v>
      </c>
      <c r="E1379" s="22" t="s">
        <v>11439</v>
      </c>
      <c r="F1379" s="22" t="s">
        <v>21</v>
      </c>
      <c r="G1379" s="22" t="s">
        <v>25</v>
      </c>
      <c r="H1379" s="22" t="s">
        <v>47</v>
      </c>
      <c r="I1379" s="22" t="s">
        <v>48</v>
      </c>
      <c r="J1379" s="22" t="s">
        <v>49</v>
      </c>
      <c r="K1379" s="22" t="s">
        <v>12856</v>
      </c>
      <c r="L1379" s="22" t="s">
        <v>32</v>
      </c>
      <c r="M1379" s="38">
        <v>8</v>
      </c>
      <c r="N1379" s="38">
        <v>4564.24</v>
      </c>
      <c r="O1379" s="38">
        <v>570.53</v>
      </c>
      <c r="P1379" s="38">
        <v>278.18</v>
      </c>
      <c r="Q1379" s="38">
        <v>208.92</v>
      </c>
      <c r="R1379" s="38">
        <v>142.94</v>
      </c>
      <c r="S1379" s="38">
        <v>65.98</v>
      </c>
      <c r="T1379" s="38">
        <v>3.04</v>
      </c>
      <c r="U1379" s="30">
        <f t="shared" si="234"/>
        <v>2892.88</v>
      </c>
      <c r="V1379" s="30">
        <f t="shared" si="235"/>
        <v>361.61</v>
      </c>
      <c r="W1379" s="31">
        <f t="shared" si="236"/>
        <v>0.63381417278670715</v>
      </c>
      <c r="X1379" s="30">
        <f t="shared" si="237"/>
        <v>2338.7999999999997</v>
      </c>
      <c r="Y1379" s="30">
        <f t="shared" si="238"/>
        <v>292.34999999999997</v>
      </c>
      <c r="Z1379" s="31">
        <f t="shared" si="239"/>
        <v>0.51241827774174886</v>
      </c>
    </row>
    <row r="1380" spans="1:26" ht="12.75" customHeight="1" x14ac:dyDescent="0.35">
      <c r="A1380" s="36" t="s">
        <v>11221</v>
      </c>
      <c r="B1380" s="32">
        <v>1</v>
      </c>
      <c r="C1380" s="36" t="s">
        <v>12546</v>
      </c>
      <c r="D1380" s="22">
        <v>46002</v>
      </c>
      <c r="E1380" s="22" t="s">
        <v>12547</v>
      </c>
      <c r="F1380" s="22" t="s">
        <v>21</v>
      </c>
      <c r="G1380" s="22" t="s">
        <v>25</v>
      </c>
      <c r="H1380" s="22" t="s">
        <v>497</v>
      </c>
      <c r="I1380" s="22" t="s">
        <v>498</v>
      </c>
      <c r="J1380" s="22" t="s">
        <v>36</v>
      </c>
      <c r="K1380" s="22" t="s">
        <v>22</v>
      </c>
      <c r="L1380" s="22" t="s">
        <v>23</v>
      </c>
      <c r="M1380" s="38">
        <v>1</v>
      </c>
      <c r="N1380" s="38">
        <v>680</v>
      </c>
      <c r="O1380" s="38">
        <v>680</v>
      </c>
      <c r="P1380" s="38">
        <v>273.26</v>
      </c>
      <c r="Q1380" s="38">
        <v>228.02</v>
      </c>
      <c r="R1380" s="38">
        <v>34.549999999999997</v>
      </c>
      <c r="S1380" s="38">
        <v>193.47</v>
      </c>
      <c r="T1380" s="38">
        <v>88.39</v>
      </c>
      <c r="U1380" s="30">
        <f t="shared" si="234"/>
        <v>451.98</v>
      </c>
      <c r="V1380" s="30">
        <f t="shared" si="235"/>
        <v>451.98</v>
      </c>
      <c r="W1380" s="31">
        <f t="shared" si="236"/>
        <v>0.66467647058823531</v>
      </c>
      <c r="X1380" s="30">
        <f t="shared" si="237"/>
        <v>406.74</v>
      </c>
      <c r="Y1380" s="30">
        <f t="shared" si="238"/>
        <v>406.74</v>
      </c>
      <c r="Z1380" s="31">
        <f t="shared" si="239"/>
        <v>0.59814705882352948</v>
      </c>
    </row>
    <row r="1381" spans="1:26" ht="12.75" customHeight="1" x14ac:dyDescent="0.35">
      <c r="A1381" s="36" t="s">
        <v>10218</v>
      </c>
      <c r="B1381" s="32">
        <v>2</v>
      </c>
      <c r="C1381" s="36" t="s">
        <v>11509</v>
      </c>
      <c r="D1381" s="22">
        <v>45722</v>
      </c>
      <c r="E1381" s="22" t="s">
        <v>1122</v>
      </c>
      <c r="F1381" s="22" t="s">
        <v>21</v>
      </c>
      <c r="G1381" s="22" t="s">
        <v>101</v>
      </c>
      <c r="H1381" s="22" t="s">
        <v>12857</v>
      </c>
      <c r="I1381" s="22" t="s">
        <v>12858</v>
      </c>
      <c r="J1381" s="22" t="s">
        <v>36</v>
      </c>
      <c r="K1381" s="22" t="s">
        <v>22</v>
      </c>
      <c r="L1381" s="22" t="s">
        <v>23</v>
      </c>
      <c r="M1381" s="37">
        <v>1</v>
      </c>
      <c r="N1381" s="37">
        <v>5592</v>
      </c>
      <c r="O1381" s="37">
        <v>5592</v>
      </c>
      <c r="P1381" s="37">
        <v>2181.52</v>
      </c>
      <c r="Q1381" s="37">
        <v>1641.31</v>
      </c>
      <c r="R1381" s="37">
        <v>1187.8900000000001</v>
      </c>
      <c r="S1381" s="37">
        <v>453.42</v>
      </c>
      <c r="T1381" s="37">
        <v>0</v>
      </c>
      <c r="U1381" s="30">
        <f t="shared" si="234"/>
        <v>3950.69</v>
      </c>
      <c r="V1381" s="30">
        <f t="shared" si="235"/>
        <v>3950.69</v>
      </c>
      <c r="W1381" s="31">
        <f t="shared" si="236"/>
        <v>0.70648962804005722</v>
      </c>
      <c r="X1381" s="30">
        <f t="shared" si="237"/>
        <v>3410.48</v>
      </c>
      <c r="Y1381" s="30">
        <f t="shared" si="238"/>
        <v>3410.48</v>
      </c>
      <c r="Z1381" s="31">
        <f t="shared" si="239"/>
        <v>0.60988555078683837</v>
      </c>
    </row>
    <row r="1382" spans="1:26" ht="12.75" customHeight="1" x14ac:dyDescent="0.35">
      <c r="A1382" s="36" t="s">
        <v>10828</v>
      </c>
      <c r="B1382" s="32">
        <v>11</v>
      </c>
      <c r="C1382" s="36" t="s">
        <v>12137</v>
      </c>
      <c r="D1382" s="22">
        <v>45873</v>
      </c>
      <c r="E1382" s="22" t="s">
        <v>12138</v>
      </c>
      <c r="F1382" s="22" t="s">
        <v>21</v>
      </c>
      <c r="G1382" s="22" t="s">
        <v>101</v>
      </c>
      <c r="H1382" s="22" t="s">
        <v>12859</v>
      </c>
      <c r="I1382" s="22" t="s">
        <v>12860</v>
      </c>
      <c r="J1382" s="22" t="s">
        <v>36</v>
      </c>
      <c r="K1382" s="22" t="s">
        <v>22</v>
      </c>
      <c r="L1382" s="22" t="s">
        <v>23</v>
      </c>
      <c r="M1382" s="39">
        <v>1</v>
      </c>
      <c r="N1382" s="39">
        <v>7207.2</v>
      </c>
      <c r="O1382" s="39">
        <v>7207.2</v>
      </c>
      <c r="P1382" s="39">
        <v>2528.75</v>
      </c>
      <c r="Q1382" s="39">
        <v>1984.13</v>
      </c>
      <c r="R1382" s="39">
        <v>1109.18</v>
      </c>
      <c r="S1382" s="39">
        <v>874.95</v>
      </c>
      <c r="T1382" s="39">
        <v>0</v>
      </c>
      <c r="U1382" s="30">
        <f t="shared" si="234"/>
        <v>5223.07</v>
      </c>
      <c r="V1382" s="30">
        <f t="shared" si="235"/>
        <v>5223.07</v>
      </c>
      <c r="W1382" s="31">
        <f t="shared" si="236"/>
        <v>0.72470168720168715</v>
      </c>
      <c r="X1382" s="30">
        <f t="shared" si="237"/>
        <v>4678.45</v>
      </c>
      <c r="Y1382" s="30">
        <f t="shared" si="238"/>
        <v>4678.45</v>
      </c>
      <c r="Z1382" s="31">
        <f t="shared" si="239"/>
        <v>0.64913558663558668</v>
      </c>
    </row>
    <row r="1383" spans="1:26" ht="12.75" customHeight="1" x14ac:dyDescent="0.35">
      <c r="A1383" s="36" t="s">
        <v>11222</v>
      </c>
      <c r="B1383" s="32">
        <v>1</v>
      </c>
      <c r="C1383" s="36" t="s">
        <v>12146</v>
      </c>
      <c r="D1383" s="22">
        <v>45946</v>
      </c>
      <c r="E1383" s="22" t="s">
        <v>74</v>
      </c>
      <c r="F1383" s="22" t="s">
        <v>21</v>
      </c>
      <c r="G1383" s="22" t="s">
        <v>101</v>
      </c>
      <c r="H1383" s="22" t="s">
        <v>12861</v>
      </c>
      <c r="I1383" s="22" t="s">
        <v>12862</v>
      </c>
      <c r="J1383" s="22" t="s">
        <v>36</v>
      </c>
      <c r="K1383" s="22" t="s">
        <v>22</v>
      </c>
      <c r="L1383" s="22" t="s">
        <v>23</v>
      </c>
      <c r="M1383" s="38">
        <v>6</v>
      </c>
      <c r="N1383" s="38">
        <v>19200</v>
      </c>
      <c r="O1383" s="38">
        <v>3200</v>
      </c>
      <c r="P1383" s="38">
        <v>1394.39</v>
      </c>
      <c r="Q1383" s="38">
        <v>933.64</v>
      </c>
      <c r="R1383" s="38">
        <v>565.41999999999996</v>
      </c>
      <c r="S1383" s="38">
        <v>368.22</v>
      </c>
      <c r="T1383" s="38">
        <v>0</v>
      </c>
      <c r="U1383" s="30">
        <f t="shared" si="234"/>
        <v>13598.16</v>
      </c>
      <c r="V1383" s="30">
        <f t="shared" si="235"/>
        <v>2266.36</v>
      </c>
      <c r="W1383" s="31">
        <f t="shared" si="236"/>
        <v>0.70823750000000008</v>
      </c>
      <c r="X1383" s="30">
        <f t="shared" si="237"/>
        <v>10833.66</v>
      </c>
      <c r="Y1383" s="30">
        <f t="shared" si="238"/>
        <v>1805.61</v>
      </c>
      <c r="Z1383" s="31">
        <f t="shared" si="239"/>
        <v>0.56425312500000002</v>
      </c>
    </row>
    <row r="1384" spans="1:26" ht="12.75" customHeight="1" x14ac:dyDescent="0.35">
      <c r="A1384" s="36" t="s">
        <v>11223</v>
      </c>
      <c r="B1384" s="32">
        <v>1</v>
      </c>
      <c r="C1384" s="36" t="s">
        <v>12548</v>
      </c>
      <c r="D1384" s="22">
        <v>45693</v>
      </c>
      <c r="E1384" s="22" t="s">
        <v>3022</v>
      </c>
      <c r="F1384" s="22" t="s">
        <v>21</v>
      </c>
      <c r="G1384" s="22" t="s">
        <v>101</v>
      </c>
      <c r="H1384" s="22" t="s">
        <v>3023</v>
      </c>
      <c r="I1384" s="22" t="s">
        <v>3024</v>
      </c>
      <c r="J1384" s="22" t="s">
        <v>49</v>
      </c>
      <c r="K1384" s="22" t="s">
        <v>22</v>
      </c>
      <c r="L1384" s="22" t="s">
        <v>23</v>
      </c>
      <c r="M1384" s="37">
        <v>10</v>
      </c>
      <c r="N1384" s="37">
        <v>74108</v>
      </c>
      <c r="O1384" s="37">
        <v>7410.8</v>
      </c>
      <c r="P1384" s="37">
        <v>2494.59</v>
      </c>
      <c r="Q1384" s="37">
        <v>1851.84</v>
      </c>
      <c r="R1384" s="37">
        <v>1418.99</v>
      </c>
      <c r="S1384" s="37">
        <v>432.85</v>
      </c>
      <c r="T1384" s="37">
        <v>0</v>
      </c>
      <c r="U1384" s="30">
        <f t="shared" si="234"/>
        <v>55589.599999999999</v>
      </c>
      <c r="V1384" s="30">
        <f t="shared" si="235"/>
        <v>5558.96</v>
      </c>
      <c r="W1384" s="31">
        <f t="shared" si="236"/>
        <v>0.75011604685054245</v>
      </c>
      <c r="X1384" s="30">
        <f t="shared" si="237"/>
        <v>49162.1</v>
      </c>
      <c r="Y1384" s="30">
        <f t="shared" si="238"/>
        <v>4916.21</v>
      </c>
      <c r="Z1384" s="31">
        <f t="shared" si="239"/>
        <v>0.66338451988989044</v>
      </c>
    </row>
    <row r="1385" spans="1:26" ht="12.75" customHeight="1" x14ac:dyDescent="0.35">
      <c r="A1385" s="36" t="s">
        <v>11224</v>
      </c>
      <c r="B1385" s="32">
        <v>1</v>
      </c>
      <c r="C1385" s="36" t="s">
        <v>12549</v>
      </c>
      <c r="D1385" s="22">
        <v>46003</v>
      </c>
      <c r="E1385" s="22" t="s">
        <v>1683</v>
      </c>
      <c r="F1385" s="22" t="s">
        <v>21</v>
      </c>
      <c r="G1385" s="22" t="s">
        <v>25</v>
      </c>
      <c r="H1385" s="22" t="s">
        <v>734</v>
      </c>
      <c r="I1385" s="22" t="s">
        <v>735</v>
      </c>
      <c r="J1385" s="22" t="s">
        <v>36</v>
      </c>
      <c r="K1385" s="22" t="s">
        <v>22</v>
      </c>
      <c r="L1385" s="22" t="s">
        <v>23</v>
      </c>
      <c r="M1385" s="38">
        <v>1</v>
      </c>
      <c r="N1385" s="38">
        <v>588</v>
      </c>
      <c r="O1385" s="38">
        <v>588</v>
      </c>
      <c r="P1385" s="38">
        <v>216.87</v>
      </c>
      <c r="Q1385" s="38">
        <v>139.19</v>
      </c>
      <c r="R1385" s="38">
        <v>26.1</v>
      </c>
      <c r="S1385" s="38">
        <v>113.09</v>
      </c>
      <c r="T1385" s="38">
        <v>1.52</v>
      </c>
      <c r="U1385" s="30">
        <f t="shared" si="234"/>
        <v>448.81</v>
      </c>
      <c r="V1385" s="30">
        <f t="shared" si="235"/>
        <v>448.81</v>
      </c>
      <c r="W1385" s="31">
        <f t="shared" si="236"/>
        <v>0.76328231292517013</v>
      </c>
      <c r="X1385" s="30">
        <f t="shared" si="237"/>
        <v>371.13</v>
      </c>
      <c r="Y1385" s="30">
        <f t="shared" si="238"/>
        <v>371.13</v>
      </c>
      <c r="Z1385" s="31">
        <f t="shared" si="239"/>
        <v>0.63117346938775509</v>
      </c>
    </row>
    <row r="1386" spans="1:26" ht="12.75" customHeight="1" x14ac:dyDescent="0.35">
      <c r="A1386" s="36" t="s">
        <v>10771</v>
      </c>
      <c r="B1386" s="32">
        <v>1</v>
      </c>
      <c r="C1386" s="36" t="s">
        <v>12084</v>
      </c>
      <c r="D1386" s="22">
        <v>45860</v>
      </c>
      <c r="E1386" s="22" t="s">
        <v>12085</v>
      </c>
      <c r="F1386" s="22" t="s">
        <v>21</v>
      </c>
      <c r="G1386" s="22" t="s">
        <v>101</v>
      </c>
      <c r="H1386" s="22" t="s">
        <v>12863</v>
      </c>
      <c r="I1386" s="22" t="s">
        <v>12864</v>
      </c>
      <c r="J1386" s="22" t="s">
        <v>36</v>
      </c>
      <c r="K1386" s="22" t="s">
        <v>22</v>
      </c>
      <c r="L1386" s="22" t="s">
        <v>23</v>
      </c>
      <c r="M1386" s="38">
        <v>1</v>
      </c>
      <c r="N1386" s="38">
        <v>9482.74</v>
      </c>
      <c r="O1386" s="38">
        <v>9482.74</v>
      </c>
      <c r="P1386" s="38">
        <v>3093.13</v>
      </c>
      <c r="Q1386" s="38">
        <v>2597.12</v>
      </c>
      <c r="R1386" s="38">
        <v>1335.85</v>
      </c>
      <c r="S1386" s="38">
        <v>1261.27</v>
      </c>
      <c r="T1386" s="38">
        <v>264.26</v>
      </c>
      <c r="U1386" s="30">
        <f t="shared" si="234"/>
        <v>6885.62</v>
      </c>
      <c r="V1386" s="30">
        <f t="shared" si="235"/>
        <v>6885.62</v>
      </c>
      <c r="W1386" s="31">
        <f t="shared" si="236"/>
        <v>0.72612135311102066</v>
      </c>
      <c r="X1386" s="30">
        <f t="shared" si="237"/>
        <v>6389.61</v>
      </c>
      <c r="Y1386" s="30">
        <f t="shared" si="238"/>
        <v>6389.61</v>
      </c>
      <c r="Z1386" s="31">
        <f t="shared" si="239"/>
        <v>0.67381474130894659</v>
      </c>
    </row>
    <row r="1387" spans="1:26" ht="12.75" customHeight="1" x14ac:dyDescent="0.35">
      <c r="A1387" s="36" t="s">
        <v>10616</v>
      </c>
      <c r="B1387" s="32">
        <v>1</v>
      </c>
      <c r="C1387" s="36" t="s">
        <v>11924</v>
      </c>
      <c r="D1387" s="22">
        <v>45811</v>
      </c>
      <c r="E1387" s="22" t="s">
        <v>11925</v>
      </c>
      <c r="F1387" s="22" t="s">
        <v>21</v>
      </c>
      <c r="G1387" s="22" t="s">
        <v>101</v>
      </c>
      <c r="H1387" s="22" t="s">
        <v>12865</v>
      </c>
      <c r="I1387" s="22" t="s">
        <v>12866</v>
      </c>
      <c r="J1387" s="22" t="s">
        <v>186</v>
      </c>
      <c r="K1387" s="22" t="s">
        <v>22</v>
      </c>
      <c r="L1387" s="22" t="s">
        <v>23</v>
      </c>
      <c r="M1387" s="37">
        <v>1</v>
      </c>
      <c r="N1387" s="37">
        <v>0</v>
      </c>
      <c r="O1387" s="37">
        <v>0</v>
      </c>
      <c r="P1387" s="37">
        <v>2330.0500000000002</v>
      </c>
      <c r="Q1387" s="37">
        <v>1763.34</v>
      </c>
      <c r="R1387" s="37">
        <v>690.37</v>
      </c>
      <c r="S1387" s="37">
        <v>1072.97</v>
      </c>
      <c r="T1387" s="37">
        <v>264.26</v>
      </c>
      <c r="U1387" s="30">
        <f t="shared" si="234"/>
        <v>-1763.34</v>
      </c>
      <c r="V1387" s="30">
        <f t="shared" si="235"/>
        <v>-1763.34</v>
      </c>
      <c r="W1387" s="31" t="str">
        <f t="shared" si="236"/>
        <v/>
      </c>
      <c r="X1387" s="30">
        <f t="shared" si="237"/>
        <v>-2330.0500000000002</v>
      </c>
      <c r="Y1387" s="30">
        <f t="shared" si="238"/>
        <v>-2330.0500000000002</v>
      </c>
      <c r="Z1387" s="31" t="str">
        <f t="shared" si="239"/>
        <v/>
      </c>
    </row>
    <row r="1388" spans="1:26" ht="12.75" customHeight="1" x14ac:dyDescent="0.35">
      <c r="A1388" s="36" t="s">
        <v>11178</v>
      </c>
      <c r="B1388" s="32">
        <v>1</v>
      </c>
      <c r="C1388" s="36" t="s">
        <v>12503</v>
      </c>
      <c r="D1388" s="22">
        <v>45985</v>
      </c>
      <c r="E1388" s="22" t="s">
        <v>2041</v>
      </c>
      <c r="F1388" s="22" t="s">
        <v>21</v>
      </c>
      <c r="G1388" s="22" t="s">
        <v>101</v>
      </c>
      <c r="H1388" s="22" t="s">
        <v>12867</v>
      </c>
      <c r="I1388" s="22" t="s">
        <v>12868</v>
      </c>
      <c r="J1388" s="22" t="s">
        <v>49</v>
      </c>
      <c r="K1388" s="22" t="s">
        <v>22</v>
      </c>
      <c r="L1388" s="22" t="s">
        <v>23</v>
      </c>
      <c r="M1388" s="38">
        <v>1</v>
      </c>
      <c r="N1388" s="38">
        <v>5700.6</v>
      </c>
      <c r="O1388" s="38">
        <v>5700.6</v>
      </c>
      <c r="P1388" s="38">
        <v>2583.29</v>
      </c>
      <c r="Q1388" s="38">
        <v>2068.48</v>
      </c>
      <c r="R1388" s="38">
        <v>1116.93</v>
      </c>
      <c r="S1388" s="38">
        <v>951.55</v>
      </c>
      <c r="T1388" s="38">
        <v>264.26</v>
      </c>
      <c r="U1388" s="30">
        <f t="shared" si="234"/>
        <v>3632.1200000000003</v>
      </c>
      <c r="V1388" s="30">
        <f t="shared" si="235"/>
        <v>3632.1200000000003</v>
      </c>
      <c r="W1388" s="31">
        <f t="shared" si="236"/>
        <v>0.63714696698593132</v>
      </c>
      <c r="X1388" s="30">
        <f t="shared" si="237"/>
        <v>3117.3100000000004</v>
      </c>
      <c r="Y1388" s="30">
        <f t="shared" si="238"/>
        <v>3117.3100000000004</v>
      </c>
      <c r="Z1388" s="31">
        <f t="shared" si="239"/>
        <v>0.54683892923551913</v>
      </c>
    </row>
    <row r="1389" spans="1:26" ht="12.75" customHeight="1" x14ac:dyDescent="0.35">
      <c r="A1389" s="36" t="s">
        <v>11083</v>
      </c>
      <c r="B1389" s="32">
        <v>1</v>
      </c>
      <c r="C1389" s="36" t="s">
        <v>12410</v>
      </c>
      <c r="D1389" s="22">
        <v>45945</v>
      </c>
      <c r="E1389" s="22" t="s">
        <v>1434</v>
      </c>
      <c r="F1389" s="22" t="s">
        <v>21</v>
      </c>
      <c r="G1389" s="22" t="s">
        <v>101</v>
      </c>
      <c r="H1389" s="22" t="s">
        <v>3000</v>
      </c>
      <c r="I1389" s="22" t="s">
        <v>2938</v>
      </c>
      <c r="J1389" s="22" t="s">
        <v>36</v>
      </c>
      <c r="K1389" s="22" t="s">
        <v>22</v>
      </c>
      <c r="L1389" s="22" t="s">
        <v>23</v>
      </c>
      <c r="M1389" s="38">
        <v>1</v>
      </c>
      <c r="N1389" s="38">
        <v>10341</v>
      </c>
      <c r="O1389" s="38">
        <v>10341</v>
      </c>
      <c r="P1389" s="38">
        <v>3787.41</v>
      </c>
      <c r="Q1389" s="38">
        <v>2587.2800000000002</v>
      </c>
      <c r="R1389" s="38">
        <v>1625.05</v>
      </c>
      <c r="S1389" s="38">
        <v>962.23</v>
      </c>
      <c r="T1389" s="38">
        <v>264.26</v>
      </c>
      <c r="U1389" s="30">
        <f t="shared" si="234"/>
        <v>7753.7199999999993</v>
      </c>
      <c r="V1389" s="30">
        <f t="shared" si="235"/>
        <v>7753.7199999999993</v>
      </c>
      <c r="W1389" s="31">
        <f t="shared" si="236"/>
        <v>0.74980369403345903</v>
      </c>
      <c r="X1389" s="30">
        <f t="shared" si="237"/>
        <v>6553.59</v>
      </c>
      <c r="Y1389" s="30">
        <f t="shared" si="238"/>
        <v>6553.59</v>
      </c>
      <c r="Z1389" s="31">
        <f t="shared" si="239"/>
        <v>0.63374818682912681</v>
      </c>
    </row>
    <row r="1390" spans="1:26" ht="12.75" customHeight="1" x14ac:dyDescent="0.35">
      <c r="A1390" s="36" t="s">
        <v>11225</v>
      </c>
      <c r="B1390" s="32">
        <v>1</v>
      </c>
      <c r="C1390" s="36" t="s">
        <v>12550</v>
      </c>
      <c r="D1390" s="22">
        <v>45762</v>
      </c>
      <c r="E1390" s="22" t="s">
        <v>1434</v>
      </c>
      <c r="F1390" s="22" t="s">
        <v>21</v>
      </c>
      <c r="G1390" s="22" t="s">
        <v>101</v>
      </c>
      <c r="H1390" s="22" t="s">
        <v>12869</v>
      </c>
      <c r="I1390" s="22" t="s">
        <v>12870</v>
      </c>
      <c r="J1390" s="22" t="s">
        <v>36</v>
      </c>
      <c r="K1390" s="22" t="s">
        <v>22</v>
      </c>
      <c r="L1390" s="22" t="s">
        <v>23</v>
      </c>
      <c r="M1390" s="38">
        <v>1</v>
      </c>
      <c r="N1390" s="38">
        <v>7136</v>
      </c>
      <c r="O1390" s="38">
        <v>7136</v>
      </c>
      <c r="P1390" s="38">
        <v>2371.46</v>
      </c>
      <c r="Q1390" s="38">
        <v>1726.8</v>
      </c>
      <c r="R1390" s="38">
        <v>753.75</v>
      </c>
      <c r="S1390" s="38">
        <v>973.05</v>
      </c>
      <c r="T1390" s="38">
        <v>264.26</v>
      </c>
      <c r="U1390" s="30">
        <f t="shared" si="234"/>
        <v>5409.2</v>
      </c>
      <c r="V1390" s="30">
        <f t="shared" si="235"/>
        <v>5409.2</v>
      </c>
      <c r="W1390" s="31">
        <f t="shared" si="236"/>
        <v>0.75801569506726452</v>
      </c>
      <c r="X1390" s="30">
        <f t="shared" si="237"/>
        <v>4764.54</v>
      </c>
      <c r="Y1390" s="30">
        <f t="shared" si="238"/>
        <v>4764.54</v>
      </c>
      <c r="Z1390" s="31">
        <f t="shared" si="239"/>
        <v>0.66767656950672649</v>
      </c>
    </row>
    <row r="1391" spans="1:26" ht="12.75" customHeight="1" x14ac:dyDescent="0.35">
      <c r="A1391" s="36" t="s">
        <v>11226</v>
      </c>
      <c r="B1391" s="32">
        <v>1</v>
      </c>
      <c r="C1391" s="36" t="s">
        <v>12551</v>
      </c>
      <c r="D1391" s="22">
        <v>45790</v>
      </c>
      <c r="E1391" s="22" t="s">
        <v>12552</v>
      </c>
      <c r="F1391" s="22" t="s">
        <v>21</v>
      </c>
      <c r="G1391" s="22" t="s">
        <v>101</v>
      </c>
      <c r="H1391" s="22" t="s">
        <v>12871</v>
      </c>
      <c r="I1391" s="22" t="s">
        <v>12872</v>
      </c>
      <c r="J1391" s="22" t="s">
        <v>49</v>
      </c>
      <c r="K1391" s="22" t="s">
        <v>22</v>
      </c>
      <c r="L1391" s="22" t="s">
        <v>23</v>
      </c>
      <c r="M1391" s="38">
        <v>1</v>
      </c>
      <c r="N1391" s="38">
        <v>9675</v>
      </c>
      <c r="O1391" s="38">
        <v>9675</v>
      </c>
      <c r="P1391" s="38">
        <v>3722.16</v>
      </c>
      <c r="Q1391" s="38">
        <v>2551</v>
      </c>
      <c r="R1391" s="38">
        <v>1435.27</v>
      </c>
      <c r="S1391" s="38">
        <v>1115.73</v>
      </c>
      <c r="T1391" s="38">
        <v>264.26</v>
      </c>
      <c r="U1391" s="30">
        <f t="shared" si="234"/>
        <v>7124</v>
      </c>
      <c r="V1391" s="30">
        <f t="shared" si="235"/>
        <v>7124</v>
      </c>
      <c r="W1391" s="31">
        <f t="shared" si="236"/>
        <v>0.73633074935400522</v>
      </c>
      <c r="X1391" s="30">
        <f t="shared" si="237"/>
        <v>5952.84</v>
      </c>
      <c r="Y1391" s="30">
        <f t="shared" si="238"/>
        <v>5952.84</v>
      </c>
      <c r="Z1391" s="31">
        <f t="shared" si="239"/>
        <v>0.61528062015503882</v>
      </c>
    </row>
    <row r="1392" spans="1:26" ht="12.75" customHeight="1" x14ac:dyDescent="0.35">
      <c r="A1392" s="36" t="s">
        <v>11227</v>
      </c>
      <c r="B1392" s="32">
        <v>1</v>
      </c>
      <c r="C1392" s="36" t="s">
        <v>12553</v>
      </c>
      <c r="D1392" s="22">
        <v>45967</v>
      </c>
      <c r="E1392" s="22" t="s">
        <v>3846</v>
      </c>
      <c r="F1392" s="22" t="s">
        <v>21</v>
      </c>
      <c r="G1392" s="22" t="s">
        <v>101</v>
      </c>
      <c r="H1392" s="22" t="s">
        <v>12871</v>
      </c>
      <c r="I1392" s="22" t="s">
        <v>12872</v>
      </c>
      <c r="J1392" s="22" t="s">
        <v>49</v>
      </c>
      <c r="K1392" s="22" t="s">
        <v>22</v>
      </c>
      <c r="L1392" s="22" t="s">
        <v>23</v>
      </c>
      <c r="M1392" s="38">
        <v>2</v>
      </c>
      <c r="N1392" s="38">
        <v>23012</v>
      </c>
      <c r="O1392" s="38">
        <v>11506</v>
      </c>
      <c r="P1392" s="38">
        <v>3645.6</v>
      </c>
      <c r="Q1392" s="38">
        <v>2515.38</v>
      </c>
      <c r="R1392" s="38">
        <v>1434.56</v>
      </c>
      <c r="S1392" s="38">
        <v>1080.83</v>
      </c>
      <c r="T1392" s="38">
        <v>264.26</v>
      </c>
      <c r="U1392" s="30">
        <f t="shared" si="234"/>
        <v>17981.239999999998</v>
      </c>
      <c r="V1392" s="30">
        <f t="shared" si="235"/>
        <v>8990.619999999999</v>
      </c>
      <c r="W1392" s="31">
        <f t="shared" si="236"/>
        <v>0.78138536415783055</v>
      </c>
      <c r="X1392" s="30">
        <f t="shared" si="237"/>
        <v>15720.8</v>
      </c>
      <c r="Y1392" s="30">
        <f t="shared" si="238"/>
        <v>7860.4</v>
      </c>
      <c r="Z1392" s="31">
        <f t="shared" si="239"/>
        <v>0.68315661394055271</v>
      </c>
    </row>
    <row r="1393" spans="1:26" ht="12.75" customHeight="1" x14ac:dyDescent="0.35">
      <c r="A1393" s="36" t="s">
        <v>10828</v>
      </c>
      <c r="B1393" s="32">
        <v>1</v>
      </c>
      <c r="C1393" s="36" t="s">
        <v>12137</v>
      </c>
      <c r="D1393" s="22">
        <v>45873</v>
      </c>
      <c r="E1393" s="22" t="s">
        <v>12138</v>
      </c>
      <c r="F1393" s="22" t="s">
        <v>21</v>
      </c>
      <c r="G1393" s="22" t="s">
        <v>101</v>
      </c>
      <c r="H1393" s="22" t="s">
        <v>12873</v>
      </c>
      <c r="I1393" s="22" t="s">
        <v>12874</v>
      </c>
      <c r="J1393" s="22" t="s">
        <v>36</v>
      </c>
      <c r="K1393" s="22" t="s">
        <v>22</v>
      </c>
      <c r="L1393" s="22" t="s">
        <v>23</v>
      </c>
      <c r="M1393" s="39">
        <v>1</v>
      </c>
      <c r="N1393" s="39">
        <v>8470</v>
      </c>
      <c r="O1393" s="39">
        <v>8470</v>
      </c>
      <c r="P1393" s="39">
        <v>3249.68</v>
      </c>
      <c r="Q1393" s="39">
        <v>2679.24</v>
      </c>
      <c r="R1393" s="39">
        <v>1350.68</v>
      </c>
      <c r="S1393" s="39">
        <v>1328.56</v>
      </c>
      <c r="T1393" s="39">
        <v>264.26</v>
      </c>
      <c r="U1393" s="30">
        <f t="shared" si="234"/>
        <v>5790.76</v>
      </c>
      <c r="V1393" s="30">
        <f t="shared" si="235"/>
        <v>5790.76</v>
      </c>
      <c r="W1393" s="31">
        <f t="shared" si="236"/>
        <v>0.68367886658795751</v>
      </c>
      <c r="X1393" s="30">
        <f t="shared" si="237"/>
        <v>5220.32</v>
      </c>
      <c r="Y1393" s="30">
        <f t="shared" si="238"/>
        <v>5220.32</v>
      </c>
      <c r="Z1393" s="31">
        <f t="shared" si="239"/>
        <v>0.6163305785123967</v>
      </c>
    </row>
    <row r="1394" spans="1:26" ht="12.75" customHeight="1" x14ac:dyDescent="0.35">
      <c r="A1394" s="36" t="s">
        <v>10828</v>
      </c>
      <c r="B1394" s="32">
        <v>5</v>
      </c>
      <c r="C1394" s="36" t="s">
        <v>12137</v>
      </c>
      <c r="D1394" s="22">
        <v>45873</v>
      </c>
      <c r="E1394" s="22" t="s">
        <v>12138</v>
      </c>
      <c r="F1394" s="22" t="s">
        <v>21</v>
      </c>
      <c r="G1394" s="22" t="s">
        <v>101</v>
      </c>
      <c r="H1394" s="22" t="s">
        <v>12873</v>
      </c>
      <c r="I1394" s="22" t="s">
        <v>12874</v>
      </c>
      <c r="J1394" s="22" t="s">
        <v>36</v>
      </c>
      <c r="K1394" s="22" t="s">
        <v>22</v>
      </c>
      <c r="L1394" s="22" t="s">
        <v>23</v>
      </c>
      <c r="M1394" s="39">
        <v>1</v>
      </c>
      <c r="N1394" s="39">
        <v>9315.9</v>
      </c>
      <c r="O1394" s="39">
        <v>9315.9</v>
      </c>
      <c r="P1394" s="39">
        <v>3249.68</v>
      </c>
      <c r="Q1394" s="39">
        <v>2682.6</v>
      </c>
      <c r="R1394" s="39">
        <v>1354.04</v>
      </c>
      <c r="S1394" s="39">
        <v>1328.56</v>
      </c>
      <c r="T1394" s="39">
        <v>264.26</v>
      </c>
      <c r="U1394" s="30">
        <f t="shared" si="234"/>
        <v>6633.2999999999993</v>
      </c>
      <c r="V1394" s="30">
        <f t="shared" si="235"/>
        <v>6633.2999999999993</v>
      </c>
      <c r="W1394" s="31">
        <f t="shared" si="236"/>
        <v>0.71204070460180979</v>
      </c>
      <c r="X1394" s="30">
        <f t="shared" si="237"/>
        <v>6066.2199999999993</v>
      </c>
      <c r="Y1394" s="30">
        <f t="shared" si="238"/>
        <v>6066.2199999999993</v>
      </c>
      <c r="Z1394" s="31">
        <f t="shared" si="239"/>
        <v>0.65116843246492551</v>
      </c>
    </row>
    <row r="1395" spans="1:26" ht="12.75" customHeight="1" x14ac:dyDescent="0.35">
      <c r="A1395" s="36" t="s">
        <v>10828</v>
      </c>
      <c r="B1395" s="32">
        <v>8</v>
      </c>
      <c r="C1395" s="36" t="s">
        <v>12137</v>
      </c>
      <c r="D1395" s="22">
        <v>45873</v>
      </c>
      <c r="E1395" s="22" t="s">
        <v>12138</v>
      </c>
      <c r="F1395" s="22" t="s">
        <v>21</v>
      </c>
      <c r="G1395" s="22" t="s">
        <v>101</v>
      </c>
      <c r="H1395" s="22" t="s">
        <v>12873</v>
      </c>
      <c r="I1395" s="22" t="s">
        <v>12874</v>
      </c>
      <c r="J1395" s="22" t="s">
        <v>36</v>
      </c>
      <c r="K1395" s="22" t="s">
        <v>22</v>
      </c>
      <c r="L1395" s="22" t="s">
        <v>23</v>
      </c>
      <c r="M1395" s="39">
        <v>1</v>
      </c>
      <c r="N1395" s="39">
        <v>9315.9</v>
      </c>
      <c r="O1395" s="39">
        <v>9315.9</v>
      </c>
      <c r="P1395" s="39">
        <v>3249.68</v>
      </c>
      <c r="Q1395" s="39">
        <v>2682.6</v>
      </c>
      <c r="R1395" s="39">
        <v>1354.04</v>
      </c>
      <c r="S1395" s="39">
        <v>1328.56</v>
      </c>
      <c r="T1395" s="39">
        <v>264.26</v>
      </c>
      <c r="U1395" s="30">
        <f t="shared" si="234"/>
        <v>6633.2999999999993</v>
      </c>
      <c r="V1395" s="30">
        <f t="shared" si="235"/>
        <v>6633.2999999999993</v>
      </c>
      <c r="W1395" s="31">
        <f t="shared" si="236"/>
        <v>0.71204070460180979</v>
      </c>
      <c r="X1395" s="30">
        <f t="shared" si="237"/>
        <v>6066.2199999999993</v>
      </c>
      <c r="Y1395" s="30">
        <f t="shared" si="238"/>
        <v>6066.2199999999993</v>
      </c>
      <c r="Z1395" s="31">
        <f t="shared" si="239"/>
        <v>0.65116843246492551</v>
      </c>
    </row>
    <row r="1396" spans="1:26" ht="12.75" customHeight="1" x14ac:dyDescent="0.35">
      <c r="A1396" s="36">
        <v>6021743</v>
      </c>
      <c r="B1396" s="32">
        <v>1</v>
      </c>
      <c r="C1396" s="36" t="s">
        <v>12554</v>
      </c>
      <c r="D1396" s="22">
        <v>46007</v>
      </c>
      <c r="E1396" s="22" t="s">
        <v>5841</v>
      </c>
      <c r="F1396" s="22" t="s">
        <v>21</v>
      </c>
      <c r="G1396" s="22" t="s">
        <v>25</v>
      </c>
      <c r="H1396" s="22" t="s">
        <v>2158</v>
      </c>
      <c r="I1396" s="22" t="s">
        <v>1630</v>
      </c>
      <c r="J1396" s="22" t="s">
        <v>59</v>
      </c>
      <c r="K1396" s="22" t="s">
        <v>22</v>
      </c>
      <c r="L1396" s="22" t="s">
        <v>23</v>
      </c>
      <c r="M1396" s="38">
        <v>1</v>
      </c>
      <c r="N1396" s="38">
        <v>930</v>
      </c>
      <c r="O1396" s="38">
        <v>930</v>
      </c>
      <c r="P1396" s="38">
        <v>291.81</v>
      </c>
      <c r="Q1396" s="38">
        <v>197.11</v>
      </c>
      <c r="R1396" s="38">
        <v>73.319999999999993</v>
      </c>
      <c r="S1396" s="38">
        <v>123.79</v>
      </c>
      <c r="T1396" s="38">
        <v>2.63</v>
      </c>
      <c r="U1396" s="30">
        <f t="shared" si="234"/>
        <v>732.89</v>
      </c>
      <c r="V1396" s="30">
        <f t="shared" si="235"/>
        <v>732.89</v>
      </c>
      <c r="W1396" s="31">
        <f t="shared" si="236"/>
        <v>0.7880537634408602</v>
      </c>
      <c r="X1396" s="30">
        <f t="shared" si="237"/>
        <v>638.19000000000005</v>
      </c>
      <c r="Y1396" s="30">
        <f t="shared" si="238"/>
        <v>638.19000000000005</v>
      </c>
      <c r="Z1396" s="31">
        <f t="shared" si="239"/>
        <v>0.68622580645161291</v>
      </c>
    </row>
    <row r="1397" spans="1:26" ht="12.75" customHeight="1" x14ac:dyDescent="0.35">
      <c r="A1397" s="36" t="s">
        <v>11228</v>
      </c>
      <c r="B1397" s="32">
        <v>1</v>
      </c>
      <c r="C1397" s="36" t="s">
        <v>12555</v>
      </c>
      <c r="D1397" s="22">
        <v>46008</v>
      </c>
      <c r="E1397" s="22" t="s">
        <v>780</v>
      </c>
      <c r="F1397" s="22" t="s">
        <v>21</v>
      </c>
      <c r="G1397" s="22" t="s">
        <v>92</v>
      </c>
      <c r="H1397" s="22" t="s">
        <v>93</v>
      </c>
      <c r="I1397" s="22" t="s">
        <v>94</v>
      </c>
      <c r="J1397" s="22" t="s">
        <v>95</v>
      </c>
      <c r="K1397" s="22" t="s">
        <v>22</v>
      </c>
      <c r="L1397" s="22" t="s">
        <v>23</v>
      </c>
      <c r="M1397" s="41">
        <v>50</v>
      </c>
      <c r="N1397" s="41">
        <v>24900</v>
      </c>
      <c r="O1397" s="41">
        <v>498</v>
      </c>
      <c r="P1397" s="41">
        <v>282.98</v>
      </c>
      <c r="Q1397" s="41">
        <v>210.69</v>
      </c>
      <c r="R1397" s="41">
        <v>148.25</v>
      </c>
      <c r="S1397" s="41">
        <v>62.43</v>
      </c>
      <c r="T1397" s="41">
        <v>3.73</v>
      </c>
      <c r="U1397" s="30">
        <f t="shared" si="234"/>
        <v>14365.5</v>
      </c>
      <c r="V1397" s="30">
        <f t="shared" si="235"/>
        <v>287.31</v>
      </c>
      <c r="W1397" s="31">
        <f t="shared" si="236"/>
        <v>0.57692771084337346</v>
      </c>
      <c r="X1397" s="30">
        <f t="shared" si="237"/>
        <v>10751</v>
      </c>
      <c r="Y1397" s="30">
        <f t="shared" si="238"/>
        <v>215.01999999999998</v>
      </c>
      <c r="Z1397" s="31">
        <f t="shared" si="239"/>
        <v>0.43176706827309236</v>
      </c>
    </row>
    <row r="1398" spans="1:26" ht="12.75" customHeight="1" x14ac:dyDescent="0.35">
      <c r="A1398" s="36" t="s">
        <v>10808</v>
      </c>
      <c r="B1398" s="32">
        <v>2</v>
      </c>
      <c r="C1398" s="36">
        <v>3014785</v>
      </c>
      <c r="D1398" s="22">
        <v>45868</v>
      </c>
      <c r="E1398" s="22" t="s">
        <v>3608</v>
      </c>
      <c r="F1398" s="22" t="s">
        <v>21</v>
      </c>
      <c r="G1398" s="22" t="s">
        <v>101</v>
      </c>
      <c r="H1398" s="22" t="s">
        <v>12875</v>
      </c>
      <c r="I1398" s="22" t="s">
        <v>12876</v>
      </c>
      <c r="J1398" s="22" t="s">
        <v>36</v>
      </c>
      <c r="K1398" s="22" t="s">
        <v>22</v>
      </c>
      <c r="L1398" s="22" t="s">
        <v>23</v>
      </c>
      <c r="M1398" s="38">
        <v>2</v>
      </c>
      <c r="N1398" s="38">
        <v>24492</v>
      </c>
      <c r="O1398" s="38">
        <v>12246</v>
      </c>
      <c r="P1398" s="38">
        <v>3426.62</v>
      </c>
      <c r="Q1398" s="38">
        <v>2788.49</v>
      </c>
      <c r="R1398" s="38">
        <v>1330.89</v>
      </c>
      <c r="S1398" s="38">
        <v>1457.6</v>
      </c>
      <c r="T1398" s="38">
        <v>0</v>
      </c>
      <c r="U1398" s="30">
        <f t="shared" si="234"/>
        <v>18915.02</v>
      </c>
      <c r="V1398" s="30">
        <f t="shared" si="235"/>
        <v>9457.51</v>
      </c>
      <c r="W1398" s="31">
        <f t="shared" si="236"/>
        <v>0.77229381022374655</v>
      </c>
      <c r="X1398" s="30">
        <f t="shared" si="237"/>
        <v>17638.760000000002</v>
      </c>
      <c r="Y1398" s="30">
        <f t="shared" si="238"/>
        <v>8819.380000000001</v>
      </c>
      <c r="Z1398" s="31">
        <f t="shared" si="239"/>
        <v>0.72018455005716164</v>
      </c>
    </row>
    <row r="1399" spans="1:26" ht="12.75" customHeight="1" x14ac:dyDescent="0.35">
      <c r="A1399" s="36" t="s">
        <v>11229</v>
      </c>
      <c r="B1399" s="32">
        <v>1</v>
      </c>
      <c r="C1399" s="36" t="s">
        <v>12247</v>
      </c>
      <c r="D1399" s="22">
        <v>46008</v>
      </c>
      <c r="E1399" s="22" t="s">
        <v>74</v>
      </c>
      <c r="F1399" s="22" t="s">
        <v>21</v>
      </c>
      <c r="G1399" s="22" t="s">
        <v>25</v>
      </c>
      <c r="H1399" s="22" t="s">
        <v>788</v>
      </c>
      <c r="I1399" s="22" t="s">
        <v>9760</v>
      </c>
      <c r="J1399" s="22" t="s">
        <v>36</v>
      </c>
      <c r="K1399" s="22" t="s">
        <v>22</v>
      </c>
      <c r="L1399" s="22" t="s">
        <v>23</v>
      </c>
      <c r="M1399" s="41">
        <v>5</v>
      </c>
      <c r="N1399" s="41">
        <v>10000</v>
      </c>
      <c r="O1399" s="41">
        <v>2000</v>
      </c>
      <c r="P1399" s="41">
        <v>1211.3900000000001</v>
      </c>
      <c r="Q1399" s="41">
        <v>903.78</v>
      </c>
      <c r="R1399" s="41">
        <v>609.73</v>
      </c>
      <c r="S1399" s="41">
        <v>294.05</v>
      </c>
      <c r="T1399" s="41">
        <v>5.93</v>
      </c>
      <c r="U1399" s="30">
        <f t="shared" si="234"/>
        <v>5481.1</v>
      </c>
      <c r="V1399" s="30">
        <f t="shared" si="235"/>
        <v>1096.22</v>
      </c>
      <c r="W1399" s="31">
        <f t="shared" si="236"/>
        <v>0.54810999999999999</v>
      </c>
      <c r="X1399" s="30">
        <f t="shared" si="237"/>
        <v>3943.0499999999993</v>
      </c>
      <c r="Y1399" s="30">
        <f t="shared" si="238"/>
        <v>788.6099999999999</v>
      </c>
      <c r="Z1399" s="31">
        <f t="shared" si="239"/>
        <v>0.39430499999999996</v>
      </c>
    </row>
    <row r="1400" spans="1:26" ht="12.75" customHeight="1" x14ac:dyDescent="0.35">
      <c r="A1400" s="36" t="s">
        <v>11230</v>
      </c>
      <c r="B1400" s="32">
        <v>1</v>
      </c>
      <c r="C1400" s="36" t="s">
        <v>12556</v>
      </c>
      <c r="D1400" s="22">
        <v>46008</v>
      </c>
      <c r="E1400" s="22" t="s">
        <v>74</v>
      </c>
      <c r="F1400" s="22" t="s">
        <v>21</v>
      </c>
      <c r="G1400" s="22" t="s">
        <v>25</v>
      </c>
      <c r="H1400" s="22" t="s">
        <v>12762</v>
      </c>
      <c r="I1400" s="22" t="s">
        <v>785</v>
      </c>
      <c r="J1400" s="22" t="s">
        <v>59</v>
      </c>
      <c r="K1400" s="22" t="s">
        <v>22</v>
      </c>
      <c r="L1400" s="22" t="s">
        <v>23</v>
      </c>
      <c r="M1400" s="41">
        <v>6</v>
      </c>
      <c r="N1400" s="41">
        <v>1890</v>
      </c>
      <c r="O1400" s="41">
        <v>315</v>
      </c>
      <c r="P1400" s="41">
        <v>157.69999999999999</v>
      </c>
      <c r="Q1400" s="41">
        <v>108.41</v>
      </c>
      <c r="R1400" s="41">
        <v>42.67</v>
      </c>
      <c r="S1400" s="41">
        <v>65.739999999999995</v>
      </c>
      <c r="T1400" s="41">
        <v>0.64</v>
      </c>
      <c r="U1400" s="30">
        <f t="shared" si="234"/>
        <v>1239.54</v>
      </c>
      <c r="V1400" s="30">
        <f t="shared" si="235"/>
        <v>206.59</v>
      </c>
      <c r="W1400" s="31">
        <f t="shared" si="236"/>
        <v>0.65584126984126989</v>
      </c>
      <c r="X1400" s="30">
        <f t="shared" si="237"/>
        <v>943.80000000000007</v>
      </c>
      <c r="Y1400" s="30">
        <f t="shared" si="238"/>
        <v>157.30000000000001</v>
      </c>
      <c r="Z1400" s="31">
        <f t="shared" si="239"/>
        <v>0.4993650793650794</v>
      </c>
    </row>
    <row r="1401" spans="1:26" ht="12.75" customHeight="1" x14ac:dyDescent="0.35">
      <c r="A1401" s="36" t="s">
        <v>10146</v>
      </c>
      <c r="B1401" s="32">
        <v>1</v>
      </c>
      <c r="C1401" s="36" t="s">
        <v>11433</v>
      </c>
      <c r="D1401" s="22">
        <v>45701</v>
      </c>
      <c r="E1401" s="22" t="s">
        <v>11434</v>
      </c>
      <c r="F1401" s="22" t="s">
        <v>21</v>
      </c>
      <c r="G1401" s="22" t="s">
        <v>101</v>
      </c>
      <c r="H1401" s="22" t="s">
        <v>12877</v>
      </c>
      <c r="I1401" s="22" t="s">
        <v>12878</v>
      </c>
      <c r="J1401" s="22" t="s">
        <v>49</v>
      </c>
      <c r="K1401" s="22" t="s">
        <v>22</v>
      </c>
      <c r="L1401" s="22" t="s">
        <v>23</v>
      </c>
      <c r="M1401" s="37">
        <v>1</v>
      </c>
      <c r="N1401" s="37">
        <v>6849</v>
      </c>
      <c r="O1401" s="37">
        <v>6849</v>
      </c>
      <c r="P1401" s="37">
        <v>4582.3500000000004</v>
      </c>
      <c r="Q1401" s="37">
        <v>4050.72</v>
      </c>
      <c r="R1401" s="37">
        <v>2240.5</v>
      </c>
      <c r="S1401" s="37">
        <v>1810.22</v>
      </c>
      <c r="T1401" s="37">
        <v>264.26</v>
      </c>
      <c r="U1401" s="30">
        <f t="shared" si="234"/>
        <v>2798.28</v>
      </c>
      <c r="V1401" s="30">
        <f t="shared" si="235"/>
        <v>2798.28</v>
      </c>
      <c r="W1401" s="31">
        <f t="shared" si="236"/>
        <v>0.4085676741130092</v>
      </c>
      <c r="X1401" s="30">
        <f t="shared" si="237"/>
        <v>2266.6499999999996</v>
      </c>
      <c r="Y1401" s="30">
        <f t="shared" si="238"/>
        <v>2266.6499999999996</v>
      </c>
      <c r="Z1401" s="31">
        <f t="shared" si="239"/>
        <v>0.33094612352168196</v>
      </c>
    </row>
    <row r="1402" spans="1:26" ht="12.75" customHeight="1" x14ac:dyDescent="0.35">
      <c r="A1402" s="36" t="s">
        <v>11231</v>
      </c>
      <c r="B1402" s="32">
        <v>1</v>
      </c>
      <c r="C1402" s="36" t="s">
        <v>12557</v>
      </c>
      <c r="D1402" s="22">
        <v>46008</v>
      </c>
      <c r="E1402" s="22" t="s">
        <v>1678</v>
      </c>
      <c r="F1402" s="22" t="s">
        <v>21</v>
      </c>
      <c r="G1402" s="22" t="s">
        <v>25</v>
      </c>
      <c r="H1402" s="22" t="s">
        <v>1679</v>
      </c>
      <c r="I1402" s="22" t="s">
        <v>1680</v>
      </c>
      <c r="J1402" s="22" t="s">
        <v>36</v>
      </c>
      <c r="K1402" s="22" t="s">
        <v>22</v>
      </c>
      <c r="L1402" s="22" t="s">
        <v>23</v>
      </c>
      <c r="M1402" s="38">
        <v>1</v>
      </c>
      <c r="N1402" s="38">
        <v>987</v>
      </c>
      <c r="O1402" s="38">
        <v>987</v>
      </c>
      <c r="P1402" s="38">
        <v>373.37</v>
      </c>
      <c r="Q1402" s="38">
        <v>274.01</v>
      </c>
      <c r="R1402" s="38">
        <v>174.04</v>
      </c>
      <c r="S1402" s="38">
        <v>99.97</v>
      </c>
      <c r="T1402" s="38">
        <v>4.25</v>
      </c>
      <c r="U1402" s="30">
        <f t="shared" si="234"/>
        <v>712.99</v>
      </c>
      <c r="V1402" s="30">
        <f t="shared" si="235"/>
        <v>712.99</v>
      </c>
      <c r="W1402" s="31">
        <f t="shared" si="236"/>
        <v>0.72238095238095235</v>
      </c>
      <c r="X1402" s="30">
        <f t="shared" si="237"/>
        <v>613.63</v>
      </c>
      <c r="Y1402" s="30">
        <f t="shared" si="238"/>
        <v>613.63</v>
      </c>
      <c r="Z1402" s="31">
        <f t="shared" si="239"/>
        <v>0.62171225937183383</v>
      </c>
    </row>
    <row r="1403" spans="1:26" ht="12.75" customHeight="1" x14ac:dyDescent="0.35">
      <c r="A1403" s="36" t="s">
        <v>11232</v>
      </c>
      <c r="B1403" s="32">
        <v>1</v>
      </c>
      <c r="C1403" s="36" t="s">
        <v>12558</v>
      </c>
      <c r="D1403" s="22">
        <v>46008</v>
      </c>
      <c r="E1403" s="22" t="s">
        <v>2962</v>
      </c>
      <c r="F1403" s="22" t="s">
        <v>21</v>
      </c>
      <c r="G1403" s="22" t="s">
        <v>25</v>
      </c>
      <c r="H1403" s="22" t="s">
        <v>5953</v>
      </c>
      <c r="I1403" s="22" t="s">
        <v>5954</v>
      </c>
      <c r="J1403" s="22" t="s">
        <v>36</v>
      </c>
      <c r="K1403" s="22" t="s">
        <v>22</v>
      </c>
      <c r="L1403" s="22" t="s">
        <v>23</v>
      </c>
      <c r="M1403" s="38">
        <v>1</v>
      </c>
      <c r="N1403" s="38">
        <v>948</v>
      </c>
      <c r="O1403" s="38">
        <v>948</v>
      </c>
      <c r="P1403" s="38">
        <v>355.46</v>
      </c>
      <c r="Q1403" s="38">
        <v>265.72000000000003</v>
      </c>
      <c r="R1403" s="38">
        <v>178.86</v>
      </c>
      <c r="S1403" s="38">
        <v>86.86</v>
      </c>
      <c r="T1403" s="38">
        <v>0.6</v>
      </c>
      <c r="U1403" s="30">
        <f t="shared" si="234"/>
        <v>682.28</v>
      </c>
      <c r="V1403" s="30">
        <f t="shared" si="235"/>
        <v>682.28</v>
      </c>
      <c r="W1403" s="31">
        <f t="shared" si="236"/>
        <v>0.71970464135021095</v>
      </c>
      <c r="X1403" s="30">
        <f t="shared" si="237"/>
        <v>592.54</v>
      </c>
      <c r="Y1403" s="30">
        <f t="shared" si="238"/>
        <v>592.54</v>
      </c>
      <c r="Z1403" s="31">
        <f t="shared" si="239"/>
        <v>0.62504219409282702</v>
      </c>
    </row>
    <row r="1404" spans="1:26" ht="12.75" customHeight="1" x14ac:dyDescent="0.35">
      <c r="A1404" s="36" t="s">
        <v>10146</v>
      </c>
      <c r="B1404" s="32">
        <v>2</v>
      </c>
      <c r="C1404" s="36" t="s">
        <v>11433</v>
      </c>
      <c r="D1404" s="22">
        <v>45701</v>
      </c>
      <c r="E1404" s="22" t="s">
        <v>11434</v>
      </c>
      <c r="F1404" s="22" t="s">
        <v>21</v>
      </c>
      <c r="G1404" s="22" t="s">
        <v>101</v>
      </c>
      <c r="H1404" s="22" t="s">
        <v>12879</v>
      </c>
      <c r="I1404" s="22" t="s">
        <v>12880</v>
      </c>
      <c r="J1404" s="22" t="s">
        <v>49</v>
      </c>
      <c r="K1404" s="22" t="s">
        <v>22</v>
      </c>
      <c r="L1404" s="22" t="s">
        <v>23</v>
      </c>
      <c r="M1404" s="37">
        <v>1</v>
      </c>
      <c r="N1404" s="37">
        <v>6849</v>
      </c>
      <c r="O1404" s="37">
        <v>6849</v>
      </c>
      <c r="P1404" s="37">
        <v>4582.3500000000004</v>
      </c>
      <c r="Q1404" s="37">
        <v>4050.72</v>
      </c>
      <c r="R1404" s="37">
        <v>2240.5</v>
      </c>
      <c r="S1404" s="37">
        <v>1810.22</v>
      </c>
      <c r="T1404" s="37">
        <v>264.26</v>
      </c>
      <c r="U1404" s="30">
        <f t="shared" si="234"/>
        <v>2798.28</v>
      </c>
      <c r="V1404" s="30">
        <f t="shared" si="235"/>
        <v>2798.28</v>
      </c>
      <c r="W1404" s="31">
        <f t="shared" si="236"/>
        <v>0.4085676741130092</v>
      </c>
      <c r="X1404" s="30">
        <f t="shared" si="237"/>
        <v>2266.6499999999996</v>
      </c>
      <c r="Y1404" s="30">
        <f t="shared" si="238"/>
        <v>2266.6499999999996</v>
      </c>
      <c r="Z1404" s="31">
        <f t="shared" si="239"/>
        <v>0.33094612352168196</v>
      </c>
    </row>
    <row r="1405" spans="1:26" ht="12.75" customHeight="1" x14ac:dyDescent="0.35">
      <c r="A1405" s="36" t="s">
        <v>11233</v>
      </c>
      <c r="B1405" s="32">
        <v>1</v>
      </c>
      <c r="C1405" s="36" t="s">
        <v>12559</v>
      </c>
      <c r="D1405" s="22">
        <v>46008</v>
      </c>
      <c r="E1405" s="22" t="s">
        <v>1663</v>
      </c>
      <c r="F1405" s="22" t="s">
        <v>21</v>
      </c>
      <c r="G1405" s="22" t="s">
        <v>92</v>
      </c>
      <c r="H1405" s="22" t="s">
        <v>2959</v>
      </c>
      <c r="I1405" s="22" t="s">
        <v>1665</v>
      </c>
      <c r="J1405" s="22" t="s">
        <v>1057</v>
      </c>
      <c r="K1405" s="22" t="s">
        <v>22</v>
      </c>
      <c r="L1405" s="22" t="s">
        <v>23</v>
      </c>
      <c r="M1405" s="38">
        <v>20</v>
      </c>
      <c r="N1405" s="38">
        <v>11520</v>
      </c>
      <c r="O1405" s="38">
        <v>576</v>
      </c>
      <c r="P1405" s="38">
        <v>174.8</v>
      </c>
      <c r="Q1405" s="38">
        <v>119.9</v>
      </c>
      <c r="R1405" s="38">
        <v>46.7</v>
      </c>
      <c r="S1405" s="38">
        <v>73.2</v>
      </c>
      <c r="T1405" s="38">
        <v>11.67</v>
      </c>
      <c r="U1405" s="30">
        <f t="shared" si="234"/>
        <v>9122</v>
      </c>
      <c r="V1405" s="30">
        <f t="shared" si="235"/>
        <v>456.1</v>
      </c>
      <c r="W1405" s="31">
        <f t="shared" si="236"/>
        <v>0.79184027777777777</v>
      </c>
      <c r="X1405" s="30">
        <f t="shared" si="237"/>
        <v>8024</v>
      </c>
      <c r="Y1405" s="30">
        <f t="shared" si="238"/>
        <v>401.2</v>
      </c>
      <c r="Z1405" s="31">
        <f t="shared" si="239"/>
        <v>0.69652777777777775</v>
      </c>
    </row>
    <row r="1406" spans="1:26" ht="12.75" customHeight="1" x14ac:dyDescent="0.35">
      <c r="A1406" s="36" t="s">
        <v>11234</v>
      </c>
      <c r="B1406" s="32">
        <v>1</v>
      </c>
      <c r="C1406" s="36" t="s">
        <v>12560</v>
      </c>
      <c r="D1406" s="22">
        <v>46008</v>
      </c>
      <c r="E1406" s="22" t="s">
        <v>12561</v>
      </c>
      <c r="F1406" s="22" t="s">
        <v>21</v>
      </c>
      <c r="G1406" s="22" t="s">
        <v>25</v>
      </c>
      <c r="H1406" s="22" t="s">
        <v>12881</v>
      </c>
      <c r="I1406" s="22" t="s">
        <v>735</v>
      </c>
      <c r="J1406" s="22" t="s">
        <v>36</v>
      </c>
      <c r="K1406" s="22" t="s">
        <v>22</v>
      </c>
      <c r="L1406" s="22" t="s">
        <v>23</v>
      </c>
      <c r="M1406" s="38">
        <v>1</v>
      </c>
      <c r="N1406" s="38">
        <v>784</v>
      </c>
      <c r="O1406" s="38">
        <v>784</v>
      </c>
      <c r="P1406" s="38">
        <v>226.58</v>
      </c>
      <c r="Q1406" s="38">
        <v>147.18</v>
      </c>
      <c r="R1406" s="38">
        <v>34.090000000000003</v>
      </c>
      <c r="S1406" s="38">
        <v>113.09</v>
      </c>
      <c r="T1406" s="38">
        <v>1.52</v>
      </c>
      <c r="U1406" s="30">
        <f t="shared" si="234"/>
        <v>636.81999999999994</v>
      </c>
      <c r="V1406" s="30">
        <f t="shared" si="235"/>
        <v>636.81999999999994</v>
      </c>
      <c r="W1406" s="31">
        <f t="shared" si="236"/>
        <v>0.81227040816326523</v>
      </c>
      <c r="X1406" s="30">
        <f t="shared" si="237"/>
        <v>557.41999999999996</v>
      </c>
      <c r="Y1406" s="30">
        <f t="shared" si="238"/>
        <v>557.41999999999996</v>
      </c>
      <c r="Z1406" s="31">
        <f t="shared" si="239"/>
        <v>0.71099489795918358</v>
      </c>
    </row>
    <row r="1407" spans="1:26" ht="12.75" customHeight="1" x14ac:dyDescent="0.35">
      <c r="A1407" s="36">
        <v>6018996</v>
      </c>
      <c r="B1407" s="32">
        <v>1</v>
      </c>
      <c r="C1407" s="36" t="s">
        <v>11355</v>
      </c>
      <c r="D1407" s="22">
        <v>45687</v>
      </c>
      <c r="E1407" s="22" t="s">
        <v>3608</v>
      </c>
      <c r="F1407" s="22" t="s">
        <v>21</v>
      </c>
      <c r="G1407" s="22" t="s">
        <v>101</v>
      </c>
      <c r="H1407" s="22" t="s">
        <v>12882</v>
      </c>
      <c r="I1407" s="22" t="s">
        <v>12883</v>
      </c>
      <c r="J1407" s="22" t="s">
        <v>12884</v>
      </c>
      <c r="K1407" s="22" t="s">
        <v>22</v>
      </c>
      <c r="L1407" s="22" t="s">
        <v>23</v>
      </c>
      <c r="M1407" s="37">
        <v>1</v>
      </c>
      <c r="N1407" s="37">
        <v>13548</v>
      </c>
      <c r="O1407" s="37">
        <v>13548</v>
      </c>
      <c r="P1407" s="37">
        <v>4836.9799999999996</v>
      </c>
      <c r="Q1407" s="37">
        <v>3894.33</v>
      </c>
      <c r="R1407" s="37">
        <v>2016.97</v>
      </c>
      <c r="S1407" s="37">
        <v>1877.36</v>
      </c>
      <c r="T1407" s="37">
        <v>271.02</v>
      </c>
      <c r="U1407" s="30">
        <f t="shared" si="234"/>
        <v>9653.67</v>
      </c>
      <c r="V1407" s="30">
        <f t="shared" si="235"/>
        <v>9653.67</v>
      </c>
      <c r="W1407" s="31">
        <f t="shared" si="236"/>
        <v>0.71255314437555362</v>
      </c>
      <c r="X1407" s="30">
        <f t="shared" si="237"/>
        <v>8711.02</v>
      </c>
      <c r="Y1407" s="30">
        <f t="shared" si="238"/>
        <v>8711.02</v>
      </c>
      <c r="Z1407" s="31">
        <f t="shared" si="239"/>
        <v>0.64297460879834667</v>
      </c>
    </row>
    <row r="1408" spans="1:26" ht="12.75" customHeight="1" x14ac:dyDescent="0.35">
      <c r="A1408" s="36" t="s">
        <v>10971</v>
      </c>
      <c r="B1408" s="32">
        <v>2</v>
      </c>
      <c r="C1408" s="36" t="s">
        <v>12290</v>
      </c>
      <c r="D1408" s="22">
        <v>45917</v>
      </c>
      <c r="E1408" s="22" t="s">
        <v>12291</v>
      </c>
      <c r="F1408" s="22" t="s">
        <v>21</v>
      </c>
      <c r="G1408" s="22" t="s">
        <v>101</v>
      </c>
      <c r="H1408" s="22" t="s">
        <v>12885</v>
      </c>
      <c r="I1408" s="22" t="s">
        <v>12886</v>
      </c>
      <c r="J1408" s="22" t="s">
        <v>49</v>
      </c>
      <c r="K1408" s="22" t="s">
        <v>22</v>
      </c>
      <c r="L1408" s="22" t="s">
        <v>23</v>
      </c>
      <c r="M1408" s="38">
        <v>1</v>
      </c>
      <c r="N1408" s="38">
        <v>17945</v>
      </c>
      <c r="O1408" s="38">
        <v>17945</v>
      </c>
      <c r="P1408" s="38">
        <v>3574.7</v>
      </c>
      <c r="Q1408" s="38">
        <v>3204</v>
      </c>
      <c r="R1408" s="38">
        <v>1353.95</v>
      </c>
      <c r="S1408" s="38">
        <v>1850.05</v>
      </c>
      <c r="T1408" s="38">
        <v>264.26</v>
      </c>
      <c r="U1408" s="30">
        <f t="shared" si="234"/>
        <v>14741</v>
      </c>
      <c r="V1408" s="30">
        <f t="shared" si="235"/>
        <v>14741</v>
      </c>
      <c r="W1408" s="31">
        <f t="shared" si="236"/>
        <v>0.82145444413485647</v>
      </c>
      <c r="X1408" s="30">
        <f t="shared" si="237"/>
        <v>14370.3</v>
      </c>
      <c r="Y1408" s="30">
        <f t="shared" si="238"/>
        <v>14370.3</v>
      </c>
      <c r="Z1408" s="31">
        <f t="shared" si="239"/>
        <v>0.80079687935358035</v>
      </c>
    </row>
    <row r="1409" spans="1:26" ht="12.75" customHeight="1" x14ac:dyDescent="0.35">
      <c r="A1409" s="36" t="s">
        <v>10626</v>
      </c>
      <c r="B1409" s="32">
        <v>2</v>
      </c>
      <c r="C1409" s="36" t="s">
        <v>11935</v>
      </c>
      <c r="D1409" s="22">
        <v>45813</v>
      </c>
      <c r="E1409" s="22" t="s">
        <v>11936</v>
      </c>
      <c r="F1409" s="22" t="s">
        <v>21</v>
      </c>
      <c r="G1409" s="22" t="s">
        <v>101</v>
      </c>
      <c r="H1409" s="22" t="s">
        <v>12887</v>
      </c>
      <c r="I1409" s="22" t="s">
        <v>12888</v>
      </c>
      <c r="J1409" s="22" t="s">
        <v>36</v>
      </c>
      <c r="K1409" s="22" t="s">
        <v>22</v>
      </c>
      <c r="L1409" s="22" t="s">
        <v>23</v>
      </c>
      <c r="M1409" s="37">
        <v>2</v>
      </c>
      <c r="N1409" s="37">
        <v>30492</v>
      </c>
      <c r="O1409" s="37">
        <v>15246</v>
      </c>
      <c r="P1409" s="37">
        <v>2595.1</v>
      </c>
      <c r="Q1409" s="37">
        <v>2196.15</v>
      </c>
      <c r="R1409" s="37">
        <v>1317.56</v>
      </c>
      <c r="S1409" s="37">
        <v>878.59</v>
      </c>
      <c r="T1409" s="37">
        <v>0</v>
      </c>
      <c r="U1409" s="30">
        <f t="shared" si="234"/>
        <v>26099.7</v>
      </c>
      <c r="V1409" s="30">
        <f t="shared" si="235"/>
        <v>13049.85</v>
      </c>
      <c r="W1409" s="31">
        <f t="shared" si="236"/>
        <v>0.85595238095238102</v>
      </c>
      <c r="X1409" s="30">
        <f t="shared" si="237"/>
        <v>25301.8</v>
      </c>
      <c r="Y1409" s="30">
        <f t="shared" si="238"/>
        <v>12650.9</v>
      </c>
      <c r="Z1409" s="31">
        <f t="shared" si="239"/>
        <v>0.82978486160304343</v>
      </c>
    </row>
    <row r="1042546" spans="7:7" ht="12.75" customHeight="1" x14ac:dyDescent="0.35">
      <c r="G1042546" s="26"/>
    </row>
  </sheetData>
  <autoFilter ref="A1:Z1409" xr:uid="{C31854A7-5ABE-4D06-B2D2-21DF8042A296}"/>
  <conditionalFormatting sqref="M2:AA1409">
    <cfRule type="expression" dxfId="0" priority="1">
      <formula>$AF2&lt;$AG2</formula>
    </cfRule>
  </conditionalFormatting>
  <printOptions gridLinesSet="0"/>
  <pageMargins left="0.75" right="0.75" top="1" bottom="1" header="0.5" footer="0.5"/>
  <pageSetup paperSize="9" fitToHeight="0" orientation="landscape" r:id="rId1"/>
  <headerFooter alignWithMargins="0">
    <oddHeader>&amp;A</oddHeader>
    <oddFooter>Seite 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DC062D2DFB7A448C629D6E3D9785CE" ma:contentTypeVersion="20" ma:contentTypeDescription="Create a new document." ma:contentTypeScope="" ma:versionID="6ada991b7cec4ca8ae1bc34bdafcc51d">
  <xsd:schema xmlns:xsd="http://www.w3.org/2001/XMLSchema" xmlns:xs="http://www.w3.org/2001/XMLSchema" xmlns:p="http://schemas.microsoft.com/office/2006/metadata/properties" xmlns:ns2="8ac41859-cf5b-49d3-b7bd-b73956477945" xmlns:ns3="0b8f1420-5bea-4da2-8f9a-8afe2ba96c7e" targetNamespace="http://schemas.microsoft.com/office/2006/metadata/properties" ma:root="true" ma:fieldsID="82ac8f34fd48e132f5667c9ec3108048" ns2:_="" ns3:_="">
    <xsd:import namespace="8ac41859-cf5b-49d3-b7bd-b73956477945"/>
    <xsd:import namespace="0b8f1420-5bea-4da2-8f9a-8afe2ba96c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41859-cf5b-49d3-b7bd-b739564779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e66dd3d-6672-4484-97fa-ccf5c9d52746}" ma:internalName="TaxCatchAll" ma:showField="CatchAllData" ma:web="8ac41859-cf5b-49d3-b7bd-b73956477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f1420-5bea-4da2-8f9a-8afe2ba96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83501c-19f0-4d3a-b259-a7124e10fd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ac41859-cf5b-49d3-b7bd-b73956477945">
      <UserInfo>
        <DisplayName>Thomas King</DisplayName>
        <AccountId>16</AccountId>
        <AccountType/>
      </UserInfo>
      <UserInfo>
        <DisplayName>Jörn Schnöwitz</DisplayName>
        <AccountId>18</AccountId>
        <AccountType/>
      </UserInfo>
    </SharedWithUsers>
    <TaxCatchAll xmlns="8ac41859-cf5b-49d3-b7bd-b73956477945" xsi:nil="true"/>
    <lcf76f155ced4ddcb4097134ff3c332f xmlns="0b8f1420-5bea-4da2-8f9a-8afe2ba96c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5E6D9-D049-4D6D-A191-3B81C3770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957C6D-A676-4C8A-B23C-DA85D4E0C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41859-cf5b-49d3-b7bd-b73956477945"/>
    <ds:schemaRef ds:uri="0b8f1420-5bea-4da2-8f9a-8afe2ba9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D522DF-BA55-4D43-B2F2-05E3C378E7BA}">
  <ds:schemaRefs>
    <ds:schemaRef ds:uri="8ac41859-cf5b-49d3-b7bd-b73956477945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0b8f1420-5bea-4da2-8f9a-8afe2ba96c7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8</vt:i4>
      </vt:variant>
    </vt:vector>
  </HeadingPairs>
  <TitlesOfParts>
    <vt:vector size="12" baseType="lpstr">
      <vt:lpstr>2022</vt:lpstr>
      <vt:lpstr>2023</vt:lpstr>
      <vt:lpstr>2024</vt:lpstr>
      <vt:lpstr>2025</vt:lpstr>
      <vt:lpstr>'2022'!Drucktitel</vt:lpstr>
      <vt:lpstr>'2023'!Drucktitel</vt:lpstr>
      <vt:lpstr>'2024'!Drucktitel</vt:lpstr>
      <vt:lpstr>'2025'!Drucktitel</vt:lpstr>
      <vt:lpstr>'2022'!EISTableData</vt:lpstr>
      <vt:lpstr>'2023'!EISTableData</vt:lpstr>
      <vt:lpstr>'2024'!EISTableData</vt:lpstr>
      <vt:lpstr>'2025'!EISTableData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Marius Wernet</dc:creator>
  <cp:keywords/>
  <dc:description/>
  <cp:lastModifiedBy>Eva Brandenburg</cp:lastModifiedBy>
  <cp:revision/>
  <dcterms:created xsi:type="dcterms:W3CDTF">2022-01-27T09:43:56Z</dcterms:created>
  <dcterms:modified xsi:type="dcterms:W3CDTF">2026-03-04T17:06:45Z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0x010100AFDC062D2DFB7A448C629D6E3D9785CE</vt:lpwstr>
  </property>
  <property fmtid="{D5CDD505-2E9C-101B-9397-08002B2CF9AE}" pid="3" name="MediaServiceImageTags">
    <vt:lpwstr/>
  </property>
</Properties>
</file>